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Femi Folarin\Desktop\AYO\"/>
    </mc:Choice>
  </mc:AlternateContent>
  <bookViews>
    <workbookView xWindow="0" yWindow="0" windowWidth="20490" windowHeight="7650" firstSheet="1" activeTab="4"/>
  </bookViews>
  <sheets>
    <sheet name="Sheet1" sheetId="5" r:id="rId1"/>
    <sheet name="retail_sales_dataset" sheetId="1" r:id="rId2"/>
    <sheet name="Pivot tables" sheetId="4" r:id="rId3"/>
    <sheet name="working sheet " sheetId="2" r:id="rId4"/>
    <sheet name="Dashboard" sheetId="3" r:id="rId5"/>
  </sheets>
  <definedNames>
    <definedName name="Slicer_Country">#N/A</definedName>
    <definedName name="Slicer_Order_Date">#N/A</definedName>
    <definedName name="Slicer_Product_Category">#N/A</definedName>
  </definedNames>
  <calcPr calcId="162913"/>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W2" i="2" l="1"/>
  <c r="V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2" i="2"/>
  <c r="T2" i="2" l="1"/>
  <c r="S2" i="2"/>
  <c r="R2" i="2"/>
</calcChain>
</file>

<file path=xl/sharedStrings.xml><?xml version="1.0" encoding="utf-8"?>
<sst xmlns="http://schemas.openxmlformats.org/spreadsheetml/2006/main" count="80092" uniqueCount="5062">
  <si>
    <t>Order_ID</t>
  </si>
  <si>
    <t>Customer_Name</t>
  </si>
  <si>
    <t>Gender</t>
  </si>
  <si>
    <t>Age</t>
  </si>
  <si>
    <t>Region</t>
  </si>
  <si>
    <t>Country</t>
  </si>
  <si>
    <t>Product_Category</t>
  </si>
  <si>
    <t>Product_Name</t>
  </si>
  <si>
    <t>Order_Date</t>
  </si>
  <si>
    <t>Quantity</t>
  </si>
  <si>
    <t>Unit_Price</t>
  </si>
  <si>
    <t>Discount</t>
  </si>
  <si>
    <t>Payment_Method</t>
  </si>
  <si>
    <t>Sales_Channel</t>
  </si>
  <si>
    <t>Total_Sales</t>
  </si>
  <si>
    <t>Discount_Amount</t>
  </si>
  <si>
    <t>Net_Sales</t>
  </si>
  <si>
    <t>Customer_1</t>
  </si>
  <si>
    <t>Male</t>
  </si>
  <si>
    <t>West</t>
  </si>
  <si>
    <t>Nigeria</t>
  </si>
  <si>
    <t>Electronics</t>
  </si>
  <si>
    <t>Phone</t>
  </si>
  <si>
    <t>Card</t>
  </si>
  <si>
    <t>Online</t>
  </si>
  <si>
    <t>Customer_2</t>
  </si>
  <si>
    <t>Female</t>
  </si>
  <si>
    <t>East</t>
  </si>
  <si>
    <t>South Africa</t>
  </si>
  <si>
    <t>Furniture</t>
  </si>
  <si>
    <t>Rice</t>
  </si>
  <si>
    <t>Cash</t>
  </si>
  <si>
    <t>Customer_3</t>
  </si>
  <si>
    <t>North</t>
  </si>
  <si>
    <t>Clothing</t>
  </si>
  <si>
    <t>Sneakers</t>
  </si>
  <si>
    <t>Customer_4</t>
  </si>
  <si>
    <t>South</t>
  </si>
  <si>
    <t>Laptop</t>
  </si>
  <si>
    <t>In-Store</t>
  </si>
  <si>
    <t>Customer_5</t>
  </si>
  <si>
    <t>Food</t>
  </si>
  <si>
    <t>Customer_6</t>
  </si>
  <si>
    <t>Kenya</t>
  </si>
  <si>
    <t>Transfer</t>
  </si>
  <si>
    <t>Customer_7</t>
  </si>
  <si>
    <t>Ghana</t>
  </si>
  <si>
    <t>Beverage</t>
  </si>
  <si>
    <t>Customer_8</t>
  </si>
  <si>
    <t>Customer_9</t>
  </si>
  <si>
    <t>Customer_10</t>
  </si>
  <si>
    <t>T-Shirt</t>
  </si>
  <si>
    <t>Customer_11</t>
  </si>
  <si>
    <t>Customer_12</t>
  </si>
  <si>
    <t>Customer_13</t>
  </si>
  <si>
    <t>Customer_14</t>
  </si>
  <si>
    <t>Customer_15</t>
  </si>
  <si>
    <t>Customer_16</t>
  </si>
  <si>
    <t>Customer_17</t>
  </si>
  <si>
    <t>Customer_18</t>
  </si>
  <si>
    <t>Chair</t>
  </si>
  <si>
    <t>Customer_19</t>
  </si>
  <si>
    <t>Customer_20</t>
  </si>
  <si>
    <t>Customer_21</t>
  </si>
  <si>
    <t>Customer_22</t>
  </si>
  <si>
    <t>Customer_23</t>
  </si>
  <si>
    <t>Customer_24</t>
  </si>
  <si>
    <t>Customer_25</t>
  </si>
  <si>
    <t>Customer_26</t>
  </si>
  <si>
    <t>Customer_27</t>
  </si>
  <si>
    <t>Customer_28</t>
  </si>
  <si>
    <t>Customer_29</t>
  </si>
  <si>
    <t>Customer_30</t>
  </si>
  <si>
    <t>Customer_31</t>
  </si>
  <si>
    <t>Customer_32</t>
  </si>
  <si>
    <t>Customer_33</t>
  </si>
  <si>
    <t>Customer_34</t>
  </si>
  <si>
    <t>Customer_35</t>
  </si>
  <si>
    <t>Customer_36</t>
  </si>
  <si>
    <t>Customer_37</t>
  </si>
  <si>
    <t>Customer_38</t>
  </si>
  <si>
    <t>Customer_39</t>
  </si>
  <si>
    <t>Customer_40</t>
  </si>
  <si>
    <t>Customer_41</t>
  </si>
  <si>
    <t>Customer_42</t>
  </si>
  <si>
    <t>Customer_43</t>
  </si>
  <si>
    <t>Customer_44</t>
  </si>
  <si>
    <t>Customer_45</t>
  </si>
  <si>
    <t>Table</t>
  </si>
  <si>
    <t>Customer_46</t>
  </si>
  <si>
    <t>Customer_47</t>
  </si>
  <si>
    <t>Customer_48</t>
  </si>
  <si>
    <t>Customer_49</t>
  </si>
  <si>
    <t>Customer_50</t>
  </si>
  <si>
    <t>Customer_51</t>
  </si>
  <si>
    <t>Customer_52</t>
  </si>
  <si>
    <t>Customer_53</t>
  </si>
  <si>
    <t>Customer_54</t>
  </si>
  <si>
    <t>Customer_55</t>
  </si>
  <si>
    <t>Customer_56</t>
  </si>
  <si>
    <t>Customer_57</t>
  </si>
  <si>
    <t>Customer_58</t>
  </si>
  <si>
    <t>Customer_59</t>
  </si>
  <si>
    <t>Customer_60</t>
  </si>
  <si>
    <t>Customer_61</t>
  </si>
  <si>
    <t>Customer_62</t>
  </si>
  <si>
    <t>Customer_63</t>
  </si>
  <si>
    <t>Customer_64</t>
  </si>
  <si>
    <t>Customer_65</t>
  </si>
  <si>
    <t>Customer_66</t>
  </si>
  <si>
    <t>Customer_67</t>
  </si>
  <si>
    <t>Customer_68</t>
  </si>
  <si>
    <t>Customer_69</t>
  </si>
  <si>
    <t>Customer_70</t>
  </si>
  <si>
    <t>Customer_71</t>
  </si>
  <si>
    <t>Customer_72</t>
  </si>
  <si>
    <t>Customer_73</t>
  </si>
  <si>
    <t>Customer_74</t>
  </si>
  <si>
    <t>Customer_75</t>
  </si>
  <si>
    <t>Customer_76</t>
  </si>
  <si>
    <t>Customer_77</t>
  </si>
  <si>
    <t>Customer_78</t>
  </si>
  <si>
    <t>Customer_79</t>
  </si>
  <si>
    <t>Customer_80</t>
  </si>
  <si>
    <t>Customer_81</t>
  </si>
  <si>
    <t>Customer_82</t>
  </si>
  <si>
    <t>Customer_83</t>
  </si>
  <si>
    <t>Customer_84</t>
  </si>
  <si>
    <t>Customer_85</t>
  </si>
  <si>
    <t>Customer_86</t>
  </si>
  <si>
    <t>Customer_87</t>
  </si>
  <si>
    <t>Customer_88</t>
  </si>
  <si>
    <t>Customer_89</t>
  </si>
  <si>
    <t>Customer_90</t>
  </si>
  <si>
    <t>Customer_91</t>
  </si>
  <si>
    <t>Customer_92</t>
  </si>
  <si>
    <t>Customer_93</t>
  </si>
  <si>
    <t>Customer_94</t>
  </si>
  <si>
    <t>Customer_95</t>
  </si>
  <si>
    <t>Customer_96</t>
  </si>
  <si>
    <t>Customer_97</t>
  </si>
  <si>
    <t>Customer_98</t>
  </si>
  <si>
    <t>Customer_99</t>
  </si>
  <si>
    <t>Customer_100</t>
  </si>
  <si>
    <t>Customer_101</t>
  </si>
  <si>
    <t>Customer_102</t>
  </si>
  <si>
    <t>Customer_103</t>
  </si>
  <si>
    <t>Customer_104</t>
  </si>
  <si>
    <t>Customer_105</t>
  </si>
  <si>
    <t>Customer_106</t>
  </si>
  <si>
    <t>Customer_107</t>
  </si>
  <si>
    <t>Customer_108</t>
  </si>
  <si>
    <t>Customer_109</t>
  </si>
  <si>
    <t>Customer_110</t>
  </si>
  <si>
    <t>Customer_111</t>
  </si>
  <si>
    <t>Customer_112</t>
  </si>
  <si>
    <t>Customer_113</t>
  </si>
  <si>
    <t>Customer_114</t>
  </si>
  <si>
    <t>Customer_115</t>
  </si>
  <si>
    <t>Customer_116</t>
  </si>
  <si>
    <t>Customer_117</t>
  </si>
  <si>
    <t>Customer_118</t>
  </si>
  <si>
    <t>Customer_119</t>
  </si>
  <si>
    <t>Customer_120</t>
  </si>
  <si>
    <t>Customer_121</t>
  </si>
  <si>
    <t>Customer_122</t>
  </si>
  <si>
    <t>Customer_123</t>
  </si>
  <si>
    <t>Customer_124</t>
  </si>
  <si>
    <t>Customer_125</t>
  </si>
  <si>
    <t>Customer_126</t>
  </si>
  <si>
    <t>Customer_127</t>
  </si>
  <si>
    <t>Customer_128</t>
  </si>
  <si>
    <t>Customer_129</t>
  </si>
  <si>
    <t>Customer_130</t>
  </si>
  <si>
    <t>Customer_131</t>
  </si>
  <si>
    <t>Customer_132</t>
  </si>
  <si>
    <t>Customer_133</t>
  </si>
  <si>
    <t>Customer_134</t>
  </si>
  <si>
    <t>Customer_135</t>
  </si>
  <si>
    <t>Customer_136</t>
  </si>
  <si>
    <t>Customer_137</t>
  </si>
  <si>
    <t>Customer_138</t>
  </si>
  <si>
    <t>Customer_139</t>
  </si>
  <si>
    <t>Customer_140</t>
  </si>
  <si>
    <t>Customer_141</t>
  </si>
  <si>
    <t>Customer_142</t>
  </si>
  <si>
    <t>Customer_143</t>
  </si>
  <si>
    <t>Customer_144</t>
  </si>
  <si>
    <t>Customer_145</t>
  </si>
  <si>
    <t>Customer_146</t>
  </si>
  <si>
    <t>Customer_147</t>
  </si>
  <si>
    <t>Customer_148</t>
  </si>
  <si>
    <t>Customer_149</t>
  </si>
  <si>
    <t>Customer_150</t>
  </si>
  <si>
    <t>Customer_151</t>
  </si>
  <si>
    <t>Customer_152</t>
  </si>
  <si>
    <t>Customer_153</t>
  </si>
  <si>
    <t>Customer_154</t>
  </si>
  <si>
    <t>Customer_155</t>
  </si>
  <si>
    <t>Customer_156</t>
  </si>
  <si>
    <t>Customer_157</t>
  </si>
  <si>
    <t>Customer_158</t>
  </si>
  <si>
    <t>Customer_159</t>
  </si>
  <si>
    <t>Customer_160</t>
  </si>
  <si>
    <t>Customer_161</t>
  </si>
  <si>
    <t>Customer_162</t>
  </si>
  <si>
    <t>Customer_163</t>
  </si>
  <si>
    <t>Customer_164</t>
  </si>
  <si>
    <t>Customer_165</t>
  </si>
  <si>
    <t>Customer_166</t>
  </si>
  <si>
    <t>Customer_167</t>
  </si>
  <si>
    <t>Customer_168</t>
  </si>
  <si>
    <t>Customer_169</t>
  </si>
  <si>
    <t>Customer_170</t>
  </si>
  <si>
    <t>Customer_171</t>
  </si>
  <si>
    <t>Customer_172</t>
  </si>
  <si>
    <t>Customer_173</t>
  </si>
  <si>
    <t>Customer_174</t>
  </si>
  <si>
    <t>Customer_175</t>
  </si>
  <si>
    <t>Customer_176</t>
  </si>
  <si>
    <t>Customer_177</t>
  </si>
  <si>
    <t>Customer_178</t>
  </si>
  <si>
    <t>Customer_179</t>
  </si>
  <si>
    <t>Customer_180</t>
  </si>
  <si>
    <t>Customer_181</t>
  </si>
  <si>
    <t>Customer_182</t>
  </si>
  <si>
    <t>Customer_183</t>
  </si>
  <si>
    <t>Customer_184</t>
  </si>
  <si>
    <t>Customer_185</t>
  </si>
  <si>
    <t>Customer_186</t>
  </si>
  <si>
    <t>Customer_187</t>
  </si>
  <si>
    <t>Customer_188</t>
  </si>
  <si>
    <t>Customer_189</t>
  </si>
  <si>
    <t>Customer_190</t>
  </si>
  <si>
    <t>Customer_191</t>
  </si>
  <si>
    <t>Customer_192</t>
  </si>
  <si>
    <t>Customer_193</t>
  </si>
  <si>
    <t>Customer_194</t>
  </si>
  <si>
    <t>Customer_195</t>
  </si>
  <si>
    <t>Customer_196</t>
  </si>
  <si>
    <t>Customer_197</t>
  </si>
  <si>
    <t>Customer_198</t>
  </si>
  <si>
    <t>Customer_199</t>
  </si>
  <si>
    <t>Customer_200</t>
  </si>
  <si>
    <t>Customer_201</t>
  </si>
  <si>
    <t>Customer_202</t>
  </si>
  <si>
    <t>Customer_203</t>
  </si>
  <si>
    <t>Customer_204</t>
  </si>
  <si>
    <t>Customer_205</t>
  </si>
  <si>
    <t>Customer_206</t>
  </si>
  <si>
    <t>Customer_207</t>
  </si>
  <si>
    <t>Customer_208</t>
  </si>
  <si>
    <t>Customer_209</t>
  </si>
  <si>
    <t>Customer_210</t>
  </si>
  <si>
    <t>Customer_211</t>
  </si>
  <si>
    <t>Customer_212</t>
  </si>
  <si>
    <t>Customer_213</t>
  </si>
  <si>
    <t>Customer_214</t>
  </si>
  <si>
    <t>Customer_215</t>
  </si>
  <si>
    <t>Customer_216</t>
  </si>
  <si>
    <t>Customer_217</t>
  </si>
  <si>
    <t>Customer_218</t>
  </si>
  <si>
    <t>Customer_219</t>
  </si>
  <si>
    <t>Customer_220</t>
  </si>
  <si>
    <t>Customer_221</t>
  </si>
  <si>
    <t>Customer_222</t>
  </si>
  <si>
    <t>Customer_223</t>
  </si>
  <si>
    <t>Customer_224</t>
  </si>
  <si>
    <t>Customer_225</t>
  </si>
  <si>
    <t>Customer_226</t>
  </si>
  <si>
    <t>Customer_227</t>
  </si>
  <si>
    <t>Customer_228</t>
  </si>
  <si>
    <t>Customer_229</t>
  </si>
  <si>
    <t>Customer_230</t>
  </si>
  <si>
    <t>Customer_231</t>
  </si>
  <si>
    <t>Customer_232</t>
  </si>
  <si>
    <t>Customer_233</t>
  </si>
  <si>
    <t>Customer_234</t>
  </si>
  <si>
    <t>Customer_235</t>
  </si>
  <si>
    <t>Customer_236</t>
  </si>
  <si>
    <t>Customer_237</t>
  </si>
  <si>
    <t>Customer_238</t>
  </si>
  <si>
    <t>Customer_239</t>
  </si>
  <si>
    <t>Customer_240</t>
  </si>
  <si>
    <t>Customer_241</t>
  </si>
  <si>
    <t>Customer_242</t>
  </si>
  <si>
    <t>Customer_243</t>
  </si>
  <si>
    <t>Customer_244</t>
  </si>
  <si>
    <t>Customer_245</t>
  </si>
  <si>
    <t>Customer_246</t>
  </si>
  <si>
    <t>Customer_247</t>
  </si>
  <si>
    <t>Customer_248</t>
  </si>
  <si>
    <t>Customer_249</t>
  </si>
  <si>
    <t>Customer_250</t>
  </si>
  <si>
    <t>Customer_251</t>
  </si>
  <si>
    <t>Customer_252</t>
  </si>
  <si>
    <t>Customer_253</t>
  </si>
  <si>
    <t>Customer_254</t>
  </si>
  <si>
    <t>Customer_255</t>
  </si>
  <si>
    <t>Customer_256</t>
  </si>
  <si>
    <t>Customer_257</t>
  </si>
  <si>
    <t>Customer_258</t>
  </si>
  <si>
    <t>Customer_259</t>
  </si>
  <si>
    <t>Customer_260</t>
  </si>
  <si>
    <t>Customer_261</t>
  </si>
  <si>
    <t>Customer_262</t>
  </si>
  <si>
    <t>Customer_263</t>
  </si>
  <si>
    <t>Customer_264</t>
  </si>
  <si>
    <t>Customer_265</t>
  </si>
  <si>
    <t>Customer_266</t>
  </si>
  <si>
    <t>Customer_267</t>
  </si>
  <si>
    <t>Customer_268</t>
  </si>
  <si>
    <t>Customer_269</t>
  </si>
  <si>
    <t>Customer_270</t>
  </si>
  <si>
    <t>Customer_271</t>
  </si>
  <si>
    <t>Customer_272</t>
  </si>
  <si>
    <t>Customer_273</t>
  </si>
  <si>
    <t>Customer_274</t>
  </si>
  <si>
    <t>Customer_275</t>
  </si>
  <si>
    <t>Customer_276</t>
  </si>
  <si>
    <t>Customer_277</t>
  </si>
  <si>
    <t>Customer_278</t>
  </si>
  <si>
    <t>Customer_279</t>
  </si>
  <si>
    <t>Customer_280</t>
  </si>
  <si>
    <t>Customer_281</t>
  </si>
  <si>
    <t>Customer_282</t>
  </si>
  <si>
    <t>Customer_283</t>
  </si>
  <si>
    <t>Customer_284</t>
  </si>
  <si>
    <t>Customer_285</t>
  </si>
  <si>
    <t>Customer_286</t>
  </si>
  <si>
    <t>Customer_287</t>
  </si>
  <si>
    <t>Customer_288</t>
  </si>
  <si>
    <t>Customer_289</t>
  </si>
  <si>
    <t>Customer_290</t>
  </si>
  <si>
    <t>Customer_291</t>
  </si>
  <si>
    <t>Customer_292</t>
  </si>
  <si>
    <t>Customer_293</t>
  </si>
  <si>
    <t>Customer_294</t>
  </si>
  <si>
    <t>Customer_295</t>
  </si>
  <si>
    <t>Customer_296</t>
  </si>
  <si>
    <t>Customer_297</t>
  </si>
  <si>
    <t>Customer_298</t>
  </si>
  <si>
    <t>Customer_299</t>
  </si>
  <si>
    <t>Customer_300</t>
  </si>
  <si>
    <t>Customer_301</t>
  </si>
  <si>
    <t>Customer_302</t>
  </si>
  <si>
    <t>Customer_303</t>
  </si>
  <si>
    <t>Customer_304</t>
  </si>
  <si>
    <t>Customer_305</t>
  </si>
  <si>
    <t>Customer_306</t>
  </si>
  <si>
    <t>Customer_307</t>
  </si>
  <si>
    <t>Customer_308</t>
  </si>
  <si>
    <t>Customer_309</t>
  </si>
  <si>
    <t>Customer_310</t>
  </si>
  <si>
    <t>Customer_311</t>
  </si>
  <si>
    <t>Customer_312</t>
  </si>
  <si>
    <t>Customer_313</t>
  </si>
  <si>
    <t>Customer_314</t>
  </si>
  <si>
    <t>Customer_315</t>
  </si>
  <si>
    <t>Customer_316</t>
  </si>
  <si>
    <t>Customer_317</t>
  </si>
  <si>
    <t>Customer_318</t>
  </si>
  <si>
    <t>Customer_319</t>
  </si>
  <si>
    <t>Customer_320</t>
  </si>
  <si>
    <t>Customer_321</t>
  </si>
  <si>
    <t>Customer_322</t>
  </si>
  <si>
    <t>Customer_323</t>
  </si>
  <si>
    <t>Customer_324</t>
  </si>
  <si>
    <t>Customer_325</t>
  </si>
  <si>
    <t>Customer_326</t>
  </si>
  <si>
    <t>Customer_327</t>
  </si>
  <si>
    <t>Customer_328</t>
  </si>
  <si>
    <t>Customer_329</t>
  </si>
  <si>
    <t>Customer_330</t>
  </si>
  <si>
    <t>Customer_331</t>
  </si>
  <si>
    <t>Customer_332</t>
  </si>
  <si>
    <t>Customer_333</t>
  </si>
  <si>
    <t>Customer_334</t>
  </si>
  <si>
    <t>Customer_335</t>
  </si>
  <si>
    <t>Customer_336</t>
  </si>
  <si>
    <t>Customer_337</t>
  </si>
  <si>
    <t>Customer_338</t>
  </si>
  <si>
    <t>Customer_339</t>
  </si>
  <si>
    <t>Customer_340</t>
  </si>
  <si>
    <t>Customer_341</t>
  </si>
  <si>
    <t>Customer_342</t>
  </si>
  <si>
    <t>Customer_343</t>
  </si>
  <si>
    <t>Customer_344</t>
  </si>
  <si>
    <t>Customer_345</t>
  </si>
  <si>
    <t>Customer_346</t>
  </si>
  <si>
    <t>Customer_347</t>
  </si>
  <si>
    <t>Customer_348</t>
  </si>
  <si>
    <t>Customer_349</t>
  </si>
  <si>
    <t>Customer_350</t>
  </si>
  <si>
    <t>Customer_351</t>
  </si>
  <si>
    <t>Customer_352</t>
  </si>
  <si>
    <t>Customer_353</t>
  </si>
  <si>
    <t>Customer_354</t>
  </si>
  <si>
    <t>Customer_355</t>
  </si>
  <si>
    <t>Customer_356</t>
  </si>
  <si>
    <t>Customer_357</t>
  </si>
  <si>
    <t>Customer_358</t>
  </si>
  <si>
    <t>Customer_359</t>
  </si>
  <si>
    <t>Customer_360</t>
  </si>
  <si>
    <t>Customer_361</t>
  </si>
  <si>
    <t>Customer_362</t>
  </si>
  <si>
    <t>Customer_363</t>
  </si>
  <si>
    <t>Customer_364</t>
  </si>
  <si>
    <t>Customer_365</t>
  </si>
  <si>
    <t>Customer_366</t>
  </si>
  <si>
    <t>Customer_367</t>
  </si>
  <si>
    <t>Customer_368</t>
  </si>
  <si>
    <t>Customer_369</t>
  </si>
  <si>
    <t>Customer_370</t>
  </si>
  <si>
    <t>Customer_371</t>
  </si>
  <si>
    <t>Customer_372</t>
  </si>
  <si>
    <t>Customer_373</t>
  </si>
  <si>
    <t>Customer_374</t>
  </si>
  <si>
    <t>Customer_375</t>
  </si>
  <si>
    <t>Customer_376</t>
  </si>
  <si>
    <t>Customer_377</t>
  </si>
  <si>
    <t>Customer_378</t>
  </si>
  <si>
    <t>Customer_379</t>
  </si>
  <si>
    <t>Customer_380</t>
  </si>
  <si>
    <t>Customer_381</t>
  </si>
  <si>
    <t>Customer_382</t>
  </si>
  <si>
    <t>Customer_383</t>
  </si>
  <si>
    <t>Customer_384</t>
  </si>
  <si>
    <t>Customer_385</t>
  </si>
  <si>
    <t>Customer_386</t>
  </si>
  <si>
    <t>Customer_387</t>
  </si>
  <si>
    <t>Customer_388</t>
  </si>
  <si>
    <t>Customer_389</t>
  </si>
  <si>
    <t>Customer_390</t>
  </si>
  <si>
    <t>Customer_391</t>
  </si>
  <si>
    <t>Customer_392</t>
  </si>
  <si>
    <t>Customer_393</t>
  </si>
  <si>
    <t>Customer_394</t>
  </si>
  <si>
    <t>Customer_395</t>
  </si>
  <si>
    <t>Customer_396</t>
  </si>
  <si>
    <t>Customer_397</t>
  </si>
  <si>
    <t>Customer_398</t>
  </si>
  <si>
    <t>Customer_399</t>
  </si>
  <si>
    <t>Customer_400</t>
  </si>
  <si>
    <t>Customer_401</t>
  </si>
  <si>
    <t>Customer_402</t>
  </si>
  <si>
    <t>Customer_403</t>
  </si>
  <si>
    <t>Customer_404</t>
  </si>
  <si>
    <t>Customer_405</t>
  </si>
  <si>
    <t>Customer_406</t>
  </si>
  <si>
    <t>Customer_407</t>
  </si>
  <si>
    <t>Customer_408</t>
  </si>
  <si>
    <t>Customer_409</t>
  </si>
  <si>
    <t>Customer_410</t>
  </si>
  <si>
    <t>Customer_411</t>
  </si>
  <si>
    <t>Customer_412</t>
  </si>
  <si>
    <t>Customer_413</t>
  </si>
  <si>
    <t>Customer_414</t>
  </si>
  <si>
    <t>Customer_415</t>
  </si>
  <si>
    <t>Customer_416</t>
  </si>
  <si>
    <t>Customer_417</t>
  </si>
  <si>
    <t>Customer_418</t>
  </si>
  <si>
    <t>Customer_419</t>
  </si>
  <si>
    <t>Customer_420</t>
  </si>
  <si>
    <t>Customer_421</t>
  </si>
  <si>
    <t>Customer_422</t>
  </si>
  <si>
    <t>Customer_423</t>
  </si>
  <si>
    <t>Customer_424</t>
  </si>
  <si>
    <t>Customer_425</t>
  </si>
  <si>
    <t>Customer_426</t>
  </si>
  <si>
    <t>Customer_427</t>
  </si>
  <si>
    <t>Customer_428</t>
  </si>
  <si>
    <t>Customer_429</t>
  </si>
  <si>
    <t>Customer_430</t>
  </si>
  <si>
    <t>Customer_431</t>
  </si>
  <si>
    <t>Customer_432</t>
  </si>
  <si>
    <t>Customer_433</t>
  </si>
  <si>
    <t>Customer_434</t>
  </si>
  <si>
    <t>Customer_435</t>
  </si>
  <si>
    <t>Customer_436</t>
  </si>
  <si>
    <t>Customer_437</t>
  </si>
  <si>
    <t>Customer_438</t>
  </si>
  <si>
    <t>Customer_439</t>
  </si>
  <si>
    <t>Customer_440</t>
  </si>
  <si>
    <t>Customer_441</t>
  </si>
  <si>
    <t>Customer_442</t>
  </si>
  <si>
    <t>Customer_443</t>
  </si>
  <si>
    <t>Customer_444</t>
  </si>
  <si>
    <t>Customer_445</t>
  </si>
  <si>
    <t>Customer_446</t>
  </si>
  <si>
    <t>Customer_447</t>
  </si>
  <si>
    <t>Customer_448</t>
  </si>
  <si>
    <t>Customer_449</t>
  </si>
  <si>
    <t>Customer_450</t>
  </si>
  <si>
    <t>Customer_451</t>
  </si>
  <si>
    <t>Customer_452</t>
  </si>
  <si>
    <t>Customer_453</t>
  </si>
  <si>
    <t>Customer_454</t>
  </si>
  <si>
    <t>Customer_455</t>
  </si>
  <si>
    <t>Customer_456</t>
  </si>
  <si>
    <t>Customer_457</t>
  </si>
  <si>
    <t>Customer_458</t>
  </si>
  <si>
    <t>Customer_459</t>
  </si>
  <si>
    <t>Customer_460</t>
  </si>
  <si>
    <t>Customer_461</t>
  </si>
  <si>
    <t>Customer_462</t>
  </si>
  <si>
    <t>Customer_463</t>
  </si>
  <si>
    <t>Customer_464</t>
  </si>
  <si>
    <t>Customer_465</t>
  </si>
  <si>
    <t>Customer_466</t>
  </si>
  <si>
    <t>Customer_467</t>
  </si>
  <si>
    <t>Customer_468</t>
  </si>
  <si>
    <t>Customer_469</t>
  </si>
  <si>
    <t>Customer_470</t>
  </si>
  <si>
    <t>Customer_471</t>
  </si>
  <si>
    <t>Customer_472</t>
  </si>
  <si>
    <t>Customer_473</t>
  </si>
  <si>
    <t>Customer_474</t>
  </si>
  <si>
    <t>Customer_475</t>
  </si>
  <si>
    <t>Customer_476</t>
  </si>
  <si>
    <t>Customer_477</t>
  </si>
  <si>
    <t>Customer_478</t>
  </si>
  <si>
    <t>Customer_479</t>
  </si>
  <si>
    <t>Customer_480</t>
  </si>
  <si>
    <t>Customer_481</t>
  </si>
  <si>
    <t>Customer_482</t>
  </si>
  <si>
    <t>Customer_483</t>
  </si>
  <si>
    <t>Customer_484</t>
  </si>
  <si>
    <t>Customer_485</t>
  </si>
  <si>
    <t>Customer_486</t>
  </si>
  <si>
    <t>Customer_487</t>
  </si>
  <si>
    <t>Customer_488</t>
  </si>
  <si>
    <t>Customer_489</t>
  </si>
  <si>
    <t>Customer_490</t>
  </si>
  <si>
    <t>Customer_491</t>
  </si>
  <si>
    <t>Customer_492</t>
  </si>
  <si>
    <t>Customer_493</t>
  </si>
  <si>
    <t>Customer_494</t>
  </si>
  <si>
    <t>Customer_495</t>
  </si>
  <si>
    <t>Customer_496</t>
  </si>
  <si>
    <t>Customer_497</t>
  </si>
  <si>
    <t>Customer_498</t>
  </si>
  <si>
    <t>Customer_499</t>
  </si>
  <si>
    <t>Customer_500</t>
  </si>
  <si>
    <t>Customer_501</t>
  </si>
  <si>
    <t>Customer_502</t>
  </si>
  <si>
    <t>Customer_503</t>
  </si>
  <si>
    <t>Customer_504</t>
  </si>
  <si>
    <t>Customer_505</t>
  </si>
  <si>
    <t>Customer_506</t>
  </si>
  <si>
    <t>Customer_507</t>
  </si>
  <si>
    <t>Customer_508</t>
  </si>
  <si>
    <t>Customer_509</t>
  </si>
  <si>
    <t>Customer_510</t>
  </si>
  <si>
    <t>Customer_511</t>
  </si>
  <si>
    <t>Customer_512</t>
  </si>
  <si>
    <t>Customer_513</t>
  </si>
  <si>
    <t>Customer_514</t>
  </si>
  <si>
    <t>Customer_515</t>
  </si>
  <si>
    <t>Customer_516</t>
  </si>
  <si>
    <t>Customer_517</t>
  </si>
  <si>
    <t>Customer_518</t>
  </si>
  <si>
    <t>Customer_519</t>
  </si>
  <si>
    <t>Customer_520</t>
  </si>
  <si>
    <t>Customer_521</t>
  </si>
  <si>
    <t>Customer_522</t>
  </si>
  <si>
    <t>Customer_523</t>
  </si>
  <si>
    <t>Customer_524</t>
  </si>
  <si>
    <t>Customer_525</t>
  </si>
  <si>
    <t>Customer_526</t>
  </si>
  <si>
    <t>Customer_527</t>
  </si>
  <si>
    <t>Customer_528</t>
  </si>
  <si>
    <t>Customer_529</t>
  </si>
  <si>
    <t>Customer_530</t>
  </si>
  <si>
    <t>Customer_531</t>
  </si>
  <si>
    <t>Customer_532</t>
  </si>
  <si>
    <t>Customer_533</t>
  </si>
  <si>
    <t>Customer_534</t>
  </si>
  <si>
    <t>Customer_535</t>
  </si>
  <si>
    <t>Customer_536</t>
  </si>
  <si>
    <t>Customer_537</t>
  </si>
  <si>
    <t>Customer_538</t>
  </si>
  <si>
    <t>Customer_539</t>
  </si>
  <si>
    <t>Customer_540</t>
  </si>
  <si>
    <t>Customer_541</t>
  </si>
  <si>
    <t>Customer_542</t>
  </si>
  <si>
    <t>Customer_543</t>
  </si>
  <si>
    <t>Customer_544</t>
  </si>
  <si>
    <t>Customer_545</t>
  </si>
  <si>
    <t>Customer_546</t>
  </si>
  <si>
    <t>Customer_547</t>
  </si>
  <si>
    <t>Customer_548</t>
  </si>
  <si>
    <t>Customer_549</t>
  </si>
  <si>
    <t>Customer_550</t>
  </si>
  <si>
    <t>Customer_551</t>
  </si>
  <si>
    <t>Customer_552</t>
  </si>
  <si>
    <t>Customer_553</t>
  </si>
  <si>
    <t>Customer_554</t>
  </si>
  <si>
    <t>Customer_555</t>
  </si>
  <si>
    <t>Customer_556</t>
  </si>
  <si>
    <t>Customer_557</t>
  </si>
  <si>
    <t>Customer_558</t>
  </si>
  <si>
    <t>Customer_559</t>
  </si>
  <si>
    <t>Customer_560</t>
  </si>
  <si>
    <t>Customer_561</t>
  </si>
  <si>
    <t>Customer_562</t>
  </si>
  <si>
    <t>Customer_563</t>
  </si>
  <si>
    <t>Customer_564</t>
  </si>
  <si>
    <t>Customer_565</t>
  </si>
  <si>
    <t>Customer_566</t>
  </si>
  <si>
    <t>Customer_567</t>
  </si>
  <si>
    <t>Customer_568</t>
  </si>
  <si>
    <t>Customer_569</t>
  </si>
  <si>
    <t>Customer_570</t>
  </si>
  <si>
    <t>Customer_571</t>
  </si>
  <si>
    <t>Customer_572</t>
  </si>
  <si>
    <t>Customer_573</t>
  </si>
  <si>
    <t>Customer_574</t>
  </si>
  <si>
    <t>Customer_575</t>
  </si>
  <si>
    <t>Customer_576</t>
  </si>
  <si>
    <t>Customer_577</t>
  </si>
  <si>
    <t>Customer_578</t>
  </si>
  <si>
    <t>Customer_579</t>
  </si>
  <si>
    <t>Customer_580</t>
  </si>
  <si>
    <t>Customer_581</t>
  </si>
  <si>
    <t>Customer_582</t>
  </si>
  <si>
    <t>Customer_583</t>
  </si>
  <si>
    <t>Customer_584</t>
  </si>
  <si>
    <t>Customer_585</t>
  </si>
  <si>
    <t>Customer_586</t>
  </si>
  <si>
    <t>Customer_587</t>
  </si>
  <si>
    <t>Customer_588</t>
  </si>
  <si>
    <t>Customer_589</t>
  </si>
  <si>
    <t>Customer_590</t>
  </si>
  <si>
    <t>Customer_591</t>
  </si>
  <si>
    <t>Customer_592</t>
  </si>
  <si>
    <t>Customer_593</t>
  </si>
  <si>
    <t>Customer_594</t>
  </si>
  <si>
    <t>Customer_595</t>
  </si>
  <si>
    <t>Customer_596</t>
  </si>
  <si>
    <t>Customer_597</t>
  </si>
  <si>
    <t>Customer_598</t>
  </si>
  <si>
    <t>Customer_599</t>
  </si>
  <si>
    <t>Customer_600</t>
  </si>
  <si>
    <t>Customer_601</t>
  </si>
  <si>
    <t>Customer_602</t>
  </si>
  <si>
    <t>Customer_603</t>
  </si>
  <si>
    <t>Customer_604</t>
  </si>
  <si>
    <t>Customer_605</t>
  </si>
  <si>
    <t>Customer_606</t>
  </si>
  <si>
    <t>Customer_607</t>
  </si>
  <si>
    <t>Customer_608</t>
  </si>
  <si>
    <t>Customer_609</t>
  </si>
  <si>
    <t>Customer_610</t>
  </si>
  <si>
    <t>Customer_611</t>
  </si>
  <si>
    <t>Customer_612</t>
  </si>
  <si>
    <t>Customer_613</t>
  </si>
  <si>
    <t>Customer_614</t>
  </si>
  <si>
    <t>Customer_615</t>
  </si>
  <si>
    <t>Customer_616</t>
  </si>
  <si>
    <t>Customer_617</t>
  </si>
  <si>
    <t>Customer_618</t>
  </si>
  <si>
    <t>Customer_619</t>
  </si>
  <si>
    <t>Customer_620</t>
  </si>
  <si>
    <t>Customer_621</t>
  </si>
  <si>
    <t>Customer_622</t>
  </si>
  <si>
    <t>Customer_623</t>
  </si>
  <si>
    <t>Customer_624</t>
  </si>
  <si>
    <t>Customer_625</t>
  </si>
  <si>
    <t>Customer_626</t>
  </si>
  <si>
    <t>Customer_627</t>
  </si>
  <si>
    <t>Customer_628</t>
  </si>
  <si>
    <t>Customer_629</t>
  </si>
  <si>
    <t>Customer_630</t>
  </si>
  <si>
    <t>Customer_631</t>
  </si>
  <si>
    <t>Customer_632</t>
  </si>
  <si>
    <t>Customer_633</t>
  </si>
  <si>
    <t>Customer_634</t>
  </si>
  <si>
    <t>Customer_635</t>
  </si>
  <si>
    <t>Customer_636</t>
  </si>
  <si>
    <t>Customer_637</t>
  </si>
  <si>
    <t>Customer_638</t>
  </si>
  <si>
    <t>Customer_639</t>
  </si>
  <si>
    <t>Customer_640</t>
  </si>
  <si>
    <t>Customer_641</t>
  </si>
  <si>
    <t>Customer_642</t>
  </si>
  <si>
    <t>Customer_643</t>
  </si>
  <si>
    <t>Customer_644</t>
  </si>
  <si>
    <t>Customer_645</t>
  </si>
  <si>
    <t>Customer_646</t>
  </si>
  <si>
    <t>Customer_647</t>
  </si>
  <si>
    <t>Customer_648</t>
  </si>
  <si>
    <t>Customer_649</t>
  </si>
  <si>
    <t>Customer_650</t>
  </si>
  <si>
    <t>Customer_651</t>
  </si>
  <si>
    <t>Customer_652</t>
  </si>
  <si>
    <t>Customer_653</t>
  </si>
  <si>
    <t>Customer_654</t>
  </si>
  <si>
    <t>Customer_655</t>
  </si>
  <si>
    <t>Customer_656</t>
  </si>
  <si>
    <t>Customer_657</t>
  </si>
  <si>
    <t>Customer_658</t>
  </si>
  <si>
    <t>Customer_659</t>
  </si>
  <si>
    <t>Customer_660</t>
  </si>
  <si>
    <t>Customer_661</t>
  </si>
  <si>
    <t>Customer_662</t>
  </si>
  <si>
    <t>Customer_663</t>
  </si>
  <si>
    <t>Customer_664</t>
  </si>
  <si>
    <t>Customer_665</t>
  </si>
  <si>
    <t>Customer_666</t>
  </si>
  <si>
    <t>Customer_667</t>
  </si>
  <si>
    <t>Customer_668</t>
  </si>
  <si>
    <t>Customer_669</t>
  </si>
  <si>
    <t>Customer_670</t>
  </si>
  <si>
    <t>Customer_671</t>
  </si>
  <si>
    <t>Customer_672</t>
  </si>
  <si>
    <t>Customer_673</t>
  </si>
  <si>
    <t>Customer_674</t>
  </si>
  <si>
    <t>Customer_675</t>
  </si>
  <si>
    <t>Customer_676</t>
  </si>
  <si>
    <t>Customer_677</t>
  </si>
  <si>
    <t>Customer_678</t>
  </si>
  <si>
    <t>Customer_679</t>
  </si>
  <si>
    <t>Customer_680</t>
  </si>
  <si>
    <t>Customer_681</t>
  </si>
  <si>
    <t>Customer_682</t>
  </si>
  <si>
    <t>Customer_683</t>
  </si>
  <si>
    <t>Customer_684</t>
  </si>
  <si>
    <t>Customer_685</t>
  </si>
  <si>
    <t>Customer_686</t>
  </si>
  <si>
    <t>Customer_687</t>
  </si>
  <si>
    <t>Customer_688</t>
  </si>
  <si>
    <t>Customer_689</t>
  </si>
  <si>
    <t>Customer_690</t>
  </si>
  <si>
    <t>Customer_691</t>
  </si>
  <si>
    <t>Customer_692</t>
  </si>
  <si>
    <t>Customer_693</t>
  </si>
  <si>
    <t>Customer_694</t>
  </si>
  <si>
    <t>Customer_695</t>
  </si>
  <si>
    <t>Customer_696</t>
  </si>
  <si>
    <t>Customer_697</t>
  </si>
  <si>
    <t>Customer_698</t>
  </si>
  <si>
    <t>Customer_699</t>
  </si>
  <si>
    <t>Customer_700</t>
  </si>
  <si>
    <t>Customer_701</t>
  </si>
  <si>
    <t>Customer_702</t>
  </si>
  <si>
    <t>Customer_703</t>
  </si>
  <si>
    <t>Customer_704</t>
  </si>
  <si>
    <t>Customer_705</t>
  </si>
  <si>
    <t>Customer_706</t>
  </si>
  <si>
    <t>Customer_707</t>
  </si>
  <si>
    <t>Customer_708</t>
  </si>
  <si>
    <t>Customer_709</t>
  </si>
  <si>
    <t>Customer_710</t>
  </si>
  <si>
    <t>Customer_711</t>
  </si>
  <si>
    <t>Customer_712</t>
  </si>
  <si>
    <t>Customer_713</t>
  </si>
  <si>
    <t>Customer_714</t>
  </si>
  <si>
    <t>Customer_715</t>
  </si>
  <si>
    <t>Customer_716</t>
  </si>
  <si>
    <t>Customer_717</t>
  </si>
  <si>
    <t>Customer_718</t>
  </si>
  <si>
    <t>Customer_719</t>
  </si>
  <si>
    <t>Customer_720</t>
  </si>
  <si>
    <t>Customer_721</t>
  </si>
  <si>
    <t>Customer_722</t>
  </si>
  <si>
    <t>Customer_723</t>
  </si>
  <si>
    <t>Customer_724</t>
  </si>
  <si>
    <t>Customer_725</t>
  </si>
  <si>
    <t>Customer_726</t>
  </si>
  <si>
    <t>Customer_727</t>
  </si>
  <si>
    <t>Customer_728</t>
  </si>
  <si>
    <t>Customer_729</t>
  </si>
  <si>
    <t>Customer_730</t>
  </si>
  <si>
    <t>Customer_731</t>
  </si>
  <si>
    <t>Customer_732</t>
  </si>
  <si>
    <t>Customer_733</t>
  </si>
  <si>
    <t>Customer_734</t>
  </si>
  <si>
    <t>Customer_735</t>
  </si>
  <si>
    <t>Customer_736</t>
  </si>
  <si>
    <t>Customer_737</t>
  </si>
  <si>
    <t>Customer_738</t>
  </si>
  <si>
    <t>Customer_739</t>
  </si>
  <si>
    <t>Customer_740</t>
  </si>
  <si>
    <t>Customer_741</t>
  </si>
  <si>
    <t>Customer_742</t>
  </si>
  <si>
    <t>Customer_743</t>
  </si>
  <si>
    <t>Customer_744</t>
  </si>
  <si>
    <t>Customer_745</t>
  </si>
  <si>
    <t>Customer_746</t>
  </si>
  <si>
    <t>Customer_747</t>
  </si>
  <si>
    <t>Customer_748</t>
  </si>
  <si>
    <t>Customer_749</t>
  </si>
  <si>
    <t>Customer_750</t>
  </si>
  <si>
    <t>Customer_751</t>
  </si>
  <si>
    <t>Customer_752</t>
  </si>
  <si>
    <t>Customer_753</t>
  </si>
  <si>
    <t>Customer_754</t>
  </si>
  <si>
    <t>Customer_755</t>
  </si>
  <si>
    <t>Customer_756</t>
  </si>
  <si>
    <t>Customer_757</t>
  </si>
  <si>
    <t>Customer_758</t>
  </si>
  <si>
    <t>Customer_759</t>
  </si>
  <si>
    <t>Customer_760</t>
  </si>
  <si>
    <t>Customer_761</t>
  </si>
  <si>
    <t>Customer_762</t>
  </si>
  <si>
    <t>Customer_763</t>
  </si>
  <si>
    <t>Customer_764</t>
  </si>
  <si>
    <t>Customer_765</t>
  </si>
  <si>
    <t>Customer_766</t>
  </si>
  <si>
    <t>Customer_767</t>
  </si>
  <si>
    <t>Customer_768</t>
  </si>
  <si>
    <t>Customer_769</t>
  </si>
  <si>
    <t>Customer_770</t>
  </si>
  <si>
    <t>Customer_771</t>
  </si>
  <si>
    <t>Customer_772</t>
  </si>
  <si>
    <t>Customer_773</t>
  </si>
  <si>
    <t>Customer_774</t>
  </si>
  <si>
    <t>Customer_775</t>
  </si>
  <si>
    <t>Customer_776</t>
  </si>
  <si>
    <t>Customer_777</t>
  </si>
  <si>
    <t>Customer_778</t>
  </si>
  <si>
    <t>Customer_779</t>
  </si>
  <si>
    <t>Customer_780</t>
  </si>
  <si>
    <t>Customer_781</t>
  </si>
  <si>
    <t>Customer_782</t>
  </si>
  <si>
    <t>Customer_783</t>
  </si>
  <si>
    <t>Customer_784</t>
  </si>
  <si>
    <t>Customer_785</t>
  </si>
  <si>
    <t>Customer_786</t>
  </si>
  <si>
    <t>Customer_787</t>
  </si>
  <si>
    <t>Customer_788</t>
  </si>
  <si>
    <t>Customer_789</t>
  </si>
  <si>
    <t>Customer_790</t>
  </si>
  <si>
    <t>Customer_791</t>
  </si>
  <si>
    <t>Customer_792</t>
  </si>
  <si>
    <t>Customer_793</t>
  </si>
  <si>
    <t>Customer_794</t>
  </si>
  <si>
    <t>Customer_795</t>
  </si>
  <si>
    <t>Customer_796</t>
  </si>
  <si>
    <t>Customer_797</t>
  </si>
  <si>
    <t>Customer_798</t>
  </si>
  <si>
    <t>Customer_799</t>
  </si>
  <si>
    <t>Customer_800</t>
  </si>
  <si>
    <t>Customer_801</t>
  </si>
  <si>
    <t>Customer_802</t>
  </si>
  <si>
    <t>Customer_803</t>
  </si>
  <si>
    <t>Customer_804</t>
  </si>
  <si>
    <t>Customer_805</t>
  </si>
  <si>
    <t>Customer_806</t>
  </si>
  <si>
    <t>Customer_807</t>
  </si>
  <si>
    <t>Customer_808</t>
  </si>
  <si>
    <t>Customer_809</t>
  </si>
  <si>
    <t>Customer_810</t>
  </si>
  <si>
    <t>Customer_811</t>
  </si>
  <si>
    <t>Customer_812</t>
  </si>
  <si>
    <t>Customer_813</t>
  </si>
  <si>
    <t>Customer_814</t>
  </si>
  <si>
    <t>Customer_815</t>
  </si>
  <si>
    <t>Customer_816</t>
  </si>
  <si>
    <t>Customer_817</t>
  </si>
  <si>
    <t>Customer_818</t>
  </si>
  <si>
    <t>Customer_819</t>
  </si>
  <si>
    <t>Customer_820</t>
  </si>
  <si>
    <t>Customer_821</t>
  </si>
  <si>
    <t>Customer_822</t>
  </si>
  <si>
    <t>Customer_823</t>
  </si>
  <si>
    <t>Customer_824</t>
  </si>
  <si>
    <t>Customer_825</t>
  </si>
  <si>
    <t>Customer_826</t>
  </si>
  <si>
    <t>Customer_827</t>
  </si>
  <si>
    <t>Customer_828</t>
  </si>
  <si>
    <t>Customer_829</t>
  </si>
  <si>
    <t>Customer_830</t>
  </si>
  <si>
    <t>Customer_831</t>
  </si>
  <si>
    <t>Customer_832</t>
  </si>
  <si>
    <t>Customer_833</t>
  </si>
  <si>
    <t>Customer_834</t>
  </si>
  <si>
    <t>Customer_835</t>
  </si>
  <si>
    <t>Customer_836</t>
  </si>
  <si>
    <t>Customer_837</t>
  </si>
  <si>
    <t>Customer_838</t>
  </si>
  <si>
    <t>Customer_839</t>
  </si>
  <si>
    <t>Customer_840</t>
  </si>
  <si>
    <t>Customer_841</t>
  </si>
  <si>
    <t>Customer_842</t>
  </si>
  <si>
    <t>Customer_843</t>
  </si>
  <si>
    <t>Customer_844</t>
  </si>
  <si>
    <t>Customer_845</t>
  </si>
  <si>
    <t>Customer_846</t>
  </si>
  <si>
    <t>Customer_847</t>
  </si>
  <si>
    <t>Customer_848</t>
  </si>
  <si>
    <t>Customer_849</t>
  </si>
  <si>
    <t>Customer_850</t>
  </si>
  <si>
    <t>Customer_851</t>
  </si>
  <si>
    <t>Customer_852</t>
  </si>
  <si>
    <t>Customer_853</t>
  </si>
  <si>
    <t>Customer_854</t>
  </si>
  <si>
    <t>Customer_855</t>
  </si>
  <si>
    <t>Customer_856</t>
  </si>
  <si>
    <t>Customer_857</t>
  </si>
  <si>
    <t>Customer_858</t>
  </si>
  <si>
    <t>Customer_859</t>
  </si>
  <si>
    <t>Customer_860</t>
  </si>
  <si>
    <t>Customer_861</t>
  </si>
  <si>
    <t>Customer_862</t>
  </si>
  <si>
    <t>Customer_863</t>
  </si>
  <si>
    <t>Customer_864</t>
  </si>
  <si>
    <t>Customer_865</t>
  </si>
  <si>
    <t>Customer_866</t>
  </si>
  <si>
    <t>Customer_867</t>
  </si>
  <si>
    <t>Customer_868</t>
  </si>
  <si>
    <t>Customer_869</t>
  </si>
  <si>
    <t>Customer_870</t>
  </si>
  <si>
    <t>Customer_871</t>
  </si>
  <si>
    <t>Customer_872</t>
  </si>
  <si>
    <t>Customer_873</t>
  </si>
  <si>
    <t>Customer_874</t>
  </si>
  <si>
    <t>Customer_875</t>
  </si>
  <si>
    <t>Customer_876</t>
  </si>
  <si>
    <t>Customer_877</t>
  </si>
  <si>
    <t>Customer_878</t>
  </si>
  <si>
    <t>Customer_879</t>
  </si>
  <si>
    <t>Customer_880</t>
  </si>
  <si>
    <t>Customer_881</t>
  </si>
  <si>
    <t>Customer_882</t>
  </si>
  <si>
    <t>Customer_883</t>
  </si>
  <si>
    <t>Customer_884</t>
  </si>
  <si>
    <t>Customer_885</t>
  </si>
  <si>
    <t>Customer_886</t>
  </si>
  <si>
    <t>Customer_887</t>
  </si>
  <si>
    <t>Customer_888</t>
  </si>
  <si>
    <t>Customer_889</t>
  </si>
  <si>
    <t>Customer_890</t>
  </si>
  <si>
    <t>Customer_891</t>
  </si>
  <si>
    <t>Customer_892</t>
  </si>
  <si>
    <t>Customer_893</t>
  </si>
  <si>
    <t>Customer_894</t>
  </si>
  <si>
    <t>Customer_895</t>
  </si>
  <si>
    <t>Customer_896</t>
  </si>
  <si>
    <t>Customer_897</t>
  </si>
  <si>
    <t>Customer_898</t>
  </si>
  <si>
    <t>Customer_899</t>
  </si>
  <si>
    <t>Customer_900</t>
  </si>
  <si>
    <t>Customer_901</t>
  </si>
  <si>
    <t>Customer_902</t>
  </si>
  <si>
    <t>Customer_903</t>
  </si>
  <si>
    <t>Customer_904</t>
  </si>
  <si>
    <t>Customer_905</t>
  </si>
  <si>
    <t>Customer_906</t>
  </si>
  <si>
    <t>Customer_907</t>
  </si>
  <si>
    <t>Customer_908</t>
  </si>
  <si>
    <t>Customer_909</t>
  </si>
  <si>
    <t>Customer_910</t>
  </si>
  <si>
    <t>Customer_911</t>
  </si>
  <si>
    <t>Customer_912</t>
  </si>
  <si>
    <t>Customer_913</t>
  </si>
  <si>
    <t>Customer_914</t>
  </si>
  <si>
    <t>Customer_915</t>
  </si>
  <si>
    <t>Customer_916</t>
  </si>
  <si>
    <t>Customer_917</t>
  </si>
  <si>
    <t>Customer_918</t>
  </si>
  <si>
    <t>Customer_919</t>
  </si>
  <si>
    <t>Customer_920</t>
  </si>
  <si>
    <t>Customer_921</t>
  </si>
  <si>
    <t>Customer_922</t>
  </si>
  <si>
    <t>Customer_923</t>
  </si>
  <si>
    <t>Customer_924</t>
  </si>
  <si>
    <t>Customer_925</t>
  </si>
  <si>
    <t>Customer_926</t>
  </si>
  <si>
    <t>Customer_927</t>
  </si>
  <si>
    <t>Customer_928</t>
  </si>
  <si>
    <t>Customer_929</t>
  </si>
  <si>
    <t>Customer_930</t>
  </si>
  <si>
    <t>Customer_931</t>
  </si>
  <si>
    <t>Customer_932</t>
  </si>
  <si>
    <t>Customer_933</t>
  </si>
  <si>
    <t>Customer_934</t>
  </si>
  <si>
    <t>Customer_935</t>
  </si>
  <si>
    <t>Customer_936</t>
  </si>
  <si>
    <t>Customer_937</t>
  </si>
  <si>
    <t>Customer_938</t>
  </si>
  <si>
    <t>Customer_939</t>
  </si>
  <si>
    <t>Customer_940</t>
  </si>
  <si>
    <t>Customer_941</t>
  </si>
  <si>
    <t>Customer_942</t>
  </si>
  <si>
    <t>Customer_943</t>
  </si>
  <si>
    <t>Customer_944</t>
  </si>
  <si>
    <t>Customer_945</t>
  </si>
  <si>
    <t>Customer_946</t>
  </si>
  <si>
    <t>Customer_947</t>
  </si>
  <si>
    <t>Customer_948</t>
  </si>
  <si>
    <t>Customer_949</t>
  </si>
  <si>
    <t>Customer_950</t>
  </si>
  <si>
    <t>Customer_951</t>
  </si>
  <si>
    <t>Customer_952</t>
  </si>
  <si>
    <t>Customer_953</t>
  </si>
  <si>
    <t>Customer_954</t>
  </si>
  <si>
    <t>Customer_955</t>
  </si>
  <si>
    <t>Customer_956</t>
  </si>
  <si>
    <t>Customer_957</t>
  </si>
  <si>
    <t>Customer_958</t>
  </si>
  <si>
    <t>Customer_959</t>
  </si>
  <si>
    <t>Customer_960</t>
  </si>
  <si>
    <t>Customer_961</t>
  </si>
  <si>
    <t>Customer_962</t>
  </si>
  <si>
    <t>Customer_963</t>
  </si>
  <si>
    <t>Customer_964</t>
  </si>
  <si>
    <t>Customer_965</t>
  </si>
  <si>
    <t>Customer_966</t>
  </si>
  <si>
    <t>Customer_967</t>
  </si>
  <si>
    <t>Customer_968</t>
  </si>
  <si>
    <t>Customer_969</t>
  </si>
  <si>
    <t>Customer_970</t>
  </si>
  <si>
    <t>Customer_971</t>
  </si>
  <si>
    <t>Customer_972</t>
  </si>
  <si>
    <t>Customer_973</t>
  </si>
  <si>
    <t>Customer_974</t>
  </si>
  <si>
    <t>Customer_975</t>
  </si>
  <si>
    <t>Customer_976</t>
  </si>
  <si>
    <t>Customer_977</t>
  </si>
  <si>
    <t>Customer_978</t>
  </si>
  <si>
    <t>Customer_979</t>
  </si>
  <si>
    <t>Customer_980</t>
  </si>
  <si>
    <t>Customer_981</t>
  </si>
  <si>
    <t>Customer_982</t>
  </si>
  <si>
    <t>Customer_983</t>
  </si>
  <si>
    <t>Customer_984</t>
  </si>
  <si>
    <t>Customer_985</t>
  </si>
  <si>
    <t>Customer_986</t>
  </si>
  <si>
    <t>Customer_987</t>
  </si>
  <si>
    <t>Customer_988</t>
  </si>
  <si>
    <t>Customer_989</t>
  </si>
  <si>
    <t>Customer_990</t>
  </si>
  <si>
    <t>Customer_991</t>
  </si>
  <si>
    <t>Customer_992</t>
  </si>
  <si>
    <t>Customer_993</t>
  </si>
  <si>
    <t>Customer_994</t>
  </si>
  <si>
    <t>Customer_995</t>
  </si>
  <si>
    <t>Customer_996</t>
  </si>
  <si>
    <t>Customer_997</t>
  </si>
  <si>
    <t>Customer_998</t>
  </si>
  <si>
    <t>Customer_999</t>
  </si>
  <si>
    <t>Customer_1000</t>
  </si>
  <si>
    <t>Customer_1001</t>
  </si>
  <si>
    <t>Customer_1002</t>
  </si>
  <si>
    <t>Customer_1003</t>
  </si>
  <si>
    <t>Customer_1004</t>
  </si>
  <si>
    <t>Customer_1005</t>
  </si>
  <si>
    <t>Customer_1006</t>
  </si>
  <si>
    <t>Customer_1007</t>
  </si>
  <si>
    <t>Customer_1008</t>
  </si>
  <si>
    <t>Customer_1009</t>
  </si>
  <si>
    <t>Customer_1010</t>
  </si>
  <si>
    <t>Customer_1011</t>
  </si>
  <si>
    <t>Customer_1012</t>
  </si>
  <si>
    <t>Customer_1013</t>
  </si>
  <si>
    <t>Customer_1014</t>
  </si>
  <si>
    <t>Customer_1015</t>
  </si>
  <si>
    <t>Customer_1016</t>
  </si>
  <si>
    <t>Customer_1017</t>
  </si>
  <si>
    <t>Customer_1018</t>
  </si>
  <si>
    <t>Customer_1019</t>
  </si>
  <si>
    <t>Customer_1020</t>
  </si>
  <si>
    <t>Customer_1021</t>
  </si>
  <si>
    <t>Customer_1022</t>
  </si>
  <si>
    <t>Customer_1023</t>
  </si>
  <si>
    <t>Customer_1024</t>
  </si>
  <si>
    <t>Customer_1025</t>
  </si>
  <si>
    <t>Customer_1026</t>
  </si>
  <si>
    <t>Customer_1027</t>
  </si>
  <si>
    <t>Customer_1028</t>
  </si>
  <si>
    <t>Customer_1029</t>
  </si>
  <si>
    <t>Customer_1030</t>
  </si>
  <si>
    <t>Customer_1031</t>
  </si>
  <si>
    <t>Customer_1032</t>
  </si>
  <si>
    <t>Customer_1033</t>
  </si>
  <si>
    <t>Customer_1034</t>
  </si>
  <si>
    <t>Customer_1035</t>
  </si>
  <si>
    <t>Customer_1036</t>
  </si>
  <si>
    <t>Customer_1037</t>
  </si>
  <si>
    <t>Customer_1038</t>
  </si>
  <si>
    <t>Customer_1039</t>
  </si>
  <si>
    <t>Customer_1040</t>
  </si>
  <si>
    <t>Customer_1041</t>
  </si>
  <si>
    <t>Customer_1042</t>
  </si>
  <si>
    <t>Customer_1043</t>
  </si>
  <si>
    <t>Customer_1044</t>
  </si>
  <si>
    <t>Customer_1045</t>
  </si>
  <si>
    <t>Customer_1046</t>
  </si>
  <si>
    <t>Customer_1047</t>
  </si>
  <si>
    <t>Customer_1048</t>
  </si>
  <si>
    <t>Customer_1049</t>
  </si>
  <si>
    <t>Customer_1050</t>
  </si>
  <si>
    <t>Customer_1051</t>
  </si>
  <si>
    <t>Customer_1052</t>
  </si>
  <si>
    <t>Customer_1053</t>
  </si>
  <si>
    <t>Customer_1054</t>
  </si>
  <si>
    <t>Customer_1055</t>
  </si>
  <si>
    <t>Customer_1056</t>
  </si>
  <si>
    <t>Customer_1057</t>
  </si>
  <si>
    <t>Customer_1058</t>
  </si>
  <si>
    <t>Customer_1059</t>
  </si>
  <si>
    <t>Customer_1060</t>
  </si>
  <si>
    <t>Customer_1061</t>
  </si>
  <si>
    <t>Customer_1062</t>
  </si>
  <si>
    <t>Customer_1063</t>
  </si>
  <si>
    <t>Customer_1064</t>
  </si>
  <si>
    <t>Customer_1065</t>
  </si>
  <si>
    <t>Customer_1066</t>
  </si>
  <si>
    <t>Customer_1067</t>
  </si>
  <si>
    <t>Customer_1068</t>
  </si>
  <si>
    <t>Customer_1069</t>
  </si>
  <si>
    <t>Customer_1070</t>
  </si>
  <si>
    <t>Customer_1071</t>
  </si>
  <si>
    <t>Customer_1072</t>
  </si>
  <si>
    <t>Customer_1073</t>
  </si>
  <si>
    <t>Customer_1074</t>
  </si>
  <si>
    <t>Customer_1075</t>
  </si>
  <si>
    <t>Customer_1076</t>
  </si>
  <si>
    <t>Customer_1077</t>
  </si>
  <si>
    <t>Customer_1078</t>
  </si>
  <si>
    <t>Customer_1079</t>
  </si>
  <si>
    <t>Customer_1080</t>
  </si>
  <si>
    <t>Customer_1081</t>
  </si>
  <si>
    <t>Customer_1082</t>
  </si>
  <si>
    <t>Customer_1083</t>
  </si>
  <si>
    <t>Customer_1084</t>
  </si>
  <si>
    <t>Customer_1085</t>
  </si>
  <si>
    <t>Customer_1086</t>
  </si>
  <si>
    <t>Customer_1087</t>
  </si>
  <si>
    <t>Customer_1088</t>
  </si>
  <si>
    <t>Customer_1089</t>
  </si>
  <si>
    <t>Customer_1090</t>
  </si>
  <si>
    <t>Customer_1091</t>
  </si>
  <si>
    <t>Customer_1092</t>
  </si>
  <si>
    <t>Customer_1093</t>
  </si>
  <si>
    <t>Customer_1094</t>
  </si>
  <si>
    <t>Customer_1095</t>
  </si>
  <si>
    <t>Customer_1096</t>
  </si>
  <si>
    <t>Customer_1097</t>
  </si>
  <si>
    <t>Customer_1098</t>
  </si>
  <si>
    <t>Customer_1099</t>
  </si>
  <si>
    <t>Customer_1100</t>
  </si>
  <si>
    <t>Customer_1101</t>
  </si>
  <si>
    <t>Customer_1102</t>
  </si>
  <si>
    <t>Customer_1103</t>
  </si>
  <si>
    <t>Customer_1104</t>
  </si>
  <si>
    <t>Customer_1105</t>
  </si>
  <si>
    <t>Customer_1106</t>
  </si>
  <si>
    <t>Customer_1107</t>
  </si>
  <si>
    <t>Customer_1108</t>
  </si>
  <si>
    <t>Customer_1109</t>
  </si>
  <si>
    <t>Customer_1110</t>
  </si>
  <si>
    <t>Customer_1111</t>
  </si>
  <si>
    <t>Customer_1112</t>
  </si>
  <si>
    <t>Customer_1113</t>
  </si>
  <si>
    <t>Customer_1114</t>
  </si>
  <si>
    <t>Customer_1115</t>
  </si>
  <si>
    <t>Customer_1116</t>
  </si>
  <si>
    <t>Customer_1117</t>
  </si>
  <si>
    <t>Customer_1118</t>
  </si>
  <si>
    <t>Customer_1119</t>
  </si>
  <si>
    <t>Customer_1120</t>
  </si>
  <si>
    <t>Customer_1121</t>
  </si>
  <si>
    <t>Customer_1122</t>
  </si>
  <si>
    <t>Customer_1123</t>
  </si>
  <si>
    <t>Customer_1124</t>
  </si>
  <si>
    <t>Customer_1125</t>
  </si>
  <si>
    <t>Customer_1126</t>
  </si>
  <si>
    <t>Customer_1127</t>
  </si>
  <si>
    <t>Customer_1128</t>
  </si>
  <si>
    <t>Customer_1129</t>
  </si>
  <si>
    <t>Customer_1130</t>
  </si>
  <si>
    <t>Customer_1131</t>
  </si>
  <si>
    <t>Customer_1132</t>
  </si>
  <si>
    <t>Customer_1133</t>
  </si>
  <si>
    <t>Customer_1134</t>
  </si>
  <si>
    <t>Customer_1135</t>
  </si>
  <si>
    <t>Customer_1136</t>
  </si>
  <si>
    <t>Customer_1137</t>
  </si>
  <si>
    <t>Customer_1138</t>
  </si>
  <si>
    <t>Customer_1139</t>
  </si>
  <si>
    <t>Customer_1140</t>
  </si>
  <si>
    <t>Customer_1141</t>
  </si>
  <si>
    <t>Customer_1142</t>
  </si>
  <si>
    <t>Customer_1143</t>
  </si>
  <si>
    <t>Customer_1144</t>
  </si>
  <si>
    <t>Customer_1145</t>
  </si>
  <si>
    <t>Customer_1146</t>
  </si>
  <si>
    <t>Customer_1147</t>
  </si>
  <si>
    <t>Customer_1148</t>
  </si>
  <si>
    <t>Customer_1149</t>
  </si>
  <si>
    <t>Customer_1150</t>
  </si>
  <si>
    <t>Customer_1151</t>
  </si>
  <si>
    <t>Customer_1152</t>
  </si>
  <si>
    <t>Customer_1153</t>
  </si>
  <si>
    <t>Customer_1154</t>
  </si>
  <si>
    <t>Customer_1155</t>
  </si>
  <si>
    <t>Customer_1156</t>
  </si>
  <si>
    <t>Customer_1157</t>
  </si>
  <si>
    <t>Customer_1158</t>
  </si>
  <si>
    <t>Customer_1159</t>
  </si>
  <si>
    <t>Customer_1160</t>
  </si>
  <si>
    <t>Customer_1161</t>
  </si>
  <si>
    <t>Customer_1162</t>
  </si>
  <si>
    <t>Customer_1163</t>
  </si>
  <si>
    <t>Customer_1164</t>
  </si>
  <si>
    <t>Customer_1165</t>
  </si>
  <si>
    <t>Customer_1166</t>
  </si>
  <si>
    <t>Customer_1167</t>
  </si>
  <si>
    <t>Customer_1168</t>
  </si>
  <si>
    <t>Customer_1169</t>
  </si>
  <si>
    <t>Customer_1170</t>
  </si>
  <si>
    <t>Customer_1171</t>
  </si>
  <si>
    <t>Customer_1172</t>
  </si>
  <si>
    <t>Customer_1173</t>
  </si>
  <si>
    <t>Customer_1174</t>
  </si>
  <si>
    <t>Customer_1175</t>
  </si>
  <si>
    <t>Customer_1176</t>
  </si>
  <si>
    <t>Customer_1177</t>
  </si>
  <si>
    <t>Customer_1178</t>
  </si>
  <si>
    <t>Customer_1179</t>
  </si>
  <si>
    <t>Customer_1180</t>
  </si>
  <si>
    <t>Customer_1181</t>
  </si>
  <si>
    <t>Customer_1182</t>
  </si>
  <si>
    <t>Customer_1183</t>
  </si>
  <si>
    <t>Customer_1184</t>
  </si>
  <si>
    <t>Customer_1185</t>
  </si>
  <si>
    <t>Customer_1186</t>
  </si>
  <si>
    <t>Customer_1187</t>
  </si>
  <si>
    <t>Customer_1188</t>
  </si>
  <si>
    <t>Customer_1189</t>
  </si>
  <si>
    <t>Customer_1190</t>
  </si>
  <si>
    <t>Customer_1191</t>
  </si>
  <si>
    <t>Customer_1192</t>
  </si>
  <si>
    <t>Customer_1193</t>
  </si>
  <si>
    <t>Customer_1194</t>
  </si>
  <si>
    <t>Customer_1195</t>
  </si>
  <si>
    <t>Customer_1196</t>
  </si>
  <si>
    <t>Customer_1197</t>
  </si>
  <si>
    <t>Customer_1198</t>
  </si>
  <si>
    <t>Customer_1199</t>
  </si>
  <si>
    <t>Customer_1200</t>
  </si>
  <si>
    <t>Customer_1201</t>
  </si>
  <si>
    <t>Customer_1202</t>
  </si>
  <si>
    <t>Customer_1203</t>
  </si>
  <si>
    <t>Customer_1204</t>
  </si>
  <si>
    <t>Customer_1205</t>
  </si>
  <si>
    <t>Customer_1206</t>
  </si>
  <si>
    <t>Customer_1207</t>
  </si>
  <si>
    <t>Customer_1208</t>
  </si>
  <si>
    <t>Customer_1209</t>
  </si>
  <si>
    <t>Customer_1210</t>
  </si>
  <si>
    <t>Customer_1211</t>
  </si>
  <si>
    <t>Customer_1212</t>
  </si>
  <si>
    <t>Customer_1213</t>
  </si>
  <si>
    <t>Customer_1214</t>
  </si>
  <si>
    <t>Customer_1215</t>
  </si>
  <si>
    <t>Customer_1216</t>
  </si>
  <si>
    <t>Customer_1217</t>
  </si>
  <si>
    <t>Customer_1218</t>
  </si>
  <si>
    <t>Customer_1219</t>
  </si>
  <si>
    <t>Customer_1220</t>
  </si>
  <si>
    <t>Customer_1221</t>
  </si>
  <si>
    <t>Customer_1222</t>
  </si>
  <si>
    <t>Customer_1223</t>
  </si>
  <si>
    <t>Customer_1224</t>
  </si>
  <si>
    <t>Customer_1225</t>
  </si>
  <si>
    <t>Customer_1226</t>
  </si>
  <si>
    <t>Customer_1227</t>
  </si>
  <si>
    <t>Customer_1228</t>
  </si>
  <si>
    <t>Customer_1229</t>
  </si>
  <si>
    <t>Customer_1230</t>
  </si>
  <si>
    <t>Customer_1231</t>
  </si>
  <si>
    <t>Customer_1232</t>
  </si>
  <si>
    <t>Customer_1233</t>
  </si>
  <si>
    <t>Customer_1234</t>
  </si>
  <si>
    <t>Customer_1235</t>
  </si>
  <si>
    <t>Customer_1236</t>
  </si>
  <si>
    <t>Customer_1237</t>
  </si>
  <si>
    <t>Customer_1238</t>
  </si>
  <si>
    <t>Customer_1239</t>
  </si>
  <si>
    <t>Customer_1240</t>
  </si>
  <si>
    <t>Customer_1241</t>
  </si>
  <si>
    <t>Customer_1242</t>
  </si>
  <si>
    <t>Customer_1243</t>
  </si>
  <si>
    <t>Customer_1244</t>
  </si>
  <si>
    <t>Customer_1245</t>
  </si>
  <si>
    <t>Customer_1246</t>
  </si>
  <si>
    <t>Customer_1247</t>
  </si>
  <si>
    <t>Customer_1248</t>
  </si>
  <si>
    <t>Customer_1249</t>
  </si>
  <si>
    <t>Customer_1250</t>
  </si>
  <si>
    <t>Customer_1251</t>
  </si>
  <si>
    <t>Customer_1252</t>
  </si>
  <si>
    <t>Customer_1253</t>
  </si>
  <si>
    <t>Customer_1254</t>
  </si>
  <si>
    <t>Customer_1255</t>
  </si>
  <si>
    <t>Customer_1256</t>
  </si>
  <si>
    <t>Customer_1257</t>
  </si>
  <si>
    <t>Customer_1258</t>
  </si>
  <si>
    <t>Customer_1259</t>
  </si>
  <si>
    <t>Customer_1260</t>
  </si>
  <si>
    <t>Customer_1261</t>
  </si>
  <si>
    <t>Customer_1262</t>
  </si>
  <si>
    <t>Customer_1263</t>
  </si>
  <si>
    <t>Customer_1264</t>
  </si>
  <si>
    <t>Customer_1265</t>
  </si>
  <si>
    <t>Customer_1266</t>
  </si>
  <si>
    <t>Customer_1267</t>
  </si>
  <si>
    <t>Customer_1268</t>
  </si>
  <si>
    <t>Customer_1269</t>
  </si>
  <si>
    <t>Customer_1270</t>
  </si>
  <si>
    <t>Customer_1271</t>
  </si>
  <si>
    <t>Customer_1272</t>
  </si>
  <si>
    <t>Customer_1273</t>
  </si>
  <si>
    <t>Customer_1274</t>
  </si>
  <si>
    <t>Customer_1275</t>
  </si>
  <si>
    <t>Customer_1276</t>
  </si>
  <si>
    <t>Customer_1277</t>
  </si>
  <si>
    <t>Customer_1278</t>
  </si>
  <si>
    <t>Customer_1279</t>
  </si>
  <si>
    <t>Customer_1280</t>
  </si>
  <si>
    <t>Customer_1281</t>
  </si>
  <si>
    <t>Customer_1282</t>
  </si>
  <si>
    <t>Customer_1283</t>
  </si>
  <si>
    <t>Customer_1284</t>
  </si>
  <si>
    <t>Customer_1285</t>
  </si>
  <si>
    <t>Customer_1286</t>
  </si>
  <si>
    <t>Customer_1287</t>
  </si>
  <si>
    <t>Customer_1288</t>
  </si>
  <si>
    <t>Customer_1289</t>
  </si>
  <si>
    <t>Customer_1290</t>
  </si>
  <si>
    <t>Customer_1291</t>
  </si>
  <si>
    <t>Customer_1292</t>
  </si>
  <si>
    <t>Customer_1293</t>
  </si>
  <si>
    <t>Customer_1294</t>
  </si>
  <si>
    <t>Customer_1295</t>
  </si>
  <si>
    <t>Customer_1296</t>
  </si>
  <si>
    <t>Customer_1297</t>
  </si>
  <si>
    <t>Customer_1298</t>
  </si>
  <si>
    <t>Customer_1299</t>
  </si>
  <si>
    <t>Customer_1300</t>
  </si>
  <si>
    <t>Customer_1301</t>
  </si>
  <si>
    <t>Customer_1302</t>
  </si>
  <si>
    <t>Customer_1303</t>
  </si>
  <si>
    <t>Customer_1304</t>
  </si>
  <si>
    <t>Customer_1305</t>
  </si>
  <si>
    <t>Customer_1306</t>
  </si>
  <si>
    <t>Customer_1307</t>
  </si>
  <si>
    <t>Customer_1308</t>
  </si>
  <si>
    <t>Customer_1309</t>
  </si>
  <si>
    <t>Customer_1310</t>
  </si>
  <si>
    <t>Customer_1311</t>
  </si>
  <si>
    <t>Customer_1312</t>
  </si>
  <si>
    <t>Customer_1313</t>
  </si>
  <si>
    <t>Customer_1314</t>
  </si>
  <si>
    <t>Customer_1315</t>
  </si>
  <si>
    <t>Customer_1316</t>
  </si>
  <si>
    <t>Customer_1317</t>
  </si>
  <si>
    <t>Customer_1318</t>
  </si>
  <si>
    <t>Customer_1319</t>
  </si>
  <si>
    <t>Customer_1320</t>
  </si>
  <si>
    <t>Customer_1321</t>
  </si>
  <si>
    <t>Customer_1322</t>
  </si>
  <si>
    <t>Customer_1323</t>
  </si>
  <si>
    <t>Customer_1324</t>
  </si>
  <si>
    <t>Customer_1325</t>
  </si>
  <si>
    <t>Customer_1326</t>
  </si>
  <si>
    <t>Customer_1327</t>
  </si>
  <si>
    <t>Customer_1328</t>
  </si>
  <si>
    <t>Customer_1329</t>
  </si>
  <si>
    <t>Customer_1330</t>
  </si>
  <si>
    <t>Customer_1331</t>
  </si>
  <si>
    <t>Customer_1332</t>
  </si>
  <si>
    <t>Customer_1333</t>
  </si>
  <si>
    <t>Customer_1334</t>
  </si>
  <si>
    <t>Customer_1335</t>
  </si>
  <si>
    <t>Customer_1336</t>
  </si>
  <si>
    <t>Customer_1337</t>
  </si>
  <si>
    <t>Customer_1338</t>
  </si>
  <si>
    <t>Customer_1339</t>
  </si>
  <si>
    <t>Customer_1340</t>
  </si>
  <si>
    <t>Customer_1341</t>
  </si>
  <si>
    <t>Customer_1342</t>
  </si>
  <si>
    <t>Customer_1343</t>
  </si>
  <si>
    <t>Customer_1344</t>
  </si>
  <si>
    <t>Customer_1345</t>
  </si>
  <si>
    <t>Customer_1346</t>
  </si>
  <si>
    <t>Customer_1347</t>
  </si>
  <si>
    <t>Customer_1348</t>
  </si>
  <si>
    <t>Customer_1349</t>
  </si>
  <si>
    <t>Customer_1350</t>
  </si>
  <si>
    <t>Customer_1351</t>
  </si>
  <si>
    <t>Customer_1352</t>
  </si>
  <si>
    <t>Customer_1353</t>
  </si>
  <si>
    <t>Customer_1354</t>
  </si>
  <si>
    <t>Customer_1355</t>
  </si>
  <si>
    <t>Customer_1356</t>
  </si>
  <si>
    <t>Customer_1357</t>
  </si>
  <si>
    <t>Customer_1358</t>
  </si>
  <si>
    <t>Customer_1359</t>
  </si>
  <si>
    <t>Customer_1360</t>
  </si>
  <si>
    <t>Customer_1361</t>
  </si>
  <si>
    <t>Customer_1362</t>
  </si>
  <si>
    <t>Customer_1363</t>
  </si>
  <si>
    <t>Customer_1364</t>
  </si>
  <si>
    <t>Customer_1365</t>
  </si>
  <si>
    <t>Customer_1366</t>
  </si>
  <si>
    <t>Customer_1367</t>
  </si>
  <si>
    <t>Customer_1368</t>
  </si>
  <si>
    <t>Customer_1369</t>
  </si>
  <si>
    <t>Customer_1370</t>
  </si>
  <si>
    <t>Customer_1371</t>
  </si>
  <si>
    <t>Customer_1372</t>
  </si>
  <si>
    <t>Customer_1373</t>
  </si>
  <si>
    <t>Customer_1374</t>
  </si>
  <si>
    <t>Customer_1375</t>
  </si>
  <si>
    <t>Customer_1376</t>
  </si>
  <si>
    <t>Customer_1377</t>
  </si>
  <si>
    <t>Customer_1378</t>
  </si>
  <si>
    <t>Customer_1379</t>
  </si>
  <si>
    <t>Customer_1380</t>
  </si>
  <si>
    <t>Customer_1381</t>
  </si>
  <si>
    <t>Customer_1382</t>
  </si>
  <si>
    <t>Customer_1383</t>
  </si>
  <si>
    <t>Customer_1384</t>
  </si>
  <si>
    <t>Customer_1385</t>
  </si>
  <si>
    <t>Customer_1386</t>
  </si>
  <si>
    <t>Customer_1387</t>
  </si>
  <si>
    <t>Customer_1388</t>
  </si>
  <si>
    <t>Customer_1389</t>
  </si>
  <si>
    <t>Customer_1390</t>
  </si>
  <si>
    <t>Customer_1391</t>
  </si>
  <si>
    <t>Customer_1392</t>
  </si>
  <si>
    <t>Customer_1393</t>
  </si>
  <si>
    <t>Customer_1394</t>
  </si>
  <si>
    <t>Customer_1395</t>
  </si>
  <si>
    <t>Customer_1396</t>
  </si>
  <si>
    <t>Customer_1397</t>
  </si>
  <si>
    <t>Customer_1398</t>
  </si>
  <si>
    <t>Customer_1399</t>
  </si>
  <si>
    <t>Customer_1400</t>
  </si>
  <si>
    <t>Customer_1401</t>
  </si>
  <si>
    <t>Customer_1402</t>
  </si>
  <si>
    <t>Customer_1403</t>
  </si>
  <si>
    <t>Customer_1404</t>
  </si>
  <si>
    <t>Customer_1405</t>
  </si>
  <si>
    <t>Customer_1406</t>
  </si>
  <si>
    <t>Customer_1407</t>
  </si>
  <si>
    <t>Customer_1408</t>
  </si>
  <si>
    <t>Customer_1409</t>
  </si>
  <si>
    <t>Customer_1410</t>
  </si>
  <si>
    <t>Customer_1411</t>
  </si>
  <si>
    <t>Customer_1412</t>
  </si>
  <si>
    <t>Customer_1413</t>
  </si>
  <si>
    <t>Customer_1414</t>
  </si>
  <si>
    <t>Customer_1415</t>
  </si>
  <si>
    <t>Customer_1416</t>
  </si>
  <si>
    <t>Customer_1417</t>
  </si>
  <si>
    <t>Customer_1418</t>
  </si>
  <si>
    <t>Customer_1419</t>
  </si>
  <si>
    <t>Customer_1420</t>
  </si>
  <si>
    <t>Customer_1421</t>
  </si>
  <si>
    <t>Customer_1422</t>
  </si>
  <si>
    <t>Customer_1423</t>
  </si>
  <si>
    <t>Customer_1424</t>
  </si>
  <si>
    <t>Customer_1425</t>
  </si>
  <si>
    <t>Customer_1426</t>
  </si>
  <si>
    <t>Customer_1427</t>
  </si>
  <si>
    <t>Customer_1428</t>
  </si>
  <si>
    <t>Customer_1429</t>
  </si>
  <si>
    <t>Customer_1430</t>
  </si>
  <si>
    <t>Customer_1431</t>
  </si>
  <si>
    <t>Customer_1432</t>
  </si>
  <si>
    <t>Customer_1433</t>
  </si>
  <si>
    <t>Customer_1434</t>
  </si>
  <si>
    <t>Customer_1435</t>
  </si>
  <si>
    <t>Customer_1436</t>
  </si>
  <si>
    <t>Customer_1437</t>
  </si>
  <si>
    <t>Customer_1438</t>
  </si>
  <si>
    <t>Customer_1439</t>
  </si>
  <si>
    <t>Customer_1440</t>
  </si>
  <si>
    <t>Customer_1441</t>
  </si>
  <si>
    <t>Customer_1442</t>
  </si>
  <si>
    <t>Customer_1443</t>
  </si>
  <si>
    <t>Customer_1444</t>
  </si>
  <si>
    <t>Customer_1445</t>
  </si>
  <si>
    <t>Customer_1446</t>
  </si>
  <si>
    <t>Customer_1447</t>
  </si>
  <si>
    <t>Customer_1448</t>
  </si>
  <si>
    <t>Customer_1449</t>
  </si>
  <si>
    <t>Customer_1450</t>
  </si>
  <si>
    <t>Customer_1451</t>
  </si>
  <si>
    <t>Customer_1452</t>
  </si>
  <si>
    <t>Customer_1453</t>
  </si>
  <si>
    <t>Customer_1454</t>
  </si>
  <si>
    <t>Customer_1455</t>
  </si>
  <si>
    <t>Customer_1456</t>
  </si>
  <si>
    <t>Customer_1457</t>
  </si>
  <si>
    <t>Customer_1458</t>
  </si>
  <si>
    <t>Customer_1459</t>
  </si>
  <si>
    <t>Customer_1460</t>
  </si>
  <si>
    <t>Customer_1461</t>
  </si>
  <si>
    <t>Customer_1462</t>
  </si>
  <si>
    <t>Customer_1463</t>
  </si>
  <si>
    <t>Customer_1464</t>
  </si>
  <si>
    <t>Customer_1465</t>
  </si>
  <si>
    <t>Customer_1466</t>
  </si>
  <si>
    <t>Customer_1467</t>
  </si>
  <si>
    <t>Customer_1468</t>
  </si>
  <si>
    <t>Customer_1469</t>
  </si>
  <si>
    <t>Customer_1470</t>
  </si>
  <si>
    <t>Customer_1471</t>
  </si>
  <si>
    <t>Customer_1472</t>
  </si>
  <si>
    <t>Customer_1473</t>
  </si>
  <si>
    <t>Customer_1474</t>
  </si>
  <si>
    <t>Customer_1475</t>
  </si>
  <si>
    <t>Customer_1476</t>
  </si>
  <si>
    <t>Customer_1477</t>
  </si>
  <si>
    <t>Customer_1478</t>
  </si>
  <si>
    <t>Customer_1479</t>
  </si>
  <si>
    <t>Customer_1480</t>
  </si>
  <si>
    <t>Customer_1481</t>
  </si>
  <si>
    <t>Customer_1482</t>
  </si>
  <si>
    <t>Customer_1483</t>
  </si>
  <si>
    <t>Customer_1484</t>
  </si>
  <si>
    <t>Customer_1485</t>
  </si>
  <si>
    <t>Customer_1486</t>
  </si>
  <si>
    <t>Customer_1487</t>
  </si>
  <si>
    <t>Customer_1488</t>
  </si>
  <si>
    <t>Customer_1489</t>
  </si>
  <si>
    <t>Customer_1490</t>
  </si>
  <si>
    <t>Customer_1491</t>
  </si>
  <si>
    <t>Customer_1492</t>
  </si>
  <si>
    <t>Customer_1493</t>
  </si>
  <si>
    <t>Customer_1494</t>
  </si>
  <si>
    <t>Customer_1495</t>
  </si>
  <si>
    <t>Customer_1496</t>
  </si>
  <si>
    <t>Customer_1497</t>
  </si>
  <si>
    <t>Customer_1498</t>
  </si>
  <si>
    <t>Customer_1499</t>
  </si>
  <si>
    <t>Customer_1500</t>
  </si>
  <si>
    <t>Customer_1501</t>
  </si>
  <si>
    <t>Customer_1502</t>
  </si>
  <si>
    <t>Customer_1503</t>
  </si>
  <si>
    <t>Customer_1504</t>
  </si>
  <si>
    <t>Customer_1505</t>
  </si>
  <si>
    <t>Customer_1506</t>
  </si>
  <si>
    <t>Customer_1507</t>
  </si>
  <si>
    <t>Customer_1508</t>
  </si>
  <si>
    <t>Customer_1509</t>
  </si>
  <si>
    <t>Customer_1510</t>
  </si>
  <si>
    <t>Customer_1511</t>
  </si>
  <si>
    <t>Customer_1512</t>
  </si>
  <si>
    <t>Customer_1513</t>
  </si>
  <si>
    <t>Customer_1514</t>
  </si>
  <si>
    <t>Customer_1515</t>
  </si>
  <si>
    <t>Customer_1516</t>
  </si>
  <si>
    <t>Customer_1517</t>
  </si>
  <si>
    <t>Customer_1518</t>
  </si>
  <si>
    <t>Customer_1519</t>
  </si>
  <si>
    <t>Customer_1520</t>
  </si>
  <si>
    <t>Customer_1521</t>
  </si>
  <si>
    <t>Customer_1522</t>
  </si>
  <si>
    <t>Customer_1523</t>
  </si>
  <si>
    <t>Customer_1524</t>
  </si>
  <si>
    <t>Customer_1525</t>
  </si>
  <si>
    <t>Customer_1526</t>
  </si>
  <si>
    <t>Customer_1527</t>
  </si>
  <si>
    <t>Customer_1528</t>
  </si>
  <si>
    <t>Customer_1529</t>
  </si>
  <si>
    <t>Customer_1530</t>
  </si>
  <si>
    <t>Customer_1531</t>
  </si>
  <si>
    <t>Customer_1532</t>
  </si>
  <si>
    <t>Customer_1533</t>
  </si>
  <si>
    <t>Customer_1534</t>
  </si>
  <si>
    <t>Customer_1535</t>
  </si>
  <si>
    <t>Customer_1536</t>
  </si>
  <si>
    <t>Customer_1537</t>
  </si>
  <si>
    <t>Customer_1538</t>
  </si>
  <si>
    <t>Customer_1539</t>
  </si>
  <si>
    <t>Customer_1540</t>
  </si>
  <si>
    <t>Customer_1541</t>
  </si>
  <si>
    <t>Customer_1542</t>
  </si>
  <si>
    <t>Customer_1543</t>
  </si>
  <si>
    <t>Customer_1544</t>
  </si>
  <si>
    <t>Customer_1545</t>
  </si>
  <si>
    <t>Customer_1546</t>
  </si>
  <si>
    <t>Customer_1547</t>
  </si>
  <si>
    <t>Customer_1548</t>
  </si>
  <si>
    <t>Customer_1549</t>
  </si>
  <si>
    <t>Customer_1550</t>
  </si>
  <si>
    <t>Customer_1551</t>
  </si>
  <si>
    <t>Customer_1552</t>
  </si>
  <si>
    <t>Customer_1553</t>
  </si>
  <si>
    <t>Customer_1554</t>
  </si>
  <si>
    <t>Customer_1555</t>
  </si>
  <si>
    <t>Customer_1556</t>
  </si>
  <si>
    <t>Customer_1557</t>
  </si>
  <si>
    <t>Customer_1558</t>
  </si>
  <si>
    <t>Customer_1559</t>
  </si>
  <si>
    <t>Customer_1560</t>
  </si>
  <si>
    <t>Customer_1561</t>
  </si>
  <si>
    <t>Customer_1562</t>
  </si>
  <si>
    <t>Customer_1563</t>
  </si>
  <si>
    <t>Customer_1564</t>
  </si>
  <si>
    <t>Customer_1565</t>
  </si>
  <si>
    <t>Customer_1566</t>
  </si>
  <si>
    <t>Customer_1567</t>
  </si>
  <si>
    <t>Customer_1568</t>
  </si>
  <si>
    <t>Customer_1569</t>
  </si>
  <si>
    <t>Customer_1570</t>
  </si>
  <si>
    <t>Customer_1571</t>
  </si>
  <si>
    <t>Customer_1572</t>
  </si>
  <si>
    <t>Customer_1573</t>
  </si>
  <si>
    <t>Customer_1574</t>
  </si>
  <si>
    <t>Customer_1575</t>
  </si>
  <si>
    <t>Customer_1576</t>
  </si>
  <si>
    <t>Customer_1577</t>
  </si>
  <si>
    <t>Customer_1578</t>
  </si>
  <si>
    <t>Customer_1579</t>
  </si>
  <si>
    <t>Customer_1580</t>
  </si>
  <si>
    <t>Customer_1581</t>
  </si>
  <si>
    <t>Customer_1582</t>
  </si>
  <si>
    <t>Customer_1583</t>
  </si>
  <si>
    <t>Customer_1584</t>
  </si>
  <si>
    <t>Customer_1585</t>
  </si>
  <si>
    <t>Customer_1586</t>
  </si>
  <si>
    <t>Customer_1587</t>
  </si>
  <si>
    <t>Customer_1588</t>
  </si>
  <si>
    <t>Customer_1589</t>
  </si>
  <si>
    <t>Customer_1590</t>
  </si>
  <si>
    <t>Customer_1591</t>
  </si>
  <si>
    <t>Customer_1592</t>
  </si>
  <si>
    <t>Customer_1593</t>
  </si>
  <si>
    <t>Customer_1594</t>
  </si>
  <si>
    <t>Customer_1595</t>
  </si>
  <si>
    <t>Customer_1596</t>
  </si>
  <si>
    <t>Customer_1597</t>
  </si>
  <si>
    <t>Customer_1598</t>
  </si>
  <si>
    <t>Customer_1599</t>
  </si>
  <si>
    <t>Customer_1600</t>
  </si>
  <si>
    <t>Customer_1601</t>
  </si>
  <si>
    <t>Customer_1602</t>
  </si>
  <si>
    <t>Customer_1603</t>
  </si>
  <si>
    <t>Customer_1604</t>
  </si>
  <si>
    <t>Customer_1605</t>
  </si>
  <si>
    <t>Customer_1606</t>
  </si>
  <si>
    <t>Customer_1607</t>
  </si>
  <si>
    <t>Customer_1608</t>
  </si>
  <si>
    <t>Customer_1609</t>
  </si>
  <si>
    <t>Customer_1610</t>
  </si>
  <si>
    <t>Customer_1611</t>
  </si>
  <si>
    <t>Customer_1612</t>
  </si>
  <si>
    <t>Customer_1613</t>
  </si>
  <si>
    <t>Customer_1614</t>
  </si>
  <si>
    <t>Customer_1615</t>
  </si>
  <si>
    <t>Customer_1616</t>
  </si>
  <si>
    <t>Customer_1617</t>
  </si>
  <si>
    <t>Customer_1618</t>
  </si>
  <si>
    <t>Customer_1619</t>
  </si>
  <si>
    <t>Customer_1620</t>
  </si>
  <si>
    <t>Customer_1621</t>
  </si>
  <si>
    <t>Customer_1622</t>
  </si>
  <si>
    <t>Customer_1623</t>
  </si>
  <si>
    <t>Customer_1624</t>
  </si>
  <si>
    <t>Customer_1625</t>
  </si>
  <si>
    <t>Customer_1626</t>
  </si>
  <si>
    <t>Customer_1627</t>
  </si>
  <si>
    <t>Customer_1628</t>
  </si>
  <si>
    <t>Customer_1629</t>
  </si>
  <si>
    <t>Customer_1630</t>
  </si>
  <si>
    <t>Customer_1631</t>
  </si>
  <si>
    <t>Customer_1632</t>
  </si>
  <si>
    <t>Customer_1633</t>
  </si>
  <si>
    <t>Customer_1634</t>
  </si>
  <si>
    <t>Customer_1635</t>
  </si>
  <si>
    <t>Customer_1636</t>
  </si>
  <si>
    <t>Customer_1637</t>
  </si>
  <si>
    <t>Customer_1638</t>
  </si>
  <si>
    <t>Customer_1639</t>
  </si>
  <si>
    <t>Customer_1640</t>
  </si>
  <si>
    <t>Customer_1641</t>
  </si>
  <si>
    <t>Customer_1642</t>
  </si>
  <si>
    <t>Customer_1643</t>
  </si>
  <si>
    <t>Customer_1644</t>
  </si>
  <si>
    <t>Customer_1645</t>
  </si>
  <si>
    <t>Customer_1646</t>
  </si>
  <si>
    <t>Customer_1647</t>
  </si>
  <si>
    <t>Customer_1648</t>
  </si>
  <si>
    <t>Customer_1649</t>
  </si>
  <si>
    <t>Customer_1650</t>
  </si>
  <si>
    <t>Customer_1651</t>
  </si>
  <si>
    <t>Customer_1652</t>
  </si>
  <si>
    <t>Customer_1653</t>
  </si>
  <si>
    <t>Customer_1654</t>
  </si>
  <si>
    <t>Customer_1655</t>
  </si>
  <si>
    <t>Customer_1656</t>
  </si>
  <si>
    <t>Customer_1657</t>
  </si>
  <si>
    <t>Customer_1658</t>
  </si>
  <si>
    <t>Customer_1659</t>
  </si>
  <si>
    <t>Customer_1660</t>
  </si>
  <si>
    <t>Customer_1661</t>
  </si>
  <si>
    <t>Customer_1662</t>
  </si>
  <si>
    <t>Customer_1663</t>
  </si>
  <si>
    <t>Customer_1664</t>
  </si>
  <si>
    <t>Customer_1665</t>
  </si>
  <si>
    <t>Customer_1666</t>
  </si>
  <si>
    <t>Customer_1667</t>
  </si>
  <si>
    <t>Customer_1668</t>
  </si>
  <si>
    <t>Customer_1669</t>
  </si>
  <si>
    <t>Customer_1670</t>
  </si>
  <si>
    <t>Customer_1671</t>
  </si>
  <si>
    <t>Customer_1672</t>
  </si>
  <si>
    <t>Customer_1673</t>
  </si>
  <si>
    <t>Customer_1674</t>
  </si>
  <si>
    <t>Customer_1675</t>
  </si>
  <si>
    <t>Customer_1676</t>
  </si>
  <si>
    <t>Customer_1677</t>
  </si>
  <si>
    <t>Customer_1678</t>
  </si>
  <si>
    <t>Customer_1679</t>
  </si>
  <si>
    <t>Customer_1680</t>
  </si>
  <si>
    <t>Customer_1681</t>
  </si>
  <si>
    <t>Customer_1682</t>
  </si>
  <si>
    <t>Customer_1683</t>
  </si>
  <si>
    <t>Customer_1684</t>
  </si>
  <si>
    <t>Customer_1685</t>
  </si>
  <si>
    <t>Customer_1686</t>
  </si>
  <si>
    <t>Customer_1687</t>
  </si>
  <si>
    <t>Customer_1688</t>
  </si>
  <si>
    <t>Customer_1689</t>
  </si>
  <si>
    <t>Customer_1690</t>
  </si>
  <si>
    <t>Customer_1691</t>
  </si>
  <si>
    <t>Customer_1692</t>
  </si>
  <si>
    <t>Customer_1693</t>
  </si>
  <si>
    <t>Customer_1694</t>
  </si>
  <si>
    <t>Customer_1695</t>
  </si>
  <si>
    <t>Customer_1696</t>
  </si>
  <si>
    <t>Customer_1697</t>
  </si>
  <si>
    <t>Customer_1698</t>
  </si>
  <si>
    <t>Customer_1699</t>
  </si>
  <si>
    <t>Customer_1700</t>
  </si>
  <si>
    <t>Customer_1701</t>
  </si>
  <si>
    <t>Customer_1702</t>
  </si>
  <si>
    <t>Customer_1703</t>
  </si>
  <si>
    <t>Customer_1704</t>
  </si>
  <si>
    <t>Customer_1705</t>
  </si>
  <si>
    <t>Customer_1706</t>
  </si>
  <si>
    <t>Customer_1707</t>
  </si>
  <si>
    <t>Customer_1708</t>
  </si>
  <si>
    <t>Customer_1709</t>
  </si>
  <si>
    <t>Customer_1710</t>
  </si>
  <si>
    <t>Customer_1711</t>
  </si>
  <si>
    <t>Customer_1712</t>
  </si>
  <si>
    <t>Customer_1713</t>
  </si>
  <si>
    <t>Customer_1714</t>
  </si>
  <si>
    <t>Customer_1715</t>
  </si>
  <si>
    <t>Customer_1716</t>
  </si>
  <si>
    <t>Customer_1717</t>
  </si>
  <si>
    <t>Customer_1718</t>
  </si>
  <si>
    <t>Customer_1719</t>
  </si>
  <si>
    <t>Customer_1720</t>
  </si>
  <si>
    <t>Customer_1721</t>
  </si>
  <si>
    <t>Customer_1722</t>
  </si>
  <si>
    <t>Customer_1723</t>
  </si>
  <si>
    <t>Customer_1724</t>
  </si>
  <si>
    <t>Customer_1725</t>
  </si>
  <si>
    <t>Customer_1726</t>
  </si>
  <si>
    <t>Customer_1727</t>
  </si>
  <si>
    <t>Customer_1728</t>
  </si>
  <si>
    <t>Customer_1729</t>
  </si>
  <si>
    <t>Customer_1730</t>
  </si>
  <si>
    <t>Customer_1731</t>
  </si>
  <si>
    <t>Customer_1732</t>
  </si>
  <si>
    <t>Customer_1733</t>
  </si>
  <si>
    <t>Customer_1734</t>
  </si>
  <si>
    <t>Customer_1735</t>
  </si>
  <si>
    <t>Customer_1736</t>
  </si>
  <si>
    <t>Customer_1737</t>
  </si>
  <si>
    <t>Customer_1738</t>
  </si>
  <si>
    <t>Customer_1739</t>
  </si>
  <si>
    <t>Customer_1740</t>
  </si>
  <si>
    <t>Customer_1741</t>
  </si>
  <si>
    <t>Customer_1742</t>
  </si>
  <si>
    <t>Customer_1743</t>
  </si>
  <si>
    <t>Customer_1744</t>
  </si>
  <si>
    <t>Customer_1745</t>
  </si>
  <si>
    <t>Customer_1746</t>
  </si>
  <si>
    <t>Customer_1747</t>
  </si>
  <si>
    <t>Customer_1748</t>
  </si>
  <si>
    <t>Customer_1749</t>
  </si>
  <si>
    <t>Customer_1750</t>
  </si>
  <si>
    <t>Customer_1751</t>
  </si>
  <si>
    <t>Customer_1752</t>
  </si>
  <si>
    <t>Customer_1753</t>
  </si>
  <si>
    <t>Customer_1754</t>
  </si>
  <si>
    <t>Customer_1755</t>
  </si>
  <si>
    <t>Customer_1756</t>
  </si>
  <si>
    <t>Customer_1757</t>
  </si>
  <si>
    <t>Customer_1758</t>
  </si>
  <si>
    <t>Customer_1759</t>
  </si>
  <si>
    <t>Customer_1760</t>
  </si>
  <si>
    <t>Customer_1761</t>
  </si>
  <si>
    <t>Customer_1762</t>
  </si>
  <si>
    <t>Customer_1763</t>
  </si>
  <si>
    <t>Customer_1764</t>
  </si>
  <si>
    <t>Customer_1765</t>
  </si>
  <si>
    <t>Customer_1766</t>
  </si>
  <si>
    <t>Customer_1767</t>
  </si>
  <si>
    <t>Customer_1768</t>
  </si>
  <si>
    <t>Customer_1769</t>
  </si>
  <si>
    <t>Customer_1770</t>
  </si>
  <si>
    <t>Customer_1771</t>
  </si>
  <si>
    <t>Customer_1772</t>
  </si>
  <si>
    <t>Customer_1773</t>
  </si>
  <si>
    <t>Customer_1774</t>
  </si>
  <si>
    <t>Customer_1775</t>
  </si>
  <si>
    <t>Customer_1776</t>
  </si>
  <si>
    <t>Customer_1777</t>
  </si>
  <si>
    <t>Customer_1778</t>
  </si>
  <si>
    <t>Customer_1779</t>
  </si>
  <si>
    <t>Customer_1780</t>
  </si>
  <si>
    <t>Customer_1781</t>
  </si>
  <si>
    <t>Customer_1782</t>
  </si>
  <si>
    <t>Customer_1783</t>
  </si>
  <si>
    <t>Customer_1784</t>
  </si>
  <si>
    <t>Customer_1785</t>
  </si>
  <si>
    <t>Customer_1786</t>
  </si>
  <si>
    <t>Customer_1787</t>
  </si>
  <si>
    <t>Customer_1788</t>
  </si>
  <si>
    <t>Customer_1789</t>
  </si>
  <si>
    <t>Customer_1790</t>
  </si>
  <si>
    <t>Customer_1791</t>
  </si>
  <si>
    <t>Customer_1792</t>
  </si>
  <si>
    <t>Customer_1793</t>
  </si>
  <si>
    <t>Customer_1794</t>
  </si>
  <si>
    <t>Customer_1795</t>
  </si>
  <si>
    <t>Customer_1796</t>
  </si>
  <si>
    <t>Customer_1797</t>
  </si>
  <si>
    <t>Customer_1798</t>
  </si>
  <si>
    <t>Customer_1799</t>
  </si>
  <si>
    <t>Customer_1800</t>
  </si>
  <si>
    <t>Customer_1801</t>
  </si>
  <si>
    <t>Customer_1802</t>
  </si>
  <si>
    <t>Customer_1803</t>
  </si>
  <si>
    <t>Customer_1804</t>
  </si>
  <si>
    <t>Customer_1805</t>
  </si>
  <si>
    <t>Customer_1806</t>
  </si>
  <si>
    <t>Customer_1807</t>
  </si>
  <si>
    <t>Customer_1808</t>
  </si>
  <si>
    <t>Customer_1809</t>
  </si>
  <si>
    <t>Customer_1810</t>
  </si>
  <si>
    <t>Customer_1811</t>
  </si>
  <si>
    <t>Customer_1812</t>
  </si>
  <si>
    <t>Customer_1813</t>
  </si>
  <si>
    <t>Customer_1814</t>
  </si>
  <si>
    <t>Customer_1815</t>
  </si>
  <si>
    <t>Customer_1816</t>
  </si>
  <si>
    <t>Customer_1817</t>
  </si>
  <si>
    <t>Customer_1818</t>
  </si>
  <si>
    <t>Customer_1819</t>
  </si>
  <si>
    <t>Customer_1820</t>
  </si>
  <si>
    <t>Customer_1821</t>
  </si>
  <si>
    <t>Customer_1822</t>
  </si>
  <si>
    <t>Customer_1823</t>
  </si>
  <si>
    <t>Customer_1824</t>
  </si>
  <si>
    <t>Customer_1825</t>
  </si>
  <si>
    <t>Customer_1826</t>
  </si>
  <si>
    <t>Customer_1827</t>
  </si>
  <si>
    <t>Customer_1828</t>
  </si>
  <si>
    <t>Customer_1829</t>
  </si>
  <si>
    <t>Customer_1830</t>
  </si>
  <si>
    <t>Customer_1831</t>
  </si>
  <si>
    <t>Customer_1832</t>
  </si>
  <si>
    <t>Customer_1833</t>
  </si>
  <si>
    <t>Customer_1834</t>
  </si>
  <si>
    <t>Customer_1835</t>
  </si>
  <si>
    <t>Customer_1836</t>
  </si>
  <si>
    <t>Customer_1837</t>
  </si>
  <si>
    <t>Customer_1838</t>
  </si>
  <si>
    <t>Customer_1839</t>
  </si>
  <si>
    <t>Customer_1840</t>
  </si>
  <si>
    <t>Customer_1841</t>
  </si>
  <si>
    <t>Customer_1842</t>
  </si>
  <si>
    <t>Customer_1843</t>
  </si>
  <si>
    <t>Customer_1844</t>
  </si>
  <si>
    <t>Customer_1845</t>
  </si>
  <si>
    <t>Customer_1846</t>
  </si>
  <si>
    <t>Customer_1847</t>
  </si>
  <si>
    <t>Customer_1848</t>
  </si>
  <si>
    <t>Customer_1849</t>
  </si>
  <si>
    <t>Customer_1850</t>
  </si>
  <si>
    <t>Customer_1851</t>
  </si>
  <si>
    <t>Customer_1852</t>
  </si>
  <si>
    <t>Customer_1853</t>
  </si>
  <si>
    <t>Customer_1854</t>
  </si>
  <si>
    <t>Customer_1855</t>
  </si>
  <si>
    <t>Customer_1856</t>
  </si>
  <si>
    <t>Customer_1857</t>
  </si>
  <si>
    <t>Customer_1858</t>
  </si>
  <si>
    <t>Customer_1859</t>
  </si>
  <si>
    <t>Customer_1860</t>
  </si>
  <si>
    <t>Customer_1861</t>
  </si>
  <si>
    <t>Customer_1862</t>
  </si>
  <si>
    <t>Customer_1863</t>
  </si>
  <si>
    <t>Customer_1864</t>
  </si>
  <si>
    <t>Customer_1865</t>
  </si>
  <si>
    <t>Customer_1866</t>
  </si>
  <si>
    <t>Customer_1867</t>
  </si>
  <si>
    <t>Customer_1868</t>
  </si>
  <si>
    <t>Customer_1869</t>
  </si>
  <si>
    <t>Customer_1870</t>
  </si>
  <si>
    <t>Customer_1871</t>
  </si>
  <si>
    <t>Customer_1872</t>
  </si>
  <si>
    <t>Customer_1873</t>
  </si>
  <si>
    <t>Customer_1874</t>
  </si>
  <si>
    <t>Customer_1875</t>
  </si>
  <si>
    <t>Customer_1876</t>
  </si>
  <si>
    <t>Customer_1877</t>
  </si>
  <si>
    <t>Customer_1878</t>
  </si>
  <si>
    <t>Customer_1879</t>
  </si>
  <si>
    <t>Customer_1880</t>
  </si>
  <si>
    <t>Customer_1881</t>
  </si>
  <si>
    <t>Customer_1882</t>
  </si>
  <si>
    <t>Customer_1883</t>
  </si>
  <si>
    <t>Customer_1884</t>
  </si>
  <si>
    <t>Customer_1885</t>
  </si>
  <si>
    <t>Customer_1886</t>
  </si>
  <si>
    <t>Customer_1887</t>
  </si>
  <si>
    <t>Customer_1888</t>
  </si>
  <si>
    <t>Customer_1889</t>
  </si>
  <si>
    <t>Customer_1890</t>
  </si>
  <si>
    <t>Customer_1891</t>
  </si>
  <si>
    <t>Customer_1892</t>
  </si>
  <si>
    <t>Customer_1893</t>
  </si>
  <si>
    <t>Customer_1894</t>
  </si>
  <si>
    <t>Customer_1895</t>
  </si>
  <si>
    <t>Customer_1896</t>
  </si>
  <si>
    <t>Customer_1897</t>
  </si>
  <si>
    <t>Customer_1898</t>
  </si>
  <si>
    <t>Customer_1899</t>
  </si>
  <si>
    <t>Customer_1900</t>
  </si>
  <si>
    <t>Customer_1901</t>
  </si>
  <si>
    <t>Customer_1902</t>
  </si>
  <si>
    <t>Customer_1903</t>
  </si>
  <si>
    <t>Customer_1904</t>
  </si>
  <si>
    <t>Customer_1905</t>
  </si>
  <si>
    <t>Customer_1906</t>
  </si>
  <si>
    <t>Customer_1907</t>
  </si>
  <si>
    <t>Customer_1908</t>
  </si>
  <si>
    <t>Customer_1909</t>
  </si>
  <si>
    <t>Customer_1910</t>
  </si>
  <si>
    <t>Customer_1911</t>
  </si>
  <si>
    <t>Customer_1912</t>
  </si>
  <si>
    <t>Customer_1913</t>
  </si>
  <si>
    <t>Customer_1914</t>
  </si>
  <si>
    <t>Customer_1915</t>
  </si>
  <si>
    <t>Customer_1916</t>
  </si>
  <si>
    <t>Customer_1917</t>
  </si>
  <si>
    <t>Customer_1918</t>
  </si>
  <si>
    <t>Customer_1919</t>
  </si>
  <si>
    <t>Customer_1920</t>
  </si>
  <si>
    <t>Customer_1921</t>
  </si>
  <si>
    <t>Customer_1922</t>
  </si>
  <si>
    <t>Customer_1923</t>
  </si>
  <si>
    <t>Customer_1924</t>
  </si>
  <si>
    <t>Customer_1925</t>
  </si>
  <si>
    <t>Customer_1926</t>
  </si>
  <si>
    <t>Customer_1927</t>
  </si>
  <si>
    <t>Customer_1928</t>
  </si>
  <si>
    <t>Customer_1929</t>
  </si>
  <si>
    <t>Customer_1930</t>
  </si>
  <si>
    <t>Customer_1931</t>
  </si>
  <si>
    <t>Customer_1932</t>
  </si>
  <si>
    <t>Customer_1933</t>
  </si>
  <si>
    <t>Customer_1934</t>
  </si>
  <si>
    <t>Customer_1935</t>
  </si>
  <si>
    <t>Customer_1936</t>
  </si>
  <si>
    <t>Customer_1937</t>
  </si>
  <si>
    <t>Customer_1938</t>
  </si>
  <si>
    <t>Customer_1939</t>
  </si>
  <si>
    <t>Customer_1940</t>
  </si>
  <si>
    <t>Customer_1941</t>
  </si>
  <si>
    <t>Customer_1942</t>
  </si>
  <si>
    <t>Customer_1943</t>
  </si>
  <si>
    <t>Customer_1944</t>
  </si>
  <si>
    <t>Customer_1945</t>
  </si>
  <si>
    <t>Customer_1946</t>
  </si>
  <si>
    <t>Customer_1947</t>
  </si>
  <si>
    <t>Customer_1948</t>
  </si>
  <si>
    <t>Customer_1949</t>
  </si>
  <si>
    <t>Customer_1950</t>
  </si>
  <si>
    <t>Customer_1951</t>
  </si>
  <si>
    <t>Customer_1952</t>
  </si>
  <si>
    <t>Customer_1953</t>
  </si>
  <si>
    <t>Customer_1954</t>
  </si>
  <si>
    <t>Customer_1955</t>
  </si>
  <si>
    <t>Customer_1956</t>
  </si>
  <si>
    <t>Customer_1957</t>
  </si>
  <si>
    <t>Customer_1958</t>
  </si>
  <si>
    <t>Customer_1959</t>
  </si>
  <si>
    <t>Customer_1960</t>
  </si>
  <si>
    <t>Customer_1961</t>
  </si>
  <si>
    <t>Customer_1962</t>
  </si>
  <si>
    <t>Customer_1963</t>
  </si>
  <si>
    <t>Customer_1964</t>
  </si>
  <si>
    <t>Customer_1965</t>
  </si>
  <si>
    <t>Customer_1966</t>
  </si>
  <si>
    <t>Customer_1967</t>
  </si>
  <si>
    <t>Customer_1968</t>
  </si>
  <si>
    <t>Customer_1969</t>
  </si>
  <si>
    <t>Customer_1970</t>
  </si>
  <si>
    <t>Customer_1971</t>
  </si>
  <si>
    <t>Customer_1972</t>
  </si>
  <si>
    <t>Customer_1973</t>
  </si>
  <si>
    <t>Customer_1974</t>
  </si>
  <si>
    <t>Customer_1975</t>
  </si>
  <si>
    <t>Customer_1976</t>
  </si>
  <si>
    <t>Customer_1977</t>
  </si>
  <si>
    <t>Customer_1978</t>
  </si>
  <si>
    <t>Customer_1979</t>
  </si>
  <si>
    <t>Customer_1980</t>
  </si>
  <si>
    <t>Customer_1981</t>
  </si>
  <si>
    <t>Customer_1982</t>
  </si>
  <si>
    <t>Customer_1983</t>
  </si>
  <si>
    <t>Customer_1984</t>
  </si>
  <si>
    <t>Customer_1985</t>
  </si>
  <si>
    <t>Customer_1986</t>
  </si>
  <si>
    <t>Customer_1987</t>
  </si>
  <si>
    <t>Customer_1988</t>
  </si>
  <si>
    <t>Customer_1989</t>
  </si>
  <si>
    <t>Customer_1990</t>
  </si>
  <si>
    <t>Customer_1991</t>
  </si>
  <si>
    <t>Customer_1992</t>
  </si>
  <si>
    <t>Customer_1993</t>
  </si>
  <si>
    <t>Customer_1994</t>
  </si>
  <si>
    <t>Customer_1995</t>
  </si>
  <si>
    <t>Customer_1996</t>
  </si>
  <si>
    <t>Customer_1997</t>
  </si>
  <si>
    <t>Customer_1998</t>
  </si>
  <si>
    <t>Customer_1999</t>
  </si>
  <si>
    <t>Customer_2000</t>
  </si>
  <si>
    <t>Customer_2001</t>
  </si>
  <si>
    <t>Customer_2002</t>
  </si>
  <si>
    <t>Customer_2003</t>
  </si>
  <si>
    <t>Customer_2004</t>
  </si>
  <si>
    <t>Customer_2005</t>
  </si>
  <si>
    <t>Customer_2006</t>
  </si>
  <si>
    <t>Customer_2007</t>
  </si>
  <si>
    <t>Customer_2008</t>
  </si>
  <si>
    <t>Customer_2009</t>
  </si>
  <si>
    <t>Customer_2010</t>
  </si>
  <si>
    <t>Customer_2011</t>
  </si>
  <si>
    <t>Customer_2012</t>
  </si>
  <si>
    <t>Customer_2013</t>
  </si>
  <si>
    <t>Customer_2014</t>
  </si>
  <si>
    <t>Customer_2015</t>
  </si>
  <si>
    <t>Customer_2016</t>
  </si>
  <si>
    <t>Customer_2017</t>
  </si>
  <si>
    <t>Customer_2018</t>
  </si>
  <si>
    <t>Customer_2019</t>
  </si>
  <si>
    <t>Customer_2020</t>
  </si>
  <si>
    <t>Customer_2021</t>
  </si>
  <si>
    <t>Customer_2022</t>
  </si>
  <si>
    <t>Customer_2023</t>
  </si>
  <si>
    <t>Customer_2024</t>
  </si>
  <si>
    <t>Customer_2025</t>
  </si>
  <si>
    <t>Customer_2026</t>
  </si>
  <si>
    <t>Customer_2027</t>
  </si>
  <si>
    <t>Customer_2028</t>
  </si>
  <si>
    <t>Customer_2029</t>
  </si>
  <si>
    <t>Customer_2030</t>
  </si>
  <si>
    <t>Customer_2031</t>
  </si>
  <si>
    <t>Customer_2032</t>
  </si>
  <si>
    <t>Customer_2033</t>
  </si>
  <si>
    <t>Customer_2034</t>
  </si>
  <si>
    <t>Customer_2035</t>
  </si>
  <si>
    <t>Customer_2036</t>
  </si>
  <si>
    <t>Customer_2037</t>
  </si>
  <si>
    <t>Customer_2038</t>
  </si>
  <si>
    <t>Customer_2039</t>
  </si>
  <si>
    <t>Customer_2040</t>
  </si>
  <si>
    <t>Customer_2041</t>
  </si>
  <si>
    <t>Customer_2042</t>
  </si>
  <si>
    <t>Customer_2043</t>
  </si>
  <si>
    <t>Customer_2044</t>
  </si>
  <si>
    <t>Customer_2045</t>
  </si>
  <si>
    <t>Customer_2046</t>
  </si>
  <si>
    <t>Customer_2047</t>
  </si>
  <si>
    <t>Customer_2048</t>
  </si>
  <si>
    <t>Customer_2049</t>
  </si>
  <si>
    <t>Customer_2050</t>
  </si>
  <si>
    <t>Customer_2051</t>
  </si>
  <si>
    <t>Customer_2052</t>
  </si>
  <si>
    <t>Customer_2053</t>
  </si>
  <si>
    <t>Customer_2054</t>
  </si>
  <si>
    <t>Customer_2055</t>
  </si>
  <si>
    <t>Customer_2056</t>
  </si>
  <si>
    <t>Customer_2057</t>
  </si>
  <si>
    <t>Customer_2058</t>
  </si>
  <si>
    <t>Customer_2059</t>
  </si>
  <si>
    <t>Customer_2060</t>
  </si>
  <si>
    <t>Customer_2061</t>
  </si>
  <si>
    <t>Customer_2062</t>
  </si>
  <si>
    <t>Customer_2063</t>
  </si>
  <si>
    <t>Customer_2064</t>
  </si>
  <si>
    <t>Customer_2065</t>
  </si>
  <si>
    <t>Customer_2066</t>
  </si>
  <si>
    <t>Customer_2067</t>
  </si>
  <si>
    <t>Customer_2068</t>
  </si>
  <si>
    <t>Customer_2069</t>
  </si>
  <si>
    <t>Customer_2070</t>
  </si>
  <si>
    <t>Customer_2071</t>
  </si>
  <si>
    <t>Customer_2072</t>
  </si>
  <si>
    <t>Customer_2073</t>
  </si>
  <si>
    <t>Customer_2074</t>
  </si>
  <si>
    <t>Customer_2075</t>
  </si>
  <si>
    <t>Customer_2076</t>
  </si>
  <si>
    <t>Customer_2077</t>
  </si>
  <si>
    <t>Customer_2078</t>
  </si>
  <si>
    <t>Customer_2079</t>
  </si>
  <si>
    <t>Customer_2080</t>
  </si>
  <si>
    <t>Customer_2081</t>
  </si>
  <si>
    <t>Customer_2082</t>
  </si>
  <si>
    <t>Customer_2083</t>
  </si>
  <si>
    <t>Customer_2084</t>
  </si>
  <si>
    <t>Customer_2085</t>
  </si>
  <si>
    <t>Customer_2086</t>
  </si>
  <si>
    <t>Customer_2087</t>
  </si>
  <si>
    <t>Customer_2088</t>
  </si>
  <si>
    <t>Customer_2089</t>
  </si>
  <si>
    <t>Customer_2090</t>
  </si>
  <si>
    <t>Customer_2091</t>
  </si>
  <si>
    <t>Customer_2092</t>
  </si>
  <si>
    <t>Customer_2093</t>
  </si>
  <si>
    <t>Customer_2094</t>
  </si>
  <si>
    <t>Customer_2095</t>
  </si>
  <si>
    <t>Customer_2096</t>
  </si>
  <si>
    <t>Customer_2097</t>
  </si>
  <si>
    <t>Customer_2098</t>
  </si>
  <si>
    <t>Customer_2099</t>
  </si>
  <si>
    <t>Customer_2100</t>
  </si>
  <si>
    <t>Customer_2101</t>
  </si>
  <si>
    <t>Customer_2102</t>
  </si>
  <si>
    <t>Customer_2103</t>
  </si>
  <si>
    <t>Customer_2104</t>
  </si>
  <si>
    <t>Customer_2105</t>
  </si>
  <si>
    <t>Customer_2106</t>
  </si>
  <si>
    <t>Customer_2107</t>
  </si>
  <si>
    <t>Customer_2108</t>
  </si>
  <si>
    <t>Customer_2109</t>
  </si>
  <si>
    <t>Customer_2110</t>
  </si>
  <si>
    <t>Customer_2111</t>
  </si>
  <si>
    <t>Customer_2112</t>
  </si>
  <si>
    <t>Customer_2113</t>
  </si>
  <si>
    <t>Customer_2114</t>
  </si>
  <si>
    <t>Customer_2115</t>
  </si>
  <si>
    <t>Customer_2116</t>
  </si>
  <si>
    <t>Customer_2117</t>
  </si>
  <si>
    <t>Customer_2118</t>
  </si>
  <si>
    <t>Customer_2119</t>
  </si>
  <si>
    <t>Customer_2120</t>
  </si>
  <si>
    <t>Customer_2121</t>
  </si>
  <si>
    <t>Customer_2122</t>
  </si>
  <si>
    <t>Customer_2123</t>
  </si>
  <si>
    <t>Customer_2124</t>
  </si>
  <si>
    <t>Customer_2125</t>
  </si>
  <si>
    <t>Customer_2126</t>
  </si>
  <si>
    <t>Customer_2127</t>
  </si>
  <si>
    <t>Customer_2128</t>
  </si>
  <si>
    <t>Customer_2129</t>
  </si>
  <si>
    <t>Customer_2130</t>
  </si>
  <si>
    <t>Customer_2131</t>
  </si>
  <si>
    <t>Customer_2132</t>
  </si>
  <si>
    <t>Customer_2133</t>
  </si>
  <si>
    <t>Customer_2134</t>
  </si>
  <si>
    <t>Customer_2135</t>
  </si>
  <si>
    <t>Customer_2136</t>
  </si>
  <si>
    <t>Customer_2137</t>
  </si>
  <si>
    <t>Customer_2138</t>
  </si>
  <si>
    <t>Customer_2139</t>
  </si>
  <si>
    <t>Customer_2140</t>
  </si>
  <si>
    <t>Customer_2141</t>
  </si>
  <si>
    <t>Customer_2142</t>
  </si>
  <si>
    <t>Customer_2143</t>
  </si>
  <si>
    <t>Customer_2144</t>
  </si>
  <si>
    <t>Customer_2145</t>
  </si>
  <si>
    <t>Customer_2146</t>
  </si>
  <si>
    <t>Customer_2147</t>
  </si>
  <si>
    <t>Customer_2148</t>
  </si>
  <si>
    <t>Customer_2149</t>
  </si>
  <si>
    <t>Customer_2150</t>
  </si>
  <si>
    <t>Customer_2151</t>
  </si>
  <si>
    <t>Customer_2152</t>
  </si>
  <si>
    <t>Customer_2153</t>
  </si>
  <si>
    <t>Customer_2154</t>
  </si>
  <si>
    <t>Customer_2155</t>
  </si>
  <si>
    <t>Customer_2156</t>
  </si>
  <si>
    <t>Customer_2157</t>
  </si>
  <si>
    <t>Customer_2158</t>
  </si>
  <si>
    <t>Customer_2159</t>
  </si>
  <si>
    <t>Customer_2160</t>
  </si>
  <si>
    <t>Customer_2161</t>
  </si>
  <si>
    <t>Customer_2162</t>
  </si>
  <si>
    <t>Customer_2163</t>
  </si>
  <si>
    <t>Customer_2164</t>
  </si>
  <si>
    <t>Customer_2165</t>
  </si>
  <si>
    <t>Customer_2166</t>
  </si>
  <si>
    <t>Customer_2167</t>
  </si>
  <si>
    <t>Customer_2168</t>
  </si>
  <si>
    <t>Customer_2169</t>
  </si>
  <si>
    <t>Customer_2170</t>
  </si>
  <si>
    <t>Customer_2171</t>
  </si>
  <si>
    <t>Customer_2172</t>
  </si>
  <si>
    <t>Customer_2173</t>
  </si>
  <si>
    <t>Customer_2174</t>
  </si>
  <si>
    <t>Customer_2175</t>
  </si>
  <si>
    <t>Customer_2176</t>
  </si>
  <si>
    <t>Customer_2177</t>
  </si>
  <si>
    <t>Customer_2178</t>
  </si>
  <si>
    <t>Customer_2179</t>
  </si>
  <si>
    <t>Customer_2180</t>
  </si>
  <si>
    <t>Customer_2181</t>
  </si>
  <si>
    <t>Customer_2182</t>
  </si>
  <si>
    <t>Customer_2183</t>
  </si>
  <si>
    <t>Customer_2184</t>
  </si>
  <si>
    <t>Customer_2185</t>
  </si>
  <si>
    <t>Customer_2186</t>
  </si>
  <si>
    <t>Customer_2187</t>
  </si>
  <si>
    <t>Customer_2188</t>
  </si>
  <si>
    <t>Customer_2189</t>
  </si>
  <si>
    <t>Customer_2190</t>
  </si>
  <si>
    <t>Customer_2191</t>
  </si>
  <si>
    <t>Customer_2192</t>
  </si>
  <si>
    <t>Customer_2193</t>
  </si>
  <si>
    <t>Customer_2194</t>
  </si>
  <si>
    <t>Customer_2195</t>
  </si>
  <si>
    <t>Customer_2196</t>
  </si>
  <si>
    <t>Customer_2197</t>
  </si>
  <si>
    <t>Customer_2198</t>
  </si>
  <si>
    <t>Customer_2199</t>
  </si>
  <si>
    <t>Customer_2200</t>
  </si>
  <si>
    <t>Customer_2201</t>
  </si>
  <si>
    <t>Customer_2202</t>
  </si>
  <si>
    <t>Customer_2203</t>
  </si>
  <si>
    <t>Customer_2204</t>
  </si>
  <si>
    <t>Customer_2205</t>
  </si>
  <si>
    <t>Customer_2206</t>
  </si>
  <si>
    <t>Customer_2207</t>
  </si>
  <si>
    <t>Customer_2208</t>
  </si>
  <si>
    <t>Customer_2209</t>
  </si>
  <si>
    <t>Customer_2210</t>
  </si>
  <si>
    <t>Customer_2211</t>
  </si>
  <si>
    <t>Customer_2212</t>
  </si>
  <si>
    <t>Customer_2213</t>
  </si>
  <si>
    <t>Customer_2214</t>
  </si>
  <si>
    <t>Customer_2215</t>
  </si>
  <si>
    <t>Customer_2216</t>
  </si>
  <si>
    <t>Customer_2217</t>
  </si>
  <si>
    <t>Customer_2218</t>
  </si>
  <si>
    <t>Customer_2219</t>
  </si>
  <si>
    <t>Customer_2220</t>
  </si>
  <si>
    <t>Customer_2221</t>
  </si>
  <si>
    <t>Customer_2222</t>
  </si>
  <si>
    <t>Customer_2223</t>
  </si>
  <si>
    <t>Customer_2224</t>
  </si>
  <si>
    <t>Customer_2225</t>
  </si>
  <si>
    <t>Customer_2226</t>
  </si>
  <si>
    <t>Customer_2227</t>
  </si>
  <si>
    <t>Customer_2228</t>
  </si>
  <si>
    <t>Customer_2229</t>
  </si>
  <si>
    <t>Customer_2230</t>
  </si>
  <si>
    <t>Customer_2231</t>
  </si>
  <si>
    <t>Customer_2232</t>
  </si>
  <si>
    <t>Customer_2233</t>
  </si>
  <si>
    <t>Customer_2234</t>
  </si>
  <si>
    <t>Customer_2235</t>
  </si>
  <si>
    <t>Customer_2236</t>
  </si>
  <si>
    <t>Customer_2237</t>
  </si>
  <si>
    <t>Customer_2238</t>
  </si>
  <si>
    <t>Customer_2239</t>
  </si>
  <si>
    <t>Customer_2240</t>
  </si>
  <si>
    <t>Customer_2241</t>
  </si>
  <si>
    <t>Customer_2242</t>
  </si>
  <si>
    <t>Customer_2243</t>
  </si>
  <si>
    <t>Customer_2244</t>
  </si>
  <si>
    <t>Customer_2245</t>
  </si>
  <si>
    <t>Customer_2246</t>
  </si>
  <si>
    <t>Customer_2247</t>
  </si>
  <si>
    <t>Customer_2248</t>
  </si>
  <si>
    <t>Customer_2249</t>
  </si>
  <si>
    <t>Customer_2250</t>
  </si>
  <si>
    <t>Customer_2251</t>
  </si>
  <si>
    <t>Customer_2252</t>
  </si>
  <si>
    <t>Customer_2253</t>
  </si>
  <si>
    <t>Customer_2254</t>
  </si>
  <si>
    <t>Customer_2255</t>
  </si>
  <si>
    <t>Customer_2256</t>
  </si>
  <si>
    <t>Customer_2257</t>
  </si>
  <si>
    <t>Customer_2258</t>
  </si>
  <si>
    <t>Customer_2259</t>
  </si>
  <si>
    <t>Customer_2260</t>
  </si>
  <si>
    <t>Customer_2261</t>
  </si>
  <si>
    <t>Customer_2262</t>
  </si>
  <si>
    <t>Customer_2263</t>
  </si>
  <si>
    <t>Customer_2264</t>
  </si>
  <si>
    <t>Customer_2265</t>
  </si>
  <si>
    <t>Customer_2266</t>
  </si>
  <si>
    <t>Customer_2267</t>
  </si>
  <si>
    <t>Customer_2268</t>
  </si>
  <si>
    <t>Customer_2269</t>
  </si>
  <si>
    <t>Customer_2270</t>
  </si>
  <si>
    <t>Customer_2271</t>
  </si>
  <si>
    <t>Customer_2272</t>
  </si>
  <si>
    <t>Customer_2273</t>
  </si>
  <si>
    <t>Customer_2274</t>
  </si>
  <si>
    <t>Customer_2275</t>
  </si>
  <si>
    <t>Customer_2276</t>
  </si>
  <si>
    <t>Customer_2277</t>
  </si>
  <si>
    <t>Customer_2278</t>
  </si>
  <si>
    <t>Customer_2279</t>
  </si>
  <si>
    <t>Customer_2280</t>
  </si>
  <si>
    <t>Customer_2281</t>
  </si>
  <si>
    <t>Customer_2282</t>
  </si>
  <si>
    <t>Customer_2283</t>
  </si>
  <si>
    <t>Customer_2284</t>
  </si>
  <si>
    <t>Customer_2285</t>
  </si>
  <si>
    <t>Customer_2286</t>
  </si>
  <si>
    <t>Customer_2287</t>
  </si>
  <si>
    <t>Customer_2288</t>
  </si>
  <si>
    <t>Customer_2289</t>
  </si>
  <si>
    <t>Customer_2290</t>
  </si>
  <si>
    <t>Customer_2291</t>
  </si>
  <si>
    <t>Customer_2292</t>
  </si>
  <si>
    <t>Customer_2293</t>
  </si>
  <si>
    <t>Customer_2294</t>
  </si>
  <si>
    <t>Customer_2295</t>
  </si>
  <si>
    <t>Customer_2296</t>
  </si>
  <si>
    <t>Customer_2297</t>
  </si>
  <si>
    <t>Customer_2298</t>
  </si>
  <si>
    <t>Customer_2299</t>
  </si>
  <si>
    <t>Customer_2300</t>
  </si>
  <si>
    <t>Customer_2301</t>
  </si>
  <si>
    <t>Customer_2302</t>
  </si>
  <si>
    <t>Customer_2303</t>
  </si>
  <si>
    <t>Customer_2304</t>
  </si>
  <si>
    <t>Customer_2305</t>
  </si>
  <si>
    <t>Customer_2306</t>
  </si>
  <si>
    <t>Customer_2307</t>
  </si>
  <si>
    <t>Customer_2308</t>
  </si>
  <si>
    <t>Customer_2309</t>
  </si>
  <si>
    <t>Customer_2310</t>
  </si>
  <si>
    <t>Customer_2311</t>
  </si>
  <si>
    <t>Customer_2312</t>
  </si>
  <si>
    <t>Customer_2313</t>
  </si>
  <si>
    <t>Customer_2314</t>
  </si>
  <si>
    <t>Customer_2315</t>
  </si>
  <si>
    <t>Customer_2316</t>
  </si>
  <si>
    <t>Customer_2317</t>
  </si>
  <si>
    <t>Customer_2318</t>
  </si>
  <si>
    <t>Customer_2319</t>
  </si>
  <si>
    <t>Customer_2320</t>
  </si>
  <si>
    <t>Customer_2321</t>
  </si>
  <si>
    <t>Customer_2322</t>
  </si>
  <si>
    <t>Customer_2323</t>
  </si>
  <si>
    <t>Customer_2324</t>
  </si>
  <si>
    <t>Customer_2325</t>
  </si>
  <si>
    <t>Customer_2326</t>
  </si>
  <si>
    <t>Customer_2327</t>
  </si>
  <si>
    <t>Customer_2328</t>
  </si>
  <si>
    <t>Customer_2329</t>
  </si>
  <si>
    <t>Customer_2330</t>
  </si>
  <si>
    <t>Customer_2331</t>
  </si>
  <si>
    <t>Customer_2332</t>
  </si>
  <si>
    <t>Customer_2333</t>
  </si>
  <si>
    <t>Customer_2334</t>
  </si>
  <si>
    <t>Customer_2335</t>
  </si>
  <si>
    <t>Customer_2336</t>
  </si>
  <si>
    <t>Customer_2337</t>
  </si>
  <si>
    <t>Customer_2338</t>
  </si>
  <si>
    <t>Customer_2339</t>
  </si>
  <si>
    <t>Customer_2340</t>
  </si>
  <si>
    <t>Customer_2341</t>
  </si>
  <si>
    <t>Customer_2342</t>
  </si>
  <si>
    <t>Customer_2343</t>
  </si>
  <si>
    <t>Customer_2344</t>
  </si>
  <si>
    <t>Customer_2345</t>
  </si>
  <si>
    <t>Customer_2346</t>
  </si>
  <si>
    <t>Customer_2347</t>
  </si>
  <si>
    <t>Customer_2348</t>
  </si>
  <si>
    <t>Customer_2349</t>
  </si>
  <si>
    <t>Customer_2350</t>
  </si>
  <si>
    <t>Customer_2351</t>
  </si>
  <si>
    <t>Customer_2352</t>
  </si>
  <si>
    <t>Customer_2353</t>
  </si>
  <si>
    <t>Customer_2354</t>
  </si>
  <si>
    <t>Customer_2355</t>
  </si>
  <si>
    <t>Customer_2356</t>
  </si>
  <si>
    <t>Customer_2357</t>
  </si>
  <si>
    <t>Customer_2358</t>
  </si>
  <si>
    <t>Customer_2359</t>
  </si>
  <si>
    <t>Customer_2360</t>
  </si>
  <si>
    <t>Customer_2361</t>
  </si>
  <si>
    <t>Customer_2362</t>
  </si>
  <si>
    <t>Customer_2363</t>
  </si>
  <si>
    <t>Customer_2364</t>
  </si>
  <si>
    <t>Customer_2365</t>
  </si>
  <si>
    <t>Customer_2366</t>
  </si>
  <si>
    <t>Customer_2367</t>
  </si>
  <si>
    <t>Customer_2368</t>
  </si>
  <si>
    <t>Customer_2369</t>
  </si>
  <si>
    <t>Customer_2370</t>
  </si>
  <si>
    <t>Customer_2371</t>
  </si>
  <si>
    <t>Customer_2372</t>
  </si>
  <si>
    <t>Customer_2373</t>
  </si>
  <si>
    <t>Customer_2374</t>
  </si>
  <si>
    <t>Customer_2375</t>
  </si>
  <si>
    <t>Customer_2376</t>
  </si>
  <si>
    <t>Customer_2377</t>
  </si>
  <si>
    <t>Customer_2378</t>
  </si>
  <si>
    <t>Customer_2379</t>
  </si>
  <si>
    <t>Customer_2380</t>
  </si>
  <si>
    <t>Customer_2381</t>
  </si>
  <si>
    <t>Customer_2382</t>
  </si>
  <si>
    <t>Customer_2383</t>
  </si>
  <si>
    <t>Customer_2384</t>
  </si>
  <si>
    <t>Customer_2385</t>
  </si>
  <si>
    <t>Customer_2386</t>
  </si>
  <si>
    <t>Customer_2387</t>
  </si>
  <si>
    <t>Customer_2388</t>
  </si>
  <si>
    <t>Customer_2389</t>
  </si>
  <si>
    <t>Customer_2390</t>
  </si>
  <si>
    <t>Customer_2391</t>
  </si>
  <si>
    <t>Customer_2392</t>
  </si>
  <si>
    <t>Customer_2393</t>
  </si>
  <si>
    <t>Customer_2394</t>
  </si>
  <si>
    <t>Customer_2395</t>
  </si>
  <si>
    <t>Customer_2396</t>
  </si>
  <si>
    <t>Customer_2397</t>
  </si>
  <si>
    <t>Customer_2398</t>
  </si>
  <si>
    <t>Customer_2399</t>
  </si>
  <si>
    <t>Customer_2400</t>
  </si>
  <si>
    <t>Customer_2401</t>
  </si>
  <si>
    <t>Customer_2402</t>
  </si>
  <si>
    <t>Customer_2403</t>
  </si>
  <si>
    <t>Customer_2404</t>
  </si>
  <si>
    <t>Customer_2405</t>
  </si>
  <si>
    <t>Customer_2406</t>
  </si>
  <si>
    <t>Customer_2407</t>
  </si>
  <si>
    <t>Customer_2408</t>
  </si>
  <si>
    <t>Customer_2409</t>
  </si>
  <si>
    <t>Customer_2410</t>
  </si>
  <si>
    <t>Customer_2411</t>
  </si>
  <si>
    <t>Customer_2412</t>
  </si>
  <si>
    <t>Customer_2413</t>
  </si>
  <si>
    <t>Customer_2414</t>
  </si>
  <si>
    <t>Customer_2415</t>
  </si>
  <si>
    <t>Customer_2416</t>
  </si>
  <si>
    <t>Customer_2417</t>
  </si>
  <si>
    <t>Customer_2418</t>
  </si>
  <si>
    <t>Customer_2419</t>
  </si>
  <si>
    <t>Customer_2420</t>
  </si>
  <si>
    <t>Customer_2421</t>
  </si>
  <si>
    <t>Customer_2422</t>
  </si>
  <si>
    <t>Customer_2423</t>
  </si>
  <si>
    <t>Customer_2424</t>
  </si>
  <si>
    <t>Customer_2425</t>
  </si>
  <si>
    <t>Customer_2426</t>
  </si>
  <si>
    <t>Customer_2427</t>
  </si>
  <si>
    <t>Customer_2428</t>
  </si>
  <si>
    <t>Customer_2429</t>
  </si>
  <si>
    <t>Customer_2430</t>
  </si>
  <si>
    <t>Customer_2431</t>
  </si>
  <si>
    <t>Customer_2432</t>
  </si>
  <si>
    <t>Customer_2433</t>
  </si>
  <si>
    <t>Customer_2434</t>
  </si>
  <si>
    <t>Customer_2435</t>
  </si>
  <si>
    <t>Customer_2436</t>
  </si>
  <si>
    <t>Customer_2437</t>
  </si>
  <si>
    <t>Customer_2438</t>
  </si>
  <si>
    <t>Customer_2439</t>
  </si>
  <si>
    <t>Customer_2440</t>
  </si>
  <si>
    <t>Customer_2441</t>
  </si>
  <si>
    <t>Customer_2442</t>
  </si>
  <si>
    <t>Customer_2443</t>
  </si>
  <si>
    <t>Customer_2444</t>
  </si>
  <si>
    <t>Customer_2445</t>
  </si>
  <si>
    <t>Customer_2446</t>
  </si>
  <si>
    <t>Customer_2447</t>
  </si>
  <si>
    <t>Customer_2448</t>
  </si>
  <si>
    <t>Customer_2449</t>
  </si>
  <si>
    <t>Customer_2450</t>
  </si>
  <si>
    <t>Customer_2451</t>
  </si>
  <si>
    <t>Customer_2452</t>
  </si>
  <si>
    <t>Customer_2453</t>
  </si>
  <si>
    <t>Customer_2454</t>
  </si>
  <si>
    <t>Customer_2455</t>
  </si>
  <si>
    <t>Customer_2456</t>
  </si>
  <si>
    <t>Customer_2457</t>
  </si>
  <si>
    <t>Customer_2458</t>
  </si>
  <si>
    <t>Customer_2459</t>
  </si>
  <si>
    <t>Customer_2460</t>
  </si>
  <si>
    <t>Customer_2461</t>
  </si>
  <si>
    <t>Customer_2462</t>
  </si>
  <si>
    <t>Customer_2463</t>
  </si>
  <si>
    <t>Customer_2464</t>
  </si>
  <si>
    <t>Customer_2465</t>
  </si>
  <si>
    <t>Customer_2466</t>
  </si>
  <si>
    <t>Customer_2467</t>
  </si>
  <si>
    <t>Customer_2468</t>
  </si>
  <si>
    <t>Customer_2469</t>
  </si>
  <si>
    <t>Customer_2470</t>
  </si>
  <si>
    <t>Customer_2471</t>
  </si>
  <si>
    <t>Customer_2472</t>
  </si>
  <si>
    <t>Customer_2473</t>
  </si>
  <si>
    <t>Customer_2474</t>
  </si>
  <si>
    <t>Customer_2475</t>
  </si>
  <si>
    <t>Customer_2476</t>
  </si>
  <si>
    <t>Customer_2477</t>
  </si>
  <si>
    <t>Customer_2478</t>
  </si>
  <si>
    <t>Customer_2479</t>
  </si>
  <si>
    <t>Customer_2480</t>
  </si>
  <si>
    <t>Customer_2481</t>
  </si>
  <si>
    <t>Customer_2482</t>
  </si>
  <si>
    <t>Customer_2483</t>
  </si>
  <si>
    <t>Customer_2484</t>
  </si>
  <si>
    <t>Customer_2485</t>
  </si>
  <si>
    <t>Customer_2486</t>
  </si>
  <si>
    <t>Customer_2487</t>
  </si>
  <si>
    <t>Customer_2488</t>
  </si>
  <si>
    <t>Customer_2489</t>
  </si>
  <si>
    <t>Customer_2490</t>
  </si>
  <si>
    <t>Customer_2491</t>
  </si>
  <si>
    <t>Customer_2492</t>
  </si>
  <si>
    <t>Customer_2493</t>
  </si>
  <si>
    <t>Customer_2494</t>
  </si>
  <si>
    <t>Customer_2495</t>
  </si>
  <si>
    <t>Customer_2496</t>
  </si>
  <si>
    <t>Customer_2497</t>
  </si>
  <si>
    <t>Customer_2498</t>
  </si>
  <si>
    <t>Customer_2499</t>
  </si>
  <si>
    <t>Customer_2500</t>
  </si>
  <si>
    <t>Customer_2501</t>
  </si>
  <si>
    <t>Customer_2502</t>
  </si>
  <si>
    <t>Customer_2503</t>
  </si>
  <si>
    <t>Customer_2504</t>
  </si>
  <si>
    <t>Customer_2505</t>
  </si>
  <si>
    <t>Customer_2506</t>
  </si>
  <si>
    <t>Customer_2507</t>
  </si>
  <si>
    <t>Customer_2508</t>
  </si>
  <si>
    <t>Customer_2509</t>
  </si>
  <si>
    <t>Customer_2510</t>
  </si>
  <si>
    <t>Customer_2511</t>
  </si>
  <si>
    <t>Customer_2512</t>
  </si>
  <si>
    <t>Customer_2513</t>
  </si>
  <si>
    <t>Customer_2514</t>
  </si>
  <si>
    <t>Customer_2515</t>
  </si>
  <si>
    <t>Customer_2516</t>
  </si>
  <si>
    <t>Customer_2517</t>
  </si>
  <si>
    <t>Customer_2518</t>
  </si>
  <si>
    <t>Customer_2519</t>
  </si>
  <si>
    <t>Customer_2520</t>
  </si>
  <si>
    <t>Customer_2521</t>
  </si>
  <si>
    <t>Customer_2522</t>
  </si>
  <si>
    <t>Customer_2523</t>
  </si>
  <si>
    <t>Customer_2524</t>
  </si>
  <si>
    <t>Customer_2525</t>
  </si>
  <si>
    <t>Customer_2526</t>
  </si>
  <si>
    <t>Customer_2527</t>
  </si>
  <si>
    <t>Customer_2528</t>
  </si>
  <si>
    <t>Customer_2529</t>
  </si>
  <si>
    <t>Customer_2530</t>
  </si>
  <si>
    <t>Customer_2531</t>
  </si>
  <si>
    <t>Customer_2532</t>
  </si>
  <si>
    <t>Customer_2533</t>
  </si>
  <si>
    <t>Customer_2534</t>
  </si>
  <si>
    <t>Customer_2535</t>
  </si>
  <si>
    <t>Customer_2536</t>
  </si>
  <si>
    <t>Customer_2537</t>
  </si>
  <si>
    <t>Customer_2538</t>
  </si>
  <si>
    <t>Customer_2539</t>
  </si>
  <si>
    <t>Customer_2540</t>
  </si>
  <si>
    <t>Customer_2541</t>
  </si>
  <si>
    <t>Customer_2542</t>
  </si>
  <si>
    <t>Customer_2543</t>
  </si>
  <si>
    <t>Customer_2544</t>
  </si>
  <si>
    <t>Customer_2545</t>
  </si>
  <si>
    <t>Customer_2546</t>
  </si>
  <si>
    <t>Customer_2547</t>
  </si>
  <si>
    <t>Customer_2548</t>
  </si>
  <si>
    <t>Customer_2549</t>
  </si>
  <si>
    <t>Customer_2550</t>
  </si>
  <si>
    <t>Customer_2551</t>
  </si>
  <si>
    <t>Customer_2552</t>
  </si>
  <si>
    <t>Customer_2553</t>
  </si>
  <si>
    <t>Customer_2554</t>
  </si>
  <si>
    <t>Customer_2555</t>
  </si>
  <si>
    <t>Customer_2556</t>
  </si>
  <si>
    <t>Customer_2557</t>
  </si>
  <si>
    <t>Customer_2558</t>
  </si>
  <si>
    <t>Customer_2559</t>
  </si>
  <si>
    <t>Customer_2560</t>
  </si>
  <si>
    <t>Customer_2561</t>
  </si>
  <si>
    <t>Customer_2562</t>
  </si>
  <si>
    <t>Customer_2563</t>
  </si>
  <si>
    <t>Customer_2564</t>
  </si>
  <si>
    <t>Customer_2565</t>
  </si>
  <si>
    <t>Customer_2566</t>
  </si>
  <si>
    <t>Customer_2567</t>
  </si>
  <si>
    <t>Customer_2568</t>
  </si>
  <si>
    <t>Customer_2569</t>
  </si>
  <si>
    <t>Customer_2570</t>
  </si>
  <si>
    <t>Customer_2571</t>
  </si>
  <si>
    <t>Customer_2572</t>
  </si>
  <si>
    <t>Customer_2573</t>
  </si>
  <si>
    <t>Customer_2574</t>
  </si>
  <si>
    <t>Customer_2575</t>
  </si>
  <si>
    <t>Customer_2576</t>
  </si>
  <si>
    <t>Customer_2577</t>
  </si>
  <si>
    <t>Customer_2578</t>
  </si>
  <si>
    <t>Customer_2579</t>
  </si>
  <si>
    <t>Customer_2580</t>
  </si>
  <si>
    <t>Customer_2581</t>
  </si>
  <si>
    <t>Customer_2582</t>
  </si>
  <si>
    <t>Customer_2583</t>
  </si>
  <si>
    <t>Customer_2584</t>
  </si>
  <si>
    <t>Customer_2585</t>
  </si>
  <si>
    <t>Customer_2586</t>
  </si>
  <si>
    <t>Customer_2587</t>
  </si>
  <si>
    <t>Customer_2588</t>
  </si>
  <si>
    <t>Customer_2589</t>
  </si>
  <si>
    <t>Customer_2590</t>
  </si>
  <si>
    <t>Customer_2591</t>
  </si>
  <si>
    <t>Customer_2592</t>
  </si>
  <si>
    <t>Customer_2593</t>
  </si>
  <si>
    <t>Customer_2594</t>
  </si>
  <si>
    <t>Customer_2595</t>
  </si>
  <si>
    <t>Customer_2596</t>
  </si>
  <si>
    <t>Customer_2597</t>
  </si>
  <si>
    <t>Customer_2598</t>
  </si>
  <si>
    <t>Customer_2599</t>
  </si>
  <si>
    <t>Customer_2600</t>
  </si>
  <si>
    <t>Customer_2601</t>
  </si>
  <si>
    <t>Customer_2602</t>
  </si>
  <si>
    <t>Customer_2603</t>
  </si>
  <si>
    <t>Customer_2604</t>
  </si>
  <si>
    <t>Customer_2605</t>
  </si>
  <si>
    <t>Customer_2606</t>
  </si>
  <si>
    <t>Customer_2607</t>
  </si>
  <si>
    <t>Customer_2608</t>
  </si>
  <si>
    <t>Customer_2609</t>
  </si>
  <si>
    <t>Customer_2610</t>
  </si>
  <si>
    <t>Customer_2611</t>
  </si>
  <si>
    <t>Customer_2612</t>
  </si>
  <si>
    <t>Customer_2613</t>
  </si>
  <si>
    <t>Customer_2614</t>
  </si>
  <si>
    <t>Customer_2615</t>
  </si>
  <si>
    <t>Customer_2616</t>
  </si>
  <si>
    <t>Customer_2617</t>
  </si>
  <si>
    <t>Customer_2618</t>
  </si>
  <si>
    <t>Customer_2619</t>
  </si>
  <si>
    <t>Customer_2620</t>
  </si>
  <si>
    <t>Customer_2621</t>
  </si>
  <si>
    <t>Customer_2622</t>
  </si>
  <si>
    <t>Customer_2623</t>
  </si>
  <si>
    <t>Customer_2624</t>
  </si>
  <si>
    <t>Customer_2625</t>
  </si>
  <si>
    <t>Customer_2626</t>
  </si>
  <si>
    <t>Customer_2627</t>
  </si>
  <si>
    <t>Customer_2628</t>
  </si>
  <si>
    <t>Customer_2629</t>
  </si>
  <si>
    <t>Customer_2630</t>
  </si>
  <si>
    <t>Customer_2631</t>
  </si>
  <si>
    <t>Customer_2632</t>
  </si>
  <si>
    <t>Customer_2633</t>
  </si>
  <si>
    <t>Customer_2634</t>
  </si>
  <si>
    <t>Customer_2635</t>
  </si>
  <si>
    <t>Customer_2636</t>
  </si>
  <si>
    <t>Customer_2637</t>
  </si>
  <si>
    <t>Customer_2638</t>
  </si>
  <si>
    <t>Customer_2639</t>
  </si>
  <si>
    <t>Customer_2640</t>
  </si>
  <si>
    <t>Customer_2641</t>
  </si>
  <si>
    <t>Customer_2642</t>
  </si>
  <si>
    <t>Customer_2643</t>
  </si>
  <si>
    <t>Customer_2644</t>
  </si>
  <si>
    <t>Customer_2645</t>
  </si>
  <si>
    <t>Customer_2646</t>
  </si>
  <si>
    <t>Customer_2647</t>
  </si>
  <si>
    <t>Customer_2648</t>
  </si>
  <si>
    <t>Customer_2649</t>
  </si>
  <si>
    <t>Customer_2650</t>
  </si>
  <si>
    <t>Customer_2651</t>
  </si>
  <si>
    <t>Customer_2652</t>
  </si>
  <si>
    <t>Customer_2653</t>
  </si>
  <si>
    <t>Customer_2654</t>
  </si>
  <si>
    <t>Customer_2655</t>
  </si>
  <si>
    <t>Customer_2656</t>
  </si>
  <si>
    <t>Customer_2657</t>
  </si>
  <si>
    <t>Customer_2658</t>
  </si>
  <si>
    <t>Customer_2659</t>
  </si>
  <si>
    <t>Customer_2660</t>
  </si>
  <si>
    <t>Customer_2661</t>
  </si>
  <si>
    <t>Customer_2662</t>
  </si>
  <si>
    <t>Customer_2663</t>
  </si>
  <si>
    <t>Customer_2664</t>
  </si>
  <si>
    <t>Customer_2665</t>
  </si>
  <si>
    <t>Customer_2666</t>
  </si>
  <si>
    <t>Customer_2667</t>
  </si>
  <si>
    <t>Customer_2668</t>
  </si>
  <si>
    <t>Customer_2669</t>
  </si>
  <si>
    <t>Customer_2670</t>
  </si>
  <si>
    <t>Customer_2671</t>
  </si>
  <si>
    <t>Customer_2672</t>
  </si>
  <si>
    <t>Customer_2673</t>
  </si>
  <si>
    <t>Customer_2674</t>
  </si>
  <si>
    <t>Customer_2675</t>
  </si>
  <si>
    <t>Customer_2676</t>
  </si>
  <si>
    <t>Customer_2677</t>
  </si>
  <si>
    <t>Customer_2678</t>
  </si>
  <si>
    <t>Customer_2679</t>
  </si>
  <si>
    <t>Customer_2680</t>
  </si>
  <si>
    <t>Customer_2681</t>
  </si>
  <si>
    <t>Customer_2682</t>
  </si>
  <si>
    <t>Customer_2683</t>
  </si>
  <si>
    <t>Customer_2684</t>
  </si>
  <si>
    <t>Customer_2685</t>
  </si>
  <si>
    <t>Customer_2686</t>
  </si>
  <si>
    <t>Customer_2687</t>
  </si>
  <si>
    <t>Customer_2688</t>
  </si>
  <si>
    <t>Customer_2689</t>
  </si>
  <si>
    <t>Customer_2690</t>
  </si>
  <si>
    <t>Customer_2691</t>
  </si>
  <si>
    <t>Customer_2692</t>
  </si>
  <si>
    <t>Customer_2693</t>
  </si>
  <si>
    <t>Customer_2694</t>
  </si>
  <si>
    <t>Customer_2695</t>
  </si>
  <si>
    <t>Customer_2696</t>
  </si>
  <si>
    <t>Customer_2697</t>
  </si>
  <si>
    <t>Customer_2698</t>
  </si>
  <si>
    <t>Customer_2699</t>
  </si>
  <si>
    <t>Customer_2700</t>
  </si>
  <si>
    <t>Customer_2701</t>
  </si>
  <si>
    <t>Customer_2702</t>
  </si>
  <si>
    <t>Customer_2703</t>
  </si>
  <si>
    <t>Customer_2704</t>
  </si>
  <si>
    <t>Customer_2705</t>
  </si>
  <si>
    <t>Customer_2706</t>
  </si>
  <si>
    <t>Customer_2707</t>
  </si>
  <si>
    <t>Customer_2708</t>
  </si>
  <si>
    <t>Customer_2709</t>
  </si>
  <si>
    <t>Customer_2710</t>
  </si>
  <si>
    <t>Customer_2711</t>
  </si>
  <si>
    <t>Customer_2712</t>
  </si>
  <si>
    <t>Customer_2713</t>
  </si>
  <si>
    <t>Customer_2714</t>
  </si>
  <si>
    <t>Customer_2715</t>
  </si>
  <si>
    <t>Customer_2716</t>
  </si>
  <si>
    <t>Customer_2717</t>
  </si>
  <si>
    <t>Customer_2718</t>
  </si>
  <si>
    <t>Customer_2719</t>
  </si>
  <si>
    <t>Customer_2720</t>
  </si>
  <si>
    <t>Customer_2721</t>
  </si>
  <si>
    <t>Customer_2722</t>
  </si>
  <si>
    <t>Customer_2723</t>
  </si>
  <si>
    <t>Customer_2724</t>
  </si>
  <si>
    <t>Customer_2725</t>
  </si>
  <si>
    <t>Customer_2726</t>
  </si>
  <si>
    <t>Customer_2727</t>
  </si>
  <si>
    <t>Customer_2728</t>
  </si>
  <si>
    <t>Customer_2729</t>
  </si>
  <si>
    <t>Customer_2730</t>
  </si>
  <si>
    <t>Customer_2731</t>
  </si>
  <si>
    <t>Customer_2732</t>
  </si>
  <si>
    <t>Customer_2733</t>
  </si>
  <si>
    <t>Customer_2734</t>
  </si>
  <si>
    <t>Customer_2735</t>
  </si>
  <si>
    <t>Customer_2736</t>
  </si>
  <si>
    <t>Customer_2737</t>
  </si>
  <si>
    <t>Customer_2738</t>
  </si>
  <si>
    <t>Customer_2739</t>
  </si>
  <si>
    <t>Customer_2740</t>
  </si>
  <si>
    <t>Customer_2741</t>
  </si>
  <si>
    <t>Customer_2742</t>
  </si>
  <si>
    <t>Customer_2743</t>
  </si>
  <si>
    <t>Customer_2744</t>
  </si>
  <si>
    <t>Customer_2745</t>
  </si>
  <si>
    <t>Customer_2746</t>
  </si>
  <si>
    <t>Customer_2747</t>
  </si>
  <si>
    <t>Customer_2748</t>
  </si>
  <si>
    <t>Customer_2749</t>
  </si>
  <si>
    <t>Customer_2750</t>
  </si>
  <si>
    <t>Customer_2751</t>
  </si>
  <si>
    <t>Customer_2752</t>
  </si>
  <si>
    <t>Customer_2753</t>
  </si>
  <si>
    <t>Customer_2754</t>
  </si>
  <si>
    <t>Customer_2755</t>
  </si>
  <si>
    <t>Customer_2756</t>
  </si>
  <si>
    <t>Customer_2757</t>
  </si>
  <si>
    <t>Customer_2758</t>
  </si>
  <si>
    <t>Customer_2759</t>
  </si>
  <si>
    <t>Customer_2760</t>
  </si>
  <si>
    <t>Customer_2761</t>
  </si>
  <si>
    <t>Customer_2762</t>
  </si>
  <si>
    <t>Customer_2763</t>
  </si>
  <si>
    <t>Customer_2764</t>
  </si>
  <si>
    <t>Customer_2765</t>
  </si>
  <si>
    <t>Customer_2766</t>
  </si>
  <si>
    <t>Customer_2767</t>
  </si>
  <si>
    <t>Customer_2768</t>
  </si>
  <si>
    <t>Customer_2769</t>
  </si>
  <si>
    <t>Customer_2770</t>
  </si>
  <si>
    <t>Customer_2771</t>
  </si>
  <si>
    <t>Customer_2772</t>
  </si>
  <si>
    <t>Customer_2773</t>
  </si>
  <si>
    <t>Customer_2774</t>
  </si>
  <si>
    <t>Customer_2775</t>
  </si>
  <si>
    <t>Customer_2776</t>
  </si>
  <si>
    <t>Customer_2777</t>
  </si>
  <si>
    <t>Customer_2778</t>
  </si>
  <si>
    <t>Customer_2779</t>
  </si>
  <si>
    <t>Customer_2780</t>
  </si>
  <si>
    <t>Customer_2781</t>
  </si>
  <si>
    <t>Customer_2782</t>
  </si>
  <si>
    <t>Customer_2783</t>
  </si>
  <si>
    <t>Customer_2784</t>
  </si>
  <si>
    <t>Customer_2785</t>
  </si>
  <si>
    <t>Customer_2786</t>
  </si>
  <si>
    <t>Customer_2787</t>
  </si>
  <si>
    <t>Customer_2788</t>
  </si>
  <si>
    <t>Customer_2789</t>
  </si>
  <si>
    <t>Customer_2790</t>
  </si>
  <si>
    <t>Customer_2791</t>
  </si>
  <si>
    <t>Customer_2792</t>
  </si>
  <si>
    <t>Customer_2793</t>
  </si>
  <si>
    <t>Customer_2794</t>
  </si>
  <si>
    <t>Customer_2795</t>
  </si>
  <si>
    <t>Customer_2796</t>
  </si>
  <si>
    <t>Customer_2797</t>
  </si>
  <si>
    <t>Customer_2798</t>
  </si>
  <si>
    <t>Customer_2799</t>
  </si>
  <si>
    <t>Customer_2800</t>
  </si>
  <si>
    <t>Customer_2801</t>
  </si>
  <si>
    <t>Customer_2802</t>
  </si>
  <si>
    <t>Customer_2803</t>
  </si>
  <si>
    <t>Customer_2804</t>
  </si>
  <si>
    <t>Customer_2805</t>
  </si>
  <si>
    <t>Customer_2806</t>
  </si>
  <si>
    <t>Customer_2807</t>
  </si>
  <si>
    <t>Customer_2808</t>
  </si>
  <si>
    <t>Customer_2809</t>
  </si>
  <si>
    <t>Customer_2810</t>
  </si>
  <si>
    <t>Customer_2811</t>
  </si>
  <si>
    <t>Customer_2812</t>
  </si>
  <si>
    <t>Customer_2813</t>
  </si>
  <si>
    <t>Customer_2814</t>
  </si>
  <si>
    <t>Customer_2815</t>
  </si>
  <si>
    <t>Customer_2816</t>
  </si>
  <si>
    <t>Customer_2817</t>
  </si>
  <si>
    <t>Customer_2818</t>
  </si>
  <si>
    <t>Customer_2819</t>
  </si>
  <si>
    <t>Customer_2820</t>
  </si>
  <si>
    <t>Customer_2821</t>
  </si>
  <si>
    <t>Customer_2822</t>
  </si>
  <si>
    <t>Customer_2823</t>
  </si>
  <si>
    <t>Customer_2824</t>
  </si>
  <si>
    <t>Customer_2825</t>
  </si>
  <si>
    <t>Customer_2826</t>
  </si>
  <si>
    <t>Customer_2827</t>
  </si>
  <si>
    <t>Customer_2828</t>
  </si>
  <si>
    <t>Customer_2829</t>
  </si>
  <si>
    <t>Customer_2830</t>
  </si>
  <si>
    <t>Customer_2831</t>
  </si>
  <si>
    <t>Customer_2832</t>
  </si>
  <si>
    <t>Customer_2833</t>
  </si>
  <si>
    <t>Customer_2834</t>
  </si>
  <si>
    <t>Customer_2835</t>
  </si>
  <si>
    <t>Customer_2836</t>
  </si>
  <si>
    <t>Customer_2837</t>
  </si>
  <si>
    <t>Customer_2838</t>
  </si>
  <si>
    <t>Customer_2839</t>
  </si>
  <si>
    <t>Customer_2840</t>
  </si>
  <si>
    <t>Customer_2841</t>
  </si>
  <si>
    <t>Customer_2842</t>
  </si>
  <si>
    <t>Customer_2843</t>
  </si>
  <si>
    <t>Customer_2844</t>
  </si>
  <si>
    <t>Customer_2845</t>
  </si>
  <si>
    <t>Customer_2846</t>
  </si>
  <si>
    <t>Customer_2847</t>
  </si>
  <si>
    <t>Customer_2848</t>
  </si>
  <si>
    <t>Customer_2849</t>
  </si>
  <si>
    <t>Customer_2850</t>
  </si>
  <si>
    <t>Customer_2851</t>
  </si>
  <si>
    <t>Customer_2852</t>
  </si>
  <si>
    <t>Customer_2853</t>
  </si>
  <si>
    <t>Customer_2854</t>
  </si>
  <si>
    <t>Customer_2855</t>
  </si>
  <si>
    <t>Customer_2856</t>
  </si>
  <si>
    <t>Customer_2857</t>
  </si>
  <si>
    <t>Customer_2858</t>
  </si>
  <si>
    <t>Customer_2859</t>
  </si>
  <si>
    <t>Customer_2860</t>
  </si>
  <si>
    <t>Customer_2861</t>
  </si>
  <si>
    <t>Customer_2862</t>
  </si>
  <si>
    <t>Customer_2863</t>
  </si>
  <si>
    <t>Customer_2864</t>
  </si>
  <si>
    <t>Customer_2865</t>
  </si>
  <si>
    <t>Customer_2866</t>
  </si>
  <si>
    <t>Customer_2867</t>
  </si>
  <si>
    <t>Customer_2868</t>
  </si>
  <si>
    <t>Customer_2869</t>
  </si>
  <si>
    <t>Customer_2870</t>
  </si>
  <si>
    <t>Customer_2871</t>
  </si>
  <si>
    <t>Customer_2872</t>
  </si>
  <si>
    <t>Customer_2873</t>
  </si>
  <si>
    <t>Customer_2874</t>
  </si>
  <si>
    <t>Customer_2875</t>
  </si>
  <si>
    <t>Customer_2876</t>
  </si>
  <si>
    <t>Customer_2877</t>
  </si>
  <si>
    <t>Customer_2878</t>
  </si>
  <si>
    <t>Customer_2879</t>
  </si>
  <si>
    <t>Customer_2880</t>
  </si>
  <si>
    <t>Customer_2881</t>
  </si>
  <si>
    <t>Customer_2882</t>
  </si>
  <si>
    <t>Customer_2883</t>
  </si>
  <si>
    <t>Customer_2884</t>
  </si>
  <si>
    <t>Customer_2885</t>
  </si>
  <si>
    <t>Customer_2886</t>
  </si>
  <si>
    <t>Customer_2887</t>
  </si>
  <si>
    <t>Customer_2888</t>
  </si>
  <si>
    <t>Customer_2889</t>
  </si>
  <si>
    <t>Customer_2890</t>
  </si>
  <si>
    <t>Customer_2891</t>
  </si>
  <si>
    <t>Customer_2892</t>
  </si>
  <si>
    <t>Customer_2893</t>
  </si>
  <si>
    <t>Customer_2894</t>
  </si>
  <si>
    <t>Customer_2895</t>
  </si>
  <si>
    <t>Customer_2896</t>
  </si>
  <si>
    <t>Customer_2897</t>
  </si>
  <si>
    <t>Customer_2898</t>
  </si>
  <si>
    <t>Customer_2899</t>
  </si>
  <si>
    <t>Customer_2900</t>
  </si>
  <si>
    <t>Customer_2901</t>
  </si>
  <si>
    <t>Customer_2902</t>
  </si>
  <si>
    <t>Customer_2903</t>
  </si>
  <si>
    <t>Customer_2904</t>
  </si>
  <si>
    <t>Customer_2905</t>
  </si>
  <si>
    <t>Customer_2906</t>
  </si>
  <si>
    <t>Customer_2907</t>
  </si>
  <si>
    <t>Customer_2908</t>
  </si>
  <si>
    <t>Customer_2909</t>
  </si>
  <si>
    <t>Customer_2910</t>
  </si>
  <si>
    <t>Customer_2911</t>
  </si>
  <si>
    <t>Customer_2912</t>
  </si>
  <si>
    <t>Customer_2913</t>
  </si>
  <si>
    <t>Customer_2914</t>
  </si>
  <si>
    <t>Customer_2915</t>
  </si>
  <si>
    <t>Customer_2916</t>
  </si>
  <si>
    <t>Customer_2917</t>
  </si>
  <si>
    <t>Customer_2918</t>
  </si>
  <si>
    <t>Customer_2919</t>
  </si>
  <si>
    <t>Customer_2920</t>
  </si>
  <si>
    <t>Customer_2921</t>
  </si>
  <si>
    <t>Customer_2922</t>
  </si>
  <si>
    <t>Customer_2923</t>
  </si>
  <si>
    <t>Customer_2924</t>
  </si>
  <si>
    <t>Customer_2925</t>
  </si>
  <si>
    <t>Customer_2926</t>
  </si>
  <si>
    <t>Customer_2927</t>
  </si>
  <si>
    <t>Customer_2928</t>
  </si>
  <si>
    <t>Customer_2929</t>
  </si>
  <si>
    <t>Customer_2930</t>
  </si>
  <si>
    <t>Customer_2931</t>
  </si>
  <si>
    <t>Customer_2932</t>
  </si>
  <si>
    <t>Customer_2933</t>
  </si>
  <si>
    <t>Customer_2934</t>
  </si>
  <si>
    <t>Customer_2935</t>
  </si>
  <si>
    <t>Customer_2936</t>
  </si>
  <si>
    <t>Customer_2937</t>
  </si>
  <si>
    <t>Customer_2938</t>
  </si>
  <si>
    <t>Customer_2939</t>
  </si>
  <si>
    <t>Customer_2940</t>
  </si>
  <si>
    <t>Customer_2941</t>
  </si>
  <si>
    <t>Customer_2942</t>
  </si>
  <si>
    <t>Customer_2943</t>
  </si>
  <si>
    <t>Customer_2944</t>
  </si>
  <si>
    <t>Customer_2945</t>
  </si>
  <si>
    <t>Customer_2946</t>
  </si>
  <si>
    <t>Customer_2947</t>
  </si>
  <si>
    <t>Customer_2948</t>
  </si>
  <si>
    <t>Customer_2949</t>
  </si>
  <si>
    <t>Customer_2950</t>
  </si>
  <si>
    <t>Customer_2951</t>
  </si>
  <si>
    <t>Customer_2952</t>
  </si>
  <si>
    <t>Customer_2953</t>
  </si>
  <si>
    <t>Customer_2954</t>
  </si>
  <si>
    <t>Customer_2955</t>
  </si>
  <si>
    <t>Customer_2956</t>
  </si>
  <si>
    <t>Customer_2957</t>
  </si>
  <si>
    <t>Customer_2958</t>
  </si>
  <si>
    <t>Customer_2959</t>
  </si>
  <si>
    <t>Customer_2960</t>
  </si>
  <si>
    <t>Customer_2961</t>
  </si>
  <si>
    <t>Customer_2962</t>
  </si>
  <si>
    <t>Customer_2963</t>
  </si>
  <si>
    <t>Customer_2964</t>
  </si>
  <si>
    <t>Customer_2965</t>
  </si>
  <si>
    <t>Customer_2966</t>
  </si>
  <si>
    <t>Customer_2967</t>
  </si>
  <si>
    <t>Customer_2968</t>
  </si>
  <si>
    <t>Customer_2969</t>
  </si>
  <si>
    <t>Customer_2970</t>
  </si>
  <si>
    <t>Customer_2971</t>
  </si>
  <si>
    <t>Customer_2972</t>
  </si>
  <si>
    <t>Customer_2973</t>
  </si>
  <si>
    <t>Customer_2974</t>
  </si>
  <si>
    <t>Customer_2975</t>
  </si>
  <si>
    <t>Customer_2976</t>
  </si>
  <si>
    <t>Customer_2977</t>
  </si>
  <si>
    <t>Customer_2978</t>
  </si>
  <si>
    <t>Customer_2979</t>
  </si>
  <si>
    <t>Customer_2980</t>
  </si>
  <si>
    <t>Customer_2981</t>
  </si>
  <si>
    <t>Customer_2982</t>
  </si>
  <si>
    <t>Customer_2983</t>
  </si>
  <si>
    <t>Customer_2984</t>
  </si>
  <si>
    <t>Customer_2985</t>
  </si>
  <si>
    <t>Customer_2986</t>
  </si>
  <si>
    <t>Customer_2987</t>
  </si>
  <si>
    <t>Customer_2988</t>
  </si>
  <si>
    <t>Customer_2989</t>
  </si>
  <si>
    <t>Customer_2990</t>
  </si>
  <si>
    <t>Customer_2991</t>
  </si>
  <si>
    <t>Customer_2992</t>
  </si>
  <si>
    <t>Customer_2993</t>
  </si>
  <si>
    <t>Customer_2994</t>
  </si>
  <si>
    <t>Customer_2995</t>
  </si>
  <si>
    <t>Customer_2996</t>
  </si>
  <si>
    <t>Customer_2997</t>
  </si>
  <si>
    <t>Customer_2998</t>
  </si>
  <si>
    <t>Customer_2999</t>
  </si>
  <si>
    <t>Customer_3000</t>
  </si>
  <si>
    <t>Customer_3001</t>
  </si>
  <si>
    <t>Customer_3002</t>
  </si>
  <si>
    <t>Customer_3003</t>
  </si>
  <si>
    <t>Customer_3004</t>
  </si>
  <si>
    <t>Customer_3005</t>
  </si>
  <si>
    <t>Customer_3006</t>
  </si>
  <si>
    <t>Customer_3007</t>
  </si>
  <si>
    <t>Customer_3008</t>
  </si>
  <si>
    <t>Customer_3009</t>
  </si>
  <si>
    <t>Customer_3010</t>
  </si>
  <si>
    <t>Customer_3011</t>
  </si>
  <si>
    <t>Customer_3012</t>
  </si>
  <si>
    <t>Customer_3013</t>
  </si>
  <si>
    <t>Customer_3014</t>
  </si>
  <si>
    <t>Customer_3015</t>
  </si>
  <si>
    <t>Customer_3016</t>
  </si>
  <si>
    <t>Customer_3017</t>
  </si>
  <si>
    <t>Customer_3018</t>
  </si>
  <si>
    <t>Customer_3019</t>
  </si>
  <si>
    <t>Customer_3020</t>
  </si>
  <si>
    <t>Customer_3021</t>
  </si>
  <si>
    <t>Customer_3022</t>
  </si>
  <si>
    <t>Customer_3023</t>
  </si>
  <si>
    <t>Customer_3024</t>
  </si>
  <si>
    <t>Customer_3025</t>
  </si>
  <si>
    <t>Customer_3026</t>
  </si>
  <si>
    <t>Customer_3027</t>
  </si>
  <si>
    <t>Customer_3028</t>
  </si>
  <si>
    <t>Customer_3029</t>
  </si>
  <si>
    <t>Customer_3030</t>
  </si>
  <si>
    <t>Customer_3031</t>
  </si>
  <si>
    <t>Customer_3032</t>
  </si>
  <si>
    <t>Customer_3033</t>
  </si>
  <si>
    <t>Customer_3034</t>
  </si>
  <si>
    <t>Customer_3035</t>
  </si>
  <si>
    <t>Customer_3036</t>
  </si>
  <si>
    <t>Customer_3037</t>
  </si>
  <si>
    <t>Customer_3038</t>
  </si>
  <si>
    <t>Customer_3039</t>
  </si>
  <si>
    <t>Customer_3040</t>
  </si>
  <si>
    <t>Customer_3041</t>
  </si>
  <si>
    <t>Customer_3042</t>
  </si>
  <si>
    <t>Customer_3043</t>
  </si>
  <si>
    <t>Customer_3044</t>
  </si>
  <si>
    <t>Customer_3045</t>
  </si>
  <si>
    <t>Customer_3046</t>
  </si>
  <si>
    <t>Customer_3047</t>
  </si>
  <si>
    <t>Customer_3048</t>
  </si>
  <si>
    <t>Customer_3049</t>
  </si>
  <si>
    <t>Customer_3050</t>
  </si>
  <si>
    <t>Customer_3051</t>
  </si>
  <si>
    <t>Customer_3052</t>
  </si>
  <si>
    <t>Customer_3053</t>
  </si>
  <si>
    <t>Customer_3054</t>
  </si>
  <si>
    <t>Customer_3055</t>
  </si>
  <si>
    <t>Customer_3056</t>
  </si>
  <si>
    <t>Customer_3057</t>
  </si>
  <si>
    <t>Customer_3058</t>
  </si>
  <si>
    <t>Customer_3059</t>
  </si>
  <si>
    <t>Customer_3060</t>
  </si>
  <si>
    <t>Customer_3061</t>
  </si>
  <si>
    <t>Customer_3062</t>
  </si>
  <si>
    <t>Customer_3063</t>
  </si>
  <si>
    <t>Customer_3064</t>
  </si>
  <si>
    <t>Customer_3065</t>
  </si>
  <si>
    <t>Customer_3066</t>
  </si>
  <si>
    <t>Customer_3067</t>
  </si>
  <si>
    <t>Customer_3068</t>
  </si>
  <si>
    <t>Customer_3069</t>
  </si>
  <si>
    <t>Customer_3070</t>
  </si>
  <si>
    <t>Customer_3071</t>
  </si>
  <si>
    <t>Customer_3072</t>
  </si>
  <si>
    <t>Customer_3073</t>
  </si>
  <si>
    <t>Customer_3074</t>
  </si>
  <si>
    <t>Customer_3075</t>
  </si>
  <si>
    <t>Customer_3076</t>
  </si>
  <si>
    <t>Customer_3077</t>
  </si>
  <si>
    <t>Customer_3078</t>
  </si>
  <si>
    <t>Customer_3079</t>
  </si>
  <si>
    <t>Customer_3080</t>
  </si>
  <si>
    <t>Customer_3081</t>
  </si>
  <si>
    <t>Customer_3082</t>
  </si>
  <si>
    <t>Customer_3083</t>
  </si>
  <si>
    <t>Customer_3084</t>
  </si>
  <si>
    <t>Customer_3085</t>
  </si>
  <si>
    <t>Customer_3086</t>
  </si>
  <si>
    <t>Customer_3087</t>
  </si>
  <si>
    <t>Customer_3088</t>
  </si>
  <si>
    <t>Customer_3089</t>
  </si>
  <si>
    <t>Customer_3090</t>
  </si>
  <si>
    <t>Customer_3091</t>
  </si>
  <si>
    <t>Customer_3092</t>
  </si>
  <si>
    <t>Customer_3093</t>
  </si>
  <si>
    <t>Customer_3094</t>
  </si>
  <si>
    <t>Customer_3095</t>
  </si>
  <si>
    <t>Customer_3096</t>
  </si>
  <si>
    <t>Customer_3097</t>
  </si>
  <si>
    <t>Customer_3098</t>
  </si>
  <si>
    <t>Customer_3099</t>
  </si>
  <si>
    <t>Customer_3100</t>
  </si>
  <si>
    <t>Customer_3101</t>
  </si>
  <si>
    <t>Customer_3102</t>
  </si>
  <si>
    <t>Customer_3103</t>
  </si>
  <si>
    <t>Customer_3104</t>
  </si>
  <si>
    <t>Customer_3105</t>
  </si>
  <si>
    <t>Customer_3106</t>
  </si>
  <si>
    <t>Customer_3107</t>
  </si>
  <si>
    <t>Customer_3108</t>
  </si>
  <si>
    <t>Customer_3109</t>
  </si>
  <si>
    <t>Customer_3110</t>
  </si>
  <si>
    <t>Customer_3111</t>
  </si>
  <si>
    <t>Customer_3112</t>
  </si>
  <si>
    <t>Customer_3113</t>
  </si>
  <si>
    <t>Customer_3114</t>
  </si>
  <si>
    <t>Customer_3115</t>
  </si>
  <si>
    <t>Customer_3116</t>
  </si>
  <si>
    <t>Customer_3117</t>
  </si>
  <si>
    <t>Customer_3118</t>
  </si>
  <si>
    <t>Customer_3119</t>
  </si>
  <si>
    <t>Customer_3120</t>
  </si>
  <si>
    <t>Customer_3121</t>
  </si>
  <si>
    <t>Customer_3122</t>
  </si>
  <si>
    <t>Customer_3123</t>
  </si>
  <si>
    <t>Customer_3124</t>
  </si>
  <si>
    <t>Customer_3125</t>
  </si>
  <si>
    <t>Customer_3126</t>
  </si>
  <si>
    <t>Customer_3127</t>
  </si>
  <si>
    <t>Customer_3128</t>
  </si>
  <si>
    <t>Customer_3129</t>
  </si>
  <si>
    <t>Customer_3130</t>
  </si>
  <si>
    <t>Customer_3131</t>
  </si>
  <si>
    <t>Customer_3132</t>
  </si>
  <si>
    <t>Customer_3133</t>
  </si>
  <si>
    <t>Customer_3134</t>
  </si>
  <si>
    <t>Customer_3135</t>
  </si>
  <si>
    <t>Customer_3136</t>
  </si>
  <si>
    <t>Customer_3137</t>
  </si>
  <si>
    <t>Customer_3138</t>
  </si>
  <si>
    <t>Customer_3139</t>
  </si>
  <si>
    <t>Customer_3140</t>
  </si>
  <si>
    <t>Customer_3141</t>
  </si>
  <si>
    <t>Customer_3142</t>
  </si>
  <si>
    <t>Customer_3143</t>
  </si>
  <si>
    <t>Customer_3144</t>
  </si>
  <si>
    <t>Customer_3145</t>
  </si>
  <si>
    <t>Customer_3146</t>
  </si>
  <si>
    <t>Customer_3147</t>
  </si>
  <si>
    <t>Customer_3148</t>
  </si>
  <si>
    <t>Customer_3149</t>
  </si>
  <si>
    <t>Customer_3150</t>
  </si>
  <si>
    <t>Customer_3151</t>
  </si>
  <si>
    <t>Customer_3152</t>
  </si>
  <si>
    <t>Customer_3153</t>
  </si>
  <si>
    <t>Customer_3154</t>
  </si>
  <si>
    <t>Customer_3155</t>
  </si>
  <si>
    <t>Customer_3156</t>
  </si>
  <si>
    <t>Customer_3157</t>
  </si>
  <si>
    <t>Customer_3158</t>
  </si>
  <si>
    <t>Customer_3159</t>
  </si>
  <si>
    <t>Customer_3160</t>
  </si>
  <si>
    <t>Customer_3161</t>
  </si>
  <si>
    <t>Customer_3162</t>
  </si>
  <si>
    <t>Customer_3163</t>
  </si>
  <si>
    <t>Customer_3164</t>
  </si>
  <si>
    <t>Customer_3165</t>
  </si>
  <si>
    <t>Customer_3166</t>
  </si>
  <si>
    <t>Customer_3167</t>
  </si>
  <si>
    <t>Customer_3168</t>
  </si>
  <si>
    <t>Customer_3169</t>
  </si>
  <si>
    <t>Customer_3170</t>
  </si>
  <si>
    <t>Customer_3171</t>
  </si>
  <si>
    <t>Customer_3172</t>
  </si>
  <si>
    <t>Customer_3173</t>
  </si>
  <si>
    <t>Customer_3174</t>
  </si>
  <si>
    <t>Customer_3175</t>
  </si>
  <si>
    <t>Customer_3176</t>
  </si>
  <si>
    <t>Customer_3177</t>
  </si>
  <si>
    <t>Customer_3178</t>
  </si>
  <si>
    <t>Customer_3179</t>
  </si>
  <si>
    <t>Customer_3180</t>
  </si>
  <si>
    <t>Customer_3181</t>
  </si>
  <si>
    <t>Customer_3182</t>
  </si>
  <si>
    <t>Customer_3183</t>
  </si>
  <si>
    <t>Customer_3184</t>
  </si>
  <si>
    <t>Customer_3185</t>
  </si>
  <si>
    <t>Customer_3186</t>
  </si>
  <si>
    <t>Customer_3187</t>
  </si>
  <si>
    <t>Customer_3188</t>
  </si>
  <si>
    <t>Customer_3189</t>
  </si>
  <si>
    <t>Customer_3190</t>
  </si>
  <si>
    <t>Customer_3191</t>
  </si>
  <si>
    <t>Customer_3192</t>
  </si>
  <si>
    <t>Customer_3193</t>
  </si>
  <si>
    <t>Customer_3194</t>
  </si>
  <si>
    <t>Customer_3195</t>
  </si>
  <si>
    <t>Customer_3196</t>
  </si>
  <si>
    <t>Customer_3197</t>
  </si>
  <si>
    <t>Customer_3198</t>
  </si>
  <si>
    <t>Customer_3199</t>
  </si>
  <si>
    <t>Customer_3200</t>
  </si>
  <si>
    <t>Customer_3201</t>
  </si>
  <si>
    <t>Customer_3202</t>
  </si>
  <si>
    <t>Customer_3203</t>
  </si>
  <si>
    <t>Customer_3204</t>
  </si>
  <si>
    <t>Customer_3205</t>
  </si>
  <si>
    <t>Customer_3206</t>
  </si>
  <si>
    <t>Customer_3207</t>
  </si>
  <si>
    <t>Customer_3208</t>
  </si>
  <si>
    <t>Customer_3209</t>
  </si>
  <si>
    <t>Customer_3210</t>
  </si>
  <si>
    <t>Customer_3211</t>
  </si>
  <si>
    <t>Customer_3212</t>
  </si>
  <si>
    <t>Customer_3213</t>
  </si>
  <si>
    <t>Customer_3214</t>
  </si>
  <si>
    <t>Customer_3215</t>
  </si>
  <si>
    <t>Customer_3216</t>
  </si>
  <si>
    <t>Customer_3217</t>
  </si>
  <si>
    <t>Customer_3218</t>
  </si>
  <si>
    <t>Customer_3219</t>
  </si>
  <si>
    <t>Customer_3220</t>
  </si>
  <si>
    <t>Customer_3221</t>
  </si>
  <si>
    <t>Customer_3222</t>
  </si>
  <si>
    <t>Customer_3223</t>
  </si>
  <si>
    <t>Customer_3224</t>
  </si>
  <si>
    <t>Customer_3225</t>
  </si>
  <si>
    <t>Customer_3226</t>
  </si>
  <si>
    <t>Customer_3227</t>
  </si>
  <si>
    <t>Customer_3228</t>
  </si>
  <si>
    <t>Customer_3229</t>
  </si>
  <si>
    <t>Customer_3230</t>
  </si>
  <si>
    <t>Customer_3231</t>
  </si>
  <si>
    <t>Customer_3232</t>
  </si>
  <si>
    <t>Customer_3233</t>
  </si>
  <si>
    <t>Customer_3234</t>
  </si>
  <si>
    <t>Customer_3235</t>
  </si>
  <si>
    <t>Customer_3236</t>
  </si>
  <si>
    <t>Customer_3237</t>
  </si>
  <si>
    <t>Customer_3238</t>
  </si>
  <si>
    <t>Customer_3239</t>
  </si>
  <si>
    <t>Customer_3240</t>
  </si>
  <si>
    <t>Customer_3241</t>
  </si>
  <si>
    <t>Customer_3242</t>
  </si>
  <si>
    <t>Customer_3243</t>
  </si>
  <si>
    <t>Customer_3244</t>
  </si>
  <si>
    <t>Customer_3245</t>
  </si>
  <si>
    <t>Customer_3246</t>
  </si>
  <si>
    <t>Customer_3247</t>
  </si>
  <si>
    <t>Customer_3248</t>
  </si>
  <si>
    <t>Customer_3249</t>
  </si>
  <si>
    <t>Customer_3250</t>
  </si>
  <si>
    <t>Customer_3251</t>
  </si>
  <si>
    <t>Customer_3252</t>
  </si>
  <si>
    <t>Customer_3253</t>
  </si>
  <si>
    <t>Customer_3254</t>
  </si>
  <si>
    <t>Customer_3255</t>
  </si>
  <si>
    <t>Customer_3256</t>
  </si>
  <si>
    <t>Customer_3257</t>
  </si>
  <si>
    <t>Customer_3258</t>
  </si>
  <si>
    <t>Customer_3259</t>
  </si>
  <si>
    <t>Customer_3260</t>
  </si>
  <si>
    <t>Customer_3261</t>
  </si>
  <si>
    <t>Customer_3262</t>
  </si>
  <si>
    <t>Customer_3263</t>
  </si>
  <si>
    <t>Customer_3264</t>
  </si>
  <si>
    <t>Customer_3265</t>
  </si>
  <si>
    <t>Customer_3266</t>
  </si>
  <si>
    <t>Customer_3267</t>
  </si>
  <si>
    <t>Customer_3268</t>
  </si>
  <si>
    <t>Customer_3269</t>
  </si>
  <si>
    <t>Customer_3270</t>
  </si>
  <si>
    <t>Customer_3271</t>
  </si>
  <si>
    <t>Customer_3272</t>
  </si>
  <si>
    <t>Customer_3273</t>
  </si>
  <si>
    <t>Customer_3274</t>
  </si>
  <si>
    <t>Customer_3275</t>
  </si>
  <si>
    <t>Customer_3276</t>
  </si>
  <si>
    <t>Customer_3277</t>
  </si>
  <si>
    <t>Customer_3278</t>
  </si>
  <si>
    <t>Customer_3279</t>
  </si>
  <si>
    <t>Customer_3280</t>
  </si>
  <si>
    <t>Customer_3281</t>
  </si>
  <si>
    <t>Customer_3282</t>
  </si>
  <si>
    <t>Customer_3283</t>
  </si>
  <si>
    <t>Customer_3284</t>
  </si>
  <si>
    <t>Customer_3285</t>
  </si>
  <si>
    <t>Customer_3286</t>
  </si>
  <si>
    <t>Customer_3287</t>
  </si>
  <si>
    <t>Customer_3288</t>
  </si>
  <si>
    <t>Customer_3289</t>
  </si>
  <si>
    <t>Customer_3290</t>
  </si>
  <si>
    <t>Customer_3291</t>
  </si>
  <si>
    <t>Customer_3292</t>
  </si>
  <si>
    <t>Customer_3293</t>
  </si>
  <si>
    <t>Customer_3294</t>
  </si>
  <si>
    <t>Customer_3295</t>
  </si>
  <si>
    <t>Customer_3296</t>
  </si>
  <si>
    <t>Customer_3297</t>
  </si>
  <si>
    <t>Customer_3298</t>
  </si>
  <si>
    <t>Customer_3299</t>
  </si>
  <si>
    <t>Customer_3300</t>
  </si>
  <si>
    <t>Customer_3301</t>
  </si>
  <si>
    <t>Customer_3302</t>
  </si>
  <si>
    <t>Customer_3303</t>
  </si>
  <si>
    <t>Customer_3304</t>
  </si>
  <si>
    <t>Customer_3305</t>
  </si>
  <si>
    <t>Customer_3306</t>
  </si>
  <si>
    <t>Customer_3307</t>
  </si>
  <si>
    <t>Customer_3308</t>
  </si>
  <si>
    <t>Customer_3309</t>
  </si>
  <si>
    <t>Customer_3310</t>
  </si>
  <si>
    <t>Customer_3311</t>
  </si>
  <si>
    <t>Customer_3312</t>
  </si>
  <si>
    <t>Customer_3313</t>
  </si>
  <si>
    <t>Customer_3314</t>
  </si>
  <si>
    <t>Customer_3315</t>
  </si>
  <si>
    <t>Customer_3316</t>
  </si>
  <si>
    <t>Customer_3317</t>
  </si>
  <si>
    <t>Customer_3318</t>
  </si>
  <si>
    <t>Customer_3319</t>
  </si>
  <si>
    <t>Customer_3320</t>
  </si>
  <si>
    <t>Customer_3321</t>
  </si>
  <si>
    <t>Customer_3322</t>
  </si>
  <si>
    <t>Customer_3323</t>
  </si>
  <si>
    <t>Customer_3324</t>
  </si>
  <si>
    <t>Customer_3325</t>
  </si>
  <si>
    <t>Customer_3326</t>
  </si>
  <si>
    <t>Customer_3327</t>
  </si>
  <si>
    <t>Customer_3328</t>
  </si>
  <si>
    <t>Customer_3329</t>
  </si>
  <si>
    <t>Customer_3330</t>
  </si>
  <si>
    <t>Customer_3331</t>
  </si>
  <si>
    <t>Customer_3332</t>
  </si>
  <si>
    <t>Customer_3333</t>
  </si>
  <si>
    <t>Customer_3334</t>
  </si>
  <si>
    <t>Customer_3335</t>
  </si>
  <si>
    <t>Customer_3336</t>
  </si>
  <si>
    <t>Customer_3337</t>
  </si>
  <si>
    <t>Customer_3338</t>
  </si>
  <si>
    <t>Customer_3339</t>
  </si>
  <si>
    <t>Customer_3340</t>
  </si>
  <si>
    <t>Customer_3341</t>
  </si>
  <si>
    <t>Customer_3342</t>
  </si>
  <si>
    <t>Customer_3343</t>
  </si>
  <si>
    <t>Customer_3344</t>
  </si>
  <si>
    <t>Customer_3345</t>
  </si>
  <si>
    <t>Customer_3346</t>
  </si>
  <si>
    <t>Customer_3347</t>
  </si>
  <si>
    <t>Customer_3348</t>
  </si>
  <si>
    <t>Customer_3349</t>
  </si>
  <si>
    <t>Customer_3350</t>
  </si>
  <si>
    <t>Customer_3351</t>
  </si>
  <si>
    <t>Customer_3352</t>
  </si>
  <si>
    <t>Customer_3353</t>
  </si>
  <si>
    <t>Customer_3354</t>
  </si>
  <si>
    <t>Customer_3355</t>
  </si>
  <si>
    <t>Customer_3356</t>
  </si>
  <si>
    <t>Customer_3357</t>
  </si>
  <si>
    <t>Customer_3358</t>
  </si>
  <si>
    <t>Customer_3359</t>
  </si>
  <si>
    <t>Customer_3360</t>
  </si>
  <si>
    <t>Customer_3361</t>
  </si>
  <si>
    <t>Customer_3362</t>
  </si>
  <si>
    <t>Customer_3363</t>
  </si>
  <si>
    <t>Customer_3364</t>
  </si>
  <si>
    <t>Customer_3365</t>
  </si>
  <si>
    <t>Customer_3366</t>
  </si>
  <si>
    <t>Customer_3367</t>
  </si>
  <si>
    <t>Customer_3368</t>
  </si>
  <si>
    <t>Customer_3369</t>
  </si>
  <si>
    <t>Customer_3370</t>
  </si>
  <si>
    <t>Customer_3371</t>
  </si>
  <si>
    <t>Customer_3372</t>
  </si>
  <si>
    <t>Customer_3373</t>
  </si>
  <si>
    <t>Customer_3374</t>
  </si>
  <si>
    <t>Customer_3375</t>
  </si>
  <si>
    <t>Customer_3376</t>
  </si>
  <si>
    <t>Customer_3377</t>
  </si>
  <si>
    <t>Customer_3378</t>
  </si>
  <si>
    <t>Customer_3379</t>
  </si>
  <si>
    <t>Customer_3380</t>
  </si>
  <si>
    <t>Customer_3381</t>
  </si>
  <si>
    <t>Customer_3382</t>
  </si>
  <si>
    <t>Customer_3383</t>
  </si>
  <si>
    <t>Customer_3384</t>
  </si>
  <si>
    <t>Customer_3385</t>
  </si>
  <si>
    <t>Customer_3386</t>
  </si>
  <si>
    <t>Customer_3387</t>
  </si>
  <si>
    <t>Customer_3388</t>
  </si>
  <si>
    <t>Customer_3389</t>
  </si>
  <si>
    <t>Customer_3390</t>
  </si>
  <si>
    <t>Customer_3391</t>
  </si>
  <si>
    <t>Customer_3392</t>
  </si>
  <si>
    <t>Customer_3393</t>
  </si>
  <si>
    <t>Customer_3394</t>
  </si>
  <si>
    <t>Customer_3395</t>
  </si>
  <si>
    <t>Customer_3396</t>
  </si>
  <si>
    <t>Customer_3397</t>
  </si>
  <si>
    <t>Customer_3398</t>
  </si>
  <si>
    <t>Customer_3399</t>
  </si>
  <si>
    <t>Customer_3400</t>
  </si>
  <si>
    <t>Customer_3401</t>
  </si>
  <si>
    <t>Customer_3402</t>
  </si>
  <si>
    <t>Customer_3403</t>
  </si>
  <si>
    <t>Customer_3404</t>
  </si>
  <si>
    <t>Customer_3405</t>
  </si>
  <si>
    <t>Customer_3406</t>
  </si>
  <si>
    <t>Customer_3407</t>
  </si>
  <si>
    <t>Customer_3408</t>
  </si>
  <si>
    <t>Customer_3409</t>
  </si>
  <si>
    <t>Customer_3410</t>
  </si>
  <si>
    <t>Customer_3411</t>
  </si>
  <si>
    <t>Customer_3412</t>
  </si>
  <si>
    <t>Customer_3413</t>
  </si>
  <si>
    <t>Customer_3414</t>
  </si>
  <si>
    <t>Customer_3415</t>
  </si>
  <si>
    <t>Customer_3416</t>
  </si>
  <si>
    <t>Customer_3417</t>
  </si>
  <si>
    <t>Customer_3418</t>
  </si>
  <si>
    <t>Customer_3419</t>
  </si>
  <si>
    <t>Customer_3420</t>
  </si>
  <si>
    <t>Customer_3421</t>
  </si>
  <si>
    <t>Customer_3422</t>
  </si>
  <si>
    <t>Customer_3423</t>
  </si>
  <si>
    <t>Customer_3424</t>
  </si>
  <si>
    <t>Customer_3425</t>
  </si>
  <si>
    <t>Customer_3426</t>
  </si>
  <si>
    <t>Customer_3427</t>
  </si>
  <si>
    <t>Customer_3428</t>
  </si>
  <si>
    <t>Customer_3429</t>
  </si>
  <si>
    <t>Customer_3430</t>
  </si>
  <si>
    <t>Customer_3431</t>
  </si>
  <si>
    <t>Customer_3432</t>
  </si>
  <si>
    <t>Customer_3433</t>
  </si>
  <si>
    <t>Customer_3434</t>
  </si>
  <si>
    <t>Customer_3435</t>
  </si>
  <si>
    <t>Customer_3436</t>
  </si>
  <si>
    <t>Customer_3437</t>
  </si>
  <si>
    <t>Customer_3438</t>
  </si>
  <si>
    <t>Customer_3439</t>
  </si>
  <si>
    <t>Customer_3440</t>
  </si>
  <si>
    <t>Customer_3441</t>
  </si>
  <si>
    <t>Customer_3442</t>
  </si>
  <si>
    <t>Customer_3443</t>
  </si>
  <si>
    <t>Customer_3444</t>
  </si>
  <si>
    <t>Customer_3445</t>
  </si>
  <si>
    <t>Customer_3446</t>
  </si>
  <si>
    <t>Customer_3447</t>
  </si>
  <si>
    <t>Customer_3448</t>
  </si>
  <si>
    <t>Customer_3449</t>
  </si>
  <si>
    <t>Customer_3450</t>
  </si>
  <si>
    <t>Customer_3451</t>
  </si>
  <si>
    <t>Customer_3452</t>
  </si>
  <si>
    <t>Customer_3453</t>
  </si>
  <si>
    <t>Customer_3454</t>
  </si>
  <si>
    <t>Customer_3455</t>
  </si>
  <si>
    <t>Customer_3456</t>
  </si>
  <si>
    <t>Customer_3457</t>
  </si>
  <si>
    <t>Customer_3458</t>
  </si>
  <si>
    <t>Customer_3459</t>
  </si>
  <si>
    <t>Customer_3460</t>
  </si>
  <si>
    <t>Customer_3461</t>
  </si>
  <si>
    <t>Customer_3462</t>
  </si>
  <si>
    <t>Customer_3463</t>
  </si>
  <si>
    <t>Customer_3464</t>
  </si>
  <si>
    <t>Customer_3465</t>
  </si>
  <si>
    <t>Customer_3466</t>
  </si>
  <si>
    <t>Customer_3467</t>
  </si>
  <si>
    <t>Customer_3468</t>
  </si>
  <si>
    <t>Customer_3469</t>
  </si>
  <si>
    <t>Customer_3470</t>
  </si>
  <si>
    <t>Customer_3471</t>
  </si>
  <si>
    <t>Customer_3472</t>
  </si>
  <si>
    <t>Customer_3473</t>
  </si>
  <si>
    <t>Customer_3474</t>
  </si>
  <si>
    <t>Customer_3475</t>
  </si>
  <si>
    <t>Customer_3476</t>
  </si>
  <si>
    <t>Customer_3477</t>
  </si>
  <si>
    <t>Customer_3478</t>
  </si>
  <si>
    <t>Customer_3479</t>
  </si>
  <si>
    <t>Customer_3480</t>
  </si>
  <si>
    <t>Customer_3481</t>
  </si>
  <si>
    <t>Customer_3482</t>
  </si>
  <si>
    <t>Customer_3483</t>
  </si>
  <si>
    <t>Customer_3484</t>
  </si>
  <si>
    <t>Customer_3485</t>
  </si>
  <si>
    <t>Customer_3486</t>
  </si>
  <si>
    <t>Customer_3487</t>
  </si>
  <si>
    <t>Customer_3488</t>
  </si>
  <si>
    <t>Customer_3489</t>
  </si>
  <si>
    <t>Customer_3490</t>
  </si>
  <si>
    <t>Customer_3491</t>
  </si>
  <si>
    <t>Customer_3492</t>
  </si>
  <si>
    <t>Customer_3493</t>
  </si>
  <si>
    <t>Customer_3494</t>
  </si>
  <si>
    <t>Customer_3495</t>
  </si>
  <si>
    <t>Customer_3496</t>
  </si>
  <si>
    <t>Customer_3497</t>
  </si>
  <si>
    <t>Customer_3498</t>
  </si>
  <si>
    <t>Customer_3499</t>
  </si>
  <si>
    <t>Customer_3500</t>
  </si>
  <si>
    <t>Customer_3501</t>
  </si>
  <si>
    <t>Customer_3502</t>
  </si>
  <si>
    <t>Customer_3503</t>
  </si>
  <si>
    <t>Customer_3504</t>
  </si>
  <si>
    <t>Customer_3505</t>
  </si>
  <si>
    <t>Customer_3506</t>
  </si>
  <si>
    <t>Customer_3507</t>
  </si>
  <si>
    <t>Customer_3508</t>
  </si>
  <si>
    <t>Customer_3509</t>
  </si>
  <si>
    <t>Customer_3510</t>
  </si>
  <si>
    <t>Customer_3511</t>
  </si>
  <si>
    <t>Customer_3512</t>
  </si>
  <si>
    <t>Customer_3513</t>
  </si>
  <si>
    <t>Customer_3514</t>
  </si>
  <si>
    <t>Customer_3515</t>
  </si>
  <si>
    <t>Customer_3516</t>
  </si>
  <si>
    <t>Customer_3517</t>
  </si>
  <si>
    <t>Customer_3518</t>
  </si>
  <si>
    <t>Customer_3519</t>
  </si>
  <si>
    <t>Customer_3520</t>
  </si>
  <si>
    <t>Customer_3521</t>
  </si>
  <si>
    <t>Customer_3522</t>
  </si>
  <si>
    <t>Customer_3523</t>
  </si>
  <si>
    <t>Customer_3524</t>
  </si>
  <si>
    <t>Customer_3525</t>
  </si>
  <si>
    <t>Customer_3526</t>
  </si>
  <si>
    <t>Customer_3527</t>
  </si>
  <si>
    <t>Customer_3528</t>
  </si>
  <si>
    <t>Customer_3529</t>
  </si>
  <si>
    <t>Customer_3530</t>
  </si>
  <si>
    <t>Customer_3531</t>
  </si>
  <si>
    <t>Customer_3532</t>
  </si>
  <si>
    <t>Customer_3533</t>
  </si>
  <si>
    <t>Customer_3534</t>
  </si>
  <si>
    <t>Customer_3535</t>
  </si>
  <si>
    <t>Customer_3536</t>
  </si>
  <si>
    <t>Customer_3537</t>
  </si>
  <si>
    <t>Customer_3538</t>
  </si>
  <si>
    <t>Customer_3539</t>
  </si>
  <si>
    <t>Customer_3540</t>
  </si>
  <si>
    <t>Customer_3541</t>
  </si>
  <si>
    <t>Customer_3542</t>
  </si>
  <si>
    <t>Customer_3543</t>
  </si>
  <si>
    <t>Customer_3544</t>
  </si>
  <si>
    <t>Customer_3545</t>
  </si>
  <si>
    <t>Customer_3546</t>
  </si>
  <si>
    <t>Customer_3547</t>
  </si>
  <si>
    <t>Customer_3548</t>
  </si>
  <si>
    <t>Customer_3549</t>
  </si>
  <si>
    <t>Customer_3550</t>
  </si>
  <si>
    <t>Customer_3551</t>
  </si>
  <si>
    <t>Customer_3552</t>
  </si>
  <si>
    <t>Customer_3553</t>
  </si>
  <si>
    <t>Customer_3554</t>
  </si>
  <si>
    <t>Customer_3555</t>
  </si>
  <si>
    <t>Customer_3556</t>
  </si>
  <si>
    <t>Customer_3557</t>
  </si>
  <si>
    <t>Customer_3558</t>
  </si>
  <si>
    <t>Customer_3559</t>
  </si>
  <si>
    <t>Customer_3560</t>
  </si>
  <si>
    <t>Customer_3561</t>
  </si>
  <si>
    <t>Customer_3562</t>
  </si>
  <si>
    <t>Customer_3563</t>
  </si>
  <si>
    <t>Customer_3564</t>
  </si>
  <si>
    <t>Customer_3565</t>
  </si>
  <si>
    <t>Customer_3566</t>
  </si>
  <si>
    <t>Customer_3567</t>
  </si>
  <si>
    <t>Customer_3568</t>
  </si>
  <si>
    <t>Customer_3569</t>
  </si>
  <si>
    <t>Customer_3570</t>
  </si>
  <si>
    <t>Customer_3571</t>
  </si>
  <si>
    <t>Customer_3572</t>
  </si>
  <si>
    <t>Customer_3573</t>
  </si>
  <si>
    <t>Customer_3574</t>
  </si>
  <si>
    <t>Customer_3575</t>
  </si>
  <si>
    <t>Customer_3576</t>
  </si>
  <si>
    <t>Customer_3577</t>
  </si>
  <si>
    <t>Customer_3578</t>
  </si>
  <si>
    <t>Customer_3579</t>
  </si>
  <si>
    <t>Customer_3580</t>
  </si>
  <si>
    <t>Customer_3581</t>
  </si>
  <si>
    <t>Customer_3582</t>
  </si>
  <si>
    <t>Customer_3583</t>
  </si>
  <si>
    <t>Customer_3584</t>
  </si>
  <si>
    <t>Customer_3585</t>
  </si>
  <si>
    <t>Customer_3586</t>
  </si>
  <si>
    <t>Customer_3587</t>
  </si>
  <si>
    <t>Customer_3588</t>
  </si>
  <si>
    <t>Customer_3589</t>
  </si>
  <si>
    <t>Customer_3590</t>
  </si>
  <si>
    <t>Customer_3591</t>
  </si>
  <si>
    <t>Customer_3592</t>
  </si>
  <si>
    <t>Customer_3593</t>
  </si>
  <si>
    <t>Customer_3594</t>
  </si>
  <si>
    <t>Customer_3595</t>
  </si>
  <si>
    <t>Customer_3596</t>
  </si>
  <si>
    <t>Customer_3597</t>
  </si>
  <si>
    <t>Customer_3598</t>
  </si>
  <si>
    <t>Customer_3599</t>
  </si>
  <si>
    <t>Customer_3600</t>
  </si>
  <si>
    <t>Customer_3601</t>
  </si>
  <si>
    <t>Customer_3602</t>
  </si>
  <si>
    <t>Customer_3603</t>
  </si>
  <si>
    <t>Customer_3604</t>
  </si>
  <si>
    <t>Customer_3605</t>
  </si>
  <si>
    <t>Customer_3606</t>
  </si>
  <si>
    <t>Customer_3607</t>
  </si>
  <si>
    <t>Customer_3608</t>
  </si>
  <si>
    <t>Customer_3609</t>
  </si>
  <si>
    <t>Customer_3610</t>
  </si>
  <si>
    <t>Customer_3611</t>
  </si>
  <si>
    <t>Customer_3612</t>
  </si>
  <si>
    <t>Customer_3613</t>
  </si>
  <si>
    <t>Customer_3614</t>
  </si>
  <si>
    <t>Customer_3615</t>
  </si>
  <si>
    <t>Customer_3616</t>
  </si>
  <si>
    <t>Customer_3617</t>
  </si>
  <si>
    <t>Customer_3618</t>
  </si>
  <si>
    <t>Customer_3619</t>
  </si>
  <si>
    <t>Customer_3620</t>
  </si>
  <si>
    <t>Customer_3621</t>
  </si>
  <si>
    <t>Customer_3622</t>
  </si>
  <si>
    <t>Customer_3623</t>
  </si>
  <si>
    <t>Customer_3624</t>
  </si>
  <si>
    <t>Customer_3625</t>
  </si>
  <si>
    <t>Customer_3626</t>
  </si>
  <si>
    <t>Customer_3627</t>
  </si>
  <si>
    <t>Customer_3628</t>
  </si>
  <si>
    <t>Customer_3629</t>
  </si>
  <si>
    <t>Customer_3630</t>
  </si>
  <si>
    <t>Customer_3631</t>
  </si>
  <si>
    <t>Customer_3632</t>
  </si>
  <si>
    <t>Customer_3633</t>
  </si>
  <si>
    <t>Customer_3634</t>
  </si>
  <si>
    <t>Customer_3635</t>
  </si>
  <si>
    <t>Customer_3636</t>
  </si>
  <si>
    <t>Customer_3637</t>
  </si>
  <si>
    <t>Customer_3638</t>
  </si>
  <si>
    <t>Customer_3639</t>
  </si>
  <si>
    <t>Customer_3640</t>
  </si>
  <si>
    <t>Customer_3641</t>
  </si>
  <si>
    <t>Customer_3642</t>
  </si>
  <si>
    <t>Customer_3643</t>
  </si>
  <si>
    <t>Customer_3644</t>
  </si>
  <si>
    <t>Customer_3645</t>
  </si>
  <si>
    <t>Customer_3646</t>
  </si>
  <si>
    <t>Customer_3647</t>
  </si>
  <si>
    <t>Customer_3648</t>
  </si>
  <si>
    <t>Customer_3649</t>
  </si>
  <si>
    <t>Customer_3650</t>
  </si>
  <si>
    <t>Customer_3651</t>
  </si>
  <si>
    <t>Customer_3652</t>
  </si>
  <si>
    <t>Customer_3653</t>
  </si>
  <si>
    <t>Customer_3654</t>
  </si>
  <si>
    <t>Customer_3655</t>
  </si>
  <si>
    <t>Customer_3656</t>
  </si>
  <si>
    <t>Customer_3657</t>
  </si>
  <si>
    <t>Customer_3658</t>
  </si>
  <si>
    <t>Customer_3659</t>
  </si>
  <si>
    <t>Customer_3660</t>
  </si>
  <si>
    <t>Customer_3661</t>
  </si>
  <si>
    <t>Customer_3662</t>
  </si>
  <si>
    <t>Customer_3663</t>
  </si>
  <si>
    <t>Customer_3664</t>
  </si>
  <si>
    <t>Customer_3665</t>
  </si>
  <si>
    <t>Customer_3666</t>
  </si>
  <si>
    <t>Customer_3667</t>
  </si>
  <si>
    <t>Customer_3668</t>
  </si>
  <si>
    <t>Customer_3669</t>
  </si>
  <si>
    <t>Customer_3670</t>
  </si>
  <si>
    <t>Customer_3671</t>
  </si>
  <si>
    <t>Customer_3672</t>
  </si>
  <si>
    <t>Customer_3673</t>
  </si>
  <si>
    <t>Customer_3674</t>
  </si>
  <si>
    <t>Customer_3675</t>
  </si>
  <si>
    <t>Customer_3676</t>
  </si>
  <si>
    <t>Customer_3677</t>
  </si>
  <si>
    <t>Customer_3678</t>
  </si>
  <si>
    <t>Customer_3679</t>
  </si>
  <si>
    <t>Customer_3680</t>
  </si>
  <si>
    <t>Customer_3681</t>
  </si>
  <si>
    <t>Customer_3682</t>
  </si>
  <si>
    <t>Customer_3683</t>
  </si>
  <si>
    <t>Customer_3684</t>
  </si>
  <si>
    <t>Customer_3685</t>
  </si>
  <si>
    <t>Customer_3686</t>
  </si>
  <si>
    <t>Customer_3687</t>
  </si>
  <si>
    <t>Customer_3688</t>
  </si>
  <si>
    <t>Customer_3689</t>
  </si>
  <si>
    <t>Customer_3690</t>
  </si>
  <si>
    <t>Customer_3691</t>
  </si>
  <si>
    <t>Customer_3692</t>
  </si>
  <si>
    <t>Customer_3693</t>
  </si>
  <si>
    <t>Customer_3694</t>
  </si>
  <si>
    <t>Customer_3695</t>
  </si>
  <si>
    <t>Customer_3696</t>
  </si>
  <si>
    <t>Customer_3697</t>
  </si>
  <si>
    <t>Customer_3698</t>
  </si>
  <si>
    <t>Customer_3699</t>
  </si>
  <si>
    <t>Customer_3700</t>
  </si>
  <si>
    <t>Customer_3701</t>
  </si>
  <si>
    <t>Customer_3702</t>
  </si>
  <si>
    <t>Customer_3703</t>
  </si>
  <si>
    <t>Customer_3704</t>
  </si>
  <si>
    <t>Customer_3705</t>
  </si>
  <si>
    <t>Customer_3706</t>
  </si>
  <si>
    <t>Customer_3707</t>
  </si>
  <si>
    <t>Customer_3708</t>
  </si>
  <si>
    <t>Customer_3709</t>
  </si>
  <si>
    <t>Customer_3710</t>
  </si>
  <si>
    <t>Customer_3711</t>
  </si>
  <si>
    <t>Customer_3712</t>
  </si>
  <si>
    <t>Customer_3713</t>
  </si>
  <si>
    <t>Customer_3714</t>
  </si>
  <si>
    <t>Customer_3715</t>
  </si>
  <si>
    <t>Customer_3716</t>
  </si>
  <si>
    <t>Customer_3717</t>
  </si>
  <si>
    <t>Customer_3718</t>
  </si>
  <si>
    <t>Customer_3719</t>
  </si>
  <si>
    <t>Customer_3720</t>
  </si>
  <si>
    <t>Customer_3721</t>
  </si>
  <si>
    <t>Customer_3722</t>
  </si>
  <si>
    <t>Customer_3723</t>
  </si>
  <si>
    <t>Customer_3724</t>
  </si>
  <si>
    <t>Customer_3725</t>
  </si>
  <si>
    <t>Customer_3726</t>
  </si>
  <si>
    <t>Customer_3727</t>
  </si>
  <si>
    <t>Customer_3728</t>
  </si>
  <si>
    <t>Customer_3729</t>
  </si>
  <si>
    <t>Customer_3730</t>
  </si>
  <si>
    <t>Customer_3731</t>
  </si>
  <si>
    <t>Customer_3732</t>
  </si>
  <si>
    <t>Customer_3733</t>
  </si>
  <si>
    <t>Customer_3734</t>
  </si>
  <si>
    <t>Customer_3735</t>
  </si>
  <si>
    <t>Customer_3736</t>
  </si>
  <si>
    <t>Customer_3737</t>
  </si>
  <si>
    <t>Customer_3738</t>
  </si>
  <si>
    <t>Customer_3739</t>
  </si>
  <si>
    <t>Customer_3740</t>
  </si>
  <si>
    <t>Customer_3741</t>
  </si>
  <si>
    <t>Customer_3742</t>
  </si>
  <si>
    <t>Customer_3743</t>
  </si>
  <si>
    <t>Customer_3744</t>
  </si>
  <si>
    <t>Customer_3745</t>
  </si>
  <si>
    <t>Customer_3746</t>
  </si>
  <si>
    <t>Customer_3747</t>
  </si>
  <si>
    <t>Customer_3748</t>
  </si>
  <si>
    <t>Customer_3749</t>
  </si>
  <si>
    <t>Customer_3750</t>
  </si>
  <si>
    <t>Customer_3751</t>
  </si>
  <si>
    <t>Customer_3752</t>
  </si>
  <si>
    <t>Customer_3753</t>
  </si>
  <si>
    <t>Customer_3754</t>
  </si>
  <si>
    <t>Customer_3755</t>
  </si>
  <si>
    <t>Customer_3756</t>
  </si>
  <si>
    <t>Customer_3757</t>
  </si>
  <si>
    <t>Customer_3758</t>
  </si>
  <si>
    <t>Customer_3759</t>
  </si>
  <si>
    <t>Customer_3760</t>
  </si>
  <si>
    <t>Customer_3761</t>
  </si>
  <si>
    <t>Customer_3762</t>
  </si>
  <si>
    <t>Customer_3763</t>
  </si>
  <si>
    <t>Customer_3764</t>
  </si>
  <si>
    <t>Customer_3765</t>
  </si>
  <si>
    <t>Customer_3766</t>
  </si>
  <si>
    <t>Customer_3767</t>
  </si>
  <si>
    <t>Customer_3768</t>
  </si>
  <si>
    <t>Customer_3769</t>
  </si>
  <si>
    <t>Customer_3770</t>
  </si>
  <si>
    <t>Customer_3771</t>
  </si>
  <si>
    <t>Customer_3772</t>
  </si>
  <si>
    <t>Customer_3773</t>
  </si>
  <si>
    <t>Customer_3774</t>
  </si>
  <si>
    <t>Customer_3775</t>
  </si>
  <si>
    <t>Customer_3776</t>
  </si>
  <si>
    <t>Customer_3777</t>
  </si>
  <si>
    <t>Customer_3778</t>
  </si>
  <si>
    <t>Customer_3779</t>
  </si>
  <si>
    <t>Customer_3780</t>
  </si>
  <si>
    <t>Customer_3781</t>
  </si>
  <si>
    <t>Customer_3782</t>
  </si>
  <si>
    <t>Customer_3783</t>
  </si>
  <si>
    <t>Customer_3784</t>
  </si>
  <si>
    <t>Customer_3785</t>
  </si>
  <si>
    <t>Customer_3786</t>
  </si>
  <si>
    <t>Customer_3787</t>
  </si>
  <si>
    <t>Customer_3788</t>
  </si>
  <si>
    <t>Customer_3789</t>
  </si>
  <si>
    <t>Customer_3790</t>
  </si>
  <si>
    <t>Customer_3791</t>
  </si>
  <si>
    <t>Customer_3792</t>
  </si>
  <si>
    <t>Customer_3793</t>
  </si>
  <si>
    <t>Customer_3794</t>
  </si>
  <si>
    <t>Customer_3795</t>
  </si>
  <si>
    <t>Customer_3796</t>
  </si>
  <si>
    <t>Customer_3797</t>
  </si>
  <si>
    <t>Customer_3798</t>
  </si>
  <si>
    <t>Customer_3799</t>
  </si>
  <si>
    <t>Customer_3800</t>
  </si>
  <si>
    <t>Customer_3801</t>
  </si>
  <si>
    <t>Customer_3802</t>
  </si>
  <si>
    <t>Customer_3803</t>
  </si>
  <si>
    <t>Customer_3804</t>
  </si>
  <si>
    <t>Customer_3805</t>
  </si>
  <si>
    <t>Customer_3806</t>
  </si>
  <si>
    <t>Customer_3807</t>
  </si>
  <si>
    <t>Customer_3808</t>
  </si>
  <si>
    <t>Customer_3809</t>
  </si>
  <si>
    <t>Customer_3810</t>
  </si>
  <si>
    <t>Customer_3811</t>
  </si>
  <si>
    <t>Customer_3812</t>
  </si>
  <si>
    <t>Customer_3813</t>
  </si>
  <si>
    <t>Customer_3814</t>
  </si>
  <si>
    <t>Customer_3815</t>
  </si>
  <si>
    <t>Customer_3816</t>
  </si>
  <si>
    <t>Customer_3817</t>
  </si>
  <si>
    <t>Customer_3818</t>
  </si>
  <si>
    <t>Customer_3819</t>
  </si>
  <si>
    <t>Customer_3820</t>
  </si>
  <si>
    <t>Customer_3821</t>
  </si>
  <si>
    <t>Customer_3822</t>
  </si>
  <si>
    <t>Customer_3823</t>
  </si>
  <si>
    <t>Customer_3824</t>
  </si>
  <si>
    <t>Customer_3825</t>
  </si>
  <si>
    <t>Customer_3826</t>
  </si>
  <si>
    <t>Customer_3827</t>
  </si>
  <si>
    <t>Customer_3828</t>
  </si>
  <si>
    <t>Customer_3829</t>
  </si>
  <si>
    <t>Customer_3830</t>
  </si>
  <si>
    <t>Customer_3831</t>
  </si>
  <si>
    <t>Customer_3832</t>
  </si>
  <si>
    <t>Customer_3833</t>
  </si>
  <si>
    <t>Customer_3834</t>
  </si>
  <si>
    <t>Customer_3835</t>
  </si>
  <si>
    <t>Customer_3836</t>
  </si>
  <si>
    <t>Customer_3837</t>
  </si>
  <si>
    <t>Customer_3838</t>
  </si>
  <si>
    <t>Customer_3839</t>
  </si>
  <si>
    <t>Customer_3840</t>
  </si>
  <si>
    <t>Customer_3841</t>
  </si>
  <si>
    <t>Customer_3842</t>
  </si>
  <si>
    <t>Customer_3843</t>
  </si>
  <si>
    <t>Customer_3844</t>
  </si>
  <si>
    <t>Customer_3845</t>
  </si>
  <si>
    <t>Customer_3846</t>
  </si>
  <si>
    <t>Customer_3847</t>
  </si>
  <si>
    <t>Customer_3848</t>
  </si>
  <si>
    <t>Customer_3849</t>
  </si>
  <si>
    <t>Customer_3850</t>
  </si>
  <si>
    <t>Customer_3851</t>
  </si>
  <si>
    <t>Customer_3852</t>
  </si>
  <si>
    <t>Customer_3853</t>
  </si>
  <si>
    <t>Customer_3854</t>
  </si>
  <si>
    <t>Customer_3855</t>
  </si>
  <si>
    <t>Customer_3856</t>
  </si>
  <si>
    <t>Customer_3857</t>
  </si>
  <si>
    <t>Customer_3858</t>
  </si>
  <si>
    <t>Customer_3859</t>
  </si>
  <si>
    <t>Customer_3860</t>
  </si>
  <si>
    <t>Customer_3861</t>
  </si>
  <si>
    <t>Customer_3862</t>
  </si>
  <si>
    <t>Customer_3863</t>
  </si>
  <si>
    <t>Customer_3864</t>
  </si>
  <si>
    <t>Customer_3865</t>
  </si>
  <si>
    <t>Customer_3866</t>
  </si>
  <si>
    <t>Customer_3867</t>
  </si>
  <si>
    <t>Customer_3868</t>
  </si>
  <si>
    <t>Customer_3869</t>
  </si>
  <si>
    <t>Customer_3870</t>
  </si>
  <si>
    <t>Customer_3871</t>
  </si>
  <si>
    <t>Customer_3872</t>
  </si>
  <si>
    <t>Customer_3873</t>
  </si>
  <si>
    <t>Customer_3874</t>
  </si>
  <si>
    <t>Customer_3875</t>
  </si>
  <si>
    <t>Customer_3876</t>
  </si>
  <si>
    <t>Customer_3877</t>
  </si>
  <si>
    <t>Customer_3878</t>
  </si>
  <si>
    <t>Customer_3879</t>
  </si>
  <si>
    <t>Customer_3880</t>
  </si>
  <si>
    <t>Customer_3881</t>
  </si>
  <si>
    <t>Customer_3882</t>
  </si>
  <si>
    <t>Customer_3883</t>
  </si>
  <si>
    <t>Customer_3884</t>
  </si>
  <si>
    <t>Customer_3885</t>
  </si>
  <si>
    <t>Customer_3886</t>
  </si>
  <si>
    <t>Customer_3887</t>
  </si>
  <si>
    <t>Customer_3888</t>
  </si>
  <si>
    <t>Customer_3889</t>
  </si>
  <si>
    <t>Customer_3890</t>
  </si>
  <si>
    <t>Customer_3891</t>
  </si>
  <si>
    <t>Customer_3892</t>
  </si>
  <si>
    <t>Customer_3893</t>
  </si>
  <si>
    <t>Customer_3894</t>
  </si>
  <si>
    <t>Customer_3895</t>
  </si>
  <si>
    <t>Customer_3896</t>
  </si>
  <si>
    <t>Customer_3897</t>
  </si>
  <si>
    <t>Customer_3898</t>
  </si>
  <si>
    <t>Customer_3899</t>
  </si>
  <si>
    <t>Customer_3900</t>
  </si>
  <si>
    <t>Customer_3901</t>
  </si>
  <si>
    <t>Customer_3902</t>
  </si>
  <si>
    <t>Customer_3903</t>
  </si>
  <si>
    <t>Customer_3904</t>
  </si>
  <si>
    <t>Customer_3905</t>
  </si>
  <si>
    <t>Customer_3906</t>
  </si>
  <si>
    <t>Customer_3907</t>
  </si>
  <si>
    <t>Customer_3908</t>
  </si>
  <si>
    <t>Customer_3909</t>
  </si>
  <si>
    <t>Customer_3910</t>
  </si>
  <si>
    <t>Customer_3911</t>
  </si>
  <si>
    <t>Customer_3912</t>
  </si>
  <si>
    <t>Customer_3913</t>
  </si>
  <si>
    <t>Customer_3914</t>
  </si>
  <si>
    <t>Customer_3915</t>
  </si>
  <si>
    <t>Customer_3916</t>
  </si>
  <si>
    <t>Customer_3917</t>
  </si>
  <si>
    <t>Customer_3918</t>
  </si>
  <si>
    <t>Customer_3919</t>
  </si>
  <si>
    <t>Customer_3920</t>
  </si>
  <si>
    <t>Customer_3921</t>
  </si>
  <si>
    <t>Customer_3922</t>
  </si>
  <si>
    <t>Customer_3923</t>
  </si>
  <si>
    <t>Customer_3924</t>
  </si>
  <si>
    <t>Customer_3925</t>
  </si>
  <si>
    <t>Customer_3926</t>
  </si>
  <si>
    <t>Customer_3927</t>
  </si>
  <si>
    <t>Customer_3928</t>
  </si>
  <si>
    <t>Customer_3929</t>
  </si>
  <si>
    <t>Customer_3930</t>
  </si>
  <si>
    <t>Customer_3931</t>
  </si>
  <si>
    <t>Customer_3932</t>
  </si>
  <si>
    <t>Customer_3933</t>
  </si>
  <si>
    <t>Customer_3934</t>
  </si>
  <si>
    <t>Customer_3935</t>
  </si>
  <si>
    <t>Customer_3936</t>
  </si>
  <si>
    <t>Customer_3937</t>
  </si>
  <si>
    <t>Customer_3938</t>
  </si>
  <si>
    <t>Customer_3939</t>
  </si>
  <si>
    <t>Customer_3940</t>
  </si>
  <si>
    <t>Customer_3941</t>
  </si>
  <si>
    <t>Customer_3942</t>
  </si>
  <si>
    <t>Customer_3943</t>
  </si>
  <si>
    <t>Customer_3944</t>
  </si>
  <si>
    <t>Customer_3945</t>
  </si>
  <si>
    <t>Customer_3946</t>
  </si>
  <si>
    <t>Customer_3947</t>
  </si>
  <si>
    <t>Customer_3948</t>
  </si>
  <si>
    <t>Customer_3949</t>
  </si>
  <si>
    <t>Customer_3950</t>
  </si>
  <si>
    <t>Customer_3951</t>
  </si>
  <si>
    <t>Customer_3952</t>
  </si>
  <si>
    <t>Customer_3953</t>
  </si>
  <si>
    <t>Customer_3954</t>
  </si>
  <si>
    <t>Customer_3955</t>
  </si>
  <si>
    <t>Customer_3956</t>
  </si>
  <si>
    <t>Customer_3957</t>
  </si>
  <si>
    <t>Customer_3958</t>
  </si>
  <si>
    <t>Customer_3959</t>
  </si>
  <si>
    <t>Customer_3960</t>
  </si>
  <si>
    <t>Customer_3961</t>
  </si>
  <si>
    <t>Customer_3962</t>
  </si>
  <si>
    <t>Customer_3963</t>
  </si>
  <si>
    <t>Customer_3964</t>
  </si>
  <si>
    <t>Customer_3965</t>
  </si>
  <si>
    <t>Customer_3966</t>
  </si>
  <si>
    <t>Customer_3967</t>
  </si>
  <si>
    <t>Customer_3968</t>
  </si>
  <si>
    <t>Customer_3969</t>
  </si>
  <si>
    <t>Customer_3970</t>
  </si>
  <si>
    <t>Customer_3971</t>
  </si>
  <si>
    <t>Customer_3972</t>
  </si>
  <si>
    <t>Customer_3973</t>
  </si>
  <si>
    <t>Customer_3974</t>
  </si>
  <si>
    <t>Customer_3975</t>
  </si>
  <si>
    <t>Customer_3976</t>
  </si>
  <si>
    <t>Customer_3977</t>
  </si>
  <si>
    <t>Customer_3978</t>
  </si>
  <si>
    <t>Customer_3979</t>
  </si>
  <si>
    <t>Customer_3980</t>
  </si>
  <si>
    <t>Customer_3981</t>
  </si>
  <si>
    <t>Customer_3982</t>
  </si>
  <si>
    <t>Customer_3983</t>
  </si>
  <si>
    <t>Customer_3984</t>
  </si>
  <si>
    <t>Customer_3985</t>
  </si>
  <si>
    <t>Customer_3986</t>
  </si>
  <si>
    <t>Customer_3987</t>
  </si>
  <si>
    <t>Customer_3988</t>
  </si>
  <si>
    <t>Customer_3989</t>
  </si>
  <si>
    <t>Customer_3990</t>
  </si>
  <si>
    <t>Customer_3991</t>
  </si>
  <si>
    <t>Customer_3992</t>
  </si>
  <si>
    <t>Customer_3993</t>
  </si>
  <si>
    <t>Customer_3994</t>
  </si>
  <si>
    <t>Customer_3995</t>
  </si>
  <si>
    <t>Customer_3996</t>
  </si>
  <si>
    <t>Customer_3997</t>
  </si>
  <si>
    <t>Customer_3998</t>
  </si>
  <si>
    <t>Customer_3999</t>
  </si>
  <si>
    <t>Customer_4000</t>
  </si>
  <si>
    <t>Customer_4001</t>
  </si>
  <si>
    <t>Customer_4002</t>
  </si>
  <si>
    <t>Customer_4003</t>
  </si>
  <si>
    <t>Customer_4004</t>
  </si>
  <si>
    <t>Customer_4005</t>
  </si>
  <si>
    <t>Customer_4006</t>
  </si>
  <si>
    <t>Customer_4007</t>
  </si>
  <si>
    <t>Customer_4008</t>
  </si>
  <si>
    <t>Customer_4009</t>
  </si>
  <si>
    <t>Customer_4010</t>
  </si>
  <si>
    <t>Customer_4011</t>
  </si>
  <si>
    <t>Customer_4012</t>
  </si>
  <si>
    <t>Customer_4013</t>
  </si>
  <si>
    <t>Customer_4014</t>
  </si>
  <si>
    <t>Customer_4015</t>
  </si>
  <si>
    <t>Customer_4016</t>
  </si>
  <si>
    <t>Customer_4017</t>
  </si>
  <si>
    <t>Customer_4018</t>
  </si>
  <si>
    <t>Customer_4019</t>
  </si>
  <si>
    <t>Customer_4020</t>
  </si>
  <si>
    <t>Customer_4021</t>
  </si>
  <si>
    <t>Customer_4022</t>
  </si>
  <si>
    <t>Customer_4023</t>
  </si>
  <si>
    <t>Customer_4024</t>
  </si>
  <si>
    <t>Customer_4025</t>
  </si>
  <si>
    <t>Customer_4026</t>
  </si>
  <si>
    <t>Customer_4027</t>
  </si>
  <si>
    <t>Customer_4028</t>
  </si>
  <si>
    <t>Customer_4029</t>
  </si>
  <si>
    <t>Customer_4030</t>
  </si>
  <si>
    <t>Customer_4031</t>
  </si>
  <si>
    <t>Customer_4032</t>
  </si>
  <si>
    <t>Customer_4033</t>
  </si>
  <si>
    <t>Customer_4034</t>
  </si>
  <si>
    <t>Customer_4035</t>
  </si>
  <si>
    <t>Customer_4036</t>
  </si>
  <si>
    <t>Customer_4037</t>
  </si>
  <si>
    <t>Customer_4038</t>
  </si>
  <si>
    <t>Customer_4039</t>
  </si>
  <si>
    <t>Customer_4040</t>
  </si>
  <si>
    <t>Customer_4041</t>
  </si>
  <si>
    <t>Customer_4042</t>
  </si>
  <si>
    <t>Customer_4043</t>
  </si>
  <si>
    <t>Customer_4044</t>
  </si>
  <si>
    <t>Customer_4045</t>
  </si>
  <si>
    <t>Customer_4046</t>
  </si>
  <si>
    <t>Customer_4047</t>
  </si>
  <si>
    <t>Customer_4048</t>
  </si>
  <si>
    <t>Customer_4049</t>
  </si>
  <si>
    <t>Customer_4050</t>
  </si>
  <si>
    <t>Customer_4051</t>
  </si>
  <si>
    <t>Customer_4052</t>
  </si>
  <si>
    <t>Customer_4053</t>
  </si>
  <si>
    <t>Customer_4054</t>
  </si>
  <si>
    <t>Customer_4055</t>
  </si>
  <si>
    <t>Customer_4056</t>
  </si>
  <si>
    <t>Customer_4057</t>
  </si>
  <si>
    <t>Customer_4058</t>
  </si>
  <si>
    <t>Customer_4059</t>
  </si>
  <si>
    <t>Customer_4060</t>
  </si>
  <si>
    <t>Customer_4061</t>
  </si>
  <si>
    <t>Customer_4062</t>
  </si>
  <si>
    <t>Customer_4063</t>
  </si>
  <si>
    <t>Customer_4064</t>
  </si>
  <si>
    <t>Customer_4065</t>
  </si>
  <si>
    <t>Customer_4066</t>
  </si>
  <si>
    <t>Customer_4067</t>
  </si>
  <si>
    <t>Customer_4068</t>
  </si>
  <si>
    <t>Customer_4069</t>
  </si>
  <si>
    <t>Customer_4070</t>
  </si>
  <si>
    <t>Customer_4071</t>
  </si>
  <si>
    <t>Customer_4072</t>
  </si>
  <si>
    <t>Customer_4073</t>
  </si>
  <si>
    <t>Customer_4074</t>
  </si>
  <si>
    <t>Customer_4075</t>
  </si>
  <si>
    <t>Customer_4076</t>
  </si>
  <si>
    <t>Customer_4077</t>
  </si>
  <si>
    <t>Customer_4078</t>
  </si>
  <si>
    <t>Customer_4079</t>
  </si>
  <si>
    <t>Customer_4080</t>
  </si>
  <si>
    <t>Customer_4081</t>
  </si>
  <si>
    <t>Customer_4082</t>
  </si>
  <si>
    <t>Customer_4083</t>
  </si>
  <si>
    <t>Customer_4084</t>
  </si>
  <si>
    <t>Customer_4085</t>
  </si>
  <si>
    <t>Customer_4086</t>
  </si>
  <si>
    <t>Customer_4087</t>
  </si>
  <si>
    <t>Customer_4088</t>
  </si>
  <si>
    <t>Customer_4089</t>
  </si>
  <si>
    <t>Customer_4090</t>
  </si>
  <si>
    <t>Customer_4091</t>
  </si>
  <si>
    <t>Customer_4092</t>
  </si>
  <si>
    <t>Customer_4093</t>
  </si>
  <si>
    <t>Customer_4094</t>
  </si>
  <si>
    <t>Customer_4095</t>
  </si>
  <si>
    <t>Customer_4096</t>
  </si>
  <si>
    <t>Customer_4097</t>
  </si>
  <si>
    <t>Customer_4098</t>
  </si>
  <si>
    <t>Customer_4099</t>
  </si>
  <si>
    <t>Customer_4100</t>
  </si>
  <si>
    <t>Customer_4101</t>
  </si>
  <si>
    <t>Customer_4102</t>
  </si>
  <si>
    <t>Customer_4103</t>
  </si>
  <si>
    <t>Customer_4104</t>
  </si>
  <si>
    <t>Customer_4105</t>
  </si>
  <si>
    <t>Customer_4106</t>
  </si>
  <si>
    <t>Customer_4107</t>
  </si>
  <si>
    <t>Customer_4108</t>
  </si>
  <si>
    <t>Customer_4109</t>
  </si>
  <si>
    <t>Customer_4110</t>
  </si>
  <si>
    <t>Customer_4111</t>
  </si>
  <si>
    <t>Customer_4112</t>
  </si>
  <si>
    <t>Customer_4113</t>
  </si>
  <si>
    <t>Customer_4114</t>
  </si>
  <si>
    <t>Customer_4115</t>
  </si>
  <si>
    <t>Customer_4116</t>
  </si>
  <si>
    <t>Customer_4117</t>
  </si>
  <si>
    <t>Customer_4118</t>
  </si>
  <si>
    <t>Customer_4119</t>
  </si>
  <si>
    <t>Customer_4120</t>
  </si>
  <si>
    <t>Customer_4121</t>
  </si>
  <si>
    <t>Customer_4122</t>
  </si>
  <si>
    <t>Customer_4123</t>
  </si>
  <si>
    <t>Customer_4124</t>
  </si>
  <si>
    <t>Customer_4125</t>
  </si>
  <si>
    <t>Customer_4126</t>
  </si>
  <si>
    <t>Customer_4127</t>
  </si>
  <si>
    <t>Customer_4128</t>
  </si>
  <si>
    <t>Customer_4129</t>
  </si>
  <si>
    <t>Customer_4130</t>
  </si>
  <si>
    <t>Customer_4131</t>
  </si>
  <si>
    <t>Customer_4132</t>
  </si>
  <si>
    <t>Customer_4133</t>
  </si>
  <si>
    <t>Customer_4134</t>
  </si>
  <si>
    <t>Customer_4135</t>
  </si>
  <si>
    <t>Customer_4136</t>
  </si>
  <si>
    <t>Customer_4137</t>
  </si>
  <si>
    <t>Customer_4138</t>
  </si>
  <si>
    <t>Customer_4139</t>
  </si>
  <si>
    <t>Customer_4140</t>
  </si>
  <si>
    <t>Customer_4141</t>
  </si>
  <si>
    <t>Customer_4142</t>
  </si>
  <si>
    <t>Customer_4143</t>
  </si>
  <si>
    <t>Customer_4144</t>
  </si>
  <si>
    <t>Customer_4145</t>
  </si>
  <si>
    <t>Customer_4146</t>
  </si>
  <si>
    <t>Customer_4147</t>
  </si>
  <si>
    <t>Customer_4148</t>
  </si>
  <si>
    <t>Customer_4149</t>
  </si>
  <si>
    <t>Customer_4150</t>
  </si>
  <si>
    <t>Customer_4151</t>
  </si>
  <si>
    <t>Customer_4152</t>
  </si>
  <si>
    <t>Customer_4153</t>
  </si>
  <si>
    <t>Customer_4154</t>
  </si>
  <si>
    <t>Customer_4155</t>
  </si>
  <si>
    <t>Customer_4156</t>
  </si>
  <si>
    <t>Customer_4157</t>
  </si>
  <si>
    <t>Customer_4158</t>
  </si>
  <si>
    <t>Customer_4159</t>
  </si>
  <si>
    <t>Customer_4160</t>
  </si>
  <si>
    <t>Customer_4161</t>
  </si>
  <si>
    <t>Customer_4162</t>
  </si>
  <si>
    <t>Customer_4163</t>
  </si>
  <si>
    <t>Customer_4164</t>
  </si>
  <si>
    <t>Customer_4165</t>
  </si>
  <si>
    <t>Customer_4166</t>
  </si>
  <si>
    <t>Customer_4167</t>
  </si>
  <si>
    <t>Customer_4168</t>
  </si>
  <si>
    <t>Customer_4169</t>
  </si>
  <si>
    <t>Customer_4170</t>
  </si>
  <si>
    <t>Customer_4171</t>
  </si>
  <si>
    <t>Customer_4172</t>
  </si>
  <si>
    <t>Customer_4173</t>
  </si>
  <si>
    <t>Customer_4174</t>
  </si>
  <si>
    <t>Customer_4175</t>
  </si>
  <si>
    <t>Customer_4176</t>
  </si>
  <si>
    <t>Customer_4177</t>
  </si>
  <si>
    <t>Customer_4178</t>
  </si>
  <si>
    <t>Customer_4179</t>
  </si>
  <si>
    <t>Customer_4180</t>
  </si>
  <si>
    <t>Customer_4181</t>
  </si>
  <si>
    <t>Customer_4182</t>
  </si>
  <si>
    <t>Customer_4183</t>
  </si>
  <si>
    <t>Customer_4184</t>
  </si>
  <si>
    <t>Customer_4185</t>
  </si>
  <si>
    <t>Customer_4186</t>
  </si>
  <si>
    <t>Customer_4187</t>
  </si>
  <si>
    <t>Customer_4188</t>
  </si>
  <si>
    <t>Customer_4189</t>
  </si>
  <si>
    <t>Customer_4190</t>
  </si>
  <si>
    <t>Customer_4191</t>
  </si>
  <si>
    <t>Customer_4192</t>
  </si>
  <si>
    <t>Customer_4193</t>
  </si>
  <si>
    <t>Customer_4194</t>
  </si>
  <si>
    <t>Customer_4195</t>
  </si>
  <si>
    <t>Customer_4196</t>
  </si>
  <si>
    <t>Customer_4197</t>
  </si>
  <si>
    <t>Customer_4198</t>
  </si>
  <si>
    <t>Customer_4199</t>
  </si>
  <si>
    <t>Customer_4200</t>
  </si>
  <si>
    <t>Customer_4201</t>
  </si>
  <si>
    <t>Customer_4202</t>
  </si>
  <si>
    <t>Customer_4203</t>
  </si>
  <si>
    <t>Customer_4204</t>
  </si>
  <si>
    <t>Customer_4205</t>
  </si>
  <si>
    <t>Customer_4206</t>
  </si>
  <si>
    <t>Customer_4207</t>
  </si>
  <si>
    <t>Customer_4208</t>
  </si>
  <si>
    <t>Customer_4209</t>
  </si>
  <si>
    <t>Customer_4210</t>
  </si>
  <si>
    <t>Customer_4211</t>
  </si>
  <si>
    <t>Customer_4212</t>
  </si>
  <si>
    <t>Customer_4213</t>
  </si>
  <si>
    <t>Customer_4214</t>
  </si>
  <si>
    <t>Customer_4215</t>
  </si>
  <si>
    <t>Customer_4216</t>
  </si>
  <si>
    <t>Customer_4217</t>
  </si>
  <si>
    <t>Customer_4218</t>
  </si>
  <si>
    <t>Customer_4219</t>
  </si>
  <si>
    <t>Customer_4220</t>
  </si>
  <si>
    <t>Customer_4221</t>
  </si>
  <si>
    <t>Customer_4222</t>
  </si>
  <si>
    <t>Customer_4223</t>
  </si>
  <si>
    <t>Customer_4224</t>
  </si>
  <si>
    <t>Customer_4225</t>
  </si>
  <si>
    <t>Customer_4226</t>
  </si>
  <si>
    <t>Customer_4227</t>
  </si>
  <si>
    <t>Customer_4228</t>
  </si>
  <si>
    <t>Customer_4229</t>
  </si>
  <si>
    <t>Customer_4230</t>
  </si>
  <si>
    <t>Customer_4231</t>
  </si>
  <si>
    <t>Customer_4232</t>
  </si>
  <si>
    <t>Customer_4233</t>
  </si>
  <si>
    <t>Customer_4234</t>
  </si>
  <si>
    <t>Customer_4235</t>
  </si>
  <si>
    <t>Customer_4236</t>
  </si>
  <si>
    <t>Customer_4237</t>
  </si>
  <si>
    <t>Customer_4238</t>
  </si>
  <si>
    <t>Customer_4239</t>
  </si>
  <si>
    <t>Customer_4240</t>
  </si>
  <si>
    <t>Customer_4241</t>
  </si>
  <si>
    <t>Customer_4242</t>
  </si>
  <si>
    <t>Customer_4243</t>
  </si>
  <si>
    <t>Customer_4244</t>
  </si>
  <si>
    <t>Customer_4245</t>
  </si>
  <si>
    <t>Customer_4246</t>
  </si>
  <si>
    <t>Customer_4247</t>
  </si>
  <si>
    <t>Customer_4248</t>
  </si>
  <si>
    <t>Customer_4249</t>
  </si>
  <si>
    <t>Customer_4250</t>
  </si>
  <si>
    <t>Customer_4251</t>
  </si>
  <si>
    <t>Customer_4252</t>
  </si>
  <si>
    <t>Customer_4253</t>
  </si>
  <si>
    <t>Customer_4254</t>
  </si>
  <si>
    <t>Customer_4255</t>
  </si>
  <si>
    <t>Customer_4256</t>
  </si>
  <si>
    <t>Customer_4257</t>
  </si>
  <si>
    <t>Customer_4258</t>
  </si>
  <si>
    <t>Customer_4259</t>
  </si>
  <si>
    <t>Customer_4260</t>
  </si>
  <si>
    <t>Customer_4261</t>
  </si>
  <si>
    <t>Customer_4262</t>
  </si>
  <si>
    <t>Customer_4263</t>
  </si>
  <si>
    <t>Customer_4264</t>
  </si>
  <si>
    <t>Customer_4265</t>
  </si>
  <si>
    <t>Customer_4266</t>
  </si>
  <si>
    <t>Customer_4267</t>
  </si>
  <si>
    <t>Customer_4268</t>
  </si>
  <si>
    <t>Customer_4269</t>
  </si>
  <si>
    <t>Customer_4270</t>
  </si>
  <si>
    <t>Customer_4271</t>
  </si>
  <si>
    <t>Customer_4272</t>
  </si>
  <si>
    <t>Customer_4273</t>
  </si>
  <si>
    <t>Customer_4274</t>
  </si>
  <si>
    <t>Customer_4275</t>
  </si>
  <si>
    <t>Customer_4276</t>
  </si>
  <si>
    <t>Customer_4277</t>
  </si>
  <si>
    <t>Customer_4278</t>
  </si>
  <si>
    <t>Customer_4279</t>
  </si>
  <si>
    <t>Customer_4280</t>
  </si>
  <si>
    <t>Customer_4281</t>
  </si>
  <si>
    <t>Customer_4282</t>
  </si>
  <si>
    <t>Customer_4283</t>
  </si>
  <si>
    <t>Customer_4284</t>
  </si>
  <si>
    <t>Customer_4285</t>
  </si>
  <si>
    <t>Customer_4286</t>
  </si>
  <si>
    <t>Customer_4287</t>
  </si>
  <si>
    <t>Customer_4288</t>
  </si>
  <si>
    <t>Customer_4289</t>
  </si>
  <si>
    <t>Customer_4290</t>
  </si>
  <si>
    <t>Customer_4291</t>
  </si>
  <si>
    <t>Customer_4292</t>
  </si>
  <si>
    <t>Customer_4293</t>
  </si>
  <si>
    <t>Customer_4294</t>
  </si>
  <si>
    <t>Customer_4295</t>
  </si>
  <si>
    <t>Customer_4296</t>
  </si>
  <si>
    <t>Customer_4297</t>
  </si>
  <si>
    <t>Customer_4298</t>
  </si>
  <si>
    <t>Customer_4299</t>
  </si>
  <si>
    <t>Customer_4300</t>
  </si>
  <si>
    <t>Customer_4301</t>
  </si>
  <si>
    <t>Customer_4302</t>
  </si>
  <si>
    <t>Customer_4303</t>
  </si>
  <si>
    <t>Customer_4304</t>
  </si>
  <si>
    <t>Customer_4305</t>
  </si>
  <si>
    <t>Customer_4306</t>
  </si>
  <si>
    <t>Customer_4307</t>
  </si>
  <si>
    <t>Customer_4308</t>
  </si>
  <si>
    <t>Customer_4309</t>
  </si>
  <si>
    <t>Customer_4310</t>
  </si>
  <si>
    <t>Customer_4311</t>
  </si>
  <si>
    <t>Customer_4312</t>
  </si>
  <si>
    <t>Customer_4313</t>
  </si>
  <si>
    <t>Customer_4314</t>
  </si>
  <si>
    <t>Customer_4315</t>
  </si>
  <si>
    <t>Customer_4316</t>
  </si>
  <si>
    <t>Customer_4317</t>
  </si>
  <si>
    <t>Customer_4318</t>
  </si>
  <si>
    <t>Customer_4319</t>
  </si>
  <si>
    <t>Customer_4320</t>
  </si>
  <si>
    <t>Customer_4321</t>
  </si>
  <si>
    <t>Customer_4322</t>
  </si>
  <si>
    <t>Customer_4323</t>
  </si>
  <si>
    <t>Customer_4324</t>
  </si>
  <si>
    <t>Customer_4325</t>
  </si>
  <si>
    <t>Customer_4326</t>
  </si>
  <si>
    <t>Customer_4327</t>
  </si>
  <si>
    <t>Customer_4328</t>
  </si>
  <si>
    <t>Customer_4329</t>
  </si>
  <si>
    <t>Customer_4330</t>
  </si>
  <si>
    <t>Customer_4331</t>
  </si>
  <si>
    <t>Customer_4332</t>
  </si>
  <si>
    <t>Customer_4333</t>
  </si>
  <si>
    <t>Customer_4334</t>
  </si>
  <si>
    <t>Customer_4335</t>
  </si>
  <si>
    <t>Customer_4336</t>
  </si>
  <si>
    <t>Customer_4337</t>
  </si>
  <si>
    <t>Customer_4338</t>
  </si>
  <si>
    <t>Customer_4339</t>
  </si>
  <si>
    <t>Customer_4340</t>
  </si>
  <si>
    <t>Customer_4341</t>
  </si>
  <si>
    <t>Customer_4342</t>
  </si>
  <si>
    <t>Customer_4343</t>
  </si>
  <si>
    <t>Customer_4344</t>
  </si>
  <si>
    <t>Customer_4345</t>
  </si>
  <si>
    <t>Customer_4346</t>
  </si>
  <si>
    <t>Customer_4347</t>
  </si>
  <si>
    <t>Customer_4348</t>
  </si>
  <si>
    <t>Customer_4349</t>
  </si>
  <si>
    <t>Customer_4350</t>
  </si>
  <si>
    <t>Customer_4351</t>
  </si>
  <si>
    <t>Customer_4352</t>
  </si>
  <si>
    <t>Customer_4353</t>
  </si>
  <si>
    <t>Customer_4354</t>
  </si>
  <si>
    <t>Customer_4355</t>
  </si>
  <si>
    <t>Customer_4356</t>
  </si>
  <si>
    <t>Customer_4357</t>
  </si>
  <si>
    <t>Customer_4358</t>
  </si>
  <si>
    <t>Customer_4359</t>
  </si>
  <si>
    <t>Customer_4360</t>
  </si>
  <si>
    <t>Customer_4361</t>
  </si>
  <si>
    <t>Customer_4362</t>
  </si>
  <si>
    <t>Customer_4363</t>
  </si>
  <si>
    <t>Customer_4364</t>
  </si>
  <si>
    <t>Customer_4365</t>
  </si>
  <si>
    <t>Customer_4366</t>
  </si>
  <si>
    <t>Customer_4367</t>
  </si>
  <si>
    <t>Customer_4368</t>
  </si>
  <si>
    <t>Customer_4369</t>
  </si>
  <si>
    <t>Customer_4370</t>
  </si>
  <si>
    <t>Customer_4371</t>
  </si>
  <si>
    <t>Customer_4372</t>
  </si>
  <si>
    <t>Customer_4373</t>
  </si>
  <si>
    <t>Customer_4374</t>
  </si>
  <si>
    <t>Customer_4375</t>
  </si>
  <si>
    <t>Customer_4376</t>
  </si>
  <si>
    <t>Customer_4377</t>
  </si>
  <si>
    <t>Customer_4378</t>
  </si>
  <si>
    <t>Customer_4379</t>
  </si>
  <si>
    <t>Customer_4380</t>
  </si>
  <si>
    <t>Customer_4381</t>
  </si>
  <si>
    <t>Customer_4382</t>
  </si>
  <si>
    <t>Customer_4383</t>
  </si>
  <si>
    <t>Customer_4384</t>
  </si>
  <si>
    <t>Customer_4385</t>
  </si>
  <si>
    <t>Customer_4386</t>
  </si>
  <si>
    <t>Customer_4387</t>
  </si>
  <si>
    <t>Customer_4388</t>
  </si>
  <si>
    <t>Customer_4389</t>
  </si>
  <si>
    <t>Customer_4390</t>
  </si>
  <si>
    <t>Customer_4391</t>
  </si>
  <si>
    <t>Customer_4392</t>
  </si>
  <si>
    <t>Customer_4393</t>
  </si>
  <si>
    <t>Customer_4394</t>
  </si>
  <si>
    <t>Customer_4395</t>
  </si>
  <si>
    <t>Customer_4396</t>
  </si>
  <si>
    <t>Customer_4397</t>
  </si>
  <si>
    <t>Customer_4398</t>
  </si>
  <si>
    <t>Customer_4399</t>
  </si>
  <si>
    <t>Customer_4400</t>
  </si>
  <si>
    <t>Customer_4401</t>
  </si>
  <si>
    <t>Customer_4402</t>
  </si>
  <si>
    <t>Customer_4403</t>
  </si>
  <si>
    <t>Customer_4404</t>
  </si>
  <si>
    <t>Customer_4405</t>
  </si>
  <si>
    <t>Customer_4406</t>
  </si>
  <si>
    <t>Customer_4407</t>
  </si>
  <si>
    <t>Customer_4408</t>
  </si>
  <si>
    <t>Customer_4409</t>
  </si>
  <si>
    <t>Customer_4410</t>
  </si>
  <si>
    <t>Customer_4411</t>
  </si>
  <si>
    <t>Customer_4412</t>
  </si>
  <si>
    <t>Customer_4413</t>
  </si>
  <si>
    <t>Customer_4414</t>
  </si>
  <si>
    <t>Customer_4415</t>
  </si>
  <si>
    <t>Customer_4416</t>
  </si>
  <si>
    <t>Customer_4417</t>
  </si>
  <si>
    <t>Customer_4418</t>
  </si>
  <si>
    <t>Customer_4419</t>
  </si>
  <si>
    <t>Customer_4420</t>
  </si>
  <si>
    <t>Customer_4421</t>
  </si>
  <si>
    <t>Customer_4422</t>
  </si>
  <si>
    <t>Customer_4423</t>
  </si>
  <si>
    <t>Customer_4424</t>
  </si>
  <si>
    <t>Customer_4425</t>
  </si>
  <si>
    <t>Customer_4426</t>
  </si>
  <si>
    <t>Customer_4427</t>
  </si>
  <si>
    <t>Customer_4428</t>
  </si>
  <si>
    <t>Customer_4429</t>
  </si>
  <si>
    <t>Customer_4430</t>
  </si>
  <si>
    <t>Customer_4431</t>
  </si>
  <si>
    <t>Customer_4432</t>
  </si>
  <si>
    <t>Customer_4433</t>
  </si>
  <si>
    <t>Customer_4434</t>
  </si>
  <si>
    <t>Customer_4435</t>
  </si>
  <si>
    <t>Customer_4436</t>
  </si>
  <si>
    <t>Customer_4437</t>
  </si>
  <si>
    <t>Customer_4438</t>
  </si>
  <si>
    <t>Customer_4439</t>
  </si>
  <si>
    <t>Customer_4440</t>
  </si>
  <si>
    <t>Customer_4441</t>
  </si>
  <si>
    <t>Customer_4442</t>
  </si>
  <si>
    <t>Customer_4443</t>
  </si>
  <si>
    <t>Customer_4444</t>
  </si>
  <si>
    <t>Customer_4445</t>
  </si>
  <si>
    <t>Customer_4446</t>
  </si>
  <si>
    <t>Customer_4447</t>
  </si>
  <si>
    <t>Customer_4448</t>
  </si>
  <si>
    <t>Customer_4449</t>
  </si>
  <si>
    <t>Customer_4450</t>
  </si>
  <si>
    <t>Customer_4451</t>
  </si>
  <si>
    <t>Customer_4452</t>
  </si>
  <si>
    <t>Customer_4453</t>
  </si>
  <si>
    <t>Customer_4454</t>
  </si>
  <si>
    <t>Customer_4455</t>
  </si>
  <si>
    <t>Customer_4456</t>
  </si>
  <si>
    <t>Customer_4457</t>
  </si>
  <si>
    <t>Customer_4458</t>
  </si>
  <si>
    <t>Customer_4459</t>
  </si>
  <si>
    <t>Customer_4460</t>
  </si>
  <si>
    <t>Customer_4461</t>
  </si>
  <si>
    <t>Customer_4462</t>
  </si>
  <si>
    <t>Customer_4463</t>
  </si>
  <si>
    <t>Customer_4464</t>
  </si>
  <si>
    <t>Customer_4465</t>
  </si>
  <si>
    <t>Customer_4466</t>
  </si>
  <si>
    <t>Customer_4467</t>
  </si>
  <si>
    <t>Customer_4468</t>
  </si>
  <si>
    <t>Customer_4469</t>
  </si>
  <si>
    <t>Customer_4470</t>
  </si>
  <si>
    <t>Customer_4471</t>
  </si>
  <si>
    <t>Customer_4472</t>
  </si>
  <si>
    <t>Customer_4473</t>
  </si>
  <si>
    <t>Customer_4474</t>
  </si>
  <si>
    <t>Customer_4475</t>
  </si>
  <si>
    <t>Customer_4476</t>
  </si>
  <si>
    <t>Customer_4477</t>
  </si>
  <si>
    <t>Customer_4478</t>
  </si>
  <si>
    <t>Customer_4479</t>
  </si>
  <si>
    <t>Customer_4480</t>
  </si>
  <si>
    <t>Customer_4481</t>
  </si>
  <si>
    <t>Customer_4482</t>
  </si>
  <si>
    <t>Customer_4483</t>
  </si>
  <si>
    <t>Customer_4484</t>
  </si>
  <si>
    <t>Customer_4485</t>
  </si>
  <si>
    <t>Customer_4486</t>
  </si>
  <si>
    <t>Customer_4487</t>
  </si>
  <si>
    <t>Customer_4488</t>
  </si>
  <si>
    <t>Customer_4489</t>
  </si>
  <si>
    <t>Customer_4490</t>
  </si>
  <si>
    <t>Customer_4491</t>
  </si>
  <si>
    <t>Customer_4492</t>
  </si>
  <si>
    <t>Customer_4493</t>
  </si>
  <si>
    <t>Customer_4494</t>
  </si>
  <si>
    <t>Customer_4495</t>
  </si>
  <si>
    <t>Customer_4496</t>
  </si>
  <si>
    <t>Customer_4497</t>
  </si>
  <si>
    <t>Customer_4498</t>
  </si>
  <si>
    <t>Customer_4499</t>
  </si>
  <si>
    <t>Customer_4500</t>
  </si>
  <si>
    <t>Customer_4501</t>
  </si>
  <si>
    <t>Customer_4502</t>
  </si>
  <si>
    <t>Customer_4503</t>
  </si>
  <si>
    <t>Customer_4504</t>
  </si>
  <si>
    <t>Customer_4505</t>
  </si>
  <si>
    <t>Customer_4506</t>
  </si>
  <si>
    <t>Customer_4507</t>
  </si>
  <si>
    <t>Customer_4508</t>
  </si>
  <si>
    <t>Customer_4509</t>
  </si>
  <si>
    <t>Customer_4510</t>
  </si>
  <si>
    <t>Customer_4511</t>
  </si>
  <si>
    <t>Customer_4512</t>
  </si>
  <si>
    <t>Customer_4513</t>
  </si>
  <si>
    <t>Customer_4514</t>
  </si>
  <si>
    <t>Customer_4515</t>
  </si>
  <si>
    <t>Customer_4516</t>
  </si>
  <si>
    <t>Customer_4517</t>
  </si>
  <si>
    <t>Customer_4518</t>
  </si>
  <si>
    <t>Customer_4519</t>
  </si>
  <si>
    <t>Customer_4520</t>
  </si>
  <si>
    <t>Customer_4521</t>
  </si>
  <si>
    <t>Customer_4522</t>
  </si>
  <si>
    <t>Customer_4523</t>
  </si>
  <si>
    <t>Customer_4524</t>
  </si>
  <si>
    <t>Customer_4525</t>
  </si>
  <si>
    <t>Customer_4526</t>
  </si>
  <si>
    <t>Customer_4527</t>
  </si>
  <si>
    <t>Customer_4528</t>
  </si>
  <si>
    <t>Customer_4529</t>
  </si>
  <si>
    <t>Customer_4530</t>
  </si>
  <si>
    <t>Customer_4531</t>
  </si>
  <si>
    <t>Customer_4532</t>
  </si>
  <si>
    <t>Customer_4533</t>
  </si>
  <si>
    <t>Customer_4534</t>
  </si>
  <si>
    <t>Customer_4535</t>
  </si>
  <si>
    <t>Customer_4536</t>
  </si>
  <si>
    <t>Customer_4537</t>
  </si>
  <si>
    <t>Customer_4538</t>
  </si>
  <si>
    <t>Customer_4539</t>
  </si>
  <si>
    <t>Customer_4540</t>
  </si>
  <si>
    <t>Customer_4541</t>
  </si>
  <si>
    <t>Customer_4542</t>
  </si>
  <si>
    <t>Customer_4543</t>
  </si>
  <si>
    <t>Customer_4544</t>
  </si>
  <si>
    <t>Customer_4545</t>
  </si>
  <si>
    <t>Customer_4546</t>
  </si>
  <si>
    <t>Customer_4547</t>
  </si>
  <si>
    <t>Customer_4548</t>
  </si>
  <si>
    <t>Customer_4549</t>
  </si>
  <si>
    <t>Customer_4550</t>
  </si>
  <si>
    <t>Customer_4551</t>
  </si>
  <si>
    <t>Customer_4552</t>
  </si>
  <si>
    <t>Customer_4553</t>
  </si>
  <si>
    <t>Customer_4554</t>
  </si>
  <si>
    <t>Customer_4555</t>
  </si>
  <si>
    <t>Customer_4556</t>
  </si>
  <si>
    <t>Customer_4557</t>
  </si>
  <si>
    <t>Customer_4558</t>
  </si>
  <si>
    <t>Customer_4559</t>
  </si>
  <si>
    <t>Customer_4560</t>
  </si>
  <si>
    <t>Customer_4561</t>
  </si>
  <si>
    <t>Customer_4562</t>
  </si>
  <si>
    <t>Customer_4563</t>
  </si>
  <si>
    <t>Customer_4564</t>
  </si>
  <si>
    <t>Customer_4565</t>
  </si>
  <si>
    <t>Customer_4566</t>
  </si>
  <si>
    <t>Customer_4567</t>
  </si>
  <si>
    <t>Customer_4568</t>
  </si>
  <si>
    <t>Customer_4569</t>
  </si>
  <si>
    <t>Customer_4570</t>
  </si>
  <si>
    <t>Customer_4571</t>
  </si>
  <si>
    <t>Customer_4572</t>
  </si>
  <si>
    <t>Customer_4573</t>
  </si>
  <si>
    <t>Customer_4574</t>
  </si>
  <si>
    <t>Customer_4575</t>
  </si>
  <si>
    <t>Customer_4576</t>
  </si>
  <si>
    <t>Customer_4577</t>
  </si>
  <si>
    <t>Customer_4578</t>
  </si>
  <si>
    <t>Customer_4579</t>
  </si>
  <si>
    <t>Customer_4580</t>
  </si>
  <si>
    <t>Customer_4581</t>
  </si>
  <si>
    <t>Customer_4582</t>
  </si>
  <si>
    <t>Customer_4583</t>
  </si>
  <si>
    <t>Customer_4584</t>
  </si>
  <si>
    <t>Customer_4585</t>
  </si>
  <si>
    <t>Customer_4586</t>
  </si>
  <si>
    <t>Customer_4587</t>
  </si>
  <si>
    <t>Customer_4588</t>
  </si>
  <si>
    <t>Customer_4589</t>
  </si>
  <si>
    <t>Customer_4590</t>
  </si>
  <si>
    <t>Customer_4591</t>
  </si>
  <si>
    <t>Customer_4592</t>
  </si>
  <si>
    <t>Customer_4593</t>
  </si>
  <si>
    <t>Customer_4594</t>
  </si>
  <si>
    <t>Customer_4595</t>
  </si>
  <si>
    <t>Customer_4596</t>
  </si>
  <si>
    <t>Customer_4597</t>
  </si>
  <si>
    <t>Customer_4598</t>
  </si>
  <si>
    <t>Customer_4599</t>
  </si>
  <si>
    <t>Customer_4600</t>
  </si>
  <si>
    <t>Customer_4601</t>
  </si>
  <si>
    <t>Customer_4602</t>
  </si>
  <si>
    <t>Customer_4603</t>
  </si>
  <si>
    <t>Customer_4604</t>
  </si>
  <si>
    <t>Customer_4605</t>
  </si>
  <si>
    <t>Customer_4606</t>
  </si>
  <si>
    <t>Customer_4607</t>
  </si>
  <si>
    <t>Customer_4608</t>
  </si>
  <si>
    <t>Customer_4609</t>
  </si>
  <si>
    <t>Customer_4610</t>
  </si>
  <si>
    <t>Customer_4611</t>
  </si>
  <si>
    <t>Customer_4612</t>
  </si>
  <si>
    <t>Customer_4613</t>
  </si>
  <si>
    <t>Customer_4614</t>
  </si>
  <si>
    <t>Customer_4615</t>
  </si>
  <si>
    <t>Customer_4616</t>
  </si>
  <si>
    <t>Customer_4617</t>
  </si>
  <si>
    <t>Customer_4618</t>
  </si>
  <si>
    <t>Customer_4619</t>
  </si>
  <si>
    <t>Customer_4620</t>
  </si>
  <si>
    <t>Customer_4621</t>
  </si>
  <si>
    <t>Customer_4622</t>
  </si>
  <si>
    <t>Customer_4623</t>
  </si>
  <si>
    <t>Customer_4624</t>
  </si>
  <si>
    <t>Customer_4625</t>
  </si>
  <si>
    <t>Customer_4626</t>
  </si>
  <si>
    <t>Customer_4627</t>
  </si>
  <si>
    <t>Customer_4628</t>
  </si>
  <si>
    <t>Customer_4629</t>
  </si>
  <si>
    <t>Customer_4630</t>
  </si>
  <si>
    <t>Customer_4631</t>
  </si>
  <si>
    <t>Customer_4632</t>
  </si>
  <si>
    <t>Customer_4633</t>
  </si>
  <si>
    <t>Customer_4634</t>
  </si>
  <si>
    <t>Customer_4635</t>
  </si>
  <si>
    <t>Customer_4636</t>
  </si>
  <si>
    <t>Customer_4637</t>
  </si>
  <si>
    <t>Customer_4638</t>
  </si>
  <si>
    <t>Customer_4639</t>
  </si>
  <si>
    <t>Customer_4640</t>
  </si>
  <si>
    <t>Customer_4641</t>
  </si>
  <si>
    <t>Customer_4642</t>
  </si>
  <si>
    <t>Customer_4643</t>
  </si>
  <si>
    <t>Customer_4644</t>
  </si>
  <si>
    <t>Customer_4645</t>
  </si>
  <si>
    <t>Customer_4646</t>
  </si>
  <si>
    <t>Customer_4647</t>
  </si>
  <si>
    <t>Customer_4648</t>
  </si>
  <si>
    <t>Customer_4649</t>
  </si>
  <si>
    <t>Customer_4650</t>
  </si>
  <si>
    <t>Customer_4651</t>
  </si>
  <si>
    <t>Customer_4652</t>
  </si>
  <si>
    <t>Customer_4653</t>
  </si>
  <si>
    <t>Customer_4654</t>
  </si>
  <si>
    <t>Customer_4655</t>
  </si>
  <si>
    <t>Customer_4656</t>
  </si>
  <si>
    <t>Customer_4657</t>
  </si>
  <si>
    <t>Customer_4658</t>
  </si>
  <si>
    <t>Customer_4659</t>
  </si>
  <si>
    <t>Customer_4660</t>
  </si>
  <si>
    <t>Customer_4661</t>
  </si>
  <si>
    <t>Customer_4662</t>
  </si>
  <si>
    <t>Customer_4663</t>
  </si>
  <si>
    <t>Customer_4664</t>
  </si>
  <si>
    <t>Customer_4665</t>
  </si>
  <si>
    <t>Customer_4666</t>
  </si>
  <si>
    <t>Customer_4667</t>
  </si>
  <si>
    <t>Customer_4668</t>
  </si>
  <si>
    <t>Customer_4669</t>
  </si>
  <si>
    <t>Customer_4670</t>
  </si>
  <si>
    <t>Customer_4671</t>
  </si>
  <si>
    <t>Customer_4672</t>
  </si>
  <si>
    <t>Customer_4673</t>
  </si>
  <si>
    <t>Customer_4674</t>
  </si>
  <si>
    <t>Customer_4675</t>
  </si>
  <si>
    <t>Customer_4676</t>
  </si>
  <si>
    <t>Customer_4677</t>
  </si>
  <si>
    <t>Customer_4678</t>
  </si>
  <si>
    <t>Customer_4679</t>
  </si>
  <si>
    <t>Customer_4680</t>
  </si>
  <si>
    <t>Customer_4681</t>
  </si>
  <si>
    <t>Customer_4682</t>
  </si>
  <si>
    <t>Customer_4683</t>
  </si>
  <si>
    <t>Customer_4684</t>
  </si>
  <si>
    <t>Customer_4685</t>
  </si>
  <si>
    <t>Customer_4686</t>
  </si>
  <si>
    <t>Customer_4687</t>
  </si>
  <si>
    <t>Customer_4688</t>
  </si>
  <si>
    <t>Customer_4689</t>
  </si>
  <si>
    <t>Customer_4690</t>
  </si>
  <si>
    <t>Customer_4691</t>
  </si>
  <si>
    <t>Customer_4692</t>
  </si>
  <si>
    <t>Customer_4693</t>
  </si>
  <si>
    <t>Customer_4694</t>
  </si>
  <si>
    <t>Customer_4695</t>
  </si>
  <si>
    <t>Customer_4696</t>
  </si>
  <si>
    <t>Customer_4697</t>
  </si>
  <si>
    <t>Customer_4698</t>
  </si>
  <si>
    <t>Customer_4699</t>
  </si>
  <si>
    <t>Customer_4700</t>
  </si>
  <si>
    <t>Customer_4701</t>
  </si>
  <si>
    <t>Customer_4702</t>
  </si>
  <si>
    <t>Customer_4703</t>
  </si>
  <si>
    <t>Customer_4704</t>
  </si>
  <si>
    <t>Customer_4705</t>
  </si>
  <si>
    <t>Customer_4706</t>
  </si>
  <si>
    <t>Customer_4707</t>
  </si>
  <si>
    <t>Customer_4708</t>
  </si>
  <si>
    <t>Customer_4709</t>
  </si>
  <si>
    <t>Customer_4710</t>
  </si>
  <si>
    <t>Customer_4711</t>
  </si>
  <si>
    <t>Customer_4712</t>
  </si>
  <si>
    <t>Customer_4713</t>
  </si>
  <si>
    <t>Customer_4714</t>
  </si>
  <si>
    <t>Customer_4715</t>
  </si>
  <si>
    <t>Customer_4716</t>
  </si>
  <si>
    <t>Customer_4717</t>
  </si>
  <si>
    <t>Customer_4718</t>
  </si>
  <si>
    <t>Customer_4719</t>
  </si>
  <si>
    <t>Customer_4720</t>
  </si>
  <si>
    <t>Customer_4721</t>
  </si>
  <si>
    <t>Customer_4722</t>
  </si>
  <si>
    <t>Customer_4723</t>
  </si>
  <si>
    <t>Customer_4724</t>
  </si>
  <si>
    <t>Customer_4725</t>
  </si>
  <si>
    <t>Customer_4726</t>
  </si>
  <si>
    <t>Customer_4727</t>
  </si>
  <si>
    <t>Customer_4728</t>
  </si>
  <si>
    <t>Customer_4729</t>
  </si>
  <si>
    <t>Customer_4730</t>
  </si>
  <si>
    <t>Customer_4731</t>
  </si>
  <si>
    <t>Customer_4732</t>
  </si>
  <si>
    <t>Customer_4733</t>
  </si>
  <si>
    <t>Customer_4734</t>
  </si>
  <si>
    <t>Customer_4735</t>
  </si>
  <si>
    <t>Customer_4736</t>
  </si>
  <si>
    <t>Customer_4737</t>
  </si>
  <si>
    <t>Customer_4738</t>
  </si>
  <si>
    <t>Customer_4739</t>
  </si>
  <si>
    <t>Customer_4740</t>
  </si>
  <si>
    <t>Customer_4741</t>
  </si>
  <si>
    <t>Customer_4742</t>
  </si>
  <si>
    <t>Customer_4743</t>
  </si>
  <si>
    <t>Customer_4744</t>
  </si>
  <si>
    <t>Customer_4745</t>
  </si>
  <si>
    <t>Customer_4746</t>
  </si>
  <si>
    <t>Customer_4747</t>
  </si>
  <si>
    <t>Customer_4748</t>
  </si>
  <si>
    <t>Customer_4749</t>
  </si>
  <si>
    <t>Customer_4750</t>
  </si>
  <si>
    <t>Customer_4751</t>
  </si>
  <si>
    <t>Customer_4752</t>
  </si>
  <si>
    <t>Customer_4753</t>
  </si>
  <si>
    <t>Customer_4754</t>
  </si>
  <si>
    <t>Customer_4755</t>
  </si>
  <si>
    <t>Customer_4756</t>
  </si>
  <si>
    <t>Customer_4757</t>
  </si>
  <si>
    <t>Customer_4758</t>
  </si>
  <si>
    <t>Customer_4759</t>
  </si>
  <si>
    <t>Customer_4760</t>
  </si>
  <si>
    <t>Customer_4761</t>
  </si>
  <si>
    <t>Customer_4762</t>
  </si>
  <si>
    <t>Customer_4763</t>
  </si>
  <si>
    <t>Customer_4764</t>
  </si>
  <si>
    <t>Customer_4765</t>
  </si>
  <si>
    <t>Customer_4766</t>
  </si>
  <si>
    <t>Customer_4767</t>
  </si>
  <si>
    <t>Customer_4768</t>
  </si>
  <si>
    <t>Customer_4769</t>
  </si>
  <si>
    <t>Customer_4770</t>
  </si>
  <si>
    <t>Customer_4771</t>
  </si>
  <si>
    <t>Customer_4772</t>
  </si>
  <si>
    <t>Customer_4773</t>
  </si>
  <si>
    <t>Customer_4774</t>
  </si>
  <si>
    <t>Customer_4775</t>
  </si>
  <si>
    <t>Customer_4776</t>
  </si>
  <si>
    <t>Customer_4777</t>
  </si>
  <si>
    <t>Customer_4778</t>
  </si>
  <si>
    <t>Customer_4779</t>
  </si>
  <si>
    <t>Customer_4780</t>
  </si>
  <si>
    <t>Customer_4781</t>
  </si>
  <si>
    <t>Customer_4782</t>
  </si>
  <si>
    <t>Customer_4783</t>
  </si>
  <si>
    <t>Customer_4784</t>
  </si>
  <si>
    <t>Customer_4785</t>
  </si>
  <si>
    <t>Customer_4786</t>
  </si>
  <si>
    <t>Customer_4787</t>
  </si>
  <si>
    <t>Customer_4788</t>
  </si>
  <si>
    <t>Customer_4789</t>
  </si>
  <si>
    <t>Customer_4790</t>
  </si>
  <si>
    <t>Customer_4791</t>
  </si>
  <si>
    <t>Customer_4792</t>
  </si>
  <si>
    <t>Customer_4793</t>
  </si>
  <si>
    <t>Customer_4794</t>
  </si>
  <si>
    <t>Customer_4795</t>
  </si>
  <si>
    <t>Customer_4796</t>
  </si>
  <si>
    <t>Customer_4797</t>
  </si>
  <si>
    <t>Customer_4798</t>
  </si>
  <si>
    <t>Customer_4799</t>
  </si>
  <si>
    <t>Customer_4800</t>
  </si>
  <si>
    <t>Customer_4801</t>
  </si>
  <si>
    <t>Customer_4802</t>
  </si>
  <si>
    <t>Customer_4803</t>
  </si>
  <si>
    <t>Customer_4804</t>
  </si>
  <si>
    <t>Customer_4805</t>
  </si>
  <si>
    <t>Customer_4806</t>
  </si>
  <si>
    <t>Customer_4807</t>
  </si>
  <si>
    <t>Customer_4808</t>
  </si>
  <si>
    <t>Customer_4809</t>
  </si>
  <si>
    <t>Customer_4810</t>
  </si>
  <si>
    <t>Customer_4811</t>
  </si>
  <si>
    <t>Customer_4812</t>
  </si>
  <si>
    <t>Customer_4813</t>
  </si>
  <si>
    <t>Customer_4814</t>
  </si>
  <si>
    <t>Customer_4815</t>
  </si>
  <si>
    <t>Customer_4816</t>
  </si>
  <si>
    <t>Customer_4817</t>
  </si>
  <si>
    <t>Customer_4818</t>
  </si>
  <si>
    <t>Customer_4819</t>
  </si>
  <si>
    <t>Customer_4820</t>
  </si>
  <si>
    <t>Customer_4821</t>
  </si>
  <si>
    <t>Customer_4822</t>
  </si>
  <si>
    <t>Customer_4823</t>
  </si>
  <si>
    <t>Customer_4824</t>
  </si>
  <si>
    <t>Customer_4825</t>
  </si>
  <si>
    <t>Customer_4826</t>
  </si>
  <si>
    <t>Customer_4827</t>
  </si>
  <si>
    <t>Customer_4828</t>
  </si>
  <si>
    <t>Customer_4829</t>
  </si>
  <si>
    <t>Customer_4830</t>
  </si>
  <si>
    <t>Customer_4831</t>
  </si>
  <si>
    <t>Customer_4832</t>
  </si>
  <si>
    <t>Customer_4833</t>
  </si>
  <si>
    <t>Customer_4834</t>
  </si>
  <si>
    <t>Customer_4835</t>
  </si>
  <si>
    <t>Customer_4836</t>
  </si>
  <si>
    <t>Customer_4837</t>
  </si>
  <si>
    <t>Customer_4838</t>
  </si>
  <si>
    <t>Customer_4839</t>
  </si>
  <si>
    <t>Customer_4840</t>
  </si>
  <si>
    <t>Customer_4841</t>
  </si>
  <si>
    <t>Customer_4842</t>
  </si>
  <si>
    <t>Customer_4843</t>
  </si>
  <si>
    <t>Customer_4844</t>
  </si>
  <si>
    <t>Customer_4845</t>
  </si>
  <si>
    <t>Customer_4846</t>
  </si>
  <si>
    <t>Customer_4847</t>
  </si>
  <si>
    <t>Customer_4848</t>
  </si>
  <si>
    <t>Customer_4849</t>
  </si>
  <si>
    <t>Customer_4850</t>
  </si>
  <si>
    <t>Customer_4851</t>
  </si>
  <si>
    <t>Customer_4852</t>
  </si>
  <si>
    <t>Customer_4853</t>
  </si>
  <si>
    <t>Customer_4854</t>
  </si>
  <si>
    <t>Customer_4855</t>
  </si>
  <si>
    <t>Customer_4856</t>
  </si>
  <si>
    <t>Customer_4857</t>
  </si>
  <si>
    <t>Customer_4858</t>
  </si>
  <si>
    <t>Customer_4859</t>
  </si>
  <si>
    <t>Customer_4860</t>
  </si>
  <si>
    <t>Customer_4861</t>
  </si>
  <si>
    <t>Customer_4862</t>
  </si>
  <si>
    <t>Customer_4863</t>
  </si>
  <si>
    <t>Customer_4864</t>
  </si>
  <si>
    <t>Customer_4865</t>
  </si>
  <si>
    <t>Customer_4866</t>
  </si>
  <si>
    <t>Customer_4867</t>
  </si>
  <si>
    <t>Customer_4868</t>
  </si>
  <si>
    <t>Customer_4869</t>
  </si>
  <si>
    <t>Customer_4870</t>
  </si>
  <si>
    <t>Customer_4871</t>
  </si>
  <si>
    <t>Customer_4872</t>
  </si>
  <si>
    <t>Customer_4873</t>
  </si>
  <si>
    <t>Customer_4874</t>
  </si>
  <si>
    <t>Customer_4875</t>
  </si>
  <si>
    <t>Customer_4876</t>
  </si>
  <si>
    <t>Customer_4877</t>
  </si>
  <si>
    <t>Customer_4878</t>
  </si>
  <si>
    <t>Customer_4879</t>
  </si>
  <si>
    <t>Customer_4880</t>
  </si>
  <si>
    <t>Customer_4881</t>
  </si>
  <si>
    <t>Customer_4882</t>
  </si>
  <si>
    <t>Customer_4883</t>
  </si>
  <si>
    <t>Customer_4884</t>
  </si>
  <si>
    <t>Customer_4885</t>
  </si>
  <si>
    <t>Customer_4886</t>
  </si>
  <si>
    <t>Customer_4887</t>
  </si>
  <si>
    <t>Customer_4888</t>
  </si>
  <si>
    <t>Customer_4889</t>
  </si>
  <si>
    <t>Customer_4890</t>
  </si>
  <si>
    <t>Customer_4891</t>
  </si>
  <si>
    <t>Customer_4892</t>
  </si>
  <si>
    <t>Customer_4893</t>
  </si>
  <si>
    <t>Customer_4894</t>
  </si>
  <si>
    <t>Customer_4895</t>
  </si>
  <si>
    <t>Customer_4896</t>
  </si>
  <si>
    <t>Customer_4897</t>
  </si>
  <si>
    <t>Customer_4898</t>
  </si>
  <si>
    <t>Customer_4899</t>
  </si>
  <si>
    <t>Customer_4900</t>
  </si>
  <si>
    <t>Customer_4901</t>
  </si>
  <si>
    <t>Customer_4902</t>
  </si>
  <si>
    <t>Customer_4903</t>
  </si>
  <si>
    <t>Customer_4904</t>
  </si>
  <si>
    <t>Customer_4905</t>
  </si>
  <si>
    <t>Customer_4906</t>
  </si>
  <si>
    <t>Customer_4907</t>
  </si>
  <si>
    <t>Customer_4908</t>
  </si>
  <si>
    <t>Customer_4909</t>
  </si>
  <si>
    <t>Customer_4910</t>
  </si>
  <si>
    <t>Customer_4911</t>
  </si>
  <si>
    <t>Customer_4912</t>
  </si>
  <si>
    <t>Customer_4913</t>
  </si>
  <si>
    <t>Customer_4914</t>
  </si>
  <si>
    <t>Customer_4915</t>
  </si>
  <si>
    <t>Customer_4916</t>
  </si>
  <si>
    <t>Customer_4917</t>
  </si>
  <si>
    <t>Customer_4918</t>
  </si>
  <si>
    <t>Customer_4919</t>
  </si>
  <si>
    <t>Customer_4920</t>
  </si>
  <si>
    <t>Customer_4921</t>
  </si>
  <si>
    <t>Customer_4922</t>
  </si>
  <si>
    <t>Customer_4923</t>
  </si>
  <si>
    <t>Customer_4924</t>
  </si>
  <si>
    <t>Customer_4925</t>
  </si>
  <si>
    <t>Customer_4926</t>
  </si>
  <si>
    <t>Customer_4927</t>
  </si>
  <si>
    <t>Customer_4928</t>
  </si>
  <si>
    <t>Customer_4929</t>
  </si>
  <si>
    <t>Customer_4930</t>
  </si>
  <si>
    <t>Customer_4931</t>
  </si>
  <si>
    <t>Customer_4932</t>
  </si>
  <si>
    <t>Customer_4933</t>
  </si>
  <si>
    <t>Customer_4934</t>
  </si>
  <si>
    <t>Customer_4935</t>
  </si>
  <si>
    <t>Customer_4936</t>
  </si>
  <si>
    <t>Customer_4937</t>
  </si>
  <si>
    <t>Customer_4938</t>
  </si>
  <si>
    <t>Customer_4939</t>
  </si>
  <si>
    <t>Customer_4940</t>
  </si>
  <si>
    <t>Customer_4941</t>
  </si>
  <si>
    <t>Customer_4942</t>
  </si>
  <si>
    <t>Customer_4943</t>
  </si>
  <si>
    <t>Customer_4944</t>
  </si>
  <si>
    <t>Customer_4945</t>
  </si>
  <si>
    <t>Customer_4946</t>
  </si>
  <si>
    <t>Customer_4947</t>
  </si>
  <si>
    <t>Customer_4948</t>
  </si>
  <si>
    <t>Customer_4949</t>
  </si>
  <si>
    <t>Customer_4950</t>
  </si>
  <si>
    <t>Customer_4951</t>
  </si>
  <si>
    <t>Customer_4952</t>
  </si>
  <si>
    <t>Customer_4953</t>
  </si>
  <si>
    <t>Customer_4954</t>
  </si>
  <si>
    <t>Customer_4955</t>
  </si>
  <si>
    <t>Customer_4956</t>
  </si>
  <si>
    <t>Customer_4957</t>
  </si>
  <si>
    <t>Customer_4958</t>
  </si>
  <si>
    <t>Customer_4959</t>
  </si>
  <si>
    <t>Customer_4960</t>
  </si>
  <si>
    <t>Customer_4961</t>
  </si>
  <si>
    <t>Customer_4962</t>
  </si>
  <si>
    <t>Customer_4963</t>
  </si>
  <si>
    <t>Customer_4964</t>
  </si>
  <si>
    <t>Customer_4965</t>
  </si>
  <si>
    <t>Customer_4966</t>
  </si>
  <si>
    <t>Customer_4967</t>
  </si>
  <si>
    <t>Customer_4968</t>
  </si>
  <si>
    <t>Customer_4969</t>
  </si>
  <si>
    <t>Customer_4970</t>
  </si>
  <si>
    <t>Customer_4971</t>
  </si>
  <si>
    <t>Customer_4972</t>
  </si>
  <si>
    <t>Customer_4973</t>
  </si>
  <si>
    <t>Customer_4974</t>
  </si>
  <si>
    <t>Customer_4975</t>
  </si>
  <si>
    <t>Customer_4976</t>
  </si>
  <si>
    <t>Customer_4977</t>
  </si>
  <si>
    <t>Customer_4978</t>
  </si>
  <si>
    <t>Customer_4979</t>
  </si>
  <si>
    <t>Customer_4980</t>
  </si>
  <si>
    <t>Customer_4981</t>
  </si>
  <si>
    <t>Customer_4982</t>
  </si>
  <si>
    <t>Customer_4983</t>
  </si>
  <si>
    <t>Customer_4984</t>
  </si>
  <si>
    <t>Customer_4985</t>
  </si>
  <si>
    <t>Customer_4986</t>
  </si>
  <si>
    <t>Customer_4987</t>
  </si>
  <si>
    <t>Customer_4988</t>
  </si>
  <si>
    <t>Customer_4989</t>
  </si>
  <si>
    <t>Customer_4990</t>
  </si>
  <si>
    <t>Customer_4991</t>
  </si>
  <si>
    <t>Customer_4992</t>
  </si>
  <si>
    <t>Customer_4993</t>
  </si>
  <si>
    <t>Customer_4994</t>
  </si>
  <si>
    <t>Customer_4995</t>
  </si>
  <si>
    <t>Customer_4996</t>
  </si>
  <si>
    <t>Customer_4997</t>
  </si>
  <si>
    <t>Customer_4998</t>
  </si>
  <si>
    <t>Customer_4999</t>
  </si>
  <si>
    <t>Customer_5000</t>
  </si>
  <si>
    <t>Grand Total</t>
  </si>
  <si>
    <t>Sum of Net_Sales</t>
  </si>
  <si>
    <t>Monthly  Sales Trends</t>
  </si>
  <si>
    <t>Online Vs In store</t>
  </si>
  <si>
    <t>2023</t>
  </si>
  <si>
    <t>2024</t>
  </si>
  <si>
    <t>Total Revnue</t>
  </si>
  <si>
    <t>Average Order Value</t>
  </si>
  <si>
    <t>Total Discount</t>
  </si>
  <si>
    <t>Profit</t>
  </si>
  <si>
    <t>Highest sales</t>
  </si>
  <si>
    <t>Customer Name</t>
  </si>
  <si>
    <t>Top 5 customer by Revenue</t>
  </si>
  <si>
    <t>Customer Value</t>
  </si>
  <si>
    <t>Total Sales by Country</t>
  </si>
  <si>
    <t>Total Sales by Region</t>
  </si>
  <si>
    <t>Total Sales by Product_Category</t>
  </si>
  <si>
    <t>Monthly 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</si>
</sst>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0" borderId="0" xfId="0" applyFont="1"/>
    <xf numFmtId="0" fontId="16" fillId="0" borderId="0" xfId="0"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t>Total</a:t>
            </a:r>
            <a:r>
              <a:rPr lang="en-US" sz="1600" b="1" baseline="0"/>
              <a:t> Sales By Country</a:t>
            </a:r>
            <a:endParaRPr lang="en-US" sz="1600"/>
          </a:p>
        </c:rich>
      </c:tx>
      <c:layout>
        <c:manualLayout>
          <c:xMode val="edge"/>
          <c:yMode val="edge"/>
          <c:x val="0.34408896955816648"/>
          <c:y val="6.26447429365446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490113735783025"/>
          <c:y val="0.24939596092155147"/>
          <c:w val="0.49113582677165352"/>
          <c:h val="0.6293157626130067"/>
        </c:manualLayout>
      </c:layout>
      <c:bar3DChart>
        <c:barDir val="bar"/>
        <c:grouping val="stacked"/>
        <c:varyColors val="0"/>
        <c:ser>
          <c:idx val="0"/>
          <c:order val="0"/>
          <c:tx>
            <c:strRef>
              <c:f>'Pivot tables'!$B$3</c:f>
              <c:strCache>
                <c:ptCount val="1"/>
                <c:pt idx="0">
                  <c:v>Total</c:v>
                </c:pt>
              </c:strCache>
            </c:strRef>
          </c:tx>
          <c:spPr>
            <a:solidFill>
              <a:schemeClr val="accent1"/>
            </a:solidFill>
            <a:ln>
              <a:noFill/>
            </a:ln>
            <a:effectLst/>
            <a:sp3d/>
          </c:spPr>
          <c:invertIfNegative val="0"/>
          <c:cat>
            <c:strRef>
              <c:f>'Pivot tables'!$A$4:$A$8</c:f>
              <c:strCache>
                <c:ptCount val="4"/>
                <c:pt idx="0">
                  <c:v>Ghana</c:v>
                </c:pt>
                <c:pt idx="1">
                  <c:v>Kenya</c:v>
                </c:pt>
                <c:pt idx="2">
                  <c:v>Nigeria</c:v>
                </c:pt>
                <c:pt idx="3">
                  <c:v>South Africa</c:v>
                </c:pt>
              </c:strCache>
            </c:strRef>
          </c:cat>
          <c:val>
            <c:numRef>
              <c:f>'Pivot tables'!$B$4:$B$8</c:f>
              <c:numCache>
                <c:formatCode>General</c:formatCode>
                <c:ptCount val="4"/>
                <c:pt idx="0">
                  <c:v>733463419.05000043</c:v>
                </c:pt>
                <c:pt idx="1">
                  <c:v>723376907.50000048</c:v>
                </c:pt>
                <c:pt idx="2">
                  <c:v>734395240.80000079</c:v>
                </c:pt>
                <c:pt idx="3">
                  <c:v>762279650.54999936</c:v>
                </c:pt>
              </c:numCache>
            </c:numRef>
          </c:val>
          <c:extLst>
            <c:ext xmlns:c16="http://schemas.microsoft.com/office/drawing/2014/chart" uri="{C3380CC4-5D6E-409C-BE32-E72D297353CC}">
              <c16:uniqueId val="{00000000-9CBC-4E9A-B645-7F53EDD32304}"/>
            </c:ext>
          </c:extLst>
        </c:ser>
        <c:dLbls>
          <c:showLegendKey val="0"/>
          <c:showVal val="0"/>
          <c:showCatName val="0"/>
          <c:showSerName val="0"/>
          <c:showPercent val="0"/>
          <c:showBubbleSize val="0"/>
        </c:dLbls>
        <c:gapWidth val="150"/>
        <c:shape val="box"/>
        <c:axId val="1300891919"/>
        <c:axId val="1300884015"/>
        <c:axId val="0"/>
      </c:bar3DChart>
      <c:catAx>
        <c:axId val="1300891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00884015"/>
        <c:crosses val="autoZero"/>
        <c:auto val="1"/>
        <c:lblAlgn val="ctr"/>
        <c:lblOffset val="100"/>
        <c:noMultiLvlLbl val="0"/>
      </c:catAx>
      <c:valAx>
        <c:axId val="130088401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008919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excel.xlsx]Pivot tables!PivotTable4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Monthly</a:t>
            </a:r>
            <a:r>
              <a:rPr lang="en-US" sz="1800" b="1" baseline="0"/>
              <a:t> Sales Trend</a:t>
            </a:r>
            <a:endParaRPr lang="en-US" sz="18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tables'!$E$12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tables'!$D$13:$D$15</c:f>
              <c:strCache>
                <c:ptCount val="2"/>
                <c:pt idx="0">
                  <c:v>2023</c:v>
                </c:pt>
                <c:pt idx="1">
                  <c:v>2024</c:v>
                </c:pt>
              </c:strCache>
            </c:strRef>
          </c:cat>
          <c:val>
            <c:numRef>
              <c:f>'Pivot tables'!$E$13:$E$15</c:f>
              <c:numCache>
                <c:formatCode>General</c:formatCode>
                <c:ptCount val="2"/>
                <c:pt idx="0">
                  <c:v>1452643621.7000027</c:v>
                </c:pt>
                <c:pt idx="1">
                  <c:v>1500871596.1999989</c:v>
                </c:pt>
              </c:numCache>
            </c:numRef>
          </c:val>
          <c:smooth val="0"/>
          <c:extLst>
            <c:ext xmlns:c16="http://schemas.microsoft.com/office/drawing/2014/chart" uri="{C3380CC4-5D6E-409C-BE32-E72D297353CC}">
              <c16:uniqueId val="{00000000-CE5A-4B9C-9542-553B44C0C82F}"/>
            </c:ext>
          </c:extLst>
        </c:ser>
        <c:dLbls>
          <c:showLegendKey val="0"/>
          <c:showVal val="0"/>
          <c:showCatName val="0"/>
          <c:showSerName val="0"/>
          <c:showPercent val="0"/>
          <c:showBubbleSize val="0"/>
        </c:dLbls>
        <c:marker val="1"/>
        <c:smooth val="0"/>
        <c:axId val="593741951"/>
        <c:axId val="593742367"/>
      </c:lineChart>
      <c:catAx>
        <c:axId val="59374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42367"/>
        <c:crosses val="autoZero"/>
        <c:auto val="1"/>
        <c:lblAlgn val="ctr"/>
        <c:lblOffset val="100"/>
        <c:noMultiLvlLbl val="0"/>
      </c:catAx>
      <c:valAx>
        <c:axId val="59374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419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Sales By Product Category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B1-45BA-8512-CC7D0DA4B0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B1-45BA-8512-CC7D0DA4B0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B1-45BA-8512-CC7D0DA4B0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B1-45BA-8512-CC7D0DA4B0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tables'!$A$13:$A$17</c:f>
              <c:strCache>
                <c:ptCount val="4"/>
                <c:pt idx="0">
                  <c:v>Clothing</c:v>
                </c:pt>
                <c:pt idx="1">
                  <c:v>Electronics</c:v>
                </c:pt>
                <c:pt idx="2">
                  <c:v>Food</c:v>
                </c:pt>
                <c:pt idx="3">
                  <c:v>Furniture</c:v>
                </c:pt>
              </c:strCache>
            </c:strRef>
          </c:cat>
          <c:val>
            <c:numRef>
              <c:f>'Pivot tables'!$B$13:$B$17</c:f>
              <c:numCache>
                <c:formatCode>General</c:formatCode>
                <c:ptCount val="4"/>
                <c:pt idx="0">
                  <c:v>765770083.30000007</c:v>
                </c:pt>
                <c:pt idx="1">
                  <c:v>744821906.00000083</c:v>
                </c:pt>
                <c:pt idx="2">
                  <c:v>689276907.39999998</c:v>
                </c:pt>
                <c:pt idx="3">
                  <c:v>753646321.20000017</c:v>
                </c:pt>
              </c:numCache>
            </c:numRef>
          </c:val>
          <c:extLst>
            <c:ext xmlns:c16="http://schemas.microsoft.com/office/drawing/2014/chart" uri="{C3380CC4-5D6E-409C-BE32-E72D297353CC}">
              <c16:uniqueId val="{00000000-2CC0-45C2-A16B-A3D095C6716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Sales By Product Category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4340439821001488"/>
          <c:y val="0.26043061023622049"/>
          <c:w val="0.42424429322313822"/>
          <c:h val="0.63470923556430447"/>
        </c:manualLayout>
      </c:layout>
      <c:pieChart>
        <c:varyColors val="1"/>
        <c:ser>
          <c:idx val="0"/>
          <c:order val="0"/>
          <c:tx>
            <c:strRef>
              <c:f>'Pivot tables'!$B$12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71-49BE-A44C-BD7696F0D2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71-49BE-A44C-BD7696F0D2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71-49BE-A44C-BD7696F0D2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71-49BE-A44C-BD7696F0D2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tables'!$A$13:$A$17</c:f>
              <c:strCache>
                <c:ptCount val="4"/>
                <c:pt idx="0">
                  <c:v>Clothing</c:v>
                </c:pt>
                <c:pt idx="1">
                  <c:v>Electronics</c:v>
                </c:pt>
                <c:pt idx="2">
                  <c:v>Food</c:v>
                </c:pt>
                <c:pt idx="3">
                  <c:v>Furniture</c:v>
                </c:pt>
              </c:strCache>
            </c:strRef>
          </c:cat>
          <c:val>
            <c:numRef>
              <c:f>'Pivot tables'!$B$13:$B$17</c:f>
              <c:numCache>
                <c:formatCode>General</c:formatCode>
                <c:ptCount val="4"/>
                <c:pt idx="0">
                  <c:v>765770083.30000007</c:v>
                </c:pt>
                <c:pt idx="1">
                  <c:v>744821906.00000083</c:v>
                </c:pt>
                <c:pt idx="2">
                  <c:v>689276907.39999998</c:v>
                </c:pt>
                <c:pt idx="3">
                  <c:v>753646321.20000017</c:v>
                </c:pt>
              </c:numCache>
            </c:numRef>
          </c:val>
          <c:extLst>
            <c:ext xmlns:c16="http://schemas.microsoft.com/office/drawing/2014/chart" uri="{C3380CC4-5D6E-409C-BE32-E72D297353CC}">
              <c16:uniqueId val="{00000008-2C71-49BE-A44C-BD7696F0D28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excel.xlsx]Pivot tables!PivotTable4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Monthly</a:t>
            </a:r>
            <a:r>
              <a:rPr lang="en-US" sz="1800" b="1" baseline="0"/>
              <a:t> Sales Trend</a:t>
            </a:r>
            <a:endParaRPr lang="en-US" sz="18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tables'!$E$12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tables'!$D$13:$D$15</c:f>
              <c:strCache>
                <c:ptCount val="2"/>
                <c:pt idx="0">
                  <c:v>2023</c:v>
                </c:pt>
                <c:pt idx="1">
                  <c:v>2024</c:v>
                </c:pt>
              </c:strCache>
            </c:strRef>
          </c:cat>
          <c:val>
            <c:numRef>
              <c:f>'Pivot tables'!$E$13:$E$15</c:f>
              <c:numCache>
                <c:formatCode>General</c:formatCode>
                <c:ptCount val="2"/>
                <c:pt idx="0">
                  <c:v>1452643621.7000027</c:v>
                </c:pt>
                <c:pt idx="1">
                  <c:v>1500871596.1999989</c:v>
                </c:pt>
              </c:numCache>
            </c:numRef>
          </c:val>
          <c:smooth val="0"/>
          <c:extLst>
            <c:ext xmlns:c16="http://schemas.microsoft.com/office/drawing/2014/chart" uri="{C3380CC4-5D6E-409C-BE32-E72D297353CC}">
              <c16:uniqueId val="{00000000-3A75-49EF-9C21-D542BEC44E73}"/>
            </c:ext>
          </c:extLst>
        </c:ser>
        <c:dLbls>
          <c:showLegendKey val="0"/>
          <c:showVal val="0"/>
          <c:showCatName val="0"/>
          <c:showSerName val="0"/>
          <c:showPercent val="0"/>
          <c:showBubbleSize val="0"/>
        </c:dLbls>
        <c:marker val="1"/>
        <c:smooth val="0"/>
        <c:axId val="593741951"/>
        <c:axId val="593742367"/>
      </c:lineChart>
      <c:catAx>
        <c:axId val="59374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42367"/>
        <c:crosses val="autoZero"/>
        <c:auto val="1"/>
        <c:lblAlgn val="ctr"/>
        <c:lblOffset val="100"/>
        <c:noMultiLvlLbl val="0"/>
      </c:catAx>
      <c:valAx>
        <c:axId val="593742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419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excel.xlsx]Pivot tables!PivotTable1</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t>Total</a:t>
            </a:r>
            <a:r>
              <a:rPr lang="en-US" sz="1600" b="1" baseline="0"/>
              <a:t> Sales By Country</a:t>
            </a:r>
            <a:endParaRPr lang="en-US" sz="1600"/>
          </a:p>
        </c:rich>
      </c:tx>
      <c:layout>
        <c:manualLayout>
          <c:xMode val="edge"/>
          <c:yMode val="edge"/>
          <c:x val="0.34408896955816648"/>
          <c:y val="6.26447429365446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490113735783025"/>
          <c:y val="0.24939596092155147"/>
          <c:w val="0.49113582677165352"/>
          <c:h val="0.6293157626130067"/>
        </c:manualLayout>
      </c:layout>
      <c:bar3DChart>
        <c:barDir val="bar"/>
        <c:grouping val="stacked"/>
        <c:varyColors val="0"/>
        <c:ser>
          <c:idx val="0"/>
          <c:order val="0"/>
          <c:tx>
            <c:strRef>
              <c:f>'Pivot tables'!$B$3</c:f>
              <c:strCache>
                <c:ptCount val="1"/>
                <c:pt idx="0">
                  <c:v>Total</c:v>
                </c:pt>
              </c:strCache>
            </c:strRef>
          </c:tx>
          <c:spPr>
            <a:solidFill>
              <a:schemeClr val="accent1"/>
            </a:solidFill>
            <a:ln>
              <a:noFill/>
            </a:ln>
            <a:effectLst/>
            <a:sp3d/>
          </c:spPr>
          <c:invertIfNegative val="0"/>
          <c:cat>
            <c:strRef>
              <c:f>'Pivot tables'!$A$4:$A$8</c:f>
              <c:strCache>
                <c:ptCount val="4"/>
                <c:pt idx="0">
                  <c:v>Ghana</c:v>
                </c:pt>
                <c:pt idx="1">
                  <c:v>Kenya</c:v>
                </c:pt>
                <c:pt idx="2">
                  <c:v>Nigeria</c:v>
                </c:pt>
                <c:pt idx="3">
                  <c:v>South Africa</c:v>
                </c:pt>
              </c:strCache>
            </c:strRef>
          </c:cat>
          <c:val>
            <c:numRef>
              <c:f>'Pivot tables'!$B$4:$B$8</c:f>
              <c:numCache>
                <c:formatCode>General</c:formatCode>
                <c:ptCount val="4"/>
                <c:pt idx="0">
                  <c:v>733463419.05000043</c:v>
                </c:pt>
                <c:pt idx="1">
                  <c:v>723376907.50000048</c:v>
                </c:pt>
                <c:pt idx="2">
                  <c:v>734395240.80000079</c:v>
                </c:pt>
                <c:pt idx="3">
                  <c:v>762279650.54999936</c:v>
                </c:pt>
              </c:numCache>
            </c:numRef>
          </c:val>
          <c:extLst>
            <c:ext xmlns:c16="http://schemas.microsoft.com/office/drawing/2014/chart" uri="{C3380CC4-5D6E-409C-BE32-E72D297353CC}">
              <c16:uniqueId val="{00000000-FAF4-4C5A-933E-4CED3DF523AC}"/>
            </c:ext>
          </c:extLst>
        </c:ser>
        <c:dLbls>
          <c:showLegendKey val="0"/>
          <c:showVal val="0"/>
          <c:showCatName val="0"/>
          <c:showSerName val="0"/>
          <c:showPercent val="0"/>
          <c:showBubbleSize val="0"/>
        </c:dLbls>
        <c:gapWidth val="150"/>
        <c:shape val="box"/>
        <c:axId val="1300891919"/>
        <c:axId val="1300884015"/>
        <c:axId val="0"/>
      </c:bar3DChart>
      <c:catAx>
        <c:axId val="1300891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00884015"/>
        <c:crosses val="autoZero"/>
        <c:auto val="1"/>
        <c:lblAlgn val="ctr"/>
        <c:lblOffset val="100"/>
        <c:noMultiLvlLbl val="0"/>
      </c:catAx>
      <c:valAx>
        <c:axId val="1300884015"/>
        <c:scaling>
          <c:orientation val="minMax"/>
        </c:scaling>
        <c:delete val="1"/>
        <c:axPos val="b"/>
        <c:numFmt formatCode="General" sourceLinked="1"/>
        <c:majorTickMark val="none"/>
        <c:minorTickMark val="none"/>
        <c:tickLblPos val="nextTo"/>
        <c:crossAx val="13008919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excel.xlsx]Pivot tables!PivotTable1</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t>Total</a:t>
            </a:r>
            <a:r>
              <a:rPr lang="en-US" sz="1600" b="1" baseline="0"/>
              <a:t> Sales By Country</a:t>
            </a:r>
            <a:endParaRPr lang="en-US" sz="1600"/>
          </a:p>
        </c:rich>
      </c:tx>
      <c:layout>
        <c:manualLayout>
          <c:xMode val="edge"/>
          <c:yMode val="edge"/>
          <c:x val="0.34408896955816648"/>
          <c:y val="6.26447429365446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490113735783025"/>
          <c:y val="0.24939596092155147"/>
          <c:w val="0.49113582677165352"/>
          <c:h val="0.6293157626130067"/>
        </c:manualLayout>
      </c:layout>
      <c:bar3DChart>
        <c:barDir val="bar"/>
        <c:grouping val="stacked"/>
        <c:varyColors val="0"/>
        <c:ser>
          <c:idx val="0"/>
          <c:order val="0"/>
          <c:tx>
            <c:strRef>
              <c:f>'Pivot tables'!$B$3</c:f>
              <c:strCache>
                <c:ptCount val="1"/>
                <c:pt idx="0">
                  <c:v>Total</c:v>
                </c:pt>
              </c:strCache>
            </c:strRef>
          </c:tx>
          <c:spPr>
            <a:solidFill>
              <a:schemeClr val="accent1"/>
            </a:solidFill>
            <a:ln>
              <a:noFill/>
            </a:ln>
            <a:effectLst/>
            <a:sp3d/>
          </c:spPr>
          <c:invertIfNegative val="0"/>
          <c:cat>
            <c:strRef>
              <c:f>'Pivot tables'!$A$4:$A$8</c:f>
              <c:strCache>
                <c:ptCount val="4"/>
                <c:pt idx="0">
                  <c:v>Ghana</c:v>
                </c:pt>
                <c:pt idx="1">
                  <c:v>Kenya</c:v>
                </c:pt>
                <c:pt idx="2">
                  <c:v>Nigeria</c:v>
                </c:pt>
                <c:pt idx="3">
                  <c:v>South Africa</c:v>
                </c:pt>
              </c:strCache>
            </c:strRef>
          </c:cat>
          <c:val>
            <c:numRef>
              <c:f>'Pivot tables'!$B$4:$B$8</c:f>
              <c:numCache>
                <c:formatCode>General</c:formatCode>
                <c:ptCount val="4"/>
                <c:pt idx="0">
                  <c:v>733463419.05000043</c:v>
                </c:pt>
                <c:pt idx="1">
                  <c:v>723376907.50000048</c:v>
                </c:pt>
                <c:pt idx="2">
                  <c:v>734395240.80000079</c:v>
                </c:pt>
                <c:pt idx="3">
                  <c:v>762279650.54999936</c:v>
                </c:pt>
              </c:numCache>
            </c:numRef>
          </c:val>
          <c:extLst>
            <c:ext xmlns:c16="http://schemas.microsoft.com/office/drawing/2014/chart" uri="{C3380CC4-5D6E-409C-BE32-E72D297353CC}">
              <c16:uniqueId val="{00000000-935A-497E-B4DD-34138BA72AA6}"/>
            </c:ext>
          </c:extLst>
        </c:ser>
        <c:dLbls>
          <c:showLegendKey val="0"/>
          <c:showVal val="0"/>
          <c:showCatName val="0"/>
          <c:showSerName val="0"/>
          <c:showPercent val="0"/>
          <c:showBubbleSize val="0"/>
        </c:dLbls>
        <c:gapWidth val="150"/>
        <c:shape val="box"/>
        <c:axId val="1300891919"/>
        <c:axId val="1300884015"/>
        <c:axId val="0"/>
      </c:bar3DChart>
      <c:catAx>
        <c:axId val="1300891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00884015"/>
        <c:crosses val="autoZero"/>
        <c:auto val="1"/>
        <c:lblAlgn val="ctr"/>
        <c:lblOffset val="100"/>
        <c:noMultiLvlLbl val="0"/>
      </c:catAx>
      <c:valAx>
        <c:axId val="130088401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008919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314325</xdr:colOff>
      <xdr:row>2</xdr:row>
      <xdr:rowOff>9525</xdr:rowOff>
    </xdr:from>
    <xdr:to>
      <xdr:col>12</xdr:col>
      <xdr:colOff>371475</xdr:colOff>
      <xdr:row>15</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304800</xdr:colOff>
      <xdr:row>15</xdr:row>
      <xdr:rowOff>133350</xdr:rowOff>
    </xdr:from>
    <xdr:to>
      <xdr:col>13</xdr:col>
      <xdr:colOff>0</xdr:colOff>
      <xdr:row>30</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409575</xdr:colOff>
      <xdr:row>1</xdr:row>
      <xdr:rowOff>152400</xdr:rowOff>
    </xdr:from>
    <xdr:to>
      <xdr:col>20</xdr:col>
      <xdr:colOff>104775</xdr:colOff>
      <xdr:row>16</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392207</xdr:colOff>
      <xdr:row>17</xdr:row>
      <xdr:rowOff>112059</xdr:rowOff>
    </xdr:from>
    <xdr:to>
      <xdr:col>18</xdr:col>
      <xdr:colOff>123265</xdr:colOff>
      <xdr:row>23</xdr:row>
      <xdr:rowOff>11206</xdr:rowOff>
    </xdr:to>
    <xdr:sp macro="" textlink="">
      <xdr:nvSpPr>
        <xdr:cNvPr id="5" name="Rounded Rectangle 4"/>
        <xdr:cNvSpPr/>
      </xdr:nvSpPr>
      <xdr:spPr>
        <a:xfrm>
          <a:off x="10981766" y="3350559"/>
          <a:ext cx="2151528" cy="1042147"/>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2400" b="1"/>
            <a:t>Total Revenue</a:t>
          </a:r>
          <a:r>
            <a:rPr lang="en-US" sz="2400" b="1" baseline="0"/>
            <a:t> 2953515218</a:t>
          </a:r>
          <a:endParaRPr lang="en-US" sz="2400" b="1"/>
        </a:p>
      </xdr:txBody>
    </xdr:sp>
    <xdr:clientData/>
  </xdr:twoCellAnchor>
  <xdr:twoCellAnchor>
    <xdr:from>
      <xdr:col>18</xdr:col>
      <xdr:colOff>134472</xdr:colOff>
      <xdr:row>17</xdr:row>
      <xdr:rowOff>100854</xdr:rowOff>
    </xdr:from>
    <xdr:to>
      <xdr:col>22</xdr:col>
      <xdr:colOff>201706</xdr:colOff>
      <xdr:row>23</xdr:row>
      <xdr:rowOff>0</xdr:rowOff>
    </xdr:to>
    <xdr:sp macro="" textlink="">
      <xdr:nvSpPr>
        <xdr:cNvPr id="6" name="Rounded Rectangle 5"/>
        <xdr:cNvSpPr/>
      </xdr:nvSpPr>
      <xdr:spPr>
        <a:xfrm>
          <a:off x="13144501" y="3339354"/>
          <a:ext cx="2487705" cy="1042146"/>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2000" b="1">
              <a:solidFill>
                <a:schemeClr val="bg1"/>
              </a:solidFill>
            </a:rPr>
            <a:t>Average Order Value 590703.0436</a:t>
          </a:r>
        </a:p>
      </xdr:txBody>
    </xdr:sp>
    <xdr:clientData/>
  </xdr:twoCellAnchor>
  <xdr:twoCellAnchor>
    <xdr:from>
      <xdr:col>22</xdr:col>
      <xdr:colOff>201706</xdr:colOff>
      <xdr:row>17</xdr:row>
      <xdr:rowOff>89647</xdr:rowOff>
    </xdr:from>
    <xdr:to>
      <xdr:col>26</xdr:col>
      <xdr:colOff>381000</xdr:colOff>
      <xdr:row>23</xdr:row>
      <xdr:rowOff>0</xdr:rowOff>
    </xdr:to>
    <xdr:sp macro="" textlink="">
      <xdr:nvSpPr>
        <xdr:cNvPr id="7" name="Rounded Rectangle 6"/>
        <xdr:cNvSpPr/>
      </xdr:nvSpPr>
      <xdr:spPr>
        <a:xfrm>
          <a:off x="15632206" y="3328147"/>
          <a:ext cx="2599765" cy="105335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 Discount Given 235402390.1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581025</xdr:colOff>
      <xdr:row>4</xdr:row>
      <xdr:rowOff>148259</xdr:rowOff>
    </xdr:from>
    <xdr:to>
      <xdr:col>7</xdr:col>
      <xdr:colOff>476250</xdr:colOff>
      <xdr:row>17</xdr:row>
      <xdr:rowOff>24434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590550</xdr:colOff>
      <xdr:row>0</xdr:row>
      <xdr:rowOff>1907</xdr:rowOff>
    </xdr:from>
    <xdr:to>
      <xdr:col>11</xdr:col>
      <xdr:colOff>455544</xdr:colOff>
      <xdr:row>4</xdr:row>
      <xdr:rowOff>140804</xdr:rowOff>
    </xdr:to>
    <xdr:sp macro="" textlink="">
      <xdr:nvSpPr>
        <xdr:cNvPr id="5" name="Rectangle 4"/>
        <xdr:cNvSpPr/>
      </xdr:nvSpPr>
      <xdr:spPr>
        <a:xfrm>
          <a:off x="1203463" y="1907"/>
          <a:ext cx="5994124" cy="90089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800" b="1"/>
            <a:t>Retail Sales Dashboard</a:t>
          </a:r>
        </a:p>
      </xdr:txBody>
    </xdr:sp>
    <xdr:clientData/>
  </xdr:twoCellAnchor>
  <xdr:twoCellAnchor>
    <xdr:from>
      <xdr:col>7</xdr:col>
      <xdr:colOff>484532</xdr:colOff>
      <xdr:row>4</xdr:row>
      <xdr:rowOff>138734</xdr:rowOff>
    </xdr:from>
    <xdr:to>
      <xdr:col>14</xdr:col>
      <xdr:colOff>84483</xdr:colOff>
      <xdr:row>17</xdr:row>
      <xdr:rowOff>43484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598833</xdr:colOff>
      <xdr:row>17</xdr:row>
      <xdr:rowOff>25676</xdr:rowOff>
    </xdr:from>
    <xdr:to>
      <xdr:col>12</xdr:col>
      <xdr:colOff>313083</xdr:colOff>
      <xdr:row>30</xdr:row>
      <xdr:rowOff>139976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56</xdr:col>
      <xdr:colOff>190500</xdr:colOff>
      <xdr:row>15</xdr:row>
      <xdr:rowOff>95250</xdr:rowOff>
    </xdr:from>
    <xdr:to>
      <xdr:col>63</xdr:col>
      <xdr:colOff>216274</xdr:colOff>
      <xdr:row>29</xdr:row>
      <xdr:rowOff>19050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435428</xdr:colOff>
      <xdr:row>0</xdr:row>
      <xdr:rowOff>0</xdr:rowOff>
    </xdr:from>
    <xdr:to>
      <xdr:col>15</xdr:col>
      <xdr:colOff>188965</xdr:colOff>
      <xdr:row>5</xdr:row>
      <xdr:rowOff>27214</xdr:rowOff>
    </xdr:to>
    <xdr:sp macro="" textlink="">
      <xdr:nvSpPr>
        <xdr:cNvPr id="10" name="Rounded Rectangle 9"/>
        <xdr:cNvSpPr/>
      </xdr:nvSpPr>
      <xdr:spPr>
        <a:xfrm>
          <a:off x="7170964" y="0"/>
          <a:ext cx="2202822" cy="979714"/>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2400" b="1"/>
            <a:t>Total Revenue</a:t>
          </a:r>
          <a:r>
            <a:rPr lang="en-US" sz="2400" b="1" baseline="0"/>
            <a:t> 2953515218</a:t>
          </a:r>
          <a:endParaRPr lang="en-US" sz="2400" b="1"/>
        </a:p>
      </xdr:txBody>
    </xdr:sp>
    <xdr:clientData/>
  </xdr:twoCellAnchor>
  <xdr:twoCellAnchor>
    <xdr:from>
      <xdr:col>15</xdr:col>
      <xdr:colOff>198781</xdr:colOff>
      <xdr:row>0</xdr:row>
      <xdr:rowOff>33131</xdr:rowOff>
    </xdr:from>
    <xdr:to>
      <xdr:col>19</xdr:col>
      <xdr:colOff>240194</xdr:colOff>
      <xdr:row>4</xdr:row>
      <xdr:rowOff>115957</xdr:rowOff>
    </xdr:to>
    <xdr:sp macro="" textlink="">
      <xdr:nvSpPr>
        <xdr:cNvPr id="11" name="Rounded Rectangle 10"/>
        <xdr:cNvSpPr/>
      </xdr:nvSpPr>
      <xdr:spPr>
        <a:xfrm>
          <a:off x="9392477" y="33131"/>
          <a:ext cx="2493065" cy="844826"/>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2000" b="1">
              <a:solidFill>
                <a:schemeClr val="bg1"/>
              </a:solidFill>
            </a:rPr>
            <a:t>Average Order Value 590703.0436</a:t>
          </a:r>
        </a:p>
      </xdr:txBody>
    </xdr:sp>
    <xdr:clientData/>
  </xdr:twoCellAnchor>
  <xdr:twoCellAnchor>
    <xdr:from>
      <xdr:col>19</xdr:col>
      <xdr:colOff>256761</xdr:colOff>
      <xdr:row>0</xdr:row>
      <xdr:rowOff>0</xdr:rowOff>
    </xdr:from>
    <xdr:to>
      <xdr:col>23</xdr:col>
      <xdr:colOff>281609</xdr:colOff>
      <xdr:row>4</xdr:row>
      <xdr:rowOff>41413</xdr:rowOff>
    </xdr:to>
    <xdr:sp macro="" textlink="">
      <xdr:nvSpPr>
        <xdr:cNvPr id="12" name="Rounded Rectangle 11"/>
        <xdr:cNvSpPr/>
      </xdr:nvSpPr>
      <xdr:spPr>
        <a:xfrm>
          <a:off x="11902109" y="0"/>
          <a:ext cx="2476500" cy="80341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 Discount Given 235402390.1 </a:t>
          </a:r>
        </a:p>
      </xdr:txBody>
    </xdr:sp>
    <xdr:clientData/>
  </xdr:twoCellAnchor>
  <xdr:twoCellAnchor editAs="oneCell">
    <xdr:from>
      <xdr:col>0</xdr:col>
      <xdr:colOff>0</xdr:colOff>
      <xdr:row>0</xdr:row>
      <xdr:rowOff>24849</xdr:rowOff>
    </xdr:from>
    <xdr:to>
      <xdr:col>1</xdr:col>
      <xdr:colOff>588065</xdr:colOff>
      <xdr:row>7</xdr:row>
      <xdr:rowOff>82826</xdr:rowOff>
    </xdr:to>
    <mc:AlternateContent xmlns:mc="http://schemas.openxmlformats.org/markup-compatibility/2006" xmlns:a14="http://schemas.microsoft.com/office/drawing/2010/main">
      <mc:Choice Requires="a14">
        <xdr:graphicFrame macro="">
          <xdr:nvGraphicFramePr>
            <xdr:cNvPr id="14"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24849"/>
              <a:ext cx="1200386" cy="1391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66261</xdr:rowOff>
    </xdr:from>
    <xdr:to>
      <xdr:col>1</xdr:col>
      <xdr:colOff>604630</xdr:colOff>
      <xdr:row>20</xdr:row>
      <xdr:rowOff>82826</xdr:rowOff>
    </xdr:to>
    <mc:AlternateContent xmlns:mc="http://schemas.openxmlformats.org/markup-compatibility/2006" xmlns:a14="http://schemas.microsoft.com/office/drawing/2010/main">
      <mc:Choice Requires="a14">
        <xdr:graphicFrame macro="">
          <xdr:nvGraphicFramePr>
            <xdr:cNvPr id="15" name="Order_Date"/>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0" y="1399761"/>
              <a:ext cx="1216951" cy="2493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91109</xdr:rowOff>
    </xdr:from>
    <xdr:to>
      <xdr:col>2</xdr:col>
      <xdr:colOff>0</xdr:colOff>
      <xdr:row>27</xdr:row>
      <xdr:rowOff>132522</xdr:rowOff>
    </xdr:to>
    <mc:AlternateContent xmlns:mc="http://schemas.openxmlformats.org/markup-compatibility/2006" xmlns:a14="http://schemas.microsoft.com/office/drawing/2010/main">
      <mc:Choice Requires="a14">
        <xdr:graphicFrame macro="">
          <xdr:nvGraphicFramePr>
            <xdr:cNvPr id="16"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3901109"/>
              <a:ext cx="1224643" cy="1374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Femi Folarin" refreshedDate="46037.591496643516" createdVersion="6" refreshedVersion="6" minRefreshableVersion="3" recordCount="5000">
  <cacheSource type="worksheet">
    <worksheetSource ref="A1:Q5001" sheet="working sheet "/>
  </cacheSource>
  <cacheFields count="18">
    <cacheField name="Order_ID" numFmtId="0">
      <sharedItems containsSemiMixedTypes="0" containsString="0" containsNumber="1" containsInteger="1" minValue="10001" maxValue="15000"/>
    </cacheField>
    <cacheField name="Customer_Name" numFmtId="0">
      <sharedItems/>
    </cacheField>
    <cacheField name="Gender" numFmtId="0">
      <sharedItems/>
    </cacheField>
    <cacheField name="Age" numFmtId="0">
      <sharedItems containsSemiMixedTypes="0" containsString="0" containsNumber="1" containsInteger="1" minValue="18" maxValue="64"/>
    </cacheField>
    <cacheField name="Region" numFmtId="0">
      <sharedItems count="4">
        <s v="West"/>
        <s v="East"/>
        <s v="North"/>
        <s v="South"/>
      </sharedItems>
    </cacheField>
    <cacheField name="Country" numFmtId="0">
      <sharedItems count="4">
        <s v="Nigeria"/>
        <s v="South Africa"/>
        <s v="Kenya"/>
        <s v="Ghana"/>
      </sharedItems>
    </cacheField>
    <cacheField name="Product_Category" numFmtId="0">
      <sharedItems count="4">
        <s v="Electronics"/>
        <s v="Furniture"/>
        <s v="Clothing"/>
        <s v="Food"/>
      </sharedItems>
    </cacheField>
    <cacheField name="Product_Name" numFmtId="0">
      <sharedItems/>
    </cacheField>
    <cacheField name="Order_Date" numFmtId="14">
      <sharedItems containsSemiMixedTypes="0" containsNonDate="0" containsDate="1" containsString="0" minDate="2023-01-01T00:00:00" maxDate="2024-12-31T00:00:00" count="730">
        <d v="2023-10-18T00:00:00"/>
        <d v="2024-07-20T00:00:00"/>
        <d v="2023-06-02T00:00:00"/>
        <d v="2023-08-07T00:00:00"/>
        <d v="2023-06-22T00:00:00"/>
        <d v="2024-08-30T00:00:00"/>
        <d v="2024-09-26T00:00:00"/>
        <d v="2023-01-12T00:00:00"/>
        <d v="2024-05-30T00:00:00"/>
        <d v="2023-12-28T00:00:00"/>
        <d v="2024-08-01T00:00:00"/>
        <d v="2024-10-18T00:00:00"/>
        <d v="2024-04-21T00:00:00"/>
        <d v="2024-07-30T00:00:00"/>
        <d v="2023-03-23T00:00:00"/>
        <d v="2024-09-08T00:00:00"/>
        <d v="2024-11-23T00:00:00"/>
        <d v="2023-12-06T00:00:00"/>
        <d v="2024-03-16T00:00:00"/>
        <d v="2023-08-14T00:00:00"/>
        <d v="2024-01-06T00:00:00"/>
        <d v="2023-01-28T00:00:00"/>
        <d v="2023-01-16T00:00:00"/>
        <d v="2023-10-04T00:00:00"/>
        <d v="2023-11-29T00:00:00"/>
        <d v="2024-04-27T00:00:00"/>
        <d v="2024-07-19T00:00:00"/>
        <d v="2023-10-15T00:00:00"/>
        <d v="2023-04-24T00:00:00"/>
        <d v="2023-02-07T00:00:00"/>
        <d v="2024-03-29T00:00:00"/>
        <d v="2023-06-15T00:00:00"/>
        <d v="2024-11-24T00:00:00"/>
        <d v="2023-07-24T00:00:00"/>
        <d v="2023-09-02T00:00:00"/>
        <d v="2024-01-31T00:00:00"/>
        <d v="2024-05-21T00:00:00"/>
        <d v="2023-05-01T00:00:00"/>
        <d v="2023-09-16T00:00:00"/>
        <d v="2024-12-22T00:00:00"/>
        <d v="2024-02-14T00:00:00"/>
        <d v="2023-11-06T00:00:00"/>
        <d v="2024-12-06T00:00:00"/>
        <d v="2023-03-09T00:00:00"/>
        <d v="2023-08-08T00:00:00"/>
        <d v="2024-04-17T00:00:00"/>
        <d v="2024-12-30T00:00:00"/>
        <d v="2024-01-21T00:00:00"/>
        <d v="2023-10-25T00:00:00"/>
        <d v="2024-08-28T00:00:00"/>
        <d v="2023-09-10T00:00:00"/>
        <d v="2024-02-09T00:00:00"/>
        <d v="2024-05-06T00:00:00"/>
        <d v="2023-12-23T00:00:00"/>
        <d v="2024-03-03T00:00:00"/>
        <d v="2023-08-03T00:00:00"/>
        <d v="2024-01-15T00:00:00"/>
        <d v="2023-08-02T00:00:00"/>
        <d v="2023-04-08T00:00:00"/>
        <d v="2024-06-11T00:00:00"/>
        <d v="2024-10-27T00:00:00"/>
        <d v="2024-12-10T00:00:00"/>
        <d v="2024-09-11T00:00:00"/>
        <d v="2024-06-18T00:00:00"/>
        <d v="2024-07-07T00:00:00"/>
        <d v="2024-07-02T00:00:00"/>
        <d v="2023-11-24T00:00:00"/>
        <d v="2023-06-14T00:00:00"/>
        <d v="2023-04-26T00:00:00"/>
        <d v="2023-05-30T00:00:00"/>
        <d v="2024-06-01T00:00:00"/>
        <d v="2023-02-01T00:00:00"/>
        <d v="2023-10-20T00:00:00"/>
        <d v="2024-11-19T00:00:00"/>
        <d v="2023-06-26T00:00:00"/>
        <d v="2023-03-02T00:00:00"/>
        <d v="2024-08-11T00:00:00"/>
        <d v="2024-02-20T00:00:00"/>
        <d v="2024-01-18T00:00:00"/>
        <d v="2024-08-20T00:00:00"/>
        <d v="2024-12-03T00:00:00"/>
        <d v="2023-01-07T00:00:00"/>
        <d v="2023-03-26T00:00:00"/>
        <d v="2024-02-02T00:00:00"/>
        <d v="2024-01-28T00:00:00"/>
        <d v="2023-02-16T00:00:00"/>
        <d v="2023-12-07T00:00:00"/>
        <d v="2024-05-12T00:00:00"/>
        <d v="2024-04-22T00:00:00"/>
        <d v="2024-03-01T00:00:00"/>
        <d v="2024-05-29T00:00:00"/>
        <d v="2023-05-09T00:00:00"/>
        <d v="2023-09-06T00:00:00"/>
        <d v="2023-05-11T00:00:00"/>
        <d v="2023-11-19T00:00:00"/>
        <d v="2024-06-26T00:00:00"/>
        <d v="2023-03-07T00:00:00"/>
        <d v="2024-12-18T00:00:00"/>
        <d v="2023-04-11T00:00:00"/>
        <d v="2023-01-31T00:00:00"/>
        <d v="2023-07-10T00:00:00"/>
        <d v="2024-07-31T00:00:00"/>
        <d v="2024-02-19T00:00:00"/>
        <d v="2024-12-14T00:00:00"/>
        <d v="2024-05-14T00:00:00"/>
        <d v="2024-08-17T00:00:00"/>
        <d v="2023-02-15T00:00:00"/>
        <d v="2023-03-30T00:00:00"/>
        <d v="2024-11-28T00:00:00"/>
        <d v="2024-01-10T00:00:00"/>
        <d v="2024-12-01T00:00:00"/>
        <d v="2023-09-03T00:00:00"/>
        <d v="2024-07-11T00:00:00"/>
        <d v="2023-09-14T00:00:00"/>
        <d v="2023-12-18T00:00:00"/>
        <d v="2024-07-26T00:00:00"/>
        <d v="2023-04-15T00:00:00"/>
        <d v="2023-12-03T00:00:00"/>
        <d v="2024-06-09T00:00:00"/>
        <d v="2023-10-28T00:00:00"/>
        <d v="2023-03-18T00:00:00"/>
        <d v="2024-05-25T00:00:00"/>
        <d v="2023-08-18T00:00:00"/>
        <d v="2024-11-09T00:00:00"/>
        <d v="2023-02-27T00:00:00"/>
        <d v="2023-04-14T00:00:00"/>
        <d v="2023-11-08T00:00:00"/>
        <d v="2024-10-07T00:00:00"/>
        <d v="2024-12-29T00:00:00"/>
        <d v="2023-03-08T00:00:00"/>
        <d v="2024-11-20T00:00:00"/>
        <d v="2024-01-09T00:00:00"/>
        <d v="2023-08-23T00:00:00"/>
        <d v="2024-10-04T00:00:00"/>
        <d v="2023-04-22T00:00:00"/>
        <d v="2024-01-24T00:00:00"/>
        <d v="2024-02-12T00:00:00"/>
        <d v="2023-02-23T00:00:00"/>
        <d v="2023-08-27T00:00:00"/>
        <d v="2023-10-22T00:00:00"/>
        <d v="2023-03-29T00:00:00"/>
        <d v="2024-04-20T00:00:00"/>
        <d v="2023-10-31T00:00:00"/>
        <d v="2023-11-01T00:00:00"/>
        <d v="2023-10-17T00:00:00"/>
        <d v="2023-07-27T00:00:00"/>
        <d v="2024-08-04T00:00:00"/>
        <d v="2024-01-05T00:00:00"/>
        <d v="2023-08-19T00:00:00"/>
        <d v="2023-12-15T00:00:00"/>
        <d v="2023-09-12T00:00:00"/>
        <d v="2024-03-27T00:00:00"/>
        <d v="2023-05-22T00:00:00"/>
        <d v="2023-03-10T00:00:00"/>
        <d v="2023-05-16T00:00:00"/>
        <d v="2024-10-16T00:00:00"/>
        <d v="2024-11-29T00:00:00"/>
        <d v="2024-06-06T00:00:00"/>
        <d v="2024-10-21T00:00:00"/>
        <d v="2024-03-17T00:00:00"/>
        <d v="2023-07-29T00:00:00"/>
        <d v="2024-05-27T00:00:00"/>
        <d v="2023-12-26T00:00:00"/>
        <d v="2023-01-01T00:00:00"/>
        <d v="2024-01-16T00:00:00"/>
        <d v="2024-06-20T00:00:00"/>
        <d v="2024-01-29T00:00:00"/>
        <d v="2023-02-19T00:00:00"/>
        <d v="2024-06-28T00:00:00"/>
        <d v="2024-12-12T00:00:00"/>
        <d v="2023-08-22T00:00:00"/>
        <d v="2023-01-26T00:00:00"/>
        <d v="2024-03-09T00:00:00"/>
        <d v="2024-07-06T00:00:00"/>
        <d v="2023-05-10T00:00:00"/>
        <d v="2023-12-20T00:00:00"/>
        <d v="2023-07-17T00:00:00"/>
        <d v="2024-10-24T00:00:00"/>
        <d v="2024-12-16T00:00:00"/>
        <d v="2024-12-19T00:00:00"/>
        <d v="2023-05-27T00:00:00"/>
        <d v="2023-02-17T00:00:00"/>
        <d v="2024-10-12T00:00:00"/>
        <d v="2023-06-21T00:00:00"/>
        <d v="2024-09-04T00:00:00"/>
        <d v="2023-11-11T00:00:00"/>
        <d v="2024-01-11T00:00:00"/>
        <d v="2024-06-16T00:00:00"/>
        <d v="2024-02-24T00:00:00"/>
        <d v="2024-06-05T00:00:00"/>
        <d v="2023-07-06T00:00:00"/>
        <d v="2024-10-06T00:00:00"/>
        <d v="2023-02-02T00:00:00"/>
        <d v="2024-08-14T00:00:00"/>
        <d v="2024-04-29T00:00:00"/>
        <d v="2023-10-12T00:00:00"/>
        <d v="2024-01-25T00:00:00"/>
        <d v="2024-07-18T00:00:00"/>
        <d v="2023-06-09T00:00:00"/>
        <d v="2023-06-08T00:00:00"/>
        <d v="2024-03-21T00:00:00"/>
        <d v="2024-11-26T00:00:00"/>
        <d v="2023-06-04T00:00:00"/>
        <d v="2023-12-05T00:00:00"/>
        <d v="2023-12-31T00:00:00"/>
        <d v="2024-07-27T00:00:00"/>
        <d v="2023-05-28T00:00:00"/>
        <d v="2023-05-24T00:00:00"/>
        <d v="2023-04-13T00:00:00"/>
        <d v="2023-04-03T00:00:00"/>
        <d v="2023-10-13T00:00:00"/>
        <d v="2024-02-28T00:00:00"/>
        <d v="2023-04-29T00:00:00"/>
        <d v="2023-01-29T00:00:00"/>
        <d v="2023-01-30T00:00:00"/>
        <d v="2024-01-01T00:00:00"/>
        <d v="2023-05-18T00:00:00"/>
        <d v="2024-04-19T00:00:00"/>
        <d v="2024-07-16T00:00:00"/>
        <d v="2024-01-27T00:00:00"/>
        <d v="2024-03-10T00:00:00"/>
        <d v="2023-02-24T00:00:00"/>
        <d v="2023-10-19T00:00:00"/>
        <d v="2024-07-01T00:00:00"/>
        <d v="2023-07-31T00:00:00"/>
        <d v="2023-11-14T00:00:00"/>
        <d v="2024-04-09T00:00:00"/>
        <d v="2023-03-28T00:00:00"/>
        <d v="2024-02-13T00:00:00"/>
        <d v="2023-08-28T00:00:00"/>
        <d v="2024-11-30T00:00:00"/>
        <d v="2023-02-26T00:00:00"/>
        <d v="2023-04-23T00:00:00"/>
        <d v="2023-03-11T00:00:00"/>
        <d v="2024-11-22T00:00:00"/>
        <d v="2023-07-03T00:00:00"/>
        <d v="2023-10-03T00:00:00"/>
        <d v="2023-08-21T00:00:00"/>
        <d v="2023-03-31T00:00:00"/>
        <d v="2024-09-16T00:00:00"/>
        <d v="2023-09-26T00:00:00"/>
        <d v="2024-10-30T00:00:00"/>
        <d v="2023-12-17T00:00:00"/>
        <d v="2023-10-26T00:00:00"/>
        <d v="2024-05-01T00:00:00"/>
        <d v="2023-12-21T00:00:00"/>
        <d v="2024-09-12T00:00:00"/>
        <d v="2024-02-05T00:00:00"/>
        <d v="2023-04-06T00:00:00"/>
        <d v="2024-12-07T00:00:00"/>
        <d v="2024-07-23T00:00:00"/>
        <d v="2024-07-29T00:00:00"/>
        <d v="2024-10-31T00:00:00"/>
        <d v="2024-09-24T00:00:00"/>
        <d v="2024-12-26T00:00:00"/>
        <d v="2023-06-11T00:00:00"/>
        <d v="2024-10-20T00:00:00"/>
        <d v="2023-07-01T00:00:00"/>
        <d v="2024-06-07T00:00:00"/>
        <d v="2023-01-04T00:00:00"/>
        <d v="2024-05-09T00:00:00"/>
        <d v="2024-07-08T00:00:00"/>
        <d v="2023-02-20T00:00:00"/>
        <d v="2023-09-18T00:00:00"/>
        <d v="2023-05-14T00:00:00"/>
        <d v="2024-08-21T00:00:00"/>
        <d v="2024-07-21T00:00:00"/>
        <d v="2023-08-05T00:00:00"/>
        <d v="2024-07-09T00:00:00"/>
        <d v="2023-05-23T00:00:00"/>
        <d v="2023-12-12T00:00:00"/>
        <d v="2024-08-07T00:00:00"/>
        <d v="2023-07-13T00:00:00"/>
        <d v="2024-10-28T00:00:00"/>
        <d v="2023-11-10T00:00:00"/>
        <d v="2024-01-19T00:00:00"/>
        <d v="2023-03-13T00:00:00"/>
        <d v="2023-12-24T00:00:00"/>
        <d v="2024-06-08T00:00:00"/>
        <d v="2023-01-06T00:00:00"/>
        <d v="2024-09-15T00:00:00"/>
        <d v="2023-08-16T00:00:00"/>
        <d v="2023-01-17T00:00:00"/>
        <d v="2024-05-13T00:00:00"/>
        <d v="2024-09-25T00:00:00"/>
        <d v="2024-05-16T00:00:00"/>
        <d v="2023-04-18T00:00:00"/>
        <d v="2023-07-20T00:00:00"/>
        <d v="2023-02-21T00:00:00"/>
        <d v="2024-09-20T00:00:00"/>
        <d v="2024-04-26T00:00:00"/>
        <d v="2023-09-21T00:00:00"/>
        <d v="2023-10-30T00:00:00"/>
        <d v="2023-05-05T00:00:00"/>
        <d v="2023-09-27T00:00:00"/>
        <d v="2024-04-24T00:00:00"/>
        <d v="2023-05-12T00:00:00"/>
        <d v="2023-01-02T00:00:00"/>
        <d v="2023-04-25T00:00:00"/>
        <d v="2024-04-25T00:00:00"/>
        <d v="2023-11-27T00:00:00"/>
        <d v="2024-09-28T00:00:00"/>
        <d v="2024-01-26T00:00:00"/>
        <d v="2024-09-19T00:00:00"/>
        <d v="2024-01-12T00:00:00"/>
        <d v="2023-02-11T00:00:00"/>
        <d v="2023-02-04T00:00:00"/>
        <d v="2024-05-08T00:00:00"/>
        <d v="2023-05-04T00:00:00"/>
        <d v="2024-03-31T00:00:00"/>
        <d v="2023-12-09T00:00:00"/>
        <d v="2024-10-05T00:00:00"/>
        <d v="2023-06-25T00:00:00"/>
        <d v="2024-07-03T00:00:00"/>
        <d v="2024-05-03T00:00:00"/>
        <d v="2023-01-05T00:00:00"/>
        <d v="2024-12-25T00:00:00"/>
        <d v="2024-09-23T00:00:00"/>
        <d v="2023-07-28T00:00:00"/>
        <d v="2024-06-19T00:00:00"/>
        <d v="2023-12-08T00:00:00"/>
        <d v="2024-12-17T00:00:00"/>
        <d v="2024-04-06T00:00:00"/>
        <d v="2023-07-30T00:00:00"/>
        <d v="2023-09-09T00:00:00"/>
        <d v="2023-01-03T00:00:00"/>
        <d v="2024-08-26T00:00:00"/>
        <d v="2024-08-05T00:00:00"/>
        <d v="2024-05-11T00:00:00"/>
        <d v="2024-04-12T00:00:00"/>
        <d v="2023-11-04T00:00:00"/>
        <d v="2023-10-14T00:00:00"/>
        <d v="2023-06-03T00:00:00"/>
        <d v="2023-05-13T00:00:00"/>
        <d v="2024-08-08T00:00:00"/>
        <d v="2023-10-01T00:00:00"/>
        <d v="2024-11-27T00:00:00"/>
        <d v="2024-05-23T00:00:00"/>
        <d v="2023-12-19T00:00:00"/>
        <d v="2024-02-10T00:00:00"/>
        <d v="2024-03-11T00:00:00"/>
        <d v="2023-01-15T00:00:00"/>
        <d v="2023-09-30T00:00:00"/>
        <d v="2023-02-14T00:00:00"/>
        <d v="2024-02-16T00:00:00"/>
        <d v="2024-10-22T00:00:00"/>
        <d v="2023-06-19T00:00:00"/>
        <d v="2024-12-21T00:00:00"/>
        <d v="2024-08-16T00:00:00"/>
        <d v="2024-12-08T00:00:00"/>
        <d v="2024-07-05T00:00:00"/>
        <d v="2024-11-10T00:00:00"/>
        <d v="2023-02-12T00:00:00"/>
        <d v="2024-12-23T00:00:00"/>
        <d v="2023-06-28T00:00:00"/>
        <d v="2024-04-01T00:00:00"/>
        <d v="2024-08-29T00:00:00"/>
        <d v="2024-11-02T00:00:00"/>
        <d v="2023-09-01T00:00:00"/>
        <d v="2024-09-06T00:00:00"/>
        <d v="2024-06-30T00:00:00"/>
        <d v="2023-07-11T00:00:00"/>
        <d v="2024-03-12T00:00:00"/>
        <d v="2024-09-07T00:00:00"/>
        <d v="2024-11-07T00:00:00"/>
        <d v="2024-04-18T00:00:00"/>
        <d v="2023-01-25T00:00:00"/>
        <d v="2023-11-15T00:00:00"/>
        <d v="2023-04-12T00:00:00"/>
        <d v="2024-03-25T00:00:00"/>
        <d v="2024-01-13T00:00:00"/>
        <d v="2023-07-22T00:00:00"/>
        <d v="2023-09-24T00:00:00"/>
        <d v="2023-04-21T00:00:00"/>
        <d v="2024-04-13T00:00:00"/>
        <d v="2024-08-03T00:00:00"/>
        <d v="2024-07-14T00:00:00"/>
        <d v="2023-09-07T00:00:00"/>
        <d v="2024-08-09T00:00:00"/>
        <d v="2024-05-18T00:00:00"/>
        <d v="2024-06-29T00:00:00"/>
        <d v="2024-06-27T00:00:00"/>
        <d v="2024-09-09T00:00:00"/>
        <d v="2023-04-17T00:00:00"/>
        <d v="2023-09-22T00:00:00"/>
        <d v="2023-08-10T00:00:00"/>
        <d v="2023-06-16T00:00:00"/>
        <d v="2023-10-27T00:00:00"/>
        <d v="2024-02-11T00:00:00"/>
        <d v="2024-12-27T00:00:00"/>
        <d v="2024-07-22T00:00:00"/>
        <d v="2024-10-29T00:00:00"/>
        <d v="2023-03-03T00:00:00"/>
        <d v="2024-01-04T00:00:00"/>
        <d v="2024-01-03T00:00:00"/>
        <d v="2023-04-04T00:00:00"/>
        <d v="2023-02-05T00:00:00"/>
        <d v="2023-10-16T00:00:00"/>
        <d v="2024-01-14T00:00:00"/>
        <d v="2023-04-10T00:00:00"/>
        <d v="2023-11-20T00:00:00"/>
        <d v="2023-11-25T00:00:00"/>
        <d v="2024-10-09T00:00:00"/>
        <d v="2023-08-09T00:00:00"/>
        <d v="2023-04-20T00:00:00"/>
        <d v="2023-05-29T00:00:00"/>
        <d v="2024-11-04T00:00:00"/>
        <d v="2024-04-28T00:00:00"/>
        <d v="2024-02-29T00:00:00"/>
        <d v="2024-03-22T00:00:00"/>
        <d v="2024-10-17T00:00:00"/>
        <d v="2024-10-01T00:00:00"/>
        <d v="2023-11-17T00:00:00"/>
        <d v="2024-12-28T00:00:00"/>
        <d v="2024-08-02T00:00:00"/>
        <d v="2024-07-17T00:00:00"/>
        <d v="2024-04-02T00:00:00"/>
        <d v="2024-10-03T00:00:00"/>
        <d v="2023-06-12T00:00:00"/>
        <d v="2023-11-28T00:00:00"/>
        <d v="2024-10-25T00:00:00"/>
        <d v="2023-12-16T00:00:00"/>
        <d v="2023-11-23T00:00:00"/>
        <d v="2023-04-16T00:00:00"/>
        <d v="2024-03-19T00:00:00"/>
        <d v="2023-06-20T00:00:00"/>
        <d v="2023-03-21T00:00:00"/>
        <d v="2023-06-10T00:00:00"/>
        <d v="2024-08-18T00:00:00"/>
        <d v="2024-06-21T00:00:00"/>
        <d v="2023-08-13T00:00:00"/>
        <d v="2023-11-13T00:00:00"/>
        <d v="2024-02-18T00:00:00"/>
        <d v="2023-04-05T00:00:00"/>
        <d v="2024-02-01T00:00:00"/>
        <d v="2024-10-26T00:00:00"/>
        <d v="2024-11-14T00:00:00"/>
        <d v="2024-07-24T00:00:00"/>
        <d v="2024-05-04T00:00:00"/>
        <d v="2023-06-29T00:00:00"/>
        <d v="2024-04-03T00:00:00"/>
        <d v="2023-07-21T00:00:00"/>
        <d v="2024-09-03T00:00:00"/>
        <d v="2023-06-23T00:00:00"/>
        <d v="2024-06-17T00:00:00"/>
        <d v="2023-03-01T00:00:00"/>
        <d v="2024-11-01T00:00:00"/>
        <d v="2023-01-18T00:00:00"/>
        <d v="2023-10-08T00:00:00"/>
        <d v="2024-08-31T00:00:00"/>
        <d v="2023-01-27T00:00:00"/>
        <d v="2024-02-03T00:00:00"/>
        <d v="2023-05-07T00:00:00"/>
        <d v="2023-10-29T00:00:00"/>
        <d v="2024-11-13T00:00:00"/>
        <d v="2023-01-09T00:00:00"/>
        <d v="2024-11-15T00:00:00"/>
        <d v="2023-01-24T00:00:00"/>
        <d v="2024-05-07T00:00:00"/>
        <d v="2024-11-12T00:00:00"/>
        <d v="2023-03-27T00:00:00"/>
        <d v="2024-01-07T00:00:00"/>
        <d v="2024-08-24T00:00:00"/>
        <d v="2023-04-30T00:00:00"/>
        <d v="2023-06-05T00:00:00"/>
        <d v="2023-07-07T00:00:00"/>
        <d v="2024-10-13T00:00:00"/>
        <d v="2024-06-14T00:00:00"/>
        <d v="2023-09-28T00:00:00"/>
        <d v="2024-06-12T00:00:00"/>
        <d v="2023-06-01T00:00:00"/>
        <d v="2023-11-26T00:00:00"/>
        <d v="2024-06-25T00:00:00"/>
        <d v="2024-07-25T00:00:00"/>
        <d v="2023-08-17T00:00:00"/>
        <d v="2023-12-30T00:00:00"/>
        <d v="2024-01-30T00:00:00"/>
        <d v="2024-06-02T00:00:00"/>
        <d v="2023-07-18T00:00:00"/>
        <d v="2024-03-26T00:00:00"/>
        <d v="2024-03-08T00:00:00"/>
        <d v="2023-08-06T00:00:00"/>
        <d v="2023-01-14T00:00:00"/>
        <d v="2023-10-06T00:00:00"/>
        <d v="2023-11-09T00:00:00"/>
        <d v="2024-08-06T00:00:00"/>
        <d v="2023-08-11T00:00:00"/>
        <d v="2023-03-16T00:00:00"/>
        <d v="2024-06-15T00:00:00"/>
        <d v="2024-11-16T00:00:00"/>
        <d v="2024-04-23T00:00:00"/>
        <d v="2024-09-17T00:00:00"/>
        <d v="2023-04-28T00:00:00"/>
        <d v="2024-05-26T00:00:00"/>
        <d v="2023-06-24T00:00:00"/>
        <d v="2023-08-15T00:00:00"/>
        <d v="2024-04-07T00:00:00"/>
        <d v="2024-03-06T00:00:00"/>
        <d v="2023-07-12T00:00:00"/>
        <d v="2023-01-13T00:00:00"/>
        <d v="2024-08-19T00:00:00"/>
        <d v="2024-01-23T00:00:00"/>
        <d v="2023-03-12T00:00:00"/>
        <d v="2024-03-13T00:00:00"/>
        <d v="2023-02-13T00:00:00"/>
        <d v="2023-09-29T00:00:00"/>
        <d v="2023-06-18T00:00:00"/>
        <d v="2023-09-23T00:00:00"/>
        <d v="2023-08-31T00:00:00"/>
        <d v="2024-06-13T00:00:00"/>
        <d v="2023-12-11T00:00:00"/>
        <d v="2023-11-02T00:00:00"/>
        <d v="2024-12-13T00:00:00"/>
        <d v="2024-05-22T00:00:00"/>
        <d v="2024-10-23T00:00:00"/>
        <d v="2024-11-08T00:00:00"/>
        <d v="2023-08-30T00:00:00"/>
        <d v="2024-05-02T00:00:00"/>
        <d v="2024-10-15T00:00:00"/>
        <d v="2023-10-21T00:00:00"/>
        <d v="2023-02-10T00:00:00"/>
        <d v="2024-09-13T00:00:00"/>
        <d v="2023-10-24T00:00:00"/>
        <d v="2024-03-30T00:00:00"/>
        <d v="2023-03-04T00:00:00"/>
        <d v="2024-07-04T00:00:00"/>
        <d v="2024-03-24T00:00:00"/>
        <d v="2024-03-18T00:00:00"/>
        <d v="2023-07-25T00:00:00"/>
        <d v="2024-11-06T00:00:00"/>
        <d v="2024-11-25T00:00:00"/>
        <d v="2024-09-02T00:00:00"/>
        <d v="2023-08-25T00:00:00"/>
        <d v="2023-05-02T00:00:00"/>
        <d v="2024-02-21T00:00:00"/>
        <d v="2024-07-28T00:00:00"/>
        <d v="2023-11-22T00:00:00"/>
        <d v="2023-12-14T00:00:00"/>
        <d v="2024-02-27T00:00:00"/>
        <d v="2023-10-07T00:00:00"/>
        <d v="2024-02-26T00:00:00"/>
        <d v="2024-08-22T00:00:00"/>
        <d v="2024-07-10T00:00:00"/>
        <d v="2024-05-17T00:00:00"/>
        <d v="2024-03-05T00:00:00"/>
        <d v="2023-03-22T00:00:00"/>
        <d v="2024-04-11T00:00:00"/>
        <d v="2023-11-18T00:00:00"/>
        <d v="2024-03-14T00:00:00"/>
        <d v="2024-08-25T00:00:00"/>
        <d v="2023-11-16T00:00:00"/>
        <d v="2024-05-15T00:00:00"/>
        <d v="2023-07-04T00:00:00"/>
        <d v="2023-03-17T00:00:00"/>
        <d v="2023-10-23T00:00:00"/>
        <d v="2024-12-11T00:00:00"/>
        <d v="2023-12-27T00:00:00"/>
        <d v="2023-11-03T00:00:00"/>
        <d v="2023-02-03T00:00:00"/>
        <d v="2023-05-31T00:00:00"/>
        <d v="2024-09-21T00:00:00"/>
        <d v="2023-07-26T00:00:00"/>
        <d v="2023-07-23T00:00:00"/>
        <d v="2023-01-23T00:00:00"/>
        <d v="2024-09-05T00:00:00"/>
        <d v="2024-09-01T00:00:00"/>
        <d v="2024-01-17T00:00:00"/>
        <d v="2024-12-04T00:00:00"/>
        <d v="2024-05-10T00:00:00"/>
        <d v="2024-03-07T00:00:00"/>
        <d v="2024-11-05T00:00:00"/>
        <d v="2024-06-03T00:00:00"/>
        <d v="2023-03-06T00:00:00"/>
        <d v="2023-01-19T00:00:00"/>
        <d v="2024-04-04T00:00:00"/>
        <d v="2024-07-13T00:00:00"/>
        <d v="2023-07-15T00:00:00"/>
        <d v="2023-09-25T00:00:00"/>
        <d v="2023-04-19T00:00:00"/>
        <d v="2024-08-13T00:00:00"/>
        <d v="2024-09-10T00:00:00"/>
        <d v="2024-07-12T00:00:00"/>
        <d v="2024-10-10T00:00:00"/>
        <d v="2024-03-04T00:00:00"/>
        <d v="2023-08-20T00:00:00"/>
        <d v="2024-12-09T00:00:00"/>
        <d v="2024-04-10T00:00:00"/>
        <d v="2023-04-27T00:00:00"/>
        <d v="2023-10-11T00:00:00"/>
        <d v="2023-09-08T00:00:00"/>
        <d v="2024-09-29T00:00:00"/>
        <d v="2024-03-15T00:00:00"/>
        <d v="2023-05-26T00:00:00"/>
        <d v="2024-08-10T00:00:00"/>
        <d v="2024-03-20T00:00:00"/>
        <d v="2023-03-15T00:00:00"/>
        <d v="2023-06-06T00:00:00"/>
        <d v="2023-09-13T00:00:00"/>
        <d v="2023-02-08T00:00:00"/>
        <d v="2023-11-12T00:00:00"/>
        <d v="2024-08-27T00:00:00"/>
        <d v="2024-02-23T00:00:00"/>
        <d v="2023-05-06T00:00:00"/>
        <d v="2023-05-17T00:00:00"/>
        <d v="2023-07-14T00:00:00"/>
        <d v="2024-06-23T00:00:00"/>
        <d v="2023-12-01T00:00:00"/>
        <d v="2024-05-24T00:00:00"/>
        <d v="2023-06-07T00:00:00"/>
        <d v="2023-08-29T00:00:00"/>
        <d v="2023-12-25T00:00:00"/>
        <d v="2023-05-25T00:00:00"/>
        <d v="2023-12-13T00:00:00"/>
        <d v="2024-02-04T00:00:00"/>
        <d v="2023-04-07T00:00:00"/>
        <d v="2023-05-20T00:00:00"/>
        <d v="2024-05-05T00:00:00"/>
        <d v="2023-02-18T00:00:00"/>
        <d v="2024-03-28T00:00:00"/>
        <d v="2023-10-09T00:00:00"/>
        <d v="2024-07-15T00:00:00"/>
        <d v="2023-01-21T00:00:00"/>
        <d v="2023-05-19T00:00:00"/>
        <d v="2024-12-15T00:00:00"/>
        <d v="2024-09-22T00:00:00"/>
        <d v="2023-08-24T00:00:00"/>
        <d v="2024-04-16T00:00:00"/>
        <d v="2023-08-04T00:00:00"/>
        <d v="2024-09-27T00:00:00"/>
        <d v="2024-02-22T00:00:00"/>
        <d v="2023-07-02T00:00:00"/>
        <d v="2023-01-22T00:00:00"/>
        <d v="2023-03-19T00:00:00"/>
        <d v="2023-01-10T00:00:00"/>
        <d v="2023-12-02T00:00:00"/>
        <d v="2023-07-05T00:00:00"/>
        <d v="2024-10-08T00:00:00"/>
        <d v="2023-09-19T00:00:00"/>
        <d v="2024-11-03T00:00:00"/>
        <d v="2023-11-30T00:00:00"/>
        <d v="2023-09-11T00:00:00"/>
        <d v="2023-09-17T00:00:00"/>
        <d v="2024-04-14T00:00:00"/>
        <d v="2023-06-30T00:00:00"/>
        <d v="2023-07-16T00:00:00"/>
        <d v="2024-03-02T00:00:00"/>
        <d v="2024-11-17T00:00:00"/>
        <d v="2024-06-22T00:00:00"/>
        <d v="2024-11-11T00:00:00"/>
        <d v="2023-09-05T00:00:00"/>
        <d v="2023-06-17T00:00:00"/>
        <d v="2023-07-09T00:00:00"/>
        <d v="2023-02-28T00:00:00"/>
        <d v="2023-01-11T00:00:00"/>
        <d v="2024-12-05T00:00:00"/>
        <d v="2024-03-23T00:00:00"/>
        <d v="2023-04-02T00:00:00"/>
        <d v="2023-02-09T00:00:00"/>
        <d v="2023-03-14T00:00:00"/>
        <d v="2023-05-15T00:00:00"/>
        <d v="2023-12-10T00:00:00"/>
        <d v="2023-10-10T00:00:00"/>
        <d v="2024-02-15T00:00:00"/>
        <d v="2024-01-22T00:00:00"/>
        <d v="2024-08-12T00:00:00"/>
        <d v="2024-10-11T00:00:00"/>
        <d v="2023-09-15T00:00:00"/>
        <d v="2024-04-30T00:00:00"/>
        <d v="2023-05-03T00:00:00"/>
        <d v="2024-10-19T00:00:00"/>
        <d v="2023-05-21T00:00:00"/>
        <d v="2023-06-27T00:00:00"/>
        <d v="2023-12-22T00:00:00"/>
        <d v="2024-08-15T00:00:00"/>
        <d v="2023-12-29T00:00:00"/>
        <d v="2024-06-10T00:00:00"/>
        <d v="2024-10-14T00:00:00"/>
        <d v="2023-08-12T00:00:00"/>
        <d v="2024-04-08T00:00:00"/>
        <d v="2024-01-02T00:00:00"/>
        <d v="2023-09-20T00:00:00"/>
        <d v="2023-10-05T00:00:00"/>
        <d v="2023-05-08T00:00:00"/>
        <d v="2024-08-23T00:00:00"/>
        <d v="2023-01-08T00:00:00"/>
        <d v="2023-11-07T00:00:00"/>
        <d v="2024-01-20T00:00:00"/>
        <d v="2023-02-25T00:00:00"/>
        <d v="2024-09-30T00:00:00"/>
        <d v="2023-04-09T00:00:00"/>
        <d v="2024-01-08T00:00:00"/>
        <d v="2024-05-20T00:00:00"/>
        <d v="2023-11-05T00:00:00"/>
        <d v="2023-07-08T00:00:00"/>
        <d v="2023-03-24T00:00:00"/>
        <d v="2024-04-15T00:00:00"/>
        <d v="2024-11-18T00:00:00"/>
        <d v="2024-02-06T00:00:00"/>
        <d v="2024-06-04T00:00:00"/>
        <d v="2024-12-20T00:00:00"/>
        <d v="2023-03-25T00:00:00"/>
        <d v="2024-12-24T00:00:00"/>
        <d v="2024-06-24T00:00:00"/>
        <d v="2023-04-01T00:00:00"/>
        <d v="2024-12-02T00:00:00"/>
        <d v="2023-10-02T00:00:00"/>
        <d v="2023-03-20T00:00:00"/>
        <d v="2023-07-19T00:00:00"/>
        <d v="2023-08-01T00:00:00"/>
        <d v="2024-02-07T00:00:00"/>
        <d v="2023-12-04T00:00:00"/>
        <d v="2023-02-22T00:00:00"/>
        <d v="2024-05-31T00:00:00"/>
        <d v="2023-02-06T00:00:00"/>
        <d v="2024-02-08T00:00:00"/>
        <d v="2023-06-13T00:00:00"/>
        <d v="2023-08-26T00:00:00"/>
        <d v="2023-11-21T00:00:00"/>
        <d v="2024-05-28T00:00:00"/>
        <d v="2024-09-18T00:00:00"/>
        <d v="2024-02-17T00:00:00"/>
        <d v="2024-10-02T00:00:00"/>
        <d v="2024-09-14T00:00:00"/>
        <d v="2024-05-19T00:00:00"/>
        <d v="2024-11-21T00:00:00"/>
        <d v="2023-09-04T00:00:00"/>
        <d v="2024-02-25T00:00:00"/>
        <d v="2024-04-05T00:00:00"/>
        <d v="2023-01-20T00:00:00"/>
        <d v="2023-03-05T00:00:00"/>
      </sharedItems>
      <fieldGroup par="17" base="8">
        <rangePr groupBy="months" startDate="2023-01-01T00:00:00" endDate="2024-12-31T00:00:00"/>
        <groupItems count="14">
          <s v="&lt;01/01/2023"/>
          <s v="Jan"/>
          <s v="Feb"/>
          <s v="Mar"/>
          <s v="Apr"/>
          <s v="May"/>
          <s v="Jun"/>
          <s v="Jul"/>
          <s v="Aug"/>
          <s v="Sep"/>
          <s v="Oct"/>
          <s v="Nov"/>
          <s v="Dec"/>
          <s v="&gt;31/12/2024"/>
        </groupItems>
      </fieldGroup>
    </cacheField>
    <cacheField name="Quantity" numFmtId="0">
      <sharedItems containsSemiMixedTypes="0" containsString="0" containsNumber="1" containsInteger="1" minValue="1" maxValue="9"/>
    </cacheField>
    <cacheField name="Unit_Price" numFmtId="0">
      <sharedItems containsSemiMixedTypes="0" containsString="0" containsNumber="1" containsInteger="1" minValue="2010" maxValue="249889"/>
    </cacheField>
    <cacheField name="Discount" numFmtId="0">
      <sharedItems containsSemiMixedTypes="0" containsString="0" containsNumber="1" minValue="0" maxValue="0.15"/>
    </cacheField>
    <cacheField name="Payment_Method" numFmtId="0">
      <sharedItems/>
    </cacheField>
    <cacheField name="Sales_Channel" numFmtId="0">
      <sharedItems count="2">
        <s v="Online"/>
        <s v="In-Store"/>
      </sharedItems>
    </cacheField>
    <cacheField name="Total_Sales" numFmtId="0">
      <sharedItems containsSemiMixedTypes="0" containsString="0" containsNumber="1" containsInteger="1" minValue="2043" maxValue="2247831"/>
    </cacheField>
    <cacheField name="Discount_Amount" numFmtId="0">
      <sharedItems containsSemiMixedTypes="0" containsString="0" containsNumber="1" minValue="0" maxValue="335776.05"/>
    </cacheField>
    <cacheField name="Net_Sales" numFmtId="0">
      <sharedItems containsSemiMixedTypes="0" containsString="0" containsNumber="1" minValue="2043" maxValue="2244411"/>
    </cacheField>
    <cacheField name="Years" numFmtId="0" databaseField="0">
      <fieldGroup base="8">
        <rangePr groupBy="years" startDate="2023-01-01T00:00:00" endDate="2024-12-31T00:00:00"/>
        <groupItems count="4">
          <s v="&lt;01/01/2023"/>
          <s v="2023"/>
          <s v="2024"/>
          <s v="&gt;31/12/2024"/>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Femi Folarin" refreshedDate="46043.568153472224" createdVersion="6" refreshedVersion="6" minRefreshableVersion="3" recordCount="5001">
  <cacheSource type="worksheet">
    <worksheetSource ref="A1:Q1048576" sheet="retail_sales_dataset"/>
  </cacheSource>
  <cacheFields count="17">
    <cacheField name="Order_ID" numFmtId="0">
      <sharedItems containsString="0" containsBlank="1" containsNumber="1" containsInteger="1" minValue="10001" maxValue="15000"/>
    </cacheField>
    <cacheField name="Customer_Name" numFmtId="0">
      <sharedItems containsBlank="1" count="5001">
        <s v="Customer_1"/>
        <s v="Customer_2"/>
        <s v="Customer_3"/>
        <s v="Customer_4"/>
        <s v="Customer_5"/>
        <s v="Customer_6"/>
        <s v="Customer_7"/>
        <s v="Customer_8"/>
        <s v="Customer_9"/>
        <s v="Customer_10"/>
        <s v="Customer_11"/>
        <s v="Customer_12"/>
        <s v="Customer_13"/>
        <s v="Customer_14"/>
        <s v="Customer_15"/>
        <s v="Customer_16"/>
        <s v="Customer_17"/>
        <s v="Customer_18"/>
        <s v="Customer_19"/>
        <s v="Customer_20"/>
        <s v="Customer_21"/>
        <s v="Customer_22"/>
        <s v="Customer_23"/>
        <s v="Customer_24"/>
        <s v="Customer_25"/>
        <s v="Customer_26"/>
        <s v="Customer_27"/>
        <s v="Customer_28"/>
        <s v="Customer_29"/>
        <s v="Customer_30"/>
        <s v="Customer_31"/>
        <s v="Customer_32"/>
        <s v="Customer_33"/>
        <s v="Customer_34"/>
        <s v="Customer_35"/>
        <s v="Customer_36"/>
        <s v="Customer_37"/>
        <s v="Customer_38"/>
        <s v="Customer_39"/>
        <s v="Customer_40"/>
        <s v="Customer_41"/>
        <s v="Customer_42"/>
        <s v="Customer_43"/>
        <s v="Customer_44"/>
        <s v="Customer_45"/>
        <s v="Customer_46"/>
        <s v="Customer_47"/>
        <s v="Customer_48"/>
        <s v="Customer_49"/>
        <s v="Customer_50"/>
        <s v="Customer_51"/>
        <s v="Customer_52"/>
        <s v="Customer_53"/>
        <s v="Customer_54"/>
        <s v="Customer_55"/>
        <s v="Customer_56"/>
        <s v="Customer_57"/>
        <s v="Customer_58"/>
        <s v="Customer_59"/>
        <s v="Customer_60"/>
        <s v="Customer_61"/>
        <s v="Customer_62"/>
        <s v="Customer_63"/>
        <s v="Customer_64"/>
        <s v="Customer_65"/>
        <s v="Customer_66"/>
        <s v="Customer_67"/>
        <s v="Customer_68"/>
        <s v="Customer_69"/>
        <s v="Customer_70"/>
        <s v="Customer_71"/>
        <s v="Customer_72"/>
        <s v="Customer_73"/>
        <s v="Customer_74"/>
        <s v="Customer_75"/>
        <s v="Customer_76"/>
        <s v="Customer_77"/>
        <s v="Customer_78"/>
        <s v="Customer_79"/>
        <s v="Customer_80"/>
        <s v="Customer_81"/>
        <s v="Customer_82"/>
        <s v="Customer_83"/>
        <s v="Customer_84"/>
        <s v="Customer_85"/>
        <s v="Customer_86"/>
        <s v="Customer_87"/>
        <s v="Customer_88"/>
        <s v="Customer_89"/>
        <s v="Customer_90"/>
        <s v="Customer_91"/>
        <s v="Customer_92"/>
        <s v="Customer_93"/>
        <s v="Customer_94"/>
        <s v="Customer_95"/>
        <s v="Customer_96"/>
        <s v="Customer_97"/>
        <s v="Customer_98"/>
        <s v="Customer_99"/>
        <s v="Customer_100"/>
        <s v="Customer_101"/>
        <s v="Customer_102"/>
        <s v="Customer_103"/>
        <s v="Customer_104"/>
        <s v="Customer_105"/>
        <s v="Customer_106"/>
        <s v="Customer_107"/>
        <s v="Customer_108"/>
        <s v="Customer_109"/>
        <s v="Customer_110"/>
        <s v="Customer_111"/>
        <s v="Customer_112"/>
        <s v="Customer_113"/>
        <s v="Customer_114"/>
        <s v="Customer_115"/>
        <s v="Customer_116"/>
        <s v="Customer_117"/>
        <s v="Customer_118"/>
        <s v="Customer_119"/>
        <s v="Customer_120"/>
        <s v="Customer_121"/>
        <s v="Customer_122"/>
        <s v="Customer_123"/>
        <s v="Customer_124"/>
        <s v="Customer_125"/>
        <s v="Customer_126"/>
        <s v="Customer_127"/>
        <s v="Customer_128"/>
        <s v="Customer_129"/>
        <s v="Customer_130"/>
        <s v="Customer_131"/>
        <s v="Customer_132"/>
        <s v="Customer_133"/>
        <s v="Customer_134"/>
        <s v="Customer_135"/>
        <s v="Customer_136"/>
        <s v="Customer_137"/>
        <s v="Customer_138"/>
        <s v="Customer_139"/>
        <s v="Customer_140"/>
        <s v="Customer_141"/>
        <s v="Customer_142"/>
        <s v="Customer_143"/>
        <s v="Customer_144"/>
        <s v="Customer_145"/>
        <s v="Customer_146"/>
        <s v="Customer_147"/>
        <s v="Customer_148"/>
        <s v="Customer_149"/>
        <s v="Customer_150"/>
        <s v="Customer_151"/>
        <s v="Customer_152"/>
        <s v="Customer_153"/>
        <s v="Customer_154"/>
        <s v="Customer_155"/>
        <s v="Customer_156"/>
        <s v="Customer_157"/>
        <s v="Customer_158"/>
        <s v="Customer_159"/>
        <s v="Customer_160"/>
        <s v="Customer_161"/>
        <s v="Customer_162"/>
        <s v="Customer_163"/>
        <s v="Customer_164"/>
        <s v="Customer_165"/>
        <s v="Customer_166"/>
        <s v="Customer_167"/>
        <s v="Customer_168"/>
        <s v="Customer_169"/>
        <s v="Customer_170"/>
        <s v="Customer_171"/>
        <s v="Customer_172"/>
        <s v="Customer_173"/>
        <s v="Customer_174"/>
        <s v="Customer_175"/>
        <s v="Customer_176"/>
        <s v="Customer_177"/>
        <s v="Customer_178"/>
        <s v="Customer_179"/>
        <s v="Customer_180"/>
        <s v="Customer_181"/>
        <s v="Customer_182"/>
        <s v="Customer_183"/>
        <s v="Customer_184"/>
        <s v="Customer_185"/>
        <s v="Customer_186"/>
        <s v="Customer_187"/>
        <s v="Customer_188"/>
        <s v="Customer_189"/>
        <s v="Customer_190"/>
        <s v="Customer_191"/>
        <s v="Customer_192"/>
        <s v="Customer_193"/>
        <s v="Customer_194"/>
        <s v="Customer_195"/>
        <s v="Customer_196"/>
        <s v="Customer_197"/>
        <s v="Customer_198"/>
        <s v="Customer_199"/>
        <s v="Customer_200"/>
        <s v="Customer_201"/>
        <s v="Customer_202"/>
        <s v="Customer_203"/>
        <s v="Customer_204"/>
        <s v="Customer_205"/>
        <s v="Customer_206"/>
        <s v="Customer_207"/>
        <s v="Customer_208"/>
        <s v="Customer_209"/>
        <s v="Customer_210"/>
        <s v="Customer_211"/>
        <s v="Customer_212"/>
        <s v="Customer_213"/>
        <s v="Customer_214"/>
        <s v="Customer_215"/>
        <s v="Customer_216"/>
        <s v="Customer_217"/>
        <s v="Customer_218"/>
        <s v="Customer_219"/>
        <s v="Customer_220"/>
        <s v="Customer_221"/>
        <s v="Customer_222"/>
        <s v="Customer_223"/>
        <s v="Customer_224"/>
        <s v="Customer_225"/>
        <s v="Customer_226"/>
        <s v="Customer_227"/>
        <s v="Customer_228"/>
        <s v="Customer_229"/>
        <s v="Customer_230"/>
        <s v="Customer_231"/>
        <s v="Customer_232"/>
        <s v="Customer_233"/>
        <s v="Customer_234"/>
        <s v="Customer_235"/>
        <s v="Customer_236"/>
        <s v="Customer_237"/>
        <s v="Customer_238"/>
        <s v="Customer_239"/>
        <s v="Customer_240"/>
        <s v="Customer_241"/>
        <s v="Customer_242"/>
        <s v="Customer_243"/>
        <s v="Customer_244"/>
        <s v="Customer_245"/>
        <s v="Customer_246"/>
        <s v="Customer_247"/>
        <s v="Customer_248"/>
        <s v="Customer_249"/>
        <s v="Customer_250"/>
        <s v="Customer_251"/>
        <s v="Customer_252"/>
        <s v="Customer_253"/>
        <s v="Customer_254"/>
        <s v="Customer_255"/>
        <s v="Customer_256"/>
        <s v="Customer_257"/>
        <s v="Customer_258"/>
        <s v="Customer_259"/>
        <s v="Customer_260"/>
        <s v="Customer_261"/>
        <s v="Customer_262"/>
        <s v="Customer_263"/>
        <s v="Customer_264"/>
        <s v="Customer_265"/>
        <s v="Customer_266"/>
        <s v="Customer_267"/>
        <s v="Customer_268"/>
        <s v="Customer_269"/>
        <s v="Customer_270"/>
        <s v="Customer_271"/>
        <s v="Customer_272"/>
        <s v="Customer_273"/>
        <s v="Customer_274"/>
        <s v="Customer_275"/>
        <s v="Customer_276"/>
        <s v="Customer_277"/>
        <s v="Customer_278"/>
        <s v="Customer_279"/>
        <s v="Customer_280"/>
        <s v="Customer_281"/>
        <s v="Customer_282"/>
        <s v="Customer_283"/>
        <s v="Customer_284"/>
        <s v="Customer_285"/>
        <s v="Customer_286"/>
        <s v="Customer_287"/>
        <s v="Customer_288"/>
        <s v="Customer_289"/>
        <s v="Customer_290"/>
        <s v="Customer_291"/>
        <s v="Customer_292"/>
        <s v="Customer_293"/>
        <s v="Customer_294"/>
        <s v="Customer_295"/>
        <s v="Customer_296"/>
        <s v="Customer_297"/>
        <s v="Customer_298"/>
        <s v="Customer_299"/>
        <s v="Customer_300"/>
        <s v="Customer_301"/>
        <s v="Customer_302"/>
        <s v="Customer_303"/>
        <s v="Customer_304"/>
        <s v="Customer_305"/>
        <s v="Customer_306"/>
        <s v="Customer_307"/>
        <s v="Customer_308"/>
        <s v="Customer_309"/>
        <s v="Customer_310"/>
        <s v="Customer_311"/>
        <s v="Customer_312"/>
        <s v="Customer_313"/>
        <s v="Customer_314"/>
        <s v="Customer_315"/>
        <s v="Customer_316"/>
        <s v="Customer_317"/>
        <s v="Customer_318"/>
        <s v="Customer_319"/>
        <s v="Customer_320"/>
        <s v="Customer_321"/>
        <s v="Customer_322"/>
        <s v="Customer_323"/>
        <s v="Customer_324"/>
        <s v="Customer_325"/>
        <s v="Customer_326"/>
        <s v="Customer_327"/>
        <s v="Customer_328"/>
        <s v="Customer_329"/>
        <s v="Customer_330"/>
        <s v="Customer_331"/>
        <s v="Customer_332"/>
        <s v="Customer_333"/>
        <s v="Customer_334"/>
        <s v="Customer_335"/>
        <s v="Customer_336"/>
        <s v="Customer_337"/>
        <s v="Customer_338"/>
        <s v="Customer_339"/>
        <s v="Customer_340"/>
        <s v="Customer_341"/>
        <s v="Customer_342"/>
        <s v="Customer_343"/>
        <s v="Customer_344"/>
        <s v="Customer_345"/>
        <s v="Customer_346"/>
        <s v="Customer_347"/>
        <s v="Customer_348"/>
        <s v="Customer_349"/>
        <s v="Customer_350"/>
        <s v="Customer_351"/>
        <s v="Customer_352"/>
        <s v="Customer_353"/>
        <s v="Customer_354"/>
        <s v="Customer_355"/>
        <s v="Customer_356"/>
        <s v="Customer_357"/>
        <s v="Customer_358"/>
        <s v="Customer_359"/>
        <s v="Customer_360"/>
        <s v="Customer_361"/>
        <s v="Customer_362"/>
        <s v="Customer_363"/>
        <s v="Customer_364"/>
        <s v="Customer_365"/>
        <s v="Customer_366"/>
        <s v="Customer_367"/>
        <s v="Customer_368"/>
        <s v="Customer_369"/>
        <s v="Customer_370"/>
        <s v="Customer_371"/>
        <s v="Customer_372"/>
        <s v="Customer_373"/>
        <s v="Customer_374"/>
        <s v="Customer_375"/>
        <s v="Customer_376"/>
        <s v="Customer_377"/>
        <s v="Customer_378"/>
        <s v="Customer_379"/>
        <s v="Customer_380"/>
        <s v="Customer_381"/>
        <s v="Customer_382"/>
        <s v="Customer_383"/>
        <s v="Customer_384"/>
        <s v="Customer_385"/>
        <s v="Customer_386"/>
        <s v="Customer_387"/>
        <s v="Customer_388"/>
        <s v="Customer_389"/>
        <s v="Customer_390"/>
        <s v="Customer_391"/>
        <s v="Customer_392"/>
        <s v="Customer_393"/>
        <s v="Customer_394"/>
        <s v="Customer_395"/>
        <s v="Customer_396"/>
        <s v="Customer_397"/>
        <s v="Customer_398"/>
        <s v="Customer_399"/>
        <s v="Customer_400"/>
        <s v="Customer_401"/>
        <s v="Customer_402"/>
        <s v="Customer_403"/>
        <s v="Customer_404"/>
        <s v="Customer_405"/>
        <s v="Customer_406"/>
        <s v="Customer_407"/>
        <s v="Customer_408"/>
        <s v="Customer_409"/>
        <s v="Customer_410"/>
        <s v="Customer_411"/>
        <s v="Customer_412"/>
        <s v="Customer_413"/>
        <s v="Customer_414"/>
        <s v="Customer_415"/>
        <s v="Customer_416"/>
        <s v="Customer_417"/>
        <s v="Customer_418"/>
        <s v="Customer_419"/>
        <s v="Customer_420"/>
        <s v="Customer_421"/>
        <s v="Customer_422"/>
        <s v="Customer_423"/>
        <s v="Customer_424"/>
        <s v="Customer_425"/>
        <s v="Customer_426"/>
        <s v="Customer_427"/>
        <s v="Customer_428"/>
        <s v="Customer_429"/>
        <s v="Customer_430"/>
        <s v="Customer_431"/>
        <s v="Customer_432"/>
        <s v="Customer_433"/>
        <s v="Customer_434"/>
        <s v="Customer_435"/>
        <s v="Customer_436"/>
        <s v="Customer_437"/>
        <s v="Customer_438"/>
        <s v="Customer_439"/>
        <s v="Customer_440"/>
        <s v="Customer_441"/>
        <s v="Customer_442"/>
        <s v="Customer_443"/>
        <s v="Customer_444"/>
        <s v="Customer_445"/>
        <s v="Customer_446"/>
        <s v="Customer_447"/>
        <s v="Customer_448"/>
        <s v="Customer_449"/>
        <s v="Customer_450"/>
        <s v="Customer_451"/>
        <s v="Customer_452"/>
        <s v="Customer_453"/>
        <s v="Customer_454"/>
        <s v="Customer_455"/>
        <s v="Customer_456"/>
        <s v="Customer_457"/>
        <s v="Customer_458"/>
        <s v="Customer_459"/>
        <s v="Customer_460"/>
        <s v="Customer_461"/>
        <s v="Customer_462"/>
        <s v="Customer_463"/>
        <s v="Customer_464"/>
        <s v="Customer_465"/>
        <s v="Customer_466"/>
        <s v="Customer_467"/>
        <s v="Customer_468"/>
        <s v="Customer_469"/>
        <s v="Customer_470"/>
        <s v="Customer_471"/>
        <s v="Customer_472"/>
        <s v="Customer_473"/>
        <s v="Customer_474"/>
        <s v="Customer_475"/>
        <s v="Customer_476"/>
        <s v="Customer_477"/>
        <s v="Customer_478"/>
        <s v="Customer_479"/>
        <s v="Customer_480"/>
        <s v="Customer_481"/>
        <s v="Customer_482"/>
        <s v="Customer_483"/>
        <s v="Customer_484"/>
        <s v="Customer_485"/>
        <s v="Customer_486"/>
        <s v="Customer_487"/>
        <s v="Customer_488"/>
        <s v="Customer_489"/>
        <s v="Customer_490"/>
        <s v="Customer_491"/>
        <s v="Customer_492"/>
        <s v="Customer_493"/>
        <s v="Customer_494"/>
        <s v="Customer_495"/>
        <s v="Customer_496"/>
        <s v="Customer_497"/>
        <s v="Customer_498"/>
        <s v="Customer_499"/>
        <s v="Customer_500"/>
        <s v="Customer_501"/>
        <s v="Customer_502"/>
        <s v="Customer_503"/>
        <s v="Customer_504"/>
        <s v="Customer_505"/>
        <s v="Customer_506"/>
        <s v="Customer_507"/>
        <s v="Customer_508"/>
        <s v="Customer_509"/>
        <s v="Customer_510"/>
        <s v="Customer_511"/>
        <s v="Customer_512"/>
        <s v="Customer_513"/>
        <s v="Customer_514"/>
        <s v="Customer_515"/>
        <s v="Customer_516"/>
        <s v="Customer_517"/>
        <s v="Customer_518"/>
        <s v="Customer_519"/>
        <s v="Customer_520"/>
        <s v="Customer_521"/>
        <s v="Customer_522"/>
        <s v="Customer_523"/>
        <s v="Customer_524"/>
        <s v="Customer_525"/>
        <s v="Customer_526"/>
        <s v="Customer_527"/>
        <s v="Customer_528"/>
        <s v="Customer_529"/>
        <s v="Customer_530"/>
        <s v="Customer_531"/>
        <s v="Customer_532"/>
        <s v="Customer_533"/>
        <s v="Customer_534"/>
        <s v="Customer_535"/>
        <s v="Customer_536"/>
        <s v="Customer_537"/>
        <s v="Customer_538"/>
        <s v="Customer_539"/>
        <s v="Customer_540"/>
        <s v="Customer_541"/>
        <s v="Customer_542"/>
        <s v="Customer_543"/>
        <s v="Customer_544"/>
        <s v="Customer_545"/>
        <s v="Customer_546"/>
        <s v="Customer_547"/>
        <s v="Customer_548"/>
        <s v="Customer_549"/>
        <s v="Customer_550"/>
        <s v="Customer_551"/>
        <s v="Customer_552"/>
        <s v="Customer_553"/>
        <s v="Customer_554"/>
        <s v="Customer_555"/>
        <s v="Customer_556"/>
        <s v="Customer_557"/>
        <s v="Customer_558"/>
        <s v="Customer_559"/>
        <s v="Customer_560"/>
        <s v="Customer_561"/>
        <s v="Customer_562"/>
        <s v="Customer_563"/>
        <s v="Customer_564"/>
        <s v="Customer_565"/>
        <s v="Customer_566"/>
        <s v="Customer_567"/>
        <s v="Customer_568"/>
        <s v="Customer_569"/>
        <s v="Customer_570"/>
        <s v="Customer_571"/>
        <s v="Customer_572"/>
        <s v="Customer_573"/>
        <s v="Customer_574"/>
        <s v="Customer_575"/>
        <s v="Customer_576"/>
        <s v="Customer_577"/>
        <s v="Customer_578"/>
        <s v="Customer_579"/>
        <s v="Customer_580"/>
        <s v="Customer_581"/>
        <s v="Customer_582"/>
        <s v="Customer_583"/>
        <s v="Customer_584"/>
        <s v="Customer_585"/>
        <s v="Customer_586"/>
        <s v="Customer_587"/>
        <s v="Customer_588"/>
        <s v="Customer_589"/>
        <s v="Customer_590"/>
        <s v="Customer_591"/>
        <s v="Customer_592"/>
        <s v="Customer_593"/>
        <s v="Customer_594"/>
        <s v="Customer_595"/>
        <s v="Customer_596"/>
        <s v="Customer_597"/>
        <s v="Customer_598"/>
        <s v="Customer_599"/>
        <s v="Customer_600"/>
        <s v="Customer_601"/>
        <s v="Customer_602"/>
        <s v="Customer_603"/>
        <s v="Customer_604"/>
        <s v="Customer_605"/>
        <s v="Customer_606"/>
        <s v="Customer_607"/>
        <s v="Customer_608"/>
        <s v="Customer_609"/>
        <s v="Customer_610"/>
        <s v="Customer_611"/>
        <s v="Customer_612"/>
        <s v="Customer_613"/>
        <s v="Customer_614"/>
        <s v="Customer_615"/>
        <s v="Customer_616"/>
        <s v="Customer_617"/>
        <s v="Customer_618"/>
        <s v="Customer_619"/>
        <s v="Customer_620"/>
        <s v="Customer_621"/>
        <s v="Customer_622"/>
        <s v="Customer_623"/>
        <s v="Customer_624"/>
        <s v="Customer_625"/>
        <s v="Customer_626"/>
        <s v="Customer_627"/>
        <s v="Customer_628"/>
        <s v="Customer_629"/>
        <s v="Customer_630"/>
        <s v="Customer_631"/>
        <s v="Customer_632"/>
        <s v="Customer_633"/>
        <s v="Customer_634"/>
        <s v="Customer_635"/>
        <s v="Customer_636"/>
        <s v="Customer_637"/>
        <s v="Customer_638"/>
        <s v="Customer_639"/>
        <s v="Customer_640"/>
        <s v="Customer_641"/>
        <s v="Customer_642"/>
        <s v="Customer_643"/>
        <s v="Customer_644"/>
        <s v="Customer_645"/>
        <s v="Customer_646"/>
        <s v="Customer_647"/>
        <s v="Customer_648"/>
        <s v="Customer_649"/>
        <s v="Customer_650"/>
        <s v="Customer_651"/>
        <s v="Customer_652"/>
        <s v="Customer_653"/>
        <s v="Customer_654"/>
        <s v="Customer_655"/>
        <s v="Customer_656"/>
        <s v="Customer_657"/>
        <s v="Customer_658"/>
        <s v="Customer_659"/>
        <s v="Customer_660"/>
        <s v="Customer_661"/>
        <s v="Customer_662"/>
        <s v="Customer_663"/>
        <s v="Customer_664"/>
        <s v="Customer_665"/>
        <s v="Customer_666"/>
        <s v="Customer_667"/>
        <s v="Customer_668"/>
        <s v="Customer_669"/>
        <s v="Customer_670"/>
        <s v="Customer_671"/>
        <s v="Customer_672"/>
        <s v="Customer_673"/>
        <s v="Customer_674"/>
        <s v="Customer_675"/>
        <s v="Customer_676"/>
        <s v="Customer_677"/>
        <s v="Customer_678"/>
        <s v="Customer_679"/>
        <s v="Customer_680"/>
        <s v="Customer_681"/>
        <s v="Customer_682"/>
        <s v="Customer_683"/>
        <s v="Customer_684"/>
        <s v="Customer_685"/>
        <s v="Customer_686"/>
        <s v="Customer_687"/>
        <s v="Customer_688"/>
        <s v="Customer_689"/>
        <s v="Customer_690"/>
        <s v="Customer_691"/>
        <s v="Customer_692"/>
        <s v="Customer_693"/>
        <s v="Customer_694"/>
        <s v="Customer_695"/>
        <s v="Customer_696"/>
        <s v="Customer_697"/>
        <s v="Customer_698"/>
        <s v="Customer_699"/>
        <s v="Customer_700"/>
        <s v="Customer_701"/>
        <s v="Customer_702"/>
        <s v="Customer_703"/>
        <s v="Customer_704"/>
        <s v="Customer_705"/>
        <s v="Customer_706"/>
        <s v="Customer_707"/>
        <s v="Customer_708"/>
        <s v="Customer_709"/>
        <s v="Customer_710"/>
        <s v="Customer_711"/>
        <s v="Customer_712"/>
        <s v="Customer_713"/>
        <s v="Customer_714"/>
        <s v="Customer_715"/>
        <s v="Customer_716"/>
        <s v="Customer_717"/>
        <s v="Customer_718"/>
        <s v="Customer_719"/>
        <s v="Customer_720"/>
        <s v="Customer_721"/>
        <s v="Customer_722"/>
        <s v="Customer_723"/>
        <s v="Customer_724"/>
        <s v="Customer_725"/>
        <s v="Customer_726"/>
        <s v="Customer_727"/>
        <s v="Customer_728"/>
        <s v="Customer_729"/>
        <s v="Customer_730"/>
        <s v="Customer_731"/>
        <s v="Customer_732"/>
        <s v="Customer_733"/>
        <s v="Customer_734"/>
        <s v="Customer_735"/>
        <s v="Customer_736"/>
        <s v="Customer_737"/>
        <s v="Customer_738"/>
        <s v="Customer_739"/>
        <s v="Customer_740"/>
        <s v="Customer_741"/>
        <s v="Customer_742"/>
        <s v="Customer_743"/>
        <s v="Customer_744"/>
        <s v="Customer_745"/>
        <s v="Customer_746"/>
        <s v="Customer_747"/>
        <s v="Customer_748"/>
        <s v="Customer_749"/>
        <s v="Customer_750"/>
        <s v="Customer_751"/>
        <s v="Customer_752"/>
        <s v="Customer_753"/>
        <s v="Customer_754"/>
        <s v="Customer_755"/>
        <s v="Customer_756"/>
        <s v="Customer_757"/>
        <s v="Customer_758"/>
        <s v="Customer_759"/>
        <s v="Customer_760"/>
        <s v="Customer_761"/>
        <s v="Customer_762"/>
        <s v="Customer_763"/>
        <s v="Customer_764"/>
        <s v="Customer_765"/>
        <s v="Customer_766"/>
        <s v="Customer_767"/>
        <s v="Customer_768"/>
        <s v="Customer_769"/>
        <s v="Customer_770"/>
        <s v="Customer_771"/>
        <s v="Customer_772"/>
        <s v="Customer_773"/>
        <s v="Customer_774"/>
        <s v="Customer_775"/>
        <s v="Customer_776"/>
        <s v="Customer_777"/>
        <s v="Customer_778"/>
        <s v="Customer_779"/>
        <s v="Customer_780"/>
        <s v="Customer_781"/>
        <s v="Customer_782"/>
        <s v="Customer_783"/>
        <s v="Customer_784"/>
        <s v="Customer_785"/>
        <s v="Customer_786"/>
        <s v="Customer_787"/>
        <s v="Customer_788"/>
        <s v="Customer_789"/>
        <s v="Customer_790"/>
        <s v="Customer_791"/>
        <s v="Customer_792"/>
        <s v="Customer_793"/>
        <s v="Customer_794"/>
        <s v="Customer_795"/>
        <s v="Customer_796"/>
        <s v="Customer_797"/>
        <s v="Customer_798"/>
        <s v="Customer_799"/>
        <s v="Customer_800"/>
        <s v="Customer_801"/>
        <s v="Customer_802"/>
        <s v="Customer_803"/>
        <s v="Customer_804"/>
        <s v="Customer_805"/>
        <s v="Customer_806"/>
        <s v="Customer_807"/>
        <s v="Customer_808"/>
        <s v="Customer_809"/>
        <s v="Customer_810"/>
        <s v="Customer_811"/>
        <s v="Customer_812"/>
        <s v="Customer_813"/>
        <s v="Customer_814"/>
        <s v="Customer_815"/>
        <s v="Customer_816"/>
        <s v="Customer_817"/>
        <s v="Customer_818"/>
        <s v="Customer_819"/>
        <s v="Customer_820"/>
        <s v="Customer_821"/>
        <s v="Customer_822"/>
        <s v="Customer_823"/>
        <s v="Customer_824"/>
        <s v="Customer_825"/>
        <s v="Customer_826"/>
        <s v="Customer_827"/>
        <s v="Customer_828"/>
        <s v="Customer_829"/>
        <s v="Customer_830"/>
        <s v="Customer_831"/>
        <s v="Customer_832"/>
        <s v="Customer_833"/>
        <s v="Customer_834"/>
        <s v="Customer_835"/>
        <s v="Customer_836"/>
        <s v="Customer_837"/>
        <s v="Customer_838"/>
        <s v="Customer_839"/>
        <s v="Customer_840"/>
        <s v="Customer_841"/>
        <s v="Customer_842"/>
        <s v="Customer_843"/>
        <s v="Customer_844"/>
        <s v="Customer_845"/>
        <s v="Customer_846"/>
        <s v="Customer_847"/>
        <s v="Customer_848"/>
        <s v="Customer_849"/>
        <s v="Customer_850"/>
        <s v="Customer_851"/>
        <s v="Customer_852"/>
        <s v="Customer_853"/>
        <s v="Customer_854"/>
        <s v="Customer_855"/>
        <s v="Customer_856"/>
        <s v="Customer_857"/>
        <s v="Customer_858"/>
        <s v="Customer_859"/>
        <s v="Customer_860"/>
        <s v="Customer_861"/>
        <s v="Customer_862"/>
        <s v="Customer_863"/>
        <s v="Customer_864"/>
        <s v="Customer_865"/>
        <s v="Customer_866"/>
        <s v="Customer_867"/>
        <s v="Customer_868"/>
        <s v="Customer_869"/>
        <s v="Customer_870"/>
        <s v="Customer_871"/>
        <s v="Customer_872"/>
        <s v="Customer_873"/>
        <s v="Customer_874"/>
        <s v="Customer_875"/>
        <s v="Customer_876"/>
        <s v="Customer_877"/>
        <s v="Customer_878"/>
        <s v="Customer_879"/>
        <s v="Customer_880"/>
        <s v="Customer_881"/>
        <s v="Customer_882"/>
        <s v="Customer_883"/>
        <s v="Customer_884"/>
        <s v="Customer_885"/>
        <s v="Customer_886"/>
        <s v="Customer_887"/>
        <s v="Customer_888"/>
        <s v="Customer_889"/>
        <s v="Customer_890"/>
        <s v="Customer_891"/>
        <s v="Customer_892"/>
        <s v="Customer_893"/>
        <s v="Customer_894"/>
        <s v="Customer_895"/>
        <s v="Customer_896"/>
        <s v="Customer_897"/>
        <s v="Customer_898"/>
        <s v="Customer_899"/>
        <s v="Customer_900"/>
        <s v="Customer_901"/>
        <s v="Customer_902"/>
        <s v="Customer_903"/>
        <s v="Customer_904"/>
        <s v="Customer_905"/>
        <s v="Customer_906"/>
        <s v="Customer_907"/>
        <s v="Customer_908"/>
        <s v="Customer_909"/>
        <s v="Customer_910"/>
        <s v="Customer_911"/>
        <s v="Customer_912"/>
        <s v="Customer_913"/>
        <s v="Customer_914"/>
        <s v="Customer_915"/>
        <s v="Customer_916"/>
        <s v="Customer_917"/>
        <s v="Customer_918"/>
        <s v="Customer_919"/>
        <s v="Customer_920"/>
        <s v="Customer_921"/>
        <s v="Customer_922"/>
        <s v="Customer_923"/>
        <s v="Customer_924"/>
        <s v="Customer_925"/>
        <s v="Customer_926"/>
        <s v="Customer_927"/>
        <s v="Customer_928"/>
        <s v="Customer_929"/>
        <s v="Customer_930"/>
        <s v="Customer_931"/>
        <s v="Customer_932"/>
        <s v="Customer_933"/>
        <s v="Customer_934"/>
        <s v="Customer_935"/>
        <s v="Customer_936"/>
        <s v="Customer_937"/>
        <s v="Customer_938"/>
        <s v="Customer_939"/>
        <s v="Customer_940"/>
        <s v="Customer_941"/>
        <s v="Customer_942"/>
        <s v="Customer_943"/>
        <s v="Customer_944"/>
        <s v="Customer_945"/>
        <s v="Customer_946"/>
        <s v="Customer_947"/>
        <s v="Customer_948"/>
        <s v="Customer_949"/>
        <s v="Customer_950"/>
        <s v="Customer_951"/>
        <s v="Customer_952"/>
        <s v="Customer_953"/>
        <s v="Customer_954"/>
        <s v="Customer_955"/>
        <s v="Customer_956"/>
        <s v="Customer_957"/>
        <s v="Customer_958"/>
        <s v="Customer_959"/>
        <s v="Customer_960"/>
        <s v="Customer_961"/>
        <s v="Customer_962"/>
        <s v="Customer_963"/>
        <s v="Customer_964"/>
        <s v="Customer_965"/>
        <s v="Customer_966"/>
        <s v="Customer_967"/>
        <s v="Customer_968"/>
        <s v="Customer_969"/>
        <s v="Customer_970"/>
        <s v="Customer_971"/>
        <s v="Customer_972"/>
        <s v="Customer_973"/>
        <s v="Customer_974"/>
        <s v="Customer_975"/>
        <s v="Customer_976"/>
        <s v="Customer_977"/>
        <s v="Customer_978"/>
        <s v="Customer_979"/>
        <s v="Customer_980"/>
        <s v="Customer_981"/>
        <s v="Customer_982"/>
        <s v="Customer_983"/>
        <s v="Customer_984"/>
        <s v="Customer_985"/>
        <s v="Customer_986"/>
        <s v="Customer_987"/>
        <s v="Customer_988"/>
        <s v="Customer_989"/>
        <s v="Customer_990"/>
        <s v="Customer_991"/>
        <s v="Customer_992"/>
        <s v="Customer_993"/>
        <s v="Customer_994"/>
        <s v="Customer_995"/>
        <s v="Customer_996"/>
        <s v="Customer_997"/>
        <s v="Customer_998"/>
        <s v="Customer_999"/>
        <s v="Customer_1000"/>
        <s v="Customer_1001"/>
        <s v="Customer_1002"/>
        <s v="Customer_1003"/>
        <s v="Customer_1004"/>
        <s v="Customer_1005"/>
        <s v="Customer_1006"/>
        <s v="Customer_1007"/>
        <s v="Customer_1008"/>
        <s v="Customer_1009"/>
        <s v="Customer_1010"/>
        <s v="Customer_1011"/>
        <s v="Customer_1012"/>
        <s v="Customer_1013"/>
        <s v="Customer_1014"/>
        <s v="Customer_1015"/>
        <s v="Customer_1016"/>
        <s v="Customer_1017"/>
        <s v="Customer_1018"/>
        <s v="Customer_1019"/>
        <s v="Customer_1020"/>
        <s v="Customer_1021"/>
        <s v="Customer_1022"/>
        <s v="Customer_1023"/>
        <s v="Customer_1024"/>
        <s v="Customer_1025"/>
        <s v="Customer_1026"/>
        <s v="Customer_1027"/>
        <s v="Customer_1028"/>
        <s v="Customer_1029"/>
        <s v="Customer_1030"/>
        <s v="Customer_1031"/>
        <s v="Customer_1032"/>
        <s v="Customer_1033"/>
        <s v="Customer_1034"/>
        <s v="Customer_1035"/>
        <s v="Customer_1036"/>
        <s v="Customer_1037"/>
        <s v="Customer_1038"/>
        <s v="Customer_1039"/>
        <s v="Customer_1040"/>
        <s v="Customer_1041"/>
        <s v="Customer_1042"/>
        <s v="Customer_1043"/>
        <s v="Customer_1044"/>
        <s v="Customer_1045"/>
        <s v="Customer_1046"/>
        <s v="Customer_1047"/>
        <s v="Customer_1048"/>
        <s v="Customer_1049"/>
        <s v="Customer_1050"/>
        <s v="Customer_1051"/>
        <s v="Customer_1052"/>
        <s v="Customer_1053"/>
        <s v="Customer_1054"/>
        <s v="Customer_1055"/>
        <s v="Customer_1056"/>
        <s v="Customer_1057"/>
        <s v="Customer_1058"/>
        <s v="Customer_1059"/>
        <s v="Customer_1060"/>
        <s v="Customer_1061"/>
        <s v="Customer_1062"/>
        <s v="Customer_1063"/>
        <s v="Customer_1064"/>
        <s v="Customer_1065"/>
        <s v="Customer_1066"/>
        <s v="Customer_1067"/>
        <s v="Customer_1068"/>
        <s v="Customer_1069"/>
        <s v="Customer_1070"/>
        <s v="Customer_1071"/>
        <s v="Customer_1072"/>
        <s v="Customer_1073"/>
        <s v="Customer_1074"/>
        <s v="Customer_1075"/>
        <s v="Customer_1076"/>
        <s v="Customer_1077"/>
        <s v="Customer_1078"/>
        <s v="Customer_1079"/>
        <s v="Customer_1080"/>
        <s v="Customer_1081"/>
        <s v="Customer_1082"/>
        <s v="Customer_1083"/>
        <s v="Customer_1084"/>
        <s v="Customer_1085"/>
        <s v="Customer_1086"/>
        <s v="Customer_1087"/>
        <s v="Customer_1088"/>
        <s v="Customer_1089"/>
        <s v="Customer_1090"/>
        <s v="Customer_1091"/>
        <s v="Customer_1092"/>
        <s v="Customer_1093"/>
        <s v="Customer_1094"/>
        <s v="Customer_1095"/>
        <s v="Customer_1096"/>
        <s v="Customer_1097"/>
        <s v="Customer_1098"/>
        <s v="Customer_1099"/>
        <s v="Customer_1100"/>
        <s v="Customer_1101"/>
        <s v="Customer_1102"/>
        <s v="Customer_1103"/>
        <s v="Customer_1104"/>
        <s v="Customer_1105"/>
        <s v="Customer_1106"/>
        <s v="Customer_1107"/>
        <s v="Customer_1108"/>
        <s v="Customer_1109"/>
        <s v="Customer_1110"/>
        <s v="Customer_1111"/>
        <s v="Customer_1112"/>
        <s v="Customer_1113"/>
        <s v="Customer_1114"/>
        <s v="Customer_1115"/>
        <s v="Customer_1116"/>
        <s v="Customer_1117"/>
        <s v="Customer_1118"/>
        <s v="Customer_1119"/>
        <s v="Customer_1120"/>
        <s v="Customer_1121"/>
        <s v="Customer_1122"/>
        <s v="Customer_1123"/>
        <s v="Customer_1124"/>
        <s v="Customer_1125"/>
        <s v="Customer_1126"/>
        <s v="Customer_1127"/>
        <s v="Customer_1128"/>
        <s v="Customer_1129"/>
        <s v="Customer_1130"/>
        <s v="Customer_1131"/>
        <s v="Customer_1132"/>
        <s v="Customer_1133"/>
        <s v="Customer_1134"/>
        <s v="Customer_1135"/>
        <s v="Customer_1136"/>
        <s v="Customer_1137"/>
        <s v="Customer_1138"/>
        <s v="Customer_1139"/>
        <s v="Customer_1140"/>
        <s v="Customer_1141"/>
        <s v="Customer_1142"/>
        <s v="Customer_1143"/>
        <s v="Customer_1144"/>
        <s v="Customer_1145"/>
        <s v="Customer_1146"/>
        <s v="Customer_1147"/>
        <s v="Customer_1148"/>
        <s v="Customer_1149"/>
        <s v="Customer_1150"/>
        <s v="Customer_1151"/>
        <s v="Customer_1152"/>
        <s v="Customer_1153"/>
        <s v="Customer_1154"/>
        <s v="Customer_1155"/>
        <s v="Customer_1156"/>
        <s v="Customer_1157"/>
        <s v="Customer_1158"/>
        <s v="Customer_1159"/>
        <s v="Customer_1160"/>
        <s v="Customer_1161"/>
        <s v="Customer_1162"/>
        <s v="Customer_1163"/>
        <s v="Customer_1164"/>
        <s v="Customer_1165"/>
        <s v="Customer_1166"/>
        <s v="Customer_1167"/>
        <s v="Customer_1168"/>
        <s v="Customer_1169"/>
        <s v="Customer_1170"/>
        <s v="Customer_1171"/>
        <s v="Customer_1172"/>
        <s v="Customer_1173"/>
        <s v="Customer_1174"/>
        <s v="Customer_1175"/>
        <s v="Customer_1176"/>
        <s v="Customer_1177"/>
        <s v="Customer_1178"/>
        <s v="Customer_1179"/>
        <s v="Customer_1180"/>
        <s v="Customer_1181"/>
        <s v="Customer_1182"/>
        <s v="Customer_1183"/>
        <s v="Customer_1184"/>
        <s v="Customer_1185"/>
        <s v="Customer_1186"/>
        <s v="Customer_1187"/>
        <s v="Customer_1188"/>
        <s v="Customer_1189"/>
        <s v="Customer_1190"/>
        <s v="Customer_1191"/>
        <s v="Customer_1192"/>
        <s v="Customer_1193"/>
        <s v="Customer_1194"/>
        <s v="Customer_1195"/>
        <s v="Customer_1196"/>
        <s v="Customer_1197"/>
        <s v="Customer_1198"/>
        <s v="Customer_1199"/>
        <s v="Customer_1200"/>
        <s v="Customer_1201"/>
        <s v="Customer_1202"/>
        <s v="Customer_1203"/>
        <s v="Customer_1204"/>
        <s v="Customer_1205"/>
        <s v="Customer_1206"/>
        <s v="Customer_1207"/>
        <s v="Customer_1208"/>
        <s v="Customer_1209"/>
        <s v="Customer_1210"/>
        <s v="Customer_1211"/>
        <s v="Customer_1212"/>
        <s v="Customer_1213"/>
        <s v="Customer_1214"/>
        <s v="Customer_1215"/>
        <s v="Customer_1216"/>
        <s v="Customer_1217"/>
        <s v="Customer_1218"/>
        <s v="Customer_1219"/>
        <s v="Customer_1220"/>
        <s v="Customer_1221"/>
        <s v="Customer_1222"/>
        <s v="Customer_1223"/>
        <s v="Customer_1224"/>
        <s v="Customer_1225"/>
        <s v="Customer_1226"/>
        <s v="Customer_1227"/>
        <s v="Customer_1228"/>
        <s v="Customer_1229"/>
        <s v="Customer_1230"/>
        <s v="Customer_1231"/>
        <s v="Customer_1232"/>
        <s v="Customer_1233"/>
        <s v="Customer_1234"/>
        <s v="Customer_1235"/>
        <s v="Customer_1236"/>
        <s v="Customer_1237"/>
        <s v="Customer_1238"/>
        <s v="Customer_1239"/>
        <s v="Customer_1240"/>
        <s v="Customer_1241"/>
        <s v="Customer_1242"/>
        <s v="Customer_1243"/>
        <s v="Customer_1244"/>
        <s v="Customer_1245"/>
        <s v="Customer_1246"/>
        <s v="Customer_1247"/>
        <s v="Customer_1248"/>
        <s v="Customer_1249"/>
        <s v="Customer_1250"/>
        <s v="Customer_1251"/>
        <s v="Customer_1252"/>
        <s v="Customer_1253"/>
        <s v="Customer_1254"/>
        <s v="Customer_1255"/>
        <s v="Customer_1256"/>
        <s v="Customer_1257"/>
        <s v="Customer_1258"/>
        <s v="Customer_1259"/>
        <s v="Customer_1260"/>
        <s v="Customer_1261"/>
        <s v="Customer_1262"/>
        <s v="Customer_1263"/>
        <s v="Customer_1264"/>
        <s v="Customer_1265"/>
        <s v="Customer_1266"/>
        <s v="Customer_1267"/>
        <s v="Customer_1268"/>
        <s v="Customer_1269"/>
        <s v="Customer_1270"/>
        <s v="Customer_1271"/>
        <s v="Customer_1272"/>
        <s v="Customer_1273"/>
        <s v="Customer_1274"/>
        <s v="Customer_1275"/>
        <s v="Customer_1276"/>
        <s v="Customer_1277"/>
        <s v="Customer_1278"/>
        <s v="Customer_1279"/>
        <s v="Customer_1280"/>
        <s v="Customer_1281"/>
        <s v="Customer_1282"/>
        <s v="Customer_1283"/>
        <s v="Customer_1284"/>
        <s v="Customer_1285"/>
        <s v="Customer_1286"/>
        <s v="Customer_1287"/>
        <s v="Customer_1288"/>
        <s v="Customer_1289"/>
        <s v="Customer_1290"/>
        <s v="Customer_1291"/>
        <s v="Customer_1292"/>
        <s v="Customer_1293"/>
        <s v="Customer_1294"/>
        <s v="Customer_1295"/>
        <s v="Customer_1296"/>
        <s v="Customer_1297"/>
        <s v="Customer_1298"/>
        <s v="Customer_1299"/>
        <s v="Customer_1300"/>
        <s v="Customer_1301"/>
        <s v="Customer_1302"/>
        <s v="Customer_1303"/>
        <s v="Customer_1304"/>
        <s v="Customer_1305"/>
        <s v="Customer_1306"/>
        <s v="Customer_1307"/>
        <s v="Customer_1308"/>
        <s v="Customer_1309"/>
        <s v="Customer_1310"/>
        <s v="Customer_1311"/>
        <s v="Customer_1312"/>
        <s v="Customer_1313"/>
        <s v="Customer_1314"/>
        <s v="Customer_1315"/>
        <s v="Customer_1316"/>
        <s v="Customer_1317"/>
        <s v="Customer_1318"/>
        <s v="Customer_1319"/>
        <s v="Customer_1320"/>
        <s v="Customer_1321"/>
        <s v="Customer_1322"/>
        <s v="Customer_1323"/>
        <s v="Customer_1324"/>
        <s v="Customer_1325"/>
        <s v="Customer_1326"/>
        <s v="Customer_1327"/>
        <s v="Customer_1328"/>
        <s v="Customer_1329"/>
        <s v="Customer_1330"/>
        <s v="Customer_1331"/>
        <s v="Customer_1332"/>
        <s v="Customer_1333"/>
        <s v="Customer_1334"/>
        <s v="Customer_1335"/>
        <s v="Customer_1336"/>
        <s v="Customer_1337"/>
        <s v="Customer_1338"/>
        <s v="Customer_1339"/>
        <s v="Customer_1340"/>
        <s v="Customer_1341"/>
        <s v="Customer_1342"/>
        <s v="Customer_1343"/>
        <s v="Customer_1344"/>
        <s v="Customer_1345"/>
        <s v="Customer_1346"/>
        <s v="Customer_1347"/>
        <s v="Customer_1348"/>
        <s v="Customer_1349"/>
        <s v="Customer_1350"/>
        <s v="Customer_1351"/>
        <s v="Customer_1352"/>
        <s v="Customer_1353"/>
        <s v="Customer_1354"/>
        <s v="Customer_1355"/>
        <s v="Customer_1356"/>
        <s v="Customer_1357"/>
        <s v="Customer_1358"/>
        <s v="Customer_1359"/>
        <s v="Customer_1360"/>
        <s v="Customer_1361"/>
        <s v="Customer_1362"/>
        <s v="Customer_1363"/>
        <s v="Customer_1364"/>
        <s v="Customer_1365"/>
        <s v="Customer_1366"/>
        <s v="Customer_1367"/>
        <s v="Customer_1368"/>
        <s v="Customer_1369"/>
        <s v="Customer_1370"/>
        <s v="Customer_1371"/>
        <s v="Customer_1372"/>
        <s v="Customer_1373"/>
        <s v="Customer_1374"/>
        <s v="Customer_1375"/>
        <s v="Customer_1376"/>
        <s v="Customer_1377"/>
        <s v="Customer_1378"/>
        <s v="Customer_1379"/>
        <s v="Customer_1380"/>
        <s v="Customer_1381"/>
        <s v="Customer_1382"/>
        <s v="Customer_1383"/>
        <s v="Customer_1384"/>
        <s v="Customer_1385"/>
        <s v="Customer_1386"/>
        <s v="Customer_1387"/>
        <s v="Customer_1388"/>
        <s v="Customer_1389"/>
        <s v="Customer_1390"/>
        <s v="Customer_1391"/>
        <s v="Customer_1392"/>
        <s v="Customer_1393"/>
        <s v="Customer_1394"/>
        <s v="Customer_1395"/>
        <s v="Customer_1396"/>
        <s v="Customer_1397"/>
        <s v="Customer_1398"/>
        <s v="Customer_1399"/>
        <s v="Customer_1400"/>
        <s v="Customer_1401"/>
        <s v="Customer_1402"/>
        <s v="Customer_1403"/>
        <s v="Customer_1404"/>
        <s v="Customer_1405"/>
        <s v="Customer_1406"/>
        <s v="Customer_1407"/>
        <s v="Customer_1408"/>
        <s v="Customer_1409"/>
        <s v="Customer_1410"/>
        <s v="Customer_1411"/>
        <s v="Customer_1412"/>
        <s v="Customer_1413"/>
        <s v="Customer_1414"/>
        <s v="Customer_1415"/>
        <s v="Customer_1416"/>
        <s v="Customer_1417"/>
        <s v="Customer_1418"/>
        <s v="Customer_1419"/>
        <s v="Customer_1420"/>
        <s v="Customer_1421"/>
        <s v="Customer_1422"/>
        <s v="Customer_1423"/>
        <s v="Customer_1424"/>
        <s v="Customer_1425"/>
        <s v="Customer_1426"/>
        <s v="Customer_1427"/>
        <s v="Customer_1428"/>
        <s v="Customer_1429"/>
        <s v="Customer_1430"/>
        <s v="Customer_1431"/>
        <s v="Customer_1432"/>
        <s v="Customer_1433"/>
        <s v="Customer_1434"/>
        <s v="Customer_1435"/>
        <s v="Customer_1436"/>
        <s v="Customer_1437"/>
        <s v="Customer_1438"/>
        <s v="Customer_1439"/>
        <s v="Customer_1440"/>
        <s v="Customer_1441"/>
        <s v="Customer_1442"/>
        <s v="Customer_1443"/>
        <s v="Customer_1444"/>
        <s v="Customer_1445"/>
        <s v="Customer_1446"/>
        <s v="Customer_1447"/>
        <s v="Customer_1448"/>
        <s v="Customer_1449"/>
        <s v="Customer_1450"/>
        <s v="Customer_1451"/>
        <s v="Customer_1452"/>
        <s v="Customer_1453"/>
        <s v="Customer_1454"/>
        <s v="Customer_1455"/>
        <s v="Customer_1456"/>
        <s v="Customer_1457"/>
        <s v="Customer_1458"/>
        <s v="Customer_1459"/>
        <s v="Customer_1460"/>
        <s v="Customer_1461"/>
        <s v="Customer_1462"/>
        <s v="Customer_1463"/>
        <s v="Customer_1464"/>
        <s v="Customer_1465"/>
        <s v="Customer_1466"/>
        <s v="Customer_1467"/>
        <s v="Customer_1468"/>
        <s v="Customer_1469"/>
        <s v="Customer_1470"/>
        <s v="Customer_1471"/>
        <s v="Customer_1472"/>
        <s v="Customer_1473"/>
        <s v="Customer_1474"/>
        <s v="Customer_1475"/>
        <s v="Customer_1476"/>
        <s v="Customer_1477"/>
        <s v="Customer_1478"/>
        <s v="Customer_1479"/>
        <s v="Customer_1480"/>
        <s v="Customer_1481"/>
        <s v="Customer_1482"/>
        <s v="Customer_1483"/>
        <s v="Customer_1484"/>
        <s v="Customer_1485"/>
        <s v="Customer_1486"/>
        <s v="Customer_1487"/>
        <s v="Customer_1488"/>
        <s v="Customer_1489"/>
        <s v="Customer_1490"/>
        <s v="Customer_1491"/>
        <s v="Customer_1492"/>
        <s v="Customer_1493"/>
        <s v="Customer_1494"/>
        <s v="Customer_1495"/>
        <s v="Customer_1496"/>
        <s v="Customer_1497"/>
        <s v="Customer_1498"/>
        <s v="Customer_1499"/>
        <s v="Customer_1500"/>
        <s v="Customer_1501"/>
        <s v="Customer_1502"/>
        <s v="Customer_1503"/>
        <s v="Customer_1504"/>
        <s v="Customer_1505"/>
        <s v="Customer_1506"/>
        <s v="Customer_1507"/>
        <s v="Customer_1508"/>
        <s v="Customer_1509"/>
        <s v="Customer_1510"/>
        <s v="Customer_1511"/>
        <s v="Customer_1512"/>
        <s v="Customer_1513"/>
        <s v="Customer_1514"/>
        <s v="Customer_1515"/>
        <s v="Customer_1516"/>
        <s v="Customer_1517"/>
        <s v="Customer_1518"/>
        <s v="Customer_1519"/>
        <s v="Customer_1520"/>
        <s v="Customer_1521"/>
        <s v="Customer_1522"/>
        <s v="Customer_1523"/>
        <s v="Customer_1524"/>
        <s v="Customer_1525"/>
        <s v="Customer_1526"/>
        <s v="Customer_1527"/>
        <s v="Customer_1528"/>
        <s v="Customer_1529"/>
        <s v="Customer_1530"/>
        <s v="Customer_1531"/>
        <s v="Customer_1532"/>
        <s v="Customer_1533"/>
        <s v="Customer_1534"/>
        <s v="Customer_1535"/>
        <s v="Customer_1536"/>
        <s v="Customer_1537"/>
        <s v="Customer_1538"/>
        <s v="Customer_1539"/>
        <s v="Customer_1540"/>
        <s v="Customer_1541"/>
        <s v="Customer_1542"/>
        <s v="Customer_1543"/>
        <s v="Customer_1544"/>
        <s v="Customer_1545"/>
        <s v="Customer_1546"/>
        <s v="Customer_1547"/>
        <s v="Customer_1548"/>
        <s v="Customer_1549"/>
        <s v="Customer_1550"/>
        <s v="Customer_1551"/>
        <s v="Customer_1552"/>
        <s v="Customer_1553"/>
        <s v="Customer_1554"/>
        <s v="Customer_1555"/>
        <s v="Customer_1556"/>
        <s v="Customer_1557"/>
        <s v="Customer_1558"/>
        <s v="Customer_1559"/>
        <s v="Customer_1560"/>
        <s v="Customer_1561"/>
        <s v="Customer_1562"/>
        <s v="Customer_1563"/>
        <s v="Customer_1564"/>
        <s v="Customer_1565"/>
        <s v="Customer_1566"/>
        <s v="Customer_1567"/>
        <s v="Customer_1568"/>
        <s v="Customer_1569"/>
        <s v="Customer_1570"/>
        <s v="Customer_1571"/>
        <s v="Customer_1572"/>
        <s v="Customer_1573"/>
        <s v="Customer_1574"/>
        <s v="Customer_1575"/>
        <s v="Customer_1576"/>
        <s v="Customer_1577"/>
        <s v="Customer_1578"/>
        <s v="Customer_1579"/>
        <s v="Customer_1580"/>
        <s v="Customer_1581"/>
        <s v="Customer_1582"/>
        <s v="Customer_1583"/>
        <s v="Customer_1584"/>
        <s v="Customer_1585"/>
        <s v="Customer_1586"/>
        <s v="Customer_1587"/>
        <s v="Customer_1588"/>
        <s v="Customer_1589"/>
        <s v="Customer_1590"/>
        <s v="Customer_1591"/>
        <s v="Customer_1592"/>
        <s v="Customer_1593"/>
        <s v="Customer_1594"/>
        <s v="Customer_1595"/>
        <s v="Customer_1596"/>
        <s v="Customer_1597"/>
        <s v="Customer_1598"/>
        <s v="Customer_1599"/>
        <s v="Customer_1600"/>
        <s v="Customer_1601"/>
        <s v="Customer_1602"/>
        <s v="Customer_1603"/>
        <s v="Customer_1604"/>
        <s v="Customer_1605"/>
        <s v="Customer_1606"/>
        <s v="Customer_1607"/>
        <s v="Customer_1608"/>
        <s v="Customer_1609"/>
        <s v="Customer_1610"/>
        <s v="Customer_1611"/>
        <s v="Customer_1612"/>
        <s v="Customer_1613"/>
        <s v="Customer_1614"/>
        <s v="Customer_1615"/>
        <s v="Customer_1616"/>
        <s v="Customer_1617"/>
        <s v="Customer_1618"/>
        <s v="Customer_1619"/>
        <s v="Customer_1620"/>
        <s v="Customer_1621"/>
        <s v="Customer_1622"/>
        <s v="Customer_1623"/>
        <s v="Customer_1624"/>
        <s v="Customer_1625"/>
        <s v="Customer_1626"/>
        <s v="Customer_1627"/>
        <s v="Customer_1628"/>
        <s v="Customer_1629"/>
        <s v="Customer_1630"/>
        <s v="Customer_1631"/>
        <s v="Customer_1632"/>
        <s v="Customer_1633"/>
        <s v="Customer_1634"/>
        <s v="Customer_1635"/>
        <s v="Customer_1636"/>
        <s v="Customer_1637"/>
        <s v="Customer_1638"/>
        <s v="Customer_1639"/>
        <s v="Customer_1640"/>
        <s v="Customer_1641"/>
        <s v="Customer_1642"/>
        <s v="Customer_1643"/>
        <s v="Customer_1644"/>
        <s v="Customer_1645"/>
        <s v="Customer_1646"/>
        <s v="Customer_1647"/>
        <s v="Customer_1648"/>
        <s v="Customer_1649"/>
        <s v="Customer_1650"/>
        <s v="Customer_1651"/>
        <s v="Customer_1652"/>
        <s v="Customer_1653"/>
        <s v="Customer_1654"/>
        <s v="Customer_1655"/>
        <s v="Customer_1656"/>
        <s v="Customer_1657"/>
        <s v="Customer_1658"/>
        <s v="Customer_1659"/>
        <s v="Customer_1660"/>
        <s v="Customer_1661"/>
        <s v="Customer_1662"/>
        <s v="Customer_1663"/>
        <s v="Customer_1664"/>
        <s v="Customer_1665"/>
        <s v="Customer_1666"/>
        <s v="Customer_1667"/>
        <s v="Customer_1668"/>
        <s v="Customer_1669"/>
        <s v="Customer_1670"/>
        <s v="Customer_1671"/>
        <s v="Customer_1672"/>
        <s v="Customer_1673"/>
        <s v="Customer_1674"/>
        <s v="Customer_1675"/>
        <s v="Customer_1676"/>
        <s v="Customer_1677"/>
        <s v="Customer_1678"/>
        <s v="Customer_1679"/>
        <s v="Customer_1680"/>
        <s v="Customer_1681"/>
        <s v="Customer_1682"/>
        <s v="Customer_1683"/>
        <s v="Customer_1684"/>
        <s v="Customer_1685"/>
        <s v="Customer_1686"/>
        <s v="Customer_1687"/>
        <s v="Customer_1688"/>
        <s v="Customer_1689"/>
        <s v="Customer_1690"/>
        <s v="Customer_1691"/>
        <s v="Customer_1692"/>
        <s v="Customer_1693"/>
        <s v="Customer_1694"/>
        <s v="Customer_1695"/>
        <s v="Customer_1696"/>
        <s v="Customer_1697"/>
        <s v="Customer_1698"/>
        <s v="Customer_1699"/>
        <s v="Customer_1700"/>
        <s v="Customer_1701"/>
        <s v="Customer_1702"/>
        <s v="Customer_1703"/>
        <s v="Customer_1704"/>
        <s v="Customer_1705"/>
        <s v="Customer_1706"/>
        <s v="Customer_1707"/>
        <s v="Customer_1708"/>
        <s v="Customer_1709"/>
        <s v="Customer_1710"/>
        <s v="Customer_1711"/>
        <s v="Customer_1712"/>
        <s v="Customer_1713"/>
        <s v="Customer_1714"/>
        <s v="Customer_1715"/>
        <s v="Customer_1716"/>
        <s v="Customer_1717"/>
        <s v="Customer_1718"/>
        <s v="Customer_1719"/>
        <s v="Customer_1720"/>
        <s v="Customer_1721"/>
        <s v="Customer_1722"/>
        <s v="Customer_1723"/>
        <s v="Customer_1724"/>
        <s v="Customer_1725"/>
        <s v="Customer_1726"/>
        <s v="Customer_1727"/>
        <s v="Customer_1728"/>
        <s v="Customer_1729"/>
        <s v="Customer_1730"/>
        <s v="Customer_1731"/>
        <s v="Customer_1732"/>
        <s v="Customer_1733"/>
        <s v="Customer_1734"/>
        <s v="Customer_1735"/>
        <s v="Customer_1736"/>
        <s v="Customer_1737"/>
        <s v="Customer_1738"/>
        <s v="Customer_1739"/>
        <s v="Customer_1740"/>
        <s v="Customer_1741"/>
        <s v="Customer_1742"/>
        <s v="Customer_1743"/>
        <s v="Customer_1744"/>
        <s v="Customer_1745"/>
        <s v="Customer_1746"/>
        <s v="Customer_1747"/>
        <s v="Customer_1748"/>
        <s v="Customer_1749"/>
        <s v="Customer_1750"/>
        <s v="Customer_1751"/>
        <s v="Customer_1752"/>
        <s v="Customer_1753"/>
        <s v="Customer_1754"/>
        <s v="Customer_1755"/>
        <s v="Customer_1756"/>
        <s v="Customer_1757"/>
        <s v="Customer_1758"/>
        <s v="Customer_1759"/>
        <s v="Customer_1760"/>
        <s v="Customer_1761"/>
        <s v="Customer_1762"/>
        <s v="Customer_1763"/>
        <s v="Customer_1764"/>
        <s v="Customer_1765"/>
        <s v="Customer_1766"/>
        <s v="Customer_1767"/>
        <s v="Customer_1768"/>
        <s v="Customer_1769"/>
        <s v="Customer_1770"/>
        <s v="Customer_1771"/>
        <s v="Customer_1772"/>
        <s v="Customer_1773"/>
        <s v="Customer_1774"/>
        <s v="Customer_1775"/>
        <s v="Customer_1776"/>
        <s v="Customer_1777"/>
        <s v="Customer_1778"/>
        <s v="Customer_1779"/>
        <s v="Customer_1780"/>
        <s v="Customer_1781"/>
        <s v="Customer_1782"/>
        <s v="Customer_1783"/>
        <s v="Customer_1784"/>
        <s v="Customer_1785"/>
        <s v="Customer_1786"/>
        <s v="Customer_1787"/>
        <s v="Customer_1788"/>
        <s v="Customer_1789"/>
        <s v="Customer_1790"/>
        <s v="Customer_1791"/>
        <s v="Customer_1792"/>
        <s v="Customer_1793"/>
        <s v="Customer_1794"/>
        <s v="Customer_1795"/>
        <s v="Customer_1796"/>
        <s v="Customer_1797"/>
        <s v="Customer_1798"/>
        <s v="Customer_1799"/>
        <s v="Customer_1800"/>
        <s v="Customer_1801"/>
        <s v="Customer_1802"/>
        <s v="Customer_1803"/>
        <s v="Customer_1804"/>
        <s v="Customer_1805"/>
        <s v="Customer_1806"/>
        <s v="Customer_1807"/>
        <s v="Customer_1808"/>
        <s v="Customer_1809"/>
        <s v="Customer_1810"/>
        <s v="Customer_1811"/>
        <s v="Customer_1812"/>
        <s v="Customer_1813"/>
        <s v="Customer_1814"/>
        <s v="Customer_1815"/>
        <s v="Customer_1816"/>
        <s v="Customer_1817"/>
        <s v="Customer_1818"/>
        <s v="Customer_1819"/>
        <s v="Customer_1820"/>
        <s v="Customer_1821"/>
        <s v="Customer_1822"/>
        <s v="Customer_1823"/>
        <s v="Customer_1824"/>
        <s v="Customer_1825"/>
        <s v="Customer_1826"/>
        <s v="Customer_1827"/>
        <s v="Customer_1828"/>
        <s v="Customer_1829"/>
        <s v="Customer_1830"/>
        <s v="Customer_1831"/>
        <s v="Customer_1832"/>
        <s v="Customer_1833"/>
        <s v="Customer_1834"/>
        <s v="Customer_1835"/>
        <s v="Customer_1836"/>
        <s v="Customer_1837"/>
        <s v="Customer_1838"/>
        <s v="Customer_1839"/>
        <s v="Customer_1840"/>
        <s v="Customer_1841"/>
        <s v="Customer_1842"/>
        <s v="Customer_1843"/>
        <s v="Customer_1844"/>
        <s v="Customer_1845"/>
        <s v="Customer_1846"/>
        <s v="Customer_1847"/>
        <s v="Customer_1848"/>
        <s v="Customer_1849"/>
        <s v="Customer_1850"/>
        <s v="Customer_1851"/>
        <s v="Customer_1852"/>
        <s v="Customer_1853"/>
        <s v="Customer_1854"/>
        <s v="Customer_1855"/>
        <s v="Customer_1856"/>
        <s v="Customer_1857"/>
        <s v="Customer_1858"/>
        <s v="Customer_1859"/>
        <s v="Customer_1860"/>
        <s v="Customer_1861"/>
        <s v="Customer_1862"/>
        <s v="Customer_1863"/>
        <s v="Customer_1864"/>
        <s v="Customer_1865"/>
        <s v="Customer_1866"/>
        <s v="Customer_1867"/>
        <s v="Customer_1868"/>
        <s v="Customer_1869"/>
        <s v="Customer_1870"/>
        <s v="Customer_1871"/>
        <s v="Customer_1872"/>
        <s v="Customer_1873"/>
        <s v="Customer_1874"/>
        <s v="Customer_1875"/>
        <s v="Customer_1876"/>
        <s v="Customer_1877"/>
        <s v="Customer_1878"/>
        <s v="Customer_1879"/>
        <s v="Customer_1880"/>
        <s v="Customer_1881"/>
        <s v="Customer_1882"/>
        <s v="Customer_1883"/>
        <s v="Customer_1884"/>
        <s v="Customer_1885"/>
        <s v="Customer_1886"/>
        <s v="Customer_1887"/>
        <s v="Customer_1888"/>
        <s v="Customer_1889"/>
        <s v="Customer_1890"/>
        <s v="Customer_1891"/>
        <s v="Customer_1892"/>
        <s v="Customer_1893"/>
        <s v="Customer_1894"/>
        <s v="Customer_1895"/>
        <s v="Customer_1896"/>
        <s v="Customer_1897"/>
        <s v="Customer_1898"/>
        <s v="Customer_1899"/>
        <s v="Customer_1900"/>
        <s v="Customer_1901"/>
        <s v="Customer_1902"/>
        <s v="Customer_1903"/>
        <s v="Customer_1904"/>
        <s v="Customer_1905"/>
        <s v="Customer_1906"/>
        <s v="Customer_1907"/>
        <s v="Customer_1908"/>
        <s v="Customer_1909"/>
        <s v="Customer_1910"/>
        <s v="Customer_1911"/>
        <s v="Customer_1912"/>
        <s v="Customer_1913"/>
        <s v="Customer_1914"/>
        <s v="Customer_1915"/>
        <s v="Customer_1916"/>
        <s v="Customer_1917"/>
        <s v="Customer_1918"/>
        <s v="Customer_1919"/>
        <s v="Customer_1920"/>
        <s v="Customer_1921"/>
        <s v="Customer_1922"/>
        <s v="Customer_1923"/>
        <s v="Customer_1924"/>
        <s v="Customer_1925"/>
        <s v="Customer_1926"/>
        <s v="Customer_1927"/>
        <s v="Customer_1928"/>
        <s v="Customer_1929"/>
        <s v="Customer_1930"/>
        <s v="Customer_1931"/>
        <s v="Customer_1932"/>
        <s v="Customer_1933"/>
        <s v="Customer_1934"/>
        <s v="Customer_1935"/>
        <s v="Customer_1936"/>
        <s v="Customer_1937"/>
        <s v="Customer_1938"/>
        <s v="Customer_1939"/>
        <s v="Customer_1940"/>
        <s v="Customer_1941"/>
        <s v="Customer_1942"/>
        <s v="Customer_1943"/>
        <s v="Customer_1944"/>
        <s v="Customer_1945"/>
        <s v="Customer_1946"/>
        <s v="Customer_1947"/>
        <s v="Customer_1948"/>
        <s v="Customer_1949"/>
        <s v="Customer_1950"/>
        <s v="Customer_1951"/>
        <s v="Customer_1952"/>
        <s v="Customer_1953"/>
        <s v="Customer_1954"/>
        <s v="Customer_1955"/>
        <s v="Customer_1956"/>
        <s v="Customer_1957"/>
        <s v="Customer_1958"/>
        <s v="Customer_1959"/>
        <s v="Customer_1960"/>
        <s v="Customer_1961"/>
        <s v="Customer_1962"/>
        <s v="Customer_1963"/>
        <s v="Customer_1964"/>
        <s v="Customer_1965"/>
        <s v="Customer_1966"/>
        <s v="Customer_1967"/>
        <s v="Customer_1968"/>
        <s v="Customer_1969"/>
        <s v="Customer_1970"/>
        <s v="Customer_1971"/>
        <s v="Customer_1972"/>
        <s v="Customer_1973"/>
        <s v="Customer_1974"/>
        <s v="Customer_1975"/>
        <s v="Customer_1976"/>
        <s v="Customer_1977"/>
        <s v="Customer_1978"/>
        <s v="Customer_1979"/>
        <s v="Customer_1980"/>
        <s v="Customer_1981"/>
        <s v="Customer_1982"/>
        <s v="Customer_1983"/>
        <s v="Customer_1984"/>
        <s v="Customer_1985"/>
        <s v="Customer_1986"/>
        <s v="Customer_1987"/>
        <s v="Customer_1988"/>
        <s v="Customer_1989"/>
        <s v="Customer_1990"/>
        <s v="Customer_1991"/>
        <s v="Customer_1992"/>
        <s v="Customer_1993"/>
        <s v="Customer_1994"/>
        <s v="Customer_1995"/>
        <s v="Customer_1996"/>
        <s v="Customer_1997"/>
        <s v="Customer_1998"/>
        <s v="Customer_1999"/>
        <s v="Customer_2000"/>
        <s v="Customer_2001"/>
        <s v="Customer_2002"/>
        <s v="Customer_2003"/>
        <s v="Customer_2004"/>
        <s v="Customer_2005"/>
        <s v="Customer_2006"/>
        <s v="Customer_2007"/>
        <s v="Customer_2008"/>
        <s v="Customer_2009"/>
        <s v="Customer_2010"/>
        <s v="Customer_2011"/>
        <s v="Customer_2012"/>
        <s v="Customer_2013"/>
        <s v="Customer_2014"/>
        <s v="Customer_2015"/>
        <s v="Customer_2016"/>
        <s v="Customer_2017"/>
        <s v="Customer_2018"/>
        <s v="Customer_2019"/>
        <s v="Customer_2020"/>
        <s v="Customer_2021"/>
        <s v="Customer_2022"/>
        <s v="Customer_2023"/>
        <s v="Customer_2024"/>
        <s v="Customer_2025"/>
        <s v="Customer_2026"/>
        <s v="Customer_2027"/>
        <s v="Customer_2028"/>
        <s v="Customer_2029"/>
        <s v="Customer_2030"/>
        <s v="Customer_2031"/>
        <s v="Customer_2032"/>
        <s v="Customer_2033"/>
        <s v="Customer_2034"/>
        <s v="Customer_2035"/>
        <s v="Customer_2036"/>
        <s v="Customer_2037"/>
        <s v="Customer_2038"/>
        <s v="Customer_2039"/>
        <s v="Customer_2040"/>
        <s v="Customer_2041"/>
        <s v="Customer_2042"/>
        <s v="Customer_2043"/>
        <s v="Customer_2044"/>
        <s v="Customer_2045"/>
        <s v="Customer_2046"/>
        <s v="Customer_2047"/>
        <s v="Customer_2048"/>
        <s v="Customer_2049"/>
        <s v="Customer_2050"/>
        <s v="Customer_2051"/>
        <s v="Customer_2052"/>
        <s v="Customer_2053"/>
        <s v="Customer_2054"/>
        <s v="Customer_2055"/>
        <s v="Customer_2056"/>
        <s v="Customer_2057"/>
        <s v="Customer_2058"/>
        <s v="Customer_2059"/>
        <s v="Customer_2060"/>
        <s v="Customer_2061"/>
        <s v="Customer_2062"/>
        <s v="Customer_2063"/>
        <s v="Customer_2064"/>
        <s v="Customer_2065"/>
        <s v="Customer_2066"/>
        <s v="Customer_2067"/>
        <s v="Customer_2068"/>
        <s v="Customer_2069"/>
        <s v="Customer_2070"/>
        <s v="Customer_2071"/>
        <s v="Customer_2072"/>
        <s v="Customer_2073"/>
        <s v="Customer_2074"/>
        <s v="Customer_2075"/>
        <s v="Customer_2076"/>
        <s v="Customer_2077"/>
        <s v="Customer_2078"/>
        <s v="Customer_2079"/>
        <s v="Customer_2080"/>
        <s v="Customer_2081"/>
        <s v="Customer_2082"/>
        <s v="Customer_2083"/>
        <s v="Customer_2084"/>
        <s v="Customer_2085"/>
        <s v="Customer_2086"/>
        <s v="Customer_2087"/>
        <s v="Customer_2088"/>
        <s v="Customer_2089"/>
        <s v="Customer_2090"/>
        <s v="Customer_2091"/>
        <s v="Customer_2092"/>
        <s v="Customer_2093"/>
        <s v="Customer_2094"/>
        <s v="Customer_2095"/>
        <s v="Customer_2096"/>
        <s v="Customer_2097"/>
        <s v="Customer_2098"/>
        <s v="Customer_2099"/>
        <s v="Customer_2100"/>
        <s v="Customer_2101"/>
        <s v="Customer_2102"/>
        <s v="Customer_2103"/>
        <s v="Customer_2104"/>
        <s v="Customer_2105"/>
        <s v="Customer_2106"/>
        <s v="Customer_2107"/>
        <s v="Customer_2108"/>
        <s v="Customer_2109"/>
        <s v="Customer_2110"/>
        <s v="Customer_2111"/>
        <s v="Customer_2112"/>
        <s v="Customer_2113"/>
        <s v="Customer_2114"/>
        <s v="Customer_2115"/>
        <s v="Customer_2116"/>
        <s v="Customer_2117"/>
        <s v="Customer_2118"/>
        <s v="Customer_2119"/>
        <s v="Customer_2120"/>
        <s v="Customer_2121"/>
        <s v="Customer_2122"/>
        <s v="Customer_2123"/>
        <s v="Customer_2124"/>
        <s v="Customer_2125"/>
        <s v="Customer_2126"/>
        <s v="Customer_2127"/>
        <s v="Customer_2128"/>
        <s v="Customer_2129"/>
        <s v="Customer_2130"/>
        <s v="Customer_2131"/>
        <s v="Customer_2132"/>
        <s v="Customer_2133"/>
        <s v="Customer_2134"/>
        <s v="Customer_2135"/>
        <s v="Customer_2136"/>
        <s v="Customer_2137"/>
        <s v="Customer_2138"/>
        <s v="Customer_2139"/>
        <s v="Customer_2140"/>
        <s v="Customer_2141"/>
        <s v="Customer_2142"/>
        <s v="Customer_2143"/>
        <s v="Customer_2144"/>
        <s v="Customer_2145"/>
        <s v="Customer_2146"/>
        <s v="Customer_2147"/>
        <s v="Customer_2148"/>
        <s v="Customer_2149"/>
        <s v="Customer_2150"/>
        <s v="Customer_2151"/>
        <s v="Customer_2152"/>
        <s v="Customer_2153"/>
        <s v="Customer_2154"/>
        <s v="Customer_2155"/>
        <s v="Customer_2156"/>
        <s v="Customer_2157"/>
        <s v="Customer_2158"/>
        <s v="Customer_2159"/>
        <s v="Customer_2160"/>
        <s v="Customer_2161"/>
        <s v="Customer_2162"/>
        <s v="Customer_2163"/>
        <s v="Customer_2164"/>
        <s v="Customer_2165"/>
        <s v="Customer_2166"/>
        <s v="Customer_2167"/>
        <s v="Customer_2168"/>
        <s v="Customer_2169"/>
        <s v="Customer_2170"/>
        <s v="Customer_2171"/>
        <s v="Customer_2172"/>
        <s v="Customer_2173"/>
        <s v="Customer_2174"/>
        <s v="Customer_2175"/>
        <s v="Customer_2176"/>
        <s v="Customer_2177"/>
        <s v="Customer_2178"/>
        <s v="Customer_2179"/>
        <s v="Customer_2180"/>
        <s v="Customer_2181"/>
        <s v="Customer_2182"/>
        <s v="Customer_2183"/>
        <s v="Customer_2184"/>
        <s v="Customer_2185"/>
        <s v="Customer_2186"/>
        <s v="Customer_2187"/>
        <s v="Customer_2188"/>
        <s v="Customer_2189"/>
        <s v="Customer_2190"/>
        <s v="Customer_2191"/>
        <s v="Customer_2192"/>
        <s v="Customer_2193"/>
        <s v="Customer_2194"/>
        <s v="Customer_2195"/>
        <s v="Customer_2196"/>
        <s v="Customer_2197"/>
        <s v="Customer_2198"/>
        <s v="Customer_2199"/>
        <s v="Customer_2200"/>
        <s v="Customer_2201"/>
        <s v="Customer_2202"/>
        <s v="Customer_2203"/>
        <s v="Customer_2204"/>
        <s v="Customer_2205"/>
        <s v="Customer_2206"/>
        <s v="Customer_2207"/>
        <s v="Customer_2208"/>
        <s v="Customer_2209"/>
        <s v="Customer_2210"/>
        <s v="Customer_2211"/>
        <s v="Customer_2212"/>
        <s v="Customer_2213"/>
        <s v="Customer_2214"/>
        <s v="Customer_2215"/>
        <s v="Customer_2216"/>
        <s v="Customer_2217"/>
        <s v="Customer_2218"/>
        <s v="Customer_2219"/>
        <s v="Customer_2220"/>
        <s v="Customer_2221"/>
        <s v="Customer_2222"/>
        <s v="Customer_2223"/>
        <s v="Customer_2224"/>
        <s v="Customer_2225"/>
        <s v="Customer_2226"/>
        <s v="Customer_2227"/>
        <s v="Customer_2228"/>
        <s v="Customer_2229"/>
        <s v="Customer_2230"/>
        <s v="Customer_2231"/>
        <s v="Customer_2232"/>
        <s v="Customer_2233"/>
        <s v="Customer_2234"/>
        <s v="Customer_2235"/>
        <s v="Customer_2236"/>
        <s v="Customer_2237"/>
        <s v="Customer_2238"/>
        <s v="Customer_2239"/>
        <s v="Customer_2240"/>
        <s v="Customer_2241"/>
        <s v="Customer_2242"/>
        <s v="Customer_2243"/>
        <s v="Customer_2244"/>
        <s v="Customer_2245"/>
        <s v="Customer_2246"/>
        <s v="Customer_2247"/>
        <s v="Customer_2248"/>
        <s v="Customer_2249"/>
        <s v="Customer_2250"/>
        <s v="Customer_2251"/>
        <s v="Customer_2252"/>
        <s v="Customer_2253"/>
        <s v="Customer_2254"/>
        <s v="Customer_2255"/>
        <s v="Customer_2256"/>
        <s v="Customer_2257"/>
        <s v="Customer_2258"/>
        <s v="Customer_2259"/>
        <s v="Customer_2260"/>
        <s v="Customer_2261"/>
        <s v="Customer_2262"/>
        <s v="Customer_2263"/>
        <s v="Customer_2264"/>
        <s v="Customer_2265"/>
        <s v="Customer_2266"/>
        <s v="Customer_2267"/>
        <s v="Customer_2268"/>
        <s v="Customer_2269"/>
        <s v="Customer_2270"/>
        <s v="Customer_2271"/>
        <s v="Customer_2272"/>
        <s v="Customer_2273"/>
        <s v="Customer_2274"/>
        <s v="Customer_2275"/>
        <s v="Customer_2276"/>
        <s v="Customer_2277"/>
        <s v="Customer_2278"/>
        <s v="Customer_2279"/>
        <s v="Customer_2280"/>
        <s v="Customer_2281"/>
        <s v="Customer_2282"/>
        <s v="Customer_2283"/>
        <s v="Customer_2284"/>
        <s v="Customer_2285"/>
        <s v="Customer_2286"/>
        <s v="Customer_2287"/>
        <s v="Customer_2288"/>
        <s v="Customer_2289"/>
        <s v="Customer_2290"/>
        <s v="Customer_2291"/>
        <s v="Customer_2292"/>
        <s v="Customer_2293"/>
        <s v="Customer_2294"/>
        <s v="Customer_2295"/>
        <s v="Customer_2296"/>
        <s v="Customer_2297"/>
        <s v="Customer_2298"/>
        <s v="Customer_2299"/>
        <s v="Customer_2300"/>
        <s v="Customer_2301"/>
        <s v="Customer_2302"/>
        <s v="Customer_2303"/>
        <s v="Customer_2304"/>
        <s v="Customer_2305"/>
        <s v="Customer_2306"/>
        <s v="Customer_2307"/>
        <s v="Customer_2308"/>
        <s v="Customer_2309"/>
        <s v="Customer_2310"/>
        <s v="Customer_2311"/>
        <s v="Customer_2312"/>
        <s v="Customer_2313"/>
        <s v="Customer_2314"/>
        <s v="Customer_2315"/>
        <s v="Customer_2316"/>
        <s v="Customer_2317"/>
        <s v="Customer_2318"/>
        <s v="Customer_2319"/>
        <s v="Customer_2320"/>
        <s v="Customer_2321"/>
        <s v="Customer_2322"/>
        <s v="Customer_2323"/>
        <s v="Customer_2324"/>
        <s v="Customer_2325"/>
        <s v="Customer_2326"/>
        <s v="Customer_2327"/>
        <s v="Customer_2328"/>
        <s v="Customer_2329"/>
        <s v="Customer_2330"/>
        <s v="Customer_2331"/>
        <s v="Customer_2332"/>
        <s v="Customer_2333"/>
        <s v="Customer_2334"/>
        <s v="Customer_2335"/>
        <s v="Customer_2336"/>
        <s v="Customer_2337"/>
        <s v="Customer_2338"/>
        <s v="Customer_2339"/>
        <s v="Customer_2340"/>
        <s v="Customer_2341"/>
        <s v="Customer_2342"/>
        <s v="Customer_2343"/>
        <s v="Customer_2344"/>
        <s v="Customer_2345"/>
        <s v="Customer_2346"/>
        <s v="Customer_2347"/>
        <s v="Customer_2348"/>
        <s v="Customer_2349"/>
        <s v="Customer_2350"/>
        <s v="Customer_2351"/>
        <s v="Customer_2352"/>
        <s v="Customer_2353"/>
        <s v="Customer_2354"/>
        <s v="Customer_2355"/>
        <s v="Customer_2356"/>
        <s v="Customer_2357"/>
        <s v="Customer_2358"/>
        <s v="Customer_2359"/>
        <s v="Customer_2360"/>
        <s v="Customer_2361"/>
        <s v="Customer_2362"/>
        <s v="Customer_2363"/>
        <s v="Customer_2364"/>
        <s v="Customer_2365"/>
        <s v="Customer_2366"/>
        <s v="Customer_2367"/>
        <s v="Customer_2368"/>
        <s v="Customer_2369"/>
        <s v="Customer_2370"/>
        <s v="Customer_2371"/>
        <s v="Customer_2372"/>
        <s v="Customer_2373"/>
        <s v="Customer_2374"/>
        <s v="Customer_2375"/>
        <s v="Customer_2376"/>
        <s v="Customer_2377"/>
        <s v="Customer_2378"/>
        <s v="Customer_2379"/>
        <s v="Customer_2380"/>
        <s v="Customer_2381"/>
        <s v="Customer_2382"/>
        <s v="Customer_2383"/>
        <s v="Customer_2384"/>
        <s v="Customer_2385"/>
        <s v="Customer_2386"/>
        <s v="Customer_2387"/>
        <s v="Customer_2388"/>
        <s v="Customer_2389"/>
        <s v="Customer_2390"/>
        <s v="Customer_2391"/>
        <s v="Customer_2392"/>
        <s v="Customer_2393"/>
        <s v="Customer_2394"/>
        <s v="Customer_2395"/>
        <s v="Customer_2396"/>
        <s v="Customer_2397"/>
        <s v="Customer_2398"/>
        <s v="Customer_2399"/>
        <s v="Customer_2400"/>
        <s v="Customer_2401"/>
        <s v="Customer_2402"/>
        <s v="Customer_2403"/>
        <s v="Customer_2404"/>
        <s v="Customer_2405"/>
        <s v="Customer_2406"/>
        <s v="Customer_2407"/>
        <s v="Customer_2408"/>
        <s v="Customer_2409"/>
        <s v="Customer_2410"/>
        <s v="Customer_2411"/>
        <s v="Customer_2412"/>
        <s v="Customer_2413"/>
        <s v="Customer_2414"/>
        <s v="Customer_2415"/>
        <s v="Customer_2416"/>
        <s v="Customer_2417"/>
        <s v="Customer_2418"/>
        <s v="Customer_2419"/>
        <s v="Customer_2420"/>
        <s v="Customer_2421"/>
        <s v="Customer_2422"/>
        <s v="Customer_2423"/>
        <s v="Customer_2424"/>
        <s v="Customer_2425"/>
        <s v="Customer_2426"/>
        <s v="Customer_2427"/>
        <s v="Customer_2428"/>
        <s v="Customer_2429"/>
        <s v="Customer_2430"/>
        <s v="Customer_2431"/>
        <s v="Customer_2432"/>
        <s v="Customer_2433"/>
        <s v="Customer_2434"/>
        <s v="Customer_2435"/>
        <s v="Customer_2436"/>
        <s v="Customer_2437"/>
        <s v="Customer_2438"/>
        <s v="Customer_2439"/>
        <s v="Customer_2440"/>
        <s v="Customer_2441"/>
        <s v="Customer_2442"/>
        <s v="Customer_2443"/>
        <s v="Customer_2444"/>
        <s v="Customer_2445"/>
        <s v="Customer_2446"/>
        <s v="Customer_2447"/>
        <s v="Customer_2448"/>
        <s v="Customer_2449"/>
        <s v="Customer_2450"/>
        <s v="Customer_2451"/>
        <s v="Customer_2452"/>
        <s v="Customer_2453"/>
        <s v="Customer_2454"/>
        <s v="Customer_2455"/>
        <s v="Customer_2456"/>
        <s v="Customer_2457"/>
        <s v="Customer_2458"/>
        <s v="Customer_2459"/>
        <s v="Customer_2460"/>
        <s v="Customer_2461"/>
        <s v="Customer_2462"/>
        <s v="Customer_2463"/>
        <s v="Customer_2464"/>
        <s v="Customer_2465"/>
        <s v="Customer_2466"/>
        <s v="Customer_2467"/>
        <s v="Customer_2468"/>
        <s v="Customer_2469"/>
        <s v="Customer_2470"/>
        <s v="Customer_2471"/>
        <s v="Customer_2472"/>
        <s v="Customer_2473"/>
        <s v="Customer_2474"/>
        <s v="Customer_2475"/>
        <s v="Customer_2476"/>
        <s v="Customer_2477"/>
        <s v="Customer_2478"/>
        <s v="Customer_2479"/>
        <s v="Customer_2480"/>
        <s v="Customer_2481"/>
        <s v="Customer_2482"/>
        <s v="Customer_2483"/>
        <s v="Customer_2484"/>
        <s v="Customer_2485"/>
        <s v="Customer_2486"/>
        <s v="Customer_2487"/>
        <s v="Customer_2488"/>
        <s v="Customer_2489"/>
        <s v="Customer_2490"/>
        <s v="Customer_2491"/>
        <s v="Customer_2492"/>
        <s v="Customer_2493"/>
        <s v="Customer_2494"/>
        <s v="Customer_2495"/>
        <s v="Customer_2496"/>
        <s v="Customer_2497"/>
        <s v="Customer_2498"/>
        <s v="Customer_2499"/>
        <s v="Customer_2500"/>
        <s v="Customer_2501"/>
        <s v="Customer_2502"/>
        <s v="Customer_2503"/>
        <s v="Customer_2504"/>
        <s v="Customer_2505"/>
        <s v="Customer_2506"/>
        <s v="Customer_2507"/>
        <s v="Customer_2508"/>
        <s v="Customer_2509"/>
        <s v="Customer_2510"/>
        <s v="Customer_2511"/>
        <s v="Customer_2512"/>
        <s v="Customer_2513"/>
        <s v="Customer_2514"/>
        <s v="Customer_2515"/>
        <s v="Customer_2516"/>
        <s v="Customer_2517"/>
        <s v="Customer_2518"/>
        <s v="Customer_2519"/>
        <s v="Customer_2520"/>
        <s v="Customer_2521"/>
        <s v="Customer_2522"/>
        <s v="Customer_2523"/>
        <s v="Customer_2524"/>
        <s v="Customer_2525"/>
        <s v="Customer_2526"/>
        <s v="Customer_2527"/>
        <s v="Customer_2528"/>
        <s v="Customer_2529"/>
        <s v="Customer_2530"/>
        <s v="Customer_2531"/>
        <s v="Customer_2532"/>
        <s v="Customer_2533"/>
        <s v="Customer_2534"/>
        <s v="Customer_2535"/>
        <s v="Customer_2536"/>
        <s v="Customer_2537"/>
        <s v="Customer_2538"/>
        <s v="Customer_2539"/>
        <s v="Customer_2540"/>
        <s v="Customer_2541"/>
        <s v="Customer_2542"/>
        <s v="Customer_2543"/>
        <s v="Customer_2544"/>
        <s v="Customer_2545"/>
        <s v="Customer_2546"/>
        <s v="Customer_2547"/>
        <s v="Customer_2548"/>
        <s v="Customer_2549"/>
        <s v="Customer_2550"/>
        <s v="Customer_2551"/>
        <s v="Customer_2552"/>
        <s v="Customer_2553"/>
        <s v="Customer_2554"/>
        <s v="Customer_2555"/>
        <s v="Customer_2556"/>
        <s v="Customer_2557"/>
        <s v="Customer_2558"/>
        <s v="Customer_2559"/>
        <s v="Customer_2560"/>
        <s v="Customer_2561"/>
        <s v="Customer_2562"/>
        <s v="Customer_2563"/>
        <s v="Customer_2564"/>
        <s v="Customer_2565"/>
        <s v="Customer_2566"/>
        <s v="Customer_2567"/>
        <s v="Customer_2568"/>
        <s v="Customer_2569"/>
        <s v="Customer_2570"/>
        <s v="Customer_2571"/>
        <s v="Customer_2572"/>
        <s v="Customer_2573"/>
        <s v="Customer_2574"/>
        <s v="Customer_2575"/>
        <s v="Customer_2576"/>
        <s v="Customer_2577"/>
        <s v="Customer_2578"/>
        <s v="Customer_2579"/>
        <s v="Customer_2580"/>
        <s v="Customer_2581"/>
        <s v="Customer_2582"/>
        <s v="Customer_2583"/>
        <s v="Customer_2584"/>
        <s v="Customer_2585"/>
        <s v="Customer_2586"/>
        <s v="Customer_2587"/>
        <s v="Customer_2588"/>
        <s v="Customer_2589"/>
        <s v="Customer_2590"/>
        <s v="Customer_2591"/>
        <s v="Customer_2592"/>
        <s v="Customer_2593"/>
        <s v="Customer_2594"/>
        <s v="Customer_2595"/>
        <s v="Customer_2596"/>
        <s v="Customer_2597"/>
        <s v="Customer_2598"/>
        <s v="Customer_2599"/>
        <s v="Customer_2600"/>
        <s v="Customer_2601"/>
        <s v="Customer_2602"/>
        <s v="Customer_2603"/>
        <s v="Customer_2604"/>
        <s v="Customer_2605"/>
        <s v="Customer_2606"/>
        <s v="Customer_2607"/>
        <s v="Customer_2608"/>
        <s v="Customer_2609"/>
        <s v="Customer_2610"/>
        <s v="Customer_2611"/>
        <s v="Customer_2612"/>
        <s v="Customer_2613"/>
        <s v="Customer_2614"/>
        <s v="Customer_2615"/>
        <s v="Customer_2616"/>
        <s v="Customer_2617"/>
        <s v="Customer_2618"/>
        <s v="Customer_2619"/>
        <s v="Customer_2620"/>
        <s v="Customer_2621"/>
        <s v="Customer_2622"/>
        <s v="Customer_2623"/>
        <s v="Customer_2624"/>
        <s v="Customer_2625"/>
        <s v="Customer_2626"/>
        <s v="Customer_2627"/>
        <s v="Customer_2628"/>
        <s v="Customer_2629"/>
        <s v="Customer_2630"/>
        <s v="Customer_2631"/>
        <s v="Customer_2632"/>
        <s v="Customer_2633"/>
        <s v="Customer_2634"/>
        <s v="Customer_2635"/>
        <s v="Customer_2636"/>
        <s v="Customer_2637"/>
        <s v="Customer_2638"/>
        <s v="Customer_2639"/>
        <s v="Customer_2640"/>
        <s v="Customer_2641"/>
        <s v="Customer_2642"/>
        <s v="Customer_2643"/>
        <s v="Customer_2644"/>
        <s v="Customer_2645"/>
        <s v="Customer_2646"/>
        <s v="Customer_2647"/>
        <s v="Customer_2648"/>
        <s v="Customer_2649"/>
        <s v="Customer_2650"/>
        <s v="Customer_2651"/>
        <s v="Customer_2652"/>
        <s v="Customer_2653"/>
        <s v="Customer_2654"/>
        <s v="Customer_2655"/>
        <s v="Customer_2656"/>
        <s v="Customer_2657"/>
        <s v="Customer_2658"/>
        <s v="Customer_2659"/>
        <s v="Customer_2660"/>
        <s v="Customer_2661"/>
        <s v="Customer_2662"/>
        <s v="Customer_2663"/>
        <s v="Customer_2664"/>
        <s v="Customer_2665"/>
        <s v="Customer_2666"/>
        <s v="Customer_2667"/>
        <s v="Customer_2668"/>
        <s v="Customer_2669"/>
        <s v="Customer_2670"/>
        <s v="Customer_2671"/>
        <s v="Customer_2672"/>
        <s v="Customer_2673"/>
        <s v="Customer_2674"/>
        <s v="Customer_2675"/>
        <s v="Customer_2676"/>
        <s v="Customer_2677"/>
        <s v="Customer_2678"/>
        <s v="Customer_2679"/>
        <s v="Customer_2680"/>
        <s v="Customer_2681"/>
        <s v="Customer_2682"/>
        <s v="Customer_2683"/>
        <s v="Customer_2684"/>
        <s v="Customer_2685"/>
        <s v="Customer_2686"/>
        <s v="Customer_2687"/>
        <s v="Customer_2688"/>
        <s v="Customer_2689"/>
        <s v="Customer_2690"/>
        <s v="Customer_2691"/>
        <s v="Customer_2692"/>
        <s v="Customer_2693"/>
        <s v="Customer_2694"/>
        <s v="Customer_2695"/>
        <s v="Customer_2696"/>
        <s v="Customer_2697"/>
        <s v="Customer_2698"/>
        <s v="Customer_2699"/>
        <s v="Customer_2700"/>
        <s v="Customer_2701"/>
        <s v="Customer_2702"/>
        <s v="Customer_2703"/>
        <s v="Customer_2704"/>
        <s v="Customer_2705"/>
        <s v="Customer_2706"/>
        <s v="Customer_2707"/>
        <s v="Customer_2708"/>
        <s v="Customer_2709"/>
        <s v="Customer_2710"/>
        <s v="Customer_2711"/>
        <s v="Customer_2712"/>
        <s v="Customer_2713"/>
        <s v="Customer_2714"/>
        <s v="Customer_2715"/>
        <s v="Customer_2716"/>
        <s v="Customer_2717"/>
        <s v="Customer_2718"/>
        <s v="Customer_2719"/>
        <s v="Customer_2720"/>
        <s v="Customer_2721"/>
        <s v="Customer_2722"/>
        <s v="Customer_2723"/>
        <s v="Customer_2724"/>
        <s v="Customer_2725"/>
        <s v="Customer_2726"/>
        <s v="Customer_2727"/>
        <s v="Customer_2728"/>
        <s v="Customer_2729"/>
        <s v="Customer_2730"/>
        <s v="Customer_2731"/>
        <s v="Customer_2732"/>
        <s v="Customer_2733"/>
        <s v="Customer_2734"/>
        <s v="Customer_2735"/>
        <s v="Customer_2736"/>
        <s v="Customer_2737"/>
        <s v="Customer_2738"/>
        <s v="Customer_2739"/>
        <s v="Customer_2740"/>
        <s v="Customer_2741"/>
        <s v="Customer_2742"/>
        <s v="Customer_2743"/>
        <s v="Customer_2744"/>
        <s v="Customer_2745"/>
        <s v="Customer_2746"/>
        <s v="Customer_2747"/>
        <s v="Customer_2748"/>
        <s v="Customer_2749"/>
        <s v="Customer_2750"/>
        <s v="Customer_2751"/>
        <s v="Customer_2752"/>
        <s v="Customer_2753"/>
        <s v="Customer_2754"/>
        <s v="Customer_2755"/>
        <s v="Customer_2756"/>
        <s v="Customer_2757"/>
        <s v="Customer_2758"/>
        <s v="Customer_2759"/>
        <s v="Customer_2760"/>
        <s v="Customer_2761"/>
        <s v="Customer_2762"/>
        <s v="Customer_2763"/>
        <s v="Customer_2764"/>
        <s v="Customer_2765"/>
        <s v="Customer_2766"/>
        <s v="Customer_2767"/>
        <s v="Customer_2768"/>
        <s v="Customer_2769"/>
        <s v="Customer_2770"/>
        <s v="Customer_2771"/>
        <s v="Customer_2772"/>
        <s v="Customer_2773"/>
        <s v="Customer_2774"/>
        <s v="Customer_2775"/>
        <s v="Customer_2776"/>
        <s v="Customer_2777"/>
        <s v="Customer_2778"/>
        <s v="Customer_2779"/>
        <s v="Customer_2780"/>
        <s v="Customer_2781"/>
        <s v="Customer_2782"/>
        <s v="Customer_2783"/>
        <s v="Customer_2784"/>
        <s v="Customer_2785"/>
        <s v="Customer_2786"/>
        <s v="Customer_2787"/>
        <s v="Customer_2788"/>
        <s v="Customer_2789"/>
        <s v="Customer_2790"/>
        <s v="Customer_2791"/>
        <s v="Customer_2792"/>
        <s v="Customer_2793"/>
        <s v="Customer_2794"/>
        <s v="Customer_2795"/>
        <s v="Customer_2796"/>
        <s v="Customer_2797"/>
        <s v="Customer_2798"/>
        <s v="Customer_2799"/>
        <s v="Customer_2800"/>
        <s v="Customer_2801"/>
        <s v="Customer_2802"/>
        <s v="Customer_2803"/>
        <s v="Customer_2804"/>
        <s v="Customer_2805"/>
        <s v="Customer_2806"/>
        <s v="Customer_2807"/>
        <s v="Customer_2808"/>
        <s v="Customer_2809"/>
        <s v="Customer_2810"/>
        <s v="Customer_2811"/>
        <s v="Customer_2812"/>
        <s v="Customer_2813"/>
        <s v="Customer_2814"/>
        <s v="Customer_2815"/>
        <s v="Customer_2816"/>
        <s v="Customer_2817"/>
        <s v="Customer_2818"/>
        <s v="Customer_2819"/>
        <s v="Customer_2820"/>
        <s v="Customer_2821"/>
        <s v="Customer_2822"/>
        <s v="Customer_2823"/>
        <s v="Customer_2824"/>
        <s v="Customer_2825"/>
        <s v="Customer_2826"/>
        <s v="Customer_2827"/>
        <s v="Customer_2828"/>
        <s v="Customer_2829"/>
        <s v="Customer_2830"/>
        <s v="Customer_2831"/>
        <s v="Customer_2832"/>
        <s v="Customer_2833"/>
        <s v="Customer_2834"/>
        <s v="Customer_2835"/>
        <s v="Customer_2836"/>
        <s v="Customer_2837"/>
        <s v="Customer_2838"/>
        <s v="Customer_2839"/>
        <s v="Customer_2840"/>
        <s v="Customer_2841"/>
        <s v="Customer_2842"/>
        <s v="Customer_2843"/>
        <s v="Customer_2844"/>
        <s v="Customer_2845"/>
        <s v="Customer_2846"/>
        <s v="Customer_2847"/>
        <s v="Customer_2848"/>
        <s v="Customer_2849"/>
        <s v="Customer_2850"/>
        <s v="Customer_2851"/>
        <s v="Customer_2852"/>
        <s v="Customer_2853"/>
        <s v="Customer_2854"/>
        <s v="Customer_2855"/>
        <s v="Customer_2856"/>
        <s v="Customer_2857"/>
        <s v="Customer_2858"/>
        <s v="Customer_2859"/>
        <s v="Customer_2860"/>
        <s v="Customer_2861"/>
        <s v="Customer_2862"/>
        <s v="Customer_2863"/>
        <s v="Customer_2864"/>
        <s v="Customer_2865"/>
        <s v="Customer_2866"/>
        <s v="Customer_2867"/>
        <s v="Customer_2868"/>
        <s v="Customer_2869"/>
        <s v="Customer_2870"/>
        <s v="Customer_2871"/>
        <s v="Customer_2872"/>
        <s v="Customer_2873"/>
        <s v="Customer_2874"/>
        <s v="Customer_2875"/>
        <s v="Customer_2876"/>
        <s v="Customer_2877"/>
        <s v="Customer_2878"/>
        <s v="Customer_2879"/>
        <s v="Customer_2880"/>
        <s v="Customer_2881"/>
        <s v="Customer_2882"/>
        <s v="Customer_2883"/>
        <s v="Customer_2884"/>
        <s v="Customer_2885"/>
        <s v="Customer_2886"/>
        <s v="Customer_2887"/>
        <s v="Customer_2888"/>
        <s v="Customer_2889"/>
        <s v="Customer_2890"/>
        <s v="Customer_2891"/>
        <s v="Customer_2892"/>
        <s v="Customer_2893"/>
        <s v="Customer_2894"/>
        <s v="Customer_2895"/>
        <s v="Customer_2896"/>
        <s v="Customer_2897"/>
        <s v="Customer_2898"/>
        <s v="Customer_2899"/>
        <s v="Customer_2900"/>
        <s v="Customer_2901"/>
        <s v="Customer_2902"/>
        <s v="Customer_2903"/>
        <s v="Customer_2904"/>
        <s v="Customer_2905"/>
        <s v="Customer_2906"/>
        <s v="Customer_2907"/>
        <s v="Customer_2908"/>
        <s v="Customer_2909"/>
        <s v="Customer_2910"/>
        <s v="Customer_2911"/>
        <s v="Customer_2912"/>
        <s v="Customer_2913"/>
        <s v="Customer_2914"/>
        <s v="Customer_2915"/>
        <s v="Customer_2916"/>
        <s v="Customer_2917"/>
        <s v="Customer_2918"/>
        <s v="Customer_2919"/>
        <s v="Customer_2920"/>
        <s v="Customer_2921"/>
        <s v="Customer_2922"/>
        <s v="Customer_2923"/>
        <s v="Customer_2924"/>
        <s v="Customer_2925"/>
        <s v="Customer_2926"/>
        <s v="Customer_2927"/>
        <s v="Customer_2928"/>
        <s v="Customer_2929"/>
        <s v="Customer_2930"/>
        <s v="Customer_2931"/>
        <s v="Customer_2932"/>
        <s v="Customer_2933"/>
        <s v="Customer_2934"/>
        <s v="Customer_2935"/>
        <s v="Customer_2936"/>
        <s v="Customer_2937"/>
        <s v="Customer_2938"/>
        <s v="Customer_2939"/>
        <s v="Customer_2940"/>
        <s v="Customer_2941"/>
        <s v="Customer_2942"/>
        <s v="Customer_2943"/>
        <s v="Customer_2944"/>
        <s v="Customer_2945"/>
        <s v="Customer_2946"/>
        <s v="Customer_2947"/>
        <s v="Customer_2948"/>
        <s v="Customer_2949"/>
        <s v="Customer_2950"/>
        <s v="Customer_2951"/>
        <s v="Customer_2952"/>
        <s v="Customer_2953"/>
        <s v="Customer_2954"/>
        <s v="Customer_2955"/>
        <s v="Customer_2956"/>
        <s v="Customer_2957"/>
        <s v="Customer_2958"/>
        <s v="Customer_2959"/>
        <s v="Customer_2960"/>
        <s v="Customer_2961"/>
        <s v="Customer_2962"/>
        <s v="Customer_2963"/>
        <s v="Customer_2964"/>
        <s v="Customer_2965"/>
        <s v="Customer_2966"/>
        <s v="Customer_2967"/>
        <s v="Customer_2968"/>
        <s v="Customer_2969"/>
        <s v="Customer_2970"/>
        <s v="Customer_2971"/>
        <s v="Customer_2972"/>
        <s v="Customer_2973"/>
        <s v="Customer_2974"/>
        <s v="Customer_2975"/>
        <s v="Customer_2976"/>
        <s v="Customer_2977"/>
        <s v="Customer_2978"/>
        <s v="Customer_2979"/>
        <s v="Customer_2980"/>
        <s v="Customer_2981"/>
        <s v="Customer_2982"/>
        <s v="Customer_2983"/>
        <s v="Customer_2984"/>
        <s v="Customer_2985"/>
        <s v="Customer_2986"/>
        <s v="Customer_2987"/>
        <s v="Customer_2988"/>
        <s v="Customer_2989"/>
        <s v="Customer_2990"/>
        <s v="Customer_2991"/>
        <s v="Customer_2992"/>
        <s v="Customer_2993"/>
        <s v="Customer_2994"/>
        <s v="Customer_2995"/>
        <s v="Customer_2996"/>
        <s v="Customer_2997"/>
        <s v="Customer_2998"/>
        <s v="Customer_2999"/>
        <s v="Customer_3000"/>
        <s v="Customer_3001"/>
        <s v="Customer_3002"/>
        <s v="Customer_3003"/>
        <s v="Customer_3004"/>
        <s v="Customer_3005"/>
        <s v="Customer_3006"/>
        <s v="Customer_3007"/>
        <s v="Customer_3008"/>
        <s v="Customer_3009"/>
        <s v="Customer_3010"/>
        <s v="Customer_3011"/>
        <s v="Customer_3012"/>
        <s v="Customer_3013"/>
        <s v="Customer_3014"/>
        <s v="Customer_3015"/>
        <s v="Customer_3016"/>
        <s v="Customer_3017"/>
        <s v="Customer_3018"/>
        <s v="Customer_3019"/>
        <s v="Customer_3020"/>
        <s v="Customer_3021"/>
        <s v="Customer_3022"/>
        <s v="Customer_3023"/>
        <s v="Customer_3024"/>
        <s v="Customer_3025"/>
        <s v="Customer_3026"/>
        <s v="Customer_3027"/>
        <s v="Customer_3028"/>
        <s v="Customer_3029"/>
        <s v="Customer_3030"/>
        <s v="Customer_3031"/>
        <s v="Customer_3032"/>
        <s v="Customer_3033"/>
        <s v="Customer_3034"/>
        <s v="Customer_3035"/>
        <s v="Customer_3036"/>
        <s v="Customer_3037"/>
        <s v="Customer_3038"/>
        <s v="Customer_3039"/>
        <s v="Customer_3040"/>
        <s v="Customer_3041"/>
        <s v="Customer_3042"/>
        <s v="Customer_3043"/>
        <s v="Customer_3044"/>
        <s v="Customer_3045"/>
        <s v="Customer_3046"/>
        <s v="Customer_3047"/>
        <s v="Customer_3048"/>
        <s v="Customer_3049"/>
        <s v="Customer_3050"/>
        <s v="Customer_3051"/>
        <s v="Customer_3052"/>
        <s v="Customer_3053"/>
        <s v="Customer_3054"/>
        <s v="Customer_3055"/>
        <s v="Customer_3056"/>
        <s v="Customer_3057"/>
        <s v="Customer_3058"/>
        <s v="Customer_3059"/>
        <s v="Customer_3060"/>
        <s v="Customer_3061"/>
        <s v="Customer_3062"/>
        <s v="Customer_3063"/>
        <s v="Customer_3064"/>
        <s v="Customer_3065"/>
        <s v="Customer_3066"/>
        <s v="Customer_3067"/>
        <s v="Customer_3068"/>
        <s v="Customer_3069"/>
        <s v="Customer_3070"/>
        <s v="Customer_3071"/>
        <s v="Customer_3072"/>
        <s v="Customer_3073"/>
        <s v="Customer_3074"/>
        <s v="Customer_3075"/>
        <s v="Customer_3076"/>
        <s v="Customer_3077"/>
        <s v="Customer_3078"/>
        <s v="Customer_3079"/>
        <s v="Customer_3080"/>
        <s v="Customer_3081"/>
        <s v="Customer_3082"/>
        <s v="Customer_3083"/>
        <s v="Customer_3084"/>
        <s v="Customer_3085"/>
        <s v="Customer_3086"/>
        <s v="Customer_3087"/>
        <s v="Customer_3088"/>
        <s v="Customer_3089"/>
        <s v="Customer_3090"/>
        <s v="Customer_3091"/>
        <s v="Customer_3092"/>
        <s v="Customer_3093"/>
        <s v="Customer_3094"/>
        <s v="Customer_3095"/>
        <s v="Customer_3096"/>
        <s v="Customer_3097"/>
        <s v="Customer_3098"/>
        <s v="Customer_3099"/>
        <s v="Customer_3100"/>
        <s v="Customer_3101"/>
        <s v="Customer_3102"/>
        <s v="Customer_3103"/>
        <s v="Customer_3104"/>
        <s v="Customer_3105"/>
        <s v="Customer_3106"/>
        <s v="Customer_3107"/>
        <s v="Customer_3108"/>
        <s v="Customer_3109"/>
        <s v="Customer_3110"/>
        <s v="Customer_3111"/>
        <s v="Customer_3112"/>
        <s v="Customer_3113"/>
        <s v="Customer_3114"/>
        <s v="Customer_3115"/>
        <s v="Customer_3116"/>
        <s v="Customer_3117"/>
        <s v="Customer_3118"/>
        <s v="Customer_3119"/>
        <s v="Customer_3120"/>
        <s v="Customer_3121"/>
        <s v="Customer_3122"/>
        <s v="Customer_3123"/>
        <s v="Customer_3124"/>
        <s v="Customer_3125"/>
        <s v="Customer_3126"/>
        <s v="Customer_3127"/>
        <s v="Customer_3128"/>
        <s v="Customer_3129"/>
        <s v="Customer_3130"/>
        <s v="Customer_3131"/>
        <s v="Customer_3132"/>
        <s v="Customer_3133"/>
        <s v="Customer_3134"/>
        <s v="Customer_3135"/>
        <s v="Customer_3136"/>
        <s v="Customer_3137"/>
        <s v="Customer_3138"/>
        <s v="Customer_3139"/>
        <s v="Customer_3140"/>
        <s v="Customer_3141"/>
        <s v="Customer_3142"/>
        <s v="Customer_3143"/>
        <s v="Customer_3144"/>
        <s v="Customer_3145"/>
        <s v="Customer_3146"/>
        <s v="Customer_3147"/>
        <s v="Customer_3148"/>
        <s v="Customer_3149"/>
        <s v="Customer_3150"/>
        <s v="Customer_3151"/>
        <s v="Customer_3152"/>
        <s v="Customer_3153"/>
        <s v="Customer_3154"/>
        <s v="Customer_3155"/>
        <s v="Customer_3156"/>
        <s v="Customer_3157"/>
        <s v="Customer_3158"/>
        <s v="Customer_3159"/>
        <s v="Customer_3160"/>
        <s v="Customer_3161"/>
        <s v="Customer_3162"/>
        <s v="Customer_3163"/>
        <s v="Customer_3164"/>
        <s v="Customer_3165"/>
        <s v="Customer_3166"/>
        <s v="Customer_3167"/>
        <s v="Customer_3168"/>
        <s v="Customer_3169"/>
        <s v="Customer_3170"/>
        <s v="Customer_3171"/>
        <s v="Customer_3172"/>
        <s v="Customer_3173"/>
        <s v="Customer_3174"/>
        <s v="Customer_3175"/>
        <s v="Customer_3176"/>
        <s v="Customer_3177"/>
        <s v="Customer_3178"/>
        <s v="Customer_3179"/>
        <s v="Customer_3180"/>
        <s v="Customer_3181"/>
        <s v="Customer_3182"/>
        <s v="Customer_3183"/>
        <s v="Customer_3184"/>
        <s v="Customer_3185"/>
        <s v="Customer_3186"/>
        <s v="Customer_3187"/>
        <s v="Customer_3188"/>
        <s v="Customer_3189"/>
        <s v="Customer_3190"/>
        <s v="Customer_3191"/>
        <s v="Customer_3192"/>
        <s v="Customer_3193"/>
        <s v="Customer_3194"/>
        <s v="Customer_3195"/>
        <s v="Customer_3196"/>
        <s v="Customer_3197"/>
        <s v="Customer_3198"/>
        <s v="Customer_3199"/>
        <s v="Customer_3200"/>
        <s v="Customer_3201"/>
        <s v="Customer_3202"/>
        <s v="Customer_3203"/>
        <s v="Customer_3204"/>
        <s v="Customer_3205"/>
        <s v="Customer_3206"/>
        <s v="Customer_3207"/>
        <s v="Customer_3208"/>
        <s v="Customer_3209"/>
        <s v="Customer_3210"/>
        <s v="Customer_3211"/>
        <s v="Customer_3212"/>
        <s v="Customer_3213"/>
        <s v="Customer_3214"/>
        <s v="Customer_3215"/>
        <s v="Customer_3216"/>
        <s v="Customer_3217"/>
        <s v="Customer_3218"/>
        <s v="Customer_3219"/>
        <s v="Customer_3220"/>
        <s v="Customer_3221"/>
        <s v="Customer_3222"/>
        <s v="Customer_3223"/>
        <s v="Customer_3224"/>
        <s v="Customer_3225"/>
        <s v="Customer_3226"/>
        <s v="Customer_3227"/>
        <s v="Customer_3228"/>
        <s v="Customer_3229"/>
        <s v="Customer_3230"/>
        <s v="Customer_3231"/>
        <s v="Customer_3232"/>
        <s v="Customer_3233"/>
        <s v="Customer_3234"/>
        <s v="Customer_3235"/>
        <s v="Customer_3236"/>
        <s v="Customer_3237"/>
        <s v="Customer_3238"/>
        <s v="Customer_3239"/>
        <s v="Customer_3240"/>
        <s v="Customer_3241"/>
        <s v="Customer_3242"/>
        <s v="Customer_3243"/>
        <s v="Customer_3244"/>
        <s v="Customer_3245"/>
        <s v="Customer_3246"/>
        <s v="Customer_3247"/>
        <s v="Customer_3248"/>
        <s v="Customer_3249"/>
        <s v="Customer_3250"/>
        <s v="Customer_3251"/>
        <s v="Customer_3252"/>
        <s v="Customer_3253"/>
        <s v="Customer_3254"/>
        <s v="Customer_3255"/>
        <s v="Customer_3256"/>
        <s v="Customer_3257"/>
        <s v="Customer_3258"/>
        <s v="Customer_3259"/>
        <s v="Customer_3260"/>
        <s v="Customer_3261"/>
        <s v="Customer_3262"/>
        <s v="Customer_3263"/>
        <s v="Customer_3264"/>
        <s v="Customer_3265"/>
        <s v="Customer_3266"/>
        <s v="Customer_3267"/>
        <s v="Customer_3268"/>
        <s v="Customer_3269"/>
        <s v="Customer_3270"/>
        <s v="Customer_3271"/>
        <s v="Customer_3272"/>
        <s v="Customer_3273"/>
        <s v="Customer_3274"/>
        <s v="Customer_3275"/>
        <s v="Customer_3276"/>
        <s v="Customer_3277"/>
        <s v="Customer_3278"/>
        <s v="Customer_3279"/>
        <s v="Customer_3280"/>
        <s v="Customer_3281"/>
        <s v="Customer_3282"/>
        <s v="Customer_3283"/>
        <s v="Customer_3284"/>
        <s v="Customer_3285"/>
        <s v="Customer_3286"/>
        <s v="Customer_3287"/>
        <s v="Customer_3288"/>
        <s v="Customer_3289"/>
        <s v="Customer_3290"/>
        <s v="Customer_3291"/>
        <s v="Customer_3292"/>
        <s v="Customer_3293"/>
        <s v="Customer_3294"/>
        <s v="Customer_3295"/>
        <s v="Customer_3296"/>
        <s v="Customer_3297"/>
        <s v="Customer_3298"/>
        <s v="Customer_3299"/>
        <s v="Customer_3300"/>
        <s v="Customer_3301"/>
        <s v="Customer_3302"/>
        <s v="Customer_3303"/>
        <s v="Customer_3304"/>
        <s v="Customer_3305"/>
        <s v="Customer_3306"/>
        <s v="Customer_3307"/>
        <s v="Customer_3308"/>
        <s v="Customer_3309"/>
        <s v="Customer_3310"/>
        <s v="Customer_3311"/>
        <s v="Customer_3312"/>
        <s v="Customer_3313"/>
        <s v="Customer_3314"/>
        <s v="Customer_3315"/>
        <s v="Customer_3316"/>
        <s v="Customer_3317"/>
        <s v="Customer_3318"/>
        <s v="Customer_3319"/>
        <s v="Customer_3320"/>
        <s v="Customer_3321"/>
        <s v="Customer_3322"/>
        <s v="Customer_3323"/>
        <s v="Customer_3324"/>
        <s v="Customer_3325"/>
        <s v="Customer_3326"/>
        <s v="Customer_3327"/>
        <s v="Customer_3328"/>
        <s v="Customer_3329"/>
        <s v="Customer_3330"/>
        <s v="Customer_3331"/>
        <s v="Customer_3332"/>
        <s v="Customer_3333"/>
        <s v="Customer_3334"/>
        <s v="Customer_3335"/>
        <s v="Customer_3336"/>
        <s v="Customer_3337"/>
        <s v="Customer_3338"/>
        <s v="Customer_3339"/>
        <s v="Customer_3340"/>
        <s v="Customer_3341"/>
        <s v="Customer_3342"/>
        <s v="Customer_3343"/>
        <s v="Customer_3344"/>
        <s v="Customer_3345"/>
        <s v="Customer_3346"/>
        <s v="Customer_3347"/>
        <s v="Customer_3348"/>
        <s v="Customer_3349"/>
        <s v="Customer_3350"/>
        <s v="Customer_3351"/>
        <s v="Customer_3352"/>
        <s v="Customer_3353"/>
        <s v="Customer_3354"/>
        <s v="Customer_3355"/>
        <s v="Customer_3356"/>
        <s v="Customer_3357"/>
        <s v="Customer_3358"/>
        <s v="Customer_3359"/>
        <s v="Customer_3360"/>
        <s v="Customer_3361"/>
        <s v="Customer_3362"/>
        <s v="Customer_3363"/>
        <s v="Customer_3364"/>
        <s v="Customer_3365"/>
        <s v="Customer_3366"/>
        <s v="Customer_3367"/>
        <s v="Customer_3368"/>
        <s v="Customer_3369"/>
        <s v="Customer_3370"/>
        <s v="Customer_3371"/>
        <s v="Customer_3372"/>
        <s v="Customer_3373"/>
        <s v="Customer_3374"/>
        <s v="Customer_3375"/>
        <s v="Customer_3376"/>
        <s v="Customer_3377"/>
        <s v="Customer_3378"/>
        <s v="Customer_3379"/>
        <s v="Customer_3380"/>
        <s v="Customer_3381"/>
        <s v="Customer_3382"/>
        <s v="Customer_3383"/>
        <s v="Customer_3384"/>
        <s v="Customer_3385"/>
        <s v="Customer_3386"/>
        <s v="Customer_3387"/>
        <s v="Customer_3388"/>
        <s v="Customer_3389"/>
        <s v="Customer_3390"/>
        <s v="Customer_3391"/>
        <s v="Customer_3392"/>
        <s v="Customer_3393"/>
        <s v="Customer_3394"/>
        <s v="Customer_3395"/>
        <s v="Customer_3396"/>
        <s v="Customer_3397"/>
        <s v="Customer_3398"/>
        <s v="Customer_3399"/>
        <s v="Customer_3400"/>
        <s v="Customer_3401"/>
        <s v="Customer_3402"/>
        <s v="Customer_3403"/>
        <s v="Customer_3404"/>
        <s v="Customer_3405"/>
        <s v="Customer_3406"/>
        <s v="Customer_3407"/>
        <s v="Customer_3408"/>
        <s v="Customer_3409"/>
        <s v="Customer_3410"/>
        <s v="Customer_3411"/>
        <s v="Customer_3412"/>
        <s v="Customer_3413"/>
        <s v="Customer_3414"/>
        <s v="Customer_3415"/>
        <s v="Customer_3416"/>
        <s v="Customer_3417"/>
        <s v="Customer_3418"/>
        <s v="Customer_3419"/>
        <s v="Customer_3420"/>
        <s v="Customer_3421"/>
        <s v="Customer_3422"/>
        <s v="Customer_3423"/>
        <s v="Customer_3424"/>
        <s v="Customer_3425"/>
        <s v="Customer_3426"/>
        <s v="Customer_3427"/>
        <s v="Customer_3428"/>
        <s v="Customer_3429"/>
        <s v="Customer_3430"/>
        <s v="Customer_3431"/>
        <s v="Customer_3432"/>
        <s v="Customer_3433"/>
        <s v="Customer_3434"/>
        <s v="Customer_3435"/>
        <s v="Customer_3436"/>
        <s v="Customer_3437"/>
        <s v="Customer_3438"/>
        <s v="Customer_3439"/>
        <s v="Customer_3440"/>
        <s v="Customer_3441"/>
        <s v="Customer_3442"/>
        <s v="Customer_3443"/>
        <s v="Customer_3444"/>
        <s v="Customer_3445"/>
        <s v="Customer_3446"/>
        <s v="Customer_3447"/>
        <s v="Customer_3448"/>
        <s v="Customer_3449"/>
        <s v="Customer_3450"/>
        <s v="Customer_3451"/>
        <s v="Customer_3452"/>
        <s v="Customer_3453"/>
        <s v="Customer_3454"/>
        <s v="Customer_3455"/>
        <s v="Customer_3456"/>
        <s v="Customer_3457"/>
        <s v="Customer_3458"/>
        <s v="Customer_3459"/>
        <s v="Customer_3460"/>
        <s v="Customer_3461"/>
        <s v="Customer_3462"/>
        <s v="Customer_3463"/>
        <s v="Customer_3464"/>
        <s v="Customer_3465"/>
        <s v="Customer_3466"/>
        <s v="Customer_3467"/>
        <s v="Customer_3468"/>
        <s v="Customer_3469"/>
        <s v="Customer_3470"/>
        <s v="Customer_3471"/>
        <s v="Customer_3472"/>
        <s v="Customer_3473"/>
        <s v="Customer_3474"/>
        <s v="Customer_3475"/>
        <s v="Customer_3476"/>
        <s v="Customer_3477"/>
        <s v="Customer_3478"/>
        <s v="Customer_3479"/>
        <s v="Customer_3480"/>
        <s v="Customer_3481"/>
        <s v="Customer_3482"/>
        <s v="Customer_3483"/>
        <s v="Customer_3484"/>
        <s v="Customer_3485"/>
        <s v="Customer_3486"/>
        <s v="Customer_3487"/>
        <s v="Customer_3488"/>
        <s v="Customer_3489"/>
        <s v="Customer_3490"/>
        <s v="Customer_3491"/>
        <s v="Customer_3492"/>
        <s v="Customer_3493"/>
        <s v="Customer_3494"/>
        <s v="Customer_3495"/>
        <s v="Customer_3496"/>
        <s v="Customer_3497"/>
        <s v="Customer_3498"/>
        <s v="Customer_3499"/>
        <s v="Customer_3500"/>
        <s v="Customer_3501"/>
        <s v="Customer_3502"/>
        <s v="Customer_3503"/>
        <s v="Customer_3504"/>
        <s v="Customer_3505"/>
        <s v="Customer_3506"/>
        <s v="Customer_3507"/>
        <s v="Customer_3508"/>
        <s v="Customer_3509"/>
        <s v="Customer_3510"/>
        <s v="Customer_3511"/>
        <s v="Customer_3512"/>
        <s v="Customer_3513"/>
        <s v="Customer_3514"/>
        <s v="Customer_3515"/>
        <s v="Customer_3516"/>
        <s v="Customer_3517"/>
        <s v="Customer_3518"/>
        <s v="Customer_3519"/>
        <s v="Customer_3520"/>
        <s v="Customer_3521"/>
        <s v="Customer_3522"/>
        <s v="Customer_3523"/>
        <s v="Customer_3524"/>
        <s v="Customer_3525"/>
        <s v="Customer_3526"/>
        <s v="Customer_3527"/>
        <s v="Customer_3528"/>
        <s v="Customer_3529"/>
        <s v="Customer_3530"/>
        <s v="Customer_3531"/>
        <s v="Customer_3532"/>
        <s v="Customer_3533"/>
        <s v="Customer_3534"/>
        <s v="Customer_3535"/>
        <s v="Customer_3536"/>
        <s v="Customer_3537"/>
        <s v="Customer_3538"/>
        <s v="Customer_3539"/>
        <s v="Customer_3540"/>
        <s v="Customer_3541"/>
        <s v="Customer_3542"/>
        <s v="Customer_3543"/>
        <s v="Customer_3544"/>
        <s v="Customer_3545"/>
        <s v="Customer_3546"/>
        <s v="Customer_3547"/>
        <s v="Customer_3548"/>
        <s v="Customer_3549"/>
        <s v="Customer_3550"/>
        <s v="Customer_3551"/>
        <s v="Customer_3552"/>
        <s v="Customer_3553"/>
        <s v="Customer_3554"/>
        <s v="Customer_3555"/>
        <s v="Customer_3556"/>
        <s v="Customer_3557"/>
        <s v="Customer_3558"/>
        <s v="Customer_3559"/>
        <s v="Customer_3560"/>
        <s v="Customer_3561"/>
        <s v="Customer_3562"/>
        <s v="Customer_3563"/>
        <s v="Customer_3564"/>
        <s v="Customer_3565"/>
        <s v="Customer_3566"/>
        <s v="Customer_3567"/>
        <s v="Customer_3568"/>
        <s v="Customer_3569"/>
        <s v="Customer_3570"/>
        <s v="Customer_3571"/>
        <s v="Customer_3572"/>
        <s v="Customer_3573"/>
        <s v="Customer_3574"/>
        <s v="Customer_3575"/>
        <s v="Customer_3576"/>
        <s v="Customer_3577"/>
        <s v="Customer_3578"/>
        <s v="Customer_3579"/>
        <s v="Customer_3580"/>
        <s v="Customer_3581"/>
        <s v="Customer_3582"/>
        <s v="Customer_3583"/>
        <s v="Customer_3584"/>
        <s v="Customer_3585"/>
        <s v="Customer_3586"/>
        <s v="Customer_3587"/>
        <s v="Customer_3588"/>
        <s v="Customer_3589"/>
        <s v="Customer_3590"/>
        <s v="Customer_3591"/>
        <s v="Customer_3592"/>
        <s v="Customer_3593"/>
        <s v="Customer_3594"/>
        <s v="Customer_3595"/>
        <s v="Customer_3596"/>
        <s v="Customer_3597"/>
        <s v="Customer_3598"/>
        <s v="Customer_3599"/>
        <s v="Customer_3600"/>
        <s v="Customer_3601"/>
        <s v="Customer_3602"/>
        <s v="Customer_3603"/>
        <s v="Customer_3604"/>
        <s v="Customer_3605"/>
        <s v="Customer_3606"/>
        <s v="Customer_3607"/>
        <s v="Customer_3608"/>
        <s v="Customer_3609"/>
        <s v="Customer_3610"/>
        <s v="Customer_3611"/>
        <s v="Customer_3612"/>
        <s v="Customer_3613"/>
        <s v="Customer_3614"/>
        <s v="Customer_3615"/>
        <s v="Customer_3616"/>
        <s v="Customer_3617"/>
        <s v="Customer_3618"/>
        <s v="Customer_3619"/>
        <s v="Customer_3620"/>
        <s v="Customer_3621"/>
        <s v="Customer_3622"/>
        <s v="Customer_3623"/>
        <s v="Customer_3624"/>
        <s v="Customer_3625"/>
        <s v="Customer_3626"/>
        <s v="Customer_3627"/>
        <s v="Customer_3628"/>
        <s v="Customer_3629"/>
        <s v="Customer_3630"/>
        <s v="Customer_3631"/>
        <s v="Customer_3632"/>
        <s v="Customer_3633"/>
        <s v="Customer_3634"/>
        <s v="Customer_3635"/>
        <s v="Customer_3636"/>
        <s v="Customer_3637"/>
        <s v="Customer_3638"/>
        <s v="Customer_3639"/>
        <s v="Customer_3640"/>
        <s v="Customer_3641"/>
        <s v="Customer_3642"/>
        <s v="Customer_3643"/>
        <s v="Customer_3644"/>
        <s v="Customer_3645"/>
        <s v="Customer_3646"/>
        <s v="Customer_3647"/>
        <s v="Customer_3648"/>
        <s v="Customer_3649"/>
        <s v="Customer_3650"/>
        <s v="Customer_3651"/>
        <s v="Customer_3652"/>
        <s v="Customer_3653"/>
        <s v="Customer_3654"/>
        <s v="Customer_3655"/>
        <s v="Customer_3656"/>
        <s v="Customer_3657"/>
        <s v="Customer_3658"/>
        <s v="Customer_3659"/>
        <s v="Customer_3660"/>
        <s v="Customer_3661"/>
        <s v="Customer_3662"/>
        <s v="Customer_3663"/>
        <s v="Customer_3664"/>
        <s v="Customer_3665"/>
        <s v="Customer_3666"/>
        <s v="Customer_3667"/>
        <s v="Customer_3668"/>
        <s v="Customer_3669"/>
        <s v="Customer_3670"/>
        <s v="Customer_3671"/>
        <s v="Customer_3672"/>
        <s v="Customer_3673"/>
        <s v="Customer_3674"/>
        <s v="Customer_3675"/>
        <s v="Customer_3676"/>
        <s v="Customer_3677"/>
        <s v="Customer_3678"/>
        <s v="Customer_3679"/>
        <s v="Customer_3680"/>
        <s v="Customer_3681"/>
        <s v="Customer_3682"/>
        <s v="Customer_3683"/>
        <s v="Customer_3684"/>
        <s v="Customer_3685"/>
        <s v="Customer_3686"/>
        <s v="Customer_3687"/>
        <s v="Customer_3688"/>
        <s v="Customer_3689"/>
        <s v="Customer_3690"/>
        <s v="Customer_3691"/>
        <s v="Customer_3692"/>
        <s v="Customer_3693"/>
        <s v="Customer_3694"/>
        <s v="Customer_3695"/>
        <s v="Customer_3696"/>
        <s v="Customer_3697"/>
        <s v="Customer_3698"/>
        <s v="Customer_3699"/>
        <s v="Customer_3700"/>
        <s v="Customer_3701"/>
        <s v="Customer_3702"/>
        <s v="Customer_3703"/>
        <s v="Customer_3704"/>
        <s v="Customer_3705"/>
        <s v="Customer_3706"/>
        <s v="Customer_3707"/>
        <s v="Customer_3708"/>
        <s v="Customer_3709"/>
        <s v="Customer_3710"/>
        <s v="Customer_3711"/>
        <s v="Customer_3712"/>
        <s v="Customer_3713"/>
        <s v="Customer_3714"/>
        <s v="Customer_3715"/>
        <s v="Customer_3716"/>
        <s v="Customer_3717"/>
        <s v="Customer_3718"/>
        <s v="Customer_3719"/>
        <s v="Customer_3720"/>
        <s v="Customer_3721"/>
        <s v="Customer_3722"/>
        <s v="Customer_3723"/>
        <s v="Customer_3724"/>
        <s v="Customer_3725"/>
        <s v="Customer_3726"/>
        <s v="Customer_3727"/>
        <s v="Customer_3728"/>
        <s v="Customer_3729"/>
        <s v="Customer_3730"/>
        <s v="Customer_3731"/>
        <s v="Customer_3732"/>
        <s v="Customer_3733"/>
        <s v="Customer_3734"/>
        <s v="Customer_3735"/>
        <s v="Customer_3736"/>
        <s v="Customer_3737"/>
        <s v="Customer_3738"/>
        <s v="Customer_3739"/>
        <s v="Customer_3740"/>
        <s v="Customer_3741"/>
        <s v="Customer_3742"/>
        <s v="Customer_3743"/>
        <s v="Customer_3744"/>
        <s v="Customer_3745"/>
        <s v="Customer_3746"/>
        <s v="Customer_3747"/>
        <s v="Customer_3748"/>
        <s v="Customer_3749"/>
        <s v="Customer_3750"/>
        <s v="Customer_3751"/>
        <s v="Customer_3752"/>
        <s v="Customer_3753"/>
        <s v="Customer_3754"/>
        <s v="Customer_3755"/>
        <s v="Customer_3756"/>
        <s v="Customer_3757"/>
        <s v="Customer_3758"/>
        <s v="Customer_3759"/>
        <s v="Customer_3760"/>
        <s v="Customer_3761"/>
        <s v="Customer_3762"/>
        <s v="Customer_3763"/>
        <s v="Customer_3764"/>
        <s v="Customer_3765"/>
        <s v="Customer_3766"/>
        <s v="Customer_3767"/>
        <s v="Customer_3768"/>
        <s v="Customer_3769"/>
        <s v="Customer_3770"/>
        <s v="Customer_3771"/>
        <s v="Customer_3772"/>
        <s v="Customer_3773"/>
        <s v="Customer_3774"/>
        <s v="Customer_3775"/>
        <s v="Customer_3776"/>
        <s v="Customer_3777"/>
        <s v="Customer_3778"/>
        <s v="Customer_3779"/>
        <s v="Customer_3780"/>
        <s v="Customer_3781"/>
        <s v="Customer_3782"/>
        <s v="Customer_3783"/>
        <s v="Customer_3784"/>
        <s v="Customer_3785"/>
        <s v="Customer_3786"/>
        <s v="Customer_3787"/>
        <s v="Customer_3788"/>
        <s v="Customer_3789"/>
        <s v="Customer_3790"/>
        <s v="Customer_3791"/>
        <s v="Customer_3792"/>
        <s v="Customer_3793"/>
        <s v="Customer_3794"/>
        <s v="Customer_3795"/>
        <s v="Customer_3796"/>
        <s v="Customer_3797"/>
        <s v="Customer_3798"/>
        <s v="Customer_3799"/>
        <s v="Customer_3800"/>
        <s v="Customer_3801"/>
        <s v="Customer_3802"/>
        <s v="Customer_3803"/>
        <s v="Customer_3804"/>
        <s v="Customer_3805"/>
        <s v="Customer_3806"/>
        <s v="Customer_3807"/>
        <s v="Customer_3808"/>
        <s v="Customer_3809"/>
        <s v="Customer_3810"/>
        <s v="Customer_3811"/>
        <s v="Customer_3812"/>
        <s v="Customer_3813"/>
        <s v="Customer_3814"/>
        <s v="Customer_3815"/>
        <s v="Customer_3816"/>
        <s v="Customer_3817"/>
        <s v="Customer_3818"/>
        <s v="Customer_3819"/>
        <s v="Customer_3820"/>
        <s v="Customer_3821"/>
        <s v="Customer_3822"/>
        <s v="Customer_3823"/>
        <s v="Customer_3824"/>
        <s v="Customer_3825"/>
        <s v="Customer_3826"/>
        <s v="Customer_3827"/>
        <s v="Customer_3828"/>
        <s v="Customer_3829"/>
        <s v="Customer_3830"/>
        <s v="Customer_3831"/>
        <s v="Customer_3832"/>
        <s v="Customer_3833"/>
        <s v="Customer_3834"/>
        <s v="Customer_3835"/>
        <s v="Customer_3836"/>
        <s v="Customer_3837"/>
        <s v="Customer_3838"/>
        <s v="Customer_3839"/>
        <s v="Customer_3840"/>
        <s v="Customer_3841"/>
        <s v="Customer_3842"/>
        <s v="Customer_3843"/>
        <s v="Customer_3844"/>
        <s v="Customer_3845"/>
        <s v="Customer_3846"/>
        <s v="Customer_3847"/>
        <s v="Customer_3848"/>
        <s v="Customer_3849"/>
        <s v="Customer_3850"/>
        <s v="Customer_3851"/>
        <s v="Customer_3852"/>
        <s v="Customer_3853"/>
        <s v="Customer_3854"/>
        <s v="Customer_3855"/>
        <s v="Customer_3856"/>
        <s v="Customer_3857"/>
        <s v="Customer_3858"/>
        <s v="Customer_3859"/>
        <s v="Customer_3860"/>
        <s v="Customer_3861"/>
        <s v="Customer_3862"/>
        <s v="Customer_3863"/>
        <s v="Customer_3864"/>
        <s v="Customer_3865"/>
        <s v="Customer_3866"/>
        <s v="Customer_3867"/>
        <s v="Customer_3868"/>
        <s v="Customer_3869"/>
        <s v="Customer_3870"/>
        <s v="Customer_3871"/>
        <s v="Customer_3872"/>
        <s v="Customer_3873"/>
        <s v="Customer_3874"/>
        <s v="Customer_3875"/>
        <s v="Customer_3876"/>
        <s v="Customer_3877"/>
        <s v="Customer_3878"/>
        <s v="Customer_3879"/>
        <s v="Customer_3880"/>
        <s v="Customer_3881"/>
        <s v="Customer_3882"/>
        <s v="Customer_3883"/>
        <s v="Customer_3884"/>
        <s v="Customer_3885"/>
        <s v="Customer_3886"/>
        <s v="Customer_3887"/>
        <s v="Customer_3888"/>
        <s v="Customer_3889"/>
        <s v="Customer_3890"/>
        <s v="Customer_3891"/>
        <s v="Customer_3892"/>
        <s v="Customer_3893"/>
        <s v="Customer_3894"/>
        <s v="Customer_3895"/>
        <s v="Customer_3896"/>
        <s v="Customer_3897"/>
        <s v="Customer_3898"/>
        <s v="Customer_3899"/>
        <s v="Customer_3900"/>
        <s v="Customer_3901"/>
        <s v="Customer_3902"/>
        <s v="Customer_3903"/>
        <s v="Customer_3904"/>
        <s v="Customer_3905"/>
        <s v="Customer_3906"/>
        <s v="Customer_3907"/>
        <s v="Customer_3908"/>
        <s v="Customer_3909"/>
        <s v="Customer_3910"/>
        <s v="Customer_3911"/>
        <s v="Customer_3912"/>
        <s v="Customer_3913"/>
        <s v="Customer_3914"/>
        <s v="Customer_3915"/>
        <s v="Customer_3916"/>
        <s v="Customer_3917"/>
        <s v="Customer_3918"/>
        <s v="Customer_3919"/>
        <s v="Customer_3920"/>
        <s v="Customer_3921"/>
        <s v="Customer_3922"/>
        <s v="Customer_3923"/>
        <s v="Customer_3924"/>
        <s v="Customer_3925"/>
        <s v="Customer_3926"/>
        <s v="Customer_3927"/>
        <s v="Customer_3928"/>
        <s v="Customer_3929"/>
        <s v="Customer_3930"/>
        <s v="Customer_3931"/>
        <s v="Customer_3932"/>
        <s v="Customer_3933"/>
        <s v="Customer_3934"/>
        <s v="Customer_3935"/>
        <s v="Customer_3936"/>
        <s v="Customer_3937"/>
        <s v="Customer_3938"/>
        <s v="Customer_3939"/>
        <s v="Customer_3940"/>
        <s v="Customer_3941"/>
        <s v="Customer_3942"/>
        <s v="Customer_3943"/>
        <s v="Customer_3944"/>
        <s v="Customer_3945"/>
        <s v="Customer_3946"/>
        <s v="Customer_3947"/>
        <s v="Customer_3948"/>
        <s v="Customer_3949"/>
        <s v="Customer_3950"/>
        <s v="Customer_3951"/>
        <s v="Customer_3952"/>
        <s v="Customer_3953"/>
        <s v="Customer_3954"/>
        <s v="Customer_3955"/>
        <s v="Customer_3956"/>
        <s v="Customer_3957"/>
        <s v="Customer_3958"/>
        <s v="Customer_3959"/>
        <s v="Customer_3960"/>
        <s v="Customer_3961"/>
        <s v="Customer_3962"/>
        <s v="Customer_3963"/>
        <s v="Customer_3964"/>
        <s v="Customer_3965"/>
        <s v="Customer_3966"/>
        <s v="Customer_3967"/>
        <s v="Customer_3968"/>
        <s v="Customer_3969"/>
        <s v="Customer_3970"/>
        <s v="Customer_3971"/>
        <s v="Customer_3972"/>
        <s v="Customer_3973"/>
        <s v="Customer_3974"/>
        <s v="Customer_3975"/>
        <s v="Customer_3976"/>
        <s v="Customer_3977"/>
        <s v="Customer_3978"/>
        <s v="Customer_3979"/>
        <s v="Customer_3980"/>
        <s v="Customer_3981"/>
        <s v="Customer_3982"/>
        <s v="Customer_3983"/>
        <s v="Customer_3984"/>
        <s v="Customer_3985"/>
        <s v="Customer_3986"/>
        <s v="Customer_3987"/>
        <s v="Customer_3988"/>
        <s v="Customer_3989"/>
        <s v="Customer_3990"/>
        <s v="Customer_3991"/>
        <s v="Customer_3992"/>
        <s v="Customer_3993"/>
        <s v="Customer_3994"/>
        <s v="Customer_3995"/>
        <s v="Customer_3996"/>
        <s v="Customer_3997"/>
        <s v="Customer_3998"/>
        <s v="Customer_3999"/>
        <s v="Customer_4000"/>
        <s v="Customer_4001"/>
        <s v="Customer_4002"/>
        <s v="Customer_4003"/>
        <s v="Customer_4004"/>
        <s v="Customer_4005"/>
        <s v="Customer_4006"/>
        <s v="Customer_4007"/>
        <s v="Customer_4008"/>
        <s v="Customer_4009"/>
        <s v="Customer_4010"/>
        <s v="Customer_4011"/>
        <s v="Customer_4012"/>
        <s v="Customer_4013"/>
        <s v="Customer_4014"/>
        <s v="Customer_4015"/>
        <s v="Customer_4016"/>
        <s v="Customer_4017"/>
        <s v="Customer_4018"/>
        <s v="Customer_4019"/>
        <s v="Customer_4020"/>
        <s v="Customer_4021"/>
        <s v="Customer_4022"/>
        <s v="Customer_4023"/>
        <s v="Customer_4024"/>
        <s v="Customer_4025"/>
        <s v="Customer_4026"/>
        <s v="Customer_4027"/>
        <s v="Customer_4028"/>
        <s v="Customer_4029"/>
        <s v="Customer_4030"/>
        <s v="Customer_4031"/>
        <s v="Customer_4032"/>
        <s v="Customer_4033"/>
        <s v="Customer_4034"/>
        <s v="Customer_4035"/>
        <s v="Customer_4036"/>
        <s v="Customer_4037"/>
        <s v="Customer_4038"/>
        <s v="Customer_4039"/>
        <s v="Customer_4040"/>
        <s v="Customer_4041"/>
        <s v="Customer_4042"/>
        <s v="Customer_4043"/>
        <s v="Customer_4044"/>
        <s v="Customer_4045"/>
        <s v="Customer_4046"/>
        <s v="Customer_4047"/>
        <s v="Customer_4048"/>
        <s v="Customer_4049"/>
        <s v="Customer_4050"/>
        <s v="Customer_4051"/>
        <s v="Customer_4052"/>
        <s v="Customer_4053"/>
        <s v="Customer_4054"/>
        <s v="Customer_4055"/>
        <s v="Customer_4056"/>
        <s v="Customer_4057"/>
        <s v="Customer_4058"/>
        <s v="Customer_4059"/>
        <s v="Customer_4060"/>
        <s v="Customer_4061"/>
        <s v="Customer_4062"/>
        <s v="Customer_4063"/>
        <s v="Customer_4064"/>
        <s v="Customer_4065"/>
        <s v="Customer_4066"/>
        <s v="Customer_4067"/>
        <s v="Customer_4068"/>
        <s v="Customer_4069"/>
        <s v="Customer_4070"/>
        <s v="Customer_4071"/>
        <s v="Customer_4072"/>
        <s v="Customer_4073"/>
        <s v="Customer_4074"/>
        <s v="Customer_4075"/>
        <s v="Customer_4076"/>
        <s v="Customer_4077"/>
        <s v="Customer_4078"/>
        <s v="Customer_4079"/>
        <s v="Customer_4080"/>
        <s v="Customer_4081"/>
        <s v="Customer_4082"/>
        <s v="Customer_4083"/>
        <s v="Customer_4084"/>
        <s v="Customer_4085"/>
        <s v="Customer_4086"/>
        <s v="Customer_4087"/>
        <s v="Customer_4088"/>
        <s v="Customer_4089"/>
        <s v="Customer_4090"/>
        <s v="Customer_4091"/>
        <s v="Customer_4092"/>
        <s v="Customer_4093"/>
        <s v="Customer_4094"/>
        <s v="Customer_4095"/>
        <s v="Customer_4096"/>
        <s v="Customer_4097"/>
        <s v="Customer_4098"/>
        <s v="Customer_4099"/>
        <s v="Customer_4100"/>
        <s v="Customer_4101"/>
        <s v="Customer_4102"/>
        <s v="Customer_4103"/>
        <s v="Customer_4104"/>
        <s v="Customer_4105"/>
        <s v="Customer_4106"/>
        <s v="Customer_4107"/>
        <s v="Customer_4108"/>
        <s v="Customer_4109"/>
        <s v="Customer_4110"/>
        <s v="Customer_4111"/>
        <s v="Customer_4112"/>
        <s v="Customer_4113"/>
        <s v="Customer_4114"/>
        <s v="Customer_4115"/>
        <s v="Customer_4116"/>
        <s v="Customer_4117"/>
        <s v="Customer_4118"/>
        <s v="Customer_4119"/>
        <s v="Customer_4120"/>
        <s v="Customer_4121"/>
        <s v="Customer_4122"/>
        <s v="Customer_4123"/>
        <s v="Customer_4124"/>
        <s v="Customer_4125"/>
        <s v="Customer_4126"/>
        <s v="Customer_4127"/>
        <s v="Customer_4128"/>
        <s v="Customer_4129"/>
        <s v="Customer_4130"/>
        <s v="Customer_4131"/>
        <s v="Customer_4132"/>
        <s v="Customer_4133"/>
        <s v="Customer_4134"/>
        <s v="Customer_4135"/>
        <s v="Customer_4136"/>
        <s v="Customer_4137"/>
        <s v="Customer_4138"/>
        <s v="Customer_4139"/>
        <s v="Customer_4140"/>
        <s v="Customer_4141"/>
        <s v="Customer_4142"/>
        <s v="Customer_4143"/>
        <s v="Customer_4144"/>
        <s v="Customer_4145"/>
        <s v="Customer_4146"/>
        <s v="Customer_4147"/>
        <s v="Customer_4148"/>
        <s v="Customer_4149"/>
        <s v="Customer_4150"/>
        <s v="Customer_4151"/>
        <s v="Customer_4152"/>
        <s v="Customer_4153"/>
        <s v="Customer_4154"/>
        <s v="Customer_4155"/>
        <s v="Customer_4156"/>
        <s v="Customer_4157"/>
        <s v="Customer_4158"/>
        <s v="Customer_4159"/>
        <s v="Customer_4160"/>
        <s v="Customer_4161"/>
        <s v="Customer_4162"/>
        <s v="Customer_4163"/>
        <s v="Customer_4164"/>
        <s v="Customer_4165"/>
        <s v="Customer_4166"/>
        <s v="Customer_4167"/>
        <s v="Customer_4168"/>
        <s v="Customer_4169"/>
        <s v="Customer_4170"/>
        <s v="Customer_4171"/>
        <s v="Customer_4172"/>
        <s v="Customer_4173"/>
        <s v="Customer_4174"/>
        <s v="Customer_4175"/>
        <s v="Customer_4176"/>
        <s v="Customer_4177"/>
        <s v="Customer_4178"/>
        <s v="Customer_4179"/>
        <s v="Customer_4180"/>
        <s v="Customer_4181"/>
        <s v="Customer_4182"/>
        <s v="Customer_4183"/>
        <s v="Customer_4184"/>
        <s v="Customer_4185"/>
        <s v="Customer_4186"/>
        <s v="Customer_4187"/>
        <s v="Customer_4188"/>
        <s v="Customer_4189"/>
        <s v="Customer_4190"/>
        <s v="Customer_4191"/>
        <s v="Customer_4192"/>
        <s v="Customer_4193"/>
        <s v="Customer_4194"/>
        <s v="Customer_4195"/>
        <s v="Customer_4196"/>
        <s v="Customer_4197"/>
        <s v="Customer_4198"/>
        <s v="Customer_4199"/>
        <s v="Customer_4200"/>
        <s v="Customer_4201"/>
        <s v="Customer_4202"/>
        <s v="Customer_4203"/>
        <s v="Customer_4204"/>
        <s v="Customer_4205"/>
        <s v="Customer_4206"/>
        <s v="Customer_4207"/>
        <s v="Customer_4208"/>
        <s v="Customer_4209"/>
        <s v="Customer_4210"/>
        <s v="Customer_4211"/>
        <s v="Customer_4212"/>
        <s v="Customer_4213"/>
        <s v="Customer_4214"/>
        <s v="Customer_4215"/>
        <s v="Customer_4216"/>
        <s v="Customer_4217"/>
        <s v="Customer_4218"/>
        <s v="Customer_4219"/>
        <s v="Customer_4220"/>
        <s v="Customer_4221"/>
        <s v="Customer_4222"/>
        <s v="Customer_4223"/>
        <s v="Customer_4224"/>
        <s v="Customer_4225"/>
        <s v="Customer_4226"/>
        <s v="Customer_4227"/>
        <s v="Customer_4228"/>
        <s v="Customer_4229"/>
        <s v="Customer_4230"/>
        <s v="Customer_4231"/>
        <s v="Customer_4232"/>
        <s v="Customer_4233"/>
        <s v="Customer_4234"/>
        <s v="Customer_4235"/>
        <s v="Customer_4236"/>
        <s v="Customer_4237"/>
        <s v="Customer_4238"/>
        <s v="Customer_4239"/>
        <s v="Customer_4240"/>
        <s v="Customer_4241"/>
        <s v="Customer_4242"/>
        <s v="Customer_4243"/>
        <s v="Customer_4244"/>
        <s v="Customer_4245"/>
        <s v="Customer_4246"/>
        <s v="Customer_4247"/>
        <s v="Customer_4248"/>
        <s v="Customer_4249"/>
        <s v="Customer_4250"/>
        <s v="Customer_4251"/>
        <s v="Customer_4252"/>
        <s v="Customer_4253"/>
        <s v="Customer_4254"/>
        <s v="Customer_4255"/>
        <s v="Customer_4256"/>
        <s v="Customer_4257"/>
        <s v="Customer_4258"/>
        <s v="Customer_4259"/>
        <s v="Customer_4260"/>
        <s v="Customer_4261"/>
        <s v="Customer_4262"/>
        <s v="Customer_4263"/>
        <s v="Customer_4264"/>
        <s v="Customer_4265"/>
        <s v="Customer_4266"/>
        <s v="Customer_4267"/>
        <s v="Customer_4268"/>
        <s v="Customer_4269"/>
        <s v="Customer_4270"/>
        <s v="Customer_4271"/>
        <s v="Customer_4272"/>
        <s v="Customer_4273"/>
        <s v="Customer_4274"/>
        <s v="Customer_4275"/>
        <s v="Customer_4276"/>
        <s v="Customer_4277"/>
        <s v="Customer_4278"/>
        <s v="Customer_4279"/>
        <s v="Customer_4280"/>
        <s v="Customer_4281"/>
        <s v="Customer_4282"/>
        <s v="Customer_4283"/>
        <s v="Customer_4284"/>
        <s v="Customer_4285"/>
        <s v="Customer_4286"/>
        <s v="Customer_4287"/>
        <s v="Customer_4288"/>
        <s v="Customer_4289"/>
        <s v="Customer_4290"/>
        <s v="Customer_4291"/>
        <s v="Customer_4292"/>
        <s v="Customer_4293"/>
        <s v="Customer_4294"/>
        <s v="Customer_4295"/>
        <s v="Customer_4296"/>
        <s v="Customer_4297"/>
        <s v="Customer_4298"/>
        <s v="Customer_4299"/>
        <s v="Customer_4300"/>
        <s v="Customer_4301"/>
        <s v="Customer_4302"/>
        <s v="Customer_4303"/>
        <s v="Customer_4304"/>
        <s v="Customer_4305"/>
        <s v="Customer_4306"/>
        <s v="Customer_4307"/>
        <s v="Customer_4308"/>
        <s v="Customer_4309"/>
        <s v="Customer_4310"/>
        <s v="Customer_4311"/>
        <s v="Customer_4312"/>
        <s v="Customer_4313"/>
        <s v="Customer_4314"/>
        <s v="Customer_4315"/>
        <s v="Customer_4316"/>
        <s v="Customer_4317"/>
        <s v="Customer_4318"/>
        <s v="Customer_4319"/>
        <s v="Customer_4320"/>
        <s v="Customer_4321"/>
        <s v="Customer_4322"/>
        <s v="Customer_4323"/>
        <s v="Customer_4324"/>
        <s v="Customer_4325"/>
        <s v="Customer_4326"/>
        <s v="Customer_4327"/>
        <s v="Customer_4328"/>
        <s v="Customer_4329"/>
        <s v="Customer_4330"/>
        <s v="Customer_4331"/>
        <s v="Customer_4332"/>
        <s v="Customer_4333"/>
        <s v="Customer_4334"/>
        <s v="Customer_4335"/>
        <s v="Customer_4336"/>
        <s v="Customer_4337"/>
        <s v="Customer_4338"/>
        <s v="Customer_4339"/>
        <s v="Customer_4340"/>
        <s v="Customer_4341"/>
        <s v="Customer_4342"/>
        <s v="Customer_4343"/>
        <s v="Customer_4344"/>
        <s v="Customer_4345"/>
        <s v="Customer_4346"/>
        <s v="Customer_4347"/>
        <s v="Customer_4348"/>
        <s v="Customer_4349"/>
        <s v="Customer_4350"/>
        <s v="Customer_4351"/>
        <s v="Customer_4352"/>
        <s v="Customer_4353"/>
        <s v="Customer_4354"/>
        <s v="Customer_4355"/>
        <s v="Customer_4356"/>
        <s v="Customer_4357"/>
        <s v="Customer_4358"/>
        <s v="Customer_4359"/>
        <s v="Customer_4360"/>
        <s v="Customer_4361"/>
        <s v="Customer_4362"/>
        <s v="Customer_4363"/>
        <s v="Customer_4364"/>
        <s v="Customer_4365"/>
        <s v="Customer_4366"/>
        <s v="Customer_4367"/>
        <s v="Customer_4368"/>
        <s v="Customer_4369"/>
        <s v="Customer_4370"/>
        <s v="Customer_4371"/>
        <s v="Customer_4372"/>
        <s v="Customer_4373"/>
        <s v="Customer_4374"/>
        <s v="Customer_4375"/>
        <s v="Customer_4376"/>
        <s v="Customer_4377"/>
        <s v="Customer_4378"/>
        <s v="Customer_4379"/>
        <s v="Customer_4380"/>
        <s v="Customer_4381"/>
        <s v="Customer_4382"/>
        <s v="Customer_4383"/>
        <s v="Customer_4384"/>
        <s v="Customer_4385"/>
        <s v="Customer_4386"/>
        <s v="Customer_4387"/>
        <s v="Customer_4388"/>
        <s v="Customer_4389"/>
        <s v="Customer_4390"/>
        <s v="Customer_4391"/>
        <s v="Customer_4392"/>
        <s v="Customer_4393"/>
        <s v="Customer_4394"/>
        <s v="Customer_4395"/>
        <s v="Customer_4396"/>
        <s v="Customer_4397"/>
        <s v="Customer_4398"/>
        <s v="Customer_4399"/>
        <s v="Customer_4400"/>
        <s v="Customer_4401"/>
        <s v="Customer_4402"/>
        <s v="Customer_4403"/>
        <s v="Customer_4404"/>
        <s v="Customer_4405"/>
        <s v="Customer_4406"/>
        <s v="Customer_4407"/>
        <s v="Customer_4408"/>
        <s v="Customer_4409"/>
        <s v="Customer_4410"/>
        <s v="Customer_4411"/>
        <s v="Customer_4412"/>
        <s v="Customer_4413"/>
        <s v="Customer_4414"/>
        <s v="Customer_4415"/>
        <s v="Customer_4416"/>
        <s v="Customer_4417"/>
        <s v="Customer_4418"/>
        <s v="Customer_4419"/>
        <s v="Customer_4420"/>
        <s v="Customer_4421"/>
        <s v="Customer_4422"/>
        <s v="Customer_4423"/>
        <s v="Customer_4424"/>
        <s v="Customer_4425"/>
        <s v="Customer_4426"/>
        <s v="Customer_4427"/>
        <s v="Customer_4428"/>
        <s v="Customer_4429"/>
        <s v="Customer_4430"/>
        <s v="Customer_4431"/>
        <s v="Customer_4432"/>
        <s v="Customer_4433"/>
        <s v="Customer_4434"/>
        <s v="Customer_4435"/>
        <s v="Customer_4436"/>
        <s v="Customer_4437"/>
        <s v="Customer_4438"/>
        <s v="Customer_4439"/>
        <s v="Customer_4440"/>
        <s v="Customer_4441"/>
        <s v="Customer_4442"/>
        <s v="Customer_4443"/>
        <s v="Customer_4444"/>
        <s v="Customer_4445"/>
        <s v="Customer_4446"/>
        <s v="Customer_4447"/>
        <s v="Customer_4448"/>
        <s v="Customer_4449"/>
        <s v="Customer_4450"/>
        <s v="Customer_4451"/>
        <s v="Customer_4452"/>
        <s v="Customer_4453"/>
        <s v="Customer_4454"/>
        <s v="Customer_4455"/>
        <s v="Customer_4456"/>
        <s v="Customer_4457"/>
        <s v="Customer_4458"/>
        <s v="Customer_4459"/>
        <s v="Customer_4460"/>
        <s v="Customer_4461"/>
        <s v="Customer_4462"/>
        <s v="Customer_4463"/>
        <s v="Customer_4464"/>
        <s v="Customer_4465"/>
        <s v="Customer_4466"/>
        <s v="Customer_4467"/>
        <s v="Customer_4468"/>
        <s v="Customer_4469"/>
        <s v="Customer_4470"/>
        <s v="Customer_4471"/>
        <s v="Customer_4472"/>
        <s v="Customer_4473"/>
        <s v="Customer_4474"/>
        <s v="Customer_4475"/>
        <s v="Customer_4476"/>
        <s v="Customer_4477"/>
        <s v="Customer_4478"/>
        <s v="Customer_4479"/>
        <s v="Customer_4480"/>
        <s v="Customer_4481"/>
        <s v="Customer_4482"/>
        <s v="Customer_4483"/>
        <s v="Customer_4484"/>
        <s v="Customer_4485"/>
        <s v="Customer_4486"/>
        <s v="Customer_4487"/>
        <s v="Customer_4488"/>
        <s v="Customer_4489"/>
        <s v="Customer_4490"/>
        <s v="Customer_4491"/>
        <s v="Customer_4492"/>
        <s v="Customer_4493"/>
        <s v="Customer_4494"/>
        <s v="Customer_4495"/>
        <s v="Customer_4496"/>
        <s v="Customer_4497"/>
        <s v="Customer_4498"/>
        <s v="Customer_4499"/>
        <s v="Customer_4500"/>
        <s v="Customer_4501"/>
        <s v="Customer_4502"/>
        <s v="Customer_4503"/>
        <s v="Customer_4504"/>
        <s v="Customer_4505"/>
        <s v="Customer_4506"/>
        <s v="Customer_4507"/>
        <s v="Customer_4508"/>
        <s v="Customer_4509"/>
        <s v="Customer_4510"/>
        <s v="Customer_4511"/>
        <s v="Customer_4512"/>
        <s v="Customer_4513"/>
        <s v="Customer_4514"/>
        <s v="Customer_4515"/>
        <s v="Customer_4516"/>
        <s v="Customer_4517"/>
        <s v="Customer_4518"/>
        <s v="Customer_4519"/>
        <s v="Customer_4520"/>
        <s v="Customer_4521"/>
        <s v="Customer_4522"/>
        <s v="Customer_4523"/>
        <s v="Customer_4524"/>
        <s v="Customer_4525"/>
        <s v="Customer_4526"/>
        <s v="Customer_4527"/>
        <s v="Customer_4528"/>
        <s v="Customer_4529"/>
        <s v="Customer_4530"/>
        <s v="Customer_4531"/>
        <s v="Customer_4532"/>
        <s v="Customer_4533"/>
        <s v="Customer_4534"/>
        <s v="Customer_4535"/>
        <s v="Customer_4536"/>
        <s v="Customer_4537"/>
        <s v="Customer_4538"/>
        <s v="Customer_4539"/>
        <s v="Customer_4540"/>
        <s v="Customer_4541"/>
        <s v="Customer_4542"/>
        <s v="Customer_4543"/>
        <s v="Customer_4544"/>
        <s v="Customer_4545"/>
        <s v="Customer_4546"/>
        <s v="Customer_4547"/>
        <s v="Customer_4548"/>
        <s v="Customer_4549"/>
        <s v="Customer_4550"/>
        <s v="Customer_4551"/>
        <s v="Customer_4552"/>
        <s v="Customer_4553"/>
        <s v="Customer_4554"/>
        <s v="Customer_4555"/>
        <s v="Customer_4556"/>
        <s v="Customer_4557"/>
        <s v="Customer_4558"/>
        <s v="Customer_4559"/>
        <s v="Customer_4560"/>
        <s v="Customer_4561"/>
        <s v="Customer_4562"/>
        <s v="Customer_4563"/>
        <s v="Customer_4564"/>
        <s v="Customer_4565"/>
        <s v="Customer_4566"/>
        <s v="Customer_4567"/>
        <s v="Customer_4568"/>
        <s v="Customer_4569"/>
        <s v="Customer_4570"/>
        <s v="Customer_4571"/>
        <s v="Customer_4572"/>
        <s v="Customer_4573"/>
        <s v="Customer_4574"/>
        <s v="Customer_4575"/>
        <s v="Customer_4576"/>
        <s v="Customer_4577"/>
        <s v="Customer_4578"/>
        <s v="Customer_4579"/>
        <s v="Customer_4580"/>
        <s v="Customer_4581"/>
        <s v="Customer_4582"/>
        <s v="Customer_4583"/>
        <s v="Customer_4584"/>
        <s v="Customer_4585"/>
        <s v="Customer_4586"/>
        <s v="Customer_4587"/>
        <s v="Customer_4588"/>
        <s v="Customer_4589"/>
        <s v="Customer_4590"/>
        <s v="Customer_4591"/>
        <s v="Customer_4592"/>
        <s v="Customer_4593"/>
        <s v="Customer_4594"/>
        <s v="Customer_4595"/>
        <s v="Customer_4596"/>
        <s v="Customer_4597"/>
        <s v="Customer_4598"/>
        <s v="Customer_4599"/>
        <s v="Customer_4600"/>
        <s v="Customer_4601"/>
        <s v="Customer_4602"/>
        <s v="Customer_4603"/>
        <s v="Customer_4604"/>
        <s v="Customer_4605"/>
        <s v="Customer_4606"/>
        <s v="Customer_4607"/>
        <s v="Customer_4608"/>
        <s v="Customer_4609"/>
        <s v="Customer_4610"/>
        <s v="Customer_4611"/>
        <s v="Customer_4612"/>
        <s v="Customer_4613"/>
        <s v="Customer_4614"/>
        <s v="Customer_4615"/>
        <s v="Customer_4616"/>
        <s v="Customer_4617"/>
        <s v="Customer_4618"/>
        <s v="Customer_4619"/>
        <s v="Customer_4620"/>
        <s v="Customer_4621"/>
        <s v="Customer_4622"/>
        <s v="Customer_4623"/>
        <s v="Customer_4624"/>
        <s v="Customer_4625"/>
        <s v="Customer_4626"/>
        <s v="Customer_4627"/>
        <s v="Customer_4628"/>
        <s v="Customer_4629"/>
        <s v="Customer_4630"/>
        <s v="Customer_4631"/>
        <s v="Customer_4632"/>
        <s v="Customer_4633"/>
        <s v="Customer_4634"/>
        <s v="Customer_4635"/>
        <s v="Customer_4636"/>
        <s v="Customer_4637"/>
        <s v="Customer_4638"/>
        <s v="Customer_4639"/>
        <s v="Customer_4640"/>
        <s v="Customer_4641"/>
        <s v="Customer_4642"/>
        <s v="Customer_4643"/>
        <s v="Customer_4644"/>
        <s v="Customer_4645"/>
        <s v="Customer_4646"/>
        <s v="Customer_4647"/>
        <s v="Customer_4648"/>
        <s v="Customer_4649"/>
        <s v="Customer_4650"/>
        <s v="Customer_4651"/>
        <s v="Customer_4652"/>
        <s v="Customer_4653"/>
        <s v="Customer_4654"/>
        <s v="Customer_4655"/>
        <s v="Customer_4656"/>
        <s v="Customer_4657"/>
        <s v="Customer_4658"/>
        <s v="Customer_4659"/>
        <s v="Customer_4660"/>
        <s v="Customer_4661"/>
        <s v="Customer_4662"/>
        <s v="Customer_4663"/>
        <s v="Customer_4664"/>
        <s v="Customer_4665"/>
        <s v="Customer_4666"/>
        <s v="Customer_4667"/>
        <s v="Customer_4668"/>
        <s v="Customer_4669"/>
        <s v="Customer_4670"/>
        <s v="Customer_4671"/>
        <s v="Customer_4672"/>
        <s v="Customer_4673"/>
        <s v="Customer_4674"/>
        <s v="Customer_4675"/>
        <s v="Customer_4676"/>
        <s v="Customer_4677"/>
        <s v="Customer_4678"/>
        <s v="Customer_4679"/>
        <s v="Customer_4680"/>
        <s v="Customer_4681"/>
        <s v="Customer_4682"/>
        <s v="Customer_4683"/>
        <s v="Customer_4684"/>
        <s v="Customer_4685"/>
        <s v="Customer_4686"/>
        <s v="Customer_4687"/>
        <s v="Customer_4688"/>
        <s v="Customer_4689"/>
        <s v="Customer_4690"/>
        <s v="Customer_4691"/>
        <s v="Customer_4692"/>
        <s v="Customer_4693"/>
        <s v="Customer_4694"/>
        <s v="Customer_4695"/>
        <s v="Customer_4696"/>
        <s v="Customer_4697"/>
        <s v="Customer_4698"/>
        <s v="Customer_4699"/>
        <s v="Customer_4700"/>
        <s v="Customer_4701"/>
        <s v="Customer_4702"/>
        <s v="Customer_4703"/>
        <s v="Customer_4704"/>
        <s v="Customer_4705"/>
        <s v="Customer_4706"/>
        <s v="Customer_4707"/>
        <s v="Customer_4708"/>
        <s v="Customer_4709"/>
        <s v="Customer_4710"/>
        <s v="Customer_4711"/>
        <s v="Customer_4712"/>
        <s v="Customer_4713"/>
        <s v="Customer_4714"/>
        <s v="Customer_4715"/>
        <s v="Customer_4716"/>
        <s v="Customer_4717"/>
        <s v="Customer_4718"/>
        <s v="Customer_4719"/>
        <s v="Customer_4720"/>
        <s v="Customer_4721"/>
        <s v="Customer_4722"/>
        <s v="Customer_4723"/>
        <s v="Customer_4724"/>
        <s v="Customer_4725"/>
        <s v="Customer_4726"/>
        <s v="Customer_4727"/>
        <s v="Customer_4728"/>
        <s v="Customer_4729"/>
        <s v="Customer_4730"/>
        <s v="Customer_4731"/>
        <s v="Customer_4732"/>
        <s v="Customer_4733"/>
        <s v="Customer_4734"/>
        <s v="Customer_4735"/>
        <s v="Customer_4736"/>
        <s v="Customer_4737"/>
        <s v="Customer_4738"/>
        <s v="Customer_4739"/>
        <s v="Customer_4740"/>
        <s v="Customer_4741"/>
        <s v="Customer_4742"/>
        <s v="Customer_4743"/>
        <s v="Customer_4744"/>
        <s v="Customer_4745"/>
        <s v="Customer_4746"/>
        <s v="Customer_4747"/>
        <s v="Customer_4748"/>
        <s v="Customer_4749"/>
        <s v="Customer_4750"/>
        <s v="Customer_4751"/>
        <s v="Customer_4752"/>
        <s v="Customer_4753"/>
        <s v="Customer_4754"/>
        <s v="Customer_4755"/>
        <s v="Customer_4756"/>
        <s v="Customer_4757"/>
        <s v="Customer_4758"/>
        <s v="Customer_4759"/>
        <s v="Customer_4760"/>
        <s v="Customer_4761"/>
        <s v="Customer_4762"/>
        <s v="Customer_4763"/>
        <s v="Customer_4764"/>
        <s v="Customer_4765"/>
        <s v="Customer_4766"/>
        <s v="Customer_4767"/>
        <s v="Customer_4768"/>
        <s v="Customer_4769"/>
        <s v="Customer_4770"/>
        <s v="Customer_4771"/>
        <s v="Customer_4772"/>
        <s v="Customer_4773"/>
        <s v="Customer_4774"/>
        <s v="Customer_4775"/>
        <s v="Customer_4776"/>
        <s v="Customer_4777"/>
        <s v="Customer_4778"/>
        <s v="Customer_4779"/>
        <s v="Customer_4780"/>
        <s v="Customer_4781"/>
        <s v="Customer_4782"/>
        <s v="Customer_4783"/>
        <s v="Customer_4784"/>
        <s v="Customer_4785"/>
        <s v="Customer_4786"/>
        <s v="Customer_4787"/>
        <s v="Customer_4788"/>
        <s v="Customer_4789"/>
        <s v="Customer_4790"/>
        <s v="Customer_4791"/>
        <s v="Customer_4792"/>
        <s v="Customer_4793"/>
        <s v="Customer_4794"/>
        <s v="Customer_4795"/>
        <s v="Customer_4796"/>
        <s v="Customer_4797"/>
        <s v="Customer_4798"/>
        <s v="Customer_4799"/>
        <s v="Customer_4800"/>
        <s v="Customer_4801"/>
        <s v="Customer_4802"/>
        <s v="Customer_4803"/>
        <s v="Customer_4804"/>
        <s v="Customer_4805"/>
        <s v="Customer_4806"/>
        <s v="Customer_4807"/>
        <s v="Customer_4808"/>
        <s v="Customer_4809"/>
        <s v="Customer_4810"/>
        <s v="Customer_4811"/>
        <s v="Customer_4812"/>
        <s v="Customer_4813"/>
        <s v="Customer_4814"/>
        <s v="Customer_4815"/>
        <s v="Customer_4816"/>
        <s v="Customer_4817"/>
        <s v="Customer_4818"/>
        <s v="Customer_4819"/>
        <s v="Customer_4820"/>
        <s v="Customer_4821"/>
        <s v="Customer_4822"/>
        <s v="Customer_4823"/>
        <s v="Customer_4824"/>
        <s v="Customer_4825"/>
        <s v="Customer_4826"/>
        <s v="Customer_4827"/>
        <s v="Customer_4828"/>
        <s v="Customer_4829"/>
        <s v="Customer_4830"/>
        <s v="Customer_4831"/>
        <s v="Customer_4832"/>
        <s v="Customer_4833"/>
        <s v="Customer_4834"/>
        <s v="Customer_4835"/>
        <s v="Customer_4836"/>
        <s v="Customer_4837"/>
        <s v="Customer_4838"/>
        <s v="Customer_4839"/>
        <s v="Customer_4840"/>
        <s v="Customer_4841"/>
        <s v="Customer_4842"/>
        <s v="Customer_4843"/>
        <s v="Customer_4844"/>
        <s v="Customer_4845"/>
        <s v="Customer_4846"/>
        <s v="Customer_4847"/>
        <s v="Customer_4848"/>
        <s v="Customer_4849"/>
        <s v="Customer_4850"/>
        <s v="Customer_4851"/>
        <s v="Customer_4852"/>
        <s v="Customer_4853"/>
        <s v="Customer_4854"/>
        <s v="Customer_4855"/>
        <s v="Customer_4856"/>
        <s v="Customer_4857"/>
        <s v="Customer_4858"/>
        <s v="Customer_4859"/>
        <s v="Customer_4860"/>
        <s v="Customer_4861"/>
        <s v="Customer_4862"/>
        <s v="Customer_4863"/>
        <s v="Customer_4864"/>
        <s v="Customer_4865"/>
        <s v="Customer_4866"/>
        <s v="Customer_4867"/>
        <s v="Customer_4868"/>
        <s v="Customer_4869"/>
        <s v="Customer_4870"/>
        <s v="Customer_4871"/>
        <s v="Customer_4872"/>
        <s v="Customer_4873"/>
        <s v="Customer_4874"/>
        <s v="Customer_4875"/>
        <s v="Customer_4876"/>
        <s v="Customer_4877"/>
        <s v="Customer_4878"/>
        <s v="Customer_4879"/>
        <s v="Customer_4880"/>
        <s v="Customer_4881"/>
        <s v="Customer_4882"/>
        <s v="Customer_4883"/>
        <s v="Customer_4884"/>
        <s v="Customer_4885"/>
        <s v="Customer_4886"/>
        <s v="Customer_4887"/>
        <s v="Customer_4888"/>
        <s v="Customer_4889"/>
        <s v="Customer_4890"/>
        <s v="Customer_4891"/>
        <s v="Customer_4892"/>
        <s v="Customer_4893"/>
        <s v="Customer_4894"/>
        <s v="Customer_4895"/>
        <s v="Customer_4896"/>
        <s v="Customer_4897"/>
        <s v="Customer_4898"/>
        <s v="Customer_4899"/>
        <s v="Customer_4900"/>
        <s v="Customer_4901"/>
        <s v="Customer_4902"/>
        <s v="Customer_4903"/>
        <s v="Customer_4904"/>
        <s v="Customer_4905"/>
        <s v="Customer_4906"/>
        <s v="Customer_4907"/>
        <s v="Customer_4908"/>
        <s v="Customer_4909"/>
        <s v="Customer_4910"/>
        <s v="Customer_4911"/>
        <s v="Customer_4912"/>
        <s v="Customer_4913"/>
        <s v="Customer_4914"/>
        <s v="Customer_4915"/>
        <s v="Customer_4916"/>
        <s v="Customer_4917"/>
        <s v="Customer_4918"/>
        <s v="Customer_4919"/>
        <s v="Customer_4920"/>
        <s v="Customer_4921"/>
        <s v="Customer_4922"/>
        <s v="Customer_4923"/>
        <s v="Customer_4924"/>
        <s v="Customer_4925"/>
        <s v="Customer_4926"/>
        <s v="Customer_4927"/>
        <s v="Customer_4928"/>
        <s v="Customer_4929"/>
        <s v="Customer_4930"/>
        <s v="Customer_4931"/>
        <s v="Customer_4932"/>
        <s v="Customer_4933"/>
        <s v="Customer_4934"/>
        <s v="Customer_4935"/>
        <s v="Customer_4936"/>
        <s v="Customer_4937"/>
        <s v="Customer_4938"/>
        <s v="Customer_4939"/>
        <s v="Customer_4940"/>
        <s v="Customer_4941"/>
        <s v="Customer_4942"/>
        <s v="Customer_4943"/>
        <s v="Customer_4944"/>
        <s v="Customer_4945"/>
        <s v="Customer_4946"/>
        <s v="Customer_4947"/>
        <s v="Customer_4948"/>
        <s v="Customer_4949"/>
        <s v="Customer_4950"/>
        <s v="Customer_4951"/>
        <s v="Customer_4952"/>
        <s v="Customer_4953"/>
        <s v="Customer_4954"/>
        <s v="Customer_4955"/>
        <s v="Customer_4956"/>
        <s v="Customer_4957"/>
        <s v="Customer_4958"/>
        <s v="Customer_4959"/>
        <s v="Customer_4960"/>
        <s v="Customer_4961"/>
        <s v="Customer_4962"/>
        <s v="Customer_4963"/>
        <s v="Customer_4964"/>
        <s v="Customer_4965"/>
        <s v="Customer_4966"/>
        <s v="Customer_4967"/>
        <s v="Customer_4968"/>
        <s v="Customer_4969"/>
        <s v="Customer_4970"/>
        <s v="Customer_4971"/>
        <s v="Customer_4972"/>
        <s v="Customer_4973"/>
        <s v="Customer_4974"/>
        <s v="Customer_4975"/>
        <s v="Customer_4976"/>
        <s v="Customer_4977"/>
        <s v="Customer_4978"/>
        <s v="Customer_4979"/>
        <s v="Customer_4980"/>
        <s v="Customer_4981"/>
        <s v="Customer_4982"/>
        <s v="Customer_4983"/>
        <s v="Customer_4984"/>
        <s v="Customer_4985"/>
        <s v="Customer_4986"/>
        <s v="Customer_4987"/>
        <s v="Customer_4988"/>
        <s v="Customer_4989"/>
        <s v="Customer_4990"/>
        <s v="Customer_4991"/>
        <s v="Customer_4992"/>
        <s v="Customer_4993"/>
        <s v="Customer_4994"/>
        <s v="Customer_4995"/>
        <s v="Customer_4996"/>
        <s v="Customer_4997"/>
        <s v="Customer_4998"/>
        <s v="Customer_4999"/>
        <s v="Customer_5000"/>
        <m/>
      </sharedItems>
    </cacheField>
    <cacheField name="Gender" numFmtId="0">
      <sharedItems containsBlank="1"/>
    </cacheField>
    <cacheField name="Age" numFmtId="0">
      <sharedItems containsString="0" containsBlank="1" containsNumber="1" containsInteger="1" minValue="18" maxValue="64"/>
    </cacheField>
    <cacheField name="Region" numFmtId="0">
      <sharedItems containsBlank="1"/>
    </cacheField>
    <cacheField name="Country" numFmtId="0">
      <sharedItems containsBlank="1"/>
    </cacheField>
    <cacheField name="Product_Category" numFmtId="0">
      <sharedItems containsBlank="1"/>
    </cacheField>
    <cacheField name="Product_Name" numFmtId="0">
      <sharedItems containsBlank="1"/>
    </cacheField>
    <cacheField name="Order_Date" numFmtId="0">
      <sharedItems containsNonDate="0" containsDate="1" containsString="0" containsBlank="1" minDate="2023-01-01T00:00:00" maxDate="2024-12-31T00:00:00"/>
    </cacheField>
    <cacheField name="Quantity" numFmtId="0">
      <sharedItems containsString="0" containsBlank="1" containsNumber="1" containsInteger="1" minValue="1" maxValue="9"/>
    </cacheField>
    <cacheField name="Unit_Price" numFmtId="0">
      <sharedItems containsString="0" containsBlank="1" containsNumber="1" containsInteger="1" minValue="2010" maxValue="249889"/>
    </cacheField>
    <cacheField name="Discount" numFmtId="0">
      <sharedItems containsString="0" containsBlank="1" containsNumber="1" minValue="0" maxValue="0.15"/>
    </cacheField>
    <cacheField name="Payment_Method" numFmtId="0">
      <sharedItems containsBlank="1"/>
    </cacheField>
    <cacheField name="Sales_Channel" numFmtId="0">
      <sharedItems containsBlank="1"/>
    </cacheField>
    <cacheField name="Total_Sales" numFmtId="0">
      <sharedItems containsString="0" containsBlank="1" containsNumber="1" containsInteger="1" minValue="2043" maxValue="2247831"/>
    </cacheField>
    <cacheField name="Discount_Amount" numFmtId="0">
      <sharedItems containsString="0" containsBlank="1" containsNumber="1" minValue="0" maxValue="335776.05"/>
    </cacheField>
    <cacheField name="Net_Sales" numFmtId="0">
      <sharedItems containsString="0" containsBlank="1" containsNumber="1" minValue="2043" maxValue="2244411" count="4989">
        <n v="725228"/>
        <n v="111784"/>
        <n v="325690.40000000002"/>
        <n v="682954.6"/>
        <n v="1305178.3999999999"/>
        <n v="439957.8"/>
        <n v="169324.2"/>
        <n v="543678"/>
        <n v="1160297.6000000001"/>
        <n v="44348.4"/>
        <n v="80040"/>
        <n v="314835"/>
        <n v="132034"/>
        <n v="80494.2"/>
        <n v="1927419.3"/>
        <n v="863125"/>
        <n v="383281.2"/>
        <n v="1411522"/>
        <n v="498504"/>
        <n v="498099"/>
        <n v="211440.6"/>
        <n v="1058261.05"/>
        <n v="627592.80000000005"/>
        <n v="945642.6"/>
        <n v="45082.3"/>
        <n v="189368.1"/>
        <n v="654623.25"/>
        <n v="210348"/>
        <n v="719712"/>
        <n v="1221275"/>
        <n v="427448.7"/>
        <n v="112549"/>
        <n v="281394.2"/>
        <n v="432960.6"/>
        <n v="477055.8"/>
        <n v="649570.5"/>
        <n v="1015745.75"/>
        <n v="769008.6"/>
        <n v="492559.2"/>
        <n v="378471.6"/>
        <n v="1284387.6499999999"/>
        <n v="61858.8"/>
        <n v="1581177.15"/>
        <n v="465525.45"/>
        <n v="313660.79999999999"/>
        <n v="86353.2"/>
        <n v="311242.8"/>
        <n v="91551"/>
        <n v="192790"/>
        <n v="849383.75"/>
        <n v="100943.2"/>
        <n v="605957.5"/>
        <n v="908432"/>
        <n v="17310.900000000001"/>
        <n v="1317084.75"/>
        <n v="86861.5"/>
        <n v="1067056"/>
        <n v="994498"/>
        <n v="256802"/>
        <n v="1116828"/>
        <n v="931030"/>
        <n v="235824"/>
        <n v="654255"/>
        <n v="715912.4"/>
        <n v="757381.8"/>
        <n v="1704434.4"/>
        <n v="78146.45"/>
        <n v="285860.7"/>
        <n v="268006.40000000002"/>
        <n v="923088.95"/>
        <n v="1902730.95"/>
        <n v="316864.8"/>
        <n v="1518525.6"/>
        <n v="565289.1"/>
        <n v="7910"/>
        <n v="262872"/>
        <n v="322626.59999999998"/>
        <n v="1254859.2"/>
        <n v="282050.09999999998"/>
        <n v="697758"/>
        <n v="638870.4"/>
        <n v="817537.5"/>
        <n v="113105.25"/>
        <n v="132984.79999999999"/>
        <n v="250803"/>
        <n v="1893879.9"/>
        <n v="498601.5"/>
        <n v="800394"/>
        <n v="508959.6"/>
        <n v="718311.2"/>
        <n v="194716.79999999999"/>
        <n v="978565.5"/>
        <n v="38087.65"/>
        <n v="831855"/>
        <n v="617477.19999999995"/>
        <n v="713439"/>
        <n v="332722.3"/>
        <n v="619908"/>
        <n v="722312.55"/>
        <n v="207399.15"/>
        <n v="103282.65"/>
        <n v="892300.5"/>
        <n v="405587.7"/>
        <n v="413796"/>
        <n v="1359320"/>
        <n v="157496.70000000001"/>
        <n v="447313.2"/>
        <n v="800592"/>
        <n v="56876.05"/>
        <n v="229366.55"/>
        <n v="205283.5"/>
        <n v="715148.35"/>
        <n v="94755.45"/>
        <n v="1219889.3"/>
        <n v="220640.4"/>
        <n v="1673117.2"/>
        <n v="581328"/>
        <n v="24236.400000000001"/>
        <n v="705801"/>
        <n v="728983.8"/>
        <n v="634300.19999999995"/>
        <n v="487546.65"/>
        <n v="466779.6"/>
        <n v="216996.5"/>
        <n v="223408"/>
        <n v="16240.1"/>
        <n v="1103254.95"/>
        <n v="329284.25"/>
        <n v="986126.4"/>
        <n v="140430"/>
        <n v="216746"/>
        <n v="230732.2"/>
        <n v="260636.4"/>
        <n v="1205011.8500000001"/>
        <n v="920524.5"/>
        <n v="1854552"/>
        <n v="632529"/>
        <n v="356221.4"/>
        <n v="108783"/>
        <n v="196415.45"/>
        <n v="352852.2"/>
        <n v="538996"/>
        <n v="545934.6"/>
        <n v="90789.6"/>
        <n v="558669.6"/>
        <n v="288496.8"/>
        <n v="235361.7"/>
        <n v="1330331.6000000001"/>
        <n v="897476.4"/>
        <n v="1246830"/>
        <n v="303620.40000000002"/>
        <n v="320040.3"/>
        <n v="1514230.65"/>
        <n v="1464968"/>
        <n v="392332.5"/>
        <n v="1302861.6000000001"/>
        <n v="896659.4"/>
        <n v="1004059.8"/>
        <n v="569140.25"/>
        <n v="414252"/>
        <n v="1470048"/>
        <n v="566277"/>
        <n v="349672.5"/>
        <n v="444128.8"/>
        <n v="781080.3"/>
        <n v="480443.4"/>
        <n v="1041921.5"/>
        <n v="348792.5"/>
        <n v="194803"/>
        <n v="1129262.3999999999"/>
        <n v="1144816"/>
        <n v="1591136"/>
        <n v="700615"/>
        <n v="58010"/>
        <n v="511484"/>
        <n v="396572.4"/>
        <n v="35878.65"/>
        <n v="91086"/>
        <n v="437715"/>
        <n v="289569.5"/>
        <n v="404652.5"/>
        <n v="863550"/>
        <n v="763541.4"/>
        <n v="601738.80000000005"/>
        <n v="1390744"/>
        <n v="105107.6"/>
        <n v="608468.25"/>
        <n v="381267"/>
        <n v="450480"/>
        <n v="228834"/>
        <n v="476014.6"/>
        <n v="762470.40000000002"/>
        <n v="179464.5"/>
        <n v="345518.8"/>
        <n v="395544.6"/>
        <n v="336632"/>
        <n v="782727.6"/>
        <n v="342373.5"/>
        <n v="558197.19999999995"/>
        <n v="685130"/>
        <n v="495553.5"/>
        <n v="826856.1"/>
        <n v="1156644"/>
        <n v="797129.1"/>
        <n v="1682492"/>
        <n v="154793.70000000001"/>
        <n v="803262.75"/>
        <n v="156366"/>
        <n v="114773.3"/>
        <n v="182270.6"/>
        <n v="223706.4"/>
        <n v="1294502.3999999999"/>
        <n v="476956"/>
        <n v="986656"/>
        <n v="213426"/>
        <n v="29625.9"/>
        <n v="1437968.7"/>
        <n v="923683.95"/>
        <n v="259465.05"/>
        <n v="211032.9"/>
        <n v="189676"/>
        <n v="349860.3"/>
        <n v="985952"/>
        <n v="1363801.2"/>
        <n v="161082"/>
        <n v="73226.7"/>
        <n v="195077.55"/>
        <n v="669202.80000000005"/>
        <n v="65910"/>
        <n v="994278"/>
        <n v="928015.55"/>
        <n v="1215323.2"/>
        <n v="396278.25"/>
        <n v="649206"/>
        <n v="1568047.2"/>
        <n v="480711"/>
        <n v="890059.75"/>
        <n v="947446.4"/>
        <n v="597223.19999999995"/>
        <n v="475615.8"/>
        <n v="559321.19999999995"/>
        <n v="509824.8"/>
        <n v="24627"/>
        <n v="311339.7"/>
        <n v="169539.3"/>
        <n v="479797.8"/>
        <n v="102906"/>
        <n v="155382"/>
        <n v="543364.19999999995"/>
        <n v="515758.8"/>
        <n v="770409"/>
        <n v="433032"/>
        <n v="1420332"/>
        <n v="1551904"/>
        <n v="1471026.15"/>
        <n v="1120482"/>
        <n v="565354.5"/>
        <n v="634079.4"/>
        <n v="1201478.3999999999"/>
        <n v="78472"/>
        <n v="683243.6"/>
        <n v="124997.6"/>
        <n v="2889.9"/>
        <n v="131521.5"/>
        <n v="1243483.5"/>
        <n v="130527.7"/>
        <n v="887598.9"/>
        <n v="379088"/>
        <n v="624210"/>
        <n v="561351.9"/>
        <n v="213288.3"/>
        <n v="1239584"/>
        <n v="421732.8"/>
        <n v="1353882.6"/>
        <n v="213010"/>
        <n v="121836.6"/>
        <n v="821280.6"/>
        <n v="221555"/>
        <n v="1200897"/>
        <n v="344231.55"/>
        <n v="990672"/>
        <n v="127487.15"/>
        <n v="495936"/>
        <n v="293936.8"/>
        <n v="89281.95"/>
        <n v="370402.8"/>
        <n v="561745.44999999995"/>
        <n v="357604.2"/>
        <n v="1137154.75"/>
        <n v="807215"/>
        <n v="146898.5"/>
        <n v="1736710.2"/>
        <n v="709920.75"/>
        <n v="413431.2"/>
        <n v="371070"/>
        <n v="627308.5"/>
        <n v="811577.4"/>
        <n v="68933.899999999994"/>
        <n v="208318"/>
        <n v="365380"/>
        <n v="716704"/>
        <n v="149530.5"/>
        <n v="744128.35"/>
        <n v="1365624.05"/>
        <n v="666211"/>
        <n v="266146.3"/>
        <n v="268038"/>
        <n v="90943.2"/>
        <n v="151515.5"/>
        <n v="1132944.6000000001"/>
        <n v="320379.3"/>
        <n v="628452"/>
        <n v="509328"/>
        <n v="557208"/>
        <n v="380894.4"/>
        <n v="1739174.4"/>
        <n v="1333246.25"/>
        <n v="222961.5"/>
        <n v="1194620.3999999999"/>
        <n v="1521933.3"/>
        <n v="169441.2"/>
        <n v="681816.45"/>
        <n v="328992.3"/>
        <n v="478190"/>
        <n v="1568479.5"/>
        <n v="72522"/>
        <n v="156161.95000000001"/>
        <n v="1030023.25"/>
        <n v="2135439.4500000002"/>
        <n v="853694.1"/>
        <n v="111470"/>
        <n v="1108860"/>
        <n v="1782002.4"/>
        <n v="1037080.8"/>
        <n v="367286.4"/>
        <n v="332521"/>
        <n v="551560"/>
        <n v="1753126.2"/>
        <n v="355395"/>
        <n v="71192.05"/>
        <n v="843030"/>
        <n v="1050389.2"/>
        <n v="59903.75"/>
        <n v="152564.4"/>
        <n v="761657.75"/>
        <n v="991545.3"/>
        <n v="75377.149999999994"/>
        <n v="224048"/>
        <n v="347335.5"/>
        <n v="775195.75"/>
        <n v="933287.25"/>
        <n v="403540"/>
        <n v="20196"/>
        <n v="237390.75"/>
        <n v="537666.75"/>
        <n v="4822.8999999999996"/>
        <n v="604863"/>
        <n v="701875.8"/>
        <n v="1474557"/>
        <n v="1977384"/>
        <n v="1167369.5"/>
        <n v="112094.3"/>
        <n v="1003009.35"/>
        <n v="1120404.6000000001"/>
        <n v="1869425.2"/>
        <n v="577130.4"/>
        <n v="738570"/>
        <n v="1811349"/>
        <n v="1503697.6"/>
        <n v="210641.9"/>
        <n v="118928.6"/>
        <n v="549794.69999999995"/>
        <n v="295299.90000000002"/>
        <n v="37475.599999999999"/>
        <n v="1760761.8"/>
        <n v="487438.35"/>
        <n v="155207.45000000001"/>
        <n v="566886.6"/>
        <n v="289224"/>
        <n v="79558.7"/>
        <n v="601563.6"/>
        <n v="1402438.8"/>
        <n v="841234.8"/>
        <n v="171372"/>
        <n v="512946"/>
        <n v="526590"/>
        <n v="9768"/>
        <n v="316672.05"/>
        <n v="157654"/>
        <n v="22869"/>
        <n v="40380"/>
        <n v="61170"/>
        <n v="618766.35"/>
        <n v="589950"/>
        <n v="1002186"/>
        <n v="915798.5"/>
        <n v="396130.5"/>
        <n v="154367.4"/>
        <n v="160440.75"/>
        <n v="1141031.7"/>
        <n v="499341"/>
        <n v="161412"/>
        <n v="270637.90000000002"/>
        <n v="332865"/>
        <n v="252253.5"/>
        <n v="1463697.45"/>
        <n v="410386.5"/>
        <n v="228924"/>
        <n v="1062420.1000000001"/>
        <n v="616410"/>
        <n v="379110.8"/>
        <n v="1356408"/>
        <n v="91062.2"/>
        <n v="13250"/>
        <n v="1252864.8"/>
        <n v="59412.45"/>
        <n v="191932.3"/>
        <n v="585890.55000000005"/>
        <n v="109872"/>
        <n v="23297.4"/>
        <n v="403183.8"/>
        <n v="902382"/>
        <n v="1409912"/>
        <n v="574020"/>
        <n v="183971.7"/>
        <n v="439032"/>
        <n v="1859804.55"/>
        <n v="199810"/>
        <n v="547434"/>
        <n v="1064242.8"/>
        <n v="776311.2"/>
        <n v="258548.2"/>
        <n v="287442"/>
        <n v="706680"/>
        <n v="1295896"/>
        <n v="56727"/>
        <n v="57369.9"/>
        <n v="987111"/>
        <n v="880131.6"/>
        <n v="747885"/>
        <n v="586770"/>
        <n v="949790"/>
        <n v="187208"/>
        <n v="1416030"/>
        <n v="1113643.2"/>
        <n v="348219.9"/>
        <n v="231120.75"/>
        <n v="82468.800000000003"/>
        <n v="17728"/>
        <n v="82182.600000000006"/>
        <n v="408850"/>
        <n v="110134.8"/>
        <n v="355458"/>
        <n v="3356.1"/>
        <n v="125590.5"/>
        <n v="1193097.6000000001"/>
        <n v="374706"/>
        <n v="1567931.4"/>
        <n v="258552"/>
        <n v="41077.050000000003"/>
        <n v="44686.8"/>
        <n v="242994.6"/>
        <n v="279582"/>
        <n v="357626"/>
        <n v="1402676.8"/>
        <n v="323184"/>
        <n v="551908"/>
        <n v="550842.5"/>
        <n v="491754.75"/>
        <n v="964341.2"/>
        <n v="497620"/>
        <n v="64967.199999999997"/>
        <n v="507984"/>
        <n v="578949"/>
        <n v="1527393"/>
        <n v="220984.2"/>
        <n v="1007923.2"/>
        <n v="180647.95"/>
        <n v="511428"/>
        <n v="389821.9"/>
        <n v="780123.2"/>
        <n v="140209.20000000001"/>
        <n v="863344.8"/>
        <n v="198992"/>
        <n v="31924.75"/>
        <n v="238657.05"/>
        <n v="477735"/>
        <n v="5212.2"/>
        <n v="220884"/>
        <n v="1932154.65"/>
        <n v="368508"/>
        <n v="131962.6"/>
        <n v="530565.75"/>
        <n v="78262"/>
        <n v="265237.2"/>
        <n v="284196.59999999998"/>
        <n v="473265.3"/>
        <n v="1035178.9"/>
        <n v="587259.6"/>
        <n v="720415.4"/>
        <n v="116752.6"/>
        <n v="539599.5"/>
        <n v="750416.4"/>
        <n v="620559"/>
        <n v="58618"/>
        <n v="197023.2"/>
        <n v="1102646"/>
        <n v="1011250"/>
        <n v="617150.4"/>
        <n v="203484"/>
        <n v="44211.9"/>
        <n v="583353"/>
        <n v="21559.3"/>
        <n v="614912.19999999995"/>
        <n v="1469465.55"/>
        <n v="328064.40000000002"/>
        <n v="1329574.3999999999"/>
        <n v="1319421.6000000001"/>
        <n v="288480.8"/>
        <n v="1298486.3500000001"/>
        <n v="282309"/>
        <n v="573112.80000000005"/>
        <n v="1381428"/>
        <n v="575200.94999999995"/>
        <n v="902863.2"/>
        <n v="347340.6"/>
        <n v="1845714.15"/>
        <n v="217358.1"/>
        <n v="185485.6"/>
        <n v="240800.3"/>
        <n v="57805.2"/>
        <n v="343680.5"/>
        <n v="112010.4"/>
        <n v="804912.2"/>
        <n v="757148"/>
        <n v="221185.8"/>
        <n v="185220"/>
        <n v="1442664.3"/>
        <n v="21243.599999999999"/>
        <n v="242613.9"/>
        <n v="744962.4"/>
        <n v="733369"/>
        <n v="769937"/>
        <n v="468339.8"/>
        <n v="1125544.5"/>
        <n v="864846.75"/>
        <n v="767659.5"/>
        <n v="1218720.6499999999"/>
        <n v="133665.29999999999"/>
        <n v="590024.1"/>
        <n v="182900"/>
        <n v="1232485.2"/>
        <n v="648234"/>
        <n v="240159"/>
        <n v="174961.5"/>
        <n v="186143"/>
        <n v="737196"/>
        <n v="1278384"/>
        <n v="82071.75"/>
        <n v="233814.6"/>
        <n v="136537.79999999999"/>
        <n v="636130.80000000005"/>
        <n v="1629585"/>
        <n v="427356"/>
        <n v="16312"/>
        <n v="371966.8"/>
        <n v="1534163.4"/>
        <n v="1000734.75"/>
        <n v="313700"/>
        <n v="1040518.85"/>
        <n v="545208.30000000005"/>
        <n v="123597.65"/>
        <n v="2107036.35"/>
        <n v="36049.5"/>
        <n v="113167.8"/>
        <n v="164280.65"/>
        <n v="65902.2"/>
        <n v="1888158.6"/>
        <n v="351684"/>
        <n v="826837.2"/>
        <n v="534180"/>
        <n v="49122.6"/>
        <n v="253079"/>
        <n v="739773"/>
        <n v="425515.95"/>
        <n v="444600"/>
        <n v="1163757"/>
        <n v="852503.25"/>
        <n v="1734588"/>
        <n v="510671.5"/>
        <n v="601722"/>
        <n v="216037.8"/>
        <n v="255426"/>
        <n v="289552.5"/>
        <n v="657755"/>
        <n v="1295306"/>
        <n v="587515"/>
        <n v="130292.1"/>
        <n v="378659.7"/>
        <n v="915967.2"/>
        <n v="153444"/>
        <n v="92983.15"/>
        <n v="537427.35"/>
        <n v="682193"/>
        <n v="374634"/>
        <n v="198864.45"/>
        <n v="758181.6"/>
        <n v="298488"/>
        <n v="724793.4"/>
        <n v="188419.20000000001"/>
        <n v="747310"/>
        <n v="1338208"/>
        <n v="169090"/>
        <n v="363473.8"/>
        <n v="82424.7"/>
        <n v="215765.7"/>
        <n v="973620.9"/>
        <n v="15449.85"/>
        <n v="295967.75"/>
        <n v="54451"/>
        <n v="390846.6"/>
        <n v="683734.95"/>
        <n v="354611.25"/>
        <n v="737618.1"/>
        <n v="236620.79999999999"/>
        <n v="41712"/>
        <n v="127452"/>
        <n v="486940"/>
        <n v="268443"/>
        <n v="1318985.7"/>
        <n v="756392.85"/>
        <n v="804588.75"/>
        <n v="81979.95"/>
        <n v="804218.7"/>
        <n v="622670.85"/>
        <n v="783554.4"/>
        <n v="84291.95"/>
        <n v="261780"/>
        <n v="119787"/>
        <n v="450300"/>
        <n v="256340"/>
        <n v="1817152.4"/>
        <n v="1032993.9"/>
        <n v="805158.9"/>
        <n v="1452368"/>
        <n v="71951.100000000006"/>
        <n v="166257.60000000001"/>
        <n v="5518.55"/>
        <n v="377070"/>
        <n v="1989473.85"/>
        <n v="564696.65"/>
        <n v="368236"/>
        <n v="111502"/>
        <n v="109643.2"/>
        <n v="641557.80000000005"/>
        <n v="889979.4"/>
        <n v="1678716"/>
        <n v="1651168"/>
        <n v="1260441"/>
        <n v="1616938"/>
        <n v="1116601.5"/>
        <n v="1026446.4"/>
        <n v="1042765.6"/>
        <n v="1063004.3999999999"/>
        <n v="56575.8"/>
        <n v="1546003.8"/>
        <n v="394472.25"/>
        <n v="570195"/>
        <n v="1461968.55"/>
        <n v="460237"/>
        <n v="140539.20000000001"/>
        <n v="574326.30000000005"/>
        <n v="147297.60000000001"/>
        <n v="1626350.4"/>
        <n v="153765"/>
        <n v="1029786"/>
        <n v="161194.1"/>
        <n v="265495.8"/>
        <n v="207291.9"/>
        <n v="413650.9"/>
        <n v="1108714.5"/>
        <n v="1217577"/>
        <n v="1546622.8"/>
        <n v="285541.2"/>
        <n v="1647144"/>
        <n v="750764.7"/>
        <n v="834108"/>
        <n v="1240813"/>
        <n v="1102675"/>
        <n v="189926.1"/>
        <n v="271707.59999999998"/>
        <n v="223345.95"/>
        <n v="424588.6"/>
        <n v="561390.15"/>
        <n v="2186406"/>
        <n v="402965"/>
        <n v="483955.20000000001"/>
        <n v="29145.599999999999"/>
        <n v="817437"/>
        <n v="117134.25"/>
        <n v="264441.8"/>
        <n v="911118.4"/>
        <n v="186398"/>
        <n v="1195524"/>
        <n v="531914.5"/>
        <n v="1008147.6"/>
        <n v="725662.25"/>
        <n v="54990.75"/>
        <n v="296911.8"/>
        <n v="102311.1"/>
        <n v="213340.5"/>
        <n v="802857.6"/>
        <n v="1042163.75"/>
        <n v="323190"/>
        <n v="1119314.7"/>
        <n v="1036540.8"/>
        <n v="88165.4"/>
        <n v="919575"/>
        <n v="159924"/>
        <n v="81430.2"/>
        <n v="959460"/>
        <n v="251487"/>
        <n v="857339"/>
        <n v="521290"/>
        <n v="1301543.7"/>
        <n v="1571184"/>
        <n v="467422"/>
        <n v="1613241"/>
        <n v="678492.85"/>
        <n v="831656"/>
        <n v="450985.9"/>
        <n v="269296"/>
        <n v="408576"/>
        <n v="1226366.3999999999"/>
        <n v="398810.65"/>
        <n v="9247.5"/>
        <n v="114584.25"/>
        <n v="481806.9"/>
        <n v="597699"/>
        <n v="11342.7"/>
        <n v="96233.600000000006"/>
        <n v="267971.40000000002"/>
        <n v="1109321.3999999999"/>
        <n v="157458.6"/>
        <n v="1596315"/>
        <n v="300114"/>
        <n v="811954.8"/>
        <n v="891413.1"/>
        <n v="138408"/>
        <n v="55911.6"/>
        <n v="217149.1"/>
        <n v="326592"/>
        <n v="410776"/>
        <n v="1714280.85"/>
        <n v="159395.4"/>
        <n v="1328171.25"/>
        <n v="450886.5"/>
        <n v="1315864"/>
        <n v="1735862.4"/>
        <n v="494805.4"/>
        <n v="790966.8"/>
        <n v="723826"/>
        <n v="654216"/>
        <n v="1159382"/>
        <n v="779349.6"/>
        <n v="491728.4"/>
        <n v="798152"/>
        <n v="1127173.95"/>
        <n v="439572.4"/>
        <n v="39446.800000000003"/>
        <n v="447558"/>
        <n v="678227.75"/>
        <n v="742024.8"/>
        <n v="378175"/>
        <n v="82729"/>
        <n v="400631"/>
        <n v="149674.79999999999"/>
        <n v="1676099.25"/>
        <n v="129795"/>
        <n v="1176845.3999999999"/>
        <n v="877638.5"/>
        <n v="1035595.8"/>
        <n v="73876.5"/>
        <n v="1197273.6000000001"/>
        <n v="150522.29999999999"/>
        <n v="714328.2"/>
        <n v="596256"/>
        <n v="868700"/>
        <n v="76954.75"/>
        <n v="865516.75"/>
        <n v="390719.7"/>
        <n v="133399"/>
        <n v="268392.59999999998"/>
        <n v="928585"/>
        <n v="744784"/>
        <n v="1927456"/>
        <n v="97048.2"/>
        <n v="45927.9"/>
        <n v="74607.899999999994"/>
        <n v="343445.4"/>
        <n v="78221.25"/>
        <n v="440816.8"/>
        <n v="229047.8"/>
        <n v="518301"/>
        <n v="9589"/>
        <n v="316218.90000000002"/>
        <n v="346628.4"/>
        <n v="59895"/>
        <n v="579766"/>
        <n v="366865.95"/>
        <n v="1095055.5"/>
        <n v="23341.5"/>
        <n v="1263018"/>
        <n v="596895"/>
        <n v="335668"/>
        <n v="397072"/>
        <n v="834321.6"/>
        <n v="461453.1"/>
        <n v="183146.1"/>
        <n v="816777.75"/>
        <n v="392997.9"/>
        <n v="300361.09999999998"/>
        <n v="1971732.6"/>
        <n v="1006380.9"/>
        <n v="220932"/>
        <n v="192991.65"/>
        <n v="60466"/>
        <n v="1075176.8999999999"/>
        <n v="598977.15"/>
        <n v="341489.2"/>
        <n v="1146622.8"/>
        <n v="1781150.4"/>
        <n v="416728"/>
        <n v="275020"/>
        <n v="1457262"/>
        <n v="453058.5"/>
        <n v="577918.25"/>
        <n v="608491.19999999995"/>
        <n v="188278"/>
        <n v="35961.300000000003"/>
        <n v="703305.9"/>
        <n v="800226.8"/>
        <n v="1064115"/>
        <n v="512685"/>
        <n v="534987.75"/>
        <n v="195580"/>
        <n v="1368833.2"/>
        <n v="120269.9"/>
        <n v="268255"/>
        <n v="1541760"/>
        <n v="1235591"/>
        <n v="43107.199999999997"/>
        <n v="1291334.3999999999"/>
        <n v="31296.799999999999"/>
        <n v="74192.399999999994"/>
        <n v="96061.05"/>
        <n v="523478.7"/>
        <n v="451794"/>
        <n v="36936"/>
        <n v="1467844"/>
        <n v="847633.6"/>
        <n v="688705.35"/>
        <n v="1078308.8999999999"/>
        <n v="135146"/>
        <n v="588334.05000000005"/>
        <n v="110499"/>
        <n v="1410021.9"/>
        <n v="161398"/>
        <n v="813128"/>
        <n v="408799"/>
        <n v="1632661.45"/>
        <n v="629049.30000000005"/>
        <n v="651816.55000000005"/>
        <n v="786114"/>
        <n v="128550.2"/>
        <n v="328280.40000000002"/>
        <n v="834580.8"/>
        <n v="187696.8"/>
        <n v="57215"/>
        <n v="575752"/>
        <n v="636794.5"/>
        <n v="551242.80000000005"/>
        <n v="213827.7"/>
        <n v="508669.2"/>
        <n v="380016"/>
        <n v="206795.05"/>
        <n v="1771387.2"/>
        <n v="813268"/>
        <n v="1783720"/>
        <n v="199712.6"/>
        <n v="822193.2"/>
        <n v="272115.59999999998"/>
        <n v="627066.9"/>
        <n v="741661.2"/>
        <n v="1106856"/>
        <n v="76512.75"/>
        <n v="1345211.7"/>
        <n v="437982"/>
        <n v="812473.2"/>
        <n v="884725.2"/>
        <n v="1161728.3999999999"/>
        <n v="622436"/>
        <n v="596080.35"/>
        <n v="762148.8"/>
        <n v="330204"/>
        <n v="661216.15"/>
        <n v="1428912"/>
        <n v="245302.2"/>
        <n v="136053"/>
        <n v="216577.2"/>
        <n v="536810.80000000005"/>
        <n v="568888.5"/>
        <n v="554956.5"/>
        <n v="669492"/>
        <n v="283515"/>
        <n v="957072"/>
        <n v="1420566.75"/>
        <n v="1678734"/>
        <n v="580989.6"/>
        <n v="858304"/>
        <n v="713173.8"/>
        <n v="1481827.95"/>
        <n v="309012"/>
        <n v="803556"/>
        <n v="142611.29999999999"/>
        <n v="405880"/>
        <n v="430302.3"/>
        <n v="28024.5"/>
        <n v="933470"/>
        <n v="877491.25"/>
        <n v="11723"/>
        <n v="805233.9"/>
        <n v="1119484.8"/>
        <n v="849139.19999999995"/>
        <n v="1819216"/>
        <n v="466756"/>
        <n v="647123.85"/>
        <n v="667024.19999999995"/>
        <n v="1188150"/>
        <n v="1168971.3"/>
        <n v="516762"/>
        <n v="1272770.45"/>
        <n v="852556.80000000005"/>
        <n v="313311.59999999998"/>
        <n v="112218.75"/>
        <n v="440499"/>
        <n v="382270"/>
        <n v="1772373.2"/>
        <n v="9743.5499999999993"/>
        <n v="434010"/>
        <n v="172632.1"/>
        <n v="470916.9"/>
        <n v="97410"/>
        <n v="77300.100000000006"/>
        <n v="1387113.3"/>
        <n v="699062.4"/>
        <n v="192235"/>
        <n v="649024"/>
        <n v="822717"/>
        <n v="539578.80000000005"/>
        <n v="678584.75"/>
        <n v="622227.19999999995"/>
        <n v="781214.4"/>
        <n v="213134"/>
        <n v="67173.8"/>
        <n v="873088"/>
        <n v="862904.7"/>
        <n v="1952828.55"/>
        <n v="923499.75"/>
        <n v="1026012"/>
        <n v="679262.4"/>
        <n v="408420"/>
        <n v="2050596"/>
        <n v="492778.8"/>
        <n v="1176768"/>
        <n v="704046"/>
        <n v="828955"/>
        <n v="1076988.3999999999"/>
        <n v="98931"/>
        <n v="46536.7"/>
        <n v="615383.4"/>
        <n v="384504.3"/>
        <n v="314179.20000000001"/>
        <n v="1730827"/>
        <n v="516793.5"/>
        <n v="146645.4"/>
        <n v="20406"/>
        <n v="858456"/>
        <n v="197132.85"/>
        <n v="151535.70000000001"/>
        <n v="583184.1"/>
        <n v="1348365.2"/>
        <n v="1063143.45"/>
        <n v="286484"/>
        <n v="1144691.1000000001"/>
        <n v="310266.15000000002"/>
        <n v="654771.6"/>
        <n v="983369.25"/>
        <n v="74969.100000000006"/>
        <n v="300855"/>
        <n v="1194712.3999999999"/>
        <n v="534103.19999999995"/>
        <n v="24708"/>
        <n v="465302"/>
        <n v="60860"/>
        <n v="48892"/>
        <n v="562176"/>
        <n v="956165"/>
        <n v="68618.7"/>
        <n v="1178010"/>
        <n v="150795.1"/>
        <n v="1268128.3999999999"/>
        <n v="373628"/>
        <n v="132508.20000000001"/>
        <n v="27441"/>
        <n v="91516.95"/>
        <n v="1607584"/>
        <n v="1517197.5"/>
        <n v="95741"/>
        <n v="2003786.55"/>
        <n v="11951.85"/>
        <n v="124509.7"/>
        <n v="149043.6"/>
        <n v="424132.2"/>
        <n v="239526"/>
        <n v="505045"/>
        <n v="362831.4"/>
        <n v="50897.2"/>
        <n v="229117.2"/>
        <n v="640558.80000000005"/>
        <n v="567162"/>
        <n v="898795"/>
        <n v="896533.05"/>
        <n v="589836"/>
        <n v="850941.6"/>
        <n v="1317583.5"/>
        <n v="158144.4"/>
        <n v="349039.8"/>
        <n v="1962800"/>
        <n v="965315"/>
        <n v="225862"/>
        <n v="1395756"/>
        <n v="245926.8"/>
        <n v="46100"/>
        <n v="1691795"/>
        <n v="708631.2"/>
        <n v="172322.4"/>
        <n v="337213.8"/>
        <n v="544649.4"/>
        <n v="670618.55000000005"/>
        <n v="1194991.2"/>
        <n v="224476.5"/>
        <n v="189955.35"/>
        <n v="675565"/>
        <n v="139172.20000000001"/>
        <n v="1334377.8"/>
        <n v="320264.7"/>
        <n v="388108.79999999999"/>
        <n v="1187623.5"/>
        <n v="127623.25"/>
        <n v="233548.2"/>
        <n v="586932"/>
        <n v="57053.2"/>
        <n v="808984.8"/>
        <n v="626048"/>
        <n v="313983"/>
        <n v="1083656.7"/>
        <n v="398917.75"/>
        <n v="106136"/>
        <n v="924231.25"/>
        <n v="738075"/>
        <n v="537677.69999999995"/>
        <n v="167739.6"/>
        <n v="511803"/>
        <n v="382606.8"/>
        <n v="270572.40000000002"/>
        <n v="826696"/>
        <n v="656876.6"/>
        <n v="146037.6"/>
        <n v="919201.5"/>
        <n v="845951.25"/>
        <n v="28487.7"/>
        <n v="1685504"/>
        <n v="572486.40000000002"/>
        <n v="800078.4"/>
        <n v="67328.399999999994"/>
        <n v="657298.35"/>
        <n v="151791.29999999999"/>
        <n v="768075"/>
        <n v="953832.6"/>
        <n v="1142665.2"/>
        <n v="96169"/>
        <n v="195516"/>
        <n v="757476"/>
        <n v="1177648"/>
        <n v="320753.25"/>
        <n v="1493712"/>
        <n v="774984"/>
        <n v="841220.1"/>
        <n v="499940.35"/>
        <n v="645925"/>
        <n v="345487.6"/>
        <n v="20647.3"/>
        <n v="209585.2"/>
        <n v="921798.3"/>
        <n v="1237368.8"/>
        <n v="279021"/>
        <n v="173150.95"/>
        <n v="837666.3"/>
        <n v="86096.6"/>
        <n v="1468327.5"/>
        <n v="1018246.5"/>
        <n v="9265.5"/>
        <n v="1049364"/>
        <n v="1074011.1000000001"/>
        <n v="230089.05"/>
        <n v="1653525.9"/>
        <n v="684664.8"/>
        <n v="445305.59999999998"/>
        <n v="7588"/>
        <n v="345983.4"/>
        <n v="43251.4"/>
        <n v="1211855.3999999999"/>
        <n v="23058"/>
        <n v="1227502"/>
        <n v="659620.4"/>
        <n v="401817.1"/>
        <n v="749873"/>
        <n v="440109.6"/>
        <n v="176362.75"/>
        <n v="145960"/>
        <n v="140583.20000000001"/>
        <n v="26406.1"/>
        <n v="131739.79999999999"/>
        <n v="507376"/>
        <n v="348834.3"/>
        <n v="491850"/>
        <n v="361080"/>
        <n v="20288"/>
        <n v="876624"/>
        <n v="694872.75"/>
        <n v="795534.75"/>
        <n v="916764.25"/>
        <n v="1682503.2"/>
        <n v="394750.65"/>
        <n v="391352.75"/>
        <n v="894186"/>
        <n v="209223"/>
        <n v="855615.6"/>
        <n v="144941.5"/>
        <n v="82540.100000000006"/>
        <n v="1049545.75"/>
        <n v="968562.25"/>
        <n v="590694.75"/>
        <n v="122780"/>
        <n v="1666736"/>
        <n v="79339.25"/>
        <n v="187940.95"/>
        <n v="734112.5"/>
        <n v="69918"/>
        <n v="128512"/>
        <n v="55250"/>
        <n v="1345146"/>
        <n v="658662"/>
        <n v="37169.699999999997"/>
        <n v="825481.6"/>
        <n v="195196"/>
        <n v="431870"/>
        <n v="191320"/>
        <n v="104721"/>
        <n v="67508"/>
        <n v="278030.8"/>
        <n v="268660"/>
        <n v="1402278.15"/>
        <n v="214004.6"/>
        <n v="563376.6"/>
        <n v="580980.6"/>
        <n v="219940"/>
        <n v="861108"/>
        <n v="47807.8"/>
        <n v="979026.3"/>
        <n v="1185756.8"/>
        <n v="788721.3"/>
        <n v="228018"/>
        <n v="376222"/>
        <n v="65476.85"/>
        <n v="1802485.35"/>
        <n v="723897"/>
        <n v="517240"/>
        <n v="397823.4"/>
        <n v="99687"/>
        <n v="101220.6"/>
        <n v="595109.69999999995"/>
        <n v="18171.3"/>
        <n v="18141.2"/>
        <n v="70755.7"/>
        <n v="1186328.8500000001"/>
        <n v="453395.1"/>
        <n v="2063835"/>
        <n v="499047.75"/>
        <n v="825057"/>
        <n v="1252284.3"/>
        <n v="37753"/>
        <n v="1643571"/>
        <n v="143214"/>
        <n v="187749.9"/>
        <n v="1968421.5"/>
        <n v="983056.2"/>
        <n v="429890.4"/>
        <n v="1217314"/>
        <n v="1936327.05"/>
        <n v="1087696.8"/>
        <n v="595551.19999999995"/>
        <n v="96949.3"/>
        <n v="165563"/>
        <n v="31772"/>
        <n v="300155.40000000002"/>
        <n v="191975.4"/>
        <n v="783251.25"/>
        <n v="1032120"/>
        <n v="131754.6"/>
        <n v="1568655.2"/>
        <n v="204669"/>
        <n v="499081.75"/>
        <n v="58766.400000000001"/>
        <n v="493964.75"/>
        <n v="227591.1"/>
        <n v="833862"/>
        <n v="193267.05"/>
        <n v="102692.75"/>
        <n v="977466.4"/>
        <n v="669851"/>
        <n v="169526.55"/>
        <n v="275107.59999999998"/>
        <n v="591192"/>
        <n v="126184.2"/>
        <n v="884051"/>
        <n v="41184.400000000001"/>
        <n v="181592"/>
        <n v="133979.4"/>
        <n v="518610.5"/>
        <n v="801084.2"/>
        <n v="990840"/>
        <n v="558379.6"/>
        <n v="131373.9"/>
        <n v="1935441"/>
        <n v="1070664"/>
        <n v="488328"/>
        <n v="1147608"/>
        <n v="477783.3"/>
        <n v="13359.6"/>
        <n v="1357795.95"/>
        <n v="341118"/>
        <n v="779684.4"/>
        <n v="43876"/>
        <n v="61564.75"/>
        <n v="22646"/>
        <n v="580914"/>
        <n v="384489.7"/>
        <n v="1503400.95"/>
        <n v="20440.8"/>
        <n v="484232"/>
        <n v="570330"/>
        <n v="670810.19999999995"/>
        <n v="1016055.9"/>
        <n v="503101"/>
        <n v="1615608"/>
        <n v="306481.95"/>
        <n v="10223.799999999999"/>
        <n v="1119249.8999999999"/>
        <n v="1459476"/>
        <n v="795203.2"/>
        <n v="354807"/>
        <n v="115914.25"/>
        <n v="118092.6"/>
        <n v="1067553"/>
        <n v="905650.2"/>
        <n v="689320.8"/>
        <n v="204275.4"/>
        <n v="193154.4"/>
        <n v="451121.4"/>
        <n v="327366"/>
        <n v="421328"/>
        <n v="37754.1"/>
        <n v="654882.5"/>
        <n v="1324334.2"/>
        <n v="1258748.1000000001"/>
        <n v="898377"/>
        <n v="150390"/>
        <n v="740441.8"/>
        <n v="1035340.4"/>
        <n v="35536.5"/>
        <n v="874535.25"/>
        <n v="1070379"/>
        <n v="407206.8"/>
        <n v="126198"/>
        <n v="1333562.3999999999"/>
        <n v="564200.25"/>
        <n v="310586.40000000002"/>
        <n v="438966"/>
        <n v="41091.300000000003"/>
        <n v="301159.5"/>
        <n v="958941"/>
        <n v="1357254"/>
        <n v="16396.5"/>
        <n v="243048"/>
        <n v="208916"/>
        <n v="179466"/>
        <n v="205938"/>
        <n v="132135.5"/>
        <n v="183980"/>
        <n v="1219761.8999999999"/>
        <n v="527383"/>
        <n v="566875"/>
        <n v="649093.19999999995"/>
        <n v="440286"/>
        <n v="889704"/>
        <n v="768981.4"/>
        <n v="109849.45"/>
        <n v="1653532"/>
        <n v="10893.6"/>
        <n v="504063"/>
        <n v="609825"/>
        <n v="1408961.7"/>
        <n v="962612.25"/>
        <n v="444961"/>
        <n v="215490.3"/>
        <n v="1834393.95"/>
        <n v="289692"/>
        <n v="70904"/>
        <n v="1889840.7"/>
        <n v="40300.199999999997"/>
        <n v="281278.59999999998"/>
        <n v="363287.6"/>
        <n v="802380"/>
        <n v="308347.2"/>
        <n v="1138082"/>
        <n v="128369.7"/>
        <n v="644724"/>
        <n v="887443.2"/>
        <n v="796153.2"/>
        <n v="488411.1"/>
        <n v="346762.35"/>
        <n v="32028"/>
        <n v="291708.09999999998"/>
        <n v="1579686.3"/>
        <n v="703722"/>
        <n v="127591.8"/>
        <n v="572400"/>
        <n v="117136.8"/>
        <n v="6752.6"/>
        <n v="724347.9"/>
        <n v="196514.1"/>
        <n v="531559"/>
        <n v="1350711"/>
        <n v="1094477.8500000001"/>
        <n v="37031.1"/>
        <n v="1623008"/>
        <n v="595512"/>
        <n v="65339.1"/>
        <n v="1244538"/>
        <n v="982030.5"/>
        <n v="1181777.1000000001"/>
        <n v="998936.4"/>
        <n v="1287697.5"/>
        <n v="127536.55"/>
        <n v="1217991.6000000001"/>
        <n v="283284"/>
        <n v="568960"/>
        <n v="107262"/>
        <n v="460567.4"/>
        <n v="49765.8"/>
        <n v="445852.2"/>
        <n v="29033"/>
        <n v="48017.75"/>
        <n v="11785.25"/>
        <n v="88978"/>
        <n v="531088.94999999995"/>
        <n v="898092"/>
        <n v="1794542.4"/>
        <n v="194966.6"/>
        <n v="1108185.3"/>
        <n v="387320.4"/>
        <n v="411916.5"/>
        <n v="650327.25"/>
        <n v="409963"/>
        <n v="114150.6"/>
        <n v="179977"/>
        <n v="448012"/>
        <n v="218996"/>
        <n v="91922.4"/>
        <n v="759895.2"/>
        <n v="1364331.6"/>
        <n v="539248"/>
        <n v="1237561.2"/>
        <n v="243152"/>
        <n v="114277.4"/>
        <n v="1559827.35"/>
        <n v="656724"/>
        <n v="115997.4"/>
        <n v="61961.85"/>
        <n v="532075.05000000005"/>
        <n v="1681547"/>
        <n v="973066.5"/>
        <n v="177846.3"/>
        <n v="486218"/>
        <n v="129765.25"/>
        <n v="1310285.6000000001"/>
        <n v="146649.60000000001"/>
        <n v="637282.80000000005"/>
        <n v="490542"/>
        <n v="479768.4"/>
        <n v="380654.55"/>
        <n v="180297.9"/>
        <n v="1254342"/>
        <n v="1016463"/>
        <n v="839363"/>
        <n v="1006243.6"/>
        <n v="607301.19999999995"/>
        <n v="192144"/>
        <n v="1247639.3999999999"/>
        <n v="53195.4"/>
        <n v="942335.1"/>
        <n v="1349032.3"/>
        <n v="449565"/>
        <n v="252284"/>
        <n v="668560.5"/>
        <n v="891891"/>
        <n v="398550"/>
        <n v="172299.6"/>
        <n v="1231362"/>
        <n v="927988.5"/>
        <n v="1142872.8"/>
        <n v="464082.6"/>
        <n v="669564"/>
        <n v="372695.4"/>
        <n v="500900"/>
        <n v="793794"/>
        <n v="22461.8"/>
        <n v="655837.19999999995"/>
        <n v="432493.2"/>
        <n v="1944279"/>
        <n v="1602370.7"/>
        <n v="335569.8"/>
        <n v="967540.8"/>
        <n v="325854"/>
        <n v="1366204.5"/>
        <n v="1514763.6"/>
        <n v="473788.8"/>
        <n v="162503.85"/>
        <n v="1918452.6"/>
        <n v="50640"/>
        <n v="1371742.75"/>
        <n v="1534834.8"/>
        <n v="937584.9"/>
        <n v="1246607.1000000001"/>
        <n v="66792"/>
        <n v="154452"/>
        <n v="78978.600000000006"/>
        <n v="597465"/>
        <n v="104768.45"/>
        <n v="144657.25"/>
        <n v="716105"/>
        <n v="387695.2"/>
        <n v="76763.8"/>
        <n v="434108.6"/>
        <n v="484026.9"/>
        <n v="173497.55"/>
        <n v="379601"/>
        <n v="969664"/>
        <n v="1139843.25"/>
        <n v="1121895"/>
        <n v="731624.4"/>
        <n v="1040652.8"/>
        <n v="250916.6"/>
        <n v="1775239.2"/>
        <n v="578898.9"/>
        <n v="236789.4"/>
        <n v="795306"/>
        <n v="274270.5"/>
        <n v="329779.20000000001"/>
        <n v="130987.8"/>
        <n v="396478.8"/>
        <n v="1067019.1000000001"/>
        <n v="790557.8"/>
        <n v="861619.5"/>
        <n v="591219.19999999995"/>
        <n v="113446.8"/>
        <n v="213471"/>
        <n v="1026592"/>
        <n v="1267350.3"/>
        <n v="314553.59999999998"/>
        <n v="1292281.2"/>
        <n v="1569953"/>
        <n v="191030.39999999999"/>
        <n v="59912.25"/>
        <n v="1075860"/>
        <n v="1230479.1000000001"/>
        <n v="353975.7"/>
        <n v="693949.35"/>
        <n v="432764"/>
        <n v="236173.35"/>
        <n v="323928"/>
        <n v="232960.5"/>
        <n v="758482.2"/>
        <n v="465357.6"/>
        <n v="576049.25"/>
        <n v="1113381"/>
        <n v="1896031.8"/>
        <n v="688388"/>
        <n v="742350.9"/>
        <n v="407117.7"/>
        <n v="347404.35"/>
        <n v="509605.65"/>
        <n v="1259868"/>
        <n v="343907.6"/>
        <n v="247630"/>
        <n v="178047.8"/>
        <n v="651774.9"/>
        <n v="1281787.2"/>
        <n v="61884"/>
        <n v="267996.90000000002"/>
        <n v="500440"/>
        <n v="165281"/>
        <n v="165460"/>
        <n v="134479"/>
        <n v="374590.7"/>
        <n v="25178.400000000001"/>
        <n v="224241.9"/>
        <n v="976962.9"/>
        <n v="180322.35"/>
        <n v="59551"/>
        <n v="609285.6"/>
        <n v="1599055.2"/>
        <n v="707737.2"/>
        <n v="136193.4"/>
        <n v="249205.5"/>
        <n v="117564"/>
        <n v="795522.4"/>
        <n v="497383.2"/>
        <n v="1055920.25"/>
        <n v="151174.20000000001"/>
        <n v="319405.2"/>
        <n v="175750.2"/>
        <n v="526131.30000000005"/>
        <n v="325006"/>
        <n v="483558"/>
        <n v="104524.5"/>
        <n v="920749.5"/>
        <n v="324288"/>
        <n v="145123.20000000001"/>
        <n v="138553.20000000001"/>
        <n v="112916"/>
        <n v="545577"/>
        <n v="880695.6"/>
        <n v="256767.3"/>
        <n v="829592.25"/>
        <n v="324098.2"/>
        <n v="174533.05"/>
        <n v="591094.75"/>
        <n v="1101450"/>
        <n v="485841.3"/>
        <n v="214236"/>
        <n v="523559.25"/>
        <n v="109808"/>
        <n v="150697.79999999999"/>
        <n v="721701"/>
        <n v="1079280"/>
        <n v="300520"/>
        <n v="986180.4"/>
        <n v="280542"/>
        <n v="653995.19999999995"/>
        <n v="1931940.9"/>
        <n v="407515.8"/>
        <n v="116919.2"/>
        <n v="654028"/>
        <n v="554852.80000000005"/>
        <n v="174442.95"/>
        <n v="18428"/>
        <n v="623970"/>
        <n v="144620.4"/>
        <n v="742546.4"/>
        <n v="1054666.3999999999"/>
        <n v="134211"/>
        <n v="1697443.2"/>
        <n v="261086.4"/>
        <n v="184975"/>
        <n v="93396.4"/>
        <n v="369572.4"/>
        <n v="728092.8"/>
        <n v="462946.4"/>
        <n v="646088.4"/>
        <n v="235539"/>
        <n v="703342.8"/>
        <n v="190963.55"/>
        <n v="321453.90000000002"/>
        <n v="358095.6"/>
        <n v="2067840"/>
        <n v="145844.95000000001"/>
        <n v="404778.5"/>
        <n v="55192.2"/>
        <n v="785704.15"/>
        <n v="403223"/>
        <n v="383014.25"/>
        <n v="1649904.4"/>
        <n v="52558"/>
        <n v="41511"/>
        <n v="111388.25"/>
        <n v="54036"/>
        <n v="650925.75"/>
        <n v="733242"/>
        <n v="1578132"/>
        <n v="1785175.2"/>
        <n v="637824"/>
        <n v="136256.70000000001"/>
        <n v="888948"/>
        <n v="276696"/>
        <n v="892066.5"/>
        <n v="241467.2"/>
        <n v="1113723"/>
        <n v="867231.2"/>
        <n v="286218"/>
        <n v="458508.6"/>
        <n v="348087.6"/>
        <n v="1604598.45"/>
        <n v="109210.1"/>
        <n v="101010"/>
        <n v="135194.4"/>
        <n v="857816.75"/>
        <n v="605898"/>
        <n v="47929"/>
        <n v="1973898"/>
        <n v="451200.6"/>
        <n v="113186.8"/>
        <n v="915844.65"/>
        <n v="417289.65"/>
        <n v="34713.15"/>
        <n v="1011381"/>
        <n v="371289.45"/>
        <n v="428412.95"/>
        <n v="78169.399999999994"/>
        <n v="865929.6"/>
        <n v="102817.8"/>
        <n v="628034.4"/>
        <n v="333756"/>
        <n v="382793.25"/>
        <n v="1120662"/>
        <n v="310568"/>
        <n v="831315.6"/>
        <n v="1456363.3"/>
        <n v="759186"/>
        <n v="340000.2"/>
        <n v="331936"/>
        <n v="536448.85"/>
        <n v="177214"/>
        <n v="772365.2"/>
        <n v="748578"/>
        <n v="1113296"/>
        <n v="1264623.2"/>
        <n v="720400.5"/>
        <n v="421906.5"/>
        <n v="214867.20000000001"/>
        <n v="727965"/>
        <n v="149270.39999999999"/>
        <n v="1591416"/>
        <n v="524484"/>
        <n v="152715"/>
        <n v="518157"/>
        <n v="1248370.2"/>
        <n v="1419116.65"/>
        <n v="1152010"/>
        <n v="525417.30000000005"/>
        <n v="514264.45"/>
        <n v="681957"/>
        <n v="869417.4"/>
        <n v="646677"/>
        <n v="852583.2"/>
        <n v="61376"/>
        <n v="1491228"/>
        <n v="196623.7"/>
        <n v="456836"/>
        <n v="802152"/>
        <n v="1043929.2"/>
        <n v="1101187.75"/>
        <n v="20062.099999999999"/>
        <n v="121173.45"/>
        <n v="1492690.95"/>
        <n v="718684"/>
        <n v="179609.4"/>
        <n v="97600"/>
        <n v="387474.2"/>
        <n v="171812.2"/>
        <n v="60704"/>
        <n v="47163.95"/>
        <n v="1038357"/>
        <n v="179537"/>
        <n v="181488"/>
        <n v="1317996.3999999999"/>
        <n v="69479"/>
        <n v="237010.75"/>
        <n v="469972.6"/>
        <n v="876580.2"/>
        <n v="215787.6"/>
        <n v="1004434.8"/>
        <n v="1559593"/>
        <n v="1277388"/>
        <n v="1642832"/>
        <n v="181379.8"/>
        <n v="927342"/>
        <n v="946050"/>
        <n v="329125.95"/>
        <n v="1779818.4"/>
        <n v="548573.85"/>
        <n v="447263.2"/>
        <n v="1016944.2"/>
        <n v="1320249.2"/>
        <n v="406851"/>
        <n v="1086580.5"/>
        <n v="414353.75"/>
        <n v="336655.25"/>
        <n v="52800"/>
        <n v="1583120.7"/>
        <n v="957138"/>
        <n v="939932.1"/>
        <n v="1809718.65"/>
        <n v="211634.7"/>
        <n v="294872.40000000002"/>
        <n v="256448"/>
        <n v="578404.80000000005"/>
        <n v="130219.2"/>
        <n v="47728"/>
        <n v="68546.55"/>
        <n v="237306.4"/>
        <n v="150000"/>
        <n v="1130640"/>
        <n v="297488.7"/>
        <n v="672562.8"/>
        <n v="761683.5"/>
        <n v="220332"/>
        <n v="136017"/>
        <n v="618997.5"/>
        <n v="220867.4"/>
        <n v="789817"/>
        <n v="263888.09999999998"/>
        <n v="1469405.2"/>
        <n v="711708.4"/>
        <n v="813127.8"/>
        <n v="431205"/>
        <n v="528695"/>
        <n v="731193"/>
        <n v="267983.75"/>
        <n v="961507.25"/>
        <n v="1183168.8"/>
        <n v="128060.1"/>
        <n v="734565.6"/>
        <n v="970786"/>
        <n v="300082.2"/>
        <n v="1279591.2"/>
        <n v="1088120.7"/>
        <n v="196558"/>
        <n v="204635.7"/>
        <n v="62939.4"/>
        <n v="391610.7"/>
        <n v="184952"/>
        <n v="426012.3"/>
        <n v="524704"/>
        <n v="1177446.1499999999"/>
        <n v="183216"/>
        <n v="1277892"/>
        <n v="15718.7"/>
        <n v="587145"/>
        <n v="375293.7"/>
        <n v="670951.75"/>
        <n v="1984668.75"/>
        <n v="522867.3"/>
        <n v="55145"/>
        <n v="1074671.1499999999"/>
        <n v="1234568.7"/>
        <n v="1032958.25"/>
        <n v="545145"/>
        <n v="411903.2"/>
        <n v="69606.5"/>
        <n v="410641"/>
        <n v="594433.05000000005"/>
        <n v="732484.2"/>
        <n v="1138698"/>
        <n v="343768.9"/>
        <n v="1777989.6"/>
        <n v="217188"/>
        <n v="339000"/>
        <n v="1043679"/>
        <n v="579630.30000000005"/>
        <n v="100913.7"/>
        <n v="959120"/>
        <n v="1835609.85"/>
        <n v="189086.4"/>
        <n v="1636991.2"/>
        <n v="653524.19999999995"/>
        <n v="1193976"/>
        <n v="983080"/>
        <n v="295829.75"/>
        <n v="1264336"/>
        <n v="348152"/>
        <n v="1416862.3"/>
        <n v="68880"/>
        <n v="270641.7"/>
        <n v="476310"/>
        <n v="1001592"/>
        <n v="1773989.1"/>
        <n v="1254234"/>
        <n v="979738.2"/>
        <n v="1249384.5"/>
        <n v="251463.6"/>
        <n v="1229494.3999999999"/>
        <n v="81043.199999999997"/>
        <n v="686124.2"/>
        <n v="418850.25"/>
        <n v="1029534"/>
        <n v="216364.4"/>
        <n v="718363.4"/>
        <n v="277531.8"/>
        <n v="1989567"/>
        <n v="552711.6"/>
        <n v="254365.2"/>
        <n v="76652"/>
        <n v="580056"/>
        <n v="2078872.65"/>
        <n v="561029.75"/>
        <n v="608769.5"/>
        <n v="227836.79999999999"/>
        <n v="1781496"/>
        <n v="1021207.5"/>
        <n v="152488"/>
        <n v="1202835"/>
        <n v="648227.75"/>
        <n v="1351015.2"/>
        <n v="921488.4"/>
        <n v="213891.3"/>
        <n v="719532"/>
        <n v="438477.3"/>
        <n v="257646.9"/>
        <n v="310492.25"/>
        <n v="207154.15"/>
        <n v="983116.80000000005"/>
        <n v="483921"/>
        <n v="1122279.3"/>
        <n v="490339.65"/>
        <n v="1223640"/>
        <n v="221987"/>
        <n v="174662.25"/>
        <n v="273720"/>
        <n v="185175.9"/>
        <n v="208661.4"/>
        <n v="205248"/>
        <n v="50868"/>
        <n v="265848"/>
        <n v="43119.9"/>
        <n v="299336.45"/>
        <n v="203951.55"/>
        <n v="251768.3"/>
        <n v="47228.3"/>
        <n v="615470.80000000005"/>
        <n v="291791.40000000002"/>
        <n v="756777.6"/>
        <n v="207100"/>
        <n v="1717280"/>
        <n v="221427"/>
        <n v="511061.4"/>
        <n v="133803"/>
        <n v="2106036"/>
        <n v="162430.75"/>
        <n v="1944850.5"/>
        <n v="275888"/>
        <n v="530293.75"/>
        <n v="494301.15"/>
        <n v="576316"/>
        <n v="766711.75"/>
        <n v="1033299"/>
        <n v="797089.2"/>
        <n v="729932"/>
        <n v="927715.5"/>
        <n v="435504.6"/>
        <n v="1079942.8500000001"/>
        <n v="596875.5"/>
        <n v="6156.9"/>
        <n v="295461.7"/>
        <n v="1283474.5"/>
        <n v="709716"/>
        <n v="155964.6"/>
        <n v="448185.3"/>
        <n v="285311.59999999998"/>
        <n v="269118"/>
        <n v="1313319.8999999999"/>
        <n v="137715.29999999999"/>
        <n v="131457.60000000001"/>
        <n v="341771.4"/>
        <n v="551939.55000000005"/>
        <n v="777408.3"/>
        <n v="295272"/>
        <n v="1076610.8500000001"/>
        <n v="238190.4"/>
        <n v="984224"/>
        <n v="128808"/>
        <n v="949568.4"/>
        <n v="704568"/>
        <n v="351546"/>
        <n v="43493.85"/>
        <n v="146281"/>
        <n v="29114.65"/>
        <n v="282586"/>
        <n v="542715"/>
        <n v="668709.44999999995"/>
        <n v="198410.4"/>
        <n v="2084454"/>
        <n v="885767.4"/>
        <n v="665185.5"/>
        <n v="570872.75"/>
        <n v="217904.4"/>
        <n v="675230.4"/>
        <n v="44445"/>
        <n v="96634.8"/>
        <n v="406764"/>
        <n v="682122"/>
        <n v="424529.1"/>
        <n v="62292"/>
        <n v="369362.4"/>
        <n v="198180.9"/>
        <n v="1570616"/>
        <n v="1976383.8"/>
        <n v="225936.6"/>
        <n v="2832.3"/>
        <n v="951433"/>
        <n v="373022.5"/>
        <n v="561015"/>
        <n v="1373790.6"/>
        <n v="790685"/>
        <n v="126059.3"/>
        <n v="929356"/>
        <n v="346110"/>
        <n v="1353223.8"/>
        <n v="237660"/>
        <n v="270551.59999999998"/>
        <n v="278500.8"/>
        <n v="183924.75"/>
        <n v="162027"/>
        <n v="1565797.6"/>
        <n v="33507"/>
        <n v="128548.3"/>
        <n v="808226.75"/>
        <n v="623220"/>
        <n v="407485.8"/>
        <n v="1556452.8"/>
        <n v="914288"/>
        <n v="882246"/>
        <n v="964768"/>
        <n v="193700.25"/>
        <n v="566220"/>
        <n v="2081664"/>
        <n v="107339.7"/>
        <n v="314139.59999999998"/>
        <n v="864835.2"/>
        <n v="427358.7"/>
        <n v="82137.2"/>
        <n v="148003.20000000001"/>
        <n v="1095031.2"/>
        <n v="706372.5"/>
        <n v="311768.09999999998"/>
        <n v="625266"/>
        <n v="1098455"/>
        <n v="586213.65"/>
        <n v="374900.4"/>
        <n v="1317825"/>
        <n v="314596.8"/>
        <n v="1287518.3999999999"/>
        <n v="42581.7"/>
        <n v="129249.4"/>
        <n v="129540"/>
        <n v="700408.5"/>
        <n v="668994.75"/>
        <n v="316812"/>
        <n v="583710.30000000005"/>
        <n v="1343150.1"/>
        <n v="390708.9"/>
        <n v="469770"/>
        <n v="121478.39999999999"/>
        <n v="509635"/>
        <n v="281876.40000000002"/>
        <n v="24820"/>
        <n v="91142.1"/>
        <n v="786562"/>
        <n v="381257.8"/>
        <n v="359944"/>
        <n v="1891704.6"/>
        <n v="112554"/>
        <n v="903552"/>
        <n v="1339888.55"/>
        <n v="12714"/>
        <n v="766696"/>
        <n v="102920"/>
        <n v="553655.25"/>
        <n v="538315.19999999995"/>
        <n v="827304"/>
        <n v="204728.4"/>
        <n v="538983.44999999995"/>
        <n v="1144883"/>
        <n v="890451"/>
        <n v="1747329.3"/>
        <n v="367181.1"/>
        <n v="691811.6"/>
        <n v="42746.2"/>
        <n v="1589842.1"/>
        <n v="392766.1"/>
        <n v="181566"/>
        <n v="448093.8"/>
        <n v="196899.1"/>
        <n v="196405.2"/>
        <n v="617292.9"/>
        <n v="220474.1"/>
        <n v="618111.5"/>
        <n v="308214.90000000002"/>
        <n v="1251815.3999999999"/>
        <n v="964816"/>
        <n v="2085003"/>
        <n v="542577"/>
        <n v="307045.5"/>
        <n v="231694.55"/>
        <n v="949998"/>
        <n v="614921.69999999995"/>
        <n v="293842"/>
        <n v="93613.5"/>
        <n v="579180.80000000005"/>
        <n v="78927.600000000006"/>
        <n v="976398.6"/>
        <n v="955242.75"/>
        <n v="2244411"/>
        <n v="1244752"/>
        <n v="66402"/>
        <n v="1019053"/>
        <n v="1017689.4"/>
        <n v="230865"/>
        <n v="1392904.35"/>
        <n v="201307.2"/>
        <n v="974211.3"/>
        <n v="261900.3"/>
        <n v="425156"/>
        <n v="375983.9"/>
        <n v="605304"/>
        <n v="231165"/>
        <n v="1489889.7"/>
        <n v="986608"/>
        <n v="25089.45"/>
        <n v="505661.6"/>
        <n v="237882.7"/>
        <n v="1332736"/>
        <n v="412284"/>
        <n v="519663.3"/>
        <n v="1170556.75"/>
        <n v="518623.25"/>
        <n v="71516"/>
        <n v="731701.25"/>
        <n v="1054739.3999999999"/>
        <n v="103240"/>
        <n v="6183.75"/>
        <n v="378385"/>
        <n v="134453.85"/>
        <n v="938992.5"/>
        <n v="915285"/>
        <n v="1751123.6"/>
        <n v="1540333.8"/>
        <n v="1871089.6"/>
        <n v="204179.7"/>
        <n v="74479.55"/>
        <n v="8690.4"/>
        <n v="218473"/>
        <n v="464429.7"/>
        <n v="640431.9"/>
        <n v="1933904"/>
        <n v="237188.4"/>
        <n v="465034.5"/>
        <n v="1052578.8"/>
        <n v="1921368"/>
        <n v="50852.55"/>
        <n v="1085494.2"/>
        <n v="129527.25"/>
        <n v="415917"/>
        <n v="837073.2"/>
        <n v="246717"/>
        <n v="698954.4"/>
        <n v="577447.19999999995"/>
        <n v="459548.25"/>
        <n v="580179.4"/>
        <n v="219711.25"/>
        <n v="315718.2"/>
        <n v="117799.8"/>
        <n v="561957.30000000005"/>
        <n v="172329"/>
        <n v="465105.6"/>
        <n v="696276"/>
        <n v="259797.6"/>
        <n v="309150"/>
        <n v="996434.1"/>
        <n v="856829.7"/>
        <n v="471186"/>
        <n v="134465.85"/>
        <n v="577395"/>
        <n v="405868.5"/>
        <n v="455300.8"/>
        <n v="1300035.1000000001"/>
        <n v="1085738.3999999999"/>
        <n v="67920.25"/>
        <n v="402787.8"/>
        <n v="1360152.15"/>
        <n v="1327522.3500000001"/>
        <n v="526284"/>
        <n v="949208"/>
        <n v="894612.6"/>
        <n v="602560.75"/>
        <n v="48395.85"/>
        <n v="856478.7"/>
        <n v="393750"/>
        <n v="1472202"/>
        <n v="758710"/>
        <n v="645437.69999999995"/>
        <n v="548215"/>
        <n v="568552.25"/>
        <n v="325357.2"/>
        <n v="414086"/>
        <n v="92608.2"/>
        <n v="940128"/>
        <n v="1456774.2"/>
        <n v="486838.8"/>
        <n v="451341.2"/>
        <n v="694757.7"/>
        <n v="115074"/>
        <n v="183127.7"/>
        <n v="548112"/>
        <n v="1244174.75"/>
        <n v="889575"/>
        <n v="517453.65"/>
        <n v="100863.9"/>
        <n v="854596.8"/>
        <n v="664015.75"/>
        <n v="146956"/>
        <n v="41966"/>
        <n v="149104"/>
        <n v="1123611.3"/>
        <n v="654687"/>
        <n v="1653815.25"/>
        <n v="146902"/>
        <n v="1214681.3999999999"/>
        <n v="459397.8"/>
        <n v="467751.6"/>
        <n v="978687"/>
        <n v="399096"/>
        <n v="88464.6"/>
        <n v="106150.5"/>
        <n v="167448.9"/>
        <n v="887927.85"/>
        <n v="56242.8"/>
        <n v="177025.5"/>
        <n v="489162.25"/>
        <n v="283227.3"/>
        <n v="276493.5"/>
        <n v="226629.15"/>
        <n v="264571.2"/>
        <n v="403828.2"/>
        <n v="1350741.35"/>
        <n v="794804.4"/>
        <n v="423080.7"/>
        <n v="596307.6"/>
        <n v="35190"/>
        <n v="144133.65"/>
        <n v="682950.25"/>
        <n v="29206.799999999999"/>
        <n v="292280.40000000002"/>
        <n v="1850218.2"/>
        <n v="992449.8"/>
        <n v="201318"/>
        <n v="442430"/>
        <n v="235768.75"/>
        <n v="616570"/>
        <n v="130814"/>
        <n v="376506"/>
        <n v="372966.3"/>
        <n v="1376797.95"/>
        <n v="1087208.5"/>
        <n v="209674.8"/>
        <n v="338482.8"/>
        <n v="1963885.5"/>
        <n v="1447768"/>
        <n v="461374.9"/>
        <n v="1136042"/>
        <n v="167088"/>
        <n v="633704"/>
        <n v="227866.5"/>
        <n v="547713"/>
        <n v="206942.3"/>
        <n v="347166"/>
        <n v="212004"/>
        <n v="1440217.1"/>
        <n v="620640"/>
        <n v="127318.05"/>
        <n v="1100898"/>
        <n v="60024.6"/>
        <n v="96638.2"/>
        <n v="1169622"/>
        <n v="234514"/>
        <n v="212446.6"/>
        <n v="937079.1"/>
        <n v="122396.6"/>
        <n v="584641.80000000005"/>
        <n v="261835.2"/>
        <n v="1887867"/>
        <n v="1706370.3"/>
        <n v="119620.8"/>
        <n v="1579867.1"/>
        <n v="8561.2000000000007"/>
        <n v="354879.25"/>
        <n v="296978.40000000002"/>
        <n v="959898.6"/>
        <n v="830152.8"/>
        <n v="215478"/>
        <n v="1689121"/>
        <n v="932653"/>
        <n v="1082934"/>
        <n v="423475.1"/>
        <n v="283137"/>
        <n v="1156269.45"/>
        <n v="29960"/>
        <n v="1083537"/>
        <n v="1558425.6000000001"/>
        <n v="183078"/>
        <n v="18804.599999999999"/>
        <n v="737590.5"/>
        <n v="637431"/>
        <n v="93180.4"/>
        <n v="1602832"/>
        <n v="424990.1"/>
        <n v="1581851.7"/>
        <n v="440817.1"/>
        <n v="539231.4"/>
        <n v="1438179.6"/>
        <n v="335669.4"/>
        <n v="21104"/>
        <n v="420706.8"/>
        <n v="704007"/>
        <n v="242943.6"/>
        <n v="119242.1"/>
        <n v="27410.400000000001"/>
        <n v="408936.6"/>
        <n v="393028.2"/>
        <n v="104696"/>
        <n v="252926.1"/>
        <n v="1546734"/>
        <n v="708690"/>
        <n v="408619.8"/>
        <n v="205031.9"/>
        <n v="174448.5"/>
        <n v="406535.4"/>
        <n v="1635849"/>
        <n v="895940"/>
        <n v="215304"/>
        <n v="278996"/>
        <n v="718632"/>
        <n v="851550.4"/>
        <n v="612520.19999999995"/>
        <n v="1748848"/>
        <n v="260094.8"/>
        <n v="370963.8"/>
        <n v="191116.25"/>
        <n v="810928.8"/>
        <n v="95225.4"/>
        <n v="247844"/>
        <n v="44502.6"/>
        <n v="106753"/>
        <n v="121153.5"/>
        <n v="707346"/>
        <n v="214500"/>
        <n v="424443.25"/>
        <n v="817016.6"/>
        <n v="1170233.75"/>
        <n v="651225.59999999998"/>
        <n v="1053340.2"/>
        <n v="47966"/>
        <n v="648278.1"/>
        <n v="562739.1"/>
        <n v="491544"/>
        <n v="105541.2"/>
        <n v="472521.8"/>
        <n v="459864"/>
        <n v="68921.399999999994"/>
        <n v="912064.5"/>
        <n v="879310.5"/>
        <n v="17994.5"/>
        <n v="1828682.55"/>
        <n v="1649912"/>
        <n v="433283.6"/>
        <n v="118135"/>
        <n v="137876.35"/>
        <n v="102506"/>
        <n v="1031472"/>
        <n v="91354"/>
        <n v="158667.79999999999"/>
        <n v="1800727.2"/>
        <n v="115512.4"/>
        <n v="261624.6"/>
        <n v="615826.80000000005"/>
        <n v="178375.5"/>
        <n v="282189.59999999998"/>
        <n v="279054.90000000002"/>
        <n v="722090.25"/>
        <n v="706302"/>
        <n v="1530085.2"/>
        <n v="1400224.95"/>
        <n v="684960"/>
        <n v="1585459.75"/>
        <n v="859132.4"/>
        <n v="1030090.5"/>
        <n v="43291.5"/>
        <n v="146475"/>
        <n v="231597.65"/>
        <n v="758921.4"/>
        <n v="768582.75"/>
        <n v="64539.199999999997"/>
        <n v="1791472"/>
        <n v="6750.7"/>
        <n v="1022705.4"/>
        <n v="770666.4"/>
        <n v="573181.35"/>
        <n v="66194"/>
        <n v="1358935.2"/>
        <n v="493805.25"/>
        <n v="520407"/>
        <n v="990120.8"/>
        <n v="692740"/>
        <n v="116968.75"/>
        <n v="202170.8"/>
        <n v="61320"/>
        <n v="1058072"/>
        <n v="1384849.2"/>
        <n v="62791.199999999997"/>
        <n v="198007"/>
        <n v="307735.2"/>
        <n v="675591"/>
        <n v="1678789.8"/>
        <n v="1531027.6"/>
        <n v="94885.2"/>
        <n v="1552204.8"/>
        <n v="20225.7"/>
        <n v="365056.2"/>
        <n v="865858.5"/>
        <n v="1387336"/>
        <n v="1160166"/>
        <n v="1536343.2"/>
        <n v="477656.2"/>
        <n v="90176.85"/>
        <n v="849545.1"/>
        <n v="632215.5"/>
        <n v="76183.199999999997"/>
        <n v="253194"/>
        <n v="31293"/>
        <n v="127140"/>
        <n v="541300"/>
        <n v="988050"/>
        <n v="1177867.95"/>
        <n v="20924.7"/>
        <n v="706340.2"/>
        <n v="1675372.5"/>
        <n v="1418640"/>
        <n v="649463.69999999995"/>
        <n v="1021548.3"/>
        <n v="426753"/>
        <n v="834320.4"/>
        <n v="1552124.7"/>
        <n v="798240.1"/>
        <n v="141730.20000000001"/>
        <n v="460435.5"/>
        <n v="560618.1"/>
        <n v="154886"/>
        <n v="1172666.7"/>
        <n v="205628.4"/>
        <n v="253362.6"/>
        <n v="133148.20000000001"/>
        <n v="377361"/>
        <n v="550512.9"/>
        <n v="263591.75"/>
        <n v="94259"/>
        <n v="433744.8"/>
        <n v="116985.60000000001"/>
        <n v="182767.5"/>
        <n v="1212188.3999999999"/>
        <n v="1162526.3999999999"/>
        <n v="272524.59999999998"/>
        <n v="156686.39999999999"/>
        <n v="634860"/>
        <n v="1227661.8"/>
        <n v="510580.8"/>
        <n v="113439.6"/>
        <n v="426270"/>
        <n v="629877.19999999995"/>
        <n v="1265799"/>
        <n v="583956"/>
        <n v="1214176.95"/>
        <n v="355615.2"/>
        <n v="678066"/>
        <n v="193078.35"/>
        <n v="152263.9"/>
        <n v="652718.4"/>
        <n v="374052"/>
        <n v="614713.65"/>
        <n v="105808"/>
        <n v="152749.79999999999"/>
        <n v="1315137.6000000001"/>
        <n v="915760"/>
        <n v="341856"/>
        <n v="681233.35"/>
        <n v="1206604"/>
        <n v="1570878"/>
        <n v="751378.75"/>
        <n v="967312"/>
        <n v="1055457.6000000001"/>
        <n v="48032"/>
        <n v="346786.4"/>
        <n v="1153788.3"/>
        <n v="115697.75"/>
        <n v="1512954.8"/>
        <n v="798698.25"/>
        <n v="117753.3"/>
        <n v="826015.5"/>
        <n v="987031"/>
        <n v="1215829.8"/>
        <n v="163243"/>
        <n v="463105.05"/>
        <n v="277760.7"/>
        <n v="660248"/>
        <n v="128894.1"/>
        <n v="25458"/>
        <n v="1429218"/>
        <n v="1761192"/>
        <n v="1822491"/>
        <n v="852708"/>
        <n v="1392051.15"/>
        <n v="768644"/>
        <n v="38620"/>
        <n v="163277.1"/>
        <n v="1063359.8999999999"/>
        <n v="1401624"/>
        <n v="623175.30000000005"/>
        <n v="649039.5"/>
        <n v="1530957.6"/>
        <n v="287283"/>
        <n v="810745.2"/>
        <n v="1000913.25"/>
        <n v="1580632.8"/>
        <n v="313648.2"/>
        <n v="31384.799999999999"/>
        <n v="1809847.8"/>
        <n v="1802760.3"/>
        <n v="520967.7"/>
        <n v="98074"/>
        <n v="99940"/>
        <n v="724728"/>
        <n v="1208379.6000000001"/>
        <n v="59868"/>
        <n v="1727546.4"/>
        <n v="1002235.75"/>
        <n v="108869.7"/>
        <n v="207209.25"/>
        <n v="78030"/>
        <n v="745347"/>
        <n v="55127.6"/>
        <n v="761396.5"/>
        <n v="141130.1"/>
        <n v="1193216.3999999999"/>
        <n v="68975.7"/>
        <n v="221733.8"/>
        <n v="553091.6"/>
        <n v="829808"/>
        <n v="115239.6"/>
        <n v="97808.4"/>
        <n v="455244.3"/>
        <n v="24469"/>
        <n v="976906"/>
        <n v="284152.59999999998"/>
        <n v="1560341.6"/>
        <n v="96169.5"/>
        <n v="2047819.05"/>
        <n v="894218.4"/>
        <n v="466543.1"/>
        <n v="123455.35"/>
        <n v="60390.9"/>
        <n v="209252.7"/>
        <n v="72182.7"/>
        <n v="637227"/>
        <n v="186394.8"/>
        <n v="684809.4"/>
        <n v="105721.2"/>
        <n v="5764.5"/>
        <n v="14120.2"/>
        <n v="92245.4"/>
        <n v="128996"/>
        <n v="1659118"/>
        <n v="1344355.2"/>
        <n v="1806307.2"/>
        <n v="879683.85"/>
        <n v="161355"/>
        <n v="1736947.8"/>
        <n v="826776"/>
        <n v="62357"/>
        <n v="1469457.15"/>
        <n v="2081172.6"/>
        <n v="424285.2"/>
        <n v="194814"/>
        <n v="146944.6"/>
        <n v="162324"/>
        <n v="47120.4"/>
        <n v="417304"/>
        <n v="871160"/>
        <n v="1059422"/>
        <n v="331642.8"/>
        <n v="1761304"/>
        <n v="408234"/>
        <n v="34206"/>
        <n v="88765.15"/>
        <n v="981834"/>
        <n v="243676.9"/>
        <n v="1949104"/>
        <n v="720171"/>
        <n v="914576.4"/>
        <n v="87349.4"/>
        <n v="467137.8"/>
        <n v="568736"/>
        <n v="1246636.8"/>
        <n v="280590"/>
        <n v="94859.1"/>
        <n v="30418.1"/>
        <n v="675556.2"/>
        <n v="1083196.8"/>
        <n v="194040"/>
        <n v="594950.40000000002"/>
        <n v="354132.1"/>
        <n v="577948.5"/>
        <n v="109270"/>
        <n v="1592728.2"/>
        <n v="838245.8"/>
        <n v="155088"/>
        <n v="1367333.8"/>
        <n v="636656"/>
        <n v="533650"/>
        <n v="734868"/>
        <n v="898038"/>
        <n v="457431.75"/>
        <n v="158032"/>
        <n v="435627.25"/>
        <n v="830614.05"/>
        <n v="589620"/>
        <n v="1671262.8"/>
        <n v="313085.8"/>
        <n v="996016.5"/>
        <n v="632523.6"/>
        <n v="1051017.3"/>
        <n v="584849.69999999995"/>
        <n v="673793.1"/>
        <n v="461498.4"/>
        <n v="201061.8"/>
        <n v="625113.30000000005"/>
        <n v="225511.95"/>
        <n v="325520"/>
        <n v="17589.25"/>
        <n v="189788.4"/>
        <n v="1314412.3999999999"/>
        <n v="526192"/>
        <n v="1505044.8"/>
        <n v="1208802"/>
        <n v="404035"/>
        <n v="873188.7"/>
        <n v="211135.75"/>
        <n v="1216063.8"/>
        <n v="80351.95"/>
        <n v="488496"/>
        <n v="122820.3"/>
        <n v="848141"/>
        <n v="396361.8"/>
        <n v="573938.69999999995"/>
        <n v="55763.4"/>
        <n v="154398.75"/>
        <n v="1430207.1"/>
        <n v="46021.8"/>
        <n v="107337.65"/>
        <n v="1563364.8"/>
        <n v="384898.2"/>
        <n v="1090877.3999999999"/>
        <n v="62421.3"/>
        <n v="391896.75"/>
        <n v="1754712"/>
        <n v="1474116"/>
        <n v="493170"/>
        <n v="128956"/>
        <n v="1517499"/>
        <n v="104473"/>
        <n v="1000147.5"/>
        <n v="51648.3"/>
        <n v="1015024.5"/>
        <n v="835501.25"/>
        <n v="425752.25"/>
        <n v="524730.5"/>
        <n v="237232"/>
        <n v="444762"/>
        <n v="86283"/>
        <n v="215453.75"/>
        <n v="1296803.2"/>
        <n v="990036.8"/>
        <n v="203434.2"/>
        <n v="149490"/>
        <n v="97722.8"/>
        <n v="806702"/>
        <n v="300168"/>
        <n v="95314.75"/>
        <n v="75715"/>
        <n v="28854"/>
        <n v="336851"/>
        <n v="339768"/>
        <n v="1112675"/>
        <n v="413495"/>
        <n v="666284.4"/>
        <n v="30105"/>
        <n v="174207"/>
        <n v="713046"/>
        <n v="617506.65"/>
        <n v="756623.7"/>
        <n v="1217478.8"/>
        <n v="1028565"/>
        <n v="262663.59999999998"/>
        <n v="51285.599999999999"/>
        <n v="290429.7"/>
        <n v="62014.3"/>
        <n v="874600"/>
        <n v="1566685.8"/>
        <n v="482486.4"/>
        <n v="205326"/>
        <n v="946964"/>
        <n v="836913"/>
        <n v="41384.85"/>
        <n v="73564.2"/>
        <n v="66988.3"/>
        <n v="833428.4"/>
        <n v="354132"/>
        <n v="44769"/>
        <n v="468388.95"/>
        <n v="155604.4"/>
        <n v="650740"/>
        <n v="73149.3"/>
        <n v="357950.3"/>
        <n v="139785.9"/>
        <n v="1134691.2"/>
        <n v="598290"/>
        <n v="236284"/>
        <n v="201098.1"/>
        <n v="146344.5"/>
        <n v="396669.5"/>
        <n v="224730.1"/>
        <n v="1204893"/>
        <n v="844700"/>
        <n v="301347"/>
        <n v="842120"/>
        <n v="622197"/>
        <n v="1179185"/>
        <n v="218645.1"/>
        <n v="57936"/>
        <n v="1107813"/>
        <n v="274881.5"/>
        <n v="354225.6"/>
        <n v="542629.80000000005"/>
        <n v="76748.600000000006"/>
        <n v="741376"/>
        <n v="399751.2"/>
        <n v="152182.79999999999"/>
        <n v="504815.85"/>
        <n v="291564"/>
        <n v="319404.59999999998"/>
        <n v="743190.7"/>
        <n v="67583.5"/>
        <n v="197100.3"/>
        <n v="692633.59999999998"/>
        <n v="401451.6"/>
        <n v="326123.59999999998"/>
        <n v="928786.5"/>
        <n v="755243.7"/>
        <n v="169859.7"/>
        <n v="1273039.2"/>
        <n v="178991.4"/>
        <n v="446914.2"/>
        <n v="387169.65"/>
        <n v="438235.95"/>
        <n v="178253.25"/>
        <n v="70713"/>
        <n v="233992.6"/>
        <n v="37988.6"/>
        <n v="447952"/>
        <n v="397351.2"/>
        <n v="1156228.6499999999"/>
        <n v="681426"/>
        <n v="826867.25"/>
        <n v="1085069.1000000001"/>
        <n v="221054.4"/>
        <n v="400738.5"/>
        <n v="816680"/>
        <n v="1473475.85"/>
        <n v="923230"/>
        <n v="739896"/>
        <n v="306023.5"/>
        <n v="481426.4"/>
        <n v="91739.6"/>
        <n v="724968.4"/>
        <n v="41292.699999999997"/>
        <n v="251176.2"/>
        <n v="622764.4"/>
        <n v="251030"/>
        <n v="937750.5"/>
        <n v="1894087.2"/>
        <n v="76030.2"/>
        <n v="1381834.8"/>
        <n v="1551890.55"/>
        <n v="244412.4"/>
        <n v="1425866.4"/>
        <n v="220460"/>
        <n v="1070873.25"/>
        <n v="194803.20000000001"/>
        <n v="530472.4"/>
        <n v="190068.5"/>
        <n v="120066"/>
        <n v="633610.4"/>
        <n v="758929.5"/>
        <n v="58284"/>
        <n v="483092.1"/>
        <n v="238568.75"/>
        <n v="26296.95"/>
        <n v="194350.5"/>
        <n v="530204.4"/>
        <n v="233063.5"/>
        <n v="76197.600000000006"/>
        <n v="349057.8"/>
        <n v="594507"/>
        <n v="102822"/>
        <n v="525522"/>
        <n v="145755.9"/>
        <n v="222084"/>
        <n v="91914.75"/>
        <n v="312360"/>
        <n v="1361007.9"/>
        <n v="656914"/>
        <n v="361203.3"/>
        <n v="589693.5"/>
        <n v="950285.7"/>
        <n v="189305.55"/>
        <n v="651948.30000000005"/>
        <n v="72944"/>
        <n v="224005.6"/>
        <n v="721425"/>
        <n v="420839.25"/>
        <n v="428218"/>
        <n v="844543"/>
        <n v="357211.4"/>
        <n v="1153818"/>
        <n v="2051469"/>
        <n v="169187.4"/>
        <n v="171133"/>
        <n v="839237"/>
        <n v="1005319"/>
        <n v="18856"/>
        <n v="1114992"/>
        <n v="402539.6"/>
        <n v="885249.9"/>
        <n v="474129.8"/>
        <n v="127392.9"/>
        <n v="118364.3"/>
        <n v="892102.25"/>
        <n v="907319"/>
        <n v="1039998.25"/>
        <n v="9701.1"/>
        <n v="41592.6"/>
        <n v="114273"/>
        <n v="208185"/>
        <n v="214515.7"/>
        <n v="97865"/>
        <n v="116487"/>
        <n v="564685.6"/>
        <n v="1422260"/>
        <n v="1117683"/>
        <n v="992991.3"/>
        <n v="920213"/>
        <n v="71543.649999999994"/>
        <n v="43750.35"/>
        <n v="491511"/>
        <n v="427080.1"/>
        <n v="1216638.1499999999"/>
        <n v="198468.9"/>
        <n v="1087267.3"/>
        <n v="484329.15"/>
        <n v="77418.350000000006"/>
        <n v="521668.8"/>
        <n v="1253207.7"/>
        <n v="2020941"/>
        <n v="948645"/>
        <n v="525950.25"/>
        <n v="1141711.2"/>
        <n v="160478.75"/>
        <n v="428364.3"/>
        <n v="130111.2"/>
        <n v="666367.19999999995"/>
        <n v="162431.95000000001"/>
        <n v="125439.6"/>
        <n v="116289"/>
        <n v="327271.2"/>
        <n v="148012"/>
        <n v="94354.2"/>
        <n v="426854.7"/>
        <n v="176504"/>
        <n v="687796.2"/>
        <n v="99720"/>
        <n v="2984"/>
        <n v="157350"/>
        <n v="967837.2"/>
        <n v="74723"/>
        <n v="648665.59999999998"/>
        <n v="127332.3"/>
        <n v="94476.65"/>
        <n v="72865.8"/>
        <n v="1184538"/>
        <n v="1412923.6"/>
        <n v="281503"/>
        <n v="69376.149999999994"/>
        <n v="308310.3"/>
        <n v="236762.8"/>
        <n v="921553.2"/>
        <n v="1167194.7"/>
        <n v="52126.5"/>
        <n v="734253.8"/>
        <n v="1334608.45"/>
        <n v="195380.15"/>
        <n v="642354.30000000005"/>
        <n v="1159871.3999999999"/>
        <n v="191224.5"/>
        <n v="880657.6"/>
        <n v="39672"/>
        <n v="1030401"/>
        <n v="232831.8"/>
        <n v="195080.4"/>
        <n v="1159604"/>
        <n v="185018"/>
        <n v="456196.65"/>
        <n v="515839.5"/>
        <n v="1062978.75"/>
        <n v="291417.25"/>
        <n v="514804.05"/>
        <n v="1466200"/>
        <n v="623959.19999999995"/>
        <n v="1449428.4"/>
        <n v="71953"/>
        <n v="414624"/>
        <n v="144237.54999999999"/>
        <n v="230793"/>
        <n v="188490.9"/>
        <n v="70406"/>
        <n v="723104"/>
        <n v="514420.2"/>
        <n v="152832.6"/>
        <n v="359279.55"/>
        <n v="189197.25"/>
        <n v="1130809.3999999999"/>
        <n v="246081.8"/>
        <n v="359547.45"/>
        <n v="817597.8"/>
        <n v="1082538"/>
        <n v="1039836.75"/>
        <n v="1030363.2"/>
        <n v="126227.55"/>
        <n v="274915.75"/>
        <n v="126515.7"/>
        <n v="963572"/>
        <n v="223932.1"/>
        <n v="564060"/>
        <n v="15576.3"/>
        <n v="85644.3"/>
        <n v="765187"/>
        <n v="315183.59999999998"/>
        <n v="461763"/>
        <n v="440237.7"/>
        <n v="686779.6"/>
        <n v="341579.7"/>
        <n v="317264.84999999998"/>
        <n v="361138.5"/>
        <n v="441688.25"/>
        <n v="260642"/>
        <n v="567873"/>
        <n v="1055464.25"/>
        <n v="373300.6"/>
        <n v="107361"/>
        <n v="1303085.7"/>
        <n v="141081.29999999999"/>
        <n v="543072"/>
        <n v="867834"/>
        <n v="889132.3"/>
        <n v="866337.3"/>
        <n v="1341798"/>
        <n v="14892.85"/>
        <n v="470115.9"/>
        <n v="1967409"/>
        <n v="42055.199999999997"/>
        <n v="201153"/>
        <n v="735554.6"/>
        <n v="106212.6"/>
        <n v="184732"/>
        <n v="1069499.7"/>
        <n v="601452.6"/>
        <n v="312260.25"/>
        <n v="165857"/>
        <n v="111699.9"/>
        <n v="17647.2"/>
        <n v="68712"/>
        <n v="256849.6"/>
        <n v="163044.45000000001"/>
        <n v="561967"/>
        <n v="421138"/>
        <n v="441647.25"/>
        <n v="1641042"/>
        <n v="1258444.8"/>
        <n v="882259.2"/>
        <n v="181719.8"/>
        <n v="118864"/>
        <n v="1557516.6"/>
        <n v="608176"/>
        <n v="1981009.35"/>
        <n v="1371456.1"/>
        <n v="353224.8"/>
        <n v="1444659.3"/>
        <n v="645900"/>
        <n v="136960.5"/>
        <n v="280719"/>
        <n v="922573.5"/>
        <n v="175959.35"/>
        <n v="653024.4"/>
        <n v="1825816"/>
        <n v="1115631"/>
        <n v="342085.9"/>
        <n v="123989.4"/>
        <n v="958417"/>
        <n v="1410910.55"/>
        <n v="778056.3"/>
        <n v="101279.2"/>
        <n v="258095.7"/>
        <n v="78369.3"/>
        <n v="1001331.45"/>
        <n v="337472.1"/>
        <n v="106684.05"/>
        <n v="4806"/>
        <n v="594626.85"/>
        <n v="131508"/>
        <n v="650046"/>
        <n v="44428.5"/>
        <n v="456220"/>
        <n v="538888"/>
        <n v="256465.8"/>
        <n v="624948"/>
        <n v="72851.399999999994"/>
        <n v="139040.1"/>
        <n v="95296"/>
        <n v="198019.9"/>
        <n v="207798.3"/>
        <n v="805000"/>
        <n v="786265.2"/>
        <n v="1167693.45"/>
        <n v="235867.9"/>
        <n v="1316622"/>
        <n v="1793753.1"/>
        <n v="745081.2"/>
        <n v="470341.2"/>
        <n v="297367.2"/>
        <n v="655689"/>
        <n v="130780.8"/>
        <n v="625875.19999999995"/>
        <n v="142254"/>
        <n v="326777.40000000002"/>
        <n v="1368317.3"/>
        <n v="1782171"/>
        <n v="411167.1"/>
        <n v="351770.4"/>
        <n v="413952"/>
        <n v="83894.15"/>
        <n v="948118.5"/>
        <n v="959871"/>
        <n v="55685.2"/>
        <n v="1554544"/>
        <n v="143947.5"/>
        <n v="639776.55000000005"/>
        <n v="63475.199999999997"/>
        <n v="76566.2"/>
        <n v="267710.40000000002"/>
        <n v="911262"/>
        <n v="221325.3"/>
        <n v="175873.5"/>
        <n v="5514.3"/>
        <n v="331149.8"/>
        <n v="1760392.8"/>
        <n v="630890.4"/>
        <n v="326583.90000000002"/>
        <n v="71126"/>
        <n v="63635.25"/>
        <n v="1432762.45"/>
        <n v="1808016.3"/>
        <n v="1467387.9"/>
        <n v="686818.8"/>
        <n v="99555.4"/>
        <n v="922985.8"/>
        <n v="448863"/>
        <n v="977101.6"/>
        <n v="269560.5"/>
        <n v="186624.9"/>
        <n v="1328692.8"/>
        <n v="742089.6"/>
        <n v="371976.3"/>
        <n v="101061"/>
        <n v="411358.35"/>
        <n v="336691.4"/>
        <n v="99939"/>
        <n v="390897"/>
        <n v="121631.4"/>
        <n v="330790.25"/>
        <n v="86151.6"/>
        <n v="776088"/>
        <n v="361132.2"/>
        <n v="276959.2"/>
        <n v="339155.1"/>
        <n v="335920.95"/>
        <n v="1164902.8999999999"/>
        <n v="1277199"/>
        <n v="177373.8"/>
        <n v="1211460"/>
        <n v="672519.25"/>
        <n v="150495.9"/>
        <n v="450731.2"/>
        <n v="405353.6"/>
        <n v="888392"/>
        <n v="837093.6"/>
        <n v="990479.5"/>
        <n v="1222821"/>
        <n v="44306.1"/>
        <n v="862455.6"/>
        <n v="659988.75"/>
        <n v="1118824.3999999999"/>
        <n v="587402.1"/>
        <n v="387141"/>
        <n v="693642"/>
        <n v="183273.3"/>
        <n v="186586.05"/>
        <n v="1172247.3"/>
        <n v="63957.599999999999"/>
        <n v="981300.6"/>
        <n v="145625.4"/>
        <n v="199920"/>
        <n v="965266.8"/>
        <n v="542949"/>
        <n v="754944.5"/>
        <n v="61605"/>
        <n v="79437.600000000006"/>
        <n v="597611.19999999995"/>
        <n v="478067.4"/>
        <n v="162196.35"/>
        <n v="83068.2"/>
        <n v="113234.45"/>
        <n v="138010.29999999999"/>
        <n v="652265.25"/>
        <n v="1457302"/>
        <n v="68137.8"/>
        <n v="230382"/>
        <n v="706899.6"/>
        <n v="1059714"/>
        <n v="1038625.2"/>
        <n v="185357.35"/>
        <n v="1018368"/>
        <n v="2099589.2999999998"/>
        <n v="1161166"/>
        <n v="293258.7"/>
        <n v="353240"/>
        <n v="1504210.5"/>
        <n v="787288"/>
        <n v="1814059.8"/>
        <n v="1115475.3"/>
        <n v="624962.25"/>
        <n v="628117.19999999995"/>
        <n v="739223.1"/>
        <n v="144703"/>
        <n v="1367992.8"/>
        <n v="34396.65"/>
        <n v="428565.6"/>
        <n v="931863.5"/>
        <n v="1498210"/>
        <n v="221052"/>
        <n v="2080422"/>
        <n v="145831.95000000001"/>
        <n v="819743.4"/>
        <n v="1316574"/>
        <n v="239615"/>
        <n v="140904"/>
        <n v="24633"/>
        <n v="432429"/>
        <n v="606420.15"/>
        <n v="906607.8"/>
        <n v="1043766"/>
        <n v="461798.8"/>
        <n v="1639629"/>
        <n v="7237.1"/>
        <n v="178837"/>
        <n v="1354239"/>
        <n v="946674.05"/>
        <n v="403620.8"/>
        <n v="251102.75"/>
        <n v="826996"/>
        <n v="161424"/>
        <n v="1434736.8"/>
        <n v="1117866.8999999999"/>
        <n v="154242"/>
        <n v="620932"/>
        <n v="360831.6"/>
        <n v="1153087.2"/>
        <n v="143974.39999999999"/>
        <n v="28638"/>
        <n v="373324.35"/>
        <n v="770449.05"/>
        <n v="43733.25"/>
        <n v="411417"/>
        <n v="1558714.4"/>
        <n v="112954.8"/>
        <n v="154083.35"/>
        <n v="81987.850000000006"/>
        <n v="1470488.85"/>
        <n v="48068"/>
        <n v="148166"/>
        <n v="56501.2"/>
        <n v="935894.4"/>
        <n v="54265.7"/>
        <n v="92511.95"/>
        <n v="665082.9"/>
        <n v="851236.75"/>
        <n v="262360"/>
        <n v="41004"/>
        <n v="166849"/>
        <n v="490482"/>
        <n v="113985.9"/>
        <n v="1036732.5"/>
        <n v="746890.75"/>
        <n v="1006288.65"/>
        <n v="1821752"/>
        <n v="135915"/>
        <n v="594800"/>
        <n v="1556020.2"/>
        <n v="313760"/>
        <n v="458290"/>
        <n v="63547.7"/>
        <n v="449915"/>
        <n v="533689.5"/>
        <n v="150998"/>
        <n v="167759.54999999999"/>
        <n v="1103428.3500000001"/>
        <n v="62258.25"/>
        <n v="481095.2"/>
        <n v="549276.80000000005"/>
        <n v="74062"/>
        <n v="245851.2"/>
        <n v="1897521.3"/>
        <n v="80983.8"/>
        <n v="116619"/>
        <n v="1484109"/>
        <n v="712028"/>
        <n v="863812.8"/>
        <n v="283013.55"/>
        <n v="233027.4"/>
        <n v="804876.9"/>
        <n v="307357.2"/>
        <n v="164791.20000000001"/>
        <n v="18439.5"/>
        <n v="464472.9"/>
        <n v="738707.8"/>
        <n v="117733.5"/>
        <n v="390850.4"/>
        <n v="798717.6"/>
        <n v="667482"/>
        <n v="1047792"/>
        <n v="33343"/>
        <n v="657463.94999999995"/>
        <n v="333888.90000000002"/>
        <n v="411066"/>
        <n v="410883"/>
        <n v="1144374"/>
        <n v="1820608"/>
        <n v="37756.800000000003"/>
        <n v="22514.400000000001"/>
        <n v="987140.25"/>
        <n v="1121860.8"/>
        <n v="673128.9"/>
        <n v="137986.20000000001"/>
        <n v="500845.5"/>
        <n v="169192.8"/>
        <n v="412885.8"/>
        <n v="1259597.1499999999"/>
        <n v="222247.8"/>
        <n v="116881.8"/>
        <n v="750795"/>
        <n v="493352.1"/>
        <n v="123426"/>
        <n v="745578"/>
        <n v="1225317.6000000001"/>
        <n v="423202.5"/>
        <n v="215110.8"/>
        <n v="1182496.3500000001"/>
        <n v="371854.6"/>
        <n v="181745"/>
        <n v="1033081.5"/>
        <n v="275506"/>
        <n v="103519.6"/>
        <n v="181492.85"/>
        <n v="134734.35"/>
        <n v="77333"/>
        <n v="38124"/>
        <n v="94950"/>
        <n v="985500"/>
        <n v="268009.2"/>
        <n v="1099830.2"/>
        <n v="439602"/>
        <n v="49161.45"/>
        <n v="880469.1"/>
        <n v="483475.75"/>
        <n v="177295"/>
        <n v="1271236.8"/>
        <n v="724824"/>
        <n v="1160936"/>
        <n v="738280"/>
        <n v="34469.1"/>
        <n v="397620.6"/>
        <n v="1210536"/>
        <n v="1571983.2"/>
        <n v="681746.75"/>
        <n v="1220760"/>
        <n v="159505"/>
        <n v="1506216.15"/>
        <n v="1085733.8999999999"/>
        <n v="1043984.7"/>
        <n v="330810.90000000002"/>
        <n v="688146"/>
        <n v="724963.5"/>
        <n v="1212553.8"/>
        <n v="22771.8"/>
        <n v="968518.35"/>
        <n v="853874.25"/>
        <n v="155024.79999999999"/>
        <n v="584376"/>
        <n v="703649.8"/>
        <n v="1097690.3999999999"/>
        <n v="236570.3"/>
        <n v="1028115"/>
        <n v="690081"/>
        <n v="260814"/>
        <n v="96269.4"/>
        <n v="1405500.3"/>
        <n v="378399.6"/>
        <n v="172219.35"/>
        <n v="873184.9"/>
        <n v="1218698.55"/>
        <n v="1161864"/>
        <n v="282928"/>
        <n v="336086.1"/>
        <n v="297856.34999999998"/>
        <n v="70973"/>
        <n v="770347.8"/>
        <n v="4810.1499999999996"/>
        <n v="759464.1"/>
        <n v="36261.5"/>
        <n v="226041.1"/>
        <n v="814157.6"/>
        <n v="22728"/>
        <n v="455012.1"/>
        <n v="172694.5"/>
        <n v="654189"/>
        <n v="306409.5"/>
        <n v="879692"/>
        <n v="589340.69999999995"/>
        <n v="1209759.95"/>
        <n v="588561.25"/>
        <n v="191872"/>
        <n v="128175.9"/>
        <n v="8150"/>
        <n v="991400.9"/>
        <n v="78953.399999999994"/>
        <n v="254487.45"/>
        <n v="39863.699999999997"/>
        <n v="210517"/>
        <n v="811420"/>
        <n v="101772"/>
        <n v="402097.5"/>
        <n v="156627"/>
        <n v="665275.5"/>
        <n v="181035.55"/>
        <n v="1154102.75"/>
        <n v="161132.4"/>
        <n v="208935"/>
        <n v="987222.3"/>
        <n v="772056"/>
        <n v="385584"/>
        <n v="526748.4"/>
        <n v="782122.4"/>
        <n v="238040.55"/>
        <n v="186128.75"/>
        <n v="960958.25"/>
        <n v="869041"/>
        <n v="558400.5"/>
        <n v="1102698"/>
        <n v="430852.5"/>
        <n v="789592"/>
        <n v="165320"/>
        <n v="91988.5"/>
        <n v="567054"/>
        <n v="1147853.7"/>
        <n v="22092.3"/>
        <n v="124695"/>
        <n v="155302.20000000001"/>
        <n v="522482.4"/>
        <n v="1311201.5"/>
        <n v="352586.8"/>
        <n v="808764"/>
        <n v="502842.6"/>
        <n v="1033560"/>
        <n v="51961.2"/>
        <n v="330460.34999999998"/>
        <n v="336842.25"/>
        <n v="244591.2"/>
        <n v="1953306.9"/>
        <n v="993800"/>
        <n v="676750"/>
        <n v="2110396.5"/>
        <n v="302742"/>
        <n v="1152716.7"/>
        <n v="830631.9"/>
        <n v="264516.59999999998"/>
        <n v="1145665.8"/>
        <n v="163749.6"/>
        <n v="420318"/>
        <n v="796730.8"/>
        <n v="1613216.7"/>
        <n v="129221.25"/>
        <n v="1146854"/>
        <n v="443928"/>
        <n v="690832.4"/>
        <n v="5815.8"/>
        <n v="15595.2"/>
        <n v="85374.6"/>
        <n v="928497.5"/>
        <n v="748201.95"/>
        <n v="108248.7"/>
        <n v="560997.9"/>
        <n v="896464.8"/>
        <n v="72418.5"/>
        <n v="76334.399999999994"/>
        <n v="117499.8"/>
        <n v="825544.3"/>
        <n v="2075615.1"/>
        <n v="635425"/>
        <n v="36799.199999999997"/>
        <n v="148635"/>
        <n v="178879.95"/>
        <n v="445330.8"/>
        <n v="656332.6"/>
        <n v="516522.6"/>
        <n v="355470"/>
        <n v="1427010.2"/>
        <n v="178090.8"/>
        <n v="1514566"/>
        <n v="1247774.5"/>
        <n v="1332177"/>
        <n v="1037978.55"/>
        <n v="734631.2"/>
        <n v="42950.45"/>
        <n v="952532"/>
        <n v="187498.65"/>
        <n v="937756.4"/>
        <n v="413218.8"/>
        <n v="280857"/>
        <n v="808256"/>
        <n v="48057.3"/>
        <n v="367690.5"/>
        <n v="546938.75"/>
        <n v="69354"/>
        <n v="1157830"/>
        <n v="54702.6"/>
        <n v="577989.5"/>
        <n v="364143.6"/>
        <n v="1607138.75"/>
        <n v="186029.3"/>
        <n v="280803"/>
        <n v="731034"/>
        <n v="557885.6"/>
        <n v="420299"/>
        <n v="1353265.5"/>
        <n v="304234.65000000002"/>
        <n v="294659.09999999998"/>
        <n v="1641489.3"/>
        <n v="584883"/>
        <n v="460908"/>
        <n v="374331.5"/>
        <n v="274674"/>
        <n v="1228536"/>
        <n v="282893.59999999998"/>
        <n v="241578.5"/>
        <n v="1508017.5"/>
        <n v="1255208.3999999999"/>
        <n v="1074598"/>
        <n v="13379.85"/>
        <n v="697072"/>
        <n v="718264.8"/>
        <n v="1120480.2"/>
        <n v="649704"/>
        <n v="792730"/>
        <n v="395712"/>
        <n v="825015.1"/>
        <n v="291140"/>
        <n v="80514"/>
        <n v="82424"/>
        <n v="197555.4"/>
        <n v="299229"/>
        <n v="1246133.7"/>
        <n v="142250.9"/>
        <n v="268920"/>
        <n v="499973.4"/>
        <n v="2087174.7"/>
        <n v="39552.300000000003"/>
        <n v="1009512.7"/>
        <n v="1958830.65"/>
        <n v="422350"/>
        <n v="546250"/>
        <n v="208845"/>
        <n v="257095.65"/>
        <n v="1187984"/>
        <n v="1136640.8"/>
        <n v="562212"/>
        <n v="37755.9"/>
        <n v="246994.7"/>
        <n v="17124"/>
        <n v="277092"/>
        <n v="6640.5"/>
        <n v="1596294"/>
        <n v="152308.79999999999"/>
        <n v="319205.7"/>
        <n v="119517.65"/>
        <n v="961162.5"/>
        <n v="590045"/>
        <n v="108046.9"/>
        <n v="571648.25"/>
        <n v="748416"/>
        <n v="138935.6"/>
        <n v="1508991.4"/>
        <n v="798805.6"/>
        <n v="769748.4"/>
        <n v="321237.90000000002"/>
        <n v="339192"/>
        <n v="336819.3"/>
        <n v="34807.5"/>
        <n v="1376606.7"/>
        <n v="40662"/>
        <n v="1825173"/>
        <n v="152033.54999999999"/>
        <n v="776793.15"/>
        <n v="1407099.15"/>
        <n v="433190.6"/>
        <n v="285846.5"/>
        <n v="313502.09999999998"/>
        <n v="1518335"/>
        <n v="148551.5"/>
        <n v="174889.2"/>
        <n v="873484.65"/>
        <n v="749094"/>
        <n v="587265.30000000005"/>
        <n v="1277454"/>
        <n v="436066.2"/>
        <n v="635885.1"/>
        <n v="45040"/>
        <n v="294405"/>
        <n v="511411.6"/>
        <n v="183276"/>
        <n v="79910"/>
        <n v="364400.1"/>
        <n v="853368"/>
        <n v="663951"/>
        <n v="18390.599999999999"/>
        <n v="1098637"/>
        <n v="1089606.3"/>
        <n v="720145"/>
        <n v="193530"/>
        <n v="643674.6"/>
        <n v="344681.8"/>
        <n v="233535.6"/>
        <n v="1059584"/>
        <n v="458906.4"/>
        <n v="630633.6"/>
        <n v="285783.75"/>
        <n v="422297"/>
        <n v="511513.25"/>
        <n v="459422.85"/>
        <n v="71890.2"/>
        <n v="171000.45"/>
        <n v="72086"/>
        <n v="308555.09999999998"/>
        <n v="375238.6"/>
        <n v="30528"/>
        <n v="1130760"/>
        <n v="1622826.1"/>
        <n v="174114.9"/>
        <n v="534986.80000000005"/>
        <n v="17142.3"/>
        <n v="351716.4"/>
        <n v="157665.79999999999"/>
        <n v="539274"/>
        <n v="917235"/>
        <n v="163258.20000000001"/>
        <n v="482247"/>
        <n v="669392"/>
        <n v="632730.4"/>
        <n v="78227.75"/>
        <n v="1053676.8"/>
        <n v="246330"/>
        <n v="371448"/>
        <n v="704640"/>
        <n v="12561.85"/>
        <n v="298173.59999999998"/>
        <n v="249993.5"/>
        <n v="35804.550000000003"/>
        <n v="744386.4"/>
        <n v="189468"/>
        <n v="125146.35"/>
        <n v="323290.8"/>
        <n v="1595888"/>
        <n v="753523.19999999995"/>
        <n v="650124.9"/>
        <n v="29352.2"/>
        <n v="135183.6"/>
        <n v="172762.5"/>
        <n v="842783"/>
        <n v="88295"/>
        <n v="399918.6"/>
        <n v="128069"/>
        <n v="185436"/>
        <n v="413756.2"/>
        <n v="235026"/>
        <n v="1822768.8"/>
        <n v="935778.6"/>
        <n v="303908.8"/>
        <n v="757746"/>
        <n v="154410.15"/>
        <n v="257665.6"/>
        <n v="592205"/>
        <n v="772274"/>
        <n v="1643626.35"/>
        <n v="97641"/>
        <n v="822117.45"/>
        <n v="399506.4"/>
        <n v="278863.95"/>
        <n v="1408688"/>
        <n v="210235"/>
        <n v="742760"/>
        <n v="364021"/>
        <n v="944752.2"/>
        <n v="753391.8"/>
        <n v="482202"/>
        <n v="189795.6"/>
        <n v="37095.300000000003"/>
        <n v="528586.1"/>
        <n v="450644.5"/>
        <n v="129456"/>
        <n v="1105003.8999999999"/>
        <n v="385297.2"/>
        <n v="113955.25"/>
        <n v="446475"/>
        <n v="85637.5"/>
        <n v="420090.3"/>
        <n v="47388"/>
        <n v="448728"/>
        <n v="696492"/>
        <n v="382435.2"/>
        <n v="755300"/>
        <n v="262866.75"/>
        <n v="466719.3"/>
        <n v="107368.05"/>
        <n v="240315.4"/>
        <n v="52804.55"/>
        <n v="1048203"/>
        <n v="83821.5"/>
        <n v="320764.5"/>
        <n v="690897.6"/>
        <n v="194712"/>
        <n v="563664.44999999995"/>
        <n v="211596"/>
        <n v="298541.25"/>
        <n v="578523.6"/>
        <n v="609973.19999999995"/>
        <n v="233346"/>
        <n v="78516.2"/>
        <n v="999567.2"/>
        <n v="1202542.2"/>
        <n v="131049.9"/>
        <n v="1016476.75"/>
        <n v="88646.399999999994"/>
        <n v="43302.400000000001"/>
        <n v="463901.1"/>
        <n v="111848.25"/>
        <n v="525373.1"/>
        <n v="69042"/>
        <n v="988883.5"/>
        <n v="294249.59999999998"/>
        <n v="1396169.2"/>
        <n v="166363.04999999999"/>
        <n v="524707.19999999995"/>
        <n v="85400.25"/>
        <n v="666544.5"/>
        <n v="58026.95"/>
        <n v="102588.6"/>
        <n v="1702944"/>
        <n v="1321655.2"/>
        <n v="643323"/>
        <n v="372814.25"/>
        <n v="106857"/>
        <n v="1388929.5"/>
        <n v="92824"/>
        <n v="639713.69999999995"/>
        <n v="41391"/>
        <n v="314237.2"/>
        <n v="428832"/>
        <n v="147362.4"/>
        <n v="136647.70000000001"/>
        <n v="1066260"/>
        <n v="228872.1"/>
        <n v="725013.45"/>
        <n v="288027"/>
        <n v="915484.5"/>
        <n v="1667239"/>
        <n v="43254"/>
        <n v="45532"/>
        <n v="1708452"/>
        <n v="999685"/>
        <n v="1135707.8999999999"/>
        <n v="1305532"/>
        <n v="87757.2"/>
        <n v="120477"/>
        <n v="55785.599999999999"/>
        <n v="737314.65"/>
        <n v="1027728"/>
        <n v="1676689"/>
        <n v="1303572.8999999999"/>
        <n v="1184675.6000000001"/>
        <n v="602512.80000000005"/>
        <n v="210618.8"/>
        <n v="667848"/>
        <n v="205494.5"/>
        <n v="829308"/>
        <n v="963864.3"/>
        <n v="160856.85"/>
        <n v="518415"/>
        <n v="1352502"/>
        <n v="1519150.5"/>
        <n v="146610"/>
        <n v="279943.2"/>
        <n v="1071071.3999999999"/>
        <n v="89209.2"/>
        <n v="596835.6"/>
        <n v="1143705"/>
        <n v="427163.4"/>
        <n v="309527.09999999998"/>
        <n v="71347.850000000006"/>
        <n v="66141.899999999994"/>
        <n v="1488872.7"/>
        <n v="463812"/>
        <n v="478296"/>
        <n v="94390.8"/>
        <n v="1164931.2"/>
        <n v="740688"/>
        <n v="150642.45000000001"/>
        <n v="923447.7"/>
        <n v="509415.2"/>
        <n v="149468.25"/>
        <n v="611771.4"/>
        <n v="70689.5"/>
        <n v="12892.45"/>
        <n v="1013832.4"/>
        <n v="602014.19999999995"/>
        <n v="254265"/>
        <n v="775494.5"/>
        <n v="972712.8"/>
        <n v="697037.4"/>
        <n v="864929.4"/>
        <n v="522426.15"/>
        <n v="276609.55"/>
        <n v="942088.4"/>
        <n v="872733.25"/>
        <n v="897144.85"/>
        <n v="390341"/>
        <n v="679560"/>
        <n v="53067.6"/>
        <n v="562483.25"/>
        <n v="473023.8"/>
        <n v="1434072.5"/>
        <n v="152274.6"/>
        <n v="86869.8"/>
        <n v="375346.4"/>
        <n v="750185.55"/>
        <n v="799021.25"/>
        <n v="262277.7"/>
        <n v="265868.90000000002"/>
        <n v="237535"/>
        <n v="569255.19999999995"/>
        <n v="601806.80000000005"/>
        <n v="439076"/>
        <n v="729630"/>
        <n v="1262246"/>
        <n v="201924"/>
        <n v="1442736"/>
        <n v="967116"/>
        <n v="348043.5"/>
        <n v="1334877.3"/>
        <n v="359708"/>
        <n v="211663.6"/>
        <n v="1024039.2"/>
        <n v="641800.80000000005"/>
        <n v="1014546"/>
        <n v="124310.8"/>
        <n v="59758.8"/>
        <n v="276435.3"/>
        <n v="208310"/>
        <n v="34685.1"/>
        <n v="636432"/>
        <n v="297772"/>
        <n v="57994.2"/>
        <n v="16269.3"/>
        <n v="950070"/>
        <n v="749509.6"/>
        <n v="264416"/>
        <n v="178385.25"/>
        <n v="124601.5"/>
        <n v="667223"/>
        <n v="623145.6"/>
        <n v="588706.6"/>
        <n v="27962"/>
        <n v="908901"/>
        <n v="600996.6"/>
        <n v="190499.7"/>
        <n v="918331.75"/>
        <n v="202523.4"/>
        <n v="176464.4"/>
        <n v="812606.4"/>
        <n v="618347.4"/>
        <n v="675747"/>
        <n v="135500.20000000001"/>
        <n v="922474.7"/>
        <n v="1178837.1000000001"/>
        <n v="1223979.6000000001"/>
        <n v="840745.25"/>
        <n v="616517.75"/>
        <n v="1155580"/>
        <n v="1080420"/>
        <n v="33950.699999999997"/>
        <n v="473577"/>
        <n v="168647.4"/>
        <n v="580225"/>
        <n v="1384446.4"/>
        <n v="421119"/>
        <n v="659812.05000000005"/>
        <n v="133203.6"/>
        <n v="36965.449999999997"/>
        <n v="125458"/>
        <n v="91755.8"/>
        <n v="836738.1"/>
        <n v="89685.2"/>
        <n v="850957.1"/>
        <n v="443184.9"/>
        <n v="1128061.3500000001"/>
        <n v="1546929.45"/>
        <n v="206292"/>
        <n v="1002897.9"/>
        <n v="247408.5"/>
        <n v="47396"/>
        <n v="2083554"/>
        <n v="1002497.65"/>
        <n v="1751475.15"/>
        <n v="506587.5"/>
        <n v="984340"/>
        <n v="293734.5"/>
        <n v="508140.75"/>
        <n v="1335852"/>
        <n v="449988.3"/>
        <n v="171986.45"/>
        <n v="400871.9"/>
        <n v="167275"/>
        <n v="582471"/>
        <n v="390792"/>
        <n v="675100.8"/>
        <n v="1430490"/>
        <n v="1214943.3"/>
        <n v="941930.7"/>
        <n v="445803.75"/>
        <n v="741228"/>
        <n v="280685.3"/>
        <n v="211650"/>
        <n v="65776.399999999994"/>
        <n v="51642"/>
        <n v="51075.8"/>
        <n v="309988.2"/>
        <n v="441137.25"/>
        <n v="524450.85"/>
        <n v="1482968"/>
        <n v="866282.2"/>
        <n v="1176231"/>
        <n v="44992.2"/>
        <n v="893004"/>
        <n v="684009"/>
        <n v="1432730.25"/>
        <n v="274325.8"/>
        <n v="1219915.8999999999"/>
        <n v="1367812.8"/>
        <n v="370030.5"/>
        <n v="264888.90000000002"/>
        <n v="241718.75"/>
        <n v="146528.1"/>
        <n v="1481976"/>
        <n v="371062.4"/>
        <n v="1722371"/>
        <n v="1638450"/>
        <n v="181912.65"/>
        <n v="287164"/>
        <n v="337785"/>
        <n v="395214.3"/>
        <n v="162147.6"/>
        <n v="164732"/>
        <n v="1204125"/>
        <n v="565319.69999999995"/>
        <n v="195684.8"/>
        <n v="316449"/>
        <n v="49791"/>
        <n v="1305699"/>
        <n v="323521.90000000002"/>
        <n v="82280"/>
        <n v="1536003"/>
        <n v="531358.75"/>
        <n v="1321184"/>
        <n v="302351.8"/>
        <n v="887000"/>
        <n v="319110.40000000002"/>
        <n v="1631768.8"/>
        <n v="72609"/>
        <n v="1775138.4"/>
        <n v="1239167.3999999999"/>
        <n v="181244.79999999999"/>
        <n v="581532.6"/>
        <n v="202478.5"/>
        <n v="347344.2"/>
        <n v="104915.5"/>
        <n v="80402"/>
        <n v="348600.6"/>
        <n v="140445.5"/>
        <n v="16681"/>
        <n v="397530"/>
        <n v="48494.2"/>
        <n v="677476.35"/>
        <n v="99020.4"/>
        <n v="97277.4"/>
        <n v="25578.2"/>
        <n v="238965"/>
        <n v="260618.5"/>
        <n v="503476.25"/>
        <n v="316054"/>
        <n v="688061.4"/>
        <n v="210477"/>
        <n v="1248821.7"/>
        <n v="267726"/>
        <n v="1668082.5"/>
        <n v="354988.4"/>
        <n v="854560.25"/>
        <n v="1157436.3"/>
        <n v="284229.8"/>
        <n v="12090"/>
        <n v="12179"/>
        <n v="124735.8"/>
        <n v="185311.05"/>
        <n v="394835.20000000001"/>
        <n v="577452.6"/>
        <n v="1016985"/>
        <n v="1941051.6"/>
        <n v="807541.8"/>
        <n v="870420.4"/>
        <n v="46160"/>
        <n v="1090921.5"/>
        <n v="570951"/>
        <n v="699755.7"/>
        <n v="325839.59999999998"/>
        <n v="579812.55000000005"/>
        <n v="177843.8"/>
        <n v="393858.6"/>
        <n v="905722.4"/>
        <n v="563796"/>
        <n v="440990"/>
        <n v="606182.40000000002"/>
        <n v="1344801.6"/>
        <n v="22833.9"/>
        <n v="320064.5"/>
        <n v="1905804"/>
        <n v="588840"/>
        <n v="7258"/>
        <n v="278496"/>
        <n v="198147.20000000001"/>
        <n v="934498.5"/>
        <n v="513952"/>
        <n v="1671102.9"/>
        <n v="1863669.15"/>
        <n v="181482.3"/>
        <n v="1113596.05"/>
        <n v="244188"/>
        <n v="116387.1"/>
        <n v="703740"/>
        <n v="665406.9"/>
        <n v="1621789.65"/>
        <n v="303569.09999999998"/>
        <n v="237625.2"/>
        <n v="1376701.65"/>
        <n v="1659404"/>
        <n v="328434"/>
        <n v="8974"/>
        <n v="609972"/>
        <n v="267941.25"/>
        <n v="179728.6"/>
        <n v="528196.5"/>
        <n v="861520.8"/>
        <n v="1770764.85"/>
        <n v="194502.05"/>
        <n v="366240"/>
        <n v="651861"/>
        <n v="527364"/>
        <n v="316475"/>
        <n v="11300"/>
        <n v="570617.75"/>
        <n v="1426944.6"/>
        <n v="631659.75"/>
        <n v="1415246.4"/>
        <n v="1269224.25"/>
        <n v="638761.4"/>
        <n v="197376.75"/>
        <n v="674135"/>
        <n v="44946.3"/>
        <n v="85050"/>
        <n v="562614.15"/>
        <n v="291715.20000000001"/>
        <n v="614246.25"/>
        <n v="206069.75"/>
        <n v="1794166.2"/>
        <n v="283979.90000000002"/>
        <n v="450482.4"/>
        <n v="795636"/>
        <n v="537236"/>
        <n v="29507.75"/>
        <n v="953643.9"/>
        <n v="595156.5"/>
        <n v="89352.25"/>
        <n v="480889.2"/>
        <n v="1957510.8"/>
        <n v="439732.2"/>
        <n v="307479"/>
        <n v="165747.6"/>
        <n v="703496.85"/>
        <n v="548494.80000000005"/>
        <n v="1084005"/>
        <n v="947904.3"/>
        <n v="456412.3"/>
        <n v="216823.5"/>
        <n v="1645599.15"/>
        <n v="317886.40000000002"/>
        <n v="33606.9"/>
        <n v="581744.25"/>
        <n v="84541"/>
        <n v="48832.5"/>
        <n v="36268"/>
        <n v="154977.29999999999"/>
        <n v="1343457"/>
        <n v="980001"/>
        <n v="866445.6"/>
        <n v="1271196"/>
        <n v="526024.80000000005"/>
        <n v="991905"/>
        <n v="557402.4"/>
        <n v="44699.4"/>
        <n v="469748.25"/>
        <n v="110925.8"/>
        <n v="539189.6"/>
        <n v="1201320"/>
        <n v="573705"/>
        <n v="188088.6"/>
        <n v="192308.4"/>
        <n v="324970.3"/>
        <n v="1090944"/>
        <n v="542865.25"/>
        <n v="708109.5"/>
        <n v="1674522"/>
        <n v="891773.55"/>
        <n v="817049.75"/>
        <n v="1909464"/>
        <n v="789590.6"/>
        <n v="589428.25"/>
        <n v="1268246.7"/>
        <n v="842800"/>
        <n v="815025.05"/>
        <n v="126728"/>
        <n v="417897"/>
        <n v="182899"/>
        <n v="1600141.05"/>
        <n v="1621914.75"/>
        <n v="1361773"/>
        <n v="1086978"/>
        <n v="240129.25"/>
        <n v="287347.5"/>
        <n v="269284.5"/>
        <n v="79748.7"/>
        <n v="779948.1"/>
        <n v="565075.19999999995"/>
        <n v="365530"/>
        <n v="1196960"/>
        <n v="1623160.8"/>
        <n v="940728"/>
        <n v="647928"/>
        <n v="658015.6"/>
        <n v="411930.4"/>
        <n v="106155"/>
        <n v="1611954.45"/>
        <n v="1135555.2"/>
        <n v="13750.2"/>
        <n v="1556778.4"/>
        <n v="213710.4"/>
        <n v="115158"/>
        <n v="426292"/>
        <n v="1445404.5"/>
        <n v="726150.6"/>
        <n v="1237453.2"/>
        <n v="253021.2"/>
        <n v="149941.35"/>
        <n v="57154.5"/>
        <n v="173447.2"/>
        <n v="91638"/>
        <n v="88728"/>
        <n v="189235"/>
        <n v="125515"/>
        <n v="543070.35"/>
        <n v="883483.2"/>
        <n v="1898286.3"/>
        <n v="1296550.5"/>
        <n v="1308171.6000000001"/>
        <n v="431838"/>
        <n v="119295.3"/>
        <n v="1188275.3999999999"/>
        <n v="1020108.8"/>
        <n v="441873.5"/>
        <n v="1902226.05"/>
        <n v="145127.70000000001"/>
        <n v="195936"/>
        <n v="195572"/>
        <n v="934976"/>
        <n v="677390.5"/>
        <n v="254816"/>
        <n v="11820.1"/>
        <n v="947282.5"/>
        <n v="133914.1"/>
        <n v="1886048"/>
        <n v="27403.200000000001"/>
        <n v="200937.45"/>
        <n v="144585"/>
        <n v="195085.2"/>
        <n v="1503736"/>
        <n v="732987"/>
        <n v="1342663"/>
        <n v="66617.8"/>
        <n v="1744938"/>
        <n v="1152484.2"/>
        <n v="188424.6"/>
        <n v="964788.3"/>
        <n v="1142360.75"/>
        <n v="120204"/>
        <n v="1268424.3999999999"/>
        <n v="1176990.75"/>
        <n v="20418"/>
        <n v="413041"/>
        <n v="306658.09999999998"/>
        <n v="188516.7"/>
        <n v="709670"/>
        <n v="1602688"/>
        <n v="26860"/>
        <n v="710128.25"/>
        <n v="1425438.9"/>
        <n v="55659.6"/>
        <n v="1041228"/>
        <n v="493346.7"/>
        <n v="752792"/>
        <n v="602775"/>
        <n v="691341.6"/>
        <n v="1422514.1"/>
        <n v="822205"/>
        <n v="211112.8"/>
        <n v="473218.2"/>
        <n v="62810.1"/>
        <n v="668644.19999999995"/>
        <n v="358946.5"/>
        <n v="392320.8"/>
        <n v="241678.8"/>
        <n v="995470.7"/>
        <n v="1613176.95"/>
        <n v="201789.5"/>
        <n v="544280.4"/>
        <n v="316027"/>
        <n v="390656.6"/>
        <n v="787340.05"/>
        <n v="363527.15"/>
        <n v="308145.40000000002"/>
        <n v="73087.199999999997"/>
        <n v="77281.2"/>
        <n v="600058.35"/>
        <n v="209966.15"/>
        <n v="320011.2"/>
        <n v="1152862.2"/>
        <n v="489672.75"/>
        <n v="133361"/>
        <n v="985073.4"/>
        <n v="563361.30000000005"/>
        <n v="371621.7"/>
        <n v="514072.8"/>
        <n v="251108.75"/>
        <n v="262058.4"/>
        <n v="115397.45"/>
        <n v="60612"/>
        <n v="70081.5"/>
        <n v="644799.19999999995"/>
        <n v="998610"/>
        <n v="879486.5"/>
        <n v="300140.09999999998"/>
        <n v="338043.3"/>
        <n v="819822.6"/>
        <n v="723368"/>
        <n v="521424.6"/>
        <n v="1589936"/>
        <n v="858339"/>
        <n v="1531271"/>
        <n v="336932"/>
        <n v="499872"/>
        <n v="225420"/>
        <n v="1447280.1"/>
        <n v="820825"/>
        <n v="18358"/>
        <n v="568990"/>
        <n v="239065"/>
        <n v="1306728"/>
        <n v="873438.75"/>
        <n v="89093.6"/>
        <n v="88915.1"/>
        <n v="561165"/>
        <n v="1064979"/>
        <n v="222528"/>
        <n v="359710"/>
        <n v="746173.35"/>
        <n v="137012.4"/>
        <n v="725504"/>
        <n v="131115.9"/>
        <n v="49903.5"/>
        <n v="41394.15"/>
        <n v="79801.899999999994"/>
        <n v="34394.400000000001"/>
        <n v="821282.4"/>
        <n v="60226.2"/>
        <n v="966646.35"/>
        <n v="902469.6"/>
        <n v="280839.59999999998"/>
        <n v="328360"/>
        <n v="220218"/>
        <n v="62301.599999999999"/>
        <n v="257106"/>
        <n v="592965"/>
        <n v="125289.15"/>
        <n v="539202"/>
        <n v="1172958"/>
        <n v="622347.30000000005"/>
        <n v="73386"/>
        <n v="1317834.8999999999"/>
        <n v="364983.2"/>
        <n v="138317.15"/>
        <n v="1250971.2"/>
        <n v="404682.9"/>
        <n v="1302429.1000000001"/>
        <n v="425780"/>
        <n v="944384"/>
        <n v="1284572.7"/>
        <n v="1554976.8"/>
        <n v="1642996.8"/>
        <n v="821537.2"/>
        <n v="460000.45"/>
        <n v="27057.200000000001"/>
        <n v="1311984"/>
        <n v="202234.5"/>
        <n v="336387.6"/>
        <n v="78062.399999999994"/>
        <n v="93877.2"/>
        <n v="750190"/>
        <n v="630046.35"/>
        <n v="1710868.95"/>
        <n v="762204"/>
        <n v="354919.2"/>
        <n v="650736.19999999995"/>
        <n v="216631.35"/>
        <n v="285027"/>
        <n v="157955.5"/>
        <n v="52500.800000000003"/>
        <n v="1163070"/>
        <n v="43728"/>
        <n v="193606.2"/>
        <n v="58714.75"/>
        <n v="263026.5"/>
        <n v="196593"/>
        <n v="368382"/>
        <n v="208939.5"/>
        <n v="4134"/>
        <n v="228228.4"/>
        <n v="312567.09999999998"/>
        <n v="156164.4"/>
        <n v="281814"/>
        <n v="645017.69999999995"/>
        <n v="670208.85"/>
        <n v="1449698.8"/>
        <n v="357507"/>
        <n v="165526.1"/>
        <n v="410814"/>
        <n v="296854"/>
        <n v="697450.5"/>
        <n v="585865.05000000005"/>
        <n v="43932.75"/>
        <n v="1655378.4"/>
        <n v="1091911"/>
        <n v="44339.4"/>
        <n v="258383"/>
        <n v="117214.8"/>
        <n v="1089270"/>
        <n v="780208.2"/>
        <n v="1497440"/>
        <n v="822222"/>
        <n v="556378.55000000005"/>
        <n v="645645"/>
        <n v="1059075"/>
        <n v="800216"/>
        <n v="339250.3"/>
        <n v="422073.45"/>
        <n v="336163.95"/>
        <n v="570926.25"/>
        <n v="503458.2"/>
        <n v="867549.6"/>
        <n v="1423734"/>
        <n v="144462"/>
        <n v="149498.85"/>
        <n v="791287.2"/>
        <n v="385353"/>
        <n v="1234551.6000000001"/>
        <n v="139418.70000000001"/>
        <n v="174421.7"/>
        <n v="1411452"/>
        <n v="639954"/>
        <n v="145038.39999999999"/>
        <n v="1381244.9"/>
        <n v="1500608.7"/>
        <n v="528528.69999999995"/>
        <n v="14410.8"/>
        <n v="139207.9"/>
        <n v="219263.4"/>
        <n v="341196.79999999999"/>
        <n v="73458.7"/>
        <n v="398250"/>
        <n v="19775.25"/>
        <n v="623454.6"/>
        <n v="15737.7"/>
        <n v="183729.6"/>
        <n v="846776.7"/>
        <n v="1102830.3"/>
        <n v="283027.05"/>
        <n v="1350006"/>
        <n v="259872"/>
        <n v="138536.1"/>
        <n v="1061834"/>
        <n v="728484"/>
        <n v="84474"/>
        <n v="583123.80000000005"/>
        <n v="305729.09999999998"/>
        <n v="131140.79999999999"/>
        <n v="1396832"/>
        <n v="108417.8"/>
        <n v="371917.8"/>
        <n v="107764.2"/>
        <n v="164505.60000000001"/>
        <n v="692328.4"/>
        <n v="112001.1"/>
        <n v="172306"/>
        <n v="611485.19999999995"/>
        <n v="122325"/>
        <n v="862168"/>
        <n v="1001538"/>
        <n v="120889.8"/>
        <n v="139537.70000000001"/>
        <n v="116427"/>
        <n v="59011.25"/>
        <n v="447826.2"/>
        <n v="45945.8"/>
        <n v="1076130"/>
        <n v="1064777"/>
        <n v="285320.7"/>
        <n v="46315.8"/>
        <n v="1239928"/>
        <n v="700352"/>
        <n v="1424367.3"/>
        <n v="65648.899999999994"/>
        <n v="1868528.4"/>
        <n v="207468.6"/>
        <n v="39854.800000000003"/>
        <n v="1727864"/>
        <n v="200204"/>
        <n v="2017509.3"/>
        <n v="479077.4"/>
        <n v="7536.1"/>
        <n v="1431057.6"/>
        <n v="565119"/>
        <n v="1202990"/>
        <n v="469364.4"/>
        <n v="1221174"/>
        <n v="179185"/>
        <n v="130566"/>
        <n v="399500.85"/>
        <n v="264168.40000000002"/>
        <n v="199786.5"/>
        <n v="78606.3"/>
        <n v="737485.2"/>
        <n v="338981.7"/>
        <n v="53422.2"/>
        <n v="50294.7"/>
        <n v="387262.75"/>
        <n v="418251.6"/>
        <n v="316434.59999999998"/>
        <n v="576161.1"/>
        <n v="143340.75"/>
        <n v="1318161.6000000001"/>
        <n v="919290.3"/>
        <n v="827068.5"/>
        <n v="8086.4"/>
        <n v="40187.85"/>
        <n v="1364671.2"/>
        <n v="472430.25"/>
        <n v="678608"/>
        <n v="218076.3"/>
        <n v="597877.19999999995"/>
        <n v="1071100.8"/>
        <n v="407683.8"/>
        <n v="31348.799999999999"/>
        <n v="1539846"/>
        <n v="31287"/>
        <n v="881130"/>
        <n v="338212.8"/>
        <n v="178772"/>
        <n v="664907.4"/>
        <n v="697474.8"/>
        <n v="54295.35"/>
        <n v="968039.55"/>
        <n v="295650"/>
        <n v="1641559.15"/>
        <n v="43719.95"/>
        <n v="257850.9"/>
        <n v="435694.5"/>
        <n v="429356"/>
        <n v="849124.5"/>
        <n v="370017.9"/>
        <n v="1759457.7"/>
        <n v="120910.8"/>
        <n v="441317.75"/>
        <n v="283549.34999999998"/>
        <n v="394303.95"/>
        <n v="173293.2"/>
        <n v="1342362"/>
        <n v="1015772.4"/>
        <n v="253317"/>
        <n v="12738"/>
        <n v="44358.3"/>
        <n v="94690.8"/>
        <n v="1597406.4"/>
        <n v="568311"/>
        <n v="40400.65"/>
        <n v="101250"/>
        <n v="471740"/>
        <n v="158760"/>
        <n v="779596.2"/>
        <n v="8396.1"/>
        <n v="155192"/>
        <n v="606904"/>
        <n v="541760.25"/>
        <n v="1491312"/>
        <n v="509990.40000000002"/>
        <n v="989922"/>
        <n v="639956.1"/>
        <n v="64685.5"/>
        <n v="845062.2"/>
        <n v="180064.85"/>
        <n v="492119.4"/>
        <n v="223672.4"/>
        <n v="416581.2"/>
        <n v="274831.2"/>
        <n v="288249"/>
        <n v="702421.3"/>
        <n v="718401.6"/>
        <n v="208179"/>
        <n v="470164.5"/>
        <n v="124416.75"/>
        <n v="597944"/>
        <n v="20228.400000000001"/>
        <n v="252883.8"/>
        <n v="161352"/>
        <n v="1063564.2"/>
        <n v="69836.850000000006"/>
        <n v="46355.4"/>
        <n v="284460.40000000002"/>
        <n v="210450"/>
        <n v="209814.85"/>
        <n v="971596"/>
        <n v="285499.8"/>
        <n v="857985.75"/>
        <n v="11029"/>
        <n v="421459.20000000001"/>
        <n v="216474.6"/>
        <n v="197677.8"/>
        <n v="634034.55000000005"/>
        <n v="872720"/>
        <n v="349923"/>
        <n v="739227.15"/>
        <n v="236854.95"/>
        <n v="158610.6"/>
        <n v="152790"/>
        <n v="475391.4"/>
        <n v="574897.5"/>
        <n v="79849"/>
        <n v="1453760"/>
        <n v="582514.19999999995"/>
        <n v="919621.85"/>
        <n v="1861930.8"/>
        <n v="742532.8"/>
        <n v="233841"/>
        <n v="166905.5"/>
        <n v="262800"/>
        <n v="469091"/>
        <n v="43191.05"/>
        <n v="1597344"/>
        <n v="620555.19999999995"/>
        <n v="44160.05"/>
        <n v="168524.4"/>
        <n v="43949"/>
        <n v="416412.9"/>
        <n v="309501"/>
        <n v="756924"/>
        <n v="1421480.25"/>
        <n v="31395.599999999999"/>
        <n v="1189389.6000000001"/>
        <n v="75329.55"/>
        <n v="253398.25"/>
        <n v="231285.6"/>
        <n v="1082998"/>
        <n v="644569.44999999995"/>
        <n v="1538073"/>
        <n v="182360.7"/>
        <n v="1770769.6"/>
        <n v="959755"/>
        <n v="1457928"/>
        <n v="1279800.8"/>
        <n v="469349.1"/>
        <n v="137557.20000000001"/>
        <n v="251005.2"/>
        <n v="1016161.2"/>
        <n v="458176"/>
        <n v="617982"/>
        <n v="841576"/>
        <n v="293648.8"/>
        <n v="1365568"/>
        <n v="355955"/>
        <n v="498981.6"/>
        <n v="193906.4"/>
        <n v="689211"/>
        <n v="399204"/>
        <n v="755991"/>
        <n v="1646553.6"/>
        <n v="424728"/>
        <n v="68251.8"/>
        <n v="643101.5"/>
        <n v="1106945.7"/>
        <n v="375199.2"/>
        <n v="420156"/>
        <n v="457607.4"/>
        <n v="1269324"/>
        <n v="826281.5"/>
        <n v="55401.3"/>
        <n v="329783"/>
        <n v="689985"/>
        <n v="76014"/>
        <n v="144515"/>
        <n v="356568"/>
        <n v="116796.6"/>
        <n v="864140.4"/>
        <n v="54948.25"/>
        <n v="232350"/>
        <n v="155877.25"/>
        <n v="313943"/>
        <n v="151597.20000000001"/>
        <n v="1078986.25"/>
        <n v="440689.8"/>
        <n v="13593"/>
        <n v="285471.2"/>
        <n v="119540"/>
        <n v="48280.85"/>
        <n v="768760.2"/>
        <n v="676590"/>
        <n v="758168"/>
        <n v="394358"/>
        <n v="107582.8"/>
        <n v="316636.05"/>
        <n v="322506"/>
        <n v="1761726.15"/>
        <n v="843670.8"/>
        <n v="204944.4"/>
        <n v="230309.2"/>
        <n v="828446.4"/>
        <n v="207542.7"/>
        <n v="55509.3"/>
        <n v="1002618"/>
        <n v="188510"/>
        <n v="257130"/>
        <n v="20844.55"/>
        <n v="644868"/>
        <n v="393704.7"/>
        <n v="60984"/>
        <n v="510308.1"/>
        <n v="129026.6"/>
        <n v="949650"/>
        <n v="1059638.3999999999"/>
        <n v="151187.79999999999"/>
        <n v="497647.8"/>
        <n v="282249"/>
        <n v="456390"/>
        <n v="1626056.8"/>
        <n v="580808.4"/>
        <n v="154789.20000000001"/>
        <n v="230192.6"/>
        <n v="441151.5"/>
        <n v="340263.4"/>
        <n v="404086.6"/>
        <n v="435229.2"/>
        <n v="560808"/>
        <n v="520809"/>
        <n v="86240"/>
        <n v="1255068"/>
        <n v="179121.6"/>
        <n v="520371"/>
        <n v="222488.1"/>
        <n v="60000.1"/>
        <n v="332302.40000000002"/>
        <n v="1187856"/>
        <n v="445051.5"/>
        <n v="824205.9"/>
        <n v="2058053.4"/>
        <n v="406711.4"/>
        <n v="233735.55"/>
        <n v="873980.1"/>
        <n v="1212894.8999999999"/>
        <n v="1809504"/>
        <n v="490326"/>
        <n v="270509.40000000002"/>
        <n v="885506.4"/>
        <n v="273379.59999999998"/>
        <n v="769098"/>
        <n v="866076.3"/>
        <n v="33432.400000000001"/>
        <n v="49031.4"/>
        <n v="844055"/>
        <n v="697932"/>
        <n v="309046.40000000002"/>
        <n v="164636.5"/>
        <n v="813408"/>
        <n v="108382.65"/>
        <n v="141485.4"/>
        <n v="770875"/>
        <n v="757769.4"/>
        <n v="1617104"/>
        <n v="1461408.75"/>
        <n v="206633.7"/>
        <n v="177574.95"/>
        <n v="1213282.3500000001"/>
        <n v="210276"/>
        <n v="890694"/>
        <n v="449240.75"/>
        <n v="776216"/>
        <n v="285838.2"/>
        <n v="990675"/>
        <n v="318622.5"/>
        <n v="303963.40000000002"/>
        <n v="126205"/>
        <n v="723055.9"/>
        <n v="381643.2"/>
        <n v="644823"/>
        <n v="872940"/>
        <n v="148521.60000000001"/>
        <n v="90809.75"/>
        <n v="37138.5"/>
        <n v="2001563.55"/>
        <n v="532445.55000000005"/>
        <n v="418680.2"/>
        <n v="832752.9"/>
        <n v="1103672"/>
        <n v="338445"/>
        <n v="191039.4"/>
        <n v="410784"/>
        <n v="69123.899999999994"/>
        <n v="835369.2"/>
        <n v="770678"/>
        <n v="1215576"/>
        <n v="375912"/>
        <n v="1183722.75"/>
        <n v="656556.4"/>
        <n v="76053.2"/>
        <n v="29230.2"/>
        <n v="862501.8"/>
        <n v="18379.8"/>
        <n v="1030005.2"/>
        <n v="26149.5"/>
        <n v="954949.5"/>
        <n v="35997.5"/>
        <n v="232042.35"/>
        <n v="1018054.2"/>
        <n v="813476"/>
        <n v="141618"/>
        <n v="774376"/>
        <n v="170302.5"/>
        <n v="989242.75"/>
        <n v="1887847.6"/>
        <n v="692700"/>
        <n v="215964"/>
        <n v="151120.79999999999"/>
        <n v="817111.8"/>
        <n v="1668168"/>
        <n v="446377.5"/>
        <n v="217076.4"/>
        <n v="587055.6"/>
        <n v="30373.200000000001"/>
        <n v="485025.3"/>
        <n v="595450.80000000005"/>
        <n v="593217"/>
        <n v="118269"/>
        <n v="648771"/>
        <n v="1598114.7"/>
        <n v="641088"/>
        <n v="733672.8"/>
        <n v="563416.5"/>
        <n v="249015.6"/>
        <n v="62911.8"/>
        <n v="1002096"/>
        <n v="403410"/>
        <n v="118817"/>
        <n v="127708.5"/>
        <n v="1044931.5"/>
        <n v="626886"/>
        <n v="183460.2"/>
        <n v="1320360.3"/>
        <n v="157849.25"/>
        <n v="104555.1"/>
        <n v="831265.2"/>
        <n v="901198.9"/>
        <n v="242139"/>
        <n v="116791.2"/>
        <n v="355064.4"/>
        <n v="480572"/>
        <n v="141132"/>
        <n v="19619.7"/>
        <n v="590404.5"/>
        <n v="1318002"/>
        <n v="78299.100000000006"/>
        <n v="464202"/>
        <n v="12060"/>
        <n v="1195040"/>
        <n v="316164.59999999998"/>
        <n v="642348"/>
        <n v="1256724"/>
        <n v="811485"/>
        <n v="973169.55"/>
        <n v="164561.70000000001"/>
        <n v="724941"/>
        <n v="17083.8"/>
        <n v="1202232"/>
        <n v="1197630"/>
        <n v="499018.5"/>
        <n v="872390.7"/>
        <n v="150674.4"/>
        <n v="1898226"/>
        <n v="507246"/>
        <n v="436575.6"/>
        <n v="519449"/>
        <n v="42642.8"/>
        <n v="606063.6"/>
        <n v="298080"/>
        <n v="114507.75"/>
        <n v="55842"/>
        <n v="139974.6"/>
        <n v="129542.39999999999"/>
        <n v="1549140.3"/>
        <n v="73202"/>
        <n v="400642.2"/>
        <n v="475787.5"/>
        <n v="745325.35"/>
        <n v="2043"/>
        <n v="1482330.6"/>
        <n v="149670.6"/>
        <n v="118000"/>
        <n v="1508732.05"/>
        <n v="473283"/>
        <n v="108077.5"/>
        <n v="124493.7"/>
        <n v="264745.25"/>
        <n v="102387.6"/>
        <n v="254396"/>
        <n v="93543.65"/>
        <n v="277374"/>
        <n v="906276"/>
        <n v="1178717.1000000001"/>
        <n v="402417"/>
        <n v="98158"/>
        <n v="1874968"/>
        <n v="1235982.3"/>
        <n v="172353.6"/>
        <n v="558922.5"/>
        <n v="1167469.25"/>
        <n v="505587.15"/>
        <n v="366946.2"/>
        <n v="1116770"/>
        <n v="424290.6"/>
        <n v="586468.80000000005"/>
        <n v="42591.6"/>
        <n v="176920"/>
        <n v="764126.8"/>
        <n v="1127783"/>
        <n v="39160.9"/>
        <n v="193210"/>
        <n v="527664"/>
        <n v="125063.7"/>
        <n v="954266.1"/>
        <n v="1502597.7"/>
        <n v="50403.199999999997"/>
        <n v="626550.30000000005"/>
        <n v="1149550.2"/>
        <n v="26596.2"/>
        <n v="447729.3"/>
        <n v="22380"/>
        <n v="306892.5"/>
        <n v="120632"/>
        <n v="930553.5"/>
        <n v="36747"/>
        <n v="1952170.2"/>
        <n v="888858"/>
        <n v="542200.5"/>
        <n v="952375.5"/>
        <n v="81021.600000000006"/>
        <n v="1596644"/>
        <n v="97045.35"/>
        <n v="336794"/>
        <n v="1322778"/>
        <n v="488341"/>
        <n v="335682.9"/>
        <n v="1144042.2"/>
        <n v="792784"/>
        <n v="833309.4"/>
        <n v="498402"/>
        <n v="583556"/>
        <n v="969548.4"/>
        <n v="513575.7"/>
        <n v="416949.3"/>
        <n v="1151803.75"/>
        <n v="504072"/>
        <n v="268571.7"/>
        <n v="300220"/>
        <n v="1029857"/>
        <n v="960289.2"/>
        <n v="8752"/>
        <n v="687015"/>
        <n v="75903.100000000006"/>
        <n v="1407752.15"/>
        <n v="1728331.2"/>
        <n v="475381.2"/>
        <n v="589612"/>
        <n v="602743.5"/>
        <n v="544271"/>
        <n v="249357"/>
        <n v="1303957.8"/>
        <n v="533592"/>
        <n v="669560"/>
        <n v="15130"/>
        <n v="879732"/>
        <n v="705357.9"/>
        <n v="206764.2"/>
        <n v="196121.8"/>
        <n v="693600"/>
        <n v="39058.199999999997"/>
        <n v="1054618.8"/>
        <n v="34289.85"/>
        <n v="956898"/>
        <n v="74088.600000000006"/>
        <n v="33060.949999999997"/>
        <n v="995040.9"/>
        <n v="98858.4"/>
        <n v="707332.5"/>
        <n v="636325.19999999995"/>
        <n v="672505"/>
        <n v="84190.8"/>
        <n v="28706.400000000001"/>
        <n v="1139635"/>
        <n v="428407.25"/>
        <n v="126532.7"/>
        <n v="329686.2"/>
        <n v="937216.8"/>
        <n v="200291.4"/>
        <n v="571860"/>
        <n v="297202.5"/>
        <n v="344943.1"/>
        <n v="23587.55"/>
        <n v="1096116"/>
        <n v="1845910.8"/>
        <n v="329796.3"/>
        <n v="335919.15"/>
        <n v="256368"/>
        <n v="394211.3"/>
        <n v="1388884.8"/>
        <n v="729774"/>
        <n v="18293.7"/>
        <n v="1879536"/>
        <n v="727980.25"/>
        <n v="378186"/>
        <n v="35628"/>
        <n v="188499"/>
        <n v="639079.25"/>
        <n v="56197.25"/>
        <n v="299586"/>
        <n v="524430.44999999995"/>
        <n v="671081.80000000005"/>
        <n v="1201411.8"/>
        <n v="85673.7"/>
        <n v="598709.4"/>
        <n v="685221"/>
        <n v="377611.2"/>
        <n v="84212.75"/>
        <n v="425380.8"/>
        <n v="673927.2"/>
        <n v="736427.65"/>
        <n v="277148.25"/>
        <n v="1529172"/>
        <n v="526530.80000000005"/>
        <n v="34659"/>
        <n v="354725"/>
        <n v="50129.599999999999"/>
        <n v="900706.5"/>
        <n v="235469.85"/>
        <n v="168662.05"/>
        <n v="155346"/>
        <n v="1920096"/>
        <n v="1212919.2"/>
        <n v="16304.4"/>
        <n v="85722.3"/>
        <n v="198267.6"/>
        <n v="1035405"/>
        <n v="1368034.2"/>
        <n v="671759.25"/>
        <n v="649095"/>
        <n v="298614.59999999998"/>
        <n v="424094.4"/>
        <n v="1047384.45"/>
        <n v="912310.65"/>
        <n v="1392044.15"/>
        <n v="421256.7"/>
        <n v="1124487"/>
        <n v="102807"/>
        <n v="222827.4"/>
        <n v="718884"/>
        <n v="134303.4"/>
        <n v="158316.75"/>
        <n v="413520"/>
        <n v="297129.59999999998"/>
        <n v="1667393"/>
        <n v="932110"/>
        <n v="306703.8"/>
        <n v="588891.6"/>
        <n v="618839.1"/>
        <n v="20689.2"/>
        <n v="189240"/>
        <n v="362976"/>
        <n v="274760.09999999998"/>
        <n v="34722"/>
        <n v="574367.15"/>
        <n v="365959"/>
        <n v="83502.899999999994"/>
        <n v="331665.75"/>
        <n v="168509.7"/>
        <n v="923951.7"/>
        <n v="654901.19999999995"/>
        <n v="426105"/>
        <n v="1760264"/>
        <n v="340124"/>
        <n v="1117260.8999999999"/>
        <n v="204341.7"/>
        <n v="1085720.8"/>
        <n v="597157.65"/>
        <n v="210144.75"/>
        <n v="228861"/>
        <n v="1092885"/>
        <n v="1335558"/>
        <n v="1072808.8"/>
        <n v="26040"/>
        <n v="285962.09999999998"/>
        <n v="1243377.45"/>
        <n v="125310.39999999999"/>
        <n v="104389.2"/>
        <n v="281990.40000000002"/>
        <n v="647580.15"/>
        <n v="1067735.3999999999"/>
        <n v="617056.65"/>
        <n v="624910.65"/>
        <n v="456822"/>
        <n v="126061.2"/>
        <n v="169419.45"/>
        <n v="1064486.3999999999"/>
        <n v="101042"/>
        <n v="48201.8"/>
        <n v="565383"/>
        <n v="209157.8"/>
        <n v="550648"/>
        <n v="2045826"/>
        <n v="1056888"/>
        <n v="1503337.2"/>
        <n v="599489.69999999995"/>
        <n v="621252.25"/>
        <n v="910392.6"/>
        <n v="994701.6"/>
        <n v="1645409.5"/>
        <n v="1435764.75"/>
        <n v="751375.8"/>
        <n v="118246"/>
        <n v="593800.19999999995"/>
        <n v="772156"/>
        <n v="391312.8"/>
        <n v="306344.25"/>
        <n v="14678"/>
        <n v="1068660"/>
        <n v="525713.85"/>
        <n v="717516"/>
        <n v="679908"/>
        <n v="606452"/>
        <n v="5986.9"/>
        <n v="384410.85"/>
        <n v="824673.15"/>
        <n v="277804"/>
        <n v="1158615.45"/>
        <n v="222778.8"/>
        <n v="505616.6"/>
        <n v="303822"/>
        <n v="1264649.3999999999"/>
        <n v="391829.4"/>
        <n v="599913"/>
        <n v="225072"/>
        <n v="849316.5"/>
        <n v="1873376"/>
        <n v="275004"/>
        <n v="390200"/>
        <n v="153684.25"/>
        <n v="1121608.8"/>
        <n v="1242980"/>
        <n v="44599.5"/>
        <n v="1160249.25"/>
        <n v="1462409.1"/>
        <n v="611154"/>
        <n v="137706.29999999999"/>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00">
  <r>
    <n v="10001"/>
    <s v="Customer_1"/>
    <s v="Male"/>
    <n v="64"/>
    <x v="0"/>
    <x v="0"/>
    <x v="0"/>
    <s v="Phone"/>
    <x v="0"/>
    <n v="4"/>
    <n v="181307"/>
    <n v="0"/>
    <s v="Card"/>
    <x v="0"/>
    <n v="725228"/>
    <n v="0"/>
    <n v="725228"/>
  </r>
  <r>
    <n v="10002"/>
    <s v="Customer_2"/>
    <s v="Female"/>
    <n v="64"/>
    <x v="1"/>
    <x v="1"/>
    <x v="1"/>
    <s v="Rice"/>
    <x v="1"/>
    <n v="8"/>
    <n v="13973"/>
    <n v="0"/>
    <s v="Cash"/>
    <x v="0"/>
    <n v="111784"/>
    <n v="0"/>
    <n v="111784"/>
  </r>
  <r>
    <n v="10003"/>
    <s v="Customer_3"/>
    <s v="Male"/>
    <n v="21"/>
    <x v="2"/>
    <x v="1"/>
    <x v="2"/>
    <s v="Sneakers"/>
    <x v="2"/>
    <n v="7"/>
    <n v="48976"/>
    <n v="0.05"/>
    <s v="Card"/>
    <x v="0"/>
    <n v="342832"/>
    <n v="17141.599999999999"/>
    <n v="325690.40000000002"/>
  </r>
  <r>
    <n v="10004"/>
    <s v="Customer_4"/>
    <s v="Male"/>
    <n v="24"/>
    <x v="3"/>
    <x v="0"/>
    <x v="2"/>
    <s v="Laptop"/>
    <x v="3"/>
    <n v="4"/>
    <n v="200869"/>
    <n v="0.15"/>
    <s v="Card"/>
    <x v="1"/>
    <n v="803476"/>
    <n v="120521.4"/>
    <n v="682954.6"/>
  </r>
  <r>
    <n v="10005"/>
    <s v="Customer_5"/>
    <s v="Male"/>
    <n v="62"/>
    <x v="0"/>
    <x v="0"/>
    <x v="3"/>
    <s v="Phone"/>
    <x v="4"/>
    <n v="8"/>
    <n v="191938"/>
    <n v="0.15"/>
    <s v="Card"/>
    <x v="1"/>
    <n v="1535504"/>
    <n v="230325.6"/>
    <n v="1305178.3999999999"/>
  </r>
  <r>
    <n v="10006"/>
    <s v="Customer_6"/>
    <s v="Female"/>
    <n v="52"/>
    <x v="2"/>
    <x v="2"/>
    <x v="0"/>
    <s v="Sneakers"/>
    <x v="5"/>
    <n v="2"/>
    <n v="244421"/>
    <n v="0.1"/>
    <s v="Transfer"/>
    <x v="0"/>
    <n v="488842"/>
    <n v="48884.2"/>
    <n v="439957.8"/>
  </r>
  <r>
    <n v="10007"/>
    <s v="Customer_7"/>
    <s v="Male"/>
    <n v="26"/>
    <x v="2"/>
    <x v="3"/>
    <x v="3"/>
    <s v="Beverage"/>
    <x v="6"/>
    <n v="9"/>
    <n v="19804"/>
    <n v="0.05"/>
    <s v="Transfer"/>
    <x v="1"/>
    <n v="178236"/>
    <n v="8911.7999999999993"/>
    <n v="169324.2"/>
  </r>
  <r>
    <n v="10008"/>
    <s v="Customer_8"/>
    <s v="Male"/>
    <n v="25"/>
    <x v="3"/>
    <x v="2"/>
    <x v="2"/>
    <s v="Laptop"/>
    <x v="7"/>
    <n v="6"/>
    <n v="90613"/>
    <n v="0"/>
    <s v="Cash"/>
    <x v="1"/>
    <n v="543678"/>
    <n v="0"/>
    <n v="543678"/>
  </r>
  <r>
    <n v="10009"/>
    <s v="Customer_9"/>
    <s v="Male"/>
    <n v="62"/>
    <x v="2"/>
    <x v="0"/>
    <x v="2"/>
    <s v="Rice"/>
    <x v="8"/>
    <n v="7"/>
    <n v="195008"/>
    <n v="0.15"/>
    <s v="Cash"/>
    <x v="0"/>
    <n v="1365056"/>
    <n v="204758.39999999999"/>
    <n v="1160297.6000000001"/>
  </r>
  <r>
    <n v="10010"/>
    <s v="Customer_10"/>
    <s v="Female"/>
    <n v="34"/>
    <x v="2"/>
    <x v="1"/>
    <x v="3"/>
    <s v="T-Shirt"/>
    <x v="9"/>
    <n v="1"/>
    <n v="49276"/>
    <n v="0.1"/>
    <s v="Transfer"/>
    <x v="0"/>
    <n v="49276"/>
    <n v="4927.6000000000004"/>
    <n v="44348.4"/>
  </r>
  <r>
    <n v="10011"/>
    <s v="Customer_11"/>
    <s v="Male"/>
    <n v="34"/>
    <x v="0"/>
    <x v="0"/>
    <x v="3"/>
    <s v="Beverage"/>
    <x v="10"/>
    <n v="3"/>
    <n v="26680"/>
    <n v="0"/>
    <s v="Cash"/>
    <x v="0"/>
    <n v="80040"/>
    <n v="0"/>
    <n v="80040"/>
  </r>
  <r>
    <n v="10012"/>
    <s v="Customer_12"/>
    <s v="Male"/>
    <n v="50"/>
    <x v="0"/>
    <x v="1"/>
    <x v="2"/>
    <s v="T-Shirt"/>
    <x v="11"/>
    <n v="5"/>
    <n v="62967"/>
    <n v="0"/>
    <s v="Cash"/>
    <x v="0"/>
    <n v="314835"/>
    <n v="0"/>
    <n v="314835"/>
  </r>
  <r>
    <n v="10013"/>
    <s v="Customer_13"/>
    <s v="Male"/>
    <n v="49"/>
    <x v="0"/>
    <x v="1"/>
    <x v="3"/>
    <s v="T-Shirt"/>
    <x v="12"/>
    <n v="7"/>
    <n v="18862"/>
    <n v="0"/>
    <s v="Card"/>
    <x v="1"/>
    <n v="132034"/>
    <n v="0"/>
    <n v="132034"/>
  </r>
  <r>
    <n v="10014"/>
    <s v="Customer_14"/>
    <s v="Male"/>
    <n v="25"/>
    <x v="1"/>
    <x v="1"/>
    <x v="3"/>
    <s v="Sneakers"/>
    <x v="13"/>
    <n v="1"/>
    <n v="89438"/>
    <n v="0.1"/>
    <s v="Cash"/>
    <x v="0"/>
    <n v="89438"/>
    <n v="8943.7999999999993"/>
    <n v="80494.2"/>
  </r>
  <r>
    <n v="10015"/>
    <s v="Customer_15"/>
    <s v="Female"/>
    <n v="36"/>
    <x v="3"/>
    <x v="1"/>
    <x v="0"/>
    <s v="Sneakers"/>
    <x v="14"/>
    <n v="9"/>
    <n v="237953"/>
    <n v="0.1"/>
    <s v="Cash"/>
    <x v="1"/>
    <n v="2141577"/>
    <n v="214157.7"/>
    <n v="1927419.3"/>
  </r>
  <r>
    <n v="10016"/>
    <s v="Customer_16"/>
    <s v="Male"/>
    <n v="55"/>
    <x v="0"/>
    <x v="3"/>
    <x v="2"/>
    <s v="Laptop"/>
    <x v="15"/>
    <n v="5"/>
    <n v="172625"/>
    <n v="0"/>
    <s v="Card"/>
    <x v="0"/>
    <n v="863125"/>
    <n v="0"/>
    <n v="863125"/>
  </r>
  <r>
    <n v="10017"/>
    <s v="Customer_17"/>
    <s v="Female"/>
    <n v="20"/>
    <x v="1"/>
    <x v="0"/>
    <x v="1"/>
    <s v="T-Shirt"/>
    <x v="16"/>
    <n v="3"/>
    <n v="141956"/>
    <n v="0.1"/>
    <s v="Card"/>
    <x v="0"/>
    <n v="425868"/>
    <n v="42586.8"/>
    <n v="383281.2"/>
  </r>
  <r>
    <n v="10018"/>
    <s v="Customer_18"/>
    <s v="Female"/>
    <n v="22"/>
    <x v="1"/>
    <x v="2"/>
    <x v="0"/>
    <s v="Chair"/>
    <x v="17"/>
    <n v="7"/>
    <n v="201646"/>
    <n v="0"/>
    <s v="Transfer"/>
    <x v="0"/>
    <n v="1411522"/>
    <n v="0"/>
    <n v="1411522"/>
  </r>
  <r>
    <n v="10019"/>
    <s v="Customer_19"/>
    <s v="Female"/>
    <n v="30"/>
    <x v="3"/>
    <x v="1"/>
    <x v="1"/>
    <s v="Beverage"/>
    <x v="18"/>
    <n v="8"/>
    <n v="62313"/>
    <n v="0"/>
    <s v="Cash"/>
    <x v="0"/>
    <n v="498504"/>
    <n v="0"/>
    <n v="498504"/>
  </r>
  <r>
    <n v="10020"/>
    <s v="Customer_20"/>
    <s v="Male"/>
    <n v="64"/>
    <x v="3"/>
    <x v="1"/>
    <x v="3"/>
    <s v="Phone"/>
    <x v="15"/>
    <n v="3"/>
    <n v="166033"/>
    <n v="0"/>
    <s v="Card"/>
    <x v="0"/>
    <n v="498099"/>
    <n v="0"/>
    <n v="498099"/>
  </r>
  <r>
    <n v="10021"/>
    <s v="Customer_21"/>
    <s v="Female"/>
    <n v="63"/>
    <x v="2"/>
    <x v="2"/>
    <x v="3"/>
    <s v="Sneakers"/>
    <x v="19"/>
    <n v="7"/>
    <n v="33562"/>
    <n v="0.1"/>
    <s v="Cash"/>
    <x v="0"/>
    <n v="234934"/>
    <n v="23493.4"/>
    <n v="211440.6"/>
  </r>
  <r>
    <n v="10022"/>
    <s v="Customer_22"/>
    <s v="Male"/>
    <n v="48"/>
    <x v="1"/>
    <x v="2"/>
    <x v="1"/>
    <s v="Sneakers"/>
    <x v="20"/>
    <n v="7"/>
    <n v="159137"/>
    <n v="0.05"/>
    <s v="Cash"/>
    <x v="1"/>
    <n v="1113959"/>
    <n v="55697.95"/>
    <n v="1058261.05"/>
  </r>
  <r>
    <n v="10023"/>
    <s v="Customer_23"/>
    <s v="Female"/>
    <n v="33"/>
    <x v="0"/>
    <x v="1"/>
    <x v="3"/>
    <s v="Sneakers"/>
    <x v="21"/>
    <n v="4"/>
    <n v="165156"/>
    <n v="0.05"/>
    <s v="Transfer"/>
    <x v="1"/>
    <n v="660624"/>
    <n v="33031.199999999997"/>
    <n v="627592.80000000005"/>
  </r>
  <r>
    <n v="10024"/>
    <s v="Customer_24"/>
    <s v="Female"/>
    <n v="49"/>
    <x v="3"/>
    <x v="2"/>
    <x v="3"/>
    <s v="Laptop"/>
    <x v="22"/>
    <n v="9"/>
    <n v="116746"/>
    <n v="0.1"/>
    <s v="Transfer"/>
    <x v="1"/>
    <n v="1050714"/>
    <n v="105071.4"/>
    <n v="945642.6"/>
  </r>
  <r>
    <n v="10025"/>
    <s v="Customer_25"/>
    <s v="Female"/>
    <n v="39"/>
    <x v="1"/>
    <x v="2"/>
    <x v="0"/>
    <s v="T-Shirt"/>
    <x v="23"/>
    <n v="1"/>
    <n v="53038"/>
    <n v="0.15"/>
    <s v="Transfer"/>
    <x v="1"/>
    <n v="53038"/>
    <n v="7955.7"/>
    <n v="45082.3"/>
  </r>
  <r>
    <n v="10026"/>
    <s v="Customer_26"/>
    <s v="Female"/>
    <n v="46"/>
    <x v="0"/>
    <x v="3"/>
    <x v="1"/>
    <s v="Chair"/>
    <x v="24"/>
    <n v="1"/>
    <n v="210409"/>
    <n v="0.1"/>
    <s v="Transfer"/>
    <x v="1"/>
    <n v="210409"/>
    <n v="21040.9"/>
    <n v="189368.1"/>
  </r>
  <r>
    <n v="10027"/>
    <s v="Customer_27"/>
    <s v="Female"/>
    <n v="39"/>
    <x v="1"/>
    <x v="2"/>
    <x v="0"/>
    <s v="Phone"/>
    <x v="25"/>
    <n v="5"/>
    <n v="154029"/>
    <n v="0.15"/>
    <s v="Transfer"/>
    <x v="1"/>
    <n v="770145"/>
    <n v="115521.75"/>
    <n v="654623.25"/>
  </r>
  <r>
    <n v="10028"/>
    <s v="Customer_28"/>
    <s v="Female"/>
    <n v="60"/>
    <x v="3"/>
    <x v="0"/>
    <x v="1"/>
    <s v="Phone"/>
    <x v="26"/>
    <n v="3"/>
    <n v="70116"/>
    <n v="0"/>
    <s v="Card"/>
    <x v="1"/>
    <n v="210348"/>
    <n v="0"/>
    <n v="210348"/>
  </r>
  <r>
    <n v="10029"/>
    <s v="Customer_29"/>
    <s v="Female"/>
    <n v="20"/>
    <x v="2"/>
    <x v="0"/>
    <x v="0"/>
    <s v="T-Shirt"/>
    <x v="27"/>
    <n v="9"/>
    <n v="94080"/>
    <n v="0.15"/>
    <s v="Transfer"/>
    <x v="0"/>
    <n v="846720"/>
    <n v="127008"/>
    <n v="719712"/>
  </r>
  <r>
    <n v="10030"/>
    <s v="Customer_30"/>
    <s v="Female"/>
    <n v="27"/>
    <x v="1"/>
    <x v="0"/>
    <x v="2"/>
    <s v="Chair"/>
    <x v="28"/>
    <n v="5"/>
    <n v="244255"/>
    <n v="0"/>
    <s v="Card"/>
    <x v="1"/>
    <n v="1221275"/>
    <n v="0"/>
    <n v="1221275"/>
  </r>
  <r>
    <n v="10031"/>
    <s v="Customer_31"/>
    <s v="Male"/>
    <n v="59"/>
    <x v="0"/>
    <x v="1"/>
    <x v="2"/>
    <s v="Laptop"/>
    <x v="29"/>
    <n v="7"/>
    <n v="64278"/>
    <n v="0.05"/>
    <s v="Transfer"/>
    <x v="0"/>
    <n v="449946"/>
    <n v="22497.3"/>
    <n v="427448.7"/>
  </r>
  <r>
    <n v="10032"/>
    <s v="Customer_32"/>
    <s v="Male"/>
    <n v="38"/>
    <x v="3"/>
    <x v="0"/>
    <x v="1"/>
    <s v="Sneakers"/>
    <x v="30"/>
    <n v="1"/>
    <n v="112549"/>
    <n v="0"/>
    <s v="Card"/>
    <x v="1"/>
    <n v="112549"/>
    <n v="0"/>
    <n v="112549"/>
  </r>
  <r>
    <n v="10033"/>
    <s v="Customer_33"/>
    <s v="Female"/>
    <n v="33"/>
    <x v="2"/>
    <x v="3"/>
    <x v="2"/>
    <s v="Sneakers"/>
    <x v="31"/>
    <n v="2"/>
    <n v="165526"/>
    <n v="0.15"/>
    <s v="Cash"/>
    <x v="1"/>
    <n v="331052"/>
    <n v="49657.8"/>
    <n v="281394.2"/>
  </r>
  <r>
    <n v="10034"/>
    <s v="Customer_34"/>
    <s v="Female"/>
    <n v="29"/>
    <x v="0"/>
    <x v="0"/>
    <x v="0"/>
    <s v="Beverage"/>
    <x v="32"/>
    <n v="4"/>
    <n v="113937"/>
    <n v="0.05"/>
    <s v="Transfer"/>
    <x v="0"/>
    <n v="455748"/>
    <n v="22787.4"/>
    <n v="432960.6"/>
  </r>
  <r>
    <n v="10035"/>
    <s v="Customer_35"/>
    <s v="Female"/>
    <n v="19"/>
    <x v="0"/>
    <x v="1"/>
    <x v="1"/>
    <s v="Beverage"/>
    <x v="33"/>
    <n v="9"/>
    <n v="55796"/>
    <n v="0.05"/>
    <s v="Card"/>
    <x v="0"/>
    <n v="502164"/>
    <n v="25108.2"/>
    <n v="477055.8"/>
  </r>
  <r>
    <n v="10036"/>
    <s v="Customer_36"/>
    <s v="Male"/>
    <n v="58"/>
    <x v="0"/>
    <x v="3"/>
    <x v="2"/>
    <s v="Beverage"/>
    <x v="34"/>
    <n v="5"/>
    <n v="144349"/>
    <n v="0.1"/>
    <s v="Transfer"/>
    <x v="0"/>
    <n v="721745"/>
    <n v="72174.5"/>
    <n v="649570.5"/>
  </r>
  <r>
    <n v="10037"/>
    <s v="Customer_37"/>
    <s v="Female"/>
    <n v="41"/>
    <x v="1"/>
    <x v="0"/>
    <x v="2"/>
    <s v="Rice"/>
    <x v="24"/>
    <n v="5"/>
    <n v="238999"/>
    <n v="0.15"/>
    <s v="Card"/>
    <x v="0"/>
    <n v="1194995"/>
    <n v="179249.25"/>
    <n v="1015745.75"/>
  </r>
  <r>
    <n v="10038"/>
    <s v="Customer_38"/>
    <s v="Male"/>
    <n v="52"/>
    <x v="3"/>
    <x v="3"/>
    <x v="1"/>
    <s v="T-Shirt"/>
    <x v="35"/>
    <n v="9"/>
    <n v="100524"/>
    <n v="0.15"/>
    <s v="Card"/>
    <x v="0"/>
    <n v="904716"/>
    <n v="135707.4"/>
    <n v="769008.6"/>
  </r>
  <r>
    <n v="10039"/>
    <s v="Customer_39"/>
    <s v="Male"/>
    <n v="47"/>
    <x v="0"/>
    <x v="3"/>
    <x v="2"/>
    <s v="Phone"/>
    <x v="36"/>
    <n v="8"/>
    <n v="68411"/>
    <n v="0.1"/>
    <s v="Transfer"/>
    <x v="1"/>
    <n v="547288"/>
    <n v="54728.800000000003"/>
    <n v="492559.2"/>
  </r>
  <r>
    <n v="10040"/>
    <s v="Customer_40"/>
    <s v="Male"/>
    <n v="47"/>
    <x v="1"/>
    <x v="1"/>
    <x v="2"/>
    <s v="Sneakers"/>
    <x v="37"/>
    <n v="2"/>
    <n v="210262"/>
    <n v="0.1"/>
    <s v="Card"/>
    <x v="0"/>
    <n v="420524"/>
    <n v="42052.4"/>
    <n v="378471.6"/>
  </r>
  <r>
    <n v="10041"/>
    <s v="Customer_41"/>
    <s v="Male"/>
    <n v="64"/>
    <x v="3"/>
    <x v="1"/>
    <x v="1"/>
    <s v="Rice"/>
    <x v="38"/>
    <n v="7"/>
    <n v="193141"/>
    <n v="0.05"/>
    <s v="Cash"/>
    <x v="0"/>
    <n v="1351987"/>
    <n v="67599.350000000006"/>
    <n v="1284387.6499999999"/>
  </r>
  <r>
    <n v="10042"/>
    <s v="Customer_42"/>
    <s v="Male"/>
    <n v="52"/>
    <x v="3"/>
    <x v="3"/>
    <x v="2"/>
    <s v="Phone"/>
    <x v="39"/>
    <n v="1"/>
    <n v="68732"/>
    <n v="0.1"/>
    <s v="Transfer"/>
    <x v="0"/>
    <n v="68732"/>
    <n v="6873.2"/>
    <n v="61858.8"/>
  </r>
  <r>
    <n v="10043"/>
    <s v="Customer_43"/>
    <s v="Female"/>
    <n v="36"/>
    <x v="1"/>
    <x v="0"/>
    <x v="2"/>
    <s v="Phone"/>
    <x v="40"/>
    <n v="9"/>
    <n v="184933"/>
    <n v="0.05"/>
    <s v="Cash"/>
    <x v="1"/>
    <n v="1664397"/>
    <n v="83219.850000000006"/>
    <n v="1581177.15"/>
  </r>
  <r>
    <n v="10044"/>
    <s v="Customer_44"/>
    <s v="Female"/>
    <n v="25"/>
    <x v="1"/>
    <x v="1"/>
    <x v="2"/>
    <s v="T-Shirt"/>
    <x v="41"/>
    <n v="3"/>
    <n v="182559"/>
    <n v="0.15"/>
    <s v="Card"/>
    <x v="0"/>
    <n v="547677"/>
    <n v="82151.55"/>
    <n v="465525.45"/>
  </r>
  <r>
    <n v="10045"/>
    <s v="Customer_45"/>
    <s v="Female"/>
    <n v="43"/>
    <x v="0"/>
    <x v="3"/>
    <x v="2"/>
    <s v="Table"/>
    <x v="42"/>
    <n v="2"/>
    <n v="174256"/>
    <n v="0.1"/>
    <s v="Card"/>
    <x v="0"/>
    <n v="348512"/>
    <n v="34851.199999999997"/>
    <n v="313660.79999999999"/>
  </r>
  <r>
    <n v="10046"/>
    <s v="Customer_46"/>
    <s v="Female"/>
    <n v="57"/>
    <x v="3"/>
    <x v="2"/>
    <x v="3"/>
    <s v="Beverage"/>
    <x v="43"/>
    <n v="4"/>
    <n v="25398"/>
    <n v="0.15"/>
    <s v="Transfer"/>
    <x v="0"/>
    <n v="101592"/>
    <n v="15238.8"/>
    <n v="86353.2"/>
  </r>
  <r>
    <n v="10047"/>
    <s v="Customer_47"/>
    <s v="Female"/>
    <n v="24"/>
    <x v="2"/>
    <x v="2"/>
    <x v="1"/>
    <s v="Rice"/>
    <x v="28"/>
    <n v="4"/>
    <n v="81906"/>
    <n v="0.05"/>
    <s v="Cash"/>
    <x v="1"/>
    <n v="327624"/>
    <n v="16381.2"/>
    <n v="311242.8"/>
  </r>
  <r>
    <n v="10048"/>
    <s v="Customer_48"/>
    <s v="Male"/>
    <n v="47"/>
    <x v="1"/>
    <x v="1"/>
    <x v="3"/>
    <s v="Table"/>
    <x v="44"/>
    <n v="3"/>
    <n v="30517"/>
    <n v="0"/>
    <s v="Cash"/>
    <x v="0"/>
    <n v="91551"/>
    <n v="0"/>
    <n v="91551"/>
  </r>
  <r>
    <n v="10049"/>
    <s v="Customer_49"/>
    <s v="Female"/>
    <n v="24"/>
    <x v="3"/>
    <x v="0"/>
    <x v="3"/>
    <s v="Table"/>
    <x v="44"/>
    <n v="2"/>
    <n v="96395"/>
    <n v="0"/>
    <s v="Transfer"/>
    <x v="1"/>
    <n v="192790"/>
    <n v="0"/>
    <n v="192790"/>
  </r>
  <r>
    <n v="10050"/>
    <s v="Customer_50"/>
    <s v="Female"/>
    <n v="20"/>
    <x v="3"/>
    <x v="2"/>
    <x v="0"/>
    <s v="Rice"/>
    <x v="45"/>
    <n v="5"/>
    <n v="199855"/>
    <n v="0.15"/>
    <s v="Cash"/>
    <x v="1"/>
    <n v="999275"/>
    <n v="149891.25"/>
    <n v="849383.75"/>
  </r>
  <r>
    <n v="10051"/>
    <s v="Customer_51"/>
    <s v="Male"/>
    <n v="18"/>
    <x v="0"/>
    <x v="2"/>
    <x v="3"/>
    <s v="Chair"/>
    <x v="46"/>
    <n v="4"/>
    <n v="26564"/>
    <n v="0.05"/>
    <s v="Transfer"/>
    <x v="0"/>
    <n v="106256"/>
    <n v="5312.8"/>
    <n v="100943.2"/>
  </r>
  <r>
    <n v="10052"/>
    <s v="Customer_52"/>
    <s v="Female"/>
    <n v="53"/>
    <x v="2"/>
    <x v="2"/>
    <x v="3"/>
    <s v="Beverage"/>
    <x v="47"/>
    <n v="5"/>
    <n v="127570"/>
    <n v="0.05"/>
    <s v="Transfer"/>
    <x v="1"/>
    <n v="637850"/>
    <n v="31892.5"/>
    <n v="605957.5"/>
  </r>
  <r>
    <n v="10053"/>
    <s v="Customer_53"/>
    <s v="Male"/>
    <n v="42"/>
    <x v="0"/>
    <x v="0"/>
    <x v="0"/>
    <s v="T-Shirt"/>
    <x v="48"/>
    <n v="8"/>
    <n v="113554"/>
    <n v="0"/>
    <s v="Card"/>
    <x v="1"/>
    <n v="908432"/>
    <n v="0"/>
    <n v="908432"/>
  </r>
  <r>
    <n v="10054"/>
    <s v="Customer_54"/>
    <s v="Female"/>
    <n v="54"/>
    <x v="2"/>
    <x v="0"/>
    <x v="2"/>
    <s v="Rice"/>
    <x v="49"/>
    <n v="2"/>
    <n v="9111"/>
    <n v="0.05"/>
    <s v="Card"/>
    <x v="1"/>
    <n v="18222"/>
    <n v="911.1"/>
    <n v="17310.900000000001"/>
  </r>
  <r>
    <n v="10055"/>
    <s v="Customer_55"/>
    <s v="Male"/>
    <n v="18"/>
    <x v="2"/>
    <x v="1"/>
    <x v="2"/>
    <s v="Phone"/>
    <x v="50"/>
    <n v="9"/>
    <n v="154045"/>
    <n v="0.05"/>
    <s v="Cash"/>
    <x v="1"/>
    <n v="1386405"/>
    <n v="69320.25"/>
    <n v="1317084.75"/>
  </r>
  <r>
    <n v="10056"/>
    <s v="Customer_56"/>
    <s v="Female"/>
    <n v="32"/>
    <x v="1"/>
    <x v="1"/>
    <x v="3"/>
    <s v="Rice"/>
    <x v="51"/>
    <n v="1"/>
    <n v="102190"/>
    <n v="0.15"/>
    <s v="Transfer"/>
    <x v="1"/>
    <n v="102190"/>
    <n v="15328.5"/>
    <n v="86861.5"/>
  </r>
  <r>
    <n v="10057"/>
    <s v="Customer_57"/>
    <s v="Female"/>
    <n v="54"/>
    <x v="3"/>
    <x v="2"/>
    <x v="0"/>
    <s v="Sneakers"/>
    <x v="52"/>
    <n v="8"/>
    <n v="133382"/>
    <n v="0"/>
    <s v="Transfer"/>
    <x v="1"/>
    <n v="1067056"/>
    <n v="0"/>
    <n v="1067056"/>
  </r>
  <r>
    <n v="10058"/>
    <s v="Customer_58"/>
    <s v="Male"/>
    <n v="30"/>
    <x v="3"/>
    <x v="0"/>
    <x v="2"/>
    <s v="Rice"/>
    <x v="53"/>
    <n v="5"/>
    <n v="209368"/>
    <n v="0.05"/>
    <s v="Transfer"/>
    <x v="0"/>
    <n v="1046840"/>
    <n v="52342"/>
    <n v="994498"/>
  </r>
  <r>
    <n v="10059"/>
    <s v="Customer_59"/>
    <s v="Male"/>
    <n v="57"/>
    <x v="3"/>
    <x v="3"/>
    <x v="0"/>
    <s v="Chair"/>
    <x v="54"/>
    <n v="2"/>
    <n v="151060"/>
    <n v="0.15"/>
    <s v="Transfer"/>
    <x v="1"/>
    <n v="302120"/>
    <n v="45318"/>
    <n v="256802"/>
  </r>
  <r>
    <n v="10060"/>
    <s v="Customer_60"/>
    <s v="Male"/>
    <n v="25"/>
    <x v="2"/>
    <x v="2"/>
    <x v="1"/>
    <s v="Beverage"/>
    <x v="55"/>
    <n v="8"/>
    <n v="155115"/>
    <n v="0.1"/>
    <s v="Card"/>
    <x v="1"/>
    <n v="1240920"/>
    <n v="124092"/>
    <n v="1116828"/>
  </r>
  <r>
    <n v="10061"/>
    <s v="Customer_61"/>
    <s v="Male"/>
    <n v="22"/>
    <x v="3"/>
    <x v="1"/>
    <x v="1"/>
    <s v="Beverage"/>
    <x v="56"/>
    <n v="5"/>
    <n v="186206"/>
    <n v="0"/>
    <s v="Cash"/>
    <x v="0"/>
    <n v="931030"/>
    <n v="0"/>
    <n v="931030"/>
  </r>
  <r>
    <n v="10062"/>
    <s v="Customer_62"/>
    <s v="Male"/>
    <n v="26"/>
    <x v="1"/>
    <x v="0"/>
    <x v="1"/>
    <s v="Table"/>
    <x v="57"/>
    <n v="3"/>
    <n v="92480"/>
    <n v="0.15"/>
    <s v="Card"/>
    <x v="1"/>
    <n v="277440"/>
    <n v="41616"/>
    <n v="235824"/>
  </r>
  <r>
    <n v="10063"/>
    <s v="Customer_63"/>
    <s v="Male"/>
    <n v="18"/>
    <x v="2"/>
    <x v="1"/>
    <x v="1"/>
    <s v="Laptop"/>
    <x v="58"/>
    <n v="7"/>
    <n v="103850"/>
    <n v="0.1"/>
    <s v="Transfer"/>
    <x v="0"/>
    <n v="726950"/>
    <n v="72695"/>
    <n v="654255"/>
  </r>
  <r>
    <n v="10064"/>
    <s v="Customer_64"/>
    <s v="Male"/>
    <n v="53"/>
    <x v="2"/>
    <x v="1"/>
    <x v="3"/>
    <s v="Beverage"/>
    <x v="59"/>
    <n v="4"/>
    <n v="188398"/>
    <n v="0.05"/>
    <s v="Cash"/>
    <x v="0"/>
    <n v="753592"/>
    <n v="37679.599999999999"/>
    <n v="715912.4"/>
  </r>
  <r>
    <n v="10065"/>
    <s v="Customer_65"/>
    <s v="Male"/>
    <n v="52"/>
    <x v="2"/>
    <x v="0"/>
    <x v="1"/>
    <s v="Beverage"/>
    <x v="60"/>
    <n v="6"/>
    <n v="132874"/>
    <n v="0.05"/>
    <s v="Cash"/>
    <x v="1"/>
    <n v="797244"/>
    <n v="39862.199999999997"/>
    <n v="757381.8"/>
  </r>
  <r>
    <n v="10066"/>
    <s v="Customer_66"/>
    <s v="Female"/>
    <n v="19"/>
    <x v="2"/>
    <x v="2"/>
    <x v="1"/>
    <s v="Chair"/>
    <x v="59"/>
    <n v="8"/>
    <n v="236727"/>
    <n v="0.1"/>
    <s v="Transfer"/>
    <x v="1"/>
    <n v="1893816"/>
    <n v="189381.6"/>
    <n v="1704434.4"/>
  </r>
  <r>
    <n v="10067"/>
    <s v="Customer_67"/>
    <s v="Female"/>
    <n v="57"/>
    <x v="1"/>
    <x v="0"/>
    <x v="0"/>
    <s v="Chair"/>
    <x v="61"/>
    <n v="1"/>
    <n v="91937"/>
    <n v="0.15"/>
    <s v="Transfer"/>
    <x v="1"/>
    <n v="91937"/>
    <n v="13790.55"/>
    <n v="78146.45"/>
  </r>
  <r>
    <n v="10068"/>
    <s v="Customer_68"/>
    <s v="Male"/>
    <n v="40"/>
    <x v="3"/>
    <x v="2"/>
    <x v="2"/>
    <s v="T-Shirt"/>
    <x v="62"/>
    <n v="2"/>
    <n v="150453"/>
    <n v="0.05"/>
    <s v="Card"/>
    <x v="0"/>
    <n v="300906"/>
    <n v="15045.3"/>
    <n v="285860.7"/>
  </r>
  <r>
    <n v="10069"/>
    <s v="Customer_69"/>
    <s v="Female"/>
    <n v="26"/>
    <x v="1"/>
    <x v="1"/>
    <x v="0"/>
    <s v="Sneakers"/>
    <x v="63"/>
    <n v="8"/>
    <n v="35264"/>
    <n v="0.05"/>
    <s v="Card"/>
    <x v="1"/>
    <n v="282112"/>
    <n v="14105.6"/>
    <n v="268006.40000000002"/>
  </r>
  <r>
    <n v="10070"/>
    <s v="Customer_70"/>
    <s v="Female"/>
    <n v="51"/>
    <x v="3"/>
    <x v="0"/>
    <x v="3"/>
    <s v="Chair"/>
    <x v="64"/>
    <n v="7"/>
    <n v="155141"/>
    <n v="0.15"/>
    <s v="Transfer"/>
    <x v="0"/>
    <n v="1085987"/>
    <n v="162898.04999999999"/>
    <n v="923088.95"/>
  </r>
  <r>
    <n v="10071"/>
    <s v="Customer_71"/>
    <s v="Female"/>
    <n v="63"/>
    <x v="1"/>
    <x v="3"/>
    <x v="1"/>
    <s v="Rice"/>
    <x v="65"/>
    <n v="9"/>
    <n v="248723"/>
    <n v="0.15"/>
    <s v="Transfer"/>
    <x v="1"/>
    <n v="2238507"/>
    <n v="335776.05"/>
    <n v="1902730.95"/>
  </r>
  <r>
    <n v="10072"/>
    <s v="Customer_72"/>
    <s v="Female"/>
    <n v="31"/>
    <x v="0"/>
    <x v="2"/>
    <x v="2"/>
    <s v="Sneakers"/>
    <x v="66"/>
    <n v="2"/>
    <n v="176036"/>
    <n v="0.1"/>
    <s v="Card"/>
    <x v="1"/>
    <n v="352072"/>
    <n v="35207.199999999997"/>
    <n v="316864.8"/>
  </r>
  <r>
    <n v="10073"/>
    <s v="Customer_73"/>
    <s v="Male"/>
    <n v="21"/>
    <x v="0"/>
    <x v="3"/>
    <x v="2"/>
    <s v="T-Shirt"/>
    <x v="67"/>
    <n v="8"/>
    <n v="199806"/>
    <n v="0.05"/>
    <s v="Cash"/>
    <x v="1"/>
    <n v="1598448"/>
    <n v="79922.399999999994"/>
    <n v="1518525.6"/>
  </r>
  <r>
    <n v="10074"/>
    <s v="Customer_74"/>
    <s v="Female"/>
    <n v="47"/>
    <x v="0"/>
    <x v="2"/>
    <x v="1"/>
    <s v="Rice"/>
    <x v="68"/>
    <n v="6"/>
    <n v="110841"/>
    <n v="0.15"/>
    <s v="Cash"/>
    <x v="0"/>
    <n v="665046"/>
    <n v="99756.9"/>
    <n v="565289.1"/>
  </r>
  <r>
    <n v="10075"/>
    <s v="Customer_75"/>
    <s v="Male"/>
    <n v="48"/>
    <x v="0"/>
    <x v="0"/>
    <x v="1"/>
    <s v="Beverage"/>
    <x v="69"/>
    <n v="1"/>
    <n v="7910"/>
    <n v="0"/>
    <s v="Cash"/>
    <x v="0"/>
    <n v="7910"/>
    <n v="0"/>
    <n v="7910"/>
  </r>
  <r>
    <n v="10076"/>
    <s v="Customer_76"/>
    <s v="Female"/>
    <n v="55"/>
    <x v="2"/>
    <x v="3"/>
    <x v="3"/>
    <s v="Laptop"/>
    <x v="70"/>
    <n v="4"/>
    <n v="73020"/>
    <n v="0.1"/>
    <s v="Card"/>
    <x v="1"/>
    <n v="292080"/>
    <n v="29208"/>
    <n v="262872"/>
  </r>
  <r>
    <n v="10077"/>
    <s v="Customer_77"/>
    <s v="Female"/>
    <n v="28"/>
    <x v="2"/>
    <x v="0"/>
    <x v="3"/>
    <s v="Phone"/>
    <x v="71"/>
    <n v="2"/>
    <n v="179237"/>
    <n v="0.1"/>
    <s v="Transfer"/>
    <x v="0"/>
    <n v="358474"/>
    <n v="35847.4"/>
    <n v="322626.59999999998"/>
  </r>
  <r>
    <n v="10078"/>
    <s v="Customer_78"/>
    <s v="Female"/>
    <n v="52"/>
    <x v="1"/>
    <x v="2"/>
    <x v="1"/>
    <s v="Phone"/>
    <x v="11"/>
    <n v="7"/>
    <n v="199184"/>
    <n v="0.1"/>
    <s v="Cash"/>
    <x v="1"/>
    <n v="1394288"/>
    <n v="139428.79999999999"/>
    <n v="1254859.2"/>
  </r>
  <r>
    <n v="10079"/>
    <s v="Customer_79"/>
    <s v="Male"/>
    <n v="25"/>
    <x v="1"/>
    <x v="2"/>
    <x v="1"/>
    <s v="Table"/>
    <x v="72"/>
    <n v="9"/>
    <n v="34821"/>
    <n v="0.1"/>
    <s v="Transfer"/>
    <x v="0"/>
    <n v="313389"/>
    <n v="31338.9"/>
    <n v="282050.09999999998"/>
  </r>
  <r>
    <n v="10080"/>
    <s v="Customer_80"/>
    <s v="Female"/>
    <n v="20"/>
    <x v="0"/>
    <x v="2"/>
    <x v="1"/>
    <s v="Beverage"/>
    <x v="73"/>
    <n v="6"/>
    <n v="116293"/>
    <n v="0"/>
    <s v="Card"/>
    <x v="0"/>
    <n v="697758"/>
    <n v="0"/>
    <n v="697758"/>
  </r>
  <r>
    <n v="10081"/>
    <s v="Customer_81"/>
    <s v="Male"/>
    <n v="31"/>
    <x v="3"/>
    <x v="2"/>
    <x v="1"/>
    <s v="Table"/>
    <x v="74"/>
    <n v="4"/>
    <n v="177464"/>
    <n v="0.1"/>
    <s v="Card"/>
    <x v="1"/>
    <n v="709856"/>
    <n v="70985.600000000006"/>
    <n v="638870.4"/>
  </r>
  <r>
    <n v="10082"/>
    <s v="Customer_82"/>
    <s v="Female"/>
    <n v="30"/>
    <x v="0"/>
    <x v="1"/>
    <x v="2"/>
    <s v="Laptop"/>
    <x v="75"/>
    <n v="5"/>
    <n v="181675"/>
    <n v="0.1"/>
    <s v="Transfer"/>
    <x v="1"/>
    <n v="908375"/>
    <n v="90837.5"/>
    <n v="817537.5"/>
  </r>
  <r>
    <n v="10083"/>
    <s v="Customer_83"/>
    <s v="Male"/>
    <n v="62"/>
    <x v="1"/>
    <x v="2"/>
    <x v="3"/>
    <s v="Phone"/>
    <x v="76"/>
    <n v="1"/>
    <n v="133065"/>
    <n v="0.15"/>
    <s v="Transfer"/>
    <x v="0"/>
    <n v="133065"/>
    <n v="19959.75"/>
    <n v="113105.25"/>
  </r>
  <r>
    <n v="10084"/>
    <s v="Customer_84"/>
    <s v="Female"/>
    <n v="49"/>
    <x v="0"/>
    <x v="3"/>
    <x v="1"/>
    <s v="Table"/>
    <x v="77"/>
    <n v="4"/>
    <n v="34996"/>
    <n v="0.05"/>
    <s v="Transfer"/>
    <x v="0"/>
    <n v="139984"/>
    <n v="6999.2"/>
    <n v="132984.79999999999"/>
  </r>
  <r>
    <n v="10085"/>
    <s v="Customer_85"/>
    <s v="Male"/>
    <n v="51"/>
    <x v="1"/>
    <x v="2"/>
    <x v="1"/>
    <s v="Beverage"/>
    <x v="78"/>
    <n v="3"/>
    <n v="92890"/>
    <n v="0.1"/>
    <s v="Transfer"/>
    <x v="0"/>
    <n v="278670"/>
    <n v="27867"/>
    <n v="250803"/>
  </r>
  <r>
    <n v="10086"/>
    <s v="Customer_86"/>
    <s v="Male"/>
    <n v="62"/>
    <x v="0"/>
    <x v="0"/>
    <x v="2"/>
    <s v="Sneakers"/>
    <x v="79"/>
    <n v="9"/>
    <n v="247566"/>
    <n v="0.15"/>
    <s v="Cash"/>
    <x v="1"/>
    <n v="2228094"/>
    <n v="334214.09999999998"/>
    <n v="1893879.9"/>
  </r>
  <r>
    <n v="10087"/>
    <s v="Customer_87"/>
    <s v="Female"/>
    <n v="36"/>
    <x v="3"/>
    <x v="1"/>
    <x v="0"/>
    <s v="Chair"/>
    <x v="80"/>
    <n v="6"/>
    <n v="97765"/>
    <n v="0.15"/>
    <s v="Transfer"/>
    <x v="1"/>
    <n v="586590"/>
    <n v="87988.5"/>
    <n v="498601.5"/>
  </r>
  <r>
    <n v="10088"/>
    <s v="Customer_88"/>
    <s v="Male"/>
    <n v="55"/>
    <x v="0"/>
    <x v="3"/>
    <x v="1"/>
    <s v="T-Shirt"/>
    <x v="81"/>
    <n v="4"/>
    <n v="210630"/>
    <n v="0.05"/>
    <s v="Cash"/>
    <x v="0"/>
    <n v="842520"/>
    <n v="42126"/>
    <n v="800394"/>
  </r>
  <r>
    <n v="10089"/>
    <s v="Customer_89"/>
    <s v="Female"/>
    <n v="33"/>
    <x v="3"/>
    <x v="1"/>
    <x v="2"/>
    <s v="Rice"/>
    <x v="82"/>
    <n v="3"/>
    <n v="199592"/>
    <n v="0.15"/>
    <s v="Card"/>
    <x v="1"/>
    <n v="598776"/>
    <n v="89816.4"/>
    <n v="508959.6"/>
  </r>
  <r>
    <n v="10090"/>
    <s v="Customer_90"/>
    <s v="Female"/>
    <n v="19"/>
    <x v="3"/>
    <x v="1"/>
    <x v="2"/>
    <s v="Table"/>
    <x v="83"/>
    <n v="4"/>
    <n v="211268"/>
    <n v="0.15"/>
    <s v="Cash"/>
    <x v="0"/>
    <n v="845072"/>
    <n v="126760.8"/>
    <n v="718311.2"/>
  </r>
  <r>
    <n v="10091"/>
    <s v="Customer_91"/>
    <s v="Female"/>
    <n v="57"/>
    <x v="1"/>
    <x v="1"/>
    <x v="0"/>
    <s v="Laptop"/>
    <x v="84"/>
    <n v="8"/>
    <n v="27044"/>
    <n v="0.1"/>
    <s v="Transfer"/>
    <x v="1"/>
    <n v="216352"/>
    <n v="21635.200000000001"/>
    <n v="194716.79999999999"/>
  </r>
  <r>
    <n v="10092"/>
    <s v="Customer_92"/>
    <s v="Female"/>
    <n v="34"/>
    <x v="3"/>
    <x v="0"/>
    <x v="3"/>
    <s v="Rice"/>
    <x v="85"/>
    <n v="5"/>
    <n v="217459"/>
    <n v="0.1"/>
    <s v="Cash"/>
    <x v="1"/>
    <n v="1087295"/>
    <n v="108729.5"/>
    <n v="978565.5"/>
  </r>
  <r>
    <n v="10093"/>
    <s v="Customer_93"/>
    <s v="Female"/>
    <n v="51"/>
    <x v="2"/>
    <x v="1"/>
    <x v="3"/>
    <s v="Phone"/>
    <x v="86"/>
    <n v="1"/>
    <n v="44809"/>
    <n v="0.15"/>
    <s v="Card"/>
    <x v="0"/>
    <n v="44809"/>
    <n v="6721.35"/>
    <n v="38087.65"/>
  </r>
  <r>
    <n v="10094"/>
    <s v="Customer_94"/>
    <s v="Female"/>
    <n v="59"/>
    <x v="2"/>
    <x v="1"/>
    <x v="3"/>
    <s v="Beverage"/>
    <x v="87"/>
    <n v="5"/>
    <n v="166371"/>
    <n v="0"/>
    <s v="Transfer"/>
    <x v="1"/>
    <n v="831855"/>
    <n v="0"/>
    <n v="831855"/>
  </r>
  <r>
    <n v="10095"/>
    <s v="Customer_95"/>
    <s v="Female"/>
    <n v="33"/>
    <x v="2"/>
    <x v="2"/>
    <x v="1"/>
    <s v="Laptop"/>
    <x v="49"/>
    <n v="8"/>
    <n v="81247"/>
    <n v="0.05"/>
    <s v="Card"/>
    <x v="0"/>
    <n v="649976"/>
    <n v="32498.799999999999"/>
    <n v="617477.19999999995"/>
  </r>
  <r>
    <n v="10096"/>
    <s v="Customer_96"/>
    <s v="Female"/>
    <n v="55"/>
    <x v="1"/>
    <x v="0"/>
    <x v="3"/>
    <s v="T-Shirt"/>
    <x v="88"/>
    <n v="4"/>
    <n v="209835"/>
    <n v="0.15"/>
    <s v="Card"/>
    <x v="1"/>
    <n v="839340"/>
    <n v="125901"/>
    <n v="713439"/>
  </r>
  <r>
    <n v="10097"/>
    <s v="Customer_97"/>
    <s v="Female"/>
    <n v="19"/>
    <x v="2"/>
    <x v="3"/>
    <x v="1"/>
    <s v="T-Shirt"/>
    <x v="89"/>
    <n v="2"/>
    <n v="195719"/>
    <n v="0.15"/>
    <s v="Transfer"/>
    <x v="0"/>
    <n v="391438"/>
    <n v="58715.7"/>
    <n v="332722.3"/>
  </r>
  <r>
    <n v="10098"/>
    <s v="Customer_98"/>
    <s v="Female"/>
    <n v="19"/>
    <x v="1"/>
    <x v="3"/>
    <x v="1"/>
    <s v="Laptop"/>
    <x v="89"/>
    <n v="3"/>
    <n v="206636"/>
    <n v="0"/>
    <s v="Cash"/>
    <x v="1"/>
    <n v="619908"/>
    <n v="0"/>
    <n v="619908"/>
  </r>
  <r>
    <n v="10099"/>
    <s v="Customer_99"/>
    <s v="Female"/>
    <n v="43"/>
    <x v="1"/>
    <x v="3"/>
    <x v="2"/>
    <s v="Table"/>
    <x v="90"/>
    <n v="9"/>
    <n v="84481"/>
    <n v="0.05"/>
    <s v="Card"/>
    <x v="1"/>
    <n v="760329"/>
    <n v="38016.449999999997"/>
    <n v="722312.55"/>
  </r>
  <r>
    <n v="10100"/>
    <s v="Customer_100"/>
    <s v="Male"/>
    <n v="30"/>
    <x v="2"/>
    <x v="0"/>
    <x v="3"/>
    <s v="Table"/>
    <x v="91"/>
    <n v="7"/>
    <n v="34857"/>
    <n v="0.15"/>
    <s v="Transfer"/>
    <x v="1"/>
    <n v="243999"/>
    <n v="36599.85"/>
    <n v="207399.15"/>
  </r>
  <r>
    <n v="10101"/>
    <s v="Customer_101"/>
    <s v="Male"/>
    <n v="64"/>
    <x v="3"/>
    <x v="3"/>
    <x v="3"/>
    <s v="Phone"/>
    <x v="92"/>
    <n v="3"/>
    <n v="40503"/>
    <n v="0.15"/>
    <s v="Card"/>
    <x v="0"/>
    <n v="121509"/>
    <n v="18226.349999999999"/>
    <n v="103282.65"/>
  </r>
  <r>
    <n v="10102"/>
    <s v="Customer_102"/>
    <s v="Female"/>
    <n v="48"/>
    <x v="0"/>
    <x v="0"/>
    <x v="3"/>
    <s v="Sneakers"/>
    <x v="93"/>
    <n v="5"/>
    <n v="198289"/>
    <n v="0.1"/>
    <s v="Cash"/>
    <x v="0"/>
    <n v="991445"/>
    <n v="99144.5"/>
    <n v="892300.5"/>
  </r>
  <r>
    <n v="10103"/>
    <s v="Customer_103"/>
    <s v="Female"/>
    <n v="51"/>
    <x v="1"/>
    <x v="2"/>
    <x v="1"/>
    <s v="Phone"/>
    <x v="73"/>
    <n v="3"/>
    <n v="159054"/>
    <n v="0.15"/>
    <s v="Card"/>
    <x v="1"/>
    <n v="477162"/>
    <n v="71574.3"/>
    <n v="405587.7"/>
  </r>
  <r>
    <n v="10104"/>
    <s v="Customer_104"/>
    <s v="Female"/>
    <n v="56"/>
    <x v="2"/>
    <x v="2"/>
    <x v="1"/>
    <s v="Chair"/>
    <x v="94"/>
    <n v="4"/>
    <n v="103449"/>
    <n v="0"/>
    <s v="Card"/>
    <x v="1"/>
    <n v="413796"/>
    <n v="0"/>
    <n v="413796"/>
  </r>
  <r>
    <n v="10105"/>
    <s v="Customer_105"/>
    <s v="Female"/>
    <n v="20"/>
    <x v="1"/>
    <x v="0"/>
    <x v="3"/>
    <s v="Sneakers"/>
    <x v="95"/>
    <n v="8"/>
    <n v="199900"/>
    <n v="0.15"/>
    <s v="Card"/>
    <x v="0"/>
    <n v="1599200"/>
    <n v="239880"/>
    <n v="1359320"/>
  </r>
  <r>
    <n v="10106"/>
    <s v="Customer_106"/>
    <s v="Female"/>
    <n v="25"/>
    <x v="3"/>
    <x v="3"/>
    <x v="1"/>
    <s v="Beverage"/>
    <x v="96"/>
    <n v="3"/>
    <n v="55262"/>
    <n v="0.05"/>
    <s v="Card"/>
    <x v="0"/>
    <n v="165786"/>
    <n v="8289.2999999999993"/>
    <n v="157496.70000000001"/>
  </r>
  <r>
    <n v="10107"/>
    <s v="Customer_107"/>
    <s v="Female"/>
    <n v="40"/>
    <x v="3"/>
    <x v="0"/>
    <x v="1"/>
    <s v="Rice"/>
    <x v="97"/>
    <n v="3"/>
    <n v="156952"/>
    <n v="0.05"/>
    <s v="Cash"/>
    <x v="1"/>
    <n v="470856"/>
    <n v="23542.799999999999"/>
    <n v="447313.2"/>
  </r>
  <r>
    <n v="10108"/>
    <s v="Customer_108"/>
    <s v="Female"/>
    <n v="31"/>
    <x v="2"/>
    <x v="0"/>
    <x v="0"/>
    <s v="Beverage"/>
    <x v="98"/>
    <n v="8"/>
    <n v="100074"/>
    <n v="0"/>
    <s v="Transfer"/>
    <x v="1"/>
    <n v="800592"/>
    <n v="0"/>
    <n v="800592"/>
  </r>
  <r>
    <n v="10109"/>
    <s v="Customer_109"/>
    <s v="Female"/>
    <n v="44"/>
    <x v="1"/>
    <x v="1"/>
    <x v="0"/>
    <s v="Chair"/>
    <x v="99"/>
    <n v="7"/>
    <n v="9559"/>
    <n v="0.15"/>
    <s v="Card"/>
    <x v="0"/>
    <n v="66913"/>
    <n v="10036.950000000001"/>
    <n v="56876.05"/>
  </r>
  <r>
    <n v="10110"/>
    <s v="Customer_110"/>
    <s v="Male"/>
    <n v="46"/>
    <x v="0"/>
    <x v="0"/>
    <x v="3"/>
    <s v="Phone"/>
    <x v="100"/>
    <n v="7"/>
    <n v="38549"/>
    <n v="0.15"/>
    <s v="Cash"/>
    <x v="0"/>
    <n v="269843"/>
    <n v="40476.449999999997"/>
    <n v="229366.55"/>
  </r>
  <r>
    <n v="10111"/>
    <s v="Customer_111"/>
    <s v="Female"/>
    <n v="56"/>
    <x v="0"/>
    <x v="1"/>
    <x v="3"/>
    <s v="Sneakers"/>
    <x v="101"/>
    <n v="2"/>
    <n v="120755"/>
    <n v="0.15"/>
    <s v="Card"/>
    <x v="0"/>
    <n v="241510"/>
    <n v="36226.5"/>
    <n v="205283.5"/>
  </r>
  <r>
    <n v="10112"/>
    <s v="Customer_112"/>
    <s v="Male"/>
    <n v="56"/>
    <x v="1"/>
    <x v="2"/>
    <x v="0"/>
    <s v="Sneakers"/>
    <x v="102"/>
    <n v="7"/>
    <n v="120193"/>
    <n v="0.15"/>
    <s v="Card"/>
    <x v="1"/>
    <n v="841351"/>
    <n v="126202.65"/>
    <n v="715148.35"/>
  </r>
  <r>
    <n v="10113"/>
    <s v="Customer_113"/>
    <s v="Female"/>
    <n v="18"/>
    <x v="1"/>
    <x v="1"/>
    <x v="1"/>
    <s v="Chair"/>
    <x v="103"/>
    <n v="3"/>
    <n v="37159"/>
    <n v="0.15"/>
    <s v="Card"/>
    <x v="1"/>
    <n v="111477"/>
    <n v="16721.55"/>
    <n v="94755.45"/>
  </r>
  <r>
    <n v="10114"/>
    <s v="Customer_114"/>
    <s v="Female"/>
    <n v="34"/>
    <x v="1"/>
    <x v="0"/>
    <x v="1"/>
    <s v="Beverage"/>
    <x v="104"/>
    <n v="7"/>
    <n v="183442"/>
    <n v="0.05"/>
    <s v="Cash"/>
    <x v="0"/>
    <n v="1284094"/>
    <n v="64204.7"/>
    <n v="1219889.3"/>
  </r>
  <r>
    <n v="10115"/>
    <s v="Customer_115"/>
    <s v="Male"/>
    <n v="58"/>
    <x v="2"/>
    <x v="2"/>
    <x v="2"/>
    <s v="Laptop"/>
    <x v="105"/>
    <n v="4"/>
    <n v="61289"/>
    <n v="0.1"/>
    <s v="Card"/>
    <x v="0"/>
    <n v="245156"/>
    <n v="24515.599999999999"/>
    <n v="220640.4"/>
  </r>
  <r>
    <n v="10116"/>
    <s v="Customer_116"/>
    <s v="Female"/>
    <n v="47"/>
    <x v="3"/>
    <x v="1"/>
    <x v="3"/>
    <s v="Table"/>
    <x v="106"/>
    <n v="8"/>
    <n v="220147"/>
    <n v="0.05"/>
    <s v="Card"/>
    <x v="1"/>
    <n v="1761176"/>
    <n v="88058.8"/>
    <n v="1673117.2"/>
  </r>
  <r>
    <n v="10117"/>
    <s v="Customer_117"/>
    <s v="Male"/>
    <n v="30"/>
    <x v="0"/>
    <x v="0"/>
    <x v="3"/>
    <s v="Sneakers"/>
    <x v="107"/>
    <n v="8"/>
    <n v="80740"/>
    <n v="0.1"/>
    <s v="Transfer"/>
    <x v="1"/>
    <n v="645920"/>
    <n v="64592"/>
    <n v="581328"/>
  </r>
  <r>
    <n v="10118"/>
    <s v="Customer_118"/>
    <s v="Female"/>
    <n v="38"/>
    <x v="2"/>
    <x v="2"/>
    <x v="3"/>
    <s v="Rice"/>
    <x v="108"/>
    <n v="6"/>
    <n v="4252"/>
    <n v="0.05"/>
    <s v="Cash"/>
    <x v="1"/>
    <n v="25512"/>
    <n v="1275.5999999999999"/>
    <n v="24236.400000000001"/>
  </r>
  <r>
    <n v="10119"/>
    <s v="Customer_119"/>
    <s v="Female"/>
    <n v="36"/>
    <x v="1"/>
    <x v="1"/>
    <x v="2"/>
    <s v="Rice"/>
    <x v="109"/>
    <n v="3"/>
    <n v="235267"/>
    <n v="0"/>
    <s v="Transfer"/>
    <x v="1"/>
    <n v="705801"/>
    <n v="0"/>
    <n v="705801"/>
  </r>
  <r>
    <n v="10120"/>
    <s v="Customer_120"/>
    <s v="Male"/>
    <n v="36"/>
    <x v="1"/>
    <x v="0"/>
    <x v="2"/>
    <s v="Sneakers"/>
    <x v="110"/>
    <n v="6"/>
    <n v="142938"/>
    <n v="0.15"/>
    <s v="Transfer"/>
    <x v="0"/>
    <n v="857628"/>
    <n v="128644.2"/>
    <n v="728983.8"/>
  </r>
  <r>
    <n v="10121"/>
    <s v="Customer_121"/>
    <s v="Female"/>
    <n v="42"/>
    <x v="3"/>
    <x v="0"/>
    <x v="1"/>
    <s v="Chair"/>
    <x v="111"/>
    <n v="6"/>
    <n v="117463"/>
    <n v="0.1"/>
    <s v="Transfer"/>
    <x v="1"/>
    <n v="704778"/>
    <n v="70477.8"/>
    <n v="634300.19999999995"/>
  </r>
  <r>
    <n v="10122"/>
    <s v="Customer_122"/>
    <s v="Male"/>
    <n v="39"/>
    <x v="1"/>
    <x v="3"/>
    <x v="0"/>
    <s v="Sneakers"/>
    <x v="112"/>
    <n v="3"/>
    <n v="171069"/>
    <n v="0.05"/>
    <s v="Transfer"/>
    <x v="1"/>
    <n v="513207"/>
    <n v="25660.35"/>
    <n v="487546.65"/>
  </r>
  <r>
    <n v="10123"/>
    <s v="Customer_123"/>
    <s v="Female"/>
    <n v="48"/>
    <x v="2"/>
    <x v="3"/>
    <x v="0"/>
    <s v="Beverage"/>
    <x v="113"/>
    <n v="4"/>
    <n v="129661"/>
    <n v="0.1"/>
    <s v="Card"/>
    <x v="1"/>
    <n v="518644"/>
    <n v="51864.4"/>
    <n v="466779.6"/>
  </r>
  <r>
    <n v="10124"/>
    <s v="Customer_124"/>
    <s v="Male"/>
    <n v="34"/>
    <x v="2"/>
    <x v="1"/>
    <x v="0"/>
    <s v="Chair"/>
    <x v="114"/>
    <n v="2"/>
    <n v="127645"/>
    <n v="0.15"/>
    <s v="Transfer"/>
    <x v="0"/>
    <n v="255290"/>
    <n v="38293.5"/>
    <n v="216996.5"/>
  </r>
  <r>
    <n v="10125"/>
    <s v="Customer_125"/>
    <s v="Male"/>
    <n v="40"/>
    <x v="3"/>
    <x v="1"/>
    <x v="1"/>
    <s v="Laptop"/>
    <x v="115"/>
    <n v="1"/>
    <n v="223408"/>
    <n v="0"/>
    <s v="Cash"/>
    <x v="0"/>
    <n v="223408"/>
    <n v="0"/>
    <n v="223408"/>
  </r>
  <r>
    <n v="10126"/>
    <s v="Customer_126"/>
    <s v="Female"/>
    <n v="49"/>
    <x v="2"/>
    <x v="1"/>
    <x v="0"/>
    <s v="Rice"/>
    <x v="116"/>
    <n v="2"/>
    <n v="9553"/>
    <n v="0.15"/>
    <s v="Card"/>
    <x v="0"/>
    <n v="19106"/>
    <n v="2865.9"/>
    <n v="16240.1"/>
  </r>
  <r>
    <n v="10127"/>
    <s v="Customer_127"/>
    <s v="Female"/>
    <n v="27"/>
    <x v="0"/>
    <x v="0"/>
    <x v="2"/>
    <s v="Sneakers"/>
    <x v="117"/>
    <n v="7"/>
    <n v="165903"/>
    <n v="0.05"/>
    <s v="Transfer"/>
    <x v="1"/>
    <n v="1161321"/>
    <n v="58066.05"/>
    <n v="1103254.95"/>
  </r>
  <r>
    <n v="10128"/>
    <s v="Customer_128"/>
    <s v="Male"/>
    <n v="27"/>
    <x v="2"/>
    <x v="1"/>
    <x v="2"/>
    <s v="T-Shirt"/>
    <x v="118"/>
    <n v="5"/>
    <n v="69323"/>
    <n v="0.05"/>
    <s v="Transfer"/>
    <x v="1"/>
    <n v="346615"/>
    <n v="17330.75"/>
    <n v="329284.25"/>
  </r>
  <r>
    <n v="10129"/>
    <s v="Customer_129"/>
    <s v="Female"/>
    <n v="53"/>
    <x v="2"/>
    <x v="0"/>
    <x v="3"/>
    <s v="Phone"/>
    <x v="119"/>
    <n v="9"/>
    <n v="121744"/>
    <n v="0.1"/>
    <s v="Cash"/>
    <x v="1"/>
    <n v="1095696"/>
    <n v="109569.60000000001"/>
    <n v="986126.4"/>
  </r>
  <r>
    <n v="10130"/>
    <s v="Customer_130"/>
    <s v="Female"/>
    <n v="25"/>
    <x v="2"/>
    <x v="1"/>
    <x v="0"/>
    <s v="Rice"/>
    <x v="120"/>
    <n v="3"/>
    <n v="46810"/>
    <n v="0"/>
    <s v="Cash"/>
    <x v="1"/>
    <n v="140430"/>
    <n v="0"/>
    <n v="140430"/>
  </r>
  <r>
    <n v="10131"/>
    <s v="Customer_131"/>
    <s v="Female"/>
    <n v="37"/>
    <x v="0"/>
    <x v="0"/>
    <x v="2"/>
    <s v="Laptop"/>
    <x v="121"/>
    <n v="2"/>
    <n v="108373"/>
    <n v="0"/>
    <s v="Transfer"/>
    <x v="0"/>
    <n v="216746"/>
    <n v="0"/>
    <n v="216746"/>
  </r>
  <r>
    <n v="10132"/>
    <s v="Customer_132"/>
    <s v="Male"/>
    <n v="49"/>
    <x v="1"/>
    <x v="0"/>
    <x v="3"/>
    <s v="T-Shirt"/>
    <x v="122"/>
    <n v="4"/>
    <n v="60719"/>
    <n v="0.05"/>
    <s v="Transfer"/>
    <x v="1"/>
    <n v="242876"/>
    <n v="12143.8"/>
    <n v="230732.2"/>
  </r>
  <r>
    <n v="10133"/>
    <s v="Customer_133"/>
    <s v="Male"/>
    <n v="31"/>
    <x v="2"/>
    <x v="3"/>
    <x v="0"/>
    <s v="Rice"/>
    <x v="123"/>
    <n v="2"/>
    <n v="144798"/>
    <n v="0.1"/>
    <s v="Transfer"/>
    <x v="0"/>
    <n v="289596"/>
    <n v="28959.599999999999"/>
    <n v="260636.4"/>
  </r>
  <r>
    <n v="10134"/>
    <s v="Customer_134"/>
    <s v="Male"/>
    <n v="45"/>
    <x v="3"/>
    <x v="2"/>
    <x v="0"/>
    <s v="Laptop"/>
    <x v="101"/>
    <n v="7"/>
    <n v="202523"/>
    <n v="0.15"/>
    <s v="Transfer"/>
    <x v="1"/>
    <n v="1417661"/>
    <n v="212649.15"/>
    <n v="1205011.8500000001"/>
  </r>
  <r>
    <n v="10135"/>
    <s v="Customer_135"/>
    <s v="Male"/>
    <n v="63"/>
    <x v="0"/>
    <x v="0"/>
    <x v="2"/>
    <s v="Table"/>
    <x v="71"/>
    <n v="6"/>
    <n v="180495"/>
    <n v="0.15"/>
    <s v="Transfer"/>
    <x v="1"/>
    <n v="1082970"/>
    <n v="162445.5"/>
    <n v="920524.5"/>
  </r>
  <r>
    <n v="10136"/>
    <s v="Customer_136"/>
    <s v="Male"/>
    <n v="41"/>
    <x v="3"/>
    <x v="1"/>
    <x v="3"/>
    <s v="Laptop"/>
    <x v="5"/>
    <n v="8"/>
    <n v="244020"/>
    <n v="0.05"/>
    <s v="Cash"/>
    <x v="1"/>
    <n v="1952160"/>
    <n v="97608"/>
    <n v="1854552"/>
  </r>
  <r>
    <n v="10137"/>
    <s v="Customer_137"/>
    <s v="Male"/>
    <n v="32"/>
    <x v="2"/>
    <x v="3"/>
    <x v="3"/>
    <s v="Laptop"/>
    <x v="124"/>
    <n v="5"/>
    <n v="133164"/>
    <n v="0.05"/>
    <s v="Cash"/>
    <x v="1"/>
    <n v="665820"/>
    <n v="33291"/>
    <n v="632529"/>
  </r>
  <r>
    <n v="10138"/>
    <s v="Customer_138"/>
    <s v="Male"/>
    <n v="39"/>
    <x v="3"/>
    <x v="1"/>
    <x v="2"/>
    <s v="Table"/>
    <x v="125"/>
    <n v="2"/>
    <n v="209542"/>
    <n v="0.15"/>
    <s v="Card"/>
    <x v="1"/>
    <n v="419084"/>
    <n v="62862.6"/>
    <n v="356221.4"/>
  </r>
  <r>
    <n v="10139"/>
    <s v="Customer_139"/>
    <s v="Male"/>
    <n v="47"/>
    <x v="2"/>
    <x v="1"/>
    <x v="2"/>
    <s v="Sneakers"/>
    <x v="126"/>
    <n v="4"/>
    <n v="31995"/>
    <n v="0.15"/>
    <s v="Card"/>
    <x v="1"/>
    <n v="127980"/>
    <n v="19197"/>
    <n v="108783"/>
  </r>
  <r>
    <n v="10140"/>
    <s v="Customer_140"/>
    <s v="Male"/>
    <n v="21"/>
    <x v="0"/>
    <x v="0"/>
    <x v="2"/>
    <s v="Phone"/>
    <x v="127"/>
    <n v="1"/>
    <n v="231077"/>
    <n v="0.15"/>
    <s v="Cash"/>
    <x v="0"/>
    <n v="231077"/>
    <n v="34661.550000000003"/>
    <n v="196415.45"/>
  </r>
  <r>
    <n v="10141"/>
    <s v="Customer_141"/>
    <s v="Female"/>
    <n v="30"/>
    <x v="3"/>
    <x v="0"/>
    <x v="0"/>
    <s v="Beverage"/>
    <x v="128"/>
    <n v="2"/>
    <n v="196029"/>
    <n v="0.1"/>
    <s v="Card"/>
    <x v="0"/>
    <n v="392058"/>
    <n v="39205.800000000003"/>
    <n v="352852.2"/>
  </r>
  <r>
    <n v="10142"/>
    <s v="Customer_142"/>
    <s v="Male"/>
    <n v="40"/>
    <x v="3"/>
    <x v="2"/>
    <x v="2"/>
    <s v="T-Shirt"/>
    <x v="129"/>
    <n v="4"/>
    <n v="134749"/>
    <n v="0"/>
    <s v="Transfer"/>
    <x v="0"/>
    <n v="538996"/>
    <n v="0"/>
    <n v="538996"/>
  </r>
  <r>
    <n v="10143"/>
    <s v="Customer_143"/>
    <s v="Female"/>
    <n v="25"/>
    <x v="2"/>
    <x v="0"/>
    <x v="2"/>
    <s v="Rice"/>
    <x v="130"/>
    <n v="6"/>
    <n v="95778"/>
    <n v="0.05"/>
    <s v="Card"/>
    <x v="0"/>
    <n v="574668"/>
    <n v="28733.4"/>
    <n v="545934.6"/>
  </r>
  <r>
    <n v="10144"/>
    <s v="Customer_144"/>
    <s v="Female"/>
    <n v="35"/>
    <x v="2"/>
    <x v="0"/>
    <x v="1"/>
    <s v="Beverage"/>
    <x v="131"/>
    <n v="4"/>
    <n v="23892"/>
    <n v="0.05"/>
    <s v="Transfer"/>
    <x v="0"/>
    <n v="95568"/>
    <n v="4778.3999999999996"/>
    <n v="90789.6"/>
  </r>
  <r>
    <n v="10145"/>
    <s v="Customer_145"/>
    <s v="Female"/>
    <n v="29"/>
    <x v="1"/>
    <x v="2"/>
    <x v="2"/>
    <s v="Chair"/>
    <x v="132"/>
    <n v="4"/>
    <n v="155186"/>
    <n v="0.1"/>
    <s v="Transfer"/>
    <x v="1"/>
    <n v="620744"/>
    <n v="62074.400000000001"/>
    <n v="558669.6"/>
  </r>
  <r>
    <n v="10146"/>
    <s v="Customer_146"/>
    <s v="Male"/>
    <n v="48"/>
    <x v="2"/>
    <x v="1"/>
    <x v="2"/>
    <s v="Phone"/>
    <x v="133"/>
    <n v="2"/>
    <n v="169704"/>
    <n v="0.15"/>
    <s v="Card"/>
    <x v="1"/>
    <n v="339408"/>
    <n v="50911.199999999997"/>
    <n v="288496.8"/>
  </r>
  <r>
    <n v="10147"/>
    <s v="Customer_147"/>
    <s v="Male"/>
    <n v="31"/>
    <x v="2"/>
    <x v="2"/>
    <x v="0"/>
    <s v="Beverage"/>
    <x v="134"/>
    <n v="9"/>
    <n v="29057"/>
    <n v="0.1"/>
    <s v="Card"/>
    <x v="0"/>
    <n v="261513"/>
    <n v="26151.3"/>
    <n v="235361.7"/>
  </r>
  <r>
    <n v="10148"/>
    <s v="Customer_148"/>
    <s v="Male"/>
    <n v="51"/>
    <x v="1"/>
    <x v="2"/>
    <x v="3"/>
    <s v="Rice"/>
    <x v="135"/>
    <n v="8"/>
    <n v="195637"/>
    <n v="0.15"/>
    <s v="Transfer"/>
    <x v="1"/>
    <n v="1565096"/>
    <n v="234764.4"/>
    <n v="1330331.6000000001"/>
  </r>
  <r>
    <n v="10149"/>
    <s v="Customer_149"/>
    <s v="Male"/>
    <n v="35"/>
    <x v="2"/>
    <x v="2"/>
    <x v="0"/>
    <s v="Laptop"/>
    <x v="136"/>
    <n v="8"/>
    <n v="118089"/>
    <n v="0.05"/>
    <s v="Cash"/>
    <x v="1"/>
    <n v="944712"/>
    <n v="47235.6"/>
    <n v="897476.4"/>
  </r>
  <r>
    <n v="10150"/>
    <s v="Customer_150"/>
    <s v="Female"/>
    <n v="51"/>
    <x v="2"/>
    <x v="3"/>
    <x v="1"/>
    <s v="Beverage"/>
    <x v="137"/>
    <n v="5"/>
    <n v="249366"/>
    <n v="0"/>
    <s v="Card"/>
    <x v="1"/>
    <n v="1246830"/>
    <n v="0"/>
    <n v="1246830"/>
  </r>
  <r>
    <n v="10151"/>
    <s v="Customer_151"/>
    <s v="Male"/>
    <n v="28"/>
    <x v="1"/>
    <x v="1"/>
    <x v="2"/>
    <s v="Chair"/>
    <x v="138"/>
    <n v="3"/>
    <n v="112452"/>
    <n v="0.1"/>
    <s v="Card"/>
    <x v="1"/>
    <n v="337356"/>
    <n v="33735.599999999999"/>
    <n v="303620.40000000002"/>
  </r>
  <r>
    <n v="10152"/>
    <s v="Customer_152"/>
    <s v="Male"/>
    <n v="58"/>
    <x v="0"/>
    <x v="3"/>
    <x v="2"/>
    <s v="Table"/>
    <x v="139"/>
    <n v="6"/>
    <n v="62753"/>
    <n v="0.15"/>
    <s v="Cash"/>
    <x v="0"/>
    <n v="376518"/>
    <n v="56477.7"/>
    <n v="320040.3"/>
  </r>
  <r>
    <n v="10153"/>
    <s v="Customer_153"/>
    <s v="Male"/>
    <n v="29"/>
    <x v="0"/>
    <x v="3"/>
    <x v="2"/>
    <s v="Beverage"/>
    <x v="134"/>
    <n v="9"/>
    <n v="177103"/>
    <n v="0.05"/>
    <s v="Card"/>
    <x v="1"/>
    <n v="1593927"/>
    <n v="79696.350000000006"/>
    <n v="1514230.65"/>
  </r>
  <r>
    <n v="10154"/>
    <s v="Customer_154"/>
    <s v="Male"/>
    <n v="32"/>
    <x v="2"/>
    <x v="0"/>
    <x v="2"/>
    <s v="Phone"/>
    <x v="140"/>
    <n v="8"/>
    <n v="183121"/>
    <n v="0"/>
    <s v="Transfer"/>
    <x v="0"/>
    <n v="1464968"/>
    <n v="0"/>
    <n v="1464968"/>
  </r>
  <r>
    <n v="10155"/>
    <s v="Customer_155"/>
    <s v="Male"/>
    <n v="48"/>
    <x v="2"/>
    <x v="2"/>
    <x v="2"/>
    <s v="Sneakers"/>
    <x v="141"/>
    <n v="7"/>
    <n v="62275"/>
    <n v="0.1"/>
    <s v="Cash"/>
    <x v="0"/>
    <n v="435925"/>
    <n v="43592.5"/>
    <n v="392332.5"/>
  </r>
  <r>
    <n v="10156"/>
    <s v="Customer_156"/>
    <s v="Female"/>
    <n v="46"/>
    <x v="1"/>
    <x v="2"/>
    <x v="2"/>
    <s v="T-Shirt"/>
    <x v="142"/>
    <n v="8"/>
    <n v="180953"/>
    <n v="0.1"/>
    <s v="Cash"/>
    <x v="1"/>
    <n v="1447624"/>
    <n v="144762.4"/>
    <n v="1302861.6000000001"/>
  </r>
  <r>
    <n v="10157"/>
    <s v="Customer_157"/>
    <s v="Male"/>
    <n v="43"/>
    <x v="1"/>
    <x v="3"/>
    <x v="1"/>
    <s v="Phone"/>
    <x v="143"/>
    <n v="4"/>
    <n v="235963"/>
    <n v="0.05"/>
    <s v="Transfer"/>
    <x v="1"/>
    <n v="943852"/>
    <n v="47192.6"/>
    <n v="896659.4"/>
  </r>
  <r>
    <n v="10158"/>
    <s v="Customer_158"/>
    <s v="Female"/>
    <n v="35"/>
    <x v="0"/>
    <x v="0"/>
    <x v="2"/>
    <s v="Phone"/>
    <x v="144"/>
    <n v="6"/>
    <n v="185937"/>
    <n v="0.1"/>
    <s v="Transfer"/>
    <x v="1"/>
    <n v="1115622"/>
    <n v="111562.2"/>
    <n v="1004059.8"/>
  </r>
  <r>
    <n v="10159"/>
    <s v="Customer_159"/>
    <s v="Male"/>
    <n v="49"/>
    <x v="3"/>
    <x v="0"/>
    <x v="2"/>
    <s v="Sneakers"/>
    <x v="145"/>
    <n v="5"/>
    <n v="119819"/>
    <n v="0.05"/>
    <s v="Transfer"/>
    <x v="0"/>
    <n v="599095"/>
    <n v="29954.75"/>
    <n v="569140.25"/>
  </r>
  <r>
    <n v="10160"/>
    <s v="Customer_160"/>
    <s v="Female"/>
    <n v="39"/>
    <x v="2"/>
    <x v="0"/>
    <x v="2"/>
    <s v="Chair"/>
    <x v="146"/>
    <n v="2"/>
    <n v="230140"/>
    <n v="0.1"/>
    <s v="Cash"/>
    <x v="1"/>
    <n v="460280"/>
    <n v="46028"/>
    <n v="414252"/>
  </r>
  <r>
    <n v="10161"/>
    <s v="Customer_161"/>
    <s v="Male"/>
    <n v="55"/>
    <x v="3"/>
    <x v="1"/>
    <x v="1"/>
    <s v="Table"/>
    <x v="147"/>
    <n v="8"/>
    <n v="183756"/>
    <n v="0"/>
    <s v="Transfer"/>
    <x v="0"/>
    <n v="1470048"/>
    <n v="0"/>
    <n v="1470048"/>
  </r>
  <r>
    <n v="10162"/>
    <s v="Customer_162"/>
    <s v="Male"/>
    <n v="34"/>
    <x v="3"/>
    <x v="3"/>
    <x v="2"/>
    <s v="Sneakers"/>
    <x v="44"/>
    <n v="3"/>
    <n v="188759"/>
    <n v="0"/>
    <s v="Card"/>
    <x v="1"/>
    <n v="566277"/>
    <n v="0"/>
    <n v="566277"/>
  </r>
  <r>
    <n v="10163"/>
    <s v="Customer_163"/>
    <s v="Female"/>
    <n v="40"/>
    <x v="1"/>
    <x v="1"/>
    <x v="1"/>
    <s v="Rice"/>
    <x v="148"/>
    <n v="5"/>
    <n v="77705"/>
    <n v="0.1"/>
    <s v="Card"/>
    <x v="0"/>
    <n v="388525"/>
    <n v="38852.5"/>
    <n v="349672.5"/>
  </r>
  <r>
    <n v="10164"/>
    <s v="Customer_164"/>
    <s v="Female"/>
    <n v="41"/>
    <x v="2"/>
    <x v="0"/>
    <x v="0"/>
    <s v="Table"/>
    <x v="149"/>
    <n v="8"/>
    <n v="58438"/>
    <n v="0.05"/>
    <s v="Transfer"/>
    <x v="0"/>
    <n v="467504"/>
    <n v="23375.200000000001"/>
    <n v="444128.8"/>
  </r>
  <r>
    <n v="10165"/>
    <s v="Customer_165"/>
    <s v="Female"/>
    <n v="25"/>
    <x v="2"/>
    <x v="0"/>
    <x v="2"/>
    <s v="Sneakers"/>
    <x v="150"/>
    <n v="9"/>
    <n v="102102"/>
    <n v="0.15"/>
    <s v="Card"/>
    <x v="0"/>
    <n v="918918"/>
    <n v="137837.70000000001"/>
    <n v="781080.3"/>
  </r>
  <r>
    <n v="10166"/>
    <s v="Customer_166"/>
    <s v="Male"/>
    <n v="58"/>
    <x v="1"/>
    <x v="0"/>
    <x v="3"/>
    <s v="Phone"/>
    <x v="151"/>
    <n v="9"/>
    <n v="59314"/>
    <n v="0.1"/>
    <s v="Card"/>
    <x v="0"/>
    <n v="533826"/>
    <n v="53382.6"/>
    <n v="480443.4"/>
  </r>
  <r>
    <n v="10167"/>
    <s v="Customer_167"/>
    <s v="Female"/>
    <n v="23"/>
    <x v="3"/>
    <x v="2"/>
    <x v="1"/>
    <s v="Table"/>
    <x v="152"/>
    <n v="5"/>
    <n v="245158"/>
    <n v="0.15"/>
    <s v="Cash"/>
    <x v="0"/>
    <n v="1225790"/>
    <n v="183868.5"/>
    <n v="1041921.5"/>
  </r>
  <r>
    <n v="10168"/>
    <s v="Customer_168"/>
    <s v="Male"/>
    <n v="22"/>
    <x v="1"/>
    <x v="3"/>
    <x v="0"/>
    <s v="Chair"/>
    <x v="153"/>
    <n v="2"/>
    <n v="183575"/>
    <n v="0.05"/>
    <s v="Transfer"/>
    <x v="0"/>
    <n v="367150"/>
    <n v="18357.5"/>
    <n v="348792.5"/>
  </r>
  <r>
    <n v="10169"/>
    <s v="Customer_169"/>
    <s v="Male"/>
    <n v="61"/>
    <x v="0"/>
    <x v="2"/>
    <x v="1"/>
    <s v="Chair"/>
    <x v="107"/>
    <n v="7"/>
    <n v="32740"/>
    <n v="0.15"/>
    <s v="Card"/>
    <x v="0"/>
    <n v="229180"/>
    <n v="34377"/>
    <n v="194803"/>
  </r>
  <r>
    <n v="10170"/>
    <s v="Customer_170"/>
    <s v="Female"/>
    <n v="46"/>
    <x v="2"/>
    <x v="1"/>
    <x v="1"/>
    <s v="T-Shirt"/>
    <x v="154"/>
    <n v="7"/>
    <n v="179248"/>
    <n v="0.1"/>
    <s v="Transfer"/>
    <x v="1"/>
    <n v="1254736"/>
    <n v="125473.60000000001"/>
    <n v="1129262.3999999999"/>
  </r>
  <r>
    <n v="10171"/>
    <s v="Customer_171"/>
    <s v="Female"/>
    <n v="45"/>
    <x v="0"/>
    <x v="2"/>
    <x v="0"/>
    <s v="Table"/>
    <x v="155"/>
    <n v="8"/>
    <n v="143102"/>
    <n v="0"/>
    <s v="Transfer"/>
    <x v="0"/>
    <n v="1144816"/>
    <n v="0"/>
    <n v="1144816"/>
  </r>
  <r>
    <n v="10172"/>
    <s v="Customer_172"/>
    <s v="Male"/>
    <n v="28"/>
    <x v="1"/>
    <x v="3"/>
    <x v="2"/>
    <s v="T-Shirt"/>
    <x v="156"/>
    <n v="8"/>
    <n v="209360"/>
    <n v="0.05"/>
    <s v="Card"/>
    <x v="1"/>
    <n v="1674880"/>
    <n v="83744"/>
    <n v="1591136"/>
  </r>
  <r>
    <n v="10173"/>
    <s v="Customer_173"/>
    <s v="Male"/>
    <n v="18"/>
    <x v="2"/>
    <x v="2"/>
    <x v="2"/>
    <s v="Rice"/>
    <x v="157"/>
    <n v="5"/>
    <n v="140123"/>
    <n v="0"/>
    <s v="Card"/>
    <x v="1"/>
    <n v="700615"/>
    <n v="0"/>
    <n v="700615"/>
  </r>
  <r>
    <n v="10174"/>
    <s v="Customer_174"/>
    <s v="Female"/>
    <n v="60"/>
    <x v="0"/>
    <x v="0"/>
    <x v="1"/>
    <s v="Sneakers"/>
    <x v="158"/>
    <n v="1"/>
    <n v="58010"/>
    <n v="0"/>
    <s v="Cash"/>
    <x v="1"/>
    <n v="58010"/>
    <n v="0"/>
    <n v="58010"/>
  </r>
  <r>
    <n v="10175"/>
    <s v="Customer_175"/>
    <s v="Female"/>
    <n v="36"/>
    <x v="0"/>
    <x v="1"/>
    <x v="0"/>
    <s v="Laptop"/>
    <x v="159"/>
    <n v="4"/>
    <n v="127871"/>
    <n v="0"/>
    <s v="Cash"/>
    <x v="0"/>
    <n v="511484"/>
    <n v="0"/>
    <n v="511484"/>
  </r>
  <r>
    <n v="10176"/>
    <s v="Customer_176"/>
    <s v="Female"/>
    <n v="26"/>
    <x v="3"/>
    <x v="1"/>
    <x v="2"/>
    <s v="Rice"/>
    <x v="29"/>
    <n v="4"/>
    <n v="110159"/>
    <n v="0.1"/>
    <s v="Cash"/>
    <x v="0"/>
    <n v="440636"/>
    <n v="44063.6"/>
    <n v="396572.4"/>
  </r>
  <r>
    <n v="10177"/>
    <s v="Customer_177"/>
    <s v="Male"/>
    <n v="44"/>
    <x v="2"/>
    <x v="0"/>
    <x v="1"/>
    <s v="Chair"/>
    <x v="145"/>
    <n v="3"/>
    <n v="12589"/>
    <n v="0.05"/>
    <s v="Card"/>
    <x v="1"/>
    <n v="37767"/>
    <n v="1888.35"/>
    <n v="35878.65"/>
  </r>
  <r>
    <n v="10178"/>
    <s v="Customer_178"/>
    <s v="Male"/>
    <n v="51"/>
    <x v="0"/>
    <x v="0"/>
    <x v="3"/>
    <s v="Phone"/>
    <x v="160"/>
    <n v="8"/>
    <n v="13395"/>
    <n v="0.15"/>
    <s v="Cash"/>
    <x v="0"/>
    <n v="107160"/>
    <n v="16074"/>
    <n v="91086"/>
  </r>
  <r>
    <n v="10179"/>
    <s v="Customer_179"/>
    <s v="Male"/>
    <n v="61"/>
    <x v="0"/>
    <x v="0"/>
    <x v="0"/>
    <s v="Beverage"/>
    <x v="161"/>
    <n v="3"/>
    <n v="145905"/>
    <n v="0"/>
    <s v="Transfer"/>
    <x v="0"/>
    <n v="437715"/>
    <n v="0"/>
    <n v="437715"/>
  </r>
  <r>
    <n v="10180"/>
    <s v="Customer_180"/>
    <s v="Male"/>
    <n v="21"/>
    <x v="3"/>
    <x v="3"/>
    <x v="3"/>
    <s v="Chair"/>
    <x v="162"/>
    <n v="5"/>
    <n v="68134"/>
    <n v="0.15"/>
    <s v="Cash"/>
    <x v="1"/>
    <n v="340670"/>
    <n v="51100.5"/>
    <n v="289569.5"/>
  </r>
  <r>
    <n v="10181"/>
    <s v="Customer_181"/>
    <s v="Male"/>
    <n v="53"/>
    <x v="0"/>
    <x v="2"/>
    <x v="3"/>
    <s v="Laptop"/>
    <x v="13"/>
    <n v="2"/>
    <n v="212975"/>
    <n v="0.05"/>
    <s v="Cash"/>
    <x v="1"/>
    <n v="425950"/>
    <n v="21297.5"/>
    <n v="404652.5"/>
  </r>
  <r>
    <n v="10182"/>
    <s v="Customer_182"/>
    <s v="Male"/>
    <n v="35"/>
    <x v="0"/>
    <x v="1"/>
    <x v="1"/>
    <s v="Phone"/>
    <x v="163"/>
    <n v="6"/>
    <n v="151500"/>
    <n v="0.05"/>
    <s v="Cash"/>
    <x v="1"/>
    <n v="909000"/>
    <n v="45450"/>
    <n v="863550"/>
  </r>
  <r>
    <n v="10183"/>
    <s v="Customer_183"/>
    <s v="Female"/>
    <n v="32"/>
    <x v="0"/>
    <x v="2"/>
    <x v="0"/>
    <s v="Table"/>
    <x v="164"/>
    <n v="6"/>
    <n v="149714"/>
    <n v="0.15"/>
    <s v="Transfer"/>
    <x v="1"/>
    <n v="898284"/>
    <n v="134742.6"/>
    <n v="763541.4"/>
  </r>
  <r>
    <n v="10184"/>
    <s v="Customer_184"/>
    <s v="Male"/>
    <n v="30"/>
    <x v="3"/>
    <x v="0"/>
    <x v="2"/>
    <s v="Beverage"/>
    <x v="165"/>
    <n v="8"/>
    <n v="88491"/>
    <n v="0.15"/>
    <s v="Transfer"/>
    <x v="1"/>
    <n v="707928"/>
    <n v="106189.2"/>
    <n v="601738.80000000005"/>
  </r>
  <r>
    <n v="10185"/>
    <s v="Customer_185"/>
    <s v="Male"/>
    <n v="36"/>
    <x v="0"/>
    <x v="0"/>
    <x v="2"/>
    <s v="Table"/>
    <x v="166"/>
    <n v="8"/>
    <n v="173843"/>
    <n v="0"/>
    <s v="Card"/>
    <x v="1"/>
    <n v="1390744"/>
    <n v="0"/>
    <n v="1390744"/>
  </r>
  <r>
    <n v="10186"/>
    <s v="Customer_186"/>
    <s v="Male"/>
    <n v="23"/>
    <x v="0"/>
    <x v="2"/>
    <x v="1"/>
    <s v="Rice"/>
    <x v="167"/>
    <n v="1"/>
    <n v="123656"/>
    <n v="0.15"/>
    <s v="Cash"/>
    <x v="1"/>
    <n v="123656"/>
    <n v="18548.400000000001"/>
    <n v="105107.6"/>
  </r>
  <r>
    <n v="10187"/>
    <s v="Customer_187"/>
    <s v="Female"/>
    <n v="29"/>
    <x v="2"/>
    <x v="1"/>
    <x v="2"/>
    <s v="Beverage"/>
    <x v="35"/>
    <n v="5"/>
    <n v="143169"/>
    <n v="0.15"/>
    <s v="Transfer"/>
    <x v="0"/>
    <n v="715845"/>
    <n v="107376.75"/>
    <n v="608468.25"/>
  </r>
  <r>
    <n v="10188"/>
    <s v="Customer_188"/>
    <s v="Male"/>
    <n v="54"/>
    <x v="2"/>
    <x v="3"/>
    <x v="2"/>
    <s v="Chair"/>
    <x v="71"/>
    <n v="2"/>
    <n v="211815"/>
    <n v="0.1"/>
    <s v="Transfer"/>
    <x v="0"/>
    <n v="423630"/>
    <n v="42363"/>
    <n v="381267"/>
  </r>
  <r>
    <n v="10189"/>
    <s v="Customer_189"/>
    <s v="Male"/>
    <n v="34"/>
    <x v="3"/>
    <x v="2"/>
    <x v="3"/>
    <s v="Phone"/>
    <x v="168"/>
    <n v="5"/>
    <n v="90096"/>
    <n v="0"/>
    <s v="Transfer"/>
    <x v="0"/>
    <n v="450480"/>
    <n v="0"/>
    <n v="450480"/>
  </r>
  <r>
    <n v="10190"/>
    <s v="Customer_190"/>
    <s v="Female"/>
    <n v="40"/>
    <x v="1"/>
    <x v="0"/>
    <x v="3"/>
    <s v="Sneakers"/>
    <x v="169"/>
    <n v="9"/>
    <n v="25426"/>
    <n v="0"/>
    <s v="Card"/>
    <x v="1"/>
    <n v="228834"/>
    <n v="0"/>
    <n v="228834"/>
  </r>
  <r>
    <n v="10191"/>
    <s v="Customer_191"/>
    <s v="Male"/>
    <n v="43"/>
    <x v="2"/>
    <x v="0"/>
    <x v="0"/>
    <s v="Beverage"/>
    <x v="170"/>
    <n v="4"/>
    <n v="125267"/>
    <n v="0.05"/>
    <s v="Card"/>
    <x v="0"/>
    <n v="501068"/>
    <n v="25053.4"/>
    <n v="476014.6"/>
  </r>
  <r>
    <n v="10192"/>
    <s v="Customer_192"/>
    <s v="Male"/>
    <n v="46"/>
    <x v="3"/>
    <x v="3"/>
    <x v="3"/>
    <s v="Phone"/>
    <x v="171"/>
    <n v="8"/>
    <n v="112128"/>
    <n v="0.15"/>
    <s v="Card"/>
    <x v="1"/>
    <n v="897024"/>
    <n v="134553.60000000001"/>
    <n v="762470.40000000002"/>
  </r>
  <r>
    <n v="10193"/>
    <s v="Customer_193"/>
    <s v="Male"/>
    <n v="50"/>
    <x v="0"/>
    <x v="2"/>
    <x v="2"/>
    <s v="T-Shirt"/>
    <x v="64"/>
    <n v="1"/>
    <n v="199405"/>
    <n v="0.1"/>
    <s v="Cash"/>
    <x v="1"/>
    <n v="199405"/>
    <n v="19940.5"/>
    <n v="179464.5"/>
  </r>
  <r>
    <n v="10194"/>
    <s v="Customer_194"/>
    <s v="Male"/>
    <n v="44"/>
    <x v="0"/>
    <x v="3"/>
    <x v="0"/>
    <s v="Laptop"/>
    <x v="172"/>
    <n v="8"/>
    <n v="45463"/>
    <n v="0.05"/>
    <s v="Transfer"/>
    <x v="1"/>
    <n v="363704"/>
    <n v="18185.2"/>
    <n v="345518.8"/>
  </r>
  <r>
    <n v="10195"/>
    <s v="Customer_195"/>
    <s v="Male"/>
    <n v="42"/>
    <x v="3"/>
    <x v="3"/>
    <x v="0"/>
    <s v="Rice"/>
    <x v="75"/>
    <n v="6"/>
    <n v="73249"/>
    <n v="0.1"/>
    <s v="Card"/>
    <x v="0"/>
    <n v="439494"/>
    <n v="43949.4"/>
    <n v="395544.6"/>
  </r>
  <r>
    <n v="10196"/>
    <s v="Customer_196"/>
    <s v="Female"/>
    <n v="27"/>
    <x v="0"/>
    <x v="1"/>
    <x v="1"/>
    <s v="Table"/>
    <x v="173"/>
    <n v="8"/>
    <n v="42079"/>
    <n v="0"/>
    <s v="Card"/>
    <x v="1"/>
    <n v="336632"/>
    <n v="0"/>
    <n v="336632"/>
  </r>
  <r>
    <n v="10197"/>
    <s v="Customer_197"/>
    <s v="Female"/>
    <n v="64"/>
    <x v="0"/>
    <x v="1"/>
    <x v="3"/>
    <s v="Chair"/>
    <x v="18"/>
    <n v="6"/>
    <n v="153476"/>
    <n v="0.15"/>
    <s v="Transfer"/>
    <x v="1"/>
    <n v="920856"/>
    <n v="138128.4"/>
    <n v="782727.6"/>
  </r>
  <r>
    <n v="10198"/>
    <s v="Customer_198"/>
    <s v="Female"/>
    <n v="40"/>
    <x v="1"/>
    <x v="0"/>
    <x v="0"/>
    <s v="Phone"/>
    <x v="174"/>
    <n v="3"/>
    <n v="126805"/>
    <n v="0.1"/>
    <s v="Transfer"/>
    <x v="1"/>
    <n v="380415"/>
    <n v="38041.5"/>
    <n v="342373.5"/>
  </r>
  <r>
    <n v="10199"/>
    <s v="Customer_199"/>
    <s v="Male"/>
    <n v="38"/>
    <x v="0"/>
    <x v="2"/>
    <x v="2"/>
    <s v="Table"/>
    <x v="175"/>
    <n v="8"/>
    <n v="73447"/>
    <n v="0.05"/>
    <s v="Cash"/>
    <x v="0"/>
    <n v="587576"/>
    <n v="29378.799999999999"/>
    <n v="558197.19999999995"/>
  </r>
  <r>
    <n v="10200"/>
    <s v="Customer_200"/>
    <s v="Male"/>
    <n v="38"/>
    <x v="2"/>
    <x v="1"/>
    <x v="0"/>
    <s v="Chair"/>
    <x v="176"/>
    <n v="5"/>
    <n v="137026"/>
    <n v="0"/>
    <s v="Cash"/>
    <x v="0"/>
    <n v="685130"/>
    <n v="0"/>
    <n v="685130"/>
  </r>
  <r>
    <n v="10201"/>
    <s v="Customer_201"/>
    <s v="Male"/>
    <n v="60"/>
    <x v="0"/>
    <x v="0"/>
    <x v="0"/>
    <s v="Beverage"/>
    <x v="177"/>
    <n v="5"/>
    <n v="110123"/>
    <n v="0.1"/>
    <s v="Cash"/>
    <x v="1"/>
    <n v="550615"/>
    <n v="55061.5"/>
    <n v="495553.5"/>
  </r>
  <r>
    <n v="10202"/>
    <s v="Customer_202"/>
    <s v="Female"/>
    <n v="30"/>
    <x v="3"/>
    <x v="2"/>
    <x v="1"/>
    <s v="Table"/>
    <x v="178"/>
    <n v="7"/>
    <n v="131247"/>
    <n v="0.1"/>
    <s v="Card"/>
    <x v="1"/>
    <n v="918729"/>
    <n v="91872.9"/>
    <n v="826856.1"/>
  </r>
  <r>
    <n v="10203"/>
    <s v="Customer_203"/>
    <s v="Male"/>
    <n v="54"/>
    <x v="1"/>
    <x v="0"/>
    <x v="2"/>
    <s v="Chair"/>
    <x v="32"/>
    <n v="6"/>
    <n v="202920"/>
    <n v="0.05"/>
    <s v="Card"/>
    <x v="1"/>
    <n v="1217520"/>
    <n v="60876"/>
    <n v="1156644"/>
  </r>
  <r>
    <n v="10204"/>
    <s v="Customer_204"/>
    <s v="Male"/>
    <n v="50"/>
    <x v="0"/>
    <x v="1"/>
    <x v="2"/>
    <s v="Table"/>
    <x v="20"/>
    <n v="9"/>
    <n v="98411"/>
    <n v="0.1"/>
    <s v="Transfer"/>
    <x v="0"/>
    <n v="885699"/>
    <n v="88569.9"/>
    <n v="797129.1"/>
  </r>
  <r>
    <n v="10205"/>
    <s v="Customer_205"/>
    <s v="Female"/>
    <n v="41"/>
    <x v="3"/>
    <x v="0"/>
    <x v="3"/>
    <s v="Sneakers"/>
    <x v="179"/>
    <n v="7"/>
    <n v="240356"/>
    <n v="0"/>
    <s v="Cash"/>
    <x v="1"/>
    <n v="1682492"/>
    <n v="0"/>
    <n v="1682492"/>
  </r>
  <r>
    <n v="10206"/>
    <s v="Customer_206"/>
    <s v="Male"/>
    <n v="61"/>
    <x v="2"/>
    <x v="2"/>
    <x v="2"/>
    <s v="T-Shirt"/>
    <x v="180"/>
    <n v="3"/>
    <n v="57331"/>
    <n v="0.1"/>
    <s v="Transfer"/>
    <x v="1"/>
    <n v="171993"/>
    <n v="17199.3"/>
    <n v="154793.70000000001"/>
  </r>
  <r>
    <n v="10207"/>
    <s v="Customer_207"/>
    <s v="Female"/>
    <n v="28"/>
    <x v="0"/>
    <x v="2"/>
    <x v="0"/>
    <s v="Laptop"/>
    <x v="178"/>
    <n v="5"/>
    <n v="189003"/>
    <n v="0.15"/>
    <s v="Cash"/>
    <x v="0"/>
    <n v="945015"/>
    <n v="141752.25"/>
    <n v="803262.75"/>
  </r>
  <r>
    <n v="10208"/>
    <s v="Customer_208"/>
    <s v="Female"/>
    <n v="34"/>
    <x v="1"/>
    <x v="0"/>
    <x v="2"/>
    <s v="Table"/>
    <x v="87"/>
    <n v="9"/>
    <n v="20440"/>
    <n v="0.15"/>
    <s v="Cash"/>
    <x v="0"/>
    <n v="183960"/>
    <n v="27594"/>
    <n v="156366"/>
  </r>
  <r>
    <n v="10209"/>
    <s v="Customer_209"/>
    <s v="Female"/>
    <n v="21"/>
    <x v="0"/>
    <x v="2"/>
    <x v="2"/>
    <s v="Laptop"/>
    <x v="181"/>
    <n v="2"/>
    <n v="60407"/>
    <n v="0.05"/>
    <s v="Cash"/>
    <x v="0"/>
    <n v="120814"/>
    <n v="6040.7"/>
    <n v="114773.3"/>
  </r>
  <r>
    <n v="10210"/>
    <s v="Customer_210"/>
    <s v="Male"/>
    <n v="64"/>
    <x v="3"/>
    <x v="0"/>
    <x v="0"/>
    <s v="Table"/>
    <x v="182"/>
    <n v="1"/>
    <n v="214436"/>
    <n v="0.15"/>
    <s v="Cash"/>
    <x v="0"/>
    <n v="214436"/>
    <n v="32165.4"/>
    <n v="182270.6"/>
  </r>
  <r>
    <n v="10211"/>
    <s v="Customer_211"/>
    <s v="Male"/>
    <n v="42"/>
    <x v="1"/>
    <x v="2"/>
    <x v="1"/>
    <s v="Rice"/>
    <x v="183"/>
    <n v="8"/>
    <n v="32898"/>
    <n v="0.15"/>
    <s v="Transfer"/>
    <x v="0"/>
    <n v="263184"/>
    <n v="39477.599999999999"/>
    <n v="223706.4"/>
  </r>
  <r>
    <n v="10212"/>
    <s v="Customer_212"/>
    <s v="Male"/>
    <n v="47"/>
    <x v="0"/>
    <x v="0"/>
    <x v="3"/>
    <s v="Phone"/>
    <x v="184"/>
    <n v="8"/>
    <n v="179792"/>
    <n v="0.1"/>
    <s v="Transfer"/>
    <x v="0"/>
    <n v="1438336"/>
    <n v="143833.60000000001"/>
    <n v="1294502.3999999999"/>
  </r>
  <r>
    <n v="10213"/>
    <s v="Customer_213"/>
    <s v="Male"/>
    <n v="26"/>
    <x v="2"/>
    <x v="0"/>
    <x v="3"/>
    <s v="T-Shirt"/>
    <x v="156"/>
    <n v="2"/>
    <n v="238478"/>
    <n v="0"/>
    <s v="Card"/>
    <x v="1"/>
    <n v="476956"/>
    <n v="0"/>
    <n v="476956"/>
  </r>
  <r>
    <n v="10214"/>
    <s v="Customer_214"/>
    <s v="Male"/>
    <n v="38"/>
    <x v="1"/>
    <x v="0"/>
    <x v="1"/>
    <s v="Rice"/>
    <x v="185"/>
    <n v="8"/>
    <n v="123332"/>
    <n v="0"/>
    <s v="Cash"/>
    <x v="0"/>
    <n v="986656"/>
    <n v="0"/>
    <n v="986656"/>
  </r>
  <r>
    <n v="10215"/>
    <s v="Customer_215"/>
    <s v="Male"/>
    <n v="37"/>
    <x v="2"/>
    <x v="3"/>
    <x v="0"/>
    <s v="Sneakers"/>
    <x v="186"/>
    <n v="5"/>
    <n v="47428"/>
    <n v="0.1"/>
    <s v="Transfer"/>
    <x v="0"/>
    <n v="237140"/>
    <n v="23714"/>
    <n v="213426"/>
  </r>
  <r>
    <n v="10216"/>
    <s v="Customer_216"/>
    <s v="Male"/>
    <n v="36"/>
    <x v="3"/>
    <x v="2"/>
    <x v="3"/>
    <s v="T-Shirt"/>
    <x v="187"/>
    <n v="2"/>
    <n v="17427"/>
    <n v="0.15"/>
    <s v="Cash"/>
    <x v="1"/>
    <n v="34854"/>
    <n v="5228.1000000000004"/>
    <n v="29625.9"/>
  </r>
  <r>
    <n v="10217"/>
    <s v="Customer_217"/>
    <s v="Female"/>
    <n v="36"/>
    <x v="0"/>
    <x v="1"/>
    <x v="1"/>
    <s v="Laptop"/>
    <x v="188"/>
    <n v="7"/>
    <n v="228249"/>
    <n v="0.1"/>
    <s v="Cash"/>
    <x v="1"/>
    <n v="1597743"/>
    <n v="159774.29999999999"/>
    <n v="1437968.7"/>
  </r>
  <r>
    <n v="10218"/>
    <s v="Customer_218"/>
    <s v="Male"/>
    <n v="29"/>
    <x v="2"/>
    <x v="0"/>
    <x v="1"/>
    <s v="Phone"/>
    <x v="35"/>
    <n v="7"/>
    <n v="155241"/>
    <n v="0.15"/>
    <s v="Card"/>
    <x v="1"/>
    <n v="1086687"/>
    <n v="163003.04999999999"/>
    <n v="923683.95"/>
  </r>
  <r>
    <n v="10219"/>
    <s v="Customer_219"/>
    <s v="Female"/>
    <n v="54"/>
    <x v="3"/>
    <x v="3"/>
    <x v="1"/>
    <s v="Chair"/>
    <x v="189"/>
    <n v="3"/>
    <n v="101751"/>
    <n v="0.15"/>
    <s v="Card"/>
    <x v="0"/>
    <n v="305253"/>
    <n v="45787.95"/>
    <n v="259465.05"/>
  </r>
  <r>
    <n v="10220"/>
    <s v="Customer_220"/>
    <s v="Male"/>
    <n v="59"/>
    <x v="0"/>
    <x v="1"/>
    <x v="3"/>
    <s v="Rice"/>
    <x v="190"/>
    <n v="1"/>
    <n v="248274"/>
    <n v="0.15"/>
    <s v="Transfer"/>
    <x v="0"/>
    <n v="248274"/>
    <n v="37241.1"/>
    <n v="211032.9"/>
  </r>
  <r>
    <n v="10221"/>
    <s v="Customer_221"/>
    <s v="Male"/>
    <n v="34"/>
    <x v="3"/>
    <x v="0"/>
    <x v="3"/>
    <s v="T-Shirt"/>
    <x v="191"/>
    <n v="4"/>
    <n v="47419"/>
    <n v="0"/>
    <s v="Transfer"/>
    <x v="0"/>
    <n v="189676"/>
    <n v="0"/>
    <n v="189676"/>
  </r>
  <r>
    <n v="10222"/>
    <s v="Customer_222"/>
    <s v="Male"/>
    <n v="54"/>
    <x v="2"/>
    <x v="1"/>
    <x v="3"/>
    <s v="Sneakers"/>
    <x v="192"/>
    <n v="2"/>
    <n v="184137"/>
    <n v="0.05"/>
    <s v="Card"/>
    <x v="0"/>
    <n v="368274"/>
    <n v="18413.7"/>
    <n v="349860.3"/>
  </r>
  <r>
    <n v="10223"/>
    <s v="Customer_223"/>
    <s v="Female"/>
    <n v="56"/>
    <x v="3"/>
    <x v="3"/>
    <x v="3"/>
    <s v="Rice"/>
    <x v="153"/>
    <n v="4"/>
    <n v="246488"/>
    <n v="0"/>
    <s v="Transfer"/>
    <x v="0"/>
    <n v="985952"/>
    <n v="0"/>
    <n v="985952"/>
  </r>
  <r>
    <n v="10224"/>
    <s v="Customer_224"/>
    <s v="Female"/>
    <n v="45"/>
    <x v="1"/>
    <x v="1"/>
    <x v="2"/>
    <s v="Phone"/>
    <x v="193"/>
    <n v="8"/>
    <n v="200559"/>
    <n v="0.15"/>
    <s v="Transfer"/>
    <x v="1"/>
    <n v="1604472"/>
    <n v="240670.8"/>
    <n v="1363801.2"/>
  </r>
  <r>
    <n v="10225"/>
    <s v="Customer_225"/>
    <s v="Female"/>
    <n v="58"/>
    <x v="0"/>
    <x v="0"/>
    <x v="1"/>
    <s v="Phone"/>
    <x v="100"/>
    <n v="2"/>
    <n v="89490"/>
    <n v="0.1"/>
    <s v="Card"/>
    <x v="1"/>
    <n v="178980"/>
    <n v="17898"/>
    <n v="161082"/>
  </r>
  <r>
    <n v="10226"/>
    <s v="Customer_226"/>
    <s v="Female"/>
    <n v="52"/>
    <x v="3"/>
    <x v="1"/>
    <x v="2"/>
    <s v="Laptop"/>
    <x v="98"/>
    <n v="1"/>
    <n v="81363"/>
    <n v="0.1"/>
    <s v="Cash"/>
    <x v="0"/>
    <n v="81363"/>
    <n v="8136.3"/>
    <n v="73226.7"/>
  </r>
  <r>
    <n v="10227"/>
    <s v="Customer_227"/>
    <s v="Male"/>
    <n v="64"/>
    <x v="2"/>
    <x v="1"/>
    <x v="1"/>
    <s v="Sneakers"/>
    <x v="194"/>
    <n v="3"/>
    <n v="76501"/>
    <n v="0.15"/>
    <s v="Cash"/>
    <x v="0"/>
    <n v="229503"/>
    <n v="34425.449999999997"/>
    <n v="195077.55"/>
  </r>
  <r>
    <n v="10228"/>
    <s v="Customer_228"/>
    <s v="Female"/>
    <n v="35"/>
    <x v="0"/>
    <x v="0"/>
    <x v="3"/>
    <s v="Phone"/>
    <x v="195"/>
    <n v="7"/>
    <n v="100632"/>
    <n v="0.05"/>
    <s v="Card"/>
    <x v="1"/>
    <n v="704424"/>
    <n v="35221.199999999997"/>
    <n v="669202.80000000005"/>
  </r>
  <r>
    <n v="10229"/>
    <s v="Customer_229"/>
    <s v="Male"/>
    <n v="31"/>
    <x v="1"/>
    <x v="3"/>
    <x v="3"/>
    <s v="Beverage"/>
    <x v="196"/>
    <n v="6"/>
    <n v="10985"/>
    <n v="0"/>
    <s v="Cash"/>
    <x v="0"/>
    <n v="65910"/>
    <n v="0"/>
    <n v="65910"/>
  </r>
  <r>
    <n v="10230"/>
    <s v="Customer_230"/>
    <s v="Male"/>
    <n v="52"/>
    <x v="0"/>
    <x v="3"/>
    <x v="2"/>
    <s v="Phone"/>
    <x v="197"/>
    <n v="6"/>
    <n v="165713"/>
    <n v="0"/>
    <s v="Cash"/>
    <x v="1"/>
    <n v="994278"/>
    <n v="0"/>
    <n v="994278"/>
  </r>
  <r>
    <n v="10231"/>
    <s v="Customer_231"/>
    <s v="Female"/>
    <n v="61"/>
    <x v="1"/>
    <x v="1"/>
    <x v="0"/>
    <s v="Chair"/>
    <x v="198"/>
    <n v="7"/>
    <n v="155969"/>
    <n v="0.15"/>
    <s v="Card"/>
    <x v="1"/>
    <n v="1091783"/>
    <n v="163767.45000000001"/>
    <n v="928015.55"/>
  </r>
  <r>
    <n v="10232"/>
    <s v="Customer_232"/>
    <s v="Female"/>
    <n v="58"/>
    <x v="0"/>
    <x v="2"/>
    <x v="3"/>
    <s v="Laptop"/>
    <x v="64"/>
    <n v="8"/>
    <n v="178724"/>
    <n v="0.15"/>
    <s v="Transfer"/>
    <x v="1"/>
    <n v="1429792"/>
    <n v="214468.8"/>
    <n v="1215323.2"/>
  </r>
  <r>
    <n v="10233"/>
    <s v="Customer_233"/>
    <s v="Female"/>
    <n v="24"/>
    <x v="3"/>
    <x v="1"/>
    <x v="0"/>
    <s v="Laptop"/>
    <x v="85"/>
    <n v="3"/>
    <n v="139045"/>
    <n v="0.05"/>
    <s v="Card"/>
    <x v="1"/>
    <n v="417135"/>
    <n v="20856.75"/>
    <n v="396278.25"/>
  </r>
  <r>
    <n v="10234"/>
    <s v="Customer_234"/>
    <s v="Female"/>
    <n v="58"/>
    <x v="3"/>
    <x v="2"/>
    <x v="1"/>
    <s v="Sneakers"/>
    <x v="199"/>
    <n v="3"/>
    <n v="216402"/>
    <n v="0"/>
    <s v="Card"/>
    <x v="1"/>
    <n v="649206"/>
    <n v="0"/>
    <n v="649206"/>
  </r>
  <r>
    <n v="10235"/>
    <s v="Customer_235"/>
    <s v="Female"/>
    <n v="30"/>
    <x v="2"/>
    <x v="1"/>
    <x v="2"/>
    <s v="Phone"/>
    <x v="200"/>
    <n v="8"/>
    <n v="206322"/>
    <n v="0.05"/>
    <s v="Cash"/>
    <x v="1"/>
    <n v="1650576"/>
    <n v="82528.800000000003"/>
    <n v="1568047.2"/>
  </r>
  <r>
    <n v="10236"/>
    <s v="Customer_236"/>
    <s v="Female"/>
    <n v="35"/>
    <x v="1"/>
    <x v="3"/>
    <x v="0"/>
    <s v="Chair"/>
    <x v="201"/>
    <n v="7"/>
    <n v="68673"/>
    <n v="0"/>
    <s v="Card"/>
    <x v="1"/>
    <n v="480711"/>
    <n v="0"/>
    <n v="480711"/>
  </r>
  <r>
    <n v="10237"/>
    <s v="Customer_237"/>
    <s v="Female"/>
    <n v="54"/>
    <x v="2"/>
    <x v="1"/>
    <x v="0"/>
    <s v="Table"/>
    <x v="157"/>
    <n v="5"/>
    <n v="187381"/>
    <n v="0.05"/>
    <s v="Cash"/>
    <x v="1"/>
    <n v="936905"/>
    <n v="46845.25"/>
    <n v="890059.75"/>
  </r>
  <r>
    <n v="10238"/>
    <s v="Customer_238"/>
    <s v="Female"/>
    <n v="30"/>
    <x v="3"/>
    <x v="1"/>
    <x v="3"/>
    <s v="T-Shirt"/>
    <x v="60"/>
    <n v="4"/>
    <n v="249328"/>
    <n v="0.05"/>
    <s v="Card"/>
    <x v="0"/>
    <n v="997312"/>
    <n v="49865.599999999999"/>
    <n v="947446.4"/>
  </r>
  <r>
    <n v="10239"/>
    <s v="Customer_239"/>
    <s v="Male"/>
    <n v="53"/>
    <x v="1"/>
    <x v="2"/>
    <x v="0"/>
    <s v="Beverage"/>
    <x v="202"/>
    <n v="6"/>
    <n v="104776"/>
    <n v="0.05"/>
    <s v="Transfer"/>
    <x v="1"/>
    <n v="628656"/>
    <n v="31432.799999999999"/>
    <n v="597223.19999999995"/>
  </r>
  <r>
    <n v="10240"/>
    <s v="Customer_240"/>
    <s v="Female"/>
    <n v="48"/>
    <x v="2"/>
    <x v="3"/>
    <x v="0"/>
    <s v="Rice"/>
    <x v="203"/>
    <n v="9"/>
    <n v="58718"/>
    <n v="0.1"/>
    <s v="Cash"/>
    <x v="1"/>
    <n v="528462"/>
    <n v="52846.2"/>
    <n v="475615.8"/>
  </r>
  <r>
    <n v="10241"/>
    <s v="Customer_241"/>
    <s v="Female"/>
    <n v="19"/>
    <x v="2"/>
    <x v="2"/>
    <x v="1"/>
    <s v="Laptop"/>
    <x v="204"/>
    <n v="6"/>
    <n v="103578"/>
    <n v="0.1"/>
    <s v="Card"/>
    <x v="1"/>
    <n v="621468"/>
    <n v="62146.8"/>
    <n v="559321.19999999995"/>
  </r>
  <r>
    <n v="10242"/>
    <s v="Customer_242"/>
    <s v="Male"/>
    <n v="33"/>
    <x v="2"/>
    <x v="1"/>
    <x v="2"/>
    <s v="Chair"/>
    <x v="156"/>
    <n v="8"/>
    <n v="70809"/>
    <n v="0.1"/>
    <s v="Cash"/>
    <x v="1"/>
    <n v="566472"/>
    <n v="56647.199999999997"/>
    <n v="509824.8"/>
  </r>
  <r>
    <n v="10243"/>
    <s v="Customer_243"/>
    <s v="Female"/>
    <n v="26"/>
    <x v="2"/>
    <x v="0"/>
    <x v="3"/>
    <s v="Sneakers"/>
    <x v="205"/>
    <n v="1"/>
    <n v="24627"/>
    <n v="0"/>
    <s v="Card"/>
    <x v="1"/>
    <n v="24627"/>
    <n v="0"/>
    <n v="24627"/>
  </r>
  <r>
    <n v="10244"/>
    <s v="Customer_244"/>
    <s v="Male"/>
    <n v="26"/>
    <x v="2"/>
    <x v="1"/>
    <x v="3"/>
    <s v="Chair"/>
    <x v="206"/>
    <n v="6"/>
    <n v="54621"/>
    <n v="0.05"/>
    <s v="Card"/>
    <x v="0"/>
    <n v="327726"/>
    <n v="16386.3"/>
    <n v="311339.7"/>
  </r>
  <r>
    <n v="10245"/>
    <s v="Customer_245"/>
    <s v="Male"/>
    <n v="55"/>
    <x v="1"/>
    <x v="1"/>
    <x v="0"/>
    <s v="Phone"/>
    <x v="207"/>
    <n v="2"/>
    <n v="99729"/>
    <n v="0.15"/>
    <s v="Card"/>
    <x v="1"/>
    <n v="199458"/>
    <n v="29918.7"/>
    <n v="169539.3"/>
  </r>
  <r>
    <n v="10246"/>
    <s v="Customer_246"/>
    <s v="Female"/>
    <n v="28"/>
    <x v="2"/>
    <x v="2"/>
    <x v="1"/>
    <s v="Beverage"/>
    <x v="208"/>
    <n v="3"/>
    <n v="188156"/>
    <n v="0.15"/>
    <s v="Cash"/>
    <x v="0"/>
    <n v="564468"/>
    <n v="84670.2"/>
    <n v="479797.8"/>
  </r>
  <r>
    <n v="10247"/>
    <s v="Customer_247"/>
    <s v="Male"/>
    <n v="39"/>
    <x v="1"/>
    <x v="0"/>
    <x v="0"/>
    <s v="T-Shirt"/>
    <x v="209"/>
    <n v="6"/>
    <n v="17151"/>
    <n v="0"/>
    <s v="Cash"/>
    <x v="1"/>
    <n v="102906"/>
    <n v="0"/>
    <n v="102906"/>
  </r>
  <r>
    <n v="10248"/>
    <s v="Customer_248"/>
    <s v="Male"/>
    <n v="50"/>
    <x v="2"/>
    <x v="0"/>
    <x v="0"/>
    <s v="Laptop"/>
    <x v="210"/>
    <n v="2"/>
    <n v="77691"/>
    <n v="0"/>
    <s v="Transfer"/>
    <x v="1"/>
    <n v="155382"/>
    <n v="0"/>
    <n v="155382"/>
  </r>
  <r>
    <n v="10249"/>
    <s v="Customer_249"/>
    <s v="Male"/>
    <n v="53"/>
    <x v="3"/>
    <x v="2"/>
    <x v="3"/>
    <s v="Table"/>
    <x v="211"/>
    <n v="4"/>
    <n v="159813"/>
    <n v="0.15"/>
    <s v="Transfer"/>
    <x v="0"/>
    <n v="639252"/>
    <n v="95887.8"/>
    <n v="543364.19999999995"/>
  </r>
  <r>
    <n v="10250"/>
    <s v="Customer_250"/>
    <s v="Male"/>
    <n v="62"/>
    <x v="3"/>
    <x v="3"/>
    <x v="0"/>
    <s v="Phone"/>
    <x v="212"/>
    <n v="6"/>
    <n v="90484"/>
    <n v="0.05"/>
    <s v="Transfer"/>
    <x v="0"/>
    <n v="542904"/>
    <n v="27145.200000000001"/>
    <n v="515758.8"/>
  </r>
  <r>
    <n v="10251"/>
    <s v="Customer_251"/>
    <s v="Female"/>
    <n v="40"/>
    <x v="2"/>
    <x v="0"/>
    <x v="0"/>
    <s v="Laptop"/>
    <x v="213"/>
    <n v="5"/>
    <n v="171202"/>
    <n v="0.1"/>
    <s v="Transfer"/>
    <x v="1"/>
    <n v="856010"/>
    <n v="85601"/>
    <n v="770409"/>
  </r>
  <r>
    <n v="10252"/>
    <s v="Customer_252"/>
    <s v="Male"/>
    <n v="62"/>
    <x v="0"/>
    <x v="0"/>
    <x v="1"/>
    <s v="Rice"/>
    <x v="121"/>
    <n v="6"/>
    <n v="72172"/>
    <n v="0"/>
    <s v="Card"/>
    <x v="1"/>
    <n v="433032"/>
    <n v="0"/>
    <n v="433032"/>
  </r>
  <r>
    <n v="10253"/>
    <s v="Customer_253"/>
    <s v="Female"/>
    <n v="62"/>
    <x v="3"/>
    <x v="2"/>
    <x v="3"/>
    <s v="Sneakers"/>
    <x v="214"/>
    <n v="6"/>
    <n v="236722"/>
    <n v="0"/>
    <s v="Cash"/>
    <x v="0"/>
    <n v="1420332"/>
    <n v="0"/>
    <n v="1420332"/>
  </r>
  <r>
    <n v="10254"/>
    <s v="Customer_254"/>
    <s v="Male"/>
    <n v="51"/>
    <x v="1"/>
    <x v="3"/>
    <x v="2"/>
    <s v="Laptop"/>
    <x v="215"/>
    <n v="8"/>
    <n v="193988"/>
    <n v="0"/>
    <s v="Card"/>
    <x v="0"/>
    <n v="1551904"/>
    <n v="0"/>
    <n v="1551904"/>
  </r>
  <r>
    <n v="10255"/>
    <s v="Customer_255"/>
    <s v="Male"/>
    <n v="26"/>
    <x v="2"/>
    <x v="3"/>
    <x v="1"/>
    <s v="Chair"/>
    <x v="216"/>
    <n v="9"/>
    <n v="192291"/>
    <n v="0.15"/>
    <s v="Cash"/>
    <x v="1"/>
    <n v="1730619"/>
    <n v="259592.85"/>
    <n v="1471026.15"/>
  </r>
  <r>
    <n v="10256"/>
    <s v="Customer_256"/>
    <s v="Male"/>
    <n v="41"/>
    <x v="1"/>
    <x v="1"/>
    <x v="1"/>
    <s v="Rice"/>
    <x v="217"/>
    <n v="5"/>
    <n v="248996"/>
    <n v="0.1"/>
    <s v="Cash"/>
    <x v="0"/>
    <n v="1244980"/>
    <n v="124498"/>
    <n v="1120482"/>
  </r>
  <r>
    <n v="10257"/>
    <s v="Customer_257"/>
    <s v="Male"/>
    <n v="25"/>
    <x v="0"/>
    <x v="1"/>
    <x v="1"/>
    <s v="T-Shirt"/>
    <x v="218"/>
    <n v="6"/>
    <n v="99185"/>
    <n v="0.05"/>
    <s v="Card"/>
    <x v="0"/>
    <n v="595110"/>
    <n v="29755.5"/>
    <n v="565354.5"/>
  </r>
  <r>
    <n v="10258"/>
    <s v="Customer_258"/>
    <s v="Female"/>
    <n v="24"/>
    <x v="2"/>
    <x v="2"/>
    <x v="3"/>
    <s v="Beverage"/>
    <x v="219"/>
    <n v="6"/>
    <n v="111242"/>
    <n v="0.05"/>
    <s v="Card"/>
    <x v="0"/>
    <n v="667452"/>
    <n v="33372.6"/>
    <n v="634079.4"/>
  </r>
  <r>
    <n v="10259"/>
    <s v="Customer_259"/>
    <s v="Female"/>
    <n v="53"/>
    <x v="3"/>
    <x v="3"/>
    <x v="0"/>
    <s v="Table"/>
    <x v="220"/>
    <n v="6"/>
    <n v="235584"/>
    <n v="0.15"/>
    <s v="Cash"/>
    <x v="0"/>
    <n v="1413504"/>
    <n v="212025.60000000001"/>
    <n v="1201478.3999999999"/>
  </r>
  <r>
    <n v="10260"/>
    <s v="Customer_260"/>
    <s v="Male"/>
    <n v="35"/>
    <x v="1"/>
    <x v="2"/>
    <x v="2"/>
    <s v="T-Shirt"/>
    <x v="170"/>
    <n v="2"/>
    <n v="39236"/>
    <n v="0"/>
    <s v="Transfer"/>
    <x v="0"/>
    <n v="78472"/>
    <n v="0"/>
    <n v="78472"/>
  </r>
  <r>
    <n v="10261"/>
    <s v="Customer_261"/>
    <s v="Male"/>
    <n v="20"/>
    <x v="3"/>
    <x v="1"/>
    <x v="3"/>
    <s v="Chair"/>
    <x v="221"/>
    <n v="4"/>
    <n v="200954"/>
    <n v="0.15"/>
    <s v="Transfer"/>
    <x v="1"/>
    <n v="803816"/>
    <n v="120572.4"/>
    <n v="683243.6"/>
  </r>
  <r>
    <n v="10262"/>
    <s v="Customer_262"/>
    <s v="Female"/>
    <n v="45"/>
    <x v="3"/>
    <x v="2"/>
    <x v="0"/>
    <s v="Table"/>
    <x v="222"/>
    <n v="1"/>
    <n v="147056"/>
    <n v="0.15"/>
    <s v="Cash"/>
    <x v="1"/>
    <n v="147056"/>
    <n v="22058.400000000001"/>
    <n v="124997.6"/>
  </r>
  <r>
    <n v="10263"/>
    <s v="Customer_263"/>
    <s v="Male"/>
    <n v="23"/>
    <x v="2"/>
    <x v="2"/>
    <x v="1"/>
    <s v="Table"/>
    <x v="126"/>
    <n v="1"/>
    <n v="3042"/>
    <n v="0.05"/>
    <s v="Card"/>
    <x v="1"/>
    <n v="3042"/>
    <n v="152.1"/>
    <n v="2889.9"/>
  </r>
  <r>
    <n v="10264"/>
    <s v="Customer_264"/>
    <s v="Male"/>
    <n v="61"/>
    <x v="1"/>
    <x v="0"/>
    <x v="3"/>
    <s v="Beverage"/>
    <x v="223"/>
    <n v="1"/>
    <n v="146135"/>
    <n v="0.1"/>
    <s v="Card"/>
    <x v="1"/>
    <n v="146135"/>
    <n v="14613.5"/>
    <n v="131521.5"/>
  </r>
  <r>
    <n v="10265"/>
    <s v="Customer_265"/>
    <s v="Male"/>
    <n v="61"/>
    <x v="0"/>
    <x v="0"/>
    <x v="0"/>
    <s v="Phone"/>
    <x v="107"/>
    <n v="7"/>
    <n v="186990"/>
    <n v="0.05"/>
    <s v="Cash"/>
    <x v="1"/>
    <n v="1308930"/>
    <n v="65446.5"/>
    <n v="1243483.5"/>
  </r>
  <r>
    <n v="10266"/>
    <s v="Customer_266"/>
    <s v="Female"/>
    <n v="38"/>
    <x v="3"/>
    <x v="0"/>
    <x v="2"/>
    <s v="Table"/>
    <x v="224"/>
    <n v="1"/>
    <n v="153562"/>
    <n v="0.15"/>
    <s v="Card"/>
    <x v="1"/>
    <n v="153562"/>
    <n v="23034.3"/>
    <n v="130527.7"/>
  </r>
  <r>
    <n v="10267"/>
    <s v="Customer_267"/>
    <s v="Female"/>
    <n v="45"/>
    <x v="2"/>
    <x v="1"/>
    <x v="2"/>
    <s v="Laptop"/>
    <x v="225"/>
    <n v="6"/>
    <n v="174039"/>
    <n v="0.15"/>
    <s v="Cash"/>
    <x v="0"/>
    <n v="1044234"/>
    <n v="156635.1"/>
    <n v="887598.9"/>
  </r>
  <r>
    <n v="10268"/>
    <s v="Customer_268"/>
    <s v="Female"/>
    <n v="57"/>
    <x v="2"/>
    <x v="2"/>
    <x v="0"/>
    <s v="T-Shirt"/>
    <x v="226"/>
    <n v="2"/>
    <n v="189544"/>
    <n v="0"/>
    <s v="Cash"/>
    <x v="0"/>
    <n v="379088"/>
    <n v="0"/>
    <n v="379088"/>
  </r>
  <r>
    <n v="10269"/>
    <s v="Customer_269"/>
    <s v="Male"/>
    <n v="18"/>
    <x v="0"/>
    <x v="0"/>
    <x v="3"/>
    <s v="Sneakers"/>
    <x v="227"/>
    <n v="6"/>
    <n v="104035"/>
    <n v="0"/>
    <s v="Cash"/>
    <x v="0"/>
    <n v="624210"/>
    <n v="0"/>
    <n v="624210"/>
  </r>
  <r>
    <n v="10270"/>
    <s v="Customer_270"/>
    <s v="Male"/>
    <n v="53"/>
    <x v="2"/>
    <x v="0"/>
    <x v="1"/>
    <s v="Sneakers"/>
    <x v="228"/>
    <n v="6"/>
    <n v="110069"/>
    <n v="0.15"/>
    <s v="Card"/>
    <x v="1"/>
    <n v="660414"/>
    <n v="99062.1"/>
    <n v="561351.9"/>
  </r>
  <r>
    <n v="10271"/>
    <s v="Customer_271"/>
    <s v="Female"/>
    <n v="38"/>
    <x v="3"/>
    <x v="0"/>
    <x v="0"/>
    <s v="T-Shirt"/>
    <x v="229"/>
    <n v="3"/>
    <n v="74838"/>
    <n v="0.05"/>
    <s v="Transfer"/>
    <x v="0"/>
    <n v="224514"/>
    <n v="11225.7"/>
    <n v="213288.3"/>
  </r>
  <r>
    <n v="10272"/>
    <s v="Customer_272"/>
    <s v="Female"/>
    <n v="60"/>
    <x v="2"/>
    <x v="1"/>
    <x v="1"/>
    <s v="Phone"/>
    <x v="230"/>
    <n v="8"/>
    <n v="154948"/>
    <n v="0"/>
    <s v="Cash"/>
    <x v="0"/>
    <n v="1239584"/>
    <n v="0"/>
    <n v="1239584"/>
  </r>
  <r>
    <n v="10273"/>
    <s v="Customer_273"/>
    <s v="Female"/>
    <n v="52"/>
    <x v="1"/>
    <x v="1"/>
    <x v="2"/>
    <s v="Table"/>
    <x v="231"/>
    <n v="4"/>
    <n v="117148"/>
    <n v="0.1"/>
    <s v="Card"/>
    <x v="0"/>
    <n v="468592"/>
    <n v="46859.199999999997"/>
    <n v="421732.8"/>
  </r>
  <r>
    <n v="10274"/>
    <s v="Customer_274"/>
    <s v="Female"/>
    <n v="30"/>
    <x v="1"/>
    <x v="2"/>
    <x v="0"/>
    <s v="Chair"/>
    <x v="232"/>
    <n v="7"/>
    <n v="214902"/>
    <n v="0.1"/>
    <s v="Transfer"/>
    <x v="0"/>
    <n v="1504314"/>
    <n v="150431.4"/>
    <n v="1353882.6"/>
  </r>
  <r>
    <n v="10275"/>
    <s v="Customer_275"/>
    <s v="Male"/>
    <n v="27"/>
    <x v="3"/>
    <x v="2"/>
    <x v="2"/>
    <s v="Rice"/>
    <x v="233"/>
    <n v="4"/>
    <n v="62650"/>
    <n v="0.15"/>
    <s v="Cash"/>
    <x v="0"/>
    <n v="250600"/>
    <n v="37590"/>
    <n v="213010"/>
  </r>
  <r>
    <n v="10276"/>
    <s v="Customer_276"/>
    <s v="Female"/>
    <n v="61"/>
    <x v="1"/>
    <x v="2"/>
    <x v="1"/>
    <s v="Rice"/>
    <x v="234"/>
    <n v="1"/>
    <n v="135374"/>
    <n v="0.1"/>
    <s v="Transfer"/>
    <x v="1"/>
    <n v="135374"/>
    <n v="13537.4"/>
    <n v="121836.6"/>
  </r>
  <r>
    <n v="10277"/>
    <s v="Customer_277"/>
    <s v="Male"/>
    <n v="64"/>
    <x v="0"/>
    <x v="0"/>
    <x v="1"/>
    <s v="Laptop"/>
    <x v="235"/>
    <n v="6"/>
    <n v="152089"/>
    <n v="0.1"/>
    <s v="Card"/>
    <x v="1"/>
    <n v="912534"/>
    <n v="91253.4"/>
    <n v="821280.6"/>
  </r>
  <r>
    <n v="10278"/>
    <s v="Customer_278"/>
    <s v="Female"/>
    <n v="27"/>
    <x v="2"/>
    <x v="3"/>
    <x v="0"/>
    <s v="Phone"/>
    <x v="80"/>
    <n v="5"/>
    <n v="44311"/>
    <n v="0"/>
    <s v="Transfer"/>
    <x v="0"/>
    <n v="221555"/>
    <n v="0"/>
    <n v="221555"/>
  </r>
  <r>
    <n v="10279"/>
    <s v="Customer_279"/>
    <s v="Male"/>
    <n v="63"/>
    <x v="3"/>
    <x v="1"/>
    <x v="0"/>
    <s v="Rice"/>
    <x v="236"/>
    <n v="9"/>
    <n v="133433"/>
    <n v="0"/>
    <s v="Transfer"/>
    <x v="0"/>
    <n v="1200897"/>
    <n v="0"/>
    <n v="1200897"/>
  </r>
  <r>
    <n v="10280"/>
    <s v="Customer_280"/>
    <s v="Female"/>
    <n v="30"/>
    <x v="0"/>
    <x v="0"/>
    <x v="0"/>
    <s v="Beverage"/>
    <x v="237"/>
    <n v="9"/>
    <n v="40261"/>
    <n v="0.05"/>
    <s v="Card"/>
    <x v="1"/>
    <n v="362349"/>
    <n v="18117.45"/>
    <n v="344231.55"/>
  </r>
  <r>
    <n v="10281"/>
    <s v="Customer_281"/>
    <s v="Female"/>
    <n v="54"/>
    <x v="2"/>
    <x v="0"/>
    <x v="2"/>
    <s v="Beverage"/>
    <x v="137"/>
    <n v="8"/>
    <n v="123834"/>
    <n v="0"/>
    <s v="Cash"/>
    <x v="1"/>
    <n v="990672"/>
    <n v="0"/>
    <n v="990672"/>
  </r>
  <r>
    <n v="10282"/>
    <s v="Customer_282"/>
    <s v="Female"/>
    <n v="55"/>
    <x v="0"/>
    <x v="2"/>
    <x v="1"/>
    <s v="Table"/>
    <x v="113"/>
    <n v="7"/>
    <n v="19171"/>
    <n v="0.05"/>
    <s v="Card"/>
    <x v="0"/>
    <n v="134197"/>
    <n v="6709.85"/>
    <n v="127487.15"/>
  </r>
  <r>
    <n v="10283"/>
    <s v="Customer_283"/>
    <s v="Female"/>
    <n v="41"/>
    <x v="3"/>
    <x v="2"/>
    <x v="1"/>
    <s v="Sneakers"/>
    <x v="238"/>
    <n v="2"/>
    <n v="247968"/>
    <n v="0"/>
    <s v="Card"/>
    <x v="0"/>
    <n v="495936"/>
    <n v="0"/>
    <n v="495936"/>
  </r>
  <r>
    <n v="10284"/>
    <s v="Customer_284"/>
    <s v="Male"/>
    <n v="19"/>
    <x v="3"/>
    <x v="0"/>
    <x v="2"/>
    <s v="Chair"/>
    <x v="177"/>
    <n v="8"/>
    <n v="43226"/>
    <n v="0.15"/>
    <s v="Cash"/>
    <x v="1"/>
    <n v="345808"/>
    <n v="51871.199999999997"/>
    <n v="293936.8"/>
  </r>
  <r>
    <n v="10285"/>
    <s v="Customer_285"/>
    <s v="Female"/>
    <n v="39"/>
    <x v="0"/>
    <x v="1"/>
    <x v="0"/>
    <s v="Table"/>
    <x v="220"/>
    <n v="3"/>
    <n v="31327"/>
    <n v="0.05"/>
    <s v="Cash"/>
    <x v="1"/>
    <n v="93981"/>
    <n v="4699.05"/>
    <n v="89281.95"/>
  </r>
  <r>
    <n v="10286"/>
    <s v="Customer_286"/>
    <s v="Male"/>
    <n v="34"/>
    <x v="2"/>
    <x v="1"/>
    <x v="3"/>
    <s v="Phone"/>
    <x v="239"/>
    <n v="6"/>
    <n v="72628"/>
    <n v="0.15"/>
    <s v="Card"/>
    <x v="0"/>
    <n v="435768"/>
    <n v="65365.2"/>
    <n v="370402.8"/>
  </r>
  <r>
    <n v="10287"/>
    <s v="Customer_287"/>
    <s v="Male"/>
    <n v="53"/>
    <x v="1"/>
    <x v="0"/>
    <x v="0"/>
    <s v="Beverage"/>
    <x v="136"/>
    <n v="7"/>
    <n v="84473"/>
    <n v="0.05"/>
    <s v="Cash"/>
    <x v="0"/>
    <n v="591311"/>
    <n v="29565.55"/>
    <n v="561745.44999999995"/>
  </r>
  <r>
    <n v="10288"/>
    <s v="Customer_288"/>
    <s v="Male"/>
    <n v="31"/>
    <x v="1"/>
    <x v="3"/>
    <x v="3"/>
    <s v="Chair"/>
    <x v="240"/>
    <n v="6"/>
    <n v="66223"/>
    <n v="0.1"/>
    <s v="Cash"/>
    <x v="1"/>
    <n v="397338"/>
    <n v="39733.800000000003"/>
    <n v="357604.2"/>
  </r>
  <r>
    <n v="10289"/>
    <s v="Customer_289"/>
    <s v="Male"/>
    <n v="27"/>
    <x v="0"/>
    <x v="3"/>
    <x v="3"/>
    <s v="Rice"/>
    <x v="241"/>
    <n v="5"/>
    <n v="239401"/>
    <n v="0.05"/>
    <s v="Card"/>
    <x v="0"/>
    <n v="1197005"/>
    <n v="59850.25"/>
    <n v="1137154.75"/>
  </r>
  <r>
    <n v="10290"/>
    <s v="Customer_290"/>
    <s v="Female"/>
    <n v="52"/>
    <x v="3"/>
    <x v="1"/>
    <x v="2"/>
    <s v="Chair"/>
    <x v="215"/>
    <n v="4"/>
    <n v="212425"/>
    <n v="0.05"/>
    <s v="Card"/>
    <x v="1"/>
    <n v="849700"/>
    <n v="42485"/>
    <n v="807215"/>
  </r>
  <r>
    <n v="10291"/>
    <s v="Customer_291"/>
    <s v="Male"/>
    <n v="42"/>
    <x v="2"/>
    <x v="2"/>
    <x v="1"/>
    <s v="Chair"/>
    <x v="242"/>
    <n v="2"/>
    <n v="77315"/>
    <n v="0.05"/>
    <s v="Card"/>
    <x v="0"/>
    <n v="154630"/>
    <n v="7731.5"/>
    <n v="146898.5"/>
  </r>
  <r>
    <n v="10292"/>
    <s v="Customer_292"/>
    <s v="Male"/>
    <n v="20"/>
    <x v="2"/>
    <x v="3"/>
    <x v="1"/>
    <s v="Chair"/>
    <x v="243"/>
    <n v="9"/>
    <n v="203124"/>
    <n v="0.05"/>
    <s v="Card"/>
    <x v="0"/>
    <n v="1828116"/>
    <n v="91405.8"/>
    <n v="1736710.2"/>
  </r>
  <r>
    <n v="10293"/>
    <s v="Customer_293"/>
    <s v="Male"/>
    <n v="64"/>
    <x v="3"/>
    <x v="3"/>
    <x v="1"/>
    <s v="Beverage"/>
    <x v="199"/>
    <n v="7"/>
    <n v="106755"/>
    <n v="0.05"/>
    <s v="Transfer"/>
    <x v="1"/>
    <n v="747285"/>
    <n v="37364.25"/>
    <n v="709920.75"/>
  </r>
  <r>
    <n v="10294"/>
    <s v="Customer_294"/>
    <s v="Female"/>
    <n v="55"/>
    <x v="1"/>
    <x v="2"/>
    <x v="1"/>
    <s v="Rice"/>
    <x v="244"/>
    <n v="7"/>
    <n v="65624"/>
    <n v="0.1"/>
    <s v="Transfer"/>
    <x v="0"/>
    <n v="459368"/>
    <n v="45936.800000000003"/>
    <n v="413431.2"/>
  </r>
  <r>
    <n v="10295"/>
    <s v="Customer_295"/>
    <s v="Female"/>
    <n v="34"/>
    <x v="2"/>
    <x v="3"/>
    <x v="2"/>
    <s v="Table"/>
    <x v="118"/>
    <n v="4"/>
    <n v="97650"/>
    <n v="0.05"/>
    <s v="Cash"/>
    <x v="0"/>
    <n v="390600"/>
    <n v="19530"/>
    <n v="371070"/>
  </r>
  <r>
    <n v="10296"/>
    <s v="Customer_296"/>
    <s v="Female"/>
    <n v="29"/>
    <x v="0"/>
    <x v="0"/>
    <x v="3"/>
    <s v="Chair"/>
    <x v="245"/>
    <n v="5"/>
    <n v="147602"/>
    <n v="0.15"/>
    <s v="Transfer"/>
    <x v="1"/>
    <n v="738010"/>
    <n v="110701.5"/>
    <n v="627308.5"/>
  </r>
  <r>
    <n v="10297"/>
    <s v="Customer_297"/>
    <s v="Female"/>
    <n v="41"/>
    <x v="1"/>
    <x v="3"/>
    <x v="1"/>
    <s v="Table"/>
    <x v="246"/>
    <n v="6"/>
    <n v="142382"/>
    <n v="0.05"/>
    <s v="Transfer"/>
    <x v="1"/>
    <n v="854292"/>
    <n v="42714.6"/>
    <n v="811577.4"/>
  </r>
  <r>
    <n v="10298"/>
    <s v="Customer_298"/>
    <s v="Male"/>
    <n v="46"/>
    <x v="0"/>
    <x v="2"/>
    <x v="3"/>
    <s v="Chair"/>
    <x v="247"/>
    <n v="2"/>
    <n v="36281"/>
    <n v="0.05"/>
    <s v="Transfer"/>
    <x v="1"/>
    <n v="72562"/>
    <n v="3628.1"/>
    <n v="68933.899999999994"/>
  </r>
  <r>
    <n v="10299"/>
    <s v="Customer_299"/>
    <s v="Male"/>
    <n v="60"/>
    <x v="1"/>
    <x v="0"/>
    <x v="2"/>
    <s v="Beverage"/>
    <x v="51"/>
    <n v="4"/>
    <n v="61270"/>
    <n v="0.15"/>
    <s v="Cash"/>
    <x v="0"/>
    <n v="245080"/>
    <n v="36762"/>
    <n v="208318"/>
  </r>
  <r>
    <n v="10300"/>
    <s v="Customer_300"/>
    <s v="Female"/>
    <n v="42"/>
    <x v="3"/>
    <x v="3"/>
    <x v="0"/>
    <s v="Chair"/>
    <x v="248"/>
    <n v="4"/>
    <n v="91345"/>
    <n v="0"/>
    <s v="Transfer"/>
    <x v="1"/>
    <n v="365380"/>
    <n v="0"/>
    <n v="365380"/>
  </r>
  <r>
    <n v="10301"/>
    <s v="Customer_301"/>
    <s v="Male"/>
    <n v="53"/>
    <x v="0"/>
    <x v="1"/>
    <x v="2"/>
    <s v="Phone"/>
    <x v="249"/>
    <n v="4"/>
    <n v="179176"/>
    <n v="0"/>
    <s v="Card"/>
    <x v="1"/>
    <n v="716704"/>
    <n v="0"/>
    <n v="716704"/>
  </r>
  <r>
    <n v="10302"/>
    <s v="Customer_302"/>
    <s v="Male"/>
    <n v="43"/>
    <x v="0"/>
    <x v="0"/>
    <x v="1"/>
    <s v="Table"/>
    <x v="250"/>
    <n v="7"/>
    <n v="23735"/>
    <n v="0.1"/>
    <s v="Card"/>
    <x v="1"/>
    <n v="166145"/>
    <n v="16614.5"/>
    <n v="149530.5"/>
  </r>
  <r>
    <n v="10303"/>
    <s v="Customer_303"/>
    <s v="Male"/>
    <n v="55"/>
    <x v="3"/>
    <x v="0"/>
    <x v="0"/>
    <s v="Sneakers"/>
    <x v="219"/>
    <n v="7"/>
    <n v="111899"/>
    <n v="0.05"/>
    <s v="Cash"/>
    <x v="1"/>
    <n v="783293"/>
    <n v="39164.65"/>
    <n v="744128.35"/>
  </r>
  <r>
    <n v="10304"/>
    <s v="Customer_304"/>
    <s v="Female"/>
    <n v="18"/>
    <x v="0"/>
    <x v="1"/>
    <x v="2"/>
    <s v="Beverage"/>
    <x v="114"/>
    <n v="7"/>
    <n v="205357"/>
    <n v="0.05"/>
    <s v="Cash"/>
    <x v="0"/>
    <n v="1437499"/>
    <n v="71874.95"/>
    <n v="1365624.05"/>
  </r>
  <r>
    <n v="10305"/>
    <s v="Customer_305"/>
    <s v="Female"/>
    <n v="37"/>
    <x v="1"/>
    <x v="1"/>
    <x v="2"/>
    <s v="Table"/>
    <x v="60"/>
    <n v="7"/>
    <n v="95173"/>
    <n v="0"/>
    <s v="Cash"/>
    <x v="1"/>
    <n v="666211"/>
    <n v="0"/>
    <n v="666211"/>
  </r>
  <r>
    <n v="10306"/>
    <s v="Customer_306"/>
    <s v="Male"/>
    <n v="45"/>
    <x v="2"/>
    <x v="3"/>
    <x v="3"/>
    <s v="Beverage"/>
    <x v="251"/>
    <n v="2"/>
    <n v="140077"/>
    <n v="0.05"/>
    <s v="Transfer"/>
    <x v="0"/>
    <n v="280154"/>
    <n v="14007.7"/>
    <n v="266146.3"/>
  </r>
  <r>
    <n v="10307"/>
    <s v="Customer_307"/>
    <s v="Female"/>
    <n v="33"/>
    <x v="2"/>
    <x v="3"/>
    <x v="2"/>
    <s v="T-Shirt"/>
    <x v="252"/>
    <n v="5"/>
    <n v="59564"/>
    <n v="0.1"/>
    <s v="Cash"/>
    <x v="0"/>
    <n v="297820"/>
    <n v="29782"/>
    <n v="268038"/>
  </r>
  <r>
    <n v="10308"/>
    <s v="Customer_308"/>
    <s v="Female"/>
    <n v="64"/>
    <x v="3"/>
    <x v="2"/>
    <x v="0"/>
    <s v="Rice"/>
    <x v="253"/>
    <n v="2"/>
    <n v="53496"/>
    <n v="0.15"/>
    <s v="Cash"/>
    <x v="1"/>
    <n v="106992"/>
    <n v="16048.8"/>
    <n v="90943.2"/>
  </r>
  <r>
    <n v="10309"/>
    <s v="Customer_309"/>
    <s v="Female"/>
    <n v="34"/>
    <x v="1"/>
    <x v="2"/>
    <x v="2"/>
    <s v="Sneakers"/>
    <x v="27"/>
    <n v="5"/>
    <n v="31898"/>
    <n v="0.05"/>
    <s v="Cash"/>
    <x v="1"/>
    <n v="159490"/>
    <n v="7974.5"/>
    <n v="151515.5"/>
  </r>
  <r>
    <n v="10310"/>
    <s v="Customer_310"/>
    <s v="Female"/>
    <n v="57"/>
    <x v="0"/>
    <x v="0"/>
    <x v="1"/>
    <s v="Phone"/>
    <x v="157"/>
    <n v="6"/>
    <n v="222146"/>
    <n v="0.15"/>
    <s v="Card"/>
    <x v="1"/>
    <n v="1332876"/>
    <n v="199931.4"/>
    <n v="1132944.6000000001"/>
  </r>
  <r>
    <n v="10311"/>
    <s v="Customer_311"/>
    <s v="Female"/>
    <n v="45"/>
    <x v="0"/>
    <x v="1"/>
    <x v="3"/>
    <s v="Table"/>
    <x v="254"/>
    <n v="3"/>
    <n v="118659"/>
    <n v="0.1"/>
    <s v="Cash"/>
    <x v="0"/>
    <n v="355977"/>
    <n v="35597.699999999997"/>
    <n v="320379.3"/>
  </r>
  <r>
    <n v="10312"/>
    <s v="Customer_312"/>
    <s v="Male"/>
    <n v="29"/>
    <x v="2"/>
    <x v="1"/>
    <x v="0"/>
    <s v="Phone"/>
    <x v="255"/>
    <n v="6"/>
    <n v="104742"/>
    <n v="0"/>
    <s v="Card"/>
    <x v="1"/>
    <n v="628452"/>
    <n v="0"/>
    <n v="628452"/>
  </r>
  <r>
    <n v="10313"/>
    <s v="Customer_313"/>
    <s v="Female"/>
    <n v="44"/>
    <x v="0"/>
    <x v="2"/>
    <x v="0"/>
    <s v="Sneakers"/>
    <x v="15"/>
    <n v="5"/>
    <n v="113184"/>
    <n v="0.1"/>
    <s v="Card"/>
    <x v="1"/>
    <n v="565920"/>
    <n v="56592"/>
    <n v="509328"/>
  </r>
  <r>
    <n v="10314"/>
    <s v="Customer_314"/>
    <s v="Male"/>
    <n v="59"/>
    <x v="2"/>
    <x v="0"/>
    <x v="2"/>
    <s v="Phone"/>
    <x v="256"/>
    <n v="4"/>
    <n v="154780"/>
    <n v="0.1"/>
    <s v="Cash"/>
    <x v="1"/>
    <n v="619120"/>
    <n v="61912"/>
    <n v="557208"/>
  </r>
  <r>
    <n v="10315"/>
    <s v="Customer_315"/>
    <s v="Male"/>
    <n v="64"/>
    <x v="3"/>
    <x v="0"/>
    <x v="1"/>
    <s v="Phone"/>
    <x v="257"/>
    <n v="9"/>
    <n v="47024"/>
    <n v="0.1"/>
    <s v="Cash"/>
    <x v="0"/>
    <n v="423216"/>
    <n v="42321.599999999999"/>
    <n v="380894.4"/>
  </r>
  <r>
    <n v="10316"/>
    <s v="Customer_316"/>
    <s v="Female"/>
    <n v="47"/>
    <x v="0"/>
    <x v="2"/>
    <x v="3"/>
    <s v="Laptop"/>
    <x v="65"/>
    <n v="8"/>
    <n v="241552"/>
    <n v="0.1"/>
    <s v="Transfer"/>
    <x v="1"/>
    <n v="1932416"/>
    <n v="193241.60000000001"/>
    <n v="1739174.4"/>
  </r>
  <r>
    <n v="10317"/>
    <s v="Customer_317"/>
    <s v="Male"/>
    <n v="58"/>
    <x v="1"/>
    <x v="2"/>
    <x v="0"/>
    <s v="Table"/>
    <x v="14"/>
    <n v="7"/>
    <n v="224075"/>
    <n v="0.15"/>
    <s v="Cash"/>
    <x v="0"/>
    <n v="1568525"/>
    <n v="235278.75"/>
    <n v="1333246.25"/>
  </r>
  <r>
    <n v="10318"/>
    <s v="Customer_318"/>
    <s v="Male"/>
    <n v="51"/>
    <x v="0"/>
    <x v="2"/>
    <x v="3"/>
    <s v="Phone"/>
    <x v="258"/>
    <n v="1"/>
    <n v="247735"/>
    <n v="0.1"/>
    <s v="Cash"/>
    <x v="0"/>
    <n v="247735"/>
    <n v="24773.5"/>
    <n v="222961.5"/>
  </r>
  <r>
    <n v="10319"/>
    <s v="Customer_319"/>
    <s v="Male"/>
    <n v="54"/>
    <x v="2"/>
    <x v="3"/>
    <x v="2"/>
    <s v="Laptop"/>
    <x v="259"/>
    <n v="9"/>
    <n v="147484"/>
    <n v="0.1"/>
    <s v="Cash"/>
    <x v="0"/>
    <n v="1327356"/>
    <n v="132735.6"/>
    <n v="1194620.3999999999"/>
  </r>
  <r>
    <n v="10320"/>
    <s v="Customer_320"/>
    <s v="Female"/>
    <n v="23"/>
    <x v="3"/>
    <x v="0"/>
    <x v="1"/>
    <s v="Laptop"/>
    <x v="260"/>
    <n v="9"/>
    <n v="187893"/>
    <n v="0.1"/>
    <s v="Cash"/>
    <x v="1"/>
    <n v="1691037"/>
    <n v="169103.7"/>
    <n v="1521933.3"/>
  </r>
  <r>
    <n v="10321"/>
    <s v="Customer_321"/>
    <s v="Female"/>
    <n v="24"/>
    <x v="2"/>
    <x v="0"/>
    <x v="2"/>
    <s v="Beverage"/>
    <x v="261"/>
    <n v="6"/>
    <n v="31378"/>
    <n v="0.1"/>
    <s v="Cash"/>
    <x v="1"/>
    <n v="188268"/>
    <n v="18826.8"/>
    <n v="169441.2"/>
  </r>
  <r>
    <n v="10322"/>
    <s v="Customer_322"/>
    <s v="Male"/>
    <n v="49"/>
    <x v="0"/>
    <x v="0"/>
    <x v="3"/>
    <s v="Chair"/>
    <x v="262"/>
    <n v="7"/>
    <n v="114591"/>
    <n v="0.15"/>
    <s v="Cash"/>
    <x v="0"/>
    <n v="802137"/>
    <n v="120320.55"/>
    <n v="681816.45"/>
  </r>
  <r>
    <n v="10323"/>
    <s v="Customer_323"/>
    <s v="Female"/>
    <n v="49"/>
    <x v="2"/>
    <x v="2"/>
    <x v="2"/>
    <s v="Chair"/>
    <x v="263"/>
    <n v="3"/>
    <n v="121849"/>
    <n v="0.1"/>
    <s v="Transfer"/>
    <x v="1"/>
    <n v="365547"/>
    <n v="36554.699999999997"/>
    <n v="328992.3"/>
  </r>
  <r>
    <n v="10324"/>
    <s v="Customer_324"/>
    <s v="Female"/>
    <n v="42"/>
    <x v="2"/>
    <x v="2"/>
    <x v="3"/>
    <s v="Rice"/>
    <x v="264"/>
    <n v="5"/>
    <n v="95638"/>
    <n v="0"/>
    <s v="Transfer"/>
    <x v="0"/>
    <n v="478190"/>
    <n v="0"/>
    <n v="478190"/>
  </r>
  <r>
    <n v="10325"/>
    <s v="Customer_325"/>
    <s v="Female"/>
    <n v="50"/>
    <x v="3"/>
    <x v="2"/>
    <x v="0"/>
    <s v="Sneakers"/>
    <x v="265"/>
    <n v="7"/>
    <n v="248965"/>
    <n v="0.1"/>
    <s v="Cash"/>
    <x v="1"/>
    <n v="1742755"/>
    <n v="174275.5"/>
    <n v="1568479.5"/>
  </r>
  <r>
    <n v="10326"/>
    <s v="Customer_326"/>
    <s v="Female"/>
    <n v="24"/>
    <x v="1"/>
    <x v="2"/>
    <x v="0"/>
    <s v="Table"/>
    <x v="9"/>
    <n v="1"/>
    <n v="80580"/>
    <n v="0.1"/>
    <s v="Transfer"/>
    <x v="1"/>
    <n v="80580"/>
    <n v="8058"/>
    <n v="72522"/>
  </r>
  <r>
    <n v="10327"/>
    <s v="Customer_327"/>
    <s v="Male"/>
    <n v="29"/>
    <x v="0"/>
    <x v="1"/>
    <x v="2"/>
    <s v="Chair"/>
    <x v="266"/>
    <n v="1"/>
    <n v="164381"/>
    <n v="0.05"/>
    <s v="Card"/>
    <x v="1"/>
    <n v="164381"/>
    <n v="8219.0499999999993"/>
    <n v="156161.95000000001"/>
  </r>
  <r>
    <n v="10328"/>
    <s v="Customer_328"/>
    <s v="Male"/>
    <n v="33"/>
    <x v="3"/>
    <x v="2"/>
    <x v="0"/>
    <s v="Sneakers"/>
    <x v="267"/>
    <n v="5"/>
    <n v="216847"/>
    <n v="0.05"/>
    <s v="Transfer"/>
    <x v="0"/>
    <n v="1084235"/>
    <n v="54211.75"/>
    <n v="1030023.25"/>
  </r>
  <r>
    <n v="10329"/>
    <s v="Customer_329"/>
    <s v="Female"/>
    <n v="33"/>
    <x v="1"/>
    <x v="3"/>
    <x v="3"/>
    <s v="Table"/>
    <x v="43"/>
    <n v="9"/>
    <n v="249759"/>
    <n v="0.05"/>
    <s v="Card"/>
    <x v="1"/>
    <n v="2247831"/>
    <n v="112391.55"/>
    <n v="2135439.4500000002"/>
  </r>
  <r>
    <n v="10330"/>
    <s v="Customer_330"/>
    <s v="Female"/>
    <n v="60"/>
    <x v="2"/>
    <x v="1"/>
    <x v="0"/>
    <s v="Sneakers"/>
    <x v="268"/>
    <n v="7"/>
    <n v="135507"/>
    <n v="0.1"/>
    <s v="Cash"/>
    <x v="0"/>
    <n v="948549"/>
    <n v="94854.9"/>
    <n v="853694.1"/>
  </r>
  <r>
    <n v="10331"/>
    <s v="Customer_331"/>
    <s v="Male"/>
    <n v="53"/>
    <x v="1"/>
    <x v="1"/>
    <x v="1"/>
    <s v="Rice"/>
    <x v="269"/>
    <n v="1"/>
    <n v="111470"/>
    <n v="0"/>
    <s v="Card"/>
    <x v="1"/>
    <n v="111470"/>
    <n v="0"/>
    <n v="111470"/>
  </r>
  <r>
    <n v="10332"/>
    <s v="Customer_332"/>
    <s v="Male"/>
    <n v="30"/>
    <x v="2"/>
    <x v="2"/>
    <x v="1"/>
    <s v="Rice"/>
    <x v="270"/>
    <n v="5"/>
    <n v="221772"/>
    <n v="0"/>
    <s v="Cash"/>
    <x v="1"/>
    <n v="1108860"/>
    <n v="0"/>
    <n v="1108860"/>
  </r>
  <r>
    <n v="10333"/>
    <s v="Customer_333"/>
    <s v="Female"/>
    <n v="24"/>
    <x v="2"/>
    <x v="0"/>
    <x v="2"/>
    <s v="Laptop"/>
    <x v="64"/>
    <n v="8"/>
    <n v="234474"/>
    <n v="0.05"/>
    <s v="Transfer"/>
    <x v="1"/>
    <n v="1875792"/>
    <n v="93789.6"/>
    <n v="1782002.4"/>
  </r>
  <r>
    <n v="10334"/>
    <s v="Customer_334"/>
    <s v="Male"/>
    <n v="53"/>
    <x v="3"/>
    <x v="2"/>
    <x v="2"/>
    <s v="Laptop"/>
    <x v="182"/>
    <n v="8"/>
    <n v="136458"/>
    <n v="0.05"/>
    <s v="Card"/>
    <x v="1"/>
    <n v="1091664"/>
    <n v="54583.199999999997"/>
    <n v="1037080.8"/>
  </r>
  <r>
    <n v="10335"/>
    <s v="Customer_335"/>
    <s v="Female"/>
    <n v="64"/>
    <x v="2"/>
    <x v="0"/>
    <x v="2"/>
    <s v="Table"/>
    <x v="271"/>
    <n v="2"/>
    <n v="204048"/>
    <n v="0.1"/>
    <s v="Card"/>
    <x v="0"/>
    <n v="408096"/>
    <n v="40809.599999999999"/>
    <n v="367286.4"/>
  </r>
  <r>
    <n v="10336"/>
    <s v="Customer_336"/>
    <s v="Female"/>
    <n v="26"/>
    <x v="3"/>
    <x v="2"/>
    <x v="2"/>
    <s v="Sneakers"/>
    <x v="272"/>
    <n v="7"/>
    <n v="47503"/>
    <n v="0"/>
    <s v="Card"/>
    <x v="0"/>
    <n v="332521"/>
    <n v="0"/>
    <n v="332521"/>
  </r>
  <r>
    <n v="10337"/>
    <s v="Customer_337"/>
    <s v="Male"/>
    <n v="49"/>
    <x v="1"/>
    <x v="2"/>
    <x v="3"/>
    <s v="Sneakers"/>
    <x v="273"/>
    <n v="5"/>
    <n v="110312"/>
    <n v="0"/>
    <s v="Cash"/>
    <x v="1"/>
    <n v="551560"/>
    <n v="0"/>
    <n v="551560"/>
  </r>
  <r>
    <n v="10338"/>
    <s v="Customer_338"/>
    <s v="Male"/>
    <n v="28"/>
    <x v="1"/>
    <x v="0"/>
    <x v="3"/>
    <s v="Chair"/>
    <x v="111"/>
    <n v="9"/>
    <n v="205044"/>
    <n v="0.05"/>
    <s v="Cash"/>
    <x v="0"/>
    <n v="1845396"/>
    <n v="92269.8"/>
    <n v="1753126.2"/>
  </r>
  <r>
    <n v="10339"/>
    <s v="Customer_339"/>
    <s v="Female"/>
    <n v="25"/>
    <x v="2"/>
    <x v="0"/>
    <x v="1"/>
    <s v="Chair"/>
    <x v="274"/>
    <n v="3"/>
    <n v="118465"/>
    <n v="0"/>
    <s v="Transfer"/>
    <x v="0"/>
    <n v="355395"/>
    <n v="0"/>
    <n v="355395"/>
  </r>
  <r>
    <n v="10340"/>
    <s v="Customer_340"/>
    <s v="Female"/>
    <n v="50"/>
    <x v="3"/>
    <x v="0"/>
    <x v="3"/>
    <s v="Table"/>
    <x v="46"/>
    <n v="1"/>
    <n v="74939"/>
    <n v="0.05"/>
    <s v="Transfer"/>
    <x v="0"/>
    <n v="74939"/>
    <n v="3746.95"/>
    <n v="71192.05"/>
  </r>
  <r>
    <n v="10341"/>
    <s v="Customer_341"/>
    <s v="Male"/>
    <n v="40"/>
    <x v="2"/>
    <x v="0"/>
    <x v="0"/>
    <s v="T-Shirt"/>
    <x v="275"/>
    <n v="4"/>
    <n v="221850"/>
    <n v="0.05"/>
    <s v="Cash"/>
    <x v="1"/>
    <n v="887400"/>
    <n v="44370"/>
    <n v="843030"/>
  </r>
  <r>
    <n v="10342"/>
    <s v="Customer_342"/>
    <s v="Female"/>
    <n v="42"/>
    <x v="3"/>
    <x v="3"/>
    <x v="1"/>
    <s v="Chair"/>
    <x v="23"/>
    <n v="7"/>
    <n v="176536"/>
    <n v="0.15"/>
    <s v="Transfer"/>
    <x v="1"/>
    <n v="1235752"/>
    <n v="185362.8"/>
    <n v="1050389.2"/>
  </r>
  <r>
    <n v="10343"/>
    <s v="Customer_343"/>
    <s v="Male"/>
    <n v="25"/>
    <x v="3"/>
    <x v="0"/>
    <x v="2"/>
    <s v="Phone"/>
    <x v="276"/>
    <n v="1"/>
    <n v="70475"/>
    <n v="0.15"/>
    <s v="Card"/>
    <x v="1"/>
    <n v="70475"/>
    <n v="10571.25"/>
    <n v="59903.75"/>
  </r>
  <r>
    <n v="10344"/>
    <s v="Customer_344"/>
    <s v="Female"/>
    <n v="62"/>
    <x v="3"/>
    <x v="2"/>
    <x v="2"/>
    <s v="Chair"/>
    <x v="91"/>
    <n v="2"/>
    <n v="84758"/>
    <n v="0.1"/>
    <s v="Card"/>
    <x v="1"/>
    <n v="169516"/>
    <n v="16951.599999999999"/>
    <n v="152564.4"/>
  </r>
  <r>
    <n v="10345"/>
    <s v="Customer_345"/>
    <s v="Male"/>
    <n v="39"/>
    <x v="1"/>
    <x v="2"/>
    <x v="3"/>
    <s v="T-Shirt"/>
    <x v="277"/>
    <n v="5"/>
    <n v="160349"/>
    <n v="0.05"/>
    <s v="Card"/>
    <x v="0"/>
    <n v="801745"/>
    <n v="40087.25"/>
    <n v="761657.75"/>
  </r>
  <r>
    <n v="10346"/>
    <s v="Customer_346"/>
    <s v="Male"/>
    <n v="21"/>
    <x v="3"/>
    <x v="3"/>
    <x v="1"/>
    <s v="Sneakers"/>
    <x v="108"/>
    <n v="9"/>
    <n v="122413"/>
    <n v="0.1"/>
    <s v="Transfer"/>
    <x v="0"/>
    <n v="1101717"/>
    <n v="110171.7"/>
    <n v="991545.3"/>
  </r>
  <r>
    <n v="10347"/>
    <s v="Customer_347"/>
    <s v="Male"/>
    <n v="57"/>
    <x v="1"/>
    <x v="0"/>
    <x v="3"/>
    <s v="Laptop"/>
    <x v="278"/>
    <n v="1"/>
    <n v="88679"/>
    <n v="0.15"/>
    <s v="Card"/>
    <x v="1"/>
    <n v="88679"/>
    <n v="13301.85"/>
    <n v="75377.149999999994"/>
  </r>
  <r>
    <n v="10348"/>
    <s v="Customer_348"/>
    <s v="Female"/>
    <n v="20"/>
    <x v="3"/>
    <x v="2"/>
    <x v="3"/>
    <s v="Beverage"/>
    <x v="44"/>
    <n v="4"/>
    <n v="56012"/>
    <n v="0"/>
    <s v="Card"/>
    <x v="1"/>
    <n v="224048"/>
    <n v="0"/>
    <n v="224048"/>
  </r>
  <r>
    <n v="10349"/>
    <s v="Customer_349"/>
    <s v="Female"/>
    <n v="46"/>
    <x v="1"/>
    <x v="3"/>
    <x v="3"/>
    <s v="Beverage"/>
    <x v="279"/>
    <n v="3"/>
    <n v="136210"/>
    <n v="0.15"/>
    <s v="Cash"/>
    <x v="1"/>
    <n v="408630"/>
    <n v="61294.5"/>
    <n v="347335.5"/>
  </r>
  <r>
    <n v="10350"/>
    <s v="Customer_350"/>
    <s v="Male"/>
    <n v="58"/>
    <x v="0"/>
    <x v="2"/>
    <x v="1"/>
    <s v="Laptop"/>
    <x v="280"/>
    <n v="5"/>
    <n v="182399"/>
    <n v="0.15"/>
    <s v="Cash"/>
    <x v="0"/>
    <n v="911995"/>
    <n v="136799.25"/>
    <n v="775195.75"/>
  </r>
  <r>
    <n v="10351"/>
    <s v="Customer_351"/>
    <s v="Female"/>
    <n v="46"/>
    <x v="1"/>
    <x v="3"/>
    <x v="2"/>
    <s v="Sneakers"/>
    <x v="281"/>
    <n v="5"/>
    <n v="219597"/>
    <n v="0.15"/>
    <s v="Transfer"/>
    <x v="1"/>
    <n v="1097985"/>
    <n v="164697.75"/>
    <n v="933287.25"/>
  </r>
  <r>
    <n v="10352"/>
    <s v="Customer_352"/>
    <s v="Male"/>
    <n v="51"/>
    <x v="1"/>
    <x v="3"/>
    <x v="0"/>
    <s v="Laptop"/>
    <x v="282"/>
    <n v="2"/>
    <n v="201770"/>
    <n v="0"/>
    <s v="Cash"/>
    <x v="1"/>
    <n v="403540"/>
    <n v="0"/>
    <n v="403540"/>
  </r>
  <r>
    <n v="10353"/>
    <s v="Customer_353"/>
    <s v="Male"/>
    <n v="51"/>
    <x v="2"/>
    <x v="1"/>
    <x v="2"/>
    <s v="Chair"/>
    <x v="271"/>
    <n v="5"/>
    <n v="4752"/>
    <n v="0.15"/>
    <s v="Transfer"/>
    <x v="1"/>
    <n v="23760"/>
    <n v="3564"/>
    <n v="20196"/>
  </r>
  <r>
    <n v="10354"/>
    <s v="Customer_354"/>
    <s v="Female"/>
    <n v="45"/>
    <x v="3"/>
    <x v="1"/>
    <x v="1"/>
    <s v="Rice"/>
    <x v="7"/>
    <n v="9"/>
    <n v="27765"/>
    <n v="0.05"/>
    <s v="Transfer"/>
    <x v="0"/>
    <n v="249885"/>
    <n v="12494.25"/>
    <n v="237390.75"/>
  </r>
  <r>
    <n v="10355"/>
    <s v="Customer_355"/>
    <s v="Female"/>
    <n v="30"/>
    <x v="0"/>
    <x v="0"/>
    <x v="2"/>
    <s v="Laptop"/>
    <x v="79"/>
    <n v="5"/>
    <n v="113193"/>
    <n v="0.05"/>
    <s v="Cash"/>
    <x v="1"/>
    <n v="565965"/>
    <n v="28298.25"/>
    <n v="537666.75"/>
  </r>
  <r>
    <n v="10356"/>
    <s v="Customer_356"/>
    <s v="Male"/>
    <n v="32"/>
    <x v="2"/>
    <x v="1"/>
    <x v="2"/>
    <s v="Rice"/>
    <x v="283"/>
    <n v="2"/>
    <n v="2837"/>
    <n v="0.15"/>
    <s v="Cash"/>
    <x v="0"/>
    <n v="5674"/>
    <n v="851.1"/>
    <n v="4822.8999999999996"/>
  </r>
  <r>
    <n v="10357"/>
    <s v="Customer_357"/>
    <s v="Female"/>
    <n v="40"/>
    <x v="3"/>
    <x v="3"/>
    <x v="0"/>
    <s v="T-Shirt"/>
    <x v="234"/>
    <n v="7"/>
    <n v="96010"/>
    <n v="0.1"/>
    <s v="Transfer"/>
    <x v="1"/>
    <n v="672070"/>
    <n v="67207"/>
    <n v="604863"/>
  </r>
  <r>
    <n v="10358"/>
    <s v="Customer_358"/>
    <s v="Female"/>
    <n v="61"/>
    <x v="0"/>
    <x v="2"/>
    <x v="2"/>
    <s v="Rice"/>
    <x v="284"/>
    <n v="6"/>
    <n v="129977"/>
    <n v="0.1"/>
    <s v="Transfer"/>
    <x v="1"/>
    <n v="779862"/>
    <n v="77986.2"/>
    <n v="701875.8"/>
  </r>
  <r>
    <n v="10359"/>
    <s v="Customer_359"/>
    <s v="Male"/>
    <n v="43"/>
    <x v="0"/>
    <x v="2"/>
    <x v="2"/>
    <s v="T-Shirt"/>
    <x v="178"/>
    <n v="7"/>
    <n v="210651"/>
    <n v="0"/>
    <s v="Transfer"/>
    <x v="1"/>
    <n v="1474557"/>
    <n v="0"/>
    <n v="1474557"/>
  </r>
  <r>
    <n v="10360"/>
    <s v="Customer_360"/>
    <s v="Male"/>
    <n v="21"/>
    <x v="0"/>
    <x v="0"/>
    <x v="2"/>
    <s v="Chair"/>
    <x v="285"/>
    <n v="8"/>
    <n v="247173"/>
    <n v="0"/>
    <s v="Card"/>
    <x v="0"/>
    <n v="1977384"/>
    <n v="0"/>
    <n v="1977384"/>
  </r>
  <r>
    <n v="10361"/>
    <s v="Customer_361"/>
    <s v="Female"/>
    <n v="43"/>
    <x v="3"/>
    <x v="1"/>
    <x v="3"/>
    <s v="Sneakers"/>
    <x v="233"/>
    <n v="5"/>
    <n v="245762"/>
    <n v="0.05"/>
    <s v="Card"/>
    <x v="1"/>
    <n v="1228810"/>
    <n v="61440.5"/>
    <n v="1167369.5"/>
  </r>
  <r>
    <n v="10362"/>
    <s v="Customer_362"/>
    <s v="Male"/>
    <n v="57"/>
    <x v="0"/>
    <x v="0"/>
    <x v="1"/>
    <s v="Phone"/>
    <x v="286"/>
    <n v="2"/>
    <n v="58997"/>
    <n v="0.05"/>
    <s v="Cash"/>
    <x v="0"/>
    <n v="117994"/>
    <n v="5899.7"/>
    <n v="112094.3"/>
  </r>
  <r>
    <n v="10363"/>
    <s v="Customer_363"/>
    <s v="Male"/>
    <n v="26"/>
    <x v="0"/>
    <x v="3"/>
    <x v="1"/>
    <s v="Chair"/>
    <x v="287"/>
    <n v="7"/>
    <n v="168573"/>
    <n v="0.15"/>
    <s v="Card"/>
    <x v="1"/>
    <n v="1180011"/>
    <n v="177001.65"/>
    <n v="1003009.35"/>
  </r>
  <r>
    <n v="10364"/>
    <s v="Customer_364"/>
    <s v="Female"/>
    <n v="22"/>
    <x v="2"/>
    <x v="1"/>
    <x v="0"/>
    <s v="Laptop"/>
    <x v="288"/>
    <n v="7"/>
    <n v="177842"/>
    <n v="0.1"/>
    <s v="Card"/>
    <x v="0"/>
    <n v="1244894"/>
    <n v="124489.4"/>
    <n v="1120404.6000000001"/>
  </r>
  <r>
    <n v="10365"/>
    <s v="Customer_365"/>
    <s v="Male"/>
    <n v="49"/>
    <x v="1"/>
    <x v="0"/>
    <x v="3"/>
    <s v="Chair"/>
    <x v="65"/>
    <n v="8"/>
    <n v="245977"/>
    <n v="0.05"/>
    <s v="Transfer"/>
    <x v="1"/>
    <n v="1967816"/>
    <n v="98390.8"/>
    <n v="1869425.2"/>
  </r>
  <r>
    <n v="10366"/>
    <s v="Customer_366"/>
    <s v="Male"/>
    <n v="37"/>
    <x v="3"/>
    <x v="2"/>
    <x v="3"/>
    <s v="Beverage"/>
    <x v="289"/>
    <n v="7"/>
    <n v="91608"/>
    <n v="0.1"/>
    <s v="Card"/>
    <x v="1"/>
    <n v="641256"/>
    <n v="64125.599999999999"/>
    <n v="577130.4"/>
  </r>
  <r>
    <n v="10367"/>
    <s v="Customer_367"/>
    <s v="Female"/>
    <n v="28"/>
    <x v="1"/>
    <x v="2"/>
    <x v="2"/>
    <s v="Beverage"/>
    <x v="38"/>
    <n v="7"/>
    <n v="105510"/>
    <n v="0"/>
    <s v="Cash"/>
    <x v="0"/>
    <n v="738570"/>
    <n v="0"/>
    <n v="738570"/>
  </r>
  <r>
    <n v="10368"/>
    <s v="Customer_368"/>
    <s v="Female"/>
    <n v="32"/>
    <x v="2"/>
    <x v="0"/>
    <x v="1"/>
    <s v="T-Shirt"/>
    <x v="290"/>
    <n v="9"/>
    <n v="201261"/>
    <n v="0"/>
    <s v="Card"/>
    <x v="0"/>
    <n v="1811349"/>
    <n v="0"/>
    <n v="1811349"/>
  </r>
  <r>
    <n v="10369"/>
    <s v="Customer_369"/>
    <s v="Male"/>
    <n v="49"/>
    <x v="1"/>
    <x v="0"/>
    <x v="0"/>
    <s v="Chair"/>
    <x v="291"/>
    <n v="8"/>
    <n v="221132"/>
    <n v="0.15"/>
    <s v="Card"/>
    <x v="1"/>
    <n v="1769056"/>
    <n v="265358.40000000002"/>
    <n v="1503697.6"/>
  </r>
  <r>
    <n v="10370"/>
    <s v="Customer_370"/>
    <s v="Male"/>
    <n v="45"/>
    <x v="0"/>
    <x v="0"/>
    <x v="3"/>
    <s v="Chair"/>
    <x v="292"/>
    <n v="2"/>
    <n v="123907"/>
    <n v="0.15"/>
    <s v="Card"/>
    <x v="1"/>
    <n v="247814"/>
    <n v="37172.1"/>
    <n v="210641.9"/>
  </r>
  <r>
    <n v="10371"/>
    <s v="Customer_371"/>
    <s v="Female"/>
    <n v="39"/>
    <x v="0"/>
    <x v="3"/>
    <x v="2"/>
    <s v="Phone"/>
    <x v="251"/>
    <n v="2"/>
    <n v="62594"/>
    <n v="0.05"/>
    <s v="Cash"/>
    <x v="1"/>
    <n v="125188"/>
    <n v="6259.4"/>
    <n v="118928.6"/>
  </r>
  <r>
    <n v="10372"/>
    <s v="Customer_372"/>
    <s v="Female"/>
    <n v="58"/>
    <x v="3"/>
    <x v="3"/>
    <x v="0"/>
    <s v="T-Shirt"/>
    <x v="64"/>
    <n v="7"/>
    <n v="87269"/>
    <n v="0.1"/>
    <s v="Cash"/>
    <x v="0"/>
    <n v="610883"/>
    <n v="61088.3"/>
    <n v="549794.69999999995"/>
  </r>
  <r>
    <n v="10373"/>
    <s v="Customer_373"/>
    <s v="Female"/>
    <n v="34"/>
    <x v="3"/>
    <x v="2"/>
    <x v="3"/>
    <s v="Table"/>
    <x v="261"/>
    <n v="3"/>
    <n v="103614"/>
    <n v="0.05"/>
    <s v="Transfer"/>
    <x v="1"/>
    <n v="310842"/>
    <n v="15542.1"/>
    <n v="295299.90000000002"/>
  </r>
  <r>
    <n v="10374"/>
    <s v="Customer_374"/>
    <s v="Female"/>
    <n v="43"/>
    <x v="3"/>
    <x v="3"/>
    <x v="0"/>
    <s v="Table"/>
    <x v="293"/>
    <n v="1"/>
    <n v="39448"/>
    <n v="0.05"/>
    <s v="Card"/>
    <x v="0"/>
    <n v="39448"/>
    <n v="1972.4"/>
    <n v="37475.599999999999"/>
  </r>
  <r>
    <n v="10375"/>
    <s v="Customer_375"/>
    <s v="Male"/>
    <n v="61"/>
    <x v="2"/>
    <x v="3"/>
    <x v="3"/>
    <s v="T-Shirt"/>
    <x v="294"/>
    <n v="9"/>
    <n v="217378"/>
    <n v="0.1"/>
    <s v="Transfer"/>
    <x v="0"/>
    <n v="1956402"/>
    <n v="195640.2"/>
    <n v="1760761.8"/>
  </r>
  <r>
    <n v="10376"/>
    <s v="Customer_376"/>
    <s v="Female"/>
    <n v="24"/>
    <x v="3"/>
    <x v="1"/>
    <x v="0"/>
    <s v="Table"/>
    <x v="295"/>
    <n v="3"/>
    <n v="171031"/>
    <n v="0.05"/>
    <s v="Transfer"/>
    <x v="0"/>
    <n v="513093"/>
    <n v="25654.65"/>
    <n v="487438.35"/>
  </r>
  <r>
    <n v="10377"/>
    <s v="Customer_377"/>
    <s v="Female"/>
    <n v="59"/>
    <x v="2"/>
    <x v="3"/>
    <x v="3"/>
    <s v="Laptop"/>
    <x v="296"/>
    <n v="1"/>
    <n v="182597"/>
    <n v="0.15"/>
    <s v="Cash"/>
    <x v="1"/>
    <n v="182597"/>
    <n v="27389.55"/>
    <n v="155207.45000000001"/>
  </r>
  <r>
    <n v="10378"/>
    <s v="Customer_378"/>
    <s v="Male"/>
    <n v="43"/>
    <x v="0"/>
    <x v="1"/>
    <x v="3"/>
    <s v="Table"/>
    <x v="297"/>
    <n v="6"/>
    <n v="104979"/>
    <n v="0.1"/>
    <s v="Transfer"/>
    <x v="1"/>
    <n v="629874"/>
    <n v="62987.4"/>
    <n v="566886.6"/>
  </r>
  <r>
    <n v="10379"/>
    <s v="Customer_379"/>
    <s v="Female"/>
    <n v="42"/>
    <x v="1"/>
    <x v="3"/>
    <x v="0"/>
    <s v="Beverage"/>
    <x v="298"/>
    <n v="4"/>
    <n v="80340"/>
    <n v="0.1"/>
    <s v="Card"/>
    <x v="1"/>
    <n v="321360"/>
    <n v="32136"/>
    <n v="289224"/>
  </r>
  <r>
    <n v="10380"/>
    <s v="Customer_380"/>
    <s v="Male"/>
    <n v="27"/>
    <x v="0"/>
    <x v="2"/>
    <x v="3"/>
    <s v="Laptop"/>
    <x v="299"/>
    <n v="1"/>
    <n v="83746"/>
    <n v="0.05"/>
    <s v="Transfer"/>
    <x v="1"/>
    <n v="83746"/>
    <n v="4187.3"/>
    <n v="79558.7"/>
  </r>
  <r>
    <n v="10381"/>
    <s v="Customer_381"/>
    <s v="Female"/>
    <n v="62"/>
    <x v="0"/>
    <x v="0"/>
    <x v="3"/>
    <s v="T-Shirt"/>
    <x v="163"/>
    <n v="4"/>
    <n v="167101"/>
    <n v="0.1"/>
    <s v="Cash"/>
    <x v="0"/>
    <n v="668404"/>
    <n v="66840.399999999994"/>
    <n v="601563.6"/>
  </r>
  <r>
    <n v="10382"/>
    <s v="Customer_382"/>
    <s v="Female"/>
    <n v="36"/>
    <x v="0"/>
    <x v="2"/>
    <x v="3"/>
    <s v="Table"/>
    <x v="300"/>
    <n v="8"/>
    <n v="206241"/>
    <n v="0.15"/>
    <s v="Cash"/>
    <x v="1"/>
    <n v="1649928"/>
    <n v="247489.2"/>
    <n v="1402438.8"/>
  </r>
  <r>
    <n v="10383"/>
    <s v="Customer_383"/>
    <s v="Female"/>
    <n v="28"/>
    <x v="3"/>
    <x v="3"/>
    <x v="0"/>
    <s v="Table"/>
    <x v="13"/>
    <n v="7"/>
    <n v="141384"/>
    <n v="0.15"/>
    <s v="Cash"/>
    <x v="0"/>
    <n v="989688"/>
    <n v="148453.20000000001"/>
    <n v="841234.8"/>
  </r>
  <r>
    <n v="10384"/>
    <s v="Customer_384"/>
    <s v="Male"/>
    <n v="30"/>
    <x v="3"/>
    <x v="0"/>
    <x v="0"/>
    <s v="Sneakers"/>
    <x v="301"/>
    <n v="1"/>
    <n v="171372"/>
    <n v="0"/>
    <s v="Card"/>
    <x v="0"/>
    <n v="171372"/>
    <n v="0"/>
    <n v="171372"/>
  </r>
  <r>
    <n v="10385"/>
    <s v="Customer_385"/>
    <s v="Male"/>
    <n v="25"/>
    <x v="3"/>
    <x v="0"/>
    <x v="3"/>
    <s v="Rice"/>
    <x v="302"/>
    <n v="9"/>
    <n v="56994"/>
    <n v="0"/>
    <s v="Transfer"/>
    <x v="0"/>
    <n v="512946"/>
    <n v="0"/>
    <n v="512946"/>
  </r>
  <r>
    <n v="10386"/>
    <s v="Customer_386"/>
    <s v="Female"/>
    <n v="57"/>
    <x v="1"/>
    <x v="0"/>
    <x v="3"/>
    <s v="Laptop"/>
    <x v="269"/>
    <n v="6"/>
    <n v="87765"/>
    <n v="0"/>
    <s v="Card"/>
    <x v="1"/>
    <n v="526590"/>
    <n v="0"/>
    <n v="526590"/>
  </r>
  <r>
    <n v="10387"/>
    <s v="Customer_387"/>
    <s v="Male"/>
    <n v="21"/>
    <x v="3"/>
    <x v="1"/>
    <x v="0"/>
    <s v="Laptop"/>
    <x v="66"/>
    <n v="2"/>
    <n v="4884"/>
    <n v="0"/>
    <s v="Cash"/>
    <x v="1"/>
    <n v="9768"/>
    <n v="0"/>
    <n v="9768"/>
  </r>
  <r>
    <n v="10388"/>
    <s v="Customer_388"/>
    <s v="Male"/>
    <n v="64"/>
    <x v="2"/>
    <x v="2"/>
    <x v="2"/>
    <s v="Chair"/>
    <x v="303"/>
    <n v="3"/>
    <n v="111113"/>
    <n v="0.05"/>
    <s v="Card"/>
    <x v="1"/>
    <n v="333339"/>
    <n v="16666.95"/>
    <n v="316672.05"/>
  </r>
  <r>
    <n v="10389"/>
    <s v="Customer_389"/>
    <s v="Male"/>
    <n v="48"/>
    <x v="0"/>
    <x v="1"/>
    <x v="3"/>
    <s v="Phone"/>
    <x v="304"/>
    <n v="7"/>
    <n v="22522"/>
    <n v="0"/>
    <s v="Cash"/>
    <x v="0"/>
    <n v="157654"/>
    <n v="0"/>
    <n v="157654"/>
  </r>
  <r>
    <n v="10390"/>
    <s v="Customer_390"/>
    <s v="Male"/>
    <n v="45"/>
    <x v="1"/>
    <x v="0"/>
    <x v="2"/>
    <s v="Beverage"/>
    <x v="238"/>
    <n v="3"/>
    <n v="7623"/>
    <n v="0"/>
    <s v="Card"/>
    <x v="0"/>
    <n v="22869"/>
    <n v="0"/>
    <n v="22869"/>
  </r>
  <r>
    <n v="10391"/>
    <s v="Customer_391"/>
    <s v="Male"/>
    <n v="28"/>
    <x v="1"/>
    <x v="2"/>
    <x v="0"/>
    <s v="Table"/>
    <x v="305"/>
    <n v="3"/>
    <n v="13460"/>
    <n v="0"/>
    <s v="Card"/>
    <x v="1"/>
    <n v="40380"/>
    <n v="0"/>
    <n v="40380"/>
  </r>
  <r>
    <n v="10392"/>
    <s v="Customer_392"/>
    <s v="Male"/>
    <n v="60"/>
    <x v="1"/>
    <x v="2"/>
    <x v="3"/>
    <s v="Sneakers"/>
    <x v="306"/>
    <n v="5"/>
    <n v="12234"/>
    <n v="0"/>
    <s v="Transfer"/>
    <x v="0"/>
    <n v="61170"/>
    <n v="0"/>
    <n v="61170"/>
  </r>
  <r>
    <n v="10393"/>
    <s v="Customer_393"/>
    <s v="Female"/>
    <n v="18"/>
    <x v="1"/>
    <x v="3"/>
    <x v="2"/>
    <s v="Phone"/>
    <x v="307"/>
    <n v="3"/>
    <n v="217111"/>
    <n v="0.05"/>
    <s v="Transfer"/>
    <x v="0"/>
    <n v="651333"/>
    <n v="32566.65"/>
    <n v="618766.35"/>
  </r>
  <r>
    <n v="10394"/>
    <s v="Customer_394"/>
    <s v="Female"/>
    <n v="64"/>
    <x v="1"/>
    <x v="1"/>
    <x v="0"/>
    <s v="Rice"/>
    <x v="173"/>
    <n v="3"/>
    <n v="196650"/>
    <n v="0"/>
    <s v="Cash"/>
    <x v="0"/>
    <n v="589950"/>
    <n v="0"/>
    <n v="589950"/>
  </r>
  <r>
    <n v="10395"/>
    <s v="Customer_395"/>
    <s v="Male"/>
    <n v="55"/>
    <x v="2"/>
    <x v="1"/>
    <x v="2"/>
    <s v="Rice"/>
    <x v="308"/>
    <n v="5"/>
    <n v="222708"/>
    <n v="0.1"/>
    <s v="Transfer"/>
    <x v="1"/>
    <n v="1113540"/>
    <n v="111354"/>
    <n v="1002186"/>
  </r>
  <r>
    <n v="10396"/>
    <s v="Customer_396"/>
    <s v="Female"/>
    <n v="41"/>
    <x v="0"/>
    <x v="3"/>
    <x v="1"/>
    <s v="Beverage"/>
    <x v="231"/>
    <n v="5"/>
    <n v="215482"/>
    <n v="0.15"/>
    <s v="Transfer"/>
    <x v="1"/>
    <n v="1077410"/>
    <n v="161611.5"/>
    <n v="915798.5"/>
  </r>
  <r>
    <n v="10397"/>
    <s v="Customer_397"/>
    <s v="Female"/>
    <n v="64"/>
    <x v="1"/>
    <x v="1"/>
    <x v="0"/>
    <s v="Sneakers"/>
    <x v="309"/>
    <n v="9"/>
    <n v="48905"/>
    <n v="0.1"/>
    <s v="Card"/>
    <x v="1"/>
    <n v="440145"/>
    <n v="44014.5"/>
    <n v="396130.5"/>
  </r>
  <r>
    <n v="10398"/>
    <s v="Customer_398"/>
    <s v="Female"/>
    <n v="48"/>
    <x v="0"/>
    <x v="0"/>
    <x v="1"/>
    <s v="Phone"/>
    <x v="132"/>
    <n v="1"/>
    <n v="162492"/>
    <n v="0.05"/>
    <s v="Cash"/>
    <x v="0"/>
    <n v="162492"/>
    <n v="8124.6"/>
    <n v="154367.4"/>
  </r>
  <r>
    <n v="10399"/>
    <s v="Customer_399"/>
    <s v="Female"/>
    <n v="58"/>
    <x v="3"/>
    <x v="0"/>
    <x v="0"/>
    <s v="Beverage"/>
    <x v="5"/>
    <n v="1"/>
    <n v="168885"/>
    <n v="0.05"/>
    <s v="Card"/>
    <x v="1"/>
    <n v="168885"/>
    <n v="8444.25"/>
    <n v="160440.75"/>
  </r>
  <r>
    <n v="10400"/>
    <s v="Customer_400"/>
    <s v="Male"/>
    <n v="63"/>
    <x v="1"/>
    <x v="1"/>
    <x v="0"/>
    <s v="Beverage"/>
    <x v="219"/>
    <n v="9"/>
    <n v="133454"/>
    <n v="0.05"/>
    <s v="Card"/>
    <x v="1"/>
    <n v="1201086"/>
    <n v="60054.3"/>
    <n v="1141031.7"/>
  </r>
  <r>
    <n v="10401"/>
    <s v="Customer_401"/>
    <s v="Female"/>
    <n v="43"/>
    <x v="1"/>
    <x v="3"/>
    <x v="3"/>
    <s v="Beverage"/>
    <x v="52"/>
    <n v="5"/>
    <n v="117492"/>
    <n v="0.15"/>
    <s v="Transfer"/>
    <x v="0"/>
    <n v="587460"/>
    <n v="88119"/>
    <n v="499341"/>
  </r>
  <r>
    <n v="10402"/>
    <s v="Customer_402"/>
    <s v="Female"/>
    <n v="22"/>
    <x v="0"/>
    <x v="2"/>
    <x v="1"/>
    <s v="Beverage"/>
    <x v="310"/>
    <n v="4"/>
    <n v="40353"/>
    <n v="0"/>
    <s v="Transfer"/>
    <x v="0"/>
    <n v="161412"/>
    <n v="0"/>
    <n v="161412"/>
  </r>
  <r>
    <n v="10403"/>
    <s v="Customer_403"/>
    <s v="Male"/>
    <n v="37"/>
    <x v="1"/>
    <x v="1"/>
    <x v="1"/>
    <s v="Table"/>
    <x v="311"/>
    <n v="2"/>
    <n v="142441"/>
    <n v="0.05"/>
    <s v="Cash"/>
    <x v="1"/>
    <n v="284882"/>
    <n v="14244.1"/>
    <n v="270637.90000000002"/>
  </r>
  <r>
    <n v="10404"/>
    <s v="Customer_404"/>
    <s v="Male"/>
    <n v="58"/>
    <x v="1"/>
    <x v="2"/>
    <x v="1"/>
    <s v="Rice"/>
    <x v="312"/>
    <n v="9"/>
    <n v="36985"/>
    <n v="0"/>
    <s v="Transfer"/>
    <x v="1"/>
    <n v="332865"/>
    <n v="0"/>
    <n v="332865"/>
  </r>
  <r>
    <n v="10405"/>
    <s v="Customer_405"/>
    <s v="Female"/>
    <n v="28"/>
    <x v="1"/>
    <x v="3"/>
    <x v="0"/>
    <s v="Beverage"/>
    <x v="288"/>
    <n v="6"/>
    <n v="44255"/>
    <n v="0.05"/>
    <s v="Card"/>
    <x v="1"/>
    <n v="265530"/>
    <n v="13276.5"/>
    <n v="252253.5"/>
  </r>
  <r>
    <n v="10406"/>
    <s v="Customer_406"/>
    <s v="Female"/>
    <n v="50"/>
    <x v="2"/>
    <x v="2"/>
    <x v="1"/>
    <s v="Sneakers"/>
    <x v="313"/>
    <n v="9"/>
    <n v="191333"/>
    <n v="0.15"/>
    <s v="Transfer"/>
    <x v="0"/>
    <n v="1721997"/>
    <n v="258299.55"/>
    <n v="1463697.45"/>
  </r>
  <r>
    <n v="10407"/>
    <s v="Customer_407"/>
    <s v="Female"/>
    <n v="55"/>
    <x v="2"/>
    <x v="3"/>
    <x v="1"/>
    <s v="Laptop"/>
    <x v="88"/>
    <n v="5"/>
    <n v="91197"/>
    <n v="0.1"/>
    <s v="Cash"/>
    <x v="1"/>
    <n v="455985"/>
    <n v="45598.5"/>
    <n v="410386.5"/>
  </r>
  <r>
    <n v="10408"/>
    <s v="Customer_408"/>
    <s v="Female"/>
    <n v="44"/>
    <x v="1"/>
    <x v="3"/>
    <x v="3"/>
    <s v="Chair"/>
    <x v="314"/>
    <n v="4"/>
    <n v="63590"/>
    <n v="0.1"/>
    <s v="Cash"/>
    <x v="0"/>
    <n v="254360"/>
    <n v="25436"/>
    <n v="228924"/>
  </r>
  <r>
    <n v="10409"/>
    <s v="Customer_409"/>
    <s v="Female"/>
    <n v="51"/>
    <x v="2"/>
    <x v="0"/>
    <x v="2"/>
    <s v="Sneakers"/>
    <x v="315"/>
    <n v="7"/>
    <n v="178558"/>
    <n v="0.15"/>
    <s v="Card"/>
    <x v="1"/>
    <n v="1249906"/>
    <n v="187485.9"/>
    <n v="1062420.1000000001"/>
  </r>
  <r>
    <n v="10410"/>
    <s v="Customer_410"/>
    <s v="Female"/>
    <n v="32"/>
    <x v="3"/>
    <x v="0"/>
    <x v="2"/>
    <s v="T-Shirt"/>
    <x v="316"/>
    <n v="5"/>
    <n v="123282"/>
    <n v="0"/>
    <s v="Card"/>
    <x v="1"/>
    <n v="616410"/>
    <n v="0"/>
    <n v="616410"/>
  </r>
  <r>
    <n v="10411"/>
    <s v="Customer_411"/>
    <s v="Male"/>
    <n v="49"/>
    <x v="1"/>
    <x v="3"/>
    <x v="1"/>
    <s v="Rice"/>
    <x v="317"/>
    <n v="8"/>
    <n v="49883"/>
    <n v="0.05"/>
    <s v="Transfer"/>
    <x v="0"/>
    <n v="399064"/>
    <n v="19953.2"/>
    <n v="379110.8"/>
  </r>
  <r>
    <n v="10412"/>
    <s v="Customer_412"/>
    <s v="Female"/>
    <n v="38"/>
    <x v="3"/>
    <x v="1"/>
    <x v="1"/>
    <s v="Beverage"/>
    <x v="318"/>
    <n v="8"/>
    <n v="188390"/>
    <n v="0.1"/>
    <s v="Cash"/>
    <x v="1"/>
    <n v="1507120"/>
    <n v="150712"/>
    <n v="1356408"/>
  </r>
  <r>
    <n v="10413"/>
    <s v="Customer_413"/>
    <s v="Female"/>
    <n v="63"/>
    <x v="0"/>
    <x v="0"/>
    <x v="1"/>
    <s v="Rice"/>
    <x v="267"/>
    <n v="2"/>
    <n v="53566"/>
    <n v="0.15"/>
    <s v="Card"/>
    <x v="0"/>
    <n v="107132"/>
    <n v="16069.8"/>
    <n v="91062.2"/>
  </r>
  <r>
    <n v="10414"/>
    <s v="Customer_414"/>
    <s v="Male"/>
    <n v="22"/>
    <x v="3"/>
    <x v="3"/>
    <x v="1"/>
    <s v="Beverage"/>
    <x v="319"/>
    <n v="5"/>
    <n v="2650"/>
    <n v="0"/>
    <s v="Transfer"/>
    <x v="1"/>
    <n v="13250"/>
    <n v="0"/>
    <n v="13250"/>
  </r>
  <r>
    <n v="10415"/>
    <s v="Customer_415"/>
    <s v="Male"/>
    <n v="23"/>
    <x v="0"/>
    <x v="2"/>
    <x v="2"/>
    <s v="Table"/>
    <x v="320"/>
    <n v="8"/>
    <n v="174009"/>
    <n v="0.1"/>
    <s v="Transfer"/>
    <x v="1"/>
    <n v="1392072"/>
    <n v="139207.20000000001"/>
    <n v="1252864.8"/>
  </r>
  <r>
    <n v="10416"/>
    <s v="Customer_416"/>
    <s v="Male"/>
    <n v="55"/>
    <x v="1"/>
    <x v="2"/>
    <x v="3"/>
    <s v="Table"/>
    <x v="321"/>
    <n v="3"/>
    <n v="23299"/>
    <n v="0.15"/>
    <s v="Transfer"/>
    <x v="1"/>
    <n v="69897"/>
    <n v="10484.549999999999"/>
    <n v="59412.45"/>
  </r>
  <r>
    <n v="10417"/>
    <s v="Customer_417"/>
    <s v="Male"/>
    <n v="39"/>
    <x v="0"/>
    <x v="1"/>
    <x v="0"/>
    <s v="T-Shirt"/>
    <x v="247"/>
    <n v="7"/>
    <n v="28862"/>
    <n v="0.05"/>
    <s v="Card"/>
    <x v="1"/>
    <n v="202034"/>
    <n v="10101.700000000001"/>
    <n v="191932.3"/>
  </r>
  <r>
    <n v="10418"/>
    <s v="Customer_418"/>
    <s v="Female"/>
    <n v="35"/>
    <x v="0"/>
    <x v="2"/>
    <x v="1"/>
    <s v="Rice"/>
    <x v="322"/>
    <n v="3"/>
    <n v="229761"/>
    <n v="0.15"/>
    <s v="Card"/>
    <x v="1"/>
    <n v="689283"/>
    <n v="103392.45"/>
    <n v="585890.55000000005"/>
  </r>
  <r>
    <n v="10419"/>
    <s v="Customer_419"/>
    <s v="Female"/>
    <n v="31"/>
    <x v="3"/>
    <x v="2"/>
    <x v="1"/>
    <s v="Beverage"/>
    <x v="46"/>
    <n v="6"/>
    <n v="18312"/>
    <n v="0"/>
    <s v="Transfer"/>
    <x v="0"/>
    <n v="109872"/>
    <n v="0"/>
    <n v="109872"/>
  </r>
  <r>
    <n v="10420"/>
    <s v="Customer_420"/>
    <s v="Female"/>
    <n v="27"/>
    <x v="3"/>
    <x v="3"/>
    <x v="2"/>
    <s v="Phone"/>
    <x v="323"/>
    <n v="2"/>
    <n v="12943"/>
    <n v="0.1"/>
    <s v="Transfer"/>
    <x v="1"/>
    <n v="25886"/>
    <n v="2588.6"/>
    <n v="23297.4"/>
  </r>
  <r>
    <n v="10421"/>
    <s v="Customer_421"/>
    <s v="Female"/>
    <n v="63"/>
    <x v="3"/>
    <x v="2"/>
    <x v="1"/>
    <s v="Chair"/>
    <x v="171"/>
    <n v="6"/>
    <n v="70734"/>
    <n v="0.05"/>
    <s v="Card"/>
    <x v="1"/>
    <n v="424404"/>
    <n v="21220.2"/>
    <n v="403183.8"/>
  </r>
  <r>
    <n v="10422"/>
    <s v="Customer_422"/>
    <s v="Female"/>
    <n v="30"/>
    <x v="1"/>
    <x v="2"/>
    <x v="3"/>
    <s v="Phone"/>
    <x v="324"/>
    <n v="6"/>
    <n v="150397"/>
    <n v="0"/>
    <s v="Cash"/>
    <x v="0"/>
    <n v="902382"/>
    <n v="0"/>
    <n v="902382"/>
  </r>
  <r>
    <n v="10423"/>
    <s v="Customer_423"/>
    <s v="Female"/>
    <n v="48"/>
    <x v="1"/>
    <x v="2"/>
    <x v="3"/>
    <s v="T-Shirt"/>
    <x v="325"/>
    <n v="8"/>
    <n v="207340"/>
    <n v="0.15"/>
    <s v="Transfer"/>
    <x v="1"/>
    <n v="1658720"/>
    <n v="248808"/>
    <n v="1409912"/>
  </r>
  <r>
    <n v="10424"/>
    <s v="Customer_424"/>
    <s v="Male"/>
    <n v="47"/>
    <x v="3"/>
    <x v="2"/>
    <x v="1"/>
    <s v="T-Shirt"/>
    <x v="297"/>
    <n v="5"/>
    <n v="127560"/>
    <n v="0.1"/>
    <s v="Cash"/>
    <x v="0"/>
    <n v="637800"/>
    <n v="63780"/>
    <n v="574020"/>
  </r>
  <r>
    <n v="10425"/>
    <s v="Customer_425"/>
    <s v="Female"/>
    <n v="20"/>
    <x v="1"/>
    <x v="3"/>
    <x v="2"/>
    <s v="Chair"/>
    <x v="326"/>
    <n v="1"/>
    <n v="204413"/>
    <n v="0.1"/>
    <s v="Cash"/>
    <x v="1"/>
    <n v="204413"/>
    <n v="20441.3"/>
    <n v="183971.7"/>
  </r>
  <r>
    <n v="10426"/>
    <s v="Customer_426"/>
    <s v="Male"/>
    <n v="47"/>
    <x v="1"/>
    <x v="2"/>
    <x v="1"/>
    <s v="T-Shirt"/>
    <x v="297"/>
    <n v="8"/>
    <n v="54879"/>
    <n v="0"/>
    <s v="Card"/>
    <x v="1"/>
    <n v="439032"/>
    <n v="0"/>
    <n v="439032"/>
  </r>
  <r>
    <n v="10427"/>
    <s v="Customer_427"/>
    <s v="Male"/>
    <n v="23"/>
    <x v="0"/>
    <x v="1"/>
    <x v="1"/>
    <s v="T-Shirt"/>
    <x v="69"/>
    <n v="9"/>
    <n v="217521"/>
    <n v="0.05"/>
    <s v="Card"/>
    <x v="0"/>
    <n v="1957689"/>
    <n v="97884.45"/>
    <n v="1859804.55"/>
  </r>
  <r>
    <n v="10428"/>
    <s v="Customer_428"/>
    <s v="Female"/>
    <n v="46"/>
    <x v="0"/>
    <x v="0"/>
    <x v="2"/>
    <s v="Rice"/>
    <x v="327"/>
    <n v="1"/>
    <n v="199810"/>
    <n v="0"/>
    <s v="Cash"/>
    <x v="0"/>
    <n v="199810"/>
    <n v="0"/>
    <n v="199810"/>
  </r>
  <r>
    <n v="10429"/>
    <s v="Customer_429"/>
    <s v="Male"/>
    <n v="25"/>
    <x v="3"/>
    <x v="1"/>
    <x v="3"/>
    <s v="Sneakers"/>
    <x v="259"/>
    <n v="5"/>
    <n v="121652"/>
    <n v="0.1"/>
    <s v="Card"/>
    <x v="1"/>
    <n v="608260"/>
    <n v="60826"/>
    <n v="547434"/>
  </r>
  <r>
    <n v="10430"/>
    <s v="Customer_430"/>
    <s v="Female"/>
    <n v="61"/>
    <x v="1"/>
    <x v="0"/>
    <x v="0"/>
    <s v="Beverage"/>
    <x v="328"/>
    <n v="6"/>
    <n v="197082"/>
    <n v="0.1"/>
    <s v="Cash"/>
    <x v="0"/>
    <n v="1182492"/>
    <n v="118249.2"/>
    <n v="1064242.8"/>
  </r>
  <r>
    <n v="10431"/>
    <s v="Customer_431"/>
    <s v="Male"/>
    <n v="62"/>
    <x v="0"/>
    <x v="1"/>
    <x v="1"/>
    <s v="Rice"/>
    <x v="313"/>
    <n v="4"/>
    <n v="215642"/>
    <n v="0.1"/>
    <s v="Cash"/>
    <x v="1"/>
    <n v="862568"/>
    <n v="86256.8"/>
    <n v="776311.2"/>
  </r>
  <r>
    <n v="10432"/>
    <s v="Customer_432"/>
    <s v="Female"/>
    <n v="60"/>
    <x v="2"/>
    <x v="0"/>
    <x v="3"/>
    <s v="Chair"/>
    <x v="329"/>
    <n v="2"/>
    <n v="136078"/>
    <n v="0.05"/>
    <s v="Card"/>
    <x v="0"/>
    <n v="272156"/>
    <n v="13607.8"/>
    <n v="258548.2"/>
  </r>
  <r>
    <n v="10433"/>
    <s v="Customer_433"/>
    <s v="Male"/>
    <n v="61"/>
    <x v="1"/>
    <x v="0"/>
    <x v="1"/>
    <s v="Table"/>
    <x v="233"/>
    <n v="5"/>
    <n v="63876"/>
    <n v="0.1"/>
    <s v="Card"/>
    <x v="0"/>
    <n v="319380"/>
    <n v="31938"/>
    <n v="287442"/>
  </r>
  <r>
    <n v="10434"/>
    <s v="Customer_434"/>
    <s v="Female"/>
    <n v="50"/>
    <x v="2"/>
    <x v="0"/>
    <x v="0"/>
    <s v="Phone"/>
    <x v="287"/>
    <n v="4"/>
    <n v="196300"/>
    <n v="0.1"/>
    <s v="Transfer"/>
    <x v="0"/>
    <n v="785200"/>
    <n v="78520"/>
    <n v="706680"/>
  </r>
  <r>
    <n v="10435"/>
    <s v="Customer_435"/>
    <s v="Female"/>
    <n v="34"/>
    <x v="3"/>
    <x v="0"/>
    <x v="2"/>
    <s v="Table"/>
    <x v="330"/>
    <n v="7"/>
    <n v="185128"/>
    <n v="0"/>
    <s v="Card"/>
    <x v="0"/>
    <n v="1295896"/>
    <n v="0"/>
    <n v="1295896"/>
  </r>
  <r>
    <n v="10436"/>
    <s v="Customer_436"/>
    <s v="Female"/>
    <n v="28"/>
    <x v="1"/>
    <x v="3"/>
    <x v="3"/>
    <s v="Table"/>
    <x v="324"/>
    <n v="6"/>
    <n v="10505"/>
    <n v="0.1"/>
    <s v="Transfer"/>
    <x v="0"/>
    <n v="63030"/>
    <n v="6303"/>
    <n v="56727"/>
  </r>
  <r>
    <n v="10437"/>
    <s v="Customer_437"/>
    <s v="Female"/>
    <n v="30"/>
    <x v="3"/>
    <x v="1"/>
    <x v="0"/>
    <s v="Sneakers"/>
    <x v="331"/>
    <n v="3"/>
    <n v="22498"/>
    <n v="0.15"/>
    <s v="Card"/>
    <x v="1"/>
    <n v="67494"/>
    <n v="10124.1"/>
    <n v="57369.9"/>
  </r>
  <r>
    <n v="10438"/>
    <s v="Customer_438"/>
    <s v="Female"/>
    <n v="28"/>
    <x v="3"/>
    <x v="0"/>
    <x v="1"/>
    <s v="Phone"/>
    <x v="222"/>
    <n v="9"/>
    <n v="109679"/>
    <n v="0"/>
    <s v="Card"/>
    <x v="1"/>
    <n v="987111"/>
    <n v="0"/>
    <n v="987111"/>
  </r>
  <r>
    <n v="10439"/>
    <s v="Customer_439"/>
    <s v="Male"/>
    <n v="48"/>
    <x v="3"/>
    <x v="1"/>
    <x v="0"/>
    <s v="Table"/>
    <x v="332"/>
    <n v="4"/>
    <n v="244481"/>
    <n v="0.1"/>
    <s v="Card"/>
    <x v="0"/>
    <n v="977924"/>
    <n v="97792.4"/>
    <n v="880131.6"/>
  </r>
  <r>
    <n v="10440"/>
    <s v="Customer_440"/>
    <s v="Male"/>
    <n v="45"/>
    <x v="3"/>
    <x v="2"/>
    <x v="3"/>
    <s v="Beverage"/>
    <x v="333"/>
    <n v="5"/>
    <n v="149577"/>
    <n v="0"/>
    <s v="Card"/>
    <x v="1"/>
    <n v="747885"/>
    <n v="0"/>
    <n v="747885"/>
  </r>
  <r>
    <n v="10441"/>
    <s v="Customer_441"/>
    <s v="Male"/>
    <n v="61"/>
    <x v="3"/>
    <x v="0"/>
    <x v="2"/>
    <s v="Chair"/>
    <x v="334"/>
    <n v="3"/>
    <n v="195590"/>
    <n v="0"/>
    <s v="Cash"/>
    <x v="0"/>
    <n v="586770"/>
    <n v="0"/>
    <n v="586770"/>
  </r>
  <r>
    <n v="10442"/>
    <s v="Customer_442"/>
    <s v="Female"/>
    <n v="23"/>
    <x v="1"/>
    <x v="1"/>
    <x v="1"/>
    <s v="Phone"/>
    <x v="335"/>
    <n v="8"/>
    <n v="139675"/>
    <n v="0.15"/>
    <s v="Card"/>
    <x v="1"/>
    <n v="1117400"/>
    <n v="167610"/>
    <n v="949790"/>
  </r>
  <r>
    <n v="10443"/>
    <s v="Customer_443"/>
    <s v="Male"/>
    <n v="58"/>
    <x v="2"/>
    <x v="3"/>
    <x v="2"/>
    <s v="Laptop"/>
    <x v="336"/>
    <n v="7"/>
    <n v="26744"/>
    <n v="0"/>
    <s v="Cash"/>
    <x v="0"/>
    <n v="187208"/>
    <n v="0"/>
    <n v="187208"/>
  </r>
  <r>
    <n v="10444"/>
    <s v="Customer_444"/>
    <s v="Female"/>
    <n v="33"/>
    <x v="1"/>
    <x v="1"/>
    <x v="2"/>
    <s v="Sneakers"/>
    <x v="337"/>
    <n v="7"/>
    <n v="202290"/>
    <n v="0"/>
    <s v="Card"/>
    <x v="0"/>
    <n v="1416030"/>
    <n v="0"/>
    <n v="1416030"/>
  </r>
  <r>
    <n v="10445"/>
    <s v="Customer_445"/>
    <s v="Female"/>
    <n v="21"/>
    <x v="1"/>
    <x v="0"/>
    <x v="0"/>
    <s v="Beverage"/>
    <x v="338"/>
    <n v="8"/>
    <n v="146532"/>
    <n v="0.05"/>
    <s v="Card"/>
    <x v="1"/>
    <n v="1172256"/>
    <n v="58612.800000000003"/>
    <n v="1113643.2"/>
  </r>
  <r>
    <n v="10446"/>
    <s v="Customer_446"/>
    <s v="Male"/>
    <n v="52"/>
    <x v="1"/>
    <x v="2"/>
    <x v="0"/>
    <s v="Table"/>
    <x v="315"/>
    <n v="7"/>
    <n v="55273"/>
    <n v="0.1"/>
    <s v="Cash"/>
    <x v="0"/>
    <n v="386911"/>
    <n v="38691.1"/>
    <n v="348219.9"/>
  </r>
  <r>
    <n v="10447"/>
    <s v="Customer_447"/>
    <s v="Male"/>
    <n v="43"/>
    <x v="0"/>
    <x v="1"/>
    <x v="3"/>
    <s v="Beverage"/>
    <x v="72"/>
    <n v="3"/>
    <n v="81095"/>
    <n v="0.05"/>
    <s v="Card"/>
    <x v="1"/>
    <n v="243285"/>
    <n v="12164.25"/>
    <n v="231120.75"/>
  </r>
  <r>
    <n v="10448"/>
    <s v="Customer_448"/>
    <s v="Female"/>
    <n v="29"/>
    <x v="0"/>
    <x v="2"/>
    <x v="3"/>
    <s v="Beverage"/>
    <x v="162"/>
    <n v="3"/>
    <n v="30544"/>
    <n v="0.1"/>
    <s v="Transfer"/>
    <x v="0"/>
    <n v="91632"/>
    <n v="9163.2000000000007"/>
    <n v="82468.800000000003"/>
  </r>
  <r>
    <n v="10449"/>
    <s v="Customer_449"/>
    <s v="Male"/>
    <n v="28"/>
    <x v="1"/>
    <x v="3"/>
    <x v="2"/>
    <s v="T-Shirt"/>
    <x v="79"/>
    <n v="2"/>
    <n v="8864"/>
    <n v="0"/>
    <s v="Transfer"/>
    <x v="0"/>
    <n v="17728"/>
    <n v="0"/>
    <n v="17728"/>
  </r>
  <r>
    <n v="10450"/>
    <s v="Customer_450"/>
    <s v="Female"/>
    <n v="54"/>
    <x v="2"/>
    <x v="1"/>
    <x v="3"/>
    <s v="Phone"/>
    <x v="57"/>
    <n v="1"/>
    <n v="91314"/>
    <n v="0.1"/>
    <s v="Card"/>
    <x v="0"/>
    <n v="91314"/>
    <n v="9131.4"/>
    <n v="82182.600000000006"/>
  </r>
  <r>
    <n v="10451"/>
    <s v="Customer_451"/>
    <s v="Female"/>
    <n v="42"/>
    <x v="1"/>
    <x v="1"/>
    <x v="2"/>
    <s v="Laptop"/>
    <x v="339"/>
    <n v="5"/>
    <n v="81770"/>
    <n v="0"/>
    <s v="Transfer"/>
    <x v="1"/>
    <n v="408850"/>
    <n v="0"/>
    <n v="408850"/>
  </r>
  <r>
    <n v="10452"/>
    <s v="Customer_452"/>
    <s v="Female"/>
    <n v="35"/>
    <x v="3"/>
    <x v="3"/>
    <x v="1"/>
    <s v="T-Shirt"/>
    <x v="340"/>
    <n v="4"/>
    <n v="30593"/>
    <n v="0.1"/>
    <s v="Transfer"/>
    <x v="0"/>
    <n v="122372"/>
    <n v="12237.2"/>
    <n v="110134.8"/>
  </r>
  <r>
    <n v="10453"/>
    <s v="Customer_453"/>
    <s v="Female"/>
    <n v="36"/>
    <x v="0"/>
    <x v="3"/>
    <x v="2"/>
    <s v="Beverage"/>
    <x v="341"/>
    <n v="2"/>
    <n v="177729"/>
    <n v="0"/>
    <s v="Transfer"/>
    <x v="1"/>
    <n v="355458"/>
    <n v="0"/>
    <n v="355458"/>
  </r>
  <r>
    <n v="10454"/>
    <s v="Customer_454"/>
    <s v="Female"/>
    <n v="40"/>
    <x v="0"/>
    <x v="3"/>
    <x v="3"/>
    <s v="Laptop"/>
    <x v="342"/>
    <n v="1"/>
    <n v="3729"/>
    <n v="0.1"/>
    <s v="Transfer"/>
    <x v="1"/>
    <n v="3729"/>
    <n v="372.9"/>
    <n v="3356.1"/>
  </r>
  <r>
    <n v="10455"/>
    <s v="Customer_455"/>
    <s v="Male"/>
    <n v="55"/>
    <x v="1"/>
    <x v="0"/>
    <x v="3"/>
    <s v="Beverage"/>
    <x v="218"/>
    <n v="3"/>
    <n v="46515"/>
    <n v="0.1"/>
    <s v="Cash"/>
    <x v="1"/>
    <n v="139545"/>
    <n v="13954.5"/>
    <n v="125590.5"/>
  </r>
  <r>
    <n v="10456"/>
    <s v="Customer_456"/>
    <s v="Male"/>
    <n v="35"/>
    <x v="1"/>
    <x v="0"/>
    <x v="2"/>
    <s v="Table"/>
    <x v="343"/>
    <n v="6"/>
    <n v="220944"/>
    <n v="0.1"/>
    <s v="Cash"/>
    <x v="1"/>
    <n v="1325664"/>
    <n v="132566.39999999999"/>
    <n v="1193097.6000000001"/>
  </r>
  <r>
    <n v="10457"/>
    <s v="Customer_457"/>
    <s v="Female"/>
    <n v="43"/>
    <x v="2"/>
    <x v="1"/>
    <x v="0"/>
    <s v="Beverage"/>
    <x v="80"/>
    <n v="2"/>
    <n v="187353"/>
    <n v="0"/>
    <s v="Cash"/>
    <x v="0"/>
    <n v="374706"/>
    <n v="0"/>
    <n v="374706"/>
  </r>
  <r>
    <n v="10458"/>
    <s v="Customer_458"/>
    <s v="Female"/>
    <n v="23"/>
    <x v="2"/>
    <x v="1"/>
    <x v="2"/>
    <s v="T-Shirt"/>
    <x v="284"/>
    <n v="7"/>
    <n v="248878"/>
    <n v="0.1"/>
    <s v="Transfer"/>
    <x v="0"/>
    <n v="1742146"/>
    <n v="174214.6"/>
    <n v="1567931.4"/>
  </r>
  <r>
    <n v="10459"/>
    <s v="Customer_459"/>
    <s v="Male"/>
    <n v="21"/>
    <x v="3"/>
    <x v="1"/>
    <x v="2"/>
    <s v="Table"/>
    <x v="344"/>
    <n v="7"/>
    <n v="36936"/>
    <n v="0"/>
    <s v="Transfer"/>
    <x v="0"/>
    <n v="258552"/>
    <n v="0"/>
    <n v="258552"/>
  </r>
  <r>
    <n v="10460"/>
    <s v="Customer_460"/>
    <s v="Male"/>
    <n v="61"/>
    <x v="1"/>
    <x v="2"/>
    <x v="0"/>
    <s v="T-Shirt"/>
    <x v="190"/>
    <n v="3"/>
    <n v="14413"/>
    <n v="0.05"/>
    <s v="Cash"/>
    <x v="0"/>
    <n v="43239"/>
    <n v="2161.9499999999998"/>
    <n v="41077.050000000003"/>
  </r>
  <r>
    <n v="10461"/>
    <s v="Customer_461"/>
    <s v="Female"/>
    <n v="46"/>
    <x v="1"/>
    <x v="3"/>
    <x v="1"/>
    <s v="Phone"/>
    <x v="254"/>
    <n v="1"/>
    <n v="49652"/>
    <n v="0.1"/>
    <s v="Transfer"/>
    <x v="1"/>
    <n v="49652"/>
    <n v="4965.2"/>
    <n v="44686.8"/>
  </r>
  <r>
    <n v="10462"/>
    <s v="Customer_462"/>
    <s v="Male"/>
    <n v="51"/>
    <x v="1"/>
    <x v="1"/>
    <x v="0"/>
    <s v="Beverage"/>
    <x v="345"/>
    <n v="9"/>
    <n v="31764"/>
    <n v="0.15"/>
    <s v="Cash"/>
    <x v="1"/>
    <n v="285876"/>
    <n v="42881.4"/>
    <n v="242994.6"/>
  </r>
  <r>
    <n v="10463"/>
    <s v="Customer_463"/>
    <s v="Female"/>
    <n v="34"/>
    <x v="0"/>
    <x v="3"/>
    <x v="3"/>
    <s v="Rice"/>
    <x v="346"/>
    <n v="5"/>
    <n v="65784"/>
    <n v="0.15"/>
    <s v="Cash"/>
    <x v="1"/>
    <n v="328920"/>
    <n v="49338"/>
    <n v="279582"/>
  </r>
  <r>
    <n v="10464"/>
    <s v="Customer_464"/>
    <s v="Male"/>
    <n v="60"/>
    <x v="3"/>
    <x v="0"/>
    <x v="0"/>
    <s v="Chair"/>
    <x v="347"/>
    <n v="2"/>
    <n v="178813"/>
    <n v="0"/>
    <s v="Cash"/>
    <x v="0"/>
    <n v="357626"/>
    <n v="0"/>
    <n v="357626"/>
  </r>
  <r>
    <n v="10465"/>
    <s v="Customer_465"/>
    <s v="Female"/>
    <n v="60"/>
    <x v="2"/>
    <x v="3"/>
    <x v="3"/>
    <s v="Rice"/>
    <x v="348"/>
    <n v="8"/>
    <n v="206276"/>
    <n v="0.15"/>
    <s v="Transfer"/>
    <x v="1"/>
    <n v="1650208"/>
    <n v="247531.2"/>
    <n v="1402676.8"/>
  </r>
  <r>
    <n v="10466"/>
    <s v="Customer_466"/>
    <s v="Male"/>
    <n v="33"/>
    <x v="0"/>
    <x v="2"/>
    <x v="3"/>
    <s v="Chair"/>
    <x v="247"/>
    <n v="4"/>
    <n v="80796"/>
    <n v="0"/>
    <s v="Cash"/>
    <x v="1"/>
    <n v="323184"/>
    <n v="0"/>
    <n v="323184"/>
  </r>
  <r>
    <n v="10467"/>
    <s v="Customer_467"/>
    <s v="Female"/>
    <n v="19"/>
    <x v="0"/>
    <x v="2"/>
    <x v="2"/>
    <s v="Rice"/>
    <x v="349"/>
    <n v="7"/>
    <n v="78844"/>
    <n v="0"/>
    <s v="Card"/>
    <x v="0"/>
    <n v="551908"/>
    <n v="0"/>
    <n v="551908"/>
  </r>
  <r>
    <n v="10468"/>
    <s v="Customer_468"/>
    <s v="Male"/>
    <n v="51"/>
    <x v="0"/>
    <x v="3"/>
    <x v="2"/>
    <s v="Laptop"/>
    <x v="111"/>
    <n v="5"/>
    <n v="129610"/>
    <n v="0.15"/>
    <s v="Cash"/>
    <x v="0"/>
    <n v="648050"/>
    <n v="97207.5"/>
    <n v="550842.5"/>
  </r>
  <r>
    <n v="10469"/>
    <s v="Customer_469"/>
    <s v="Male"/>
    <n v="25"/>
    <x v="0"/>
    <x v="2"/>
    <x v="1"/>
    <s v="Sneakers"/>
    <x v="350"/>
    <n v="3"/>
    <n v="192845"/>
    <n v="0.15"/>
    <s v="Cash"/>
    <x v="0"/>
    <n v="578535"/>
    <n v="86780.25"/>
    <n v="491754.75"/>
  </r>
  <r>
    <n v="10470"/>
    <s v="Customer_470"/>
    <s v="Female"/>
    <n v="30"/>
    <x v="3"/>
    <x v="2"/>
    <x v="3"/>
    <s v="T-Shirt"/>
    <x v="351"/>
    <n v="8"/>
    <n v="126887"/>
    <n v="0.05"/>
    <s v="Card"/>
    <x v="0"/>
    <n v="1015096"/>
    <n v="50754.8"/>
    <n v="964341.2"/>
  </r>
  <r>
    <n v="10471"/>
    <s v="Customer_471"/>
    <s v="Male"/>
    <n v="59"/>
    <x v="1"/>
    <x v="0"/>
    <x v="2"/>
    <s v="Table"/>
    <x v="352"/>
    <n v="2"/>
    <n v="248810"/>
    <n v="0"/>
    <s v="Transfer"/>
    <x v="0"/>
    <n v="497620"/>
    <n v="0"/>
    <n v="497620"/>
  </r>
  <r>
    <n v="10472"/>
    <s v="Customer_472"/>
    <s v="Female"/>
    <n v="25"/>
    <x v="2"/>
    <x v="1"/>
    <x v="3"/>
    <s v="Sneakers"/>
    <x v="353"/>
    <n v="1"/>
    <n v="76432"/>
    <n v="0.15"/>
    <s v="Cash"/>
    <x v="0"/>
    <n v="76432"/>
    <n v="11464.8"/>
    <n v="64967.199999999997"/>
  </r>
  <r>
    <n v="10473"/>
    <s v="Customer_473"/>
    <s v="Male"/>
    <n v="47"/>
    <x v="2"/>
    <x v="2"/>
    <x v="1"/>
    <s v="Phone"/>
    <x v="354"/>
    <n v="5"/>
    <n v="106944"/>
    <n v="0.05"/>
    <s v="Card"/>
    <x v="0"/>
    <n v="534720"/>
    <n v="26736"/>
    <n v="507984"/>
  </r>
  <r>
    <n v="10474"/>
    <s v="Customer_474"/>
    <s v="Female"/>
    <n v="49"/>
    <x v="0"/>
    <x v="1"/>
    <x v="3"/>
    <s v="Phone"/>
    <x v="355"/>
    <n v="4"/>
    <n v="152355"/>
    <n v="0.05"/>
    <s v="Transfer"/>
    <x v="1"/>
    <n v="609420"/>
    <n v="30471"/>
    <n v="578949"/>
  </r>
  <r>
    <n v="10475"/>
    <s v="Customer_475"/>
    <s v="Male"/>
    <n v="53"/>
    <x v="0"/>
    <x v="3"/>
    <x v="1"/>
    <s v="Phone"/>
    <x v="63"/>
    <n v="7"/>
    <n v="218199"/>
    <n v="0"/>
    <s v="Card"/>
    <x v="1"/>
    <n v="1527393"/>
    <n v="0"/>
    <n v="1527393"/>
  </r>
  <r>
    <n v="10476"/>
    <s v="Customer_476"/>
    <s v="Female"/>
    <n v="64"/>
    <x v="3"/>
    <x v="3"/>
    <x v="1"/>
    <s v="Chair"/>
    <x v="356"/>
    <n v="9"/>
    <n v="27282"/>
    <n v="0.1"/>
    <s v="Cash"/>
    <x v="1"/>
    <n v="245538"/>
    <n v="24553.8"/>
    <n v="220984.2"/>
  </r>
  <r>
    <n v="10477"/>
    <s v="Customer_477"/>
    <s v="Male"/>
    <n v="47"/>
    <x v="0"/>
    <x v="2"/>
    <x v="1"/>
    <s v="Table"/>
    <x v="357"/>
    <n v="6"/>
    <n v="197632"/>
    <n v="0.15"/>
    <s v="Card"/>
    <x v="0"/>
    <n v="1185792"/>
    <n v="177868.79999999999"/>
    <n v="1007923.2"/>
  </r>
  <r>
    <n v="10478"/>
    <s v="Customer_478"/>
    <s v="Female"/>
    <n v="18"/>
    <x v="2"/>
    <x v="3"/>
    <x v="2"/>
    <s v="Phone"/>
    <x v="358"/>
    <n v="1"/>
    <n v="212527"/>
    <n v="0.15"/>
    <s v="Transfer"/>
    <x v="0"/>
    <n v="212527"/>
    <n v="31879.05"/>
    <n v="180647.95"/>
  </r>
  <r>
    <n v="10479"/>
    <s v="Customer_479"/>
    <s v="Male"/>
    <n v="60"/>
    <x v="2"/>
    <x v="0"/>
    <x v="0"/>
    <s v="Phone"/>
    <x v="282"/>
    <n v="8"/>
    <n v="75210"/>
    <n v="0.15"/>
    <s v="Cash"/>
    <x v="1"/>
    <n v="601680"/>
    <n v="90252"/>
    <n v="511428"/>
  </r>
  <r>
    <n v="10480"/>
    <s v="Customer_480"/>
    <s v="Female"/>
    <n v="56"/>
    <x v="1"/>
    <x v="2"/>
    <x v="0"/>
    <s v="Rice"/>
    <x v="134"/>
    <n v="2"/>
    <n v="229307"/>
    <n v="0.15"/>
    <s v="Card"/>
    <x v="0"/>
    <n v="458614"/>
    <n v="68792.100000000006"/>
    <n v="389821.9"/>
  </r>
  <r>
    <n v="10481"/>
    <s v="Customer_481"/>
    <s v="Female"/>
    <n v="34"/>
    <x v="1"/>
    <x v="2"/>
    <x v="2"/>
    <s v="Laptop"/>
    <x v="359"/>
    <n v="4"/>
    <n v="229448"/>
    <n v="0.15"/>
    <s v="Transfer"/>
    <x v="1"/>
    <n v="917792"/>
    <n v="137668.79999999999"/>
    <n v="780123.2"/>
  </r>
  <r>
    <n v="10482"/>
    <s v="Customer_482"/>
    <s v="Female"/>
    <n v="37"/>
    <x v="2"/>
    <x v="2"/>
    <x v="3"/>
    <s v="T-Shirt"/>
    <x v="79"/>
    <n v="3"/>
    <n v="54984"/>
    <n v="0.15"/>
    <s v="Transfer"/>
    <x v="0"/>
    <n v="164952"/>
    <n v="24742.799999999999"/>
    <n v="140209.20000000001"/>
  </r>
  <r>
    <n v="10483"/>
    <s v="Customer_483"/>
    <s v="Male"/>
    <n v="41"/>
    <x v="2"/>
    <x v="3"/>
    <x v="2"/>
    <s v="T-Shirt"/>
    <x v="360"/>
    <n v="6"/>
    <n v="151464"/>
    <n v="0.05"/>
    <s v="Cash"/>
    <x v="1"/>
    <n v="908784"/>
    <n v="45439.199999999997"/>
    <n v="863344.8"/>
  </r>
  <r>
    <n v="10484"/>
    <s v="Customer_484"/>
    <s v="Female"/>
    <n v="39"/>
    <x v="3"/>
    <x v="3"/>
    <x v="3"/>
    <s v="Beverage"/>
    <x v="214"/>
    <n v="2"/>
    <n v="99496"/>
    <n v="0"/>
    <s v="Cash"/>
    <x v="1"/>
    <n v="198992"/>
    <n v="0"/>
    <n v="198992"/>
  </r>
  <r>
    <n v="10485"/>
    <s v="Customer_485"/>
    <s v="Male"/>
    <n v="46"/>
    <x v="3"/>
    <x v="2"/>
    <x v="1"/>
    <s v="T-Shirt"/>
    <x v="361"/>
    <n v="5"/>
    <n v="6721"/>
    <n v="0.05"/>
    <s v="Cash"/>
    <x v="0"/>
    <n v="33605"/>
    <n v="1680.25"/>
    <n v="31924.75"/>
  </r>
  <r>
    <n v="10486"/>
    <s v="Customer_486"/>
    <s v="Female"/>
    <n v="39"/>
    <x v="2"/>
    <x v="1"/>
    <x v="2"/>
    <s v="Sneakers"/>
    <x v="362"/>
    <n v="9"/>
    <n v="31197"/>
    <n v="0.15"/>
    <s v="Cash"/>
    <x v="0"/>
    <n v="280773"/>
    <n v="42115.95"/>
    <n v="238657.05"/>
  </r>
  <r>
    <n v="10487"/>
    <s v="Customer_487"/>
    <s v="Male"/>
    <n v="61"/>
    <x v="0"/>
    <x v="3"/>
    <x v="0"/>
    <s v="Rice"/>
    <x v="354"/>
    <n v="3"/>
    <n v="159245"/>
    <n v="0"/>
    <s v="Card"/>
    <x v="0"/>
    <n v="477735"/>
    <n v="0"/>
    <n v="477735"/>
  </r>
  <r>
    <n v="10488"/>
    <s v="Customer_488"/>
    <s v="Female"/>
    <n v="26"/>
    <x v="1"/>
    <x v="3"/>
    <x v="3"/>
    <s v="Rice"/>
    <x v="363"/>
    <n v="2"/>
    <n v="3066"/>
    <n v="0.15"/>
    <s v="Transfer"/>
    <x v="0"/>
    <n v="6132"/>
    <n v="919.8"/>
    <n v="5212.2"/>
  </r>
  <r>
    <n v="10489"/>
    <s v="Customer_489"/>
    <s v="Male"/>
    <n v="54"/>
    <x v="2"/>
    <x v="2"/>
    <x v="2"/>
    <s v="Laptop"/>
    <x v="364"/>
    <n v="2"/>
    <n v="110442"/>
    <n v="0"/>
    <s v="Cash"/>
    <x v="1"/>
    <n v="220884"/>
    <n v="0"/>
    <n v="220884"/>
  </r>
  <r>
    <n v="10490"/>
    <s v="Customer_490"/>
    <s v="Male"/>
    <n v="27"/>
    <x v="0"/>
    <x v="1"/>
    <x v="2"/>
    <s v="Chair"/>
    <x v="365"/>
    <n v="9"/>
    <n v="225983"/>
    <n v="0.05"/>
    <s v="Cash"/>
    <x v="1"/>
    <n v="2033847"/>
    <n v="101692.35"/>
    <n v="1932154.65"/>
  </r>
  <r>
    <n v="10491"/>
    <s v="Customer_491"/>
    <s v="Female"/>
    <n v="53"/>
    <x v="2"/>
    <x v="2"/>
    <x v="3"/>
    <s v="Sneakers"/>
    <x v="284"/>
    <n v="6"/>
    <n v="61418"/>
    <n v="0"/>
    <s v="Cash"/>
    <x v="1"/>
    <n v="368508"/>
    <n v="0"/>
    <n v="368508"/>
  </r>
  <r>
    <n v="10492"/>
    <s v="Customer_492"/>
    <s v="Male"/>
    <n v="54"/>
    <x v="1"/>
    <x v="3"/>
    <x v="1"/>
    <s v="Laptop"/>
    <x v="264"/>
    <n v="2"/>
    <n v="69454"/>
    <n v="0.05"/>
    <s v="Card"/>
    <x v="1"/>
    <n v="138908"/>
    <n v="6945.4"/>
    <n v="131962.6"/>
  </r>
  <r>
    <n v="10493"/>
    <s v="Customer_493"/>
    <s v="Male"/>
    <n v="45"/>
    <x v="1"/>
    <x v="2"/>
    <x v="1"/>
    <s v="Phone"/>
    <x v="126"/>
    <n v="3"/>
    <n v="208065"/>
    <n v="0.15"/>
    <s v="Transfer"/>
    <x v="1"/>
    <n v="624195"/>
    <n v="93629.25"/>
    <n v="530565.75"/>
  </r>
  <r>
    <n v="10494"/>
    <s v="Customer_494"/>
    <s v="Female"/>
    <n v="45"/>
    <x v="3"/>
    <x v="2"/>
    <x v="1"/>
    <s v="Table"/>
    <x v="366"/>
    <n v="1"/>
    <n v="78262"/>
    <n v="0"/>
    <s v="Transfer"/>
    <x v="1"/>
    <n v="78262"/>
    <n v="0"/>
    <n v="78262"/>
  </r>
  <r>
    <n v="10495"/>
    <s v="Customer_495"/>
    <s v="Male"/>
    <n v="59"/>
    <x v="3"/>
    <x v="2"/>
    <x v="1"/>
    <s v="Sneakers"/>
    <x v="20"/>
    <n v="2"/>
    <n v="147354"/>
    <n v="0.1"/>
    <s v="Cash"/>
    <x v="0"/>
    <n v="294708"/>
    <n v="29470.799999999999"/>
    <n v="265237.2"/>
  </r>
  <r>
    <n v="10496"/>
    <s v="Customer_496"/>
    <s v="Male"/>
    <n v="60"/>
    <x v="3"/>
    <x v="1"/>
    <x v="3"/>
    <s v="Sneakers"/>
    <x v="278"/>
    <n v="2"/>
    <n v="157887"/>
    <n v="0.1"/>
    <s v="Transfer"/>
    <x v="1"/>
    <n v="315774"/>
    <n v="31577.4"/>
    <n v="284196.59999999998"/>
  </r>
  <r>
    <n v="10497"/>
    <s v="Customer_497"/>
    <s v="Male"/>
    <n v="38"/>
    <x v="3"/>
    <x v="2"/>
    <x v="0"/>
    <s v="Phone"/>
    <x v="367"/>
    <n v="2"/>
    <n v="249087"/>
    <n v="0.05"/>
    <s v="Card"/>
    <x v="0"/>
    <n v="498174"/>
    <n v="24908.7"/>
    <n v="473265.3"/>
  </r>
  <r>
    <n v="10498"/>
    <s v="Customer_498"/>
    <s v="Female"/>
    <n v="41"/>
    <x v="1"/>
    <x v="3"/>
    <x v="2"/>
    <s v="Phone"/>
    <x v="122"/>
    <n v="7"/>
    <n v="155666"/>
    <n v="0.05"/>
    <s v="Transfer"/>
    <x v="1"/>
    <n v="1089662"/>
    <n v="54483.1"/>
    <n v="1035178.9"/>
  </r>
  <r>
    <n v="10499"/>
    <s v="Customer_499"/>
    <s v="Male"/>
    <n v="59"/>
    <x v="0"/>
    <x v="2"/>
    <x v="2"/>
    <s v="Table"/>
    <x v="368"/>
    <n v="3"/>
    <n v="206056"/>
    <n v="0.05"/>
    <s v="Cash"/>
    <x v="0"/>
    <n v="618168"/>
    <n v="30908.400000000001"/>
    <n v="587259.6"/>
  </r>
  <r>
    <n v="10500"/>
    <s v="Customer_500"/>
    <s v="Female"/>
    <n v="57"/>
    <x v="0"/>
    <x v="1"/>
    <x v="1"/>
    <s v="T-Shirt"/>
    <x v="369"/>
    <n v="4"/>
    <n v="189583"/>
    <n v="0.05"/>
    <s v="Transfer"/>
    <x v="0"/>
    <n v="758332"/>
    <n v="37916.6"/>
    <n v="720415.4"/>
  </r>
  <r>
    <n v="10501"/>
    <s v="Customer_501"/>
    <s v="Male"/>
    <n v="19"/>
    <x v="0"/>
    <x v="0"/>
    <x v="3"/>
    <s v="Sneakers"/>
    <x v="370"/>
    <n v="2"/>
    <n v="68678"/>
    <n v="0.15"/>
    <s v="Card"/>
    <x v="1"/>
    <n v="137356"/>
    <n v="20603.400000000001"/>
    <n v="116752.6"/>
  </r>
  <r>
    <n v="10502"/>
    <s v="Customer_502"/>
    <s v="Male"/>
    <n v="25"/>
    <x v="2"/>
    <x v="1"/>
    <x v="0"/>
    <s v="Laptop"/>
    <x v="371"/>
    <n v="5"/>
    <n v="119911"/>
    <n v="0.1"/>
    <s v="Card"/>
    <x v="0"/>
    <n v="599555"/>
    <n v="59955.5"/>
    <n v="539599.5"/>
  </r>
  <r>
    <n v="10503"/>
    <s v="Customer_503"/>
    <s v="Male"/>
    <n v="44"/>
    <x v="3"/>
    <x v="2"/>
    <x v="0"/>
    <s v="Chair"/>
    <x v="372"/>
    <n v="9"/>
    <n v="87768"/>
    <n v="0.05"/>
    <s v="Transfer"/>
    <x v="1"/>
    <n v="789912"/>
    <n v="39495.599999999999"/>
    <n v="750416.4"/>
  </r>
  <r>
    <n v="10504"/>
    <s v="Customer_504"/>
    <s v="Female"/>
    <n v="39"/>
    <x v="3"/>
    <x v="0"/>
    <x v="2"/>
    <s v="Phone"/>
    <x v="322"/>
    <n v="9"/>
    <n v="68951"/>
    <n v="0"/>
    <s v="Transfer"/>
    <x v="0"/>
    <n v="620559"/>
    <n v="0"/>
    <n v="620559"/>
  </r>
  <r>
    <n v="10505"/>
    <s v="Customer_505"/>
    <s v="Male"/>
    <n v="54"/>
    <x v="1"/>
    <x v="2"/>
    <x v="1"/>
    <s v="Phone"/>
    <x v="204"/>
    <n v="7"/>
    <n v="8374"/>
    <n v="0"/>
    <s v="Cash"/>
    <x v="1"/>
    <n v="58618"/>
    <n v="0"/>
    <n v="58618"/>
  </r>
  <r>
    <n v="10506"/>
    <s v="Customer_506"/>
    <s v="Male"/>
    <n v="44"/>
    <x v="1"/>
    <x v="1"/>
    <x v="2"/>
    <s v="Chair"/>
    <x v="125"/>
    <n v="8"/>
    <n v="28974"/>
    <n v="0.15"/>
    <s v="Cash"/>
    <x v="0"/>
    <n v="231792"/>
    <n v="34768.800000000003"/>
    <n v="197023.2"/>
  </r>
  <r>
    <n v="10507"/>
    <s v="Customer_507"/>
    <s v="Female"/>
    <n v="46"/>
    <x v="2"/>
    <x v="0"/>
    <x v="2"/>
    <s v="Laptop"/>
    <x v="373"/>
    <n v="5"/>
    <n v="232136"/>
    <n v="0.05"/>
    <s v="Cash"/>
    <x v="1"/>
    <n v="1160680"/>
    <n v="58034"/>
    <n v="1102646"/>
  </r>
  <r>
    <n v="10508"/>
    <s v="Customer_508"/>
    <s v="Male"/>
    <n v="20"/>
    <x v="2"/>
    <x v="0"/>
    <x v="0"/>
    <s v="Beverage"/>
    <x v="54"/>
    <n v="5"/>
    <n v="202250"/>
    <n v="0"/>
    <s v="Transfer"/>
    <x v="1"/>
    <n v="1011250"/>
    <n v="0"/>
    <n v="1011250"/>
  </r>
  <r>
    <n v="10509"/>
    <s v="Customer_509"/>
    <s v="Female"/>
    <n v="61"/>
    <x v="0"/>
    <x v="2"/>
    <x v="3"/>
    <s v="Phone"/>
    <x v="374"/>
    <n v="3"/>
    <n v="216544"/>
    <n v="0.05"/>
    <s v="Card"/>
    <x v="1"/>
    <n v="649632"/>
    <n v="32481.599999999999"/>
    <n v="617150.4"/>
  </r>
  <r>
    <n v="10510"/>
    <s v="Customer_510"/>
    <s v="Female"/>
    <n v="30"/>
    <x v="1"/>
    <x v="2"/>
    <x v="0"/>
    <s v="Chair"/>
    <x v="375"/>
    <n v="6"/>
    <n v="33914"/>
    <n v="0"/>
    <s v="Card"/>
    <x v="0"/>
    <n v="203484"/>
    <n v="0"/>
    <n v="203484"/>
  </r>
  <r>
    <n v="10511"/>
    <s v="Customer_511"/>
    <s v="Male"/>
    <n v="62"/>
    <x v="3"/>
    <x v="1"/>
    <x v="2"/>
    <s v="Rice"/>
    <x v="351"/>
    <n v="1"/>
    <n v="52014"/>
    <n v="0.15"/>
    <s v="Transfer"/>
    <x v="1"/>
    <n v="52014"/>
    <n v="7802.1"/>
    <n v="44211.9"/>
  </r>
  <r>
    <n v="10512"/>
    <s v="Customer_512"/>
    <s v="Female"/>
    <n v="27"/>
    <x v="0"/>
    <x v="2"/>
    <x v="1"/>
    <s v="Phone"/>
    <x v="376"/>
    <n v="3"/>
    <n v="194451"/>
    <n v="0"/>
    <s v="Card"/>
    <x v="1"/>
    <n v="583353"/>
    <n v="0"/>
    <n v="583353"/>
  </r>
  <r>
    <n v="10513"/>
    <s v="Customer_513"/>
    <s v="Male"/>
    <n v="53"/>
    <x v="3"/>
    <x v="0"/>
    <x v="1"/>
    <s v="T-Shirt"/>
    <x v="377"/>
    <n v="2"/>
    <n v="11347"/>
    <n v="0.05"/>
    <s v="Card"/>
    <x v="1"/>
    <n v="22694"/>
    <n v="1134.7"/>
    <n v="21559.3"/>
  </r>
  <r>
    <n v="10514"/>
    <s v="Customer_514"/>
    <s v="Female"/>
    <n v="26"/>
    <x v="0"/>
    <x v="3"/>
    <x v="3"/>
    <s v="T-Shirt"/>
    <x v="290"/>
    <n v="7"/>
    <n v="92468"/>
    <n v="0.05"/>
    <s v="Transfer"/>
    <x v="1"/>
    <n v="647276"/>
    <n v="32363.8"/>
    <n v="614912.19999999995"/>
  </r>
  <r>
    <n v="10515"/>
    <s v="Customer_515"/>
    <s v="Female"/>
    <n v="44"/>
    <x v="3"/>
    <x v="3"/>
    <x v="3"/>
    <s v="Phone"/>
    <x v="300"/>
    <n v="9"/>
    <n v="192087"/>
    <n v="0.15"/>
    <s v="Card"/>
    <x v="0"/>
    <n v="1728783"/>
    <n v="259317.45"/>
    <n v="1469465.55"/>
  </r>
  <r>
    <n v="10516"/>
    <s v="Customer_516"/>
    <s v="Male"/>
    <n v="51"/>
    <x v="2"/>
    <x v="1"/>
    <x v="3"/>
    <s v="Rice"/>
    <x v="378"/>
    <n v="4"/>
    <n v="91129"/>
    <n v="0.1"/>
    <s v="Transfer"/>
    <x v="0"/>
    <n v="364516"/>
    <n v="36451.599999999999"/>
    <n v="328064.40000000002"/>
  </r>
  <r>
    <n v="10517"/>
    <s v="Customer_517"/>
    <s v="Female"/>
    <n v="18"/>
    <x v="0"/>
    <x v="2"/>
    <x v="2"/>
    <s v="Phone"/>
    <x v="287"/>
    <n v="7"/>
    <n v="199936"/>
    <n v="0.05"/>
    <s v="Cash"/>
    <x v="0"/>
    <n v="1399552"/>
    <n v="69977.600000000006"/>
    <n v="1329574.3999999999"/>
  </r>
  <r>
    <n v="10518"/>
    <s v="Customer_518"/>
    <s v="Female"/>
    <n v="49"/>
    <x v="3"/>
    <x v="1"/>
    <x v="2"/>
    <s v="Beverage"/>
    <x v="30"/>
    <n v="8"/>
    <n v="183253"/>
    <n v="0.1"/>
    <s v="Card"/>
    <x v="1"/>
    <n v="1466024"/>
    <n v="146602.4"/>
    <n v="1319421.6000000001"/>
  </r>
  <r>
    <n v="10519"/>
    <s v="Customer_519"/>
    <s v="Female"/>
    <n v="42"/>
    <x v="3"/>
    <x v="3"/>
    <x v="3"/>
    <s v="Beverage"/>
    <x v="379"/>
    <n v="2"/>
    <n v="151832"/>
    <n v="0.05"/>
    <s v="Transfer"/>
    <x v="0"/>
    <n v="303664"/>
    <n v="15183.2"/>
    <n v="288480.8"/>
  </r>
  <r>
    <n v="10520"/>
    <s v="Customer_520"/>
    <s v="Female"/>
    <n v="46"/>
    <x v="1"/>
    <x v="3"/>
    <x v="1"/>
    <s v="T-Shirt"/>
    <x v="380"/>
    <n v="7"/>
    <n v="218233"/>
    <n v="0.15"/>
    <s v="Card"/>
    <x v="0"/>
    <n v="1527631"/>
    <n v="229144.65"/>
    <n v="1298486.3500000001"/>
  </r>
  <r>
    <n v="10521"/>
    <s v="Customer_521"/>
    <s v="Female"/>
    <n v="24"/>
    <x v="0"/>
    <x v="2"/>
    <x v="1"/>
    <s v="Beverage"/>
    <x v="373"/>
    <n v="3"/>
    <n v="94103"/>
    <n v="0"/>
    <s v="Card"/>
    <x v="0"/>
    <n v="282309"/>
    <n v="0"/>
    <n v="282309"/>
  </r>
  <r>
    <n v="10522"/>
    <s v="Customer_522"/>
    <s v="Male"/>
    <n v="20"/>
    <x v="3"/>
    <x v="0"/>
    <x v="1"/>
    <s v="Rice"/>
    <x v="381"/>
    <n v="8"/>
    <n v="79599"/>
    <n v="0.1"/>
    <s v="Cash"/>
    <x v="0"/>
    <n v="636792"/>
    <n v="63679.199999999997"/>
    <n v="573112.80000000005"/>
  </r>
  <r>
    <n v="10523"/>
    <s v="Customer_523"/>
    <s v="Female"/>
    <n v="37"/>
    <x v="1"/>
    <x v="2"/>
    <x v="2"/>
    <s v="Beverage"/>
    <x v="318"/>
    <n v="6"/>
    <n v="230238"/>
    <n v="0"/>
    <s v="Transfer"/>
    <x v="0"/>
    <n v="1381428"/>
    <n v="0"/>
    <n v="1381428"/>
  </r>
  <r>
    <n v="10524"/>
    <s v="Customer_524"/>
    <s v="Male"/>
    <n v="37"/>
    <x v="3"/>
    <x v="3"/>
    <x v="0"/>
    <s v="Phone"/>
    <x v="311"/>
    <n v="3"/>
    <n v="225569"/>
    <n v="0.15"/>
    <s v="Cash"/>
    <x v="0"/>
    <n v="676707"/>
    <n v="101506.05"/>
    <n v="575200.94999999995"/>
  </r>
  <r>
    <n v="10525"/>
    <s v="Customer_525"/>
    <s v="Female"/>
    <n v="47"/>
    <x v="0"/>
    <x v="0"/>
    <x v="1"/>
    <s v="Rice"/>
    <x v="382"/>
    <n v="8"/>
    <n v="132774"/>
    <n v="0.15"/>
    <s v="Card"/>
    <x v="1"/>
    <n v="1062192"/>
    <n v="159328.79999999999"/>
    <n v="902863.2"/>
  </r>
  <r>
    <n v="10526"/>
    <s v="Customer_526"/>
    <s v="Male"/>
    <n v="52"/>
    <x v="2"/>
    <x v="1"/>
    <x v="1"/>
    <s v="Laptop"/>
    <x v="192"/>
    <n v="3"/>
    <n v="136212"/>
    <n v="0.15"/>
    <s v="Card"/>
    <x v="1"/>
    <n v="408636"/>
    <n v="61295.4"/>
    <n v="347340.6"/>
  </r>
  <r>
    <n v="10527"/>
    <s v="Customer_527"/>
    <s v="Male"/>
    <n v="52"/>
    <x v="0"/>
    <x v="3"/>
    <x v="1"/>
    <s v="Laptop"/>
    <x v="261"/>
    <n v="9"/>
    <n v="215873"/>
    <n v="0.05"/>
    <s v="Card"/>
    <x v="0"/>
    <n v="1942857"/>
    <n v="97142.85"/>
    <n v="1845714.15"/>
  </r>
  <r>
    <n v="10528"/>
    <s v="Customer_528"/>
    <s v="Female"/>
    <n v="56"/>
    <x v="0"/>
    <x v="1"/>
    <x v="3"/>
    <s v="Table"/>
    <x v="383"/>
    <n v="3"/>
    <n v="76266"/>
    <n v="0.05"/>
    <s v="Transfer"/>
    <x v="1"/>
    <n v="228798"/>
    <n v="11439.9"/>
    <n v="217358.1"/>
  </r>
  <r>
    <n v="10529"/>
    <s v="Customer_529"/>
    <s v="Female"/>
    <n v="44"/>
    <x v="3"/>
    <x v="0"/>
    <x v="2"/>
    <s v="Laptop"/>
    <x v="384"/>
    <n v="1"/>
    <n v="195248"/>
    <n v="0.05"/>
    <s v="Cash"/>
    <x v="1"/>
    <n v="195248"/>
    <n v="9762.4"/>
    <n v="185485.6"/>
  </r>
  <r>
    <n v="10530"/>
    <s v="Customer_530"/>
    <s v="Female"/>
    <n v="43"/>
    <x v="3"/>
    <x v="1"/>
    <x v="3"/>
    <s v="Sneakers"/>
    <x v="19"/>
    <n v="2"/>
    <n v="126737"/>
    <n v="0.05"/>
    <s v="Transfer"/>
    <x v="1"/>
    <n v="253474"/>
    <n v="12673.7"/>
    <n v="240800.3"/>
  </r>
  <r>
    <n v="10531"/>
    <s v="Customer_531"/>
    <s v="Male"/>
    <n v="31"/>
    <x v="0"/>
    <x v="3"/>
    <x v="3"/>
    <s v="Rice"/>
    <x v="244"/>
    <n v="4"/>
    <n v="16057"/>
    <n v="0.1"/>
    <s v="Card"/>
    <x v="1"/>
    <n v="64228"/>
    <n v="6422.8"/>
    <n v="57805.2"/>
  </r>
  <r>
    <n v="10532"/>
    <s v="Customer_532"/>
    <s v="Female"/>
    <n v="34"/>
    <x v="1"/>
    <x v="2"/>
    <x v="0"/>
    <s v="Sneakers"/>
    <x v="354"/>
    <n v="2"/>
    <n v="202165"/>
    <n v="0.15"/>
    <s v="Cash"/>
    <x v="1"/>
    <n v="404330"/>
    <n v="60649.5"/>
    <n v="343680.5"/>
  </r>
  <r>
    <n v="10533"/>
    <s v="Customer_533"/>
    <s v="Male"/>
    <n v="35"/>
    <x v="1"/>
    <x v="1"/>
    <x v="3"/>
    <s v="Sneakers"/>
    <x v="385"/>
    <n v="4"/>
    <n v="31114"/>
    <n v="0.1"/>
    <s v="Card"/>
    <x v="0"/>
    <n v="124456"/>
    <n v="12445.6"/>
    <n v="112010.4"/>
  </r>
  <r>
    <n v="10534"/>
    <s v="Customer_534"/>
    <s v="Male"/>
    <n v="62"/>
    <x v="1"/>
    <x v="3"/>
    <x v="0"/>
    <s v="Phone"/>
    <x v="147"/>
    <n v="4"/>
    <n v="211819"/>
    <n v="0.05"/>
    <s v="Cash"/>
    <x v="0"/>
    <n v="847276"/>
    <n v="42363.8"/>
    <n v="804912.2"/>
  </r>
  <r>
    <n v="10535"/>
    <s v="Customer_535"/>
    <s v="Male"/>
    <n v="46"/>
    <x v="3"/>
    <x v="3"/>
    <x v="3"/>
    <s v="Phone"/>
    <x v="301"/>
    <n v="4"/>
    <n v="189287"/>
    <n v="0"/>
    <s v="Transfer"/>
    <x v="1"/>
    <n v="757148"/>
    <n v="0"/>
    <n v="757148"/>
  </r>
  <r>
    <n v="10536"/>
    <s v="Customer_536"/>
    <s v="Female"/>
    <n v="37"/>
    <x v="3"/>
    <x v="0"/>
    <x v="1"/>
    <s v="Chair"/>
    <x v="386"/>
    <n v="1"/>
    <n v="245762"/>
    <n v="0.1"/>
    <s v="Transfer"/>
    <x v="0"/>
    <n v="245762"/>
    <n v="24576.2"/>
    <n v="221185.8"/>
  </r>
  <r>
    <n v="10537"/>
    <s v="Customer_537"/>
    <s v="Female"/>
    <n v="44"/>
    <x v="0"/>
    <x v="3"/>
    <x v="2"/>
    <s v="Rice"/>
    <x v="177"/>
    <n v="9"/>
    <n v="20580"/>
    <n v="0"/>
    <s v="Transfer"/>
    <x v="0"/>
    <n v="185220"/>
    <n v="0"/>
    <n v="185220"/>
  </r>
  <r>
    <n v="10538"/>
    <s v="Customer_538"/>
    <s v="Male"/>
    <n v="35"/>
    <x v="2"/>
    <x v="2"/>
    <x v="3"/>
    <s v="Sneakers"/>
    <x v="173"/>
    <n v="7"/>
    <n v="216942"/>
    <n v="0.05"/>
    <s v="Transfer"/>
    <x v="0"/>
    <n v="1518594"/>
    <n v="75929.7"/>
    <n v="1442664.3"/>
  </r>
  <r>
    <n v="10539"/>
    <s v="Customer_539"/>
    <s v="Male"/>
    <n v="21"/>
    <x v="3"/>
    <x v="2"/>
    <x v="0"/>
    <s v="Sneakers"/>
    <x v="387"/>
    <n v="2"/>
    <n v="11802"/>
    <n v="0.1"/>
    <s v="Transfer"/>
    <x v="0"/>
    <n v="23604"/>
    <n v="2360.4"/>
    <n v="21243.599999999999"/>
  </r>
  <r>
    <n v="10540"/>
    <s v="Customer_540"/>
    <s v="Female"/>
    <n v="18"/>
    <x v="0"/>
    <x v="1"/>
    <x v="2"/>
    <s v="Laptop"/>
    <x v="164"/>
    <n v="3"/>
    <n v="89857"/>
    <n v="0.1"/>
    <s v="Cash"/>
    <x v="0"/>
    <n v="269571"/>
    <n v="26957.1"/>
    <n v="242613.9"/>
  </r>
  <r>
    <n v="10541"/>
    <s v="Customer_541"/>
    <s v="Male"/>
    <n v="18"/>
    <x v="0"/>
    <x v="1"/>
    <x v="0"/>
    <s v="T-Shirt"/>
    <x v="306"/>
    <n v="8"/>
    <n v="103467"/>
    <n v="0.1"/>
    <s v="Cash"/>
    <x v="0"/>
    <n v="827736"/>
    <n v="82773.600000000006"/>
    <n v="744962.4"/>
  </r>
  <r>
    <n v="10542"/>
    <s v="Customer_542"/>
    <s v="Female"/>
    <n v="43"/>
    <x v="2"/>
    <x v="1"/>
    <x v="1"/>
    <s v="Rice"/>
    <x v="388"/>
    <n v="7"/>
    <n v="104767"/>
    <n v="0"/>
    <s v="Card"/>
    <x v="0"/>
    <n v="733369"/>
    <n v="0"/>
    <n v="733369"/>
  </r>
  <r>
    <n v="10543"/>
    <s v="Customer_543"/>
    <s v="Male"/>
    <n v="62"/>
    <x v="1"/>
    <x v="1"/>
    <x v="3"/>
    <s v="T-Shirt"/>
    <x v="285"/>
    <n v="4"/>
    <n v="202615"/>
    <n v="0.05"/>
    <s v="Cash"/>
    <x v="1"/>
    <n v="810460"/>
    <n v="40523"/>
    <n v="769937"/>
  </r>
  <r>
    <n v="10544"/>
    <s v="Customer_544"/>
    <s v="Female"/>
    <n v="37"/>
    <x v="0"/>
    <x v="2"/>
    <x v="2"/>
    <s v="Rice"/>
    <x v="274"/>
    <n v="4"/>
    <n v="137747"/>
    <n v="0.15"/>
    <s v="Card"/>
    <x v="1"/>
    <n v="550988"/>
    <n v="82648.2"/>
    <n v="468339.8"/>
  </r>
  <r>
    <n v="10545"/>
    <s v="Customer_545"/>
    <s v="Male"/>
    <n v="40"/>
    <x v="0"/>
    <x v="0"/>
    <x v="1"/>
    <s v="Rice"/>
    <x v="389"/>
    <n v="9"/>
    <n v="147130"/>
    <n v="0.15"/>
    <s v="Transfer"/>
    <x v="1"/>
    <n v="1324170"/>
    <n v="198625.5"/>
    <n v="1125544.5"/>
  </r>
  <r>
    <n v="10546"/>
    <s v="Customer_546"/>
    <s v="Female"/>
    <n v="27"/>
    <x v="0"/>
    <x v="1"/>
    <x v="3"/>
    <s v="Table"/>
    <x v="98"/>
    <n v="5"/>
    <n v="182073"/>
    <n v="0.05"/>
    <s v="Cash"/>
    <x v="0"/>
    <n v="910365"/>
    <n v="45518.25"/>
    <n v="864846.75"/>
  </r>
  <r>
    <n v="10547"/>
    <s v="Customer_547"/>
    <s v="Male"/>
    <n v="28"/>
    <x v="1"/>
    <x v="0"/>
    <x v="3"/>
    <s v="Chair"/>
    <x v="390"/>
    <n v="5"/>
    <n v="170591"/>
    <n v="0.1"/>
    <s v="Cash"/>
    <x v="1"/>
    <n v="852955"/>
    <n v="85295.5"/>
    <n v="767659.5"/>
  </r>
  <r>
    <n v="10548"/>
    <s v="Customer_548"/>
    <s v="Female"/>
    <n v="58"/>
    <x v="1"/>
    <x v="3"/>
    <x v="0"/>
    <s v="T-Shirt"/>
    <x v="55"/>
    <n v="7"/>
    <n v="204827"/>
    <n v="0.15"/>
    <s v="Transfer"/>
    <x v="0"/>
    <n v="1433789"/>
    <n v="215068.35"/>
    <n v="1218720.6499999999"/>
  </r>
  <r>
    <n v="10549"/>
    <s v="Customer_549"/>
    <s v="Female"/>
    <n v="58"/>
    <x v="2"/>
    <x v="3"/>
    <x v="0"/>
    <s v="Table"/>
    <x v="391"/>
    <n v="1"/>
    <n v="148517"/>
    <n v="0.1"/>
    <s v="Transfer"/>
    <x v="1"/>
    <n v="148517"/>
    <n v="14851.7"/>
    <n v="133665.29999999999"/>
  </r>
  <r>
    <n v="10550"/>
    <s v="Customer_550"/>
    <s v="Male"/>
    <n v="22"/>
    <x v="3"/>
    <x v="1"/>
    <x v="1"/>
    <s v="Laptop"/>
    <x v="251"/>
    <n v="3"/>
    <n v="207026"/>
    <n v="0.05"/>
    <s v="Transfer"/>
    <x v="1"/>
    <n v="621078"/>
    <n v="31053.9"/>
    <n v="590024.1"/>
  </r>
  <r>
    <n v="10551"/>
    <s v="Customer_551"/>
    <s v="Male"/>
    <n v="18"/>
    <x v="1"/>
    <x v="3"/>
    <x v="0"/>
    <s v="Chair"/>
    <x v="392"/>
    <n v="2"/>
    <n v="91450"/>
    <n v="0"/>
    <s v="Card"/>
    <x v="0"/>
    <n v="182900"/>
    <n v="0"/>
    <n v="182900"/>
  </r>
  <r>
    <n v="10552"/>
    <s v="Customer_552"/>
    <s v="Female"/>
    <n v="34"/>
    <x v="3"/>
    <x v="0"/>
    <x v="1"/>
    <s v="Chair"/>
    <x v="393"/>
    <n v="6"/>
    <n v="228238"/>
    <n v="0.1"/>
    <s v="Card"/>
    <x v="1"/>
    <n v="1369428"/>
    <n v="136942.79999999999"/>
    <n v="1232485.2"/>
  </r>
  <r>
    <n v="10553"/>
    <s v="Customer_553"/>
    <s v="Male"/>
    <n v="39"/>
    <x v="3"/>
    <x v="0"/>
    <x v="1"/>
    <s v="Sneakers"/>
    <x v="394"/>
    <n v="6"/>
    <n v="108039"/>
    <n v="0"/>
    <s v="Cash"/>
    <x v="0"/>
    <n v="648234"/>
    <n v="0"/>
    <n v="648234"/>
  </r>
  <r>
    <n v="10554"/>
    <s v="Customer_554"/>
    <s v="Female"/>
    <n v="51"/>
    <x v="1"/>
    <x v="3"/>
    <x v="1"/>
    <s v="Rice"/>
    <x v="205"/>
    <n v="1"/>
    <n v="240159"/>
    <n v="0"/>
    <s v="Transfer"/>
    <x v="1"/>
    <n v="240159"/>
    <n v="0"/>
    <n v="240159"/>
  </r>
  <r>
    <n v="10555"/>
    <s v="Customer_555"/>
    <s v="Male"/>
    <n v="62"/>
    <x v="0"/>
    <x v="1"/>
    <x v="0"/>
    <s v="Beverage"/>
    <x v="395"/>
    <n v="6"/>
    <n v="30695"/>
    <n v="0.05"/>
    <s v="Cash"/>
    <x v="1"/>
    <n v="184170"/>
    <n v="9208.5"/>
    <n v="174961.5"/>
  </r>
  <r>
    <n v="10556"/>
    <s v="Customer_556"/>
    <s v="Female"/>
    <n v="58"/>
    <x v="2"/>
    <x v="0"/>
    <x v="2"/>
    <s v="Rice"/>
    <x v="374"/>
    <n v="2"/>
    <n v="97970"/>
    <n v="0.05"/>
    <s v="Transfer"/>
    <x v="0"/>
    <n v="195940"/>
    <n v="9797"/>
    <n v="186143"/>
  </r>
  <r>
    <n v="10557"/>
    <s v="Customer_557"/>
    <s v="Female"/>
    <n v="46"/>
    <x v="3"/>
    <x v="0"/>
    <x v="1"/>
    <s v="Phone"/>
    <x v="171"/>
    <n v="4"/>
    <n v="184299"/>
    <n v="0"/>
    <s v="Transfer"/>
    <x v="1"/>
    <n v="737196"/>
    <n v="0"/>
    <n v="737196"/>
  </r>
  <r>
    <n v="10558"/>
    <s v="Customer_558"/>
    <s v="Female"/>
    <n v="21"/>
    <x v="0"/>
    <x v="2"/>
    <x v="2"/>
    <s v="Rice"/>
    <x v="220"/>
    <n v="6"/>
    <n v="213064"/>
    <n v="0"/>
    <s v="Transfer"/>
    <x v="1"/>
    <n v="1278384"/>
    <n v="0"/>
    <n v="1278384"/>
  </r>
  <r>
    <n v="10559"/>
    <s v="Customer_559"/>
    <s v="Female"/>
    <n v="22"/>
    <x v="1"/>
    <x v="1"/>
    <x v="3"/>
    <s v="Rice"/>
    <x v="37"/>
    <n v="3"/>
    <n v="32185"/>
    <n v="0.15"/>
    <s v="Transfer"/>
    <x v="1"/>
    <n v="96555"/>
    <n v="14483.25"/>
    <n v="82071.75"/>
  </r>
  <r>
    <n v="10560"/>
    <s v="Customer_560"/>
    <s v="Female"/>
    <n v="28"/>
    <x v="3"/>
    <x v="2"/>
    <x v="0"/>
    <s v="Rice"/>
    <x v="167"/>
    <n v="3"/>
    <n v="91692"/>
    <n v="0.15"/>
    <s v="Transfer"/>
    <x v="1"/>
    <n v="275076"/>
    <n v="41261.4"/>
    <n v="233814.6"/>
  </r>
  <r>
    <n v="10561"/>
    <s v="Customer_561"/>
    <s v="Female"/>
    <n v="38"/>
    <x v="3"/>
    <x v="3"/>
    <x v="0"/>
    <s v="Sneakers"/>
    <x v="396"/>
    <n v="3"/>
    <n v="47908"/>
    <n v="0.05"/>
    <s v="Card"/>
    <x v="1"/>
    <n v="143724"/>
    <n v="7186.2"/>
    <n v="136537.79999999999"/>
  </r>
  <r>
    <n v="10562"/>
    <s v="Customer_562"/>
    <s v="Male"/>
    <n v="52"/>
    <x v="3"/>
    <x v="3"/>
    <x v="2"/>
    <s v="Laptop"/>
    <x v="40"/>
    <n v="4"/>
    <n v="176703"/>
    <n v="0.1"/>
    <s v="Cash"/>
    <x v="0"/>
    <n v="706812"/>
    <n v="70681.2"/>
    <n v="636130.80000000005"/>
  </r>
  <r>
    <n v="10563"/>
    <s v="Customer_563"/>
    <s v="Male"/>
    <n v="29"/>
    <x v="0"/>
    <x v="2"/>
    <x v="3"/>
    <s v="Rice"/>
    <x v="397"/>
    <n v="9"/>
    <n v="181065"/>
    <n v="0"/>
    <s v="Transfer"/>
    <x v="0"/>
    <n v="1629585"/>
    <n v="0"/>
    <n v="1629585"/>
  </r>
  <r>
    <n v="10564"/>
    <s v="Customer_564"/>
    <s v="Male"/>
    <n v="43"/>
    <x v="0"/>
    <x v="1"/>
    <x v="3"/>
    <s v="Beverage"/>
    <x v="398"/>
    <n v="4"/>
    <n v="118710"/>
    <n v="0.1"/>
    <s v="Card"/>
    <x v="0"/>
    <n v="474840"/>
    <n v="47484"/>
    <n v="427356"/>
  </r>
  <r>
    <n v="10565"/>
    <s v="Customer_565"/>
    <s v="Female"/>
    <n v="36"/>
    <x v="0"/>
    <x v="0"/>
    <x v="1"/>
    <s v="Sneakers"/>
    <x v="399"/>
    <n v="4"/>
    <n v="4078"/>
    <n v="0"/>
    <s v="Card"/>
    <x v="0"/>
    <n v="16312"/>
    <n v="0"/>
    <n v="16312"/>
  </r>
  <r>
    <n v="10566"/>
    <s v="Customer_566"/>
    <s v="Female"/>
    <n v="62"/>
    <x v="3"/>
    <x v="3"/>
    <x v="0"/>
    <s v="Beverage"/>
    <x v="400"/>
    <n v="4"/>
    <n v="97886"/>
    <n v="0.05"/>
    <s v="Transfer"/>
    <x v="0"/>
    <n v="391544"/>
    <n v="19577.2"/>
    <n v="371966.8"/>
  </r>
  <r>
    <n v="10567"/>
    <s v="Customer_567"/>
    <s v="Female"/>
    <n v="24"/>
    <x v="3"/>
    <x v="1"/>
    <x v="3"/>
    <s v="Chair"/>
    <x v="401"/>
    <n v="7"/>
    <n v="243518"/>
    <n v="0.1"/>
    <s v="Transfer"/>
    <x v="0"/>
    <n v="1704626"/>
    <n v="170462.6"/>
    <n v="1534163.4"/>
  </r>
  <r>
    <n v="10568"/>
    <s v="Customer_568"/>
    <s v="Female"/>
    <n v="64"/>
    <x v="2"/>
    <x v="1"/>
    <x v="3"/>
    <s v="Sneakers"/>
    <x v="402"/>
    <n v="5"/>
    <n v="210681"/>
    <n v="0.05"/>
    <s v="Card"/>
    <x v="1"/>
    <n v="1053405"/>
    <n v="52670.25"/>
    <n v="1000734.75"/>
  </r>
  <r>
    <n v="10569"/>
    <s v="Customer_569"/>
    <s v="Male"/>
    <n v="24"/>
    <x v="2"/>
    <x v="3"/>
    <x v="1"/>
    <s v="Rice"/>
    <x v="42"/>
    <n v="2"/>
    <n v="156850"/>
    <n v="0"/>
    <s v="Transfer"/>
    <x v="0"/>
    <n v="313700"/>
    <n v="0"/>
    <n v="313700"/>
  </r>
  <r>
    <n v="10570"/>
    <s v="Customer_570"/>
    <s v="Male"/>
    <n v="43"/>
    <x v="0"/>
    <x v="3"/>
    <x v="1"/>
    <s v="Table"/>
    <x v="403"/>
    <n v="7"/>
    <n v="156469"/>
    <n v="0.05"/>
    <s v="Card"/>
    <x v="0"/>
    <n v="1095283"/>
    <n v="54764.15"/>
    <n v="1040518.85"/>
  </r>
  <r>
    <n v="10571"/>
    <s v="Customer_571"/>
    <s v="Female"/>
    <n v="57"/>
    <x v="0"/>
    <x v="1"/>
    <x v="2"/>
    <s v="Sneakers"/>
    <x v="1"/>
    <n v="3"/>
    <n v="201929"/>
    <n v="0.1"/>
    <s v="Transfer"/>
    <x v="1"/>
    <n v="605787"/>
    <n v="60578.7"/>
    <n v="545208.30000000005"/>
  </r>
  <r>
    <n v="10572"/>
    <s v="Customer_572"/>
    <s v="Male"/>
    <n v="22"/>
    <x v="1"/>
    <x v="0"/>
    <x v="0"/>
    <s v="T-Shirt"/>
    <x v="404"/>
    <n v="1"/>
    <n v="145409"/>
    <n v="0.15"/>
    <s v="Card"/>
    <x v="1"/>
    <n v="145409"/>
    <n v="21811.35"/>
    <n v="123597.65"/>
  </r>
  <r>
    <n v="10573"/>
    <s v="Customer_573"/>
    <s v="Male"/>
    <n v="38"/>
    <x v="0"/>
    <x v="2"/>
    <x v="3"/>
    <s v="Laptop"/>
    <x v="405"/>
    <n v="9"/>
    <n v="246437"/>
    <n v="0.05"/>
    <s v="Transfer"/>
    <x v="0"/>
    <n v="2217933"/>
    <n v="110896.65"/>
    <n v="2107036.35"/>
  </r>
  <r>
    <n v="10574"/>
    <s v="Customer_574"/>
    <s v="Female"/>
    <n v="31"/>
    <x v="2"/>
    <x v="3"/>
    <x v="2"/>
    <s v="Laptop"/>
    <x v="339"/>
    <n v="5"/>
    <n v="8011"/>
    <n v="0.1"/>
    <s v="Card"/>
    <x v="1"/>
    <n v="40055"/>
    <n v="4005.5"/>
    <n v="36049.5"/>
  </r>
  <r>
    <n v="10575"/>
    <s v="Customer_575"/>
    <s v="Male"/>
    <n v="21"/>
    <x v="2"/>
    <x v="2"/>
    <x v="0"/>
    <s v="Chair"/>
    <x v="406"/>
    <n v="1"/>
    <n v="119124"/>
    <n v="0.05"/>
    <s v="Cash"/>
    <x v="1"/>
    <n v="119124"/>
    <n v="5956.2"/>
    <n v="113167.8"/>
  </r>
  <r>
    <n v="10576"/>
    <s v="Customer_576"/>
    <s v="Female"/>
    <n v="40"/>
    <x v="2"/>
    <x v="1"/>
    <x v="2"/>
    <s v="Sneakers"/>
    <x v="156"/>
    <n v="1"/>
    <n v="172927"/>
    <n v="0.05"/>
    <s v="Transfer"/>
    <x v="1"/>
    <n v="172927"/>
    <n v="8646.35"/>
    <n v="164280.65"/>
  </r>
  <r>
    <n v="10577"/>
    <s v="Customer_577"/>
    <s v="Male"/>
    <n v="59"/>
    <x v="3"/>
    <x v="2"/>
    <x v="0"/>
    <s v="Beverage"/>
    <x v="40"/>
    <n v="1"/>
    <n v="77532"/>
    <n v="0.15"/>
    <s v="Transfer"/>
    <x v="1"/>
    <n v="77532"/>
    <n v="11629.8"/>
    <n v="65902.2"/>
  </r>
  <r>
    <n v="10578"/>
    <s v="Customer_578"/>
    <s v="Female"/>
    <n v="37"/>
    <x v="3"/>
    <x v="0"/>
    <x v="0"/>
    <s v="Beverage"/>
    <x v="91"/>
    <n v="9"/>
    <n v="233106"/>
    <n v="0.1"/>
    <s v="Card"/>
    <x v="0"/>
    <n v="2097954"/>
    <n v="209795.4"/>
    <n v="1888158.6"/>
  </r>
  <r>
    <n v="10579"/>
    <s v="Customer_579"/>
    <s v="Female"/>
    <n v="32"/>
    <x v="0"/>
    <x v="1"/>
    <x v="3"/>
    <s v="Chair"/>
    <x v="407"/>
    <n v="8"/>
    <n v="48845"/>
    <n v="0.1"/>
    <s v="Transfer"/>
    <x v="0"/>
    <n v="390760"/>
    <n v="39076"/>
    <n v="351684"/>
  </r>
  <r>
    <n v="10580"/>
    <s v="Customer_580"/>
    <s v="Female"/>
    <n v="62"/>
    <x v="1"/>
    <x v="0"/>
    <x v="0"/>
    <s v="Chair"/>
    <x v="286"/>
    <n v="6"/>
    <n v="153118"/>
    <n v="0.1"/>
    <s v="Cash"/>
    <x v="1"/>
    <n v="918708"/>
    <n v="91870.8"/>
    <n v="826837.2"/>
  </r>
  <r>
    <n v="10581"/>
    <s v="Customer_581"/>
    <s v="Female"/>
    <n v="46"/>
    <x v="1"/>
    <x v="1"/>
    <x v="1"/>
    <s v="Table"/>
    <x v="135"/>
    <n v="6"/>
    <n v="89030"/>
    <n v="0"/>
    <s v="Cash"/>
    <x v="1"/>
    <n v="534180"/>
    <n v="0"/>
    <n v="534180"/>
  </r>
  <r>
    <n v="10582"/>
    <s v="Customer_582"/>
    <s v="Male"/>
    <n v="25"/>
    <x v="1"/>
    <x v="0"/>
    <x v="3"/>
    <s v="Phone"/>
    <x v="408"/>
    <n v="6"/>
    <n v="8618"/>
    <n v="0.05"/>
    <s v="Card"/>
    <x v="1"/>
    <n v="51708"/>
    <n v="2585.4"/>
    <n v="49122.6"/>
  </r>
  <r>
    <n v="10583"/>
    <s v="Customer_583"/>
    <s v="Female"/>
    <n v="58"/>
    <x v="3"/>
    <x v="1"/>
    <x v="1"/>
    <s v="Chair"/>
    <x v="409"/>
    <n v="4"/>
    <n v="74435"/>
    <n v="0.15"/>
    <s v="Card"/>
    <x v="0"/>
    <n v="297740"/>
    <n v="44661"/>
    <n v="253079"/>
  </r>
  <r>
    <n v="10584"/>
    <s v="Customer_584"/>
    <s v="Female"/>
    <n v="36"/>
    <x v="2"/>
    <x v="0"/>
    <x v="2"/>
    <s v="Phone"/>
    <x v="43"/>
    <n v="5"/>
    <n v="164394"/>
    <n v="0.1"/>
    <s v="Transfer"/>
    <x v="1"/>
    <n v="821970"/>
    <n v="82197"/>
    <n v="739773"/>
  </r>
  <r>
    <n v="10585"/>
    <s v="Customer_585"/>
    <s v="Female"/>
    <n v="56"/>
    <x v="2"/>
    <x v="1"/>
    <x v="2"/>
    <s v="Beverage"/>
    <x v="96"/>
    <n v="3"/>
    <n v="166869"/>
    <n v="0.15"/>
    <s v="Card"/>
    <x v="0"/>
    <n v="500607"/>
    <n v="75091.05"/>
    <n v="425515.95"/>
  </r>
  <r>
    <n v="10586"/>
    <s v="Customer_586"/>
    <s v="Male"/>
    <n v="63"/>
    <x v="3"/>
    <x v="0"/>
    <x v="0"/>
    <s v="Phone"/>
    <x v="410"/>
    <n v="3"/>
    <n v="148200"/>
    <n v="0"/>
    <s v="Cash"/>
    <x v="0"/>
    <n v="444600"/>
    <n v="0"/>
    <n v="444600"/>
  </r>
  <r>
    <n v="10587"/>
    <s v="Customer_587"/>
    <s v="Female"/>
    <n v="45"/>
    <x v="1"/>
    <x v="1"/>
    <x v="0"/>
    <s v="Laptop"/>
    <x v="197"/>
    <n v="7"/>
    <n v="166251"/>
    <n v="0"/>
    <s v="Cash"/>
    <x v="1"/>
    <n v="1163757"/>
    <n v="0"/>
    <n v="1163757"/>
  </r>
  <r>
    <n v="10588"/>
    <s v="Customer_588"/>
    <s v="Male"/>
    <n v="63"/>
    <x v="1"/>
    <x v="0"/>
    <x v="1"/>
    <s v="Beverage"/>
    <x v="411"/>
    <n v="5"/>
    <n v="200589"/>
    <n v="0.15"/>
    <s v="Transfer"/>
    <x v="1"/>
    <n v="1002945"/>
    <n v="150441.75"/>
    <n v="852503.25"/>
  </r>
  <r>
    <n v="10589"/>
    <s v="Customer_589"/>
    <s v="Female"/>
    <n v="44"/>
    <x v="0"/>
    <x v="3"/>
    <x v="1"/>
    <s v="T-Shirt"/>
    <x v="379"/>
    <n v="8"/>
    <n v="240915"/>
    <n v="0.1"/>
    <s v="Cash"/>
    <x v="1"/>
    <n v="1927320"/>
    <n v="192732"/>
    <n v="1734588"/>
  </r>
  <r>
    <n v="10590"/>
    <s v="Customer_590"/>
    <s v="Male"/>
    <n v="21"/>
    <x v="0"/>
    <x v="2"/>
    <x v="1"/>
    <s v="Beverage"/>
    <x v="379"/>
    <n v="5"/>
    <n v="120158"/>
    <n v="0.15"/>
    <s v="Card"/>
    <x v="1"/>
    <n v="600790"/>
    <n v="90118.5"/>
    <n v="510671.5"/>
  </r>
  <r>
    <n v="10591"/>
    <s v="Customer_591"/>
    <s v="Male"/>
    <n v="32"/>
    <x v="1"/>
    <x v="1"/>
    <x v="2"/>
    <s v="T-Shirt"/>
    <x v="412"/>
    <n v="4"/>
    <n v="167145"/>
    <n v="0.1"/>
    <s v="Transfer"/>
    <x v="1"/>
    <n v="668580"/>
    <n v="66858"/>
    <n v="601722"/>
  </r>
  <r>
    <n v="10592"/>
    <s v="Customer_592"/>
    <s v="Female"/>
    <n v="52"/>
    <x v="3"/>
    <x v="0"/>
    <x v="1"/>
    <s v="Sneakers"/>
    <x v="179"/>
    <n v="3"/>
    <n v="80014"/>
    <n v="0.1"/>
    <s v="Transfer"/>
    <x v="1"/>
    <n v="240042"/>
    <n v="24004.2"/>
    <n v="216037.8"/>
  </r>
  <r>
    <n v="10593"/>
    <s v="Customer_593"/>
    <s v="Male"/>
    <n v="54"/>
    <x v="1"/>
    <x v="3"/>
    <x v="3"/>
    <s v="Table"/>
    <x v="413"/>
    <n v="2"/>
    <n v="127713"/>
    <n v="0"/>
    <s v="Transfer"/>
    <x v="1"/>
    <n v="255426"/>
    <n v="0"/>
    <n v="255426"/>
  </r>
  <r>
    <n v="10594"/>
    <s v="Customer_594"/>
    <s v="Female"/>
    <n v="18"/>
    <x v="0"/>
    <x v="1"/>
    <x v="3"/>
    <s v="Table"/>
    <x v="414"/>
    <n v="3"/>
    <n v="113550"/>
    <n v="0.15"/>
    <s v="Card"/>
    <x v="0"/>
    <n v="340650"/>
    <n v="51097.5"/>
    <n v="289552.5"/>
  </r>
  <r>
    <n v="10595"/>
    <s v="Customer_595"/>
    <s v="Female"/>
    <n v="20"/>
    <x v="1"/>
    <x v="1"/>
    <x v="2"/>
    <s v="T-Shirt"/>
    <x v="409"/>
    <n v="7"/>
    <n v="93965"/>
    <n v="0"/>
    <s v="Transfer"/>
    <x v="0"/>
    <n v="657755"/>
    <n v="0"/>
    <n v="657755"/>
  </r>
  <r>
    <n v="10596"/>
    <s v="Customer_596"/>
    <s v="Female"/>
    <n v="64"/>
    <x v="3"/>
    <x v="1"/>
    <x v="1"/>
    <s v="Sneakers"/>
    <x v="205"/>
    <n v="8"/>
    <n v="170435"/>
    <n v="0.05"/>
    <s v="Transfer"/>
    <x v="0"/>
    <n v="1363480"/>
    <n v="68174"/>
    <n v="1295306"/>
  </r>
  <r>
    <n v="10597"/>
    <s v="Customer_597"/>
    <s v="Male"/>
    <n v="41"/>
    <x v="2"/>
    <x v="2"/>
    <x v="1"/>
    <s v="Beverage"/>
    <x v="160"/>
    <n v="5"/>
    <n v="117503"/>
    <n v="0"/>
    <s v="Cash"/>
    <x v="1"/>
    <n v="587515"/>
    <n v="0"/>
    <n v="587515"/>
  </r>
  <r>
    <n v="10598"/>
    <s v="Customer_598"/>
    <s v="Male"/>
    <n v="44"/>
    <x v="3"/>
    <x v="0"/>
    <x v="0"/>
    <s v="Rice"/>
    <x v="147"/>
    <n v="1"/>
    <n v="144769"/>
    <n v="0.1"/>
    <s v="Cash"/>
    <x v="0"/>
    <n v="144769"/>
    <n v="14476.9"/>
    <n v="130292.1"/>
  </r>
  <r>
    <n v="10599"/>
    <s v="Customer_599"/>
    <s v="Female"/>
    <n v="57"/>
    <x v="3"/>
    <x v="0"/>
    <x v="3"/>
    <s v="T-Shirt"/>
    <x v="415"/>
    <n v="3"/>
    <n v="148494"/>
    <n v="0.15"/>
    <s v="Transfer"/>
    <x v="0"/>
    <n v="445482"/>
    <n v="66822.3"/>
    <n v="378659.7"/>
  </r>
  <r>
    <n v="10600"/>
    <s v="Customer_600"/>
    <s v="Female"/>
    <n v="53"/>
    <x v="0"/>
    <x v="1"/>
    <x v="2"/>
    <s v="Beverage"/>
    <x v="303"/>
    <n v="4"/>
    <n v="241044"/>
    <n v="0.05"/>
    <s v="Card"/>
    <x v="1"/>
    <n v="964176"/>
    <n v="48208.800000000003"/>
    <n v="915967.2"/>
  </r>
  <r>
    <n v="10601"/>
    <s v="Customer_601"/>
    <s v="Male"/>
    <n v="51"/>
    <x v="3"/>
    <x v="1"/>
    <x v="1"/>
    <s v="Sneakers"/>
    <x v="416"/>
    <n v="4"/>
    <n v="40380"/>
    <n v="0.05"/>
    <s v="Card"/>
    <x v="0"/>
    <n v="161520"/>
    <n v="8076"/>
    <n v="153444"/>
  </r>
  <r>
    <n v="10602"/>
    <s v="Customer_602"/>
    <s v="Female"/>
    <n v="46"/>
    <x v="3"/>
    <x v="1"/>
    <x v="0"/>
    <s v="Sneakers"/>
    <x v="13"/>
    <n v="1"/>
    <n v="97877"/>
    <n v="0.05"/>
    <s v="Card"/>
    <x v="1"/>
    <n v="97877"/>
    <n v="4893.8500000000004"/>
    <n v="92983.15"/>
  </r>
  <r>
    <n v="10603"/>
    <s v="Customer_603"/>
    <s v="Female"/>
    <n v="41"/>
    <x v="0"/>
    <x v="3"/>
    <x v="2"/>
    <s v="Sneakers"/>
    <x v="417"/>
    <n v="9"/>
    <n v="62857"/>
    <n v="0.05"/>
    <s v="Card"/>
    <x v="0"/>
    <n v="565713"/>
    <n v="28285.65"/>
    <n v="537427.35"/>
  </r>
  <r>
    <n v="10604"/>
    <s v="Customer_604"/>
    <s v="Female"/>
    <n v="41"/>
    <x v="0"/>
    <x v="1"/>
    <x v="2"/>
    <s v="Sneakers"/>
    <x v="73"/>
    <n v="4"/>
    <n v="200645"/>
    <n v="0.15"/>
    <s v="Cash"/>
    <x v="1"/>
    <n v="802580"/>
    <n v="120387"/>
    <n v="682193"/>
  </r>
  <r>
    <n v="10605"/>
    <s v="Customer_605"/>
    <s v="Male"/>
    <n v="59"/>
    <x v="2"/>
    <x v="2"/>
    <x v="3"/>
    <s v="Laptop"/>
    <x v="418"/>
    <n v="2"/>
    <n v="208130"/>
    <n v="0.1"/>
    <s v="Card"/>
    <x v="1"/>
    <n v="416260"/>
    <n v="41626"/>
    <n v="374634"/>
  </r>
  <r>
    <n v="10606"/>
    <s v="Customer_606"/>
    <s v="Male"/>
    <n v="21"/>
    <x v="1"/>
    <x v="0"/>
    <x v="1"/>
    <s v="Beverage"/>
    <x v="419"/>
    <n v="9"/>
    <n v="23259"/>
    <n v="0.05"/>
    <s v="Card"/>
    <x v="1"/>
    <n v="209331"/>
    <n v="10466.549999999999"/>
    <n v="198864.45"/>
  </r>
  <r>
    <n v="10607"/>
    <s v="Customer_607"/>
    <s v="Male"/>
    <n v="20"/>
    <x v="3"/>
    <x v="2"/>
    <x v="2"/>
    <s v="Laptop"/>
    <x v="420"/>
    <n v="4"/>
    <n v="210606"/>
    <n v="0.1"/>
    <s v="Transfer"/>
    <x v="0"/>
    <n v="842424"/>
    <n v="84242.4"/>
    <n v="758181.6"/>
  </r>
  <r>
    <n v="10608"/>
    <s v="Customer_608"/>
    <s v="Female"/>
    <n v="51"/>
    <x v="0"/>
    <x v="1"/>
    <x v="0"/>
    <s v="T-Shirt"/>
    <x v="421"/>
    <n v="4"/>
    <n v="74622"/>
    <n v="0"/>
    <s v="Card"/>
    <x v="1"/>
    <n v="298488"/>
    <n v="0"/>
    <n v="298488"/>
  </r>
  <r>
    <n v="10609"/>
    <s v="Customer_609"/>
    <s v="Female"/>
    <n v="40"/>
    <x v="2"/>
    <x v="3"/>
    <x v="0"/>
    <s v="Sneakers"/>
    <x v="252"/>
    <n v="6"/>
    <n v="134221"/>
    <n v="0.1"/>
    <s v="Card"/>
    <x v="0"/>
    <n v="805326"/>
    <n v="80532.600000000006"/>
    <n v="724793.4"/>
  </r>
  <r>
    <n v="10610"/>
    <s v="Customer_610"/>
    <s v="Female"/>
    <n v="40"/>
    <x v="1"/>
    <x v="1"/>
    <x v="2"/>
    <s v="Chair"/>
    <x v="329"/>
    <n v="8"/>
    <n v="24792"/>
    <n v="0.05"/>
    <s v="Card"/>
    <x v="0"/>
    <n v="198336"/>
    <n v="9916.7999999999993"/>
    <n v="188419.20000000001"/>
  </r>
  <r>
    <n v="10611"/>
    <s v="Customer_611"/>
    <s v="Male"/>
    <n v="62"/>
    <x v="0"/>
    <x v="1"/>
    <x v="0"/>
    <s v="Sneakers"/>
    <x v="89"/>
    <n v="5"/>
    <n v="149462"/>
    <n v="0"/>
    <s v="Card"/>
    <x v="1"/>
    <n v="747310"/>
    <n v="0"/>
    <n v="747310"/>
  </r>
  <r>
    <n v="10612"/>
    <s v="Customer_612"/>
    <s v="Female"/>
    <n v="22"/>
    <x v="1"/>
    <x v="1"/>
    <x v="2"/>
    <s v="Chair"/>
    <x v="422"/>
    <n v="8"/>
    <n v="167276"/>
    <n v="0"/>
    <s v="Cash"/>
    <x v="0"/>
    <n v="1338208"/>
    <n v="0"/>
    <n v="1338208"/>
  </r>
  <r>
    <n v="10613"/>
    <s v="Customer_613"/>
    <s v="Female"/>
    <n v="48"/>
    <x v="1"/>
    <x v="1"/>
    <x v="0"/>
    <s v="Laptop"/>
    <x v="423"/>
    <n v="1"/>
    <n v="169090"/>
    <n v="0"/>
    <s v="Transfer"/>
    <x v="0"/>
    <n v="169090"/>
    <n v="0"/>
    <n v="169090"/>
  </r>
  <r>
    <n v="10614"/>
    <s v="Customer_614"/>
    <s v="Female"/>
    <n v="58"/>
    <x v="3"/>
    <x v="1"/>
    <x v="2"/>
    <s v="Sneakers"/>
    <x v="150"/>
    <n v="4"/>
    <n v="95651"/>
    <n v="0.05"/>
    <s v="Cash"/>
    <x v="0"/>
    <n v="382604"/>
    <n v="19130.2"/>
    <n v="363473.8"/>
  </r>
  <r>
    <n v="10615"/>
    <s v="Customer_615"/>
    <s v="Female"/>
    <n v="23"/>
    <x v="3"/>
    <x v="0"/>
    <x v="2"/>
    <s v="Phone"/>
    <x v="277"/>
    <n v="1"/>
    <n v="91583"/>
    <n v="0.1"/>
    <s v="Transfer"/>
    <x v="1"/>
    <n v="91583"/>
    <n v="9158.2999999999993"/>
    <n v="82424.7"/>
  </r>
  <r>
    <n v="10616"/>
    <s v="Customer_616"/>
    <s v="Male"/>
    <n v="54"/>
    <x v="0"/>
    <x v="2"/>
    <x v="2"/>
    <s v="T-Shirt"/>
    <x v="424"/>
    <n v="3"/>
    <n v="84614"/>
    <n v="0.15"/>
    <s v="Transfer"/>
    <x v="0"/>
    <n v="253842"/>
    <n v="38076.300000000003"/>
    <n v="215765.7"/>
  </r>
  <r>
    <n v="10617"/>
    <s v="Customer_617"/>
    <s v="Male"/>
    <n v="27"/>
    <x v="1"/>
    <x v="3"/>
    <x v="0"/>
    <s v="Sneakers"/>
    <x v="232"/>
    <n v="7"/>
    <n v="154543"/>
    <n v="0.1"/>
    <s v="Transfer"/>
    <x v="0"/>
    <n v="1081801"/>
    <n v="108180.1"/>
    <n v="973620.9"/>
  </r>
  <r>
    <n v="10618"/>
    <s v="Customer_618"/>
    <s v="Female"/>
    <n v="57"/>
    <x v="0"/>
    <x v="1"/>
    <x v="2"/>
    <s v="Table"/>
    <x v="214"/>
    <n v="1"/>
    <n v="16263"/>
    <n v="0.05"/>
    <s v="Transfer"/>
    <x v="0"/>
    <n v="16263"/>
    <n v="813.15"/>
    <n v="15449.85"/>
  </r>
  <r>
    <n v="10619"/>
    <s v="Customer_619"/>
    <s v="Male"/>
    <n v="24"/>
    <x v="0"/>
    <x v="3"/>
    <x v="3"/>
    <s v="Chair"/>
    <x v="258"/>
    <n v="5"/>
    <n v="62309"/>
    <n v="0.05"/>
    <s v="Cash"/>
    <x v="0"/>
    <n v="311545"/>
    <n v="15577.25"/>
    <n v="295967.75"/>
  </r>
  <r>
    <n v="10620"/>
    <s v="Customer_620"/>
    <s v="Male"/>
    <n v="56"/>
    <x v="1"/>
    <x v="0"/>
    <x v="2"/>
    <s v="Rice"/>
    <x v="73"/>
    <n v="1"/>
    <n v="54451"/>
    <n v="0"/>
    <s v="Transfer"/>
    <x v="0"/>
    <n v="54451"/>
    <n v="0"/>
    <n v="54451"/>
  </r>
  <r>
    <n v="10621"/>
    <s v="Customer_621"/>
    <s v="Female"/>
    <n v="55"/>
    <x v="0"/>
    <x v="2"/>
    <x v="1"/>
    <s v="Rice"/>
    <x v="106"/>
    <n v="6"/>
    <n v="72379"/>
    <n v="0.1"/>
    <s v="Card"/>
    <x v="0"/>
    <n v="434274"/>
    <n v="43427.4"/>
    <n v="390846.6"/>
  </r>
  <r>
    <n v="10622"/>
    <s v="Customer_622"/>
    <s v="Female"/>
    <n v="38"/>
    <x v="1"/>
    <x v="1"/>
    <x v="1"/>
    <s v="Sneakers"/>
    <x v="425"/>
    <n v="9"/>
    <n v="79969"/>
    <n v="0.05"/>
    <s v="Card"/>
    <x v="1"/>
    <n v="719721"/>
    <n v="35986.050000000003"/>
    <n v="683734.95"/>
  </r>
  <r>
    <n v="10623"/>
    <s v="Customer_623"/>
    <s v="Male"/>
    <n v="37"/>
    <x v="1"/>
    <x v="0"/>
    <x v="3"/>
    <s v="Beverage"/>
    <x v="174"/>
    <n v="3"/>
    <n v="124425"/>
    <n v="0.05"/>
    <s v="Transfer"/>
    <x v="1"/>
    <n v="373275"/>
    <n v="18663.75"/>
    <n v="354611.25"/>
  </r>
  <r>
    <n v="10624"/>
    <s v="Customer_624"/>
    <s v="Female"/>
    <n v="20"/>
    <x v="1"/>
    <x v="0"/>
    <x v="2"/>
    <s v="Phone"/>
    <x v="338"/>
    <n v="6"/>
    <n v="144631"/>
    <n v="0.15"/>
    <s v="Card"/>
    <x v="1"/>
    <n v="867786"/>
    <n v="130167.9"/>
    <n v="737618.1"/>
  </r>
  <r>
    <n v="10625"/>
    <s v="Customer_625"/>
    <s v="Male"/>
    <n v="39"/>
    <x v="1"/>
    <x v="2"/>
    <x v="1"/>
    <s v="Chair"/>
    <x v="371"/>
    <n v="4"/>
    <n v="65728"/>
    <n v="0.1"/>
    <s v="Card"/>
    <x v="1"/>
    <n v="262912"/>
    <n v="26291.200000000001"/>
    <n v="236620.79999999999"/>
  </r>
  <r>
    <n v="10626"/>
    <s v="Customer_626"/>
    <s v="Female"/>
    <n v="64"/>
    <x v="2"/>
    <x v="1"/>
    <x v="2"/>
    <s v="Phone"/>
    <x v="19"/>
    <n v="6"/>
    <n v="6952"/>
    <n v="0"/>
    <s v="Transfer"/>
    <x v="0"/>
    <n v="41712"/>
    <n v="0"/>
    <n v="41712"/>
  </r>
  <r>
    <n v="10627"/>
    <s v="Customer_627"/>
    <s v="Male"/>
    <n v="21"/>
    <x v="1"/>
    <x v="2"/>
    <x v="1"/>
    <s v="Rice"/>
    <x v="426"/>
    <n v="2"/>
    <n v="63726"/>
    <n v="0"/>
    <s v="Transfer"/>
    <x v="0"/>
    <n v="127452"/>
    <n v="0"/>
    <n v="127452"/>
  </r>
  <r>
    <n v="10628"/>
    <s v="Customer_628"/>
    <s v="Female"/>
    <n v="45"/>
    <x v="3"/>
    <x v="2"/>
    <x v="0"/>
    <s v="T-Shirt"/>
    <x v="41"/>
    <n v="4"/>
    <n v="121735"/>
    <n v="0"/>
    <s v="Transfer"/>
    <x v="0"/>
    <n v="486940"/>
    <n v="0"/>
    <n v="486940"/>
  </r>
  <r>
    <n v="10629"/>
    <s v="Customer_629"/>
    <s v="Male"/>
    <n v="29"/>
    <x v="3"/>
    <x v="3"/>
    <x v="0"/>
    <s v="Rice"/>
    <x v="306"/>
    <n v="7"/>
    <n v="42610"/>
    <n v="0.1"/>
    <s v="Cash"/>
    <x v="0"/>
    <n v="298270"/>
    <n v="29827"/>
    <n v="268443"/>
  </r>
  <r>
    <n v="10630"/>
    <s v="Customer_630"/>
    <s v="Male"/>
    <n v="55"/>
    <x v="3"/>
    <x v="3"/>
    <x v="3"/>
    <s v="T-Shirt"/>
    <x v="415"/>
    <n v="6"/>
    <n v="231401"/>
    <n v="0.05"/>
    <s v="Transfer"/>
    <x v="1"/>
    <n v="1388406"/>
    <n v="69420.3"/>
    <n v="1318985.7"/>
  </r>
  <r>
    <n v="10631"/>
    <s v="Customer_631"/>
    <s v="Male"/>
    <n v="53"/>
    <x v="1"/>
    <x v="2"/>
    <x v="3"/>
    <s v="T-Shirt"/>
    <x v="427"/>
    <n v="9"/>
    <n v="88467"/>
    <n v="0.05"/>
    <s v="Transfer"/>
    <x v="1"/>
    <n v="796203"/>
    <n v="39810.15"/>
    <n v="756392.85"/>
  </r>
  <r>
    <n v="10632"/>
    <s v="Customer_632"/>
    <s v="Female"/>
    <n v="64"/>
    <x v="3"/>
    <x v="3"/>
    <x v="2"/>
    <s v="Laptop"/>
    <x v="428"/>
    <n v="7"/>
    <n v="135225"/>
    <n v="0.15"/>
    <s v="Cash"/>
    <x v="0"/>
    <n v="946575"/>
    <n v="141986.25"/>
    <n v="804588.75"/>
  </r>
  <r>
    <n v="10633"/>
    <s v="Customer_633"/>
    <s v="Male"/>
    <n v="58"/>
    <x v="2"/>
    <x v="0"/>
    <x v="3"/>
    <s v="Rice"/>
    <x v="220"/>
    <n v="1"/>
    <n v="96447"/>
    <n v="0.15"/>
    <s v="Card"/>
    <x v="0"/>
    <n v="96447"/>
    <n v="14467.05"/>
    <n v="81979.95"/>
  </r>
  <r>
    <n v="10634"/>
    <s v="Customer_634"/>
    <s v="Male"/>
    <n v="22"/>
    <x v="0"/>
    <x v="2"/>
    <x v="2"/>
    <s v="Beverage"/>
    <x v="429"/>
    <n v="6"/>
    <n v="141091"/>
    <n v="0.05"/>
    <s v="Cash"/>
    <x v="0"/>
    <n v="846546"/>
    <n v="42327.3"/>
    <n v="804218.7"/>
  </r>
  <r>
    <n v="10635"/>
    <s v="Customer_635"/>
    <s v="Female"/>
    <n v="30"/>
    <x v="1"/>
    <x v="1"/>
    <x v="0"/>
    <s v="Rice"/>
    <x v="430"/>
    <n v="3"/>
    <n v="218481"/>
    <n v="0.05"/>
    <s v="Card"/>
    <x v="1"/>
    <n v="655443"/>
    <n v="32772.15"/>
    <n v="622670.85"/>
  </r>
  <r>
    <n v="10636"/>
    <s v="Customer_636"/>
    <s v="Female"/>
    <n v="40"/>
    <x v="3"/>
    <x v="1"/>
    <x v="0"/>
    <s v="Phone"/>
    <x v="200"/>
    <n v="8"/>
    <n v="108827"/>
    <n v="0.1"/>
    <s v="Cash"/>
    <x v="1"/>
    <n v="870616"/>
    <n v="87061.6"/>
    <n v="783554.4"/>
  </r>
  <r>
    <n v="10637"/>
    <s v="Customer_637"/>
    <s v="Male"/>
    <n v="47"/>
    <x v="2"/>
    <x v="0"/>
    <x v="1"/>
    <s v="Sneakers"/>
    <x v="431"/>
    <n v="1"/>
    <n v="99167"/>
    <n v="0.15"/>
    <s v="Transfer"/>
    <x v="1"/>
    <n v="99167"/>
    <n v="14875.05"/>
    <n v="84291.95"/>
  </r>
  <r>
    <n v="10638"/>
    <s v="Customer_638"/>
    <s v="Male"/>
    <n v="54"/>
    <x v="0"/>
    <x v="1"/>
    <x v="2"/>
    <s v="Table"/>
    <x v="60"/>
    <n v="2"/>
    <n v="130890"/>
    <n v="0"/>
    <s v="Cash"/>
    <x v="0"/>
    <n v="261780"/>
    <n v="0"/>
    <n v="261780"/>
  </r>
  <r>
    <n v="10639"/>
    <s v="Customer_639"/>
    <s v="Female"/>
    <n v="42"/>
    <x v="2"/>
    <x v="1"/>
    <x v="0"/>
    <s v="Table"/>
    <x v="432"/>
    <n v="3"/>
    <n v="39929"/>
    <n v="0"/>
    <s v="Transfer"/>
    <x v="0"/>
    <n v="119787"/>
    <n v="0"/>
    <n v="119787"/>
  </r>
  <r>
    <n v="10640"/>
    <s v="Customer_640"/>
    <s v="Female"/>
    <n v="44"/>
    <x v="3"/>
    <x v="2"/>
    <x v="0"/>
    <s v="Beverage"/>
    <x v="433"/>
    <n v="3"/>
    <n v="150100"/>
    <n v="0"/>
    <s v="Card"/>
    <x v="0"/>
    <n v="450300"/>
    <n v="0"/>
    <n v="450300"/>
  </r>
  <r>
    <n v="10641"/>
    <s v="Customer_641"/>
    <s v="Female"/>
    <n v="31"/>
    <x v="2"/>
    <x v="0"/>
    <x v="2"/>
    <s v="T-Shirt"/>
    <x v="430"/>
    <n v="7"/>
    <n v="36620"/>
    <n v="0"/>
    <s v="Transfer"/>
    <x v="1"/>
    <n v="256340"/>
    <n v="0"/>
    <n v="256340"/>
  </r>
  <r>
    <n v="10642"/>
    <s v="Customer_642"/>
    <s v="Female"/>
    <n v="64"/>
    <x v="0"/>
    <x v="2"/>
    <x v="1"/>
    <s v="Beverage"/>
    <x v="173"/>
    <n v="8"/>
    <n v="239099"/>
    <n v="0.05"/>
    <s v="Cash"/>
    <x v="1"/>
    <n v="1912792"/>
    <n v="95639.6"/>
    <n v="1817152.4"/>
  </r>
  <r>
    <n v="10643"/>
    <s v="Customer_643"/>
    <s v="Female"/>
    <n v="53"/>
    <x v="3"/>
    <x v="0"/>
    <x v="1"/>
    <s v="Table"/>
    <x v="191"/>
    <n v="9"/>
    <n v="120818"/>
    <n v="0.05"/>
    <s v="Cash"/>
    <x v="1"/>
    <n v="1087362"/>
    <n v="54368.1"/>
    <n v="1032993.9"/>
  </r>
  <r>
    <n v="10644"/>
    <s v="Customer_644"/>
    <s v="Male"/>
    <n v="56"/>
    <x v="0"/>
    <x v="2"/>
    <x v="1"/>
    <s v="Beverage"/>
    <x v="96"/>
    <n v="7"/>
    <n v="127803"/>
    <n v="0.1"/>
    <s v="Card"/>
    <x v="0"/>
    <n v="894621"/>
    <n v="89462.1"/>
    <n v="805158.9"/>
  </r>
  <r>
    <n v="10645"/>
    <s v="Customer_645"/>
    <s v="Female"/>
    <n v="33"/>
    <x v="2"/>
    <x v="2"/>
    <x v="1"/>
    <s v="Chair"/>
    <x v="434"/>
    <n v="8"/>
    <n v="181546"/>
    <n v="0"/>
    <s v="Transfer"/>
    <x v="1"/>
    <n v="1452368"/>
    <n v="0"/>
    <n v="1452368"/>
  </r>
  <r>
    <n v="10646"/>
    <s v="Customer_646"/>
    <s v="Male"/>
    <n v="39"/>
    <x v="1"/>
    <x v="3"/>
    <x v="0"/>
    <s v="Phone"/>
    <x v="160"/>
    <n v="6"/>
    <n v="12623"/>
    <n v="0.05"/>
    <s v="Card"/>
    <x v="0"/>
    <n v="75738"/>
    <n v="3786.9"/>
    <n v="71951.100000000006"/>
  </r>
  <r>
    <n v="10647"/>
    <s v="Customer_647"/>
    <s v="Male"/>
    <n v="38"/>
    <x v="1"/>
    <x v="1"/>
    <x v="2"/>
    <s v="Phone"/>
    <x v="365"/>
    <n v="2"/>
    <n v="87504"/>
    <n v="0.05"/>
    <s v="Transfer"/>
    <x v="0"/>
    <n v="175008"/>
    <n v="8750.4"/>
    <n v="166257.60000000001"/>
  </r>
  <r>
    <n v="10648"/>
    <s v="Customer_648"/>
    <s v="Male"/>
    <n v="38"/>
    <x v="1"/>
    <x v="0"/>
    <x v="2"/>
    <s v="Beverage"/>
    <x v="435"/>
    <n v="1"/>
    <n v="5809"/>
    <n v="0.05"/>
    <s v="Transfer"/>
    <x v="0"/>
    <n v="5809"/>
    <n v="290.45"/>
    <n v="5518.55"/>
  </r>
  <r>
    <n v="10649"/>
    <s v="Customer_649"/>
    <s v="Female"/>
    <n v="25"/>
    <x v="1"/>
    <x v="1"/>
    <x v="0"/>
    <s v="Phone"/>
    <x v="436"/>
    <n v="3"/>
    <n v="125690"/>
    <n v="0"/>
    <s v="Card"/>
    <x v="1"/>
    <n v="377070"/>
    <n v="0"/>
    <n v="377070"/>
  </r>
  <r>
    <n v="10650"/>
    <s v="Customer_650"/>
    <s v="Male"/>
    <n v="33"/>
    <x v="0"/>
    <x v="3"/>
    <x v="0"/>
    <s v="Chair"/>
    <x v="437"/>
    <n v="9"/>
    <n v="232687"/>
    <n v="0.05"/>
    <s v="Card"/>
    <x v="1"/>
    <n v="2094183"/>
    <n v="104709.15"/>
    <n v="1989473.85"/>
  </r>
  <r>
    <n v="10651"/>
    <s v="Customer_651"/>
    <s v="Male"/>
    <n v="48"/>
    <x v="1"/>
    <x v="0"/>
    <x v="0"/>
    <s v="Sneakers"/>
    <x v="201"/>
    <n v="7"/>
    <n v="94907"/>
    <n v="0.15"/>
    <s v="Transfer"/>
    <x v="1"/>
    <n v="664349"/>
    <n v="99652.35"/>
    <n v="564696.65"/>
  </r>
  <r>
    <n v="10652"/>
    <s v="Customer_652"/>
    <s v="Female"/>
    <n v="59"/>
    <x v="0"/>
    <x v="3"/>
    <x v="3"/>
    <s v="Laptop"/>
    <x v="438"/>
    <n v="2"/>
    <n v="184118"/>
    <n v="0"/>
    <s v="Card"/>
    <x v="1"/>
    <n v="368236"/>
    <n v="0"/>
    <n v="368236"/>
  </r>
  <r>
    <n v="10653"/>
    <s v="Customer_653"/>
    <s v="Male"/>
    <n v="27"/>
    <x v="3"/>
    <x v="1"/>
    <x v="2"/>
    <s v="Chair"/>
    <x v="439"/>
    <n v="1"/>
    <n v="111502"/>
    <n v="0"/>
    <s v="Transfer"/>
    <x v="1"/>
    <n v="111502"/>
    <n v="0"/>
    <n v="111502"/>
  </r>
  <r>
    <n v="10654"/>
    <s v="Customer_654"/>
    <s v="Male"/>
    <n v="49"/>
    <x v="1"/>
    <x v="2"/>
    <x v="2"/>
    <s v="Phone"/>
    <x v="258"/>
    <n v="2"/>
    <n v="64496"/>
    <n v="0.15"/>
    <s v="Card"/>
    <x v="1"/>
    <n v="128992"/>
    <n v="19348.8"/>
    <n v="109643.2"/>
  </r>
  <r>
    <n v="10655"/>
    <s v="Customer_655"/>
    <s v="Female"/>
    <n v="51"/>
    <x v="0"/>
    <x v="3"/>
    <x v="2"/>
    <s v="Phone"/>
    <x v="440"/>
    <n v="3"/>
    <n v="237614"/>
    <n v="0.1"/>
    <s v="Card"/>
    <x v="0"/>
    <n v="712842"/>
    <n v="71284.2"/>
    <n v="641557.80000000005"/>
  </r>
  <r>
    <n v="10656"/>
    <s v="Customer_656"/>
    <s v="Male"/>
    <n v="26"/>
    <x v="1"/>
    <x v="3"/>
    <x v="1"/>
    <s v="Rice"/>
    <x v="43"/>
    <n v="6"/>
    <n v="164811"/>
    <n v="0.1"/>
    <s v="Card"/>
    <x v="1"/>
    <n v="988866"/>
    <n v="98886.6"/>
    <n v="889979.4"/>
  </r>
  <r>
    <n v="10657"/>
    <s v="Customer_657"/>
    <s v="Male"/>
    <n v="34"/>
    <x v="1"/>
    <x v="2"/>
    <x v="0"/>
    <s v="Phone"/>
    <x v="401"/>
    <n v="9"/>
    <n v="186524"/>
    <n v="0"/>
    <s v="Cash"/>
    <x v="1"/>
    <n v="1678716"/>
    <n v="0"/>
    <n v="1678716"/>
  </r>
  <r>
    <n v="10658"/>
    <s v="Customer_658"/>
    <s v="Male"/>
    <n v="28"/>
    <x v="1"/>
    <x v="1"/>
    <x v="0"/>
    <s v="Sneakers"/>
    <x v="441"/>
    <n v="8"/>
    <n v="206396"/>
    <n v="0"/>
    <s v="Card"/>
    <x v="0"/>
    <n v="1651168"/>
    <n v="0"/>
    <n v="1651168"/>
  </r>
  <r>
    <n v="10659"/>
    <s v="Customer_659"/>
    <s v="Female"/>
    <n v="49"/>
    <x v="0"/>
    <x v="3"/>
    <x v="0"/>
    <s v="Table"/>
    <x v="217"/>
    <n v="9"/>
    <n v="140049"/>
    <n v="0"/>
    <s v="Cash"/>
    <x v="1"/>
    <n v="1260441"/>
    <n v="0"/>
    <n v="1260441"/>
  </r>
  <r>
    <n v="10660"/>
    <s v="Customer_660"/>
    <s v="Female"/>
    <n v="27"/>
    <x v="2"/>
    <x v="1"/>
    <x v="3"/>
    <s v="Laptop"/>
    <x v="70"/>
    <n v="8"/>
    <n v="237785"/>
    <n v="0.15"/>
    <s v="Transfer"/>
    <x v="1"/>
    <n v="1902280"/>
    <n v="285342"/>
    <n v="1616938"/>
  </r>
  <r>
    <n v="10661"/>
    <s v="Customer_661"/>
    <s v="Female"/>
    <n v="39"/>
    <x v="1"/>
    <x v="2"/>
    <x v="2"/>
    <s v="Chair"/>
    <x v="341"/>
    <n v="7"/>
    <n v="167910"/>
    <n v="0.05"/>
    <s v="Transfer"/>
    <x v="0"/>
    <n v="1175370"/>
    <n v="58768.5"/>
    <n v="1116601.5"/>
  </r>
  <r>
    <n v="10662"/>
    <s v="Customer_662"/>
    <s v="Male"/>
    <n v="34"/>
    <x v="1"/>
    <x v="0"/>
    <x v="0"/>
    <s v="Beverage"/>
    <x v="305"/>
    <n v="6"/>
    <n v="201264"/>
    <n v="0.15"/>
    <s v="Card"/>
    <x v="1"/>
    <n v="1207584"/>
    <n v="181137.6"/>
    <n v="1026446.4"/>
  </r>
  <r>
    <n v="10663"/>
    <s v="Customer_663"/>
    <s v="Male"/>
    <n v="21"/>
    <x v="3"/>
    <x v="3"/>
    <x v="3"/>
    <s v="Phone"/>
    <x v="95"/>
    <n v="8"/>
    <n v="137206"/>
    <n v="0.05"/>
    <s v="Cash"/>
    <x v="0"/>
    <n v="1097648"/>
    <n v="54882.400000000001"/>
    <n v="1042765.6"/>
  </r>
  <r>
    <n v="10664"/>
    <s v="Customer_664"/>
    <s v="Female"/>
    <n v="64"/>
    <x v="2"/>
    <x v="1"/>
    <x v="0"/>
    <s v="Rice"/>
    <x v="16"/>
    <n v="6"/>
    <n v="186492"/>
    <n v="0.05"/>
    <s v="Transfer"/>
    <x v="0"/>
    <n v="1118952"/>
    <n v="55947.6"/>
    <n v="1063004.3999999999"/>
  </r>
  <r>
    <n v="10665"/>
    <s v="Customer_665"/>
    <s v="Male"/>
    <n v="42"/>
    <x v="0"/>
    <x v="2"/>
    <x v="1"/>
    <s v="Rice"/>
    <x v="397"/>
    <n v="2"/>
    <n v="31431"/>
    <n v="0.1"/>
    <s v="Cash"/>
    <x v="0"/>
    <n v="62862"/>
    <n v="6286.2"/>
    <n v="56575.8"/>
  </r>
  <r>
    <n v="10666"/>
    <s v="Customer_666"/>
    <s v="Male"/>
    <n v="38"/>
    <x v="3"/>
    <x v="2"/>
    <x v="2"/>
    <s v="T-Shirt"/>
    <x v="187"/>
    <n v="9"/>
    <n v="202092"/>
    <n v="0.15"/>
    <s v="Cash"/>
    <x v="1"/>
    <n v="1818828"/>
    <n v="272824.2"/>
    <n v="1546003.8"/>
  </r>
  <r>
    <n v="10667"/>
    <s v="Customer_667"/>
    <s v="Female"/>
    <n v="54"/>
    <x v="1"/>
    <x v="3"/>
    <x v="3"/>
    <s v="Laptop"/>
    <x v="32"/>
    <n v="9"/>
    <n v="51565"/>
    <n v="0.15"/>
    <s v="Transfer"/>
    <x v="0"/>
    <n v="464085"/>
    <n v="69612.75"/>
    <n v="394472.25"/>
  </r>
  <r>
    <n v="10668"/>
    <s v="Customer_668"/>
    <s v="Female"/>
    <n v="55"/>
    <x v="3"/>
    <x v="0"/>
    <x v="0"/>
    <s v="Rice"/>
    <x v="201"/>
    <n v="3"/>
    <n v="190065"/>
    <n v="0"/>
    <s v="Cash"/>
    <x v="1"/>
    <n v="570195"/>
    <n v="0"/>
    <n v="570195"/>
  </r>
  <r>
    <n v="10669"/>
    <s v="Customer_669"/>
    <s v="Male"/>
    <n v="18"/>
    <x v="3"/>
    <x v="3"/>
    <x v="2"/>
    <s v="T-Shirt"/>
    <x v="358"/>
    <n v="9"/>
    <n v="191107"/>
    <n v="0.15"/>
    <s v="Cash"/>
    <x v="0"/>
    <n v="1719963"/>
    <n v="257994.45"/>
    <n v="1461968.55"/>
  </r>
  <r>
    <n v="10670"/>
    <s v="Customer_670"/>
    <s v="Male"/>
    <n v="42"/>
    <x v="1"/>
    <x v="1"/>
    <x v="3"/>
    <s v="Laptop"/>
    <x v="345"/>
    <n v="2"/>
    <n v="242230"/>
    <n v="0.05"/>
    <s v="Transfer"/>
    <x v="1"/>
    <n v="484460"/>
    <n v="24223"/>
    <n v="460237"/>
  </r>
  <r>
    <n v="10671"/>
    <s v="Customer_671"/>
    <s v="Male"/>
    <n v="53"/>
    <x v="2"/>
    <x v="2"/>
    <x v="2"/>
    <s v="Phone"/>
    <x v="442"/>
    <n v="3"/>
    <n v="49312"/>
    <n v="0.05"/>
    <s v="Card"/>
    <x v="0"/>
    <n v="147936"/>
    <n v="7396.8"/>
    <n v="140539.20000000001"/>
  </r>
  <r>
    <n v="10672"/>
    <s v="Customer_672"/>
    <s v="Female"/>
    <n v="34"/>
    <x v="2"/>
    <x v="0"/>
    <x v="2"/>
    <s v="Laptop"/>
    <x v="1"/>
    <n v="6"/>
    <n v="112613"/>
    <n v="0.15"/>
    <s v="Card"/>
    <x v="1"/>
    <n v="675678"/>
    <n v="101351.7"/>
    <n v="574326.30000000005"/>
  </r>
  <r>
    <n v="10673"/>
    <s v="Customer_673"/>
    <s v="Female"/>
    <n v="58"/>
    <x v="3"/>
    <x v="1"/>
    <x v="1"/>
    <s v="Laptop"/>
    <x v="108"/>
    <n v="4"/>
    <n v="40916"/>
    <n v="0.1"/>
    <s v="Cash"/>
    <x v="1"/>
    <n v="163664"/>
    <n v="16366.4"/>
    <n v="147297.60000000001"/>
  </r>
  <r>
    <n v="10674"/>
    <s v="Customer_674"/>
    <s v="Female"/>
    <n v="41"/>
    <x v="1"/>
    <x v="3"/>
    <x v="2"/>
    <s v="Beverage"/>
    <x v="79"/>
    <n v="8"/>
    <n v="225882"/>
    <n v="0.1"/>
    <s v="Card"/>
    <x v="1"/>
    <n v="1807056"/>
    <n v="180705.6"/>
    <n v="1626350.4"/>
  </r>
  <r>
    <n v="10675"/>
    <s v="Customer_675"/>
    <s v="Female"/>
    <n v="19"/>
    <x v="0"/>
    <x v="2"/>
    <x v="3"/>
    <s v="Phone"/>
    <x v="443"/>
    <n v="1"/>
    <n v="153765"/>
    <n v="0"/>
    <s v="Transfer"/>
    <x v="1"/>
    <n v="153765"/>
    <n v="0"/>
    <n v="153765"/>
  </r>
  <r>
    <n v="10676"/>
    <s v="Customer_676"/>
    <s v="Male"/>
    <n v="57"/>
    <x v="3"/>
    <x v="3"/>
    <x v="2"/>
    <s v="Sneakers"/>
    <x v="444"/>
    <n v="6"/>
    <n v="171631"/>
    <n v="0"/>
    <s v="Transfer"/>
    <x v="1"/>
    <n v="1029786"/>
    <n v="0"/>
    <n v="1029786"/>
  </r>
  <r>
    <n v="10677"/>
    <s v="Customer_677"/>
    <s v="Female"/>
    <n v="32"/>
    <x v="0"/>
    <x v="0"/>
    <x v="3"/>
    <s v="Rice"/>
    <x v="337"/>
    <n v="2"/>
    <n v="84839"/>
    <n v="0.05"/>
    <s v="Transfer"/>
    <x v="1"/>
    <n v="169678"/>
    <n v="8483.9"/>
    <n v="161194.1"/>
  </r>
  <r>
    <n v="10678"/>
    <s v="Customer_678"/>
    <s v="Female"/>
    <n v="49"/>
    <x v="3"/>
    <x v="0"/>
    <x v="2"/>
    <s v="T-Shirt"/>
    <x v="358"/>
    <n v="6"/>
    <n v="52058"/>
    <n v="0.15"/>
    <s v="Cash"/>
    <x v="1"/>
    <n v="312348"/>
    <n v="46852.2"/>
    <n v="265495.8"/>
  </r>
  <r>
    <n v="10679"/>
    <s v="Customer_679"/>
    <s v="Female"/>
    <n v="56"/>
    <x v="3"/>
    <x v="0"/>
    <x v="0"/>
    <s v="Beverage"/>
    <x v="445"/>
    <n v="1"/>
    <n v="218202"/>
    <n v="0.05"/>
    <s v="Transfer"/>
    <x v="1"/>
    <n v="218202"/>
    <n v="10910.1"/>
    <n v="207291.9"/>
  </r>
  <r>
    <n v="10680"/>
    <s v="Customer_680"/>
    <s v="Female"/>
    <n v="23"/>
    <x v="1"/>
    <x v="0"/>
    <x v="1"/>
    <s v="Beverage"/>
    <x v="125"/>
    <n v="2"/>
    <n v="217711"/>
    <n v="0.05"/>
    <s v="Cash"/>
    <x v="1"/>
    <n v="435422"/>
    <n v="21771.1"/>
    <n v="413650.9"/>
  </r>
  <r>
    <n v="10681"/>
    <s v="Customer_681"/>
    <s v="Female"/>
    <n v="18"/>
    <x v="1"/>
    <x v="0"/>
    <x v="0"/>
    <s v="Sneakers"/>
    <x v="182"/>
    <n v="9"/>
    <n v="144930"/>
    <n v="0.15"/>
    <s v="Cash"/>
    <x v="0"/>
    <n v="1304370"/>
    <n v="195655.5"/>
    <n v="1108714.5"/>
  </r>
  <r>
    <n v="10682"/>
    <s v="Customer_682"/>
    <s v="Male"/>
    <n v="64"/>
    <x v="0"/>
    <x v="3"/>
    <x v="1"/>
    <s v="T-Shirt"/>
    <x v="292"/>
    <n v="6"/>
    <n v="213610"/>
    <n v="0.05"/>
    <s v="Transfer"/>
    <x v="0"/>
    <n v="1281660"/>
    <n v="64083"/>
    <n v="1217577"/>
  </r>
  <r>
    <n v="10683"/>
    <s v="Customer_683"/>
    <s v="Male"/>
    <n v="40"/>
    <x v="0"/>
    <x v="0"/>
    <x v="3"/>
    <s v="Table"/>
    <x v="446"/>
    <n v="8"/>
    <n v="203503"/>
    <n v="0.05"/>
    <s v="Transfer"/>
    <x v="0"/>
    <n v="1628024"/>
    <n v="81401.2"/>
    <n v="1546622.8"/>
  </r>
  <r>
    <n v="10684"/>
    <s v="Customer_684"/>
    <s v="Female"/>
    <n v="56"/>
    <x v="2"/>
    <x v="0"/>
    <x v="1"/>
    <s v="Rice"/>
    <x v="120"/>
    <n v="7"/>
    <n v="45324"/>
    <n v="0.1"/>
    <s v="Cash"/>
    <x v="0"/>
    <n v="317268"/>
    <n v="31726.799999999999"/>
    <n v="285541.2"/>
  </r>
  <r>
    <n v="10685"/>
    <s v="Customer_685"/>
    <s v="Male"/>
    <n v="34"/>
    <x v="1"/>
    <x v="2"/>
    <x v="2"/>
    <s v="T-Shirt"/>
    <x v="447"/>
    <n v="9"/>
    <n v="183016"/>
    <n v="0"/>
    <s v="Transfer"/>
    <x v="0"/>
    <n v="1647144"/>
    <n v="0"/>
    <n v="1647144"/>
  </r>
  <r>
    <n v="10686"/>
    <s v="Customer_686"/>
    <s v="Female"/>
    <n v="51"/>
    <x v="3"/>
    <x v="0"/>
    <x v="2"/>
    <s v="T-Shirt"/>
    <x v="444"/>
    <n v="9"/>
    <n v="92687"/>
    <n v="0.1"/>
    <s v="Card"/>
    <x v="1"/>
    <n v="834183"/>
    <n v="83418.3"/>
    <n v="750764.7"/>
  </r>
  <r>
    <n v="10687"/>
    <s v="Customer_687"/>
    <s v="Female"/>
    <n v="58"/>
    <x v="3"/>
    <x v="2"/>
    <x v="0"/>
    <s v="Laptop"/>
    <x v="235"/>
    <n v="4"/>
    <n v="208527"/>
    <n v="0"/>
    <s v="Cash"/>
    <x v="0"/>
    <n v="834108"/>
    <n v="0"/>
    <n v="834108"/>
  </r>
  <r>
    <n v="10688"/>
    <s v="Customer_688"/>
    <s v="Male"/>
    <n v="46"/>
    <x v="2"/>
    <x v="2"/>
    <x v="1"/>
    <s v="Table"/>
    <x v="11"/>
    <n v="7"/>
    <n v="177259"/>
    <n v="0"/>
    <s v="Cash"/>
    <x v="0"/>
    <n v="1240813"/>
    <n v="0"/>
    <n v="1240813"/>
  </r>
  <r>
    <n v="10689"/>
    <s v="Customer_689"/>
    <s v="Male"/>
    <n v="26"/>
    <x v="1"/>
    <x v="2"/>
    <x v="3"/>
    <s v="Phone"/>
    <x v="313"/>
    <n v="5"/>
    <n v="220535"/>
    <n v="0"/>
    <s v="Transfer"/>
    <x v="0"/>
    <n v="1102675"/>
    <n v="0"/>
    <n v="1102675"/>
  </r>
  <r>
    <n v="10690"/>
    <s v="Customer_690"/>
    <s v="Female"/>
    <n v="30"/>
    <x v="3"/>
    <x v="3"/>
    <x v="3"/>
    <s v="Phone"/>
    <x v="448"/>
    <n v="7"/>
    <n v="30147"/>
    <n v="0.1"/>
    <s v="Transfer"/>
    <x v="0"/>
    <n v="211029"/>
    <n v="21102.9"/>
    <n v="189926.1"/>
  </r>
  <r>
    <n v="10691"/>
    <s v="Customer_691"/>
    <s v="Female"/>
    <n v="23"/>
    <x v="2"/>
    <x v="3"/>
    <x v="2"/>
    <s v="Chair"/>
    <x v="27"/>
    <n v="4"/>
    <n v="79914"/>
    <n v="0.15"/>
    <s v="Cash"/>
    <x v="1"/>
    <n v="319656"/>
    <n v="47948.4"/>
    <n v="271707.59999999998"/>
  </r>
  <r>
    <n v="10692"/>
    <s v="Customer_692"/>
    <s v="Female"/>
    <n v="23"/>
    <x v="2"/>
    <x v="1"/>
    <x v="3"/>
    <s v="Table"/>
    <x v="155"/>
    <n v="1"/>
    <n v="235101"/>
    <n v="0.05"/>
    <s v="Cash"/>
    <x v="1"/>
    <n v="235101"/>
    <n v="11755.05"/>
    <n v="223345.95"/>
  </r>
  <r>
    <n v="10693"/>
    <s v="Customer_693"/>
    <s v="Male"/>
    <n v="37"/>
    <x v="3"/>
    <x v="1"/>
    <x v="2"/>
    <s v="Laptop"/>
    <x v="278"/>
    <n v="4"/>
    <n v="124879"/>
    <n v="0.15"/>
    <s v="Cash"/>
    <x v="0"/>
    <n v="499516"/>
    <n v="74927.399999999994"/>
    <n v="424588.6"/>
  </r>
  <r>
    <n v="10694"/>
    <s v="Customer_694"/>
    <s v="Female"/>
    <n v="20"/>
    <x v="3"/>
    <x v="2"/>
    <x v="2"/>
    <s v="Chair"/>
    <x v="108"/>
    <n v="3"/>
    <n v="220153"/>
    <n v="0.15"/>
    <s v="Transfer"/>
    <x v="0"/>
    <n v="660459"/>
    <n v="99068.85"/>
    <n v="561390.15"/>
  </r>
  <r>
    <n v="10695"/>
    <s v="Customer_695"/>
    <s v="Female"/>
    <n v="34"/>
    <x v="0"/>
    <x v="3"/>
    <x v="2"/>
    <s v="Chair"/>
    <x v="365"/>
    <n v="9"/>
    <n v="242934"/>
    <n v="0"/>
    <s v="Cash"/>
    <x v="0"/>
    <n v="2186406"/>
    <n v="0"/>
    <n v="2186406"/>
  </r>
  <r>
    <n v="10696"/>
    <s v="Customer_696"/>
    <s v="Female"/>
    <n v="29"/>
    <x v="1"/>
    <x v="0"/>
    <x v="0"/>
    <s v="Phone"/>
    <x v="372"/>
    <n v="5"/>
    <n v="80593"/>
    <n v="0"/>
    <s v="Card"/>
    <x v="0"/>
    <n v="402965"/>
    <n v="0"/>
    <n v="402965"/>
  </r>
  <r>
    <n v="10697"/>
    <s v="Customer_697"/>
    <s v="Male"/>
    <n v="64"/>
    <x v="0"/>
    <x v="1"/>
    <x v="0"/>
    <s v="T-Shirt"/>
    <x v="449"/>
    <n v="4"/>
    <n v="134432"/>
    <n v="0.1"/>
    <s v="Card"/>
    <x v="1"/>
    <n v="537728"/>
    <n v="53772.800000000003"/>
    <n v="483955.20000000001"/>
  </r>
  <r>
    <n v="10698"/>
    <s v="Customer_698"/>
    <s v="Female"/>
    <n v="62"/>
    <x v="2"/>
    <x v="3"/>
    <x v="2"/>
    <s v="Laptop"/>
    <x v="53"/>
    <n v="8"/>
    <n v="4048"/>
    <n v="0.1"/>
    <s v="Transfer"/>
    <x v="1"/>
    <n v="32384"/>
    <n v="3238.4"/>
    <n v="29145.599999999999"/>
  </r>
  <r>
    <n v="10699"/>
    <s v="Customer_699"/>
    <s v="Female"/>
    <n v="18"/>
    <x v="3"/>
    <x v="0"/>
    <x v="2"/>
    <s v="Beverage"/>
    <x v="163"/>
    <n v="5"/>
    <n v="172092"/>
    <n v="0.05"/>
    <s v="Cash"/>
    <x v="1"/>
    <n v="860460"/>
    <n v="43023"/>
    <n v="817437"/>
  </r>
  <r>
    <n v="10700"/>
    <s v="Customer_700"/>
    <s v="Male"/>
    <n v="34"/>
    <x v="0"/>
    <x v="0"/>
    <x v="2"/>
    <s v="Beverage"/>
    <x v="450"/>
    <n v="3"/>
    <n v="45935"/>
    <n v="0.15"/>
    <s v="Cash"/>
    <x v="0"/>
    <n v="137805"/>
    <n v="20670.75"/>
    <n v="117134.25"/>
  </r>
  <r>
    <n v="10701"/>
    <s v="Customer_701"/>
    <s v="Female"/>
    <n v="20"/>
    <x v="2"/>
    <x v="3"/>
    <x v="3"/>
    <s v="Table"/>
    <x v="223"/>
    <n v="2"/>
    <n v="155554"/>
    <n v="0.15"/>
    <s v="Card"/>
    <x v="1"/>
    <n v="311108"/>
    <n v="46666.2"/>
    <n v="264441.8"/>
  </r>
  <r>
    <n v="10702"/>
    <s v="Customer_702"/>
    <s v="Female"/>
    <n v="43"/>
    <x v="1"/>
    <x v="1"/>
    <x v="2"/>
    <s v="Chair"/>
    <x v="198"/>
    <n v="8"/>
    <n v="119884"/>
    <n v="0.05"/>
    <s v="Cash"/>
    <x v="0"/>
    <n v="959072"/>
    <n v="47953.599999999999"/>
    <n v="911118.4"/>
  </r>
  <r>
    <n v="10703"/>
    <s v="Customer_703"/>
    <s v="Male"/>
    <n v="32"/>
    <x v="3"/>
    <x v="3"/>
    <x v="2"/>
    <s v="Laptop"/>
    <x v="451"/>
    <n v="2"/>
    <n v="93199"/>
    <n v="0"/>
    <s v="Transfer"/>
    <x v="1"/>
    <n v="186398"/>
    <n v="0"/>
    <n v="186398"/>
  </r>
  <r>
    <n v="10704"/>
    <s v="Customer_704"/>
    <s v="Female"/>
    <n v="53"/>
    <x v="0"/>
    <x v="1"/>
    <x v="1"/>
    <s v="Phone"/>
    <x v="95"/>
    <n v="8"/>
    <n v="166045"/>
    <n v="0.1"/>
    <s v="Transfer"/>
    <x v="1"/>
    <n v="1328360"/>
    <n v="132836"/>
    <n v="1195524"/>
  </r>
  <r>
    <n v="10705"/>
    <s v="Customer_705"/>
    <s v="Male"/>
    <n v="49"/>
    <x v="1"/>
    <x v="2"/>
    <x v="1"/>
    <s v="Chair"/>
    <x v="452"/>
    <n v="5"/>
    <n v="111982"/>
    <n v="0.05"/>
    <s v="Transfer"/>
    <x v="0"/>
    <n v="559910"/>
    <n v="27995.5"/>
    <n v="531914.5"/>
  </r>
  <r>
    <n v="10706"/>
    <s v="Customer_706"/>
    <s v="Male"/>
    <n v="49"/>
    <x v="0"/>
    <x v="3"/>
    <x v="1"/>
    <s v="Chair"/>
    <x v="160"/>
    <n v="8"/>
    <n v="148257"/>
    <n v="0.15"/>
    <s v="Cash"/>
    <x v="1"/>
    <n v="1186056"/>
    <n v="177908.4"/>
    <n v="1008147.6"/>
  </r>
  <r>
    <n v="10707"/>
    <s v="Customer_707"/>
    <s v="Female"/>
    <n v="21"/>
    <x v="2"/>
    <x v="3"/>
    <x v="1"/>
    <s v="Sneakers"/>
    <x v="69"/>
    <n v="5"/>
    <n v="152771"/>
    <n v="0.05"/>
    <s v="Cash"/>
    <x v="1"/>
    <n v="763855"/>
    <n v="38192.75"/>
    <n v="725662.25"/>
  </r>
  <r>
    <n v="10708"/>
    <s v="Customer_708"/>
    <s v="Female"/>
    <n v="35"/>
    <x v="1"/>
    <x v="1"/>
    <x v="2"/>
    <s v="Phone"/>
    <x v="99"/>
    <n v="1"/>
    <n v="57885"/>
    <n v="0.05"/>
    <s v="Card"/>
    <x v="0"/>
    <n v="57885"/>
    <n v="2894.25"/>
    <n v="54990.75"/>
  </r>
  <r>
    <n v="10709"/>
    <s v="Customer_709"/>
    <s v="Female"/>
    <n v="36"/>
    <x v="0"/>
    <x v="1"/>
    <x v="1"/>
    <s v="Beverage"/>
    <x v="442"/>
    <n v="2"/>
    <n v="174654"/>
    <n v="0.15"/>
    <s v="Card"/>
    <x v="1"/>
    <n v="349308"/>
    <n v="52396.2"/>
    <n v="296911.8"/>
  </r>
  <r>
    <n v="10710"/>
    <s v="Customer_710"/>
    <s v="Female"/>
    <n v="60"/>
    <x v="1"/>
    <x v="3"/>
    <x v="3"/>
    <s v="Sneakers"/>
    <x v="453"/>
    <n v="6"/>
    <n v="20061"/>
    <n v="0.15"/>
    <s v="Transfer"/>
    <x v="1"/>
    <n v="120366"/>
    <n v="18054.900000000001"/>
    <n v="102311.1"/>
  </r>
  <r>
    <n v="10711"/>
    <s v="Customer_711"/>
    <s v="Male"/>
    <n v="52"/>
    <x v="2"/>
    <x v="0"/>
    <x v="3"/>
    <s v="Phone"/>
    <x v="454"/>
    <n v="3"/>
    <n v="79015"/>
    <n v="0.1"/>
    <s v="Cash"/>
    <x v="0"/>
    <n v="237045"/>
    <n v="23704.5"/>
    <n v="213340.5"/>
  </r>
  <r>
    <n v="10712"/>
    <s v="Customer_712"/>
    <s v="Female"/>
    <n v="57"/>
    <x v="1"/>
    <x v="0"/>
    <x v="1"/>
    <s v="Phone"/>
    <x v="113"/>
    <n v="8"/>
    <n v="111508"/>
    <n v="0.1"/>
    <s v="Cash"/>
    <x v="1"/>
    <n v="892064"/>
    <n v="89206.399999999994"/>
    <n v="802857.6"/>
  </r>
  <r>
    <n v="10713"/>
    <s v="Customer_713"/>
    <s v="Male"/>
    <n v="31"/>
    <x v="0"/>
    <x v="0"/>
    <x v="0"/>
    <s v="Sneakers"/>
    <x v="231"/>
    <n v="5"/>
    <n v="245215"/>
    <n v="0.15"/>
    <s v="Transfer"/>
    <x v="0"/>
    <n v="1226075"/>
    <n v="183911.25"/>
    <n v="1042163.75"/>
  </r>
  <r>
    <n v="10714"/>
    <s v="Customer_714"/>
    <s v="Female"/>
    <n v="50"/>
    <x v="2"/>
    <x v="2"/>
    <x v="3"/>
    <s v="Beverage"/>
    <x v="455"/>
    <n v="3"/>
    <n v="119700"/>
    <n v="0.1"/>
    <s v="Transfer"/>
    <x v="0"/>
    <n v="359100"/>
    <n v="35910"/>
    <n v="323190"/>
  </r>
  <r>
    <n v="10715"/>
    <s v="Customer_715"/>
    <s v="Female"/>
    <n v="31"/>
    <x v="3"/>
    <x v="2"/>
    <x v="3"/>
    <s v="Rice"/>
    <x v="315"/>
    <n v="7"/>
    <n v="177669"/>
    <n v="0.1"/>
    <s v="Card"/>
    <x v="0"/>
    <n v="1243683"/>
    <n v="124368.3"/>
    <n v="1119314.7"/>
  </r>
  <r>
    <n v="10716"/>
    <s v="Customer_716"/>
    <s v="Female"/>
    <n v="51"/>
    <x v="0"/>
    <x v="1"/>
    <x v="1"/>
    <s v="Laptop"/>
    <x v="28"/>
    <n v="8"/>
    <n v="143964"/>
    <n v="0.1"/>
    <s v="Card"/>
    <x v="0"/>
    <n v="1151712"/>
    <n v="115171.2"/>
    <n v="1036540.8"/>
  </r>
  <r>
    <n v="10717"/>
    <s v="Customer_717"/>
    <s v="Male"/>
    <n v="21"/>
    <x v="0"/>
    <x v="2"/>
    <x v="1"/>
    <s v="Laptop"/>
    <x v="456"/>
    <n v="4"/>
    <n v="25931"/>
    <n v="0.15"/>
    <s v="Transfer"/>
    <x v="0"/>
    <n v="103724"/>
    <n v="15558.6"/>
    <n v="88165.4"/>
  </r>
  <r>
    <n v="10718"/>
    <s v="Customer_718"/>
    <s v="Female"/>
    <n v="41"/>
    <x v="2"/>
    <x v="0"/>
    <x v="2"/>
    <s v="Rice"/>
    <x v="33"/>
    <n v="9"/>
    <n v="102175"/>
    <n v="0"/>
    <s v="Cash"/>
    <x v="0"/>
    <n v="919575"/>
    <n v="0"/>
    <n v="919575"/>
  </r>
  <r>
    <n v="10719"/>
    <s v="Customer_719"/>
    <s v="Female"/>
    <n v="46"/>
    <x v="2"/>
    <x v="3"/>
    <x v="3"/>
    <s v="Laptop"/>
    <x v="457"/>
    <n v="6"/>
    <n v="26654"/>
    <n v="0"/>
    <s v="Card"/>
    <x v="0"/>
    <n v="159924"/>
    <n v="0"/>
    <n v="159924"/>
  </r>
  <r>
    <n v="10720"/>
    <s v="Customer_720"/>
    <s v="Female"/>
    <n v="36"/>
    <x v="3"/>
    <x v="2"/>
    <x v="1"/>
    <s v="T-Shirt"/>
    <x v="458"/>
    <n v="1"/>
    <n v="90478"/>
    <n v="0.1"/>
    <s v="Transfer"/>
    <x v="0"/>
    <n v="90478"/>
    <n v="9047.7999999999993"/>
    <n v="81430.2"/>
  </r>
  <r>
    <n v="10721"/>
    <s v="Customer_721"/>
    <s v="Female"/>
    <n v="23"/>
    <x v="0"/>
    <x v="2"/>
    <x v="1"/>
    <s v="Chair"/>
    <x v="459"/>
    <n v="5"/>
    <n v="191892"/>
    <n v="0"/>
    <s v="Cash"/>
    <x v="0"/>
    <n v="959460"/>
    <n v="0"/>
    <n v="959460"/>
  </r>
  <r>
    <n v="10722"/>
    <s v="Customer_722"/>
    <s v="Male"/>
    <n v="50"/>
    <x v="2"/>
    <x v="0"/>
    <x v="2"/>
    <s v="Laptop"/>
    <x v="339"/>
    <n v="5"/>
    <n v="55886"/>
    <n v="0.1"/>
    <s v="Transfer"/>
    <x v="0"/>
    <n v="279430"/>
    <n v="27943"/>
    <n v="251487"/>
  </r>
  <r>
    <n v="10723"/>
    <s v="Customer_723"/>
    <s v="Female"/>
    <n v="57"/>
    <x v="3"/>
    <x v="2"/>
    <x v="3"/>
    <s v="T-Shirt"/>
    <x v="208"/>
    <n v="7"/>
    <n v="122477"/>
    <n v="0"/>
    <s v="Cash"/>
    <x v="0"/>
    <n v="857339"/>
    <n v="0"/>
    <n v="857339"/>
  </r>
  <r>
    <n v="10724"/>
    <s v="Customer_724"/>
    <s v="Male"/>
    <n v="36"/>
    <x v="3"/>
    <x v="1"/>
    <x v="1"/>
    <s v="Chair"/>
    <x v="445"/>
    <n v="7"/>
    <n v="74470"/>
    <n v="0"/>
    <s v="Card"/>
    <x v="0"/>
    <n v="521290"/>
    <n v="0"/>
    <n v="521290"/>
  </r>
  <r>
    <n v="10725"/>
    <s v="Customer_725"/>
    <s v="Male"/>
    <n v="18"/>
    <x v="2"/>
    <x v="3"/>
    <x v="2"/>
    <s v="Laptop"/>
    <x v="460"/>
    <n v="6"/>
    <n v="228341"/>
    <n v="0.05"/>
    <s v="Cash"/>
    <x v="0"/>
    <n v="1370046"/>
    <n v="68502.3"/>
    <n v="1301543.7"/>
  </r>
  <r>
    <n v="10726"/>
    <s v="Customer_726"/>
    <s v="Male"/>
    <n v="22"/>
    <x v="0"/>
    <x v="0"/>
    <x v="1"/>
    <s v="Phone"/>
    <x v="364"/>
    <n v="8"/>
    <n v="218220"/>
    <n v="0.1"/>
    <s v="Cash"/>
    <x v="1"/>
    <n v="1745760"/>
    <n v="174576"/>
    <n v="1571184"/>
  </r>
  <r>
    <n v="10727"/>
    <s v="Customer_727"/>
    <s v="Male"/>
    <n v="44"/>
    <x v="1"/>
    <x v="1"/>
    <x v="0"/>
    <s v="Rice"/>
    <x v="461"/>
    <n v="2"/>
    <n v="233711"/>
    <n v="0"/>
    <s v="Transfer"/>
    <x v="0"/>
    <n v="467422"/>
    <n v="0"/>
    <n v="467422"/>
  </r>
  <r>
    <n v="10728"/>
    <s v="Customer_728"/>
    <s v="Male"/>
    <n v="33"/>
    <x v="1"/>
    <x v="0"/>
    <x v="0"/>
    <s v="Table"/>
    <x v="123"/>
    <n v="7"/>
    <n v="230463"/>
    <n v="0"/>
    <s v="Cash"/>
    <x v="0"/>
    <n v="1613241"/>
    <n v="0"/>
    <n v="1613241"/>
  </r>
  <r>
    <n v="10729"/>
    <s v="Customer_729"/>
    <s v="Male"/>
    <n v="23"/>
    <x v="3"/>
    <x v="1"/>
    <x v="1"/>
    <s v="Laptop"/>
    <x v="428"/>
    <n v="7"/>
    <n v="102029"/>
    <n v="0.05"/>
    <s v="Card"/>
    <x v="0"/>
    <n v="714203"/>
    <n v="35710.15"/>
    <n v="678492.85"/>
  </r>
  <r>
    <n v="10730"/>
    <s v="Customer_730"/>
    <s v="Female"/>
    <n v="57"/>
    <x v="1"/>
    <x v="3"/>
    <x v="3"/>
    <s v="Table"/>
    <x v="441"/>
    <n v="4"/>
    <n v="207914"/>
    <n v="0"/>
    <s v="Transfer"/>
    <x v="1"/>
    <n v="831656"/>
    <n v="0"/>
    <n v="831656"/>
  </r>
  <r>
    <n v="10731"/>
    <s v="Customer_731"/>
    <s v="Male"/>
    <n v="30"/>
    <x v="1"/>
    <x v="3"/>
    <x v="0"/>
    <s v="Laptop"/>
    <x v="462"/>
    <n v="2"/>
    <n v="237361"/>
    <n v="0.05"/>
    <s v="Transfer"/>
    <x v="0"/>
    <n v="474722"/>
    <n v="23736.1"/>
    <n v="450985.9"/>
  </r>
  <r>
    <n v="10732"/>
    <s v="Customer_732"/>
    <s v="Male"/>
    <n v="52"/>
    <x v="2"/>
    <x v="1"/>
    <x v="2"/>
    <s v="Phone"/>
    <x v="107"/>
    <n v="4"/>
    <n v="67324"/>
    <n v="0"/>
    <s v="Transfer"/>
    <x v="1"/>
    <n v="269296"/>
    <n v="0"/>
    <n v="269296"/>
  </r>
  <r>
    <n v="10733"/>
    <s v="Customer_733"/>
    <s v="Male"/>
    <n v="36"/>
    <x v="3"/>
    <x v="1"/>
    <x v="1"/>
    <s v="Rice"/>
    <x v="362"/>
    <n v="4"/>
    <n v="107520"/>
    <n v="0.05"/>
    <s v="Transfer"/>
    <x v="0"/>
    <n v="430080"/>
    <n v="21504"/>
    <n v="408576"/>
  </r>
  <r>
    <n v="10734"/>
    <s v="Customer_734"/>
    <s v="Female"/>
    <n v="29"/>
    <x v="0"/>
    <x v="1"/>
    <x v="2"/>
    <s v="Beverage"/>
    <x v="463"/>
    <n v="6"/>
    <n v="215152"/>
    <n v="0.05"/>
    <s v="Transfer"/>
    <x v="1"/>
    <n v="1290912"/>
    <n v="64545.599999999999"/>
    <n v="1226366.3999999999"/>
  </r>
  <r>
    <n v="10735"/>
    <s v="Customer_735"/>
    <s v="Female"/>
    <n v="33"/>
    <x v="3"/>
    <x v="1"/>
    <x v="0"/>
    <s v="Rice"/>
    <x v="464"/>
    <n v="7"/>
    <n v="67027"/>
    <n v="0.15"/>
    <s v="Transfer"/>
    <x v="1"/>
    <n v="469189"/>
    <n v="70378.350000000006"/>
    <n v="398810.65"/>
  </r>
  <r>
    <n v="10736"/>
    <s v="Customer_736"/>
    <s v="Male"/>
    <n v="60"/>
    <x v="2"/>
    <x v="1"/>
    <x v="3"/>
    <s v="Table"/>
    <x v="451"/>
    <n v="3"/>
    <n v="3425"/>
    <n v="0.1"/>
    <s v="Transfer"/>
    <x v="1"/>
    <n v="10275"/>
    <n v="1027.5"/>
    <n v="9247.5"/>
  </r>
  <r>
    <n v="10737"/>
    <s v="Customer_737"/>
    <s v="Female"/>
    <n v="27"/>
    <x v="1"/>
    <x v="1"/>
    <x v="2"/>
    <s v="T-Shirt"/>
    <x v="230"/>
    <n v="1"/>
    <n v="134805"/>
    <n v="0.15"/>
    <s v="Card"/>
    <x v="1"/>
    <n v="134805"/>
    <n v="20220.75"/>
    <n v="114584.25"/>
  </r>
  <r>
    <n v="10738"/>
    <s v="Customer_738"/>
    <s v="Male"/>
    <n v="42"/>
    <x v="0"/>
    <x v="3"/>
    <x v="0"/>
    <s v="Phone"/>
    <x v="465"/>
    <n v="3"/>
    <n v="178447"/>
    <n v="0.1"/>
    <s v="Card"/>
    <x v="1"/>
    <n v="535341"/>
    <n v="53534.1"/>
    <n v="481806.9"/>
  </r>
  <r>
    <n v="10739"/>
    <s v="Customer_739"/>
    <s v="Male"/>
    <n v="37"/>
    <x v="3"/>
    <x v="1"/>
    <x v="0"/>
    <s v="Table"/>
    <x v="288"/>
    <n v="9"/>
    <n v="66411"/>
    <n v="0"/>
    <s v="Transfer"/>
    <x v="0"/>
    <n v="597699"/>
    <n v="0"/>
    <n v="597699"/>
  </r>
  <r>
    <n v="10740"/>
    <s v="Customer_740"/>
    <s v="Female"/>
    <n v="48"/>
    <x v="1"/>
    <x v="2"/>
    <x v="0"/>
    <s v="Table"/>
    <x v="466"/>
    <n v="1"/>
    <n v="12603"/>
    <n v="0.1"/>
    <s v="Cash"/>
    <x v="0"/>
    <n v="12603"/>
    <n v="1260.3"/>
    <n v="11342.7"/>
  </r>
  <r>
    <n v="10741"/>
    <s v="Customer_741"/>
    <s v="Male"/>
    <n v="21"/>
    <x v="3"/>
    <x v="3"/>
    <x v="2"/>
    <s v="Sneakers"/>
    <x v="467"/>
    <n v="8"/>
    <n v="14152"/>
    <n v="0.15"/>
    <s v="Transfer"/>
    <x v="0"/>
    <n v="113216"/>
    <n v="16982.400000000001"/>
    <n v="96233.600000000006"/>
  </r>
  <r>
    <n v="10742"/>
    <s v="Customer_742"/>
    <s v="Female"/>
    <n v="61"/>
    <x v="0"/>
    <x v="0"/>
    <x v="0"/>
    <s v="Sneakers"/>
    <x v="295"/>
    <n v="2"/>
    <n v="148873"/>
    <n v="0.1"/>
    <s v="Transfer"/>
    <x v="1"/>
    <n v="297746"/>
    <n v="29774.6"/>
    <n v="267971.40000000002"/>
  </r>
  <r>
    <n v="10743"/>
    <s v="Customer_743"/>
    <s v="Female"/>
    <n v="40"/>
    <x v="3"/>
    <x v="3"/>
    <x v="1"/>
    <s v="Phone"/>
    <x v="378"/>
    <n v="6"/>
    <n v="217514"/>
    <n v="0.15"/>
    <s v="Transfer"/>
    <x v="1"/>
    <n v="1305084"/>
    <n v="195762.6"/>
    <n v="1109321.3999999999"/>
  </r>
  <r>
    <n v="10744"/>
    <s v="Customer_744"/>
    <s v="Male"/>
    <n v="19"/>
    <x v="3"/>
    <x v="0"/>
    <x v="0"/>
    <s v="Phone"/>
    <x v="122"/>
    <n v="3"/>
    <n v="58318"/>
    <n v="0.1"/>
    <s v="Cash"/>
    <x v="1"/>
    <n v="174954"/>
    <n v="17495.400000000001"/>
    <n v="157458.6"/>
  </r>
  <r>
    <n v="10745"/>
    <s v="Customer_745"/>
    <s v="Male"/>
    <n v="39"/>
    <x v="3"/>
    <x v="0"/>
    <x v="1"/>
    <s v="Phone"/>
    <x v="299"/>
    <n v="7"/>
    <n v="228045"/>
    <n v="0"/>
    <s v="Card"/>
    <x v="1"/>
    <n v="1596315"/>
    <n v="0"/>
    <n v="1596315"/>
  </r>
  <r>
    <n v="10746"/>
    <s v="Customer_746"/>
    <s v="Female"/>
    <n v="54"/>
    <x v="1"/>
    <x v="2"/>
    <x v="3"/>
    <s v="Chair"/>
    <x v="174"/>
    <n v="2"/>
    <n v="150057"/>
    <n v="0"/>
    <s v="Cash"/>
    <x v="0"/>
    <n v="300114"/>
    <n v="0"/>
    <n v="300114"/>
  </r>
  <r>
    <n v="10747"/>
    <s v="Customer_747"/>
    <s v="Male"/>
    <n v="25"/>
    <x v="0"/>
    <x v="1"/>
    <x v="1"/>
    <s v="T-Shirt"/>
    <x v="221"/>
    <n v="4"/>
    <n v="225543"/>
    <n v="0.1"/>
    <s v="Cash"/>
    <x v="1"/>
    <n v="902172"/>
    <n v="90217.2"/>
    <n v="811954.8"/>
  </r>
  <r>
    <n v="10748"/>
    <s v="Customer_748"/>
    <s v="Male"/>
    <n v="24"/>
    <x v="0"/>
    <x v="1"/>
    <x v="3"/>
    <s v="Laptop"/>
    <x v="468"/>
    <n v="9"/>
    <n v="110051"/>
    <n v="0.1"/>
    <s v="Cash"/>
    <x v="0"/>
    <n v="990459"/>
    <n v="99045.9"/>
    <n v="891413.1"/>
  </r>
  <r>
    <n v="10749"/>
    <s v="Customer_749"/>
    <s v="Male"/>
    <n v="31"/>
    <x v="1"/>
    <x v="3"/>
    <x v="3"/>
    <s v="Beverage"/>
    <x v="399"/>
    <n v="6"/>
    <n v="23068"/>
    <n v="0"/>
    <s v="Cash"/>
    <x v="1"/>
    <n v="138408"/>
    <n v="0"/>
    <n v="138408"/>
  </r>
  <r>
    <n v="10750"/>
    <s v="Customer_750"/>
    <s v="Female"/>
    <n v="20"/>
    <x v="1"/>
    <x v="1"/>
    <x v="1"/>
    <s v="Sneakers"/>
    <x v="153"/>
    <n v="4"/>
    <n v="15531"/>
    <n v="0.1"/>
    <s v="Transfer"/>
    <x v="1"/>
    <n v="62124"/>
    <n v="6212.4"/>
    <n v="55911.6"/>
  </r>
  <r>
    <n v="10751"/>
    <s v="Customer_751"/>
    <s v="Female"/>
    <n v="33"/>
    <x v="1"/>
    <x v="2"/>
    <x v="3"/>
    <s v="Rice"/>
    <x v="243"/>
    <n v="2"/>
    <n v="114289"/>
    <n v="0.05"/>
    <s v="Card"/>
    <x v="1"/>
    <n v="228578"/>
    <n v="11428.9"/>
    <n v="217149.1"/>
  </r>
  <r>
    <n v="10752"/>
    <s v="Customer_752"/>
    <s v="Male"/>
    <n v="36"/>
    <x v="2"/>
    <x v="3"/>
    <x v="1"/>
    <s v="Rice"/>
    <x v="469"/>
    <n v="9"/>
    <n v="36288"/>
    <n v="0"/>
    <s v="Cash"/>
    <x v="1"/>
    <n v="326592"/>
    <n v="0"/>
    <n v="326592"/>
  </r>
  <r>
    <n v="10753"/>
    <s v="Customer_753"/>
    <s v="Female"/>
    <n v="35"/>
    <x v="3"/>
    <x v="3"/>
    <x v="2"/>
    <s v="Table"/>
    <x v="175"/>
    <n v="4"/>
    <n v="102694"/>
    <n v="0"/>
    <s v="Card"/>
    <x v="1"/>
    <n v="410776"/>
    <n v="0"/>
    <n v="410776"/>
  </r>
  <r>
    <n v="10754"/>
    <s v="Customer_754"/>
    <s v="Female"/>
    <n v="33"/>
    <x v="3"/>
    <x v="3"/>
    <x v="3"/>
    <s v="Sneakers"/>
    <x v="303"/>
    <n v="9"/>
    <n v="224089"/>
    <n v="0.15"/>
    <s v="Transfer"/>
    <x v="0"/>
    <n v="2016801"/>
    <n v="302520.15000000002"/>
    <n v="1714280.85"/>
  </r>
  <r>
    <n v="10755"/>
    <s v="Customer_755"/>
    <s v="Female"/>
    <n v="25"/>
    <x v="0"/>
    <x v="1"/>
    <x v="1"/>
    <s v="Laptop"/>
    <x v="470"/>
    <n v="2"/>
    <n v="93762"/>
    <n v="0.15"/>
    <s v="Transfer"/>
    <x v="1"/>
    <n v="187524"/>
    <n v="28128.6"/>
    <n v="159395.4"/>
  </r>
  <r>
    <n v="10756"/>
    <s v="Customer_756"/>
    <s v="Female"/>
    <n v="50"/>
    <x v="3"/>
    <x v="1"/>
    <x v="3"/>
    <s v="Phone"/>
    <x v="471"/>
    <n v="7"/>
    <n v="199725"/>
    <n v="0.05"/>
    <s v="Card"/>
    <x v="0"/>
    <n v="1398075"/>
    <n v="69903.75"/>
    <n v="1328171.25"/>
  </r>
  <r>
    <n v="10757"/>
    <s v="Customer_757"/>
    <s v="Female"/>
    <n v="29"/>
    <x v="2"/>
    <x v="1"/>
    <x v="0"/>
    <s v="Rice"/>
    <x v="68"/>
    <n v="5"/>
    <n v="100197"/>
    <n v="0.1"/>
    <s v="Transfer"/>
    <x v="0"/>
    <n v="500985"/>
    <n v="50098.5"/>
    <n v="450886.5"/>
  </r>
  <r>
    <n v="10758"/>
    <s v="Customer_758"/>
    <s v="Male"/>
    <n v="28"/>
    <x v="1"/>
    <x v="3"/>
    <x v="1"/>
    <s v="Sneakers"/>
    <x v="472"/>
    <n v="8"/>
    <n v="173140"/>
    <n v="0.05"/>
    <s v="Card"/>
    <x v="1"/>
    <n v="1385120"/>
    <n v="69256"/>
    <n v="1315864"/>
  </r>
  <r>
    <n v="10759"/>
    <s v="Customer_759"/>
    <s v="Male"/>
    <n v="22"/>
    <x v="0"/>
    <x v="3"/>
    <x v="0"/>
    <s v="T-Shirt"/>
    <x v="94"/>
    <n v="8"/>
    <n v="241092"/>
    <n v="0.1"/>
    <s v="Cash"/>
    <x v="1"/>
    <n v="1928736"/>
    <n v="192873.60000000001"/>
    <n v="1735862.4"/>
  </r>
  <r>
    <n v="10760"/>
    <s v="Customer_760"/>
    <s v="Male"/>
    <n v="44"/>
    <x v="0"/>
    <x v="0"/>
    <x v="3"/>
    <s v="T-Shirt"/>
    <x v="218"/>
    <n v="4"/>
    <n v="145531"/>
    <n v="0.15"/>
    <s v="Transfer"/>
    <x v="1"/>
    <n v="582124"/>
    <n v="87318.6"/>
    <n v="494805.4"/>
  </r>
  <r>
    <n v="10761"/>
    <s v="Customer_761"/>
    <s v="Female"/>
    <n v="29"/>
    <x v="3"/>
    <x v="0"/>
    <x v="3"/>
    <s v="Beverage"/>
    <x v="473"/>
    <n v="4"/>
    <n v="219713"/>
    <n v="0.1"/>
    <s v="Transfer"/>
    <x v="1"/>
    <n v="878852"/>
    <n v="87885.2"/>
    <n v="790966.8"/>
  </r>
  <r>
    <n v="10762"/>
    <s v="Customer_762"/>
    <s v="Female"/>
    <n v="34"/>
    <x v="0"/>
    <x v="1"/>
    <x v="2"/>
    <s v="Chair"/>
    <x v="474"/>
    <n v="8"/>
    <n v="106445"/>
    <n v="0.15"/>
    <s v="Card"/>
    <x v="1"/>
    <n v="851560"/>
    <n v="127734"/>
    <n v="723826"/>
  </r>
  <r>
    <n v="10763"/>
    <s v="Customer_763"/>
    <s v="Male"/>
    <n v="23"/>
    <x v="1"/>
    <x v="3"/>
    <x v="1"/>
    <s v="Sneakers"/>
    <x v="162"/>
    <n v="3"/>
    <n v="218072"/>
    <n v="0"/>
    <s v="Transfer"/>
    <x v="1"/>
    <n v="654216"/>
    <n v="0"/>
    <n v="654216"/>
  </r>
  <r>
    <n v="10764"/>
    <s v="Customer_764"/>
    <s v="Female"/>
    <n v="50"/>
    <x v="0"/>
    <x v="1"/>
    <x v="0"/>
    <s v="Phone"/>
    <x v="315"/>
    <n v="7"/>
    <n v="165626"/>
    <n v="0"/>
    <s v="Cash"/>
    <x v="0"/>
    <n v="1159382"/>
    <n v="0"/>
    <n v="1159382"/>
  </r>
  <r>
    <n v="10765"/>
    <s v="Customer_765"/>
    <s v="Male"/>
    <n v="22"/>
    <x v="1"/>
    <x v="1"/>
    <x v="2"/>
    <s v="Table"/>
    <x v="21"/>
    <n v="8"/>
    <n v="108243"/>
    <n v="0.1"/>
    <s v="Transfer"/>
    <x v="0"/>
    <n v="865944"/>
    <n v="86594.4"/>
    <n v="779349.6"/>
  </r>
  <r>
    <n v="10766"/>
    <s v="Customer_766"/>
    <s v="Male"/>
    <n v="45"/>
    <x v="2"/>
    <x v="0"/>
    <x v="3"/>
    <s v="Beverage"/>
    <x v="475"/>
    <n v="8"/>
    <n v="72313"/>
    <n v="0.15"/>
    <s v="Transfer"/>
    <x v="1"/>
    <n v="578504"/>
    <n v="86775.6"/>
    <n v="491728.4"/>
  </r>
  <r>
    <n v="10767"/>
    <s v="Customer_767"/>
    <s v="Male"/>
    <n v="31"/>
    <x v="2"/>
    <x v="2"/>
    <x v="3"/>
    <s v="Beverage"/>
    <x v="322"/>
    <n v="4"/>
    <n v="210040"/>
    <n v="0.05"/>
    <s v="Transfer"/>
    <x v="1"/>
    <n v="840160"/>
    <n v="42008"/>
    <n v="798152"/>
  </r>
  <r>
    <n v="10768"/>
    <s v="Customer_768"/>
    <s v="Female"/>
    <n v="22"/>
    <x v="1"/>
    <x v="1"/>
    <x v="2"/>
    <s v="Chair"/>
    <x v="148"/>
    <n v="9"/>
    <n v="147343"/>
    <n v="0.15"/>
    <s v="Card"/>
    <x v="0"/>
    <n v="1326087"/>
    <n v="198913.05"/>
    <n v="1127173.95"/>
  </r>
  <r>
    <n v="10769"/>
    <s v="Customer_769"/>
    <s v="Female"/>
    <n v="50"/>
    <x v="3"/>
    <x v="2"/>
    <x v="0"/>
    <s v="Phone"/>
    <x v="476"/>
    <n v="4"/>
    <n v="129286"/>
    <n v="0.15"/>
    <s v="Cash"/>
    <x v="0"/>
    <n v="517144"/>
    <n v="77571.600000000006"/>
    <n v="439572.4"/>
  </r>
  <r>
    <n v="10770"/>
    <s v="Customer_770"/>
    <s v="Male"/>
    <n v="58"/>
    <x v="0"/>
    <x v="2"/>
    <x v="3"/>
    <s v="Beverage"/>
    <x v="169"/>
    <n v="8"/>
    <n v="5801"/>
    <n v="0.15"/>
    <s v="Cash"/>
    <x v="0"/>
    <n v="46408"/>
    <n v="6961.2"/>
    <n v="39446.800000000003"/>
  </r>
  <r>
    <n v="10771"/>
    <s v="Customer_771"/>
    <s v="Male"/>
    <n v="36"/>
    <x v="3"/>
    <x v="3"/>
    <x v="3"/>
    <s v="Chair"/>
    <x v="468"/>
    <n v="6"/>
    <n v="74593"/>
    <n v="0"/>
    <s v="Transfer"/>
    <x v="1"/>
    <n v="447558"/>
    <n v="0"/>
    <n v="447558"/>
  </r>
  <r>
    <n v="10772"/>
    <s v="Customer_772"/>
    <s v="Male"/>
    <n v="39"/>
    <x v="0"/>
    <x v="3"/>
    <x v="1"/>
    <s v="Sneakers"/>
    <x v="142"/>
    <n v="5"/>
    <n v="159583"/>
    <n v="0.15"/>
    <s v="Transfer"/>
    <x v="0"/>
    <n v="797915"/>
    <n v="119687.25"/>
    <n v="678227.75"/>
  </r>
  <r>
    <n v="10773"/>
    <s v="Customer_773"/>
    <s v="Male"/>
    <n v="22"/>
    <x v="2"/>
    <x v="1"/>
    <x v="2"/>
    <s v="Laptop"/>
    <x v="78"/>
    <n v="4"/>
    <n v="206118"/>
    <n v="0.1"/>
    <s v="Card"/>
    <x v="1"/>
    <n v="824472"/>
    <n v="82447.199999999997"/>
    <n v="742024.8"/>
  </r>
  <r>
    <n v="10774"/>
    <s v="Customer_774"/>
    <s v="Female"/>
    <n v="19"/>
    <x v="2"/>
    <x v="0"/>
    <x v="3"/>
    <s v="Beverage"/>
    <x v="112"/>
    <n v="5"/>
    <n v="75635"/>
    <n v="0"/>
    <s v="Cash"/>
    <x v="1"/>
    <n v="378175"/>
    <n v="0"/>
    <n v="378175"/>
  </r>
  <r>
    <n v="10775"/>
    <s v="Customer_775"/>
    <s v="Female"/>
    <n v="47"/>
    <x v="2"/>
    <x v="0"/>
    <x v="0"/>
    <s v="Rice"/>
    <x v="21"/>
    <n v="1"/>
    <n v="82729"/>
    <n v="0"/>
    <s v="Transfer"/>
    <x v="0"/>
    <n v="82729"/>
    <n v="0"/>
    <n v="82729"/>
  </r>
  <r>
    <n v="10776"/>
    <s v="Customer_776"/>
    <s v="Male"/>
    <n v="64"/>
    <x v="0"/>
    <x v="1"/>
    <x v="1"/>
    <s v="Sneakers"/>
    <x v="477"/>
    <n v="7"/>
    <n v="57233"/>
    <n v="0"/>
    <s v="Cash"/>
    <x v="0"/>
    <n v="400631"/>
    <n v="0"/>
    <n v="400631"/>
  </r>
  <r>
    <n v="10777"/>
    <s v="Customer_777"/>
    <s v="Male"/>
    <n v="56"/>
    <x v="2"/>
    <x v="1"/>
    <x v="2"/>
    <s v="Phone"/>
    <x v="478"/>
    <n v="8"/>
    <n v="22011"/>
    <n v="0.15"/>
    <s v="Transfer"/>
    <x v="0"/>
    <n v="176088"/>
    <n v="26413.200000000001"/>
    <n v="149674.79999999999"/>
  </r>
  <r>
    <n v="10778"/>
    <s v="Customer_778"/>
    <s v="Female"/>
    <n v="21"/>
    <x v="2"/>
    <x v="0"/>
    <x v="0"/>
    <s v="Table"/>
    <x v="49"/>
    <n v="9"/>
    <n v="196035"/>
    <n v="0.05"/>
    <s v="Transfer"/>
    <x v="1"/>
    <n v="1764315"/>
    <n v="88215.75"/>
    <n v="1676099.25"/>
  </r>
  <r>
    <n v="10779"/>
    <s v="Customer_779"/>
    <s v="Female"/>
    <n v="50"/>
    <x v="2"/>
    <x v="2"/>
    <x v="3"/>
    <s v="Table"/>
    <x v="14"/>
    <n v="3"/>
    <n v="50900"/>
    <n v="0.15"/>
    <s v="Card"/>
    <x v="1"/>
    <n v="152700"/>
    <n v="22905"/>
    <n v="129795"/>
  </r>
  <r>
    <n v="10780"/>
    <s v="Customer_780"/>
    <s v="Male"/>
    <n v="30"/>
    <x v="2"/>
    <x v="1"/>
    <x v="2"/>
    <s v="Phone"/>
    <x v="140"/>
    <n v="9"/>
    <n v="153836"/>
    <n v="0.15"/>
    <s v="Cash"/>
    <x v="0"/>
    <n v="1384524"/>
    <n v="207678.6"/>
    <n v="1176845.3999999999"/>
  </r>
  <r>
    <n v="10781"/>
    <s v="Customer_781"/>
    <s v="Male"/>
    <n v="37"/>
    <x v="3"/>
    <x v="2"/>
    <x v="2"/>
    <s v="Chair"/>
    <x v="196"/>
    <n v="5"/>
    <n v="184766"/>
    <n v="0.05"/>
    <s v="Cash"/>
    <x v="1"/>
    <n v="923830"/>
    <n v="46191.5"/>
    <n v="877638.5"/>
  </r>
  <r>
    <n v="10782"/>
    <s v="Customer_782"/>
    <s v="Male"/>
    <n v="24"/>
    <x v="2"/>
    <x v="1"/>
    <x v="0"/>
    <s v="T-Shirt"/>
    <x v="108"/>
    <n v="6"/>
    <n v="203058"/>
    <n v="0.15"/>
    <s v="Transfer"/>
    <x v="0"/>
    <n v="1218348"/>
    <n v="182752.2"/>
    <n v="1035595.8"/>
  </r>
  <r>
    <n v="10783"/>
    <s v="Customer_783"/>
    <s v="Female"/>
    <n v="32"/>
    <x v="2"/>
    <x v="1"/>
    <x v="2"/>
    <s v="Phone"/>
    <x v="414"/>
    <n v="1"/>
    <n v="82085"/>
    <n v="0.1"/>
    <s v="Transfer"/>
    <x v="1"/>
    <n v="82085"/>
    <n v="8208.5"/>
    <n v="73876.5"/>
  </r>
  <r>
    <n v="10784"/>
    <s v="Customer_784"/>
    <s v="Female"/>
    <n v="40"/>
    <x v="3"/>
    <x v="2"/>
    <x v="0"/>
    <s v="Rice"/>
    <x v="479"/>
    <n v="9"/>
    <n v="140032"/>
    <n v="0.05"/>
    <s v="Card"/>
    <x v="0"/>
    <n v="1260288"/>
    <n v="63014.400000000001"/>
    <n v="1197273.6000000001"/>
  </r>
  <r>
    <n v="10785"/>
    <s v="Customer_785"/>
    <s v="Female"/>
    <n v="31"/>
    <x v="3"/>
    <x v="2"/>
    <x v="3"/>
    <s v="Beverage"/>
    <x v="480"/>
    <n v="9"/>
    <n v="18583"/>
    <n v="0.1"/>
    <s v="Transfer"/>
    <x v="1"/>
    <n v="167247"/>
    <n v="16724.7"/>
    <n v="150522.29999999999"/>
  </r>
  <r>
    <n v="10786"/>
    <s v="Customer_786"/>
    <s v="Male"/>
    <n v="40"/>
    <x v="0"/>
    <x v="0"/>
    <x v="1"/>
    <s v="Sneakers"/>
    <x v="131"/>
    <n v="6"/>
    <n v="132283"/>
    <n v="0.1"/>
    <s v="Cash"/>
    <x v="0"/>
    <n v="793698"/>
    <n v="79369.8"/>
    <n v="714328.2"/>
  </r>
  <r>
    <n v="10787"/>
    <s v="Customer_787"/>
    <s v="Male"/>
    <n v="36"/>
    <x v="1"/>
    <x v="1"/>
    <x v="0"/>
    <s v="Table"/>
    <x v="220"/>
    <n v="8"/>
    <n v="74532"/>
    <n v="0"/>
    <s v="Card"/>
    <x v="1"/>
    <n v="596256"/>
    <n v="0"/>
    <n v="596256"/>
  </r>
  <r>
    <n v="10788"/>
    <s v="Customer_788"/>
    <s v="Female"/>
    <n v="46"/>
    <x v="2"/>
    <x v="3"/>
    <x v="1"/>
    <s v="Laptop"/>
    <x v="190"/>
    <n v="4"/>
    <n v="217175"/>
    <n v="0"/>
    <s v="Cash"/>
    <x v="1"/>
    <n v="868700"/>
    <n v="0"/>
    <n v="868700"/>
  </r>
  <r>
    <n v="10789"/>
    <s v="Customer_789"/>
    <s v="Female"/>
    <n v="37"/>
    <x v="2"/>
    <x v="3"/>
    <x v="2"/>
    <s v="Table"/>
    <x v="196"/>
    <n v="5"/>
    <n v="16201"/>
    <n v="0.05"/>
    <s v="Card"/>
    <x v="1"/>
    <n v="81005"/>
    <n v="4050.25"/>
    <n v="76954.75"/>
  </r>
  <r>
    <n v="10790"/>
    <s v="Customer_790"/>
    <s v="Male"/>
    <n v="46"/>
    <x v="2"/>
    <x v="1"/>
    <x v="0"/>
    <s v="T-Shirt"/>
    <x v="481"/>
    <n v="5"/>
    <n v="203651"/>
    <n v="0.15"/>
    <s v="Cash"/>
    <x v="0"/>
    <n v="1018255"/>
    <n v="152738.25"/>
    <n v="865516.75"/>
  </r>
  <r>
    <n v="10791"/>
    <s v="Customer_791"/>
    <s v="Female"/>
    <n v="41"/>
    <x v="0"/>
    <x v="1"/>
    <x v="3"/>
    <s v="Beverage"/>
    <x v="286"/>
    <n v="7"/>
    <n v="62019"/>
    <n v="0.1"/>
    <s v="Transfer"/>
    <x v="1"/>
    <n v="434133"/>
    <n v="43413.3"/>
    <n v="390719.7"/>
  </r>
  <r>
    <n v="10792"/>
    <s v="Customer_792"/>
    <s v="Female"/>
    <n v="35"/>
    <x v="2"/>
    <x v="1"/>
    <x v="0"/>
    <s v="Table"/>
    <x v="313"/>
    <n v="7"/>
    <n v="22420"/>
    <n v="0.15"/>
    <s v="Cash"/>
    <x v="1"/>
    <n v="156940"/>
    <n v="23541"/>
    <n v="133399"/>
  </r>
  <r>
    <n v="10793"/>
    <s v="Customer_793"/>
    <s v="Male"/>
    <n v="27"/>
    <x v="1"/>
    <x v="2"/>
    <x v="0"/>
    <s v="T-Shirt"/>
    <x v="149"/>
    <n v="7"/>
    <n v="42602"/>
    <n v="0.1"/>
    <s v="Cash"/>
    <x v="0"/>
    <n v="298214"/>
    <n v="29821.4"/>
    <n v="268392.59999999998"/>
  </r>
  <r>
    <n v="10794"/>
    <s v="Customer_794"/>
    <s v="Female"/>
    <n v="58"/>
    <x v="3"/>
    <x v="3"/>
    <x v="0"/>
    <s v="Beverage"/>
    <x v="189"/>
    <n v="5"/>
    <n v="185717"/>
    <n v="0"/>
    <s v="Card"/>
    <x v="0"/>
    <n v="928585"/>
    <n v="0"/>
    <n v="928585"/>
  </r>
  <r>
    <n v="10795"/>
    <s v="Customer_795"/>
    <s v="Male"/>
    <n v="25"/>
    <x v="0"/>
    <x v="3"/>
    <x v="1"/>
    <s v="Rice"/>
    <x v="171"/>
    <n v="4"/>
    <n v="186196"/>
    <n v="0"/>
    <s v="Cash"/>
    <x v="1"/>
    <n v="744784"/>
    <n v="0"/>
    <n v="744784"/>
  </r>
  <r>
    <n v="10796"/>
    <s v="Customer_796"/>
    <s v="Male"/>
    <n v="43"/>
    <x v="3"/>
    <x v="3"/>
    <x v="1"/>
    <s v="Beverage"/>
    <x v="181"/>
    <n v="8"/>
    <n v="240932"/>
    <n v="0"/>
    <s v="Transfer"/>
    <x v="1"/>
    <n v="1927456"/>
    <n v="0"/>
    <n v="1927456"/>
  </r>
  <r>
    <n v="10797"/>
    <s v="Customer_797"/>
    <s v="Male"/>
    <n v="46"/>
    <x v="2"/>
    <x v="1"/>
    <x v="2"/>
    <s v="Phone"/>
    <x v="147"/>
    <n v="1"/>
    <n v="102156"/>
    <n v="0.05"/>
    <s v="Card"/>
    <x v="0"/>
    <n v="102156"/>
    <n v="5107.8"/>
    <n v="97048.2"/>
  </r>
  <r>
    <n v="10798"/>
    <s v="Customer_798"/>
    <s v="Male"/>
    <n v="27"/>
    <x v="2"/>
    <x v="2"/>
    <x v="2"/>
    <s v="Table"/>
    <x v="482"/>
    <n v="1"/>
    <n v="51031"/>
    <n v="0.1"/>
    <s v="Card"/>
    <x v="1"/>
    <n v="51031"/>
    <n v="5103.1000000000004"/>
    <n v="45927.9"/>
  </r>
  <r>
    <n v="10799"/>
    <s v="Customer_799"/>
    <s v="Male"/>
    <n v="34"/>
    <x v="2"/>
    <x v="1"/>
    <x v="2"/>
    <s v="Chair"/>
    <x v="442"/>
    <n v="6"/>
    <n v="14629"/>
    <n v="0.15"/>
    <s v="Cash"/>
    <x v="1"/>
    <n v="87774"/>
    <n v="13166.1"/>
    <n v="74607.899999999994"/>
  </r>
  <r>
    <n v="10800"/>
    <s v="Customer_800"/>
    <s v="Male"/>
    <n v="19"/>
    <x v="1"/>
    <x v="0"/>
    <x v="2"/>
    <s v="Sneakers"/>
    <x v="190"/>
    <n v="2"/>
    <n v="190803"/>
    <n v="0.1"/>
    <s v="Card"/>
    <x v="0"/>
    <n v="381606"/>
    <n v="38160.6"/>
    <n v="343445.4"/>
  </r>
  <r>
    <n v="10801"/>
    <s v="Customer_801"/>
    <s v="Male"/>
    <n v="23"/>
    <x v="1"/>
    <x v="0"/>
    <x v="0"/>
    <s v="Chair"/>
    <x v="258"/>
    <n v="3"/>
    <n v="30675"/>
    <n v="0.15"/>
    <s v="Transfer"/>
    <x v="0"/>
    <n v="92025"/>
    <n v="13803.75"/>
    <n v="78221.25"/>
  </r>
  <r>
    <n v="10802"/>
    <s v="Customer_802"/>
    <s v="Female"/>
    <n v="22"/>
    <x v="0"/>
    <x v="3"/>
    <x v="1"/>
    <s v="Sneakers"/>
    <x v="483"/>
    <n v="4"/>
    <n v="129652"/>
    <n v="0.15"/>
    <s v="Cash"/>
    <x v="0"/>
    <n v="518608"/>
    <n v="77791.199999999997"/>
    <n v="440816.8"/>
  </r>
  <r>
    <n v="10803"/>
    <s v="Customer_803"/>
    <s v="Male"/>
    <n v="45"/>
    <x v="3"/>
    <x v="1"/>
    <x v="1"/>
    <s v="Table"/>
    <x v="86"/>
    <n v="2"/>
    <n v="134734"/>
    <n v="0.15"/>
    <s v="Transfer"/>
    <x v="1"/>
    <n v="269468"/>
    <n v="40420.199999999997"/>
    <n v="229047.8"/>
  </r>
  <r>
    <n v="10804"/>
    <s v="Customer_804"/>
    <s v="Male"/>
    <n v="58"/>
    <x v="2"/>
    <x v="0"/>
    <x v="1"/>
    <s v="Rice"/>
    <x v="66"/>
    <n v="7"/>
    <n v="82270"/>
    <n v="0.1"/>
    <s v="Cash"/>
    <x v="1"/>
    <n v="575890"/>
    <n v="57589"/>
    <n v="518301"/>
  </r>
  <r>
    <n v="10805"/>
    <s v="Customer_805"/>
    <s v="Female"/>
    <n v="22"/>
    <x v="2"/>
    <x v="0"/>
    <x v="1"/>
    <s v="Table"/>
    <x v="123"/>
    <n v="1"/>
    <n v="9589"/>
    <n v="0"/>
    <s v="Cash"/>
    <x v="0"/>
    <n v="9589"/>
    <n v="0"/>
    <n v="9589"/>
  </r>
  <r>
    <n v="10806"/>
    <s v="Customer_806"/>
    <s v="Female"/>
    <n v="35"/>
    <x v="2"/>
    <x v="1"/>
    <x v="2"/>
    <s v="Sneakers"/>
    <x v="284"/>
    <n v="3"/>
    <n v="110954"/>
    <n v="0.05"/>
    <s v="Card"/>
    <x v="0"/>
    <n v="332862"/>
    <n v="16643.099999999999"/>
    <n v="316218.90000000002"/>
  </r>
  <r>
    <n v="10807"/>
    <s v="Customer_807"/>
    <s v="Female"/>
    <n v="43"/>
    <x v="2"/>
    <x v="2"/>
    <x v="0"/>
    <s v="Rice"/>
    <x v="356"/>
    <n v="2"/>
    <n v="182436"/>
    <n v="0.05"/>
    <s v="Card"/>
    <x v="1"/>
    <n v="364872"/>
    <n v="18243.599999999999"/>
    <n v="346628.4"/>
  </r>
  <r>
    <n v="10808"/>
    <s v="Customer_808"/>
    <s v="Male"/>
    <n v="37"/>
    <x v="1"/>
    <x v="1"/>
    <x v="1"/>
    <s v="Laptop"/>
    <x v="366"/>
    <n v="9"/>
    <n v="6655"/>
    <n v="0"/>
    <s v="Card"/>
    <x v="0"/>
    <n v="59895"/>
    <n v="0"/>
    <n v="59895"/>
  </r>
  <r>
    <n v="10809"/>
    <s v="Customer_809"/>
    <s v="Female"/>
    <n v="58"/>
    <x v="3"/>
    <x v="1"/>
    <x v="3"/>
    <s v="Rice"/>
    <x v="469"/>
    <n v="8"/>
    <n v="76285"/>
    <n v="0.05"/>
    <s v="Cash"/>
    <x v="1"/>
    <n v="610280"/>
    <n v="30514"/>
    <n v="579766"/>
  </r>
  <r>
    <n v="10810"/>
    <s v="Customer_810"/>
    <s v="Male"/>
    <n v="44"/>
    <x v="3"/>
    <x v="2"/>
    <x v="0"/>
    <s v="Table"/>
    <x v="89"/>
    <n v="3"/>
    <n v="143869"/>
    <n v="0.15"/>
    <s v="Card"/>
    <x v="0"/>
    <n v="431607"/>
    <n v="64741.05"/>
    <n v="366865.95"/>
  </r>
  <r>
    <n v="10811"/>
    <s v="Customer_811"/>
    <s v="Male"/>
    <n v="29"/>
    <x v="0"/>
    <x v="3"/>
    <x v="3"/>
    <s v="Laptop"/>
    <x v="213"/>
    <n v="5"/>
    <n v="230538"/>
    <n v="0.05"/>
    <s v="Transfer"/>
    <x v="0"/>
    <n v="1152690"/>
    <n v="57634.5"/>
    <n v="1095055.5"/>
  </r>
  <r>
    <n v="10812"/>
    <s v="Customer_812"/>
    <s v="Male"/>
    <n v="24"/>
    <x v="1"/>
    <x v="3"/>
    <x v="0"/>
    <s v="Laptop"/>
    <x v="94"/>
    <n v="3"/>
    <n v="8645"/>
    <n v="0.1"/>
    <s v="Card"/>
    <x v="1"/>
    <n v="25935"/>
    <n v="2593.5"/>
    <n v="23341.5"/>
  </r>
  <r>
    <n v="10813"/>
    <s v="Customer_813"/>
    <s v="Male"/>
    <n v="20"/>
    <x v="2"/>
    <x v="3"/>
    <x v="0"/>
    <s v="Sneakers"/>
    <x v="484"/>
    <n v="6"/>
    <n v="210503"/>
    <n v="0"/>
    <s v="Transfer"/>
    <x v="1"/>
    <n v="1263018"/>
    <n v="0"/>
    <n v="1263018"/>
  </r>
  <r>
    <n v="10814"/>
    <s v="Customer_814"/>
    <s v="Female"/>
    <n v="27"/>
    <x v="3"/>
    <x v="2"/>
    <x v="0"/>
    <s v="Laptop"/>
    <x v="485"/>
    <n v="5"/>
    <n v="119379"/>
    <n v="0"/>
    <s v="Card"/>
    <x v="0"/>
    <n v="596895"/>
    <n v="0"/>
    <n v="596895"/>
  </r>
  <r>
    <n v="10815"/>
    <s v="Customer_815"/>
    <s v="Female"/>
    <n v="51"/>
    <x v="3"/>
    <x v="0"/>
    <x v="3"/>
    <s v="Laptop"/>
    <x v="294"/>
    <n v="2"/>
    <n v="167834"/>
    <n v="0"/>
    <s v="Cash"/>
    <x v="1"/>
    <n v="335668"/>
    <n v="0"/>
    <n v="335668"/>
  </r>
  <r>
    <n v="10816"/>
    <s v="Customer_816"/>
    <s v="Male"/>
    <n v="42"/>
    <x v="1"/>
    <x v="2"/>
    <x v="1"/>
    <s v="Phone"/>
    <x v="139"/>
    <n v="8"/>
    <n v="49634"/>
    <n v="0"/>
    <s v="Card"/>
    <x v="1"/>
    <n v="397072"/>
    <n v="0"/>
    <n v="397072"/>
  </r>
  <r>
    <n v="10817"/>
    <s v="Customer_817"/>
    <s v="Male"/>
    <n v="52"/>
    <x v="0"/>
    <x v="1"/>
    <x v="1"/>
    <s v="Rice"/>
    <x v="410"/>
    <n v="6"/>
    <n v="154504"/>
    <n v="0.1"/>
    <s v="Transfer"/>
    <x v="0"/>
    <n v="927024"/>
    <n v="92702.399999999994"/>
    <n v="834321.6"/>
  </r>
  <r>
    <n v="10818"/>
    <s v="Customer_818"/>
    <s v="Male"/>
    <n v="33"/>
    <x v="0"/>
    <x v="2"/>
    <x v="3"/>
    <s v="Beverage"/>
    <x v="486"/>
    <n v="3"/>
    <n v="180962"/>
    <n v="0.15"/>
    <s v="Transfer"/>
    <x v="1"/>
    <n v="542886"/>
    <n v="81432.899999999994"/>
    <n v="461453.1"/>
  </r>
  <r>
    <n v="10819"/>
    <s v="Customer_819"/>
    <s v="Female"/>
    <n v="19"/>
    <x v="2"/>
    <x v="0"/>
    <x v="1"/>
    <s v="Chair"/>
    <x v="487"/>
    <n v="1"/>
    <n v="215466"/>
    <n v="0.15"/>
    <s v="Card"/>
    <x v="1"/>
    <n v="215466"/>
    <n v="32319.9"/>
    <n v="183146.1"/>
  </r>
  <r>
    <n v="10820"/>
    <s v="Customer_820"/>
    <s v="Male"/>
    <n v="41"/>
    <x v="0"/>
    <x v="0"/>
    <x v="2"/>
    <s v="Laptop"/>
    <x v="368"/>
    <n v="5"/>
    <n v="192183"/>
    <n v="0.15"/>
    <s v="Transfer"/>
    <x v="1"/>
    <n v="960915"/>
    <n v="144137.25"/>
    <n v="816777.75"/>
  </r>
  <r>
    <n v="10821"/>
    <s v="Customer_821"/>
    <s v="Male"/>
    <n v="27"/>
    <x v="3"/>
    <x v="1"/>
    <x v="1"/>
    <s v="Beverage"/>
    <x v="488"/>
    <n v="2"/>
    <n v="206841"/>
    <n v="0.05"/>
    <s v="Cash"/>
    <x v="1"/>
    <n v="413682"/>
    <n v="20684.099999999999"/>
    <n v="392997.9"/>
  </r>
  <r>
    <n v="10822"/>
    <s v="Customer_822"/>
    <s v="Female"/>
    <n v="55"/>
    <x v="0"/>
    <x v="3"/>
    <x v="2"/>
    <s v="Chair"/>
    <x v="289"/>
    <n v="2"/>
    <n v="176683"/>
    <n v="0.15"/>
    <s v="Card"/>
    <x v="0"/>
    <n v="353366"/>
    <n v="53004.9"/>
    <n v="300361.09999999998"/>
  </r>
  <r>
    <n v="10823"/>
    <s v="Customer_823"/>
    <s v="Female"/>
    <n v="39"/>
    <x v="2"/>
    <x v="0"/>
    <x v="2"/>
    <s v="Beverage"/>
    <x v="489"/>
    <n v="9"/>
    <n v="230612"/>
    <n v="0.05"/>
    <s v="Transfer"/>
    <x v="0"/>
    <n v="2075508"/>
    <n v="103775.4"/>
    <n v="1971732.6"/>
  </r>
  <r>
    <n v="10824"/>
    <s v="Customer_824"/>
    <s v="Male"/>
    <n v="43"/>
    <x v="3"/>
    <x v="0"/>
    <x v="2"/>
    <s v="Laptop"/>
    <x v="4"/>
    <n v="7"/>
    <n v="159743"/>
    <n v="0.1"/>
    <s v="Card"/>
    <x v="0"/>
    <n v="1118201"/>
    <n v="111820.1"/>
    <n v="1006380.9"/>
  </r>
  <r>
    <n v="10825"/>
    <s v="Customer_825"/>
    <s v="Female"/>
    <n v="60"/>
    <x v="0"/>
    <x v="0"/>
    <x v="3"/>
    <s v="Chair"/>
    <x v="259"/>
    <n v="6"/>
    <n v="38760"/>
    <n v="0.05"/>
    <s v="Card"/>
    <x v="0"/>
    <n v="232560"/>
    <n v="11628"/>
    <n v="220932"/>
  </r>
  <r>
    <n v="10826"/>
    <s v="Customer_826"/>
    <s v="Female"/>
    <n v="56"/>
    <x v="0"/>
    <x v="1"/>
    <x v="1"/>
    <s v="Table"/>
    <x v="490"/>
    <n v="1"/>
    <n v="227049"/>
    <n v="0.15"/>
    <s v="Card"/>
    <x v="0"/>
    <n v="227049"/>
    <n v="34057.35"/>
    <n v="192991.65"/>
  </r>
  <r>
    <n v="10827"/>
    <s v="Customer_827"/>
    <s v="Male"/>
    <n v="44"/>
    <x v="1"/>
    <x v="0"/>
    <x v="1"/>
    <s v="Table"/>
    <x v="158"/>
    <n v="2"/>
    <n v="30233"/>
    <n v="0"/>
    <s v="Card"/>
    <x v="1"/>
    <n v="60466"/>
    <n v="0"/>
    <n v="60466"/>
  </r>
  <r>
    <n v="10828"/>
    <s v="Customer_828"/>
    <s v="Female"/>
    <n v="46"/>
    <x v="2"/>
    <x v="3"/>
    <x v="3"/>
    <s v="Chair"/>
    <x v="476"/>
    <n v="7"/>
    <n v="170663"/>
    <n v="0.1"/>
    <s v="Card"/>
    <x v="1"/>
    <n v="1194641"/>
    <n v="119464.1"/>
    <n v="1075176.8999999999"/>
  </r>
  <r>
    <n v="10829"/>
    <s v="Customer_829"/>
    <s v="Male"/>
    <n v="64"/>
    <x v="0"/>
    <x v="1"/>
    <x v="3"/>
    <s v="Rice"/>
    <x v="491"/>
    <n v="3"/>
    <n v="234893"/>
    <n v="0.15"/>
    <s v="Cash"/>
    <x v="1"/>
    <n v="704679"/>
    <n v="105701.85"/>
    <n v="598977.15"/>
  </r>
  <r>
    <n v="10830"/>
    <s v="Customer_830"/>
    <s v="Female"/>
    <n v="55"/>
    <x v="1"/>
    <x v="3"/>
    <x v="1"/>
    <s v="Laptop"/>
    <x v="386"/>
    <n v="2"/>
    <n v="200876"/>
    <n v="0.15"/>
    <s v="Card"/>
    <x v="0"/>
    <n v="401752"/>
    <n v="60262.8"/>
    <n v="341489.2"/>
  </r>
  <r>
    <n v="10831"/>
    <s v="Customer_831"/>
    <s v="Male"/>
    <n v="37"/>
    <x v="3"/>
    <x v="0"/>
    <x v="3"/>
    <s v="Phone"/>
    <x v="387"/>
    <n v="6"/>
    <n v="224828"/>
    <n v="0.15"/>
    <s v="Cash"/>
    <x v="0"/>
    <n v="1348968"/>
    <n v="202345.2"/>
    <n v="1146622.8"/>
  </r>
  <r>
    <n v="10832"/>
    <s v="Customer_832"/>
    <s v="Male"/>
    <n v="44"/>
    <x v="1"/>
    <x v="0"/>
    <x v="3"/>
    <s v="Beverage"/>
    <x v="492"/>
    <n v="8"/>
    <n v="247382"/>
    <n v="0.1"/>
    <s v="Card"/>
    <x v="0"/>
    <n v="1979056"/>
    <n v="197905.6"/>
    <n v="1781150.4"/>
  </r>
  <r>
    <n v="10833"/>
    <s v="Customer_833"/>
    <s v="Male"/>
    <n v="58"/>
    <x v="1"/>
    <x v="3"/>
    <x v="2"/>
    <s v="Rice"/>
    <x v="493"/>
    <n v="8"/>
    <n v="52091"/>
    <n v="0"/>
    <s v="Transfer"/>
    <x v="1"/>
    <n v="416728"/>
    <n v="0"/>
    <n v="416728"/>
  </r>
  <r>
    <n v="10834"/>
    <s v="Customer_834"/>
    <s v="Female"/>
    <n v="37"/>
    <x v="0"/>
    <x v="1"/>
    <x v="3"/>
    <s v="Chair"/>
    <x v="442"/>
    <n v="2"/>
    <n v="137510"/>
    <n v="0"/>
    <s v="Card"/>
    <x v="1"/>
    <n v="275020"/>
    <n v="0"/>
    <n v="275020"/>
  </r>
  <r>
    <n v="10835"/>
    <s v="Customer_835"/>
    <s v="Male"/>
    <n v="61"/>
    <x v="0"/>
    <x v="1"/>
    <x v="2"/>
    <s v="Rice"/>
    <x v="494"/>
    <n v="6"/>
    <n v="242877"/>
    <n v="0"/>
    <s v="Card"/>
    <x v="1"/>
    <n v="1457262"/>
    <n v="0"/>
    <n v="1457262"/>
  </r>
  <r>
    <n v="10836"/>
    <s v="Customer_836"/>
    <s v="Female"/>
    <n v="36"/>
    <x v="0"/>
    <x v="3"/>
    <x v="0"/>
    <s v="Beverage"/>
    <x v="199"/>
    <n v="5"/>
    <n v="106602"/>
    <n v="0.15"/>
    <s v="Transfer"/>
    <x v="0"/>
    <n v="533010"/>
    <n v="79951.5"/>
    <n v="453058.5"/>
  </r>
  <r>
    <n v="10837"/>
    <s v="Customer_837"/>
    <s v="Male"/>
    <n v="37"/>
    <x v="1"/>
    <x v="0"/>
    <x v="2"/>
    <s v="T-Shirt"/>
    <x v="275"/>
    <n v="7"/>
    <n v="86905"/>
    <n v="0.05"/>
    <s v="Cash"/>
    <x v="0"/>
    <n v="608335"/>
    <n v="30416.75"/>
    <n v="577918.25"/>
  </r>
  <r>
    <n v="10838"/>
    <s v="Customer_838"/>
    <s v="Male"/>
    <n v="52"/>
    <x v="3"/>
    <x v="2"/>
    <x v="2"/>
    <s v="Phone"/>
    <x v="495"/>
    <n v="4"/>
    <n v="178968"/>
    <n v="0.15"/>
    <s v="Cash"/>
    <x v="1"/>
    <n v="715872"/>
    <n v="107380.8"/>
    <n v="608491.19999999995"/>
  </r>
  <r>
    <n v="10839"/>
    <s v="Customer_839"/>
    <s v="Female"/>
    <n v="64"/>
    <x v="2"/>
    <x v="3"/>
    <x v="3"/>
    <s v="Beverage"/>
    <x v="29"/>
    <n v="2"/>
    <n v="94139"/>
    <n v="0"/>
    <s v="Cash"/>
    <x v="1"/>
    <n v="188278"/>
    <n v="0"/>
    <n v="188278"/>
  </r>
  <r>
    <n v="10840"/>
    <s v="Customer_840"/>
    <s v="Male"/>
    <n v="19"/>
    <x v="1"/>
    <x v="3"/>
    <x v="1"/>
    <s v="T-Shirt"/>
    <x v="496"/>
    <n v="3"/>
    <n v="13319"/>
    <n v="0.1"/>
    <s v="Cash"/>
    <x v="1"/>
    <n v="39957"/>
    <n v="3995.7"/>
    <n v="35961.300000000003"/>
  </r>
  <r>
    <n v="10841"/>
    <s v="Customer_841"/>
    <s v="Male"/>
    <n v="47"/>
    <x v="0"/>
    <x v="3"/>
    <x v="0"/>
    <s v="Beverage"/>
    <x v="497"/>
    <n v="9"/>
    <n v="82258"/>
    <n v="0.05"/>
    <s v="Transfer"/>
    <x v="0"/>
    <n v="740322"/>
    <n v="37016.1"/>
    <n v="703305.9"/>
  </r>
  <r>
    <n v="10842"/>
    <s v="Customer_842"/>
    <s v="Female"/>
    <n v="51"/>
    <x v="2"/>
    <x v="0"/>
    <x v="0"/>
    <s v="Beverage"/>
    <x v="61"/>
    <n v="8"/>
    <n v="105293"/>
    <n v="0.05"/>
    <s v="Cash"/>
    <x v="0"/>
    <n v="842344"/>
    <n v="42117.2"/>
    <n v="800226.8"/>
  </r>
  <r>
    <n v="10843"/>
    <s v="Customer_843"/>
    <s v="Male"/>
    <n v="39"/>
    <x v="3"/>
    <x v="1"/>
    <x v="0"/>
    <s v="Chair"/>
    <x v="402"/>
    <n v="9"/>
    <n v="139100"/>
    <n v="0.15"/>
    <s v="Cash"/>
    <x v="1"/>
    <n v="1251900"/>
    <n v="187785"/>
    <n v="1064115"/>
  </r>
  <r>
    <n v="10844"/>
    <s v="Customer_844"/>
    <s v="Male"/>
    <n v="20"/>
    <x v="2"/>
    <x v="0"/>
    <x v="1"/>
    <s v="Laptop"/>
    <x v="125"/>
    <n v="5"/>
    <n v="113930"/>
    <n v="0.1"/>
    <s v="Cash"/>
    <x v="1"/>
    <n v="569650"/>
    <n v="56965"/>
    <n v="512685"/>
  </r>
  <r>
    <n v="10845"/>
    <s v="Customer_845"/>
    <s v="Male"/>
    <n v="23"/>
    <x v="0"/>
    <x v="3"/>
    <x v="0"/>
    <s v="Rice"/>
    <x v="498"/>
    <n v="5"/>
    <n v="112629"/>
    <n v="0.05"/>
    <s v="Cash"/>
    <x v="0"/>
    <n v="563145"/>
    <n v="28157.25"/>
    <n v="534987.75"/>
  </r>
  <r>
    <n v="10846"/>
    <s v="Customer_846"/>
    <s v="Male"/>
    <n v="32"/>
    <x v="1"/>
    <x v="0"/>
    <x v="0"/>
    <s v="Rice"/>
    <x v="377"/>
    <n v="7"/>
    <n v="27940"/>
    <n v="0"/>
    <s v="Cash"/>
    <x v="1"/>
    <n v="195580"/>
    <n v="0"/>
    <n v="195580"/>
  </r>
  <r>
    <n v="10847"/>
    <s v="Customer_847"/>
    <s v="Female"/>
    <n v="44"/>
    <x v="1"/>
    <x v="0"/>
    <x v="1"/>
    <s v="T-Shirt"/>
    <x v="499"/>
    <n v="7"/>
    <n v="230056"/>
    <n v="0.15"/>
    <s v="Card"/>
    <x v="1"/>
    <n v="1610392"/>
    <n v="241558.8"/>
    <n v="1368833.2"/>
  </r>
  <r>
    <n v="10848"/>
    <s v="Customer_848"/>
    <s v="Female"/>
    <n v="27"/>
    <x v="0"/>
    <x v="3"/>
    <x v="0"/>
    <s v="Rice"/>
    <x v="1"/>
    <n v="1"/>
    <n v="141494"/>
    <n v="0.15"/>
    <s v="Card"/>
    <x v="0"/>
    <n v="141494"/>
    <n v="21224.1"/>
    <n v="120269.9"/>
  </r>
  <r>
    <n v="10849"/>
    <s v="Customer_849"/>
    <s v="Male"/>
    <n v="26"/>
    <x v="1"/>
    <x v="0"/>
    <x v="3"/>
    <s v="Chair"/>
    <x v="500"/>
    <n v="5"/>
    <n v="53651"/>
    <n v="0"/>
    <s v="Cash"/>
    <x v="1"/>
    <n v="268255"/>
    <n v="0"/>
    <n v="268255"/>
  </r>
  <r>
    <n v="10850"/>
    <s v="Customer_850"/>
    <s v="Female"/>
    <n v="50"/>
    <x v="0"/>
    <x v="2"/>
    <x v="3"/>
    <s v="Phone"/>
    <x v="246"/>
    <n v="8"/>
    <n v="192720"/>
    <n v="0"/>
    <s v="Transfer"/>
    <x v="1"/>
    <n v="1541760"/>
    <n v="0"/>
    <n v="1541760"/>
  </r>
  <r>
    <n v="10851"/>
    <s v="Customer_851"/>
    <s v="Male"/>
    <n v="49"/>
    <x v="1"/>
    <x v="0"/>
    <x v="2"/>
    <s v="Laptop"/>
    <x v="261"/>
    <n v="7"/>
    <n v="176513"/>
    <n v="0"/>
    <s v="Transfer"/>
    <x v="1"/>
    <n v="1235591"/>
    <n v="0"/>
    <n v="1235591"/>
  </r>
  <r>
    <n v="10852"/>
    <s v="Customer_852"/>
    <s v="Female"/>
    <n v="23"/>
    <x v="1"/>
    <x v="0"/>
    <x v="2"/>
    <s v="T-Shirt"/>
    <x v="501"/>
    <n v="2"/>
    <n v="22688"/>
    <n v="0.05"/>
    <s v="Card"/>
    <x v="0"/>
    <n v="45376"/>
    <n v="2268.8000000000002"/>
    <n v="43107.199999999997"/>
  </r>
  <r>
    <n v="10853"/>
    <s v="Customer_853"/>
    <s v="Male"/>
    <n v="58"/>
    <x v="1"/>
    <x v="1"/>
    <x v="2"/>
    <s v="Rice"/>
    <x v="502"/>
    <n v="8"/>
    <n v="179352"/>
    <n v="0.1"/>
    <s v="Transfer"/>
    <x v="1"/>
    <n v="1434816"/>
    <n v="143481.60000000001"/>
    <n v="1291334.3999999999"/>
  </r>
  <r>
    <n v="10854"/>
    <s v="Customer_854"/>
    <s v="Male"/>
    <n v="53"/>
    <x v="3"/>
    <x v="1"/>
    <x v="3"/>
    <s v="Chair"/>
    <x v="437"/>
    <n v="2"/>
    <n v="16472"/>
    <n v="0.05"/>
    <s v="Card"/>
    <x v="1"/>
    <n v="32944"/>
    <n v="1647.2"/>
    <n v="31296.799999999999"/>
  </r>
  <r>
    <n v="10855"/>
    <s v="Customer_855"/>
    <s v="Male"/>
    <n v="19"/>
    <x v="3"/>
    <x v="3"/>
    <x v="3"/>
    <s v="Laptop"/>
    <x v="503"/>
    <n v="1"/>
    <n v="82436"/>
    <n v="0.1"/>
    <s v="Cash"/>
    <x v="0"/>
    <n v="82436"/>
    <n v="8243.6"/>
    <n v="74192.399999999994"/>
  </r>
  <r>
    <n v="10856"/>
    <s v="Customer_856"/>
    <s v="Male"/>
    <n v="46"/>
    <x v="0"/>
    <x v="3"/>
    <x v="3"/>
    <s v="Laptop"/>
    <x v="504"/>
    <n v="3"/>
    <n v="37671"/>
    <n v="0.15"/>
    <s v="Cash"/>
    <x v="1"/>
    <n v="113013"/>
    <n v="16951.95"/>
    <n v="96061.05"/>
  </r>
  <r>
    <n v="10857"/>
    <s v="Customer_857"/>
    <s v="Male"/>
    <n v="21"/>
    <x v="3"/>
    <x v="1"/>
    <x v="2"/>
    <s v="Table"/>
    <x v="505"/>
    <n v="3"/>
    <n v="193881"/>
    <n v="0.1"/>
    <s v="Transfer"/>
    <x v="1"/>
    <n v="581643"/>
    <n v="58164.3"/>
    <n v="523478.7"/>
  </r>
  <r>
    <n v="10858"/>
    <s v="Customer_858"/>
    <s v="Male"/>
    <n v="18"/>
    <x v="0"/>
    <x v="2"/>
    <x v="2"/>
    <s v="Laptop"/>
    <x v="482"/>
    <n v="6"/>
    <n v="75299"/>
    <n v="0"/>
    <s v="Transfer"/>
    <x v="0"/>
    <n v="451794"/>
    <n v="0"/>
    <n v="451794"/>
  </r>
  <r>
    <n v="10859"/>
    <s v="Customer_859"/>
    <s v="Female"/>
    <n v="36"/>
    <x v="2"/>
    <x v="0"/>
    <x v="2"/>
    <s v="Beverage"/>
    <x v="20"/>
    <n v="3"/>
    <n v="12960"/>
    <n v="0.05"/>
    <s v="Transfer"/>
    <x v="1"/>
    <n v="38880"/>
    <n v="1944"/>
    <n v="36936"/>
  </r>
  <r>
    <n v="10860"/>
    <s v="Customer_860"/>
    <s v="Male"/>
    <n v="43"/>
    <x v="2"/>
    <x v="2"/>
    <x v="2"/>
    <s v="Chair"/>
    <x v="134"/>
    <n v="7"/>
    <n v="209692"/>
    <n v="0"/>
    <s v="Cash"/>
    <x v="1"/>
    <n v="1467844"/>
    <n v="0"/>
    <n v="1467844"/>
  </r>
  <r>
    <n v="10861"/>
    <s v="Customer_861"/>
    <s v="Female"/>
    <n v="42"/>
    <x v="3"/>
    <x v="2"/>
    <x v="2"/>
    <s v="Phone"/>
    <x v="398"/>
    <n v="8"/>
    <n v="124652"/>
    <n v="0.15"/>
    <s v="Cash"/>
    <x v="1"/>
    <n v="997216"/>
    <n v="149582.39999999999"/>
    <n v="847633.6"/>
  </r>
  <r>
    <n v="10862"/>
    <s v="Customer_862"/>
    <s v="Male"/>
    <n v="27"/>
    <x v="2"/>
    <x v="1"/>
    <x v="2"/>
    <s v="Sneakers"/>
    <x v="274"/>
    <n v="3"/>
    <n v="241651"/>
    <n v="0.05"/>
    <s v="Transfer"/>
    <x v="0"/>
    <n v="724953"/>
    <n v="36247.65"/>
    <n v="688705.35"/>
  </r>
  <r>
    <n v="10863"/>
    <s v="Customer_863"/>
    <s v="Female"/>
    <n v="32"/>
    <x v="2"/>
    <x v="3"/>
    <x v="3"/>
    <s v="Table"/>
    <x v="102"/>
    <n v="9"/>
    <n v="126118"/>
    <n v="0.05"/>
    <s v="Transfer"/>
    <x v="1"/>
    <n v="1135062"/>
    <n v="56753.1"/>
    <n v="1078308.8999999999"/>
  </r>
  <r>
    <n v="10864"/>
    <s v="Customer_864"/>
    <s v="Female"/>
    <n v="39"/>
    <x v="1"/>
    <x v="0"/>
    <x v="1"/>
    <s v="Chair"/>
    <x v="194"/>
    <n v="1"/>
    <n v="135146"/>
    <n v="0"/>
    <s v="Transfer"/>
    <x v="0"/>
    <n v="135146"/>
    <n v="0"/>
    <n v="135146"/>
  </r>
  <r>
    <n v="10865"/>
    <s v="Customer_865"/>
    <s v="Female"/>
    <n v="38"/>
    <x v="1"/>
    <x v="3"/>
    <x v="1"/>
    <s v="Chair"/>
    <x v="506"/>
    <n v="3"/>
    <n v="206433"/>
    <n v="0.05"/>
    <s v="Transfer"/>
    <x v="0"/>
    <n v="619299"/>
    <n v="30964.95"/>
    <n v="588334.05000000005"/>
  </r>
  <r>
    <n v="10866"/>
    <s v="Customer_866"/>
    <s v="Male"/>
    <n v="39"/>
    <x v="0"/>
    <x v="2"/>
    <x v="2"/>
    <s v="Chair"/>
    <x v="111"/>
    <n v="3"/>
    <n v="36833"/>
    <n v="0"/>
    <s v="Card"/>
    <x v="0"/>
    <n v="110499"/>
    <n v="0"/>
    <n v="110499"/>
  </r>
  <r>
    <n v="10867"/>
    <s v="Customer_867"/>
    <s v="Male"/>
    <n v="53"/>
    <x v="2"/>
    <x v="2"/>
    <x v="1"/>
    <s v="T-Shirt"/>
    <x v="507"/>
    <n v="7"/>
    <n v="223813"/>
    <n v="0.1"/>
    <s v="Transfer"/>
    <x v="0"/>
    <n v="1566691"/>
    <n v="156669.1"/>
    <n v="1410021.9"/>
  </r>
  <r>
    <n v="10868"/>
    <s v="Customer_868"/>
    <s v="Female"/>
    <n v="51"/>
    <x v="0"/>
    <x v="3"/>
    <x v="1"/>
    <s v="Rice"/>
    <x v="508"/>
    <n v="5"/>
    <n v="37976"/>
    <n v="0.15"/>
    <s v="Transfer"/>
    <x v="0"/>
    <n v="189880"/>
    <n v="28482"/>
    <n v="161398"/>
  </r>
  <r>
    <n v="10869"/>
    <s v="Customer_869"/>
    <s v="Male"/>
    <n v="47"/>
    <x v="0"/>
    <x v="3"/>
    <x v="3"/>
    <s v="T-Shirt"/>
    <x v="252"/>
    <n v="4"/>
    <n v="203282"/>
    <n v="0"/>
    <s v="Card"/>
    <x v="0"/>
    <n v="813128"/>
    <n v="0"/>
    <n v="813128"/>
  </r>
  <r>
    <n v="10870"/>
    <s v="Customer_870"/>
    <s v="Female"/>
    <n v="42"/>
    <x v="2"/>
    <x v="1"/>
    <x v="2"/>
    <s v="Beverage"/>
    <x v="387"/>
    <n v="2"/>
    <n v="240470"/>
    <n v="0.15"/>
    <s v="Card"/>
    <x v="0"/>
    <n v="480940"/>
    <n v="72141"/>
    <n v="408799"/>
  </r>
  <r>
    <n v="10871"/>
    <s v="Customer_871"/>
    <s v="Male"/>
    <n v="62"/>
    <x v="3"/>
    <x v="3"/>
    <x v="2"/>
    <s v="Phone"/>
    <x v="422"/>
    <n v="7"/>
    <n v="245513"/>
    <n v="0.05"/>
    <s v="Card"/>
    <x v="1"/>
    <n v="1718591"/>
    <n v="85929.55"/>
    <n v="1632661.45"/>
  </r>
  <r>
    <n v="10872"/>
    <s v="Customer_872"/>
    <s v="Female"/>
    <n v="45"/>
    <x v="2"/>
    <x v="3"/>
    <x v="1"/>
    <s v="Beverage"/>
    <x v="509"/>
    <n v="3"/>
    <n v="246686"/>
    <n v="0.15"/>
    <s v="Card"/>
    <x v="1"/>
    <n v="740058"/>
    <n v="111008.7"/>
    <n v="629049.30000000005"/>
  </r>
  <r>
    <n v="10873"/>
    <s v="Customer_873"/>
    <s v="Female"/>
    <n v="18"/>
    <x v="1"/>
    <x v="1"/>
    <x v="2"/>
    <s v="Chair"/>
    <x v="105"/>
    <n v="7"/>
    <n v="109549"/>
    <n v="0.15"/>
    <s v="Transfer"/>
    <x v="0"/>
    <n v="766843"/>
    <n v="115026.45"/>
    <n v="651816.55000000005"/>
  </r>
  <r>
    <n v="10874"/>
    <s v="Customer_874"/>
    <s v="Male"/>
    <n v="62"/>
    <x v="2"/>
    <x v="3"/>
    <x v="2"/>
    <s v="Rice"/>
    <x v="320"/>
    <n v="7"/>
    <n v="132120"/>
    <n v="0.15"/>
    <s v="Cash"/>
    <x v="1"/>
    <n v="924840"/>
    <n v="138726"/>
    <n v="786114"/>
  </r>
  <r>
    <n v="10875"/>
    <s v="Customer_875"/>
    <s v="Female"/>
    <n v="21"/>
    <x v="3"/>
    <x v="2"/>
    <x v="2"/>
    <s v="Beverage"/>
    <x v="123"/>
    <n v="2"/>
    <n v="67658"/>
    <n v="0.05"/>
    <s v="Cash"/>
    <x v="1"/>
    <n v="135316"/>
    <n v="6765.8"/>
    <n v="128550.2"/>
  </r>
  <r>
    <n v="10876"/>
    <s v="Customer_876"/>
    <s v="Male"/>
    <n v="24"/>
    <x v="0"/>
    <x v="3"/>
    <x v="2"/>
    <s v="T-Shirt"/>
    <x v="64"/>
    <n v="7"/>
    <n v="52108"/>
    <n v="0.1"/>
    <s v="Cash"/>
    <x v="1"/>
    <n v="364756"/>
    <n v="36475.599999999999"/>
    <n v="328280.40000000002"/>
  </r>
  <r>
    <n v="10877"/>
    <s v="Customer_877"/>
    <s v="Female"/>
    <n v="26"/>
    <x v="0"/>
    <x v="0"/>
    <x v="1"/>
    <s v="T-Shirt"/>
    <x v="92"/>
    <n v="6"/>
    <n v="154552"/>
    <n v="0.1"/>
    <s v="Cash"/>
    <x v="0"/>
    <n v="927312"/>
    <n v="92731.199999999997"/>
    <n v="834580.8"/>
  </r>
  <r>
    <n v="10878"/>
    <s v="Customer_878"/>
    <s v="Female"/>
    <n v="53"/>
    <x v="1"/>
    <x v="2"/>
    <x v="0"/>
    <s v="T-Shirt"/>
    <x v="56"/>
    <n v="4"/>
    <n v="52138"/>
    <n v="0.1"/>
    <s v="Cash"/>
    <x v="1"/>
    <n v="208552"/>
    <n v="20855.2"/>
    <n v="187696.8"/>
  </r>
  <r>
    <n v="10879"/>
    <s v="Customer_879"/>
    <s v="Male"/>
    <n v="36"/>
    <x v="1"/>
    <x v="1"/>
    <x v="1"/>
    <s v="Phone"/>
    <x v="488"/>
    <n v="5"/>
    <n v="11443"/>
    <n v="0"/>
    <s v="Cash"/>
    <x v="0"/>
    <n v="57215"/>
    <n v="0"/>
    <n v="57215"/>
  </r>
  <r>
    <n v="10880"/>
    <s v="Customer_880"/>
    <s v="Male"/>
    <n v="18"/>
    <x v="1"/>
    <x v="2"/>
    <x v="3"/>
    <s v="Phone"/>
    <x v="164"/>
    <n v="8"/>
    <n v="71969"/>
    <n v="0"/>
    <s v="Card"/>
    <x v="0"/>
    <n v="575752"/>
    <n v="0"/>
    <n v="575752"/>
  </r>
  <r>
    <n v="10881"/>
    <s v="Customer_881"/>
    <s v="Male"/>
    <n v="27"/>
    <x v="0"/>
    <x v="1"/>
    <x v="0"/>
    <s v="Chair"/>
    <x v="305"/>
    <n v="5"/>
    <n v="134062"/>
    <n v="0.05"/>
    <s v="Card"/>
    <x v="1"/>
    <n v="670310"/>
    <n v="33515.5"/>
    <n v="636794.5"/>
  </r>
  <r>
    <n v="10882"/>
    <s v="Customer_882"/>
    <s v="Female"/>
    <n v="53"/>
    <x v="1"/>
    <x v="0"/>
    <x v="0"/>
    <s v="Table"/>
    <x v="510"/>
    <n v="3"/>
    <n v="204164"/>
    <n v="0.1"/>
    <s v="Cash"/>
    <x v="0"/>
    <n v="612492"/>
    <n v="61249.2"/>
    <n v="551242.80000000005"/>
  </r>
  <r>
    <n v="10883"/>
    <s v="Customer_883"/>
    <s v="Male"/>
    <n v="26"/>
    <x v="2"/>
    <x v="0"/>
    <x v="0"/>
    <s v="Beverage"/>
    <x v="265"/>
    <n v="2"/>
    <n v="125781"/>
    <n v="0.15"/>
    <s v="Transfer"/>
    <x v="0"/>
    <n v="251562"/>
    <n v="37734.300000000003"/>
    <n v="213827.7"/>
  </r>
  <r>
    <n v="10884"/>
    <s v="Customer_884"/>
    <s v="Female"/>
    <n v="62"/>
    <x v="0"/>
    <x v="2"/>
    <x v="1"/>
    <s v="Chair"/>
    <x v="263"/>
    <n v="6"/>
    <n v="94198"/>
    <n v="0.1"/>
    <s v="Transfer"/>
    <x v="0"/>
    <n v="565188"/>
    <n v="56518.8"/>
    <n v="508669.2"/>
  </r>
  <r>
    <n v="10885"/>
    <s v="Customer_885"/>
    <s v="Female"/>
    <n v="63"/>
    <x v="3"/>
    <x v="3"/>
    <x v="3"/>
    <s v="T-Shirt"/>
    <x v="511"/>
    <n v="6"/>
    <n v="63336"/>
    <n v="0"/>
    <s v="Cash"/>
    <x v="1"/>
    <n v="380016"/>
    <n v="0"/>
    <n v="380016"/>
  </r>
  <r>
    <n v="10886"/>
    <s v="Customer_886"/>
    <s v="Male"/>
    <n v="59"/>
    <x v="0"/>
    <x v="2"/>
    <x v="1"/>
    <s v="Sneakers"/>
    <x v="229"/>
    <n v="7"/>
    <n v="31097"/>
    <n v="0.05"/>
    <s v="Transfer"/>
    <x v="1"/>
    <n v="217679"/>
    <n v="10883.95"/>
    <n v="206795.05"/>
  </r>
  <r>
    <n v="10887"/>
    <s v="Customer_887"/>
    <s v="Male"/>
    <n v="49"/>
    <x v="2"/>
    <x v="2"/>
    <x v="3"/>
    <s v="Beverage"/>
    <x v="123"/>
    <n v="8"/>
    <n v="246026"/>
    <n v="0.1"/>
    <s v="Card"/>
    <x v="1"/>
    <n v="1968208"/>
    <n v="196820.8"/>
    <n v="1771387.2"/>
  </r>
  <r>
    <n v="10888"/>
    <s v="Customer_888"/>
    <s v="Female"/>
    <n v="49"/>
    <x v="2"/>
    <x v="0"/>
    <x v="1"/>
    <s v="Rice"/>
    <x v="484"/>
    <n v="4"/>
    <n v="203317"/>
    <n v="0"/>
    <s v="Card"/>
    <x v="0"/>
    <n v="813268"/>
    <n v="0"/>
    <n v="813268"/>
  </r>
  <r>
    <n v="10889"/>
    <s v="Customer_889"/>
    <s v="Female"/>
    <n v="23"/>
    <x v="1"/>
    <x v="1"/>
    <x v="1"/>
    <s v="T-Shirt"/>
    <x v="18"/>
    <n v="8"/>
    <n v="222965"/>
    <n v="0"/>
    <s v="Transfer"/>
    <x v="1"/>
    <n v="1783720"/>
    <n v="0"/>
    <n v="1783720"/>
  </r>
  <r>
    <n v="10890"/>
    <s v="Customer_890"/>
    <s v="Male"/>
    <n v="55"/>
    <x v="0"/>
    <x v="2"/>
    <x v="1"/>
    <s v="Laptop"/>
    <x v="333"/>
    <n v="1"/>
    <n v="234956"/>
    <n v="0.15"/>
    <s v="Cash"/>
    <x v="1"/>
    <n v="234956"/>
    <n v="35243.4"/>
    <n v="199712.6"/>
  </r>
  <r>
    <n v="10891"/>
    <s v="Customer_891"/>
    <s v="Male"/>
    <n v="34"/>
    <x v="0"/>
    <x v="3"/>
    <x v="0"/>
    <s v="Sneakers"/>
    <x v="179"/>
    <n v="6"/>
    <n v="152258"/>
    <n v="0.1"/>
    <s v="Card"/>
    <x v="1"/>
    <n v="913548"/>
    <n v="91354.8"/>
    <n v="822193.2"/>
  </r>
  <r>
    <n v="10892"/>
    <s v="Customer_892"/>
    <s v="Male"/>
    <n v="27"/>
    <x v="0"/>
    <x v="0"/>
    <x v="1"/>
    <s v="Sneakers"/>
    <x v="262"/>
    <n v="6"/>
    <n v="53356"/>
    <n v="0.15"/>
    <s v="Transfer"/>
    <x v="0"/>
    <n v="320136"/>
    <n v="48020.4"/>
    <n v="272115.59999999998"/>
  </r>
  <r>
    <n v="10893"/>
    <s v="Customer_893"/>
    <s v="Male"/>
    <n v="44"/>
    <x v="3"/>
    <x v="2"/>
    <x v="3"/>
    <s v="Rice"/>
    <x v="382"/>
    <n v="3"/>
    <n v="232247"/>
    <n v="0.1"/>
    <s v="Transfer"/>
    <x v="0"/>
    <n v="696741"/>
    <n v="69674.100000000006"/>
    <n v="627066.9"/>
  </r>
  <r>
    <n v="10894"/>
    <s v="Customer_894"/>
    <s v="Male"/>
    <n v="52"/>
    <x v="1"/>
    <x v="2"/>
    <x v="3"/>
    <s v="Chair"/>
    <x v="219"/>
    <n v="9"/>
    <n v="86744"/>
    <n v="0.05"/>
    <s v="Card"/>
    <x v="1"/>
    <n v="780696"/>
    <n v="39034.800000000003"/>
    <n v="741661.2"/>
  </r>
  <r>
    <n v="10895"/>
    <s v="Customer_895"/>
    <s v="Female"/>
    <n v="38"/>
    <x v="2"/>
    <x v="3"/>
    <x v="3"/>
    <s v="T-Shirt"/>
    <x v="201"/>
    <n v="5"/>
    <n v="245968"/>
    <n v="0.1"/>
    <s v="Card"/>
    <x v="0"/>
    <n v="1229840"/>
    <n v="122984"/>
    <n v="1106856"/>
  </r>
  <r>
    <n v="10896"/>
    <s v="Customer_896"/>
    <s v="Female"/>
    <n v="42"/>
    <x v="2"/>
    <x v="2"/>
    <x v="0"/>
    <s v="T-Shirt"/>
    <x v="512"/>
    <n v="1"/>
    <n v="90015"/>
    <n v="0.15"/>
    <s v="Cash"/>
    <x v="1"/>
    <n v="90015"/>
    <n v="13502.25"/>
    <n v="76512.75"/>
  </r>
  <r>
    <n v="10897"/>
    <s v="Customer_897"/>
    <s v="Female"/>
    <n v="45"/>
    <x v="1"/>
    <x v="2"/>
    <x v="1"/>
    <s v="Table"/>
    <x v="157"/>
    <n v="7"/>
    <n v="226086"/>
    <n v="0.15"/>
    <s v="Transfer"/>
    <x v="1"/>
    <n v="1582602"/>
    <n v="237390.3"/>
    <n v="1345211.7"/>
  </r>
  <r>
    <n v="10898"/>
    <s v="Customer_898"/>
    <s v="Female"/>
    <n v="64"/>
    <x v="2"/>
    <x v="2"/>
    <x v="1"/>
    <s v="Laptop"/>
    <x v="513"/>
    <n v="3"/>
    <n v="145994"/>
    <n v="0"/>
    <s v="Cash"/>
    <x v="0"/>
    <n v="437982"/>
    <n v="0"/>
    <n v="437982"/>
  </r>
  <r>
    <n v="10899"/>
    <s v="Customer_899"/>
    <s v="Male"/>
    <n v="32"/>
    <x v="2"/>
    <x v="2"/>
    <x v="2"/>
    <s v="Chair"/>
    <x v="514"/>
    <n v="4"/>
    <n v="225687"/>
    <n v="0.1"/>
    <s v="Card"/>
    <x v="0"/>
    <n v="902748"/>
    <n v="90274.8"/>
    <n v="812473.2"/>
  </r>
  <r>
    <n v="10900"/>
    <s v="Customer_900"/>
    <s v="Male"/>
    <n v="21"/>
    <x v="1"/>
    <x v="3"/>
    <x v="0"/>
    <s v="Phone"/>
    <x v="175"/>
    <n v="6"/>
    <n v="163838"/>
    <n v="0.1"/>
    <s v="Transfer"/>
    <x v="0"/>
    <n v="983028"/>
    <n v="98302.8"/>
    <n v="884725.2"/>
  </r>
  <r>
    <n v="10901"/>
    <s v="Customer_901"/>
    <s v="Male"/>
    <n v="46"/>
    <x v="2"/>
    <x v="2"/>
    <x v="3"/>
    <s v="Chair"/>
    <x v="476"/>
    <n v="8"/>
    <n v="152859"/>
    <n v="0.05"/>
    <s v="Card"/>
    <x v="0"/>
    <n v="1222872"/>
    <n v="61143.6"/>
    <n v="1161728.3999999999"/>
  </r>
  <r>
    <n v="10902"/>
    <s v="Customer_902"/>
    <s v="Female"/>
    <n v="26"/>
    <x v="0"/>
    <x v="2"/>
    <x v="3"/>
    <s v="Beverage"/>
    <x v="248"/>
    <n v="4"/>
    <n v="155609"/>
    <n v="0"/>
    <s v="Card"/>
    <x v="0"/>
    <n v="622436"/>
    <n v="0"/>
    <n v="622436"/>
  </r>
  <r>
    <n v="10903"/>
    <s v="Customer_903"/>
    <s v="Female"/>
    <n v="44"/>
    <x v="3"/>
    <x v="2"/>
    <x v="1"/>
    <s v="Beverage"/>
    <x v="423"/>
    <n v="9"/>
    <n v="77919"/>
    <n v="0.15"/>
    <s v="Card"/>
    <x v="0"/>
    <n v="701271"/>
    <n v="105190.65"/>
    <n v="596080.35"/>
  </r>
  <r>
    <n v="10904"/>
    <s v="Customer_904"/>
    <s v="Male"/>
    <n v="43"/>
    <x v="1"/>
    <x v="0"/>
    <x v="3"/>
    <s v="Sneakers"/>
    <x v="155"/>
    <n v="8"/>
    <n v="105854"/>
    <n v="0.1"/>
    <s v="Cash"/>
    <x v="1"/>
    <n v="846832"/>
    <n v="84683.199999999997"/>
    <n v="762148.8"/>
  </r>
  <r>
    <n v="10905"/>
    <s v="Customer_905"/>
    <s v="Male"/>
    <n v="36"/>
    <x v="3"/>
    <x v="3"/>
    <x v="1"/>
    <s v="Chair"/>
    <x v="515"/>
    <n v="6"/>
    <n v="55034"/>
    <n v="0"/>
    <s v="Card"/>
    <x v="1"/>
    <n v="330204"/>
    <n v="0"/>
    <n v="330204"/>
  </r>
  <r>
    <n v="10906"/>
    <s v="Customer_906"/>
    <s v="Female"/>
    <n v="45"/>
    <x v="2"/>
    <x v="0"/>
    <x v="1"/>
    <s v="Table"/>
    <x v="161"/>
    <n v="7"/>
    <n v="99431"/>
    <n v="0.05"/>
    <s v="Cash"/>
    <x v="0"/>
    <n v="696017"/>
    <n v="34800.85"/>
    <n v="661216.15"/>
  </r>
  <r>
    <n v="10907"/>
    <s v="Customer_907"/>
    <s v="Female"/>
    <n v="34"/>
    <x v="2"/>
    <x v="0"/>
    <x v="2"/>
    <s v="Chair"/>
    <x v="112"/>
    <n v="8"/>
    <n v="178614"/>
    <n v="0"/>
    <s v="Card"/>
    <x v="0"/>
    <n v="1428912"/>
    <n v="0"/>
    <n v="1428912"/>
  </r>
  <r>
    <n v="10908"/>
    <s v="Customer_908"/>
    <s v="Male"/>
    <n v="60"/>
    <x v="0"/>
    <x v="3"/>
    <x v="0"/>
    <s v="Table"/>
    <x v="516"/>
    <n v="2"/>
    <n v="136279"/>
    <n v="0.1"/>
    <s v="Card"/>
    <x v="1"/>
    <n v="272558"/>
    <n v="27255.8"/>
    <n v="245302.2"/>
  </r>
  <r>
    <n v="10909"/>
    <s v="Customer_909"/>
    <s v="Male"/>
    <n v="58"/>
    <x v="1"/>
    <x v="0"/>
    <x v="1"/>
    <s v="Sneakers"/>
    <x v="517"/>
    <n v="5"/>
    <n v="30234"/>
    <n v="0.1"/>
    <s v="Transfer"/>
    <x v="1"/>
    <n v="151170"/>
    <n v="15117"/>
    <n v="136053"/>
  </r>
  <r>
    <n v="10910"/>
    <s v="Customer_910"/>
    <s v="Female"/>
    <n v="59"/>
    <x v="2"/>
    <x v="0"/>
    <x v="1"/>
    <s v="Table"/>
    <x v="90"/>
    <n v="7"/>
    <n v="32568"/>
    <n v="0.05"/>
    <s v="Card"/>
    <x v="0"/>
    <n v="227976"/>
    <n v="11398.8"/>
    <n v="216577.2"/>
  </r>
  <r>
    <n v="10911"/>
    <s v="Customer_911"/>
    <s v="Male"/>
    <n v="37"/>
    <x v="1"/>
    <x v="0"/>
    <x v="1"/>
    <s v="Rice"/>
    <x v="518"/>
    <n v="8"/>
    <n v="70633"/>
    <n v="0.05"/>
    <s v="Transfer"/>
    <x v="0"/>
    <n v="565064"/>
    <n v="28253.200000000001"/>
    <n v="536810.80000000005"/>
  </r>
  <r>
    <n v="10912"/>
    <s v="Customer_912"/>
    <s v="Male"/>
    <n v="62"/>
    <x v="1"/>
    <x v="3"/>
    <x v="2"/>
    <s v="Rice"/>
    <x v="75"/>
    <n v="5"/>
    <n v="119766"/>
    <n v="0.05"/>
    <s v="Transfer"/>
    <x v="1"/>
    <n v="598830"/>
    <n v="29941.5"/>
    <n v="568888.5"/>
  </r>
  <r>
    <n v="10913"/>
    <s v="Customer_913"/>
    <s v="Male"/>
    <n v="57"/>
    <x v="1"/>
    <x v="2"/>
    <x v="1"/>
    <s v="Beverage"/>
    <x v="77"/>
    <n v="3"/>
    <n v="217630"/>
    <n v="0.15"/>
    <s v="Cash"/>
    <x v="1"/>
    <n v="652890"/>
    <n v="97933.5"/>
    <n v="554956.5"/>
  </r>
  <r>
    <n v="10914"/>
    <s v="Customer_914"/>
    <s v="Female"/>
    <n v="56"/>
    <x v="1"/>
    <x v="1"/>
    <x v="0"/>
    <s v="T-Shirt"/>
    <x v="519"/>
    <n v="6"/>
    <n v="111582"/>
    <n v="0"/>
    <s v="Transfer"/>
    <x v="1"/>
    <n v="669492"/>
    <n v="0"/>
    <n v="669492"/>
  </r>
  <r>
    <n v="10915"/>
    <s v="Customer_915"/>
    <s v="Female"/>
    <n v="40"/>
    <x v="1"/>
    <x v="1"/>
    <x v="0"/>
    <s v="Phone"/>
    <x v="453"/>
    <n v="5"/>
    <n v="56703"/>
    <n v="0"/>
    <s v="Transfer"/>
    <x v="1"/>
    <n v="283515"/>
    <n v="0"/>
    <n v="283515"/>
  </r>
  <r>
    <n v="10916"/>
    <s v="Customer_916"/>
    <s v="Female"/>
    <n v="64"/>
    <x v="3"/>
    <x v="3"/>
    <x v="3"/>
    <s v="Sneakers"/>
    <x v="346"/>
    <n v="8"/>
    <n v="119634"/>
    <n v="0"/>
    <s v="Card"/>
    <x v="1"/>
    <n v="957072"/>
    <n v="0"/>
    <n v="957072"/>
  </r>
  <r>
    <n v="10917"/>
    <s v="Customer_917"/>
    <s v="Female"/>
    <n v="49"/>
    <x v="0"/>
    <x v="1"/>
    <x v="0"/>
    <s v="Beverage"/>
    <x v="127"/>
    <n v="9"/>
    <n v="185695"/>
    <n v="0.15"/>
    <s v="Card"/>
    <x v="0"/>
    <n v="1671255"/>
    <n v="250688.25"/>
    <n v="1420566.75"/>
  </r>
  <r>
    <n v="10918"/>
    <s v="Customer_918"/>
    <s v="Female"/>
    <n v="64"/>
    <x v="1"/>
    <x v="3"/>
    <x v="3"/>
    <s v="Table"/>
    <x v="520"/>
    <n v="9"/>
    <n v="186526"/>
    <n v="0"/>
    <s v="Cash"/>
    <x v="1"/>
    <n v="1678734"/>
    <n v="0"/>
    <n v="1678734"/>
  </r>
  <r>
    <n v="10919"/>
    <s v="Customer_919"/>
    <s v="Female"/>
    <n v="50"/>
    <x v="3"/>
    <x v="3"/>
    <x v="0"/>
    <s v="Laptop"/>
    <x v="148"/>
    <n v="6"/>
    <n v="101928"/>
    <n v="0.05"/>
    <s v="Transfer"/>
    <x v="0"/>
    <n v="611568"/>
    <n v="30578.400000000001"/>
    <n v="580989.6"/>
  </r>
  <r>
    <n v="10920"/>
    <s v="Customer_920"/>
    <s v="Female"/>
    <n v="63"/>
    <x v="2"/>
    <x v="1"/>
    <x v="3"/>
    <s v="Sneakers"/>
    <x v="228"/>
    <n v="4"/>
    <n v="214576"/>
    <n v="0"/>
    <s v="Transfer"/>
    <x v="1"/>
    <n v="858304"/>
    <n v="0"/>
    <n v="858304"/>
  </r>
  <r>
    <n v="10921"/>
    <s v="Customer_921"/>
    <s v="Male"/>
    <n v="22"/>
    <x v="1"/>
    <x v="0"/>
    <x v="1"/>
    <s v="Laptop"/>
    <x v="182"/>
    <n v="4"/>
    <n v="209757"/>
    <n v="0.15"/>
    <s v="Cash"/>
    <x v="0"/>
    <n v="839028"/>
    <n v="125854.2"/>
    <n v="713173.8"/>
  </r>
  <r>
    <n v="10922"/>
    <s v="Customer_922"/>
    <s v="Male"/>
    <n v="60"/>
    <x v="2"/>
    <x v="2"/>
    <x v="2"/>
    <s v="Phone"/>
    <x v="521"/>
    <n v="9"/>
    <n v="193703"/>
    <n v="0.15"/>
    <s v="Card"/>
    <x v="1"/>
    <n v="1743327"/>
    <n v="261499.05"/>
    <n v="1481827.95"/>
  </r>
  <r>
    <n v="10923"/>
    <s v="Customer_923"/>
    <s v="Male"/>
    <n v="51"/>
    <x v="1"/>
    <x v="1"/>
    <x v="2"/>
    <s v="Table"/>
    <x v="522"/>
    <n v="4"/>
    <n v="77253"/>
    <n v="0"/>
    <s v="Transfer"/>
    <x v="0"/>
    <n v="309012"/>
    <n v="0"/>
    <n v="309012"/>
  </r>
  <r>
    <n v="10924"/>
    <s v="Customer_924"/>
    <s v="Male"/>
    <n v="57"/>
    <x v="3"/>
    <x v="1"/>
    <x v="2"/>
    <s v="Sneakers"/>
    <x v="523"/>
    <n v="8"/>
    <n v="118170"/>
    <n v="0.15"/>
    <s v="Cash"/>
    <x v="1"/>
    <n v="945360"/>
    <n v="141804"/>
    <n v="803556"/>
  </r>
  <r>
    <n v="10925"/>
    <s v="Customer_925"/>
    <s v="Male"/>
    <n v="28"/>
    <x v="3"/>
    <x v="1"/>
    <x v="1"/>
    <s v="Sneakers"/>
    <x v="231"/>
    <n v="9"/>
    <n v="18642"/>
    <n v="0.15"/>
    <s v="Card"/>
    <x v="0"/>
    <n v="167778"/>
    <n v="25166.7"/>
    <n v="142611.29999999999"/>
  </r>
  <r>
    <n v="10926"/>
    <s v="Customer_926"/>
    <s v="Male"/>
    <n v="20"/>
    <x v="3"/>
    <x v="1"/>
    <x v="2"/>
    <s v="Phone"/>
    <x v="6"/>
    <n v="5"/>
    <n v="81176"/>
    <n v="0"/>
    <s v="Cash"/>
    <x v="1"/>
    <n v="405880"/>
    <n v="0"/>
    <n v="405880"/>
  </r>
  <r>
    <n v="10927"/>
    <s v="Customer_927"/>
    <s v="Male"/>
    <n v="50"/>
    <x v="0"/>
    <x v="3"/>
    <x v="0"/>
    <s v="T-Shirt"/>
    <x v="229"/>
    <n v="6"/>
    <n v="84373"/>
    <n v="0.15"/>
    <s v="Cash"/>
    <x v="0"/>
    <n v="506238"/>
    <n v="75935.7"/>
    <n v="430302.3"/>
  </r>
  <r>
    <n v="10928"/>
    <s v="Customer_928"/>
    <s v="Female"/>
    <n v="28"/>
    <x v="2"/>
    <x v="3"/>
    <x v="3"/>
    <s v="Laptop"/>
    <x v="79"/>
    <n v="3"/>
    <n v="10990"/>
    <n v="0.15"/>
    <s v="Transfer"/>
    <x v="0"/>
    <n v="32970"/>
    <n v="4945.5"/>
    <n v="28024.5"/>
  </r>
  <r>
    <n v="10929"/>
    <s v="Customer_929"/>
    <s v="Female"/>
    <n v="33"/>
    <x v="0"/>
    <x v="2"/>
    <x v="1"/>
    <s v="Sneakers"/>
    <x v="312"/>
    <n v="5"/>
    <n v="186694"/>
    <n v="0"/>
    <s v="Card"/>
    <x v="0"/>
    <n v="933470"/>
    <n v="0"/>
    <n v="933470"/>
  </r>
  <r>
    <n v="10930"/>
    <s v="Customer_930"/>
    <s v="Male"/>
    <n v="35"/>
    <x v="1"/>
    <x v="2"/>
    <x v="2"/>
    <s v="Chair"/>
    <x v="524"/>
    <n v="5"/>
    <n v="184735"/>
    <n v="0.05"/>
    <s v="Transfer"/>
    <x v="0"/>
    <n v="923675"/>
    <n v="46183.75"/>
    <n v="877491.25"/>
  </r>
  <r>
    <n v="10931"/>
    <s v="Customer_931"/>
    <s v="Male"/>
    <n v="47"/>
    <x v="2"/>
    <x v="1"/>
    <x v="0"/>
    <s v="Laptop"/>
    <x v="525"/>
    <n v="2"/>
    <n v="6170"/>
    <n v="0.05"/>
    <s v="Transfer"/>
    <x v="1"/>
    <n v="12340"/>
    <n v="617"/>
    <n v="11723"/>
  </r>
  <r>
    <n v="10932"/>
    <s v="Customer_932"/>
    <s v="Female"/>
    <n v="27"/>
    <x v="3"/>
    <x v="1"/>
    <x v="0"/>
    <s v="Beverage"/>
    <x v="216"/>
    <n v="6"/>
    <n v="157889"/>
    <n v="0.15"/>
    <s v="Card"/>
    <x v="1"/>
    <n v="947334"/>
    <n v="142100.1"/>
    <n v="805233.9"/>
  </r>
  <r>
    <n v="10933"/>
    <s v="Customer_933"/>
    <s v="Male"/>
    <n v="35"/>
    <x v="2"/>
    <x v="1"/>
    <x v="1"/>
    <s v="Table"/>
    <x v="30"/>
    <n v="9"/>
    <n v="138208"/>
    <n v="0.1"/>
    <s v="Card"/>
    <x v="0"/>
    <n v="1243872"/>
    <n v="124387.2"/>
    <n v="1119484.8"/>
  </r>
  <r>
    <n v="10934"/>
    <s v="Customer_934"/>
    <s v="Male"/>
    <n v="55"/>
    <x v="3"/>
    <x v="2"/>
    <x v="1"/>
    <s v="Phone"/>
    <x v="526"/>
    <n v="7"/>
    <n v="134784"/>
    <n v="0.1"/>
    <s v="Card"/>
    <x v="1"/>
    <n v="943488"/>
    <n v="94348.800000000003"/>
    <n v="849139.19999999995"/>
  </r>
  <r>
    <n v="10935"/>
    <s v="Customer_935"/>
    <s v="Female"/>
    <n v="36"/>
    <x v="0"/>
    <x v="1"/>
    <x v="2"/>
    <s v="Beverage"/>
    <x v="19"/>
    <n v="8"/>
    <n v="227402"/>
    <n v="0"/>
    <s v="Transfer"/>
    <x v="0"/>
    <n v="1819216"/>
    <n v="0"/>
    <n v="1819216"/>
  </r>
  <r>
    <n v="10936"/>
    <s v="Customer_936"/>
    <s v="Male"/>
    <n v="53"/>
    <x v="0"/>
    <x v="0"/>
    <x v="3"/>
    <s v="Laptop"/>
    <x v="527"/>
    <n v="2"/>
    <n v="233378"/>
    <n v="0"/>
    <s v="Card"/>
    <x v="1"/>
    <n v="466756"/>
    <n v="0"/>
    <n v="466756"/>
  </r>
  <r>
    <n v="10937"/>
    <s v="Customer_937"/>
    <s v="Female"/>
    <n v="30"/>
    <x v="3"/>
    <x v="2"/>
    <x v="2"/>
    <s v="Chair"/>
    <x v="528"/>
    <n v="9"/>
    <n v="75687"/>
    <n v="0.05"/>
    <s v="Card"/>
    <x v="1"/>
    <n v="681183"/>
    <n v="34059.15"/>
    <n v="647123.85"/>
  </r>
  <r>
    <n v="10938"/>
    <s v="Customer_938"/>
    <s v="Male"/>
    <n v="63"/>
    <x v="3"/>
    <x v="0"/>
    <x v="2"/>
    <s v="Rice"/>
    <x v="529"/>
    <n v="3"/>
    <n v="247046"/>
    <n v="0.1"/>
    <s v="Card"/>
    <x v="0"/>
    <n v="741138"/>
    <n v="74113.8"/>
    <n v="667024.19999999995"/>
  </r>
  <r>
    <n v="10939"/>
    <s v="Customer_939"/>
    <s v="Female"/>
    <n v="20"/>
    <x v="1"/>
    <x v="1"/>
    <x v="1"/>
    <s v="Chair"/>
    <x v="450"/>
    <n v="5"/>
    <n v="237630"/>
    <n v="0"/>
    <s v="Cash"/>
    <x v="1"/>
    <n v="1188150"/>
    <n v="0"/>
    <n v="1188150"/>
  </r>
  <r>
    <n v="10940"/>
    <s v="Customer_940"/>
    <s v="Female"/>
    <n v="27"/>
    <x v="0"/>
    <x v="3"/>
    <x v="2"/>
    <s v="Beverage"/>
    <x v="355"/>
    <n v="7"/>
    <n v="185551"/>
    <n v="0.1"/>
    <s v="Card"/>
    <x v="0"/>
    <n v="1298857"/>
    <n v="129885.7"/>
    <n v="1168971.3"/>
  </r>
  <r>
    <n v="10941"/>
    <s v="Customer_941"/>
    <s v="Female"/>
    <n v="55"/>
    <x v="0"/>
    <x v="0"/>
    <x v="2"/>
    <s v="Phone"/>
    <x v="530"/>
    <n v="4"/>
    <n v="143545"/>
    <n v="0.1"/>
    <s v="Transfer"/>
    <x v="1"/>
    <n v="574180"/>
    <n v="57418"/>
    <n v="516762"/>
  </r>
  <r>
    <n v="10942"/>
    <s v="Customer_942"/>
    <s v="Male"/>
    <n v="18"/>
    <x v="1"/>
    <x v="2"/>
    <x v="3"/>
    <s v="Beverage"/>
    <x v="61"/>
    <n v="7"/>
    <n v="213911"/>
    <n v="0.15"/>
    <s v="Cash"/>
    <x v="1"/>
    <n v="1497377"/>
    <n v="224606.55"/>
    <n v="1272770.45"/>
  </r>
  <r>
    <n v="10943"/>
    <s v="Customer_943"/>
    <s v="Female"/>
    <n v="44"/>
    <x v="0"/>
    <x v="0"/>
    <x v="0"/>
    <s v="Phone"/>
    <x v="383"/>
    <n v="8"/>
    <n v="125376"/>
    <n v="0.15"/>
    <s v="Transfer"/>
    <x v="1"/>
    <n v="1003008"/>
    <n v="150451.20000000001"/>
    <n v="852556.80000000005"/>
  </r>
  <r>
    <n v="10944"/>
    <s v="Customer_944"/>
    <s v="Male"/>
    <n v="63"/>
    <x v="3"/>
    <x v="2"/>
    <x v="0"/>
    <s v="Rice"/>
    <x v="424"/>
    <n v="4"/>
    <n v="87031"/>
    <n v="0.1"/>
    <s v="Cash"/>
    <x v="0"/>
    <n v="348124"/>
    <n v="34812.400000000001"/>
    <n v="313311.59999999998"/>
  </r>
  <r>
    <n v="10945"/>
    <s v="Customer_945"/>
    <s v="Male"/>
    <n v="25"/>
    <x v="2"/>
    <x v="1"/>
    <x v="3"/>
    <s v="Laptop"/>
    <x v="110"/>
    <n v="5"/>
    <n v="23625"/>
    <n v="0.05"/>
    <s v="Card"/>
    <x v="1"/>
    <n v="118125"/>
    <n v="5906.25"/>
    <n v="112218.75"/>
  </r>
  <r>
    <n v="10946"/>
    <s v="Customer_946"/>
    <s v="Male"/>
    <n v="63"/>
    <x v="2"/>
    <x v="0"/>
    <x v="0"/>
    <s v="Table"/>
    <x v="396"/>
    <n v="3"/>
    <n v="146833"/>
    <n v="0"/>
    <s v="Cash"/>
    <x v="0"/>
    <n v="440499"/>
    <n v="0"/>
    <n v="440499"/>
  </r>
  <r>
    <n v="10947"/>
    <s v="Customer_947"/>
    <s v="Male"/>
    <n v="59"/>
    <x v="0"/>
    <x v="3"/>
    <x v="2"/>
    <s v="T-Shirt"/>
    <x v="500"/>
    <n v="5"/>
    <n v="76454"/>
    <n v="0"/>
    <s v="Transfer"/>
    <x v="0"/>
    <n v="382270"/>
    <n v="0"/>
    <n v="382270"/>
  </r>
  <r>
    <n v="10948"/>
    <s v="Customer_948"/>
    <s v="Female"/>
    <n v="34"/>
    <x v="1"/>
    <x v="0"/>
    <x v="3"/>
    <s v="Chair"/>
    <x v="202"/>
    <n v="8"/>
    <n v="233207"/>
    <n v="0.05"/>
    <s v="Cash"/>
    <x v="1"/>
    <n v="1865656"/>
    <n v="93282.8"/>
    <n v="1772373.2"/>
  </r>
  <r>
    <n v="10949"/>
    <s v="Customer_949"/>
    <s v="Female"/>
    <n v="26"/>
    <x v="3"/>
    <x v="3"/>
    <x v="3"/>
    <s v="Phone"/>
    <x v="506"/>
    <n v="3"/>
    <n v="3821"/>
    <n v="0.15"/>
    <s v="Card"/>
    <x v="0"/>
    <n v="11463"/>
    <n v="1719.45"/>
    <n v="9743.5499999999993"/>
  </r>
  <r>
    <n v="10950"/>
    <s v="Customer_950"/>
    <s v="Male"/>
    <n v="23"/>
    <x v="2"/>
    <x v="2"/>
    <x v="1"/>
    <s v="T-Shirt"/>
    <x v="505"/>
    <n v="5"/>
    <n v="102120"/>
    <n v="0.15"/>
    <s v="Card"/>
    <x v="1"/>
    <n v="510600"/>
    <n v="76590"/>
    <n v="434010"/>
  </r>
  <r>
    <n v="10951"/>
    <s v="Customer_951"/>
    <s v="Male"/>
    <n v="60"/>
    <x v="3"/>
    <x v="1"/>
    <x v="0"/>
    <s v="Beverage"/>
    <x v="360"/>
    <n v="1"/>
    <n v="181718"/>
    <n v="0.05"/>
    <s v="Transfer"/>
    <x v="0"/>
    <n v="181718"/>
    <n v="9085.9"/>
    <n v="172632.1"/>
  </r>
  <r>
    <n v="10952"/>
    <s v="Customer_952"/>
    <s v="Female"/>
    <n v="42"/>
    <x v="0"/>
    <x v="1"/>
    <x v="1"/>
    <s v="T-Shirt"/>
    <x v="188"/>
    <n v="2"/>
    <n v="247851"/>
    <n v="0.05"/>
    <s v="Cash"/>
    <x v="1"/>
    <n v="495702"/>
    <n v="24785.1"/>
    <n v="470916.9"/>
  </r>
  <r>
    <n v="10953"/>
    <s v="Customer_953"/>
    <s v="Male"/>
    <n v="56"/>
    <x v="0"/>
    <x v="3"/>
    <x v="2"/>
    <s v="T-Shirt"/>
    <x v="235"/>
    <n v="3"/>
    <n v="38200"/>
    <n v="0.15"/>
    <s v="Transfer"/>
    <x v="0"/>
    <n v="114600"/>
    <n v="17190"/>
    <n v="97410"/>
  </r>
  <r>
    <n v="10954"/>
    <s v="Customer_954"/>
    <s v="Female"/>
    <n v="45"/>
    <x v="2"/>
    <x v="2"/>
    <x v="3"/>
    <s v="Table"/>
    <x v="531"/>
    <n v="1"/>
    <n v="85889"/>
    <n v="0.1"/>
    <s v="Transfer"/>
    <x v="0"/>
    <n v="85889"/>
    <n v="8588.9"/>
    <n v="77300.100000000006"/>
  </r>
  <r>
    <n v="10955"/>
    <s v="Customer_955"/>
    <s v="Male"/>
    <n v="50"/>
    <x v="0"/>
    <x v="1"/>
    <x v="2"/>
    <s v="Phone"/>
    <x v="532"/>
    <n v="9"/>
    <n v="181322"/>
    <n v="0.15"/>
    <s v="Transfer"/>
    <x v="0"/>
    <n v="1631898"/>
    <n v="244784.7"/>
    <n v="1387113.3"/>
  </r>
  <r>
    <n v="10956"/>
    <s v="Customer_956"/>
    <s v="Male"/>
    <n v="54"/>
    <x v="1"/>
    <x v="2"/>
    <x v="0"/>
    <s v="Beverage"/>
    <x v="337"/>
    <n v="9"/>
    <n v="86304"/>
    <n v="0.1"/>
    <s v="Card"/>
    <x v="0"/>
    <n v="776736"/>
    <n v="77673.600000000006"/>
    <n v="699062.4"/>
  </r>
  <r>
    <n v="10957"/>
    <s v="Customer_957"/>
    <s v="Female"/>
    <n v="26"/>
    <x v="0"/>
    <x v="3"/>
    <x v="1"/>
    <s v="Chair"/>
    <x v="18"/>
    <n v="5"/>
    <n v="38447"/>
    <n v="0"/>
    <s v="Cash"/>
    <x v="1"/>
    <n v="192235"/>
    <n v="0"/>
    <n v="192235"/>
  </r>
  <r>
    <n v="10958"/>
    <s v="Customer_958"/>
    <s v="Male"/>
    <n v="35"/>
    <x v="0"/>
    <x v="3"/>
    <x v="0"/>
    <s v="Phone"/>
    <x v="533"/>
    <n v="4"/>
    <n v="162256"/>
    <n v="0"/>
    <s v="Card"/>
    <x v="1"/>
    <n v="649024"/>
    <n v="0"/>
    <n v="649024"/>
  </r>
  <r>
    <n v="10959"/>
    <s v="Customer_959"/>
    <s v="Female"/>
    <n v="38"/>
    <x v="0"/>
    <x v="0"/>
    <x v="2"/>
    <s v="Laptop"/>
    <x v="534"/>
    <n v="5"/>
    <n v="182826"/>
    <n v="0.1"/>
    <s v="Card"/>
    <x v="0"/>
    <n v="914130"/>
    <n v="91413"/>
    <n v="822717"/>
  </r>
  <r>
    <n v="10960"/>
    <s v="Customer_960"/>
    <s v="Male"/>
    <n v="19"/>
    <x v="3"/>
    <x v="1"/>
    <x v="1"/>
    <s v="Beverage"/>
    <x v="63"/>
    <n v="4"/>
    <n v="149883"/>
    <n v="0.1"/>
    <s v="Card"/>
    <x v="0"/>
    <n v="599532"/>
    <n v="59953.2"/>
    <n v="539578.80000000005"/>
  </r>
  <r>
    <n v="10961"/>
    <s v="Customer_961"/>
    <s v="Male"/>
    <n v="60"/>
    <x v="3"/>
    <x v="1"/>
    <x v="0"/>
    <s v="Chair"/>
    <x v="109"/>
    <n v="5"/>
    <n v="159667"/>
    <n v="0.15"/>
    <s v="Cash"/>
    <x v="0"/>
    <n v="798335"/>
    <n v="119750.25"/>
    <n v="678584.75"/>
  </r>
  <r>
    <n v="10962"/>
    <s v="Customer_962"/>
    <s v="Male"/>
    <n v="55"/>
    <x v="2"/>
    <x v="0"/>
    <x v="2"/>
    <s v="Beverage"/>
    <x v="535"/>
    <n v="7"/>
    <n v="93568"/>
    <n v="0.05"/>
    <s v="Card"/>
    <x v="0"/>
    <n v="654976"/>
    <n v="32748.799999999999"/>
    <n v="622227.19999999995"/>
  </r>
  <r>
    <n v="10963"/>
    <s v="Customer_963"/>
    <s v="Female"/>
    <n v="57"/>
    <x v="2"/>
    <x v="3"/>
    <x v="0"/>
    <s v="Phone"/>
    <x v="536"/>
    <n v="8"/>
    <n v="108502"/>
    <n v="0.1"/>
    <s v="Card"/>
    <x v="1"/>
    <n v="868016"/>
    <n v="86801.600000000006"/>
    <n v="781214.4"/>
  </r>
  <r>
    <n v="10964"/>
    <s v="Customer_964"/>
    <s v="Male"/>
    <n v="53"/>
    <x v="2"/>
    <x v="3"/>
    <x v="3"/>
    <s v="Chair"/>
    <x v="295"/>
    <n v="2"/>
    <n v="106567"/>
    <n v="0"/>
    <s v="Card"/>
    <x v="1"/>
    <n v="213134"/>
    <n v="0"/>
    <n v="213134"/>
  </r>
  <r>
    <n v="10965"/>
    <s v="Customer_965"/>
    <s v="Male"/>
    <n v="60"/>
    <x v="0"/>
    <x v="3"/>
    <x v="1"/>
    <s v="Laptop"/>
    <x v="69"/>
    <n v="4"/>
    <n v="19757"/>
    <n v="0.15"/>
    <s v="Cash"/>
    <x v="1"/>
    <n v="79028"/>
    <n v="11854.2"/>
    <n v="67173.8"/>
  </r>
  <r>
    <n v="10966"/>
    <s v="Customer_966"/>
    <s v="Male"/>
    <n v="54"/>
    <x v="3"/>
    <x v="3"/>
    <x v="1"/>
    <s v="Sneakers"/>
    <x v="249"/>
    <n v="8"/>
    <n v="109136"/>
    <n v="0"/>
    <s v="Cash"/>
    <x v="0"/>
    <n v="873088"/>
    <n v="0"/>
    <n v="873088"/>
  </r>
  <r>
    <n v="10967"/>
    <s v="Customer_967"/>
    <s v="Male"/>
    <n v="32"/>
    <x v="1"/>
    <x v="2"/>
    <x v="1"/>
    <s v="Chair"/>
    <x v="193"/>
    <n v="7"/>
    <n v="145026"/>
    <n v="0.15"/>
    <s v="Transfer"/>
    <x v="1"/>
    <n v="1015182"/>
    <n v="152277.29999999999"/>
    <n v="862904.7"/>
  </r>
  <r>
    <n v="10968"/>
    <s v="Customer_968"/>
    <s v="Female"/>
    <n v="45"/>
    <x v="0"/>
    <x v="1"/>
    <x v="3"/>
    <s v="Sneakers"/>
    <x v="438"/>
    <n v="9"/>
    <n v="228401"/>
    <n v="0.05"/>
    <s v="Card"/>
    <x v="1"/>
    <n v="2055609"/>
    <n v="102780.45"/>
    <n v="1952828.55"/>
  </r>
  <r>
    <n v="10969"/>
    <s v="Customer_969"/>
    <s v="Female"/>
    <n v="35"/>
    <x v="0"/>
    <x v="1"/>
    <x v="1"/>
    <s v="T-Shirt"/>
    <x v="2"/>
    <n v="5"/>
    <n v="194421"/>
    <n v="0.05"/>
    <s v="Card"/>
    <x v="0"/>
    <n v="972105"/>
    <n v="48605.25"/>
    <n v="923499.75"/>
  </r>
  <r>
    <n v="10970"/>
    <s v="Customer_970"/>
    <s v="Male"/>
    <n v="51"/>
    <x v="0"/>
    <x v="3"/>
    <x v="3"/>
    <s v="Rice"/>
    <x v="282"/>
    <n v="6"/>
    <n v="171002"/>
    <n v="0"/>
    <s v="Cash"/>
    <x v="1"/>
    <n v="1026012"/>
    <n v="0"/>
    <n v="1026012"/>
  </r>
  <r>
    <n v="10971"/>
    <s v="Customer_971"/>
    <s v="Female"/>
    <n v="39"/>
    <x v="1"/>
    <x v="3"/>
    <x v="1"/>
    <s v="Beverage"/>
    <x v="525"/>
    <n v="8"/>
    <n v="94342"/>
    <n v="0.1"/>
    <s v="Cash"/>
    <x v="0"/>
    <n v="754736"/>
    <n v="75473.600000000006"/>
    <n v="679262.4"/>
  </r>
  <r>
    <n v="10972"/>
    <s v="Customer_972"/>
    <s v="Male"/>
    <n v="28"/>
    <x v="2"/>
    <x v="3"/>
    <x v="0"/>
    <s v="Table"/>
    <x v="537"/>
    <n v="5"/>
    <n v="90760"/>
    <n v="0.1"/>
    <s v="Card"/>
    <x v="0"/>
    <n v="453800"/>
    <n v="45380"/>
    <n v="408420"/>
  </r>
  <r>
    <n v="10973"/>
    <s v="Customer_973"/>
    <s v="Male"/>
    <n v="30"/>
    <x v="1"/>
    <x v="1"/>
    <x v="0"/>
    <s v="Laptop"/>
    <x v="440"/>
    <n v="9"/>
    <n v="227844"/>
    <n v="0"/>
    <s v="Transfer"/>
    <x v="0"/>
    <n v="2050596"/>
    <n v="0"/>
    <n v="2050596"/>
  </r>
  <r>
    <n v="10974"/>
    <s v="Customer_974"/>
    <s v="Male"/>
    <n v="21"/>
    <x v="2"/>
    <x v="1"/>
    <x v="0"/>
    <s v="Chair"/>
    <x v="441"/>
    <n v="4"/>
    <n v="136883"/>
    <n v="0.1"/>
    <s v="Transfer"/>
    <x v="0"/>
    <n v="547532"/>
    <n v="54753.2"/>
    <n v="492778.8"/>
  </r>
  <r>
    <n v="10975"/>
    <s v="Customer_975"/>
    <s v="Female"/>
    <n v="39"/>
    <x v="1"/>
    <x v="3"/>
    <x v="0"/>
    <s v="Laptop"/>
    <x v="538"/>
    <n v="8"/>
    <n v="163440"/>
    <n v="0.1"/>
    <s v="Card"/>
    <x v="0"/>
    <n v="1307520"/>
    <n v="130752"/>
    <n v="1176768"/>
  </r>
  <r>
    <n v="10976"/>
    <s v="Customer_976"/>
    <s v="Female"/>
    <n v="24"/>
    <x v="3"/>
    <x v="2"/>
    <x v="3"/>
    <s v="T-Shirt"/>
    <x v="539"/>
    <n v="3"/>
    <n v="234682"/>
    <n v="0"/>
    <s v="Transfer"/>
    <x v="0"/>
    <n v="704046"/>
    <n v="0"/>
    <n v="704046"/>
  </r>
  <r>
    <n v="10977"/>
    <s v="Customer_977"/>
    <s v="Female"/>
    <n v="60"/>
    <x v="0"/>
    <x v="0"/>
    <x v="2"/>
    <s v="Sneakers"/>
    <x v="540"/>
    <n v="5"/>
    <n v="165791"/>
    <n v="0"/>
    <s v="Transfer"/>
    <x v="0"/>
    <n v="828955"/>
    <n v="0"/>
    <n v="828955"/>
  </r>
  <r>
    <n v="10978"/>
    <s v="Customer_978"/>
    <s v="Female"/>
    <n v="41"/>
    <x v="0"/>
    <x v="0"/>
    <x v="2"/>
    <s v="Table"/>
    <x v="541"/>
    <n v="8"/>
    <n v="141709"/>
    <n v="0.05"/>
    <s v="Card"/>
    <x v="1"/>
    <n v="1133672"/>
    <n v="56683.6"/>
    <n v="1076988.3999999999"/>
  </r>
  <r>
    <n v="10979"/>
    <s v="Customer_979"/>
    <s v="Female"/>
    <n v="21"/>
    <x v="0"/>
    <x v="0"/>
    <x v="0"/>
    <s v="Laptop"/>
    <x v="226"/>
    <n v="7"/>
    <n v="14133"/>
    <n v="0"/>
    <s v="Transfer"/>
    <x v="1"/>
    <n v="98931"/>
    <n v="0"/>
    <n v="98931"/>
  </r>
  <r>
    <n v="10980"/>
    <s v="Customer_980"/>
    <s v="Female"/>
    <n v="45"/>
    <x v="2"/>
    <x v="1"/>
    <x v="2"/>
    <s v="Sneakers"/>
    <x v="245"/>
    <n v="1"/>
    <n v="48986"/>
    <n v="0.05"/>
    <s v="Cash"/>
    <x v="0"/>
    <n v="48986"/>
    <n v="2449.3000000000002"/>
    <n v="46536.7"/>
  </r>
  <r>
    <n v="10981"/>
    <s v="Customer_981"/>
    <s v="Female"/>
    <n v="32"/>
    <x v="1"/>
    <x v="1"/>
    <x v="2"/>
    <s v="T-Shirt"/>
    <x v="146"/>
    <n v="4"/>
    <n v="161943"/>
    <n v="0.05"/>
    <s v="Card"/>
    <x v="1"/>
    <n v="647772"/>
    <n v="32388.6"/>
    <n v="615383.4"/>
  </r>
  <r>
    <n v="10982"/>
    <s v="Customer_982"/>
    <s v="Female"/>
    <n v="18"/>
    <x v="3"/>
    <x v="0"/>
    <x v="1"/>
    <s v="T-Shirt"/>
    <x v="370"/>
    <n v="2"/>
    <n v="226179"/>
    <n v="0.15"/>
    <s v="Cash"/>
    <x v="1"/>
    <n v="452358"/>
    <n v="67853.7"/>
    <n v="384504.3"/>
  </r>
  <r>
    <n v="10983"/>
    <s v="Customer_983"/>
    <s v="Female"/>
    <n v="20"/>
    <x v="1"/>
    <x v="0"/>
    <x v="3"/>
    <s v="T-Shirt"/>
    <x v="308"/>
    <n v="2"/>
    <n v="174544"/>
    <n v="0.1"/>
    <s v="Card"/>
    <x v="1"/>
    <n v="349088"/>
    <n v="34908.800000000003"/>
    <n v="314179.20000000001"/>
  </r>
  <r>
    <n v="10984"/>
    <s v="Customer_984"/>
    <s v="Male"/>
    <n v="31"/>
    <x v="0"/>
    <x v="2"/>
    <x v="0"/>
    <s v="Beverage"/>
    <x v="426"/>
    <n v="7"/>
    <n v="247261"/>
    <n v="0"/>
    <s v="Cash"/>
    <x v="0"/>
    <n v="1730827"/>
    <n v="0"/>
    <n v="1730827"/>
  </r>
  <r>
    <n v="10985"/>
    <s v="Customer_985"/>
    <s v="Female"/>
    <n v="55"/>
    <x v="3"/>
    <x v="1"/>
    <x v="2"/>
    <s v="Rice"/>
    <x v="542"/>
    <n v="3"/>
    <n v="191405"/>
    <n v="0.1"/>
    <s v="Transfer"/>
    <x v="1"/>
    <n v="574215"/>
    <n v="57421.5"/>
    <n v="516793.5"/>
  </r>
  <r>
    <n v="10986"/>
    <s v="Customer_986"/>
    <s v="Female"/>
    <n v="18"/>
    <x v="3"/>
    <x v="1"/>
    <x v="2"/>
    <s v="Beverage"/>
    <x v="237"/>
    <n v="3"/>
    <n v="57508"/>
    <n v="0.15"/>
    <s v="Cash"/>
    <x v="0"/>
    <n v="172524"/>
    <n v="25878.6"/>
    <n v="146645.4"/>
  </r>
  <r>
    <n v="10987"/>
    <s v="Customer_987"/>
    <s v="Female"/>
    <n v="55"/>
    <x v="0"/>
    <x v="0"/>
    <x v="0"/>
    <s v="Sneakers"/>
    <x v="295"/>
    <n v="6"/>
    <n v="3401"/>
    <n v="0"/>
    <s v="Cash"/>
    <x v="0"/>
    <n v="20406"/>
    <n v="0"/>
    <n v="20406"/>
  </r>
  <r>
    <n v="10988"/>
    <s v="Customer_988"/>
    <s v="Female"/>
    <n v="55"/>
    <x v="1"/>
    <x v="2"/>
    <x v="1"/>
    <s v="Chair"/>
    <x v="332"/>
    <n v="6"/>
    <n v="143076"/>
    <n v="0"/>
    <s v="Cash"/>
    <x v="0"/>
    <n v="858456"/>
    <n v="0"/>
    <n v="858456"/>
  </r>
  <r>
    <n v="10989"/>
    <s v="Customer_989"/>
    <s v="Female"/>
    <n v="38"/>
    <x v="0"/>
    <x v="2"/>
    <x v="0"/>
    <s v="Phone"/>
    <x v="234"/>
    <n v="1"/>
    <n v="231921"/>
    <n v="0.15"/>
    <s v="Cash"/>
    <x v="0"/>
    <n v="231921"/>
    <n v="34788.15"/>
    <n v="197132.85"/>
  </r>
  <r>
    <n v="10990"/>
    <s v="Customer_990"/>
    <s v="Female"/>
    <n v="46"/>
    <x v="1"/>
    <x v="0"/>
    <x v="1"/>
    <s v="Laptop"/>
    <x v="228"/>
    <n v="1"/>
    <n v="168373"/>
    <n v="0.1"/>
    <s v="Cash"/>
    <x v="0"/>
    <n v="168373"/>
    <n v="16837.3"/>
    <n v="151535.70000000001"/>
  </r>
  <r>
    <n v="10991"/>
    <s v="Customer_991"/>
    <s v="Female"/>
    <n v="22"/>
    <x v="3"/>
    <x v="0"/>
    <x v="2"/>
    <s v="Rice"/>
    <x v="99"/>
    <n v="6"/>
    <n v="102313"/>
    <n v="0.05"/>
    <s v="Card"/>
    <x v="0"/>
    <n v="613878"/>
    <n v="30693.9"/>
    <n v="583184.1"/>
  </r>
  <r>
    <n v="10992"/>
    <s v="Customer_992"/>
    <s v="Female"/>
    <n v="27"/>
    <x v="3"/>
    <x v="1"/>
    <x v="3"/>
    <s v="Phone"/>
    <x v="500"/>
    <n v="7"/>
    <n v="226616"/>
    <n v="0.15"/>
    <s v="Cash"/>
    <x v="0"/>
    <n v="1586312"/>
    <n v="237946.8"/>
    <n v="1348365.2"/>
  </r>
  <r>
    <n v="10993"/>
    <s v="Customer_993"/>
    <s v="Female"/>
    <n v="45"/>
    <x v="0"/>
    <x v="0"/>
    <x v="1"/>
    <s v="T-Shirt"/>
    <x v="542"/>
    <n v="9"/>
    <n v="138973"/>
    <n v="0.15"/>
    <s v="Cash"/>
    <x v="1"/>
    <n v="1250757"/>
    <n v="187613.55"/>
    <n v="1063143.45"/>
  </r>
  <r>
    <n v="10994"/>
    <s v="Customer_994"/>
    <s v="Female"/>
    <n v="38"/>
    <x v="3"/>
    <x v="3"/>
    <x v="1"/>
    <s v="Phone"/>
    <x v="543"/>
    <n v="4"/>
    <n v="71621"/>
    <n v="0"/>
    <s v="Card"/>
    <x v="1"/>
    <n v="286484"/>
    <n v="0"/>
    <n v="286484"/>
  </r>
  <r>
    <n v="10995"/>
    <s v="Customer_995"/>
    <s v="Female"/>
    <n v="24"/>
    <x v="2"/>
    <x v="2"/>
    <x v="0"/>
    <s v="Sneakers"/>
    <x v="20"/>
    <n v="6"/>
    <n v="200823"/>
    <n v="0.05"/>
    <s v="Card"/>
    <x v="0"/>
    <n v="1204938"/>
    <n v="60246.9"/>
    <n v="1144691.1000000001"/>
  </r>
  <r>
    <n v="10996"/>
    <s v="Customer_996"/>
    <s v="Male"/>
    <n v="20"/>
    <x v="3"/>
    <x v="0"/>
    <x v="2"/>
    <s v="Beverage"/>
    <x v="94"/>
    <n v="3"/>
    <n v="121673"/>
    <n v="0.15"/>
    <s v="Transfer"/>
    <x v="1"/>
    <n v="365019"/>
    <n v="54752.85"/>
    <n v="310266.15000000002"/>
  </r>
  <r>
    <n v="10997"/>
    <s v="Customer_997"/>
    <s v="Male"/>
    <n v="62"/>
    <x v="2"/>
    <x v="3"/>
    <x v="3"/>
    <s v="T-Shirt"/>
    <x v="419"/>
    <n v="4"/>
    <n v="181881"/>
    <n v="0.1"/>
    <s v="Cash"/>
    <x v="1"/>
    <n v="727524"/>
    <n v="72752.399999999994"/>
    <n v="654771.6"/>
  </r>
  <r>
    <n v="10998"/>
    <s v="Customer_998"/>
    <s v="Female"/>
    <n v="64"/>
    <x v="3"/>
    <x v="2"/>
    <x v="0"/>
    <s v="Beverage"/>
    <x v="508"/>
    <n v="9"/>
    <n v="128545"/>
    <n v="0.15"/>
    <s v="Cash"/>
    <x v="0"/>
    <n v="1156905"/>
    <n v="173535.75"/>
    <n v="983369.25"/>
  </r>
  <r>
    <n v="10999"/>
    <s v="Customer_999"/>
    <s v="Female"/>
    <n v="37"/>
    <x v="0"/>
    <x v="3"/>
    <x v="0"/>
    <s v="Rice"/>
    <x v="350"/>
    <n v="1"/>
    <n v="83299"/>
    <n v="0.1"/>
    <s v="Transfer"/>
    <x v="1"/>
    <n v="83299"/>
    <n v="8329.9"/>
    <n v="74969.100000000006"/>
  </r>
  <r>
    <n v="11000"/>
    <s v="Customer_1000"/>
    <s v="Male"/>
    <n v="36"/>
    <x v="0"/>
    <x v="3"/>
    <x v="3"/>
    <s v="T-Shirt"/>
    <x v="544"/>
    <n v="5"/>
    <n v="60171"/>
    <n v="0"/>
    <s v="Cash"/>
    <x v="0"/>
    <n v="300855"/>
    <n v="0"/>
    <n v="300855"/>
  </r>
  <r>
    <n v="11001"/>
    <s v="Customer_1001"/>
    <s v="Female"/>
    <n v="52"/>
    <x v="2"/>
    <x v="0"/>
    <x v="2"/>
    <s v="Table"/>
    <x v="257"/>
    <n v="7"/>
    <n v="200792"/>
    <n v="0.15"/>
    <s v="Transfer"/>
    <x v="1"/>
    <n v="1405544"/>
    <n v="210831.6"/>
    <n v="1194712.3999999999"/>
  </r>
  <r>
    <n v="11002"/>
    <s v="Customer_1002"/>
    <s v="Male"/>
    <n v="21"/>
    <x v="0"/>
    <x v="2"/>
    <x v="3"/>
    <s v="Table"/>
    <x v="45"/>
    <n v="3"/>
    <n v="197816"/>
    <n v="0.1"/>
    <s v="Card"/>
    <x v="0"/>
    <n v="593448"/>
    <n v="59344.800000000003"/>
    <n v="534103.19999999995"/>
  </r>
  <r>
    <n v="11003"/>
    <s v="Customer_1003"/>
    <s v="Male"/>
    <n v="22"/>
    <x v="3"/>
    <x v="3"/>
    <x v="0"/>
    <s v="Rice"/>
    <x v="186"/>
    <n v="2"/>
    <n v="12354"/>
    <n v="0"/>
    <s v="Cash"/>
    <x v="0"/>
    <n v="24708"/>
    <n v="0"/>
    <n v="24708"/>
  </r>
  <r>
    <n v="11004"/>
    <s v="Customer_1004"/>
    <s v="Male"/>
    <n v="18"/>
    <x v="3"/>
    <x v="1"/>
    <x v="0"/>
    <s v="Sneakers"/>
    <x v="545"/>
    <n v="2"/>
    <n v="232651"/>
    <n v="0"/>
    <s v="Cash"/>
    <x v="1"/>
    <n v="465302"/>
    <n v="0"/>
    <n v="465302"/>
  </r>
  <r>
    <n v="11005"/>
    <s v="Customer_1005"/>
    <s v="Male"/>
    <n v="21"/>
    <x v="0"/>
    <x v="2"/>
    <x v="1"/>
    <s v="Sneakers"/>
    <x v="313"/>
    <n v="1"/>
    <n v="60860"/>
    <n v="0"/>
    <s v="Card"/>
    <x v="0"/>
    <n v="60860"/>
    <n v="0"/>
    <n v="60860"/>
  </r>
  <r>
    <n v="11006"/>
    <s v="Customer_1006"/>
    <s v="Male"/>
    <n v="29"/>
    <x v="3"/>
    <x v="1"/>
    <x v="3"/>
    <s v="Phone"/>
    <x v="188"/>
    <n v="5"/>
    <n v="11504"/>
    <n v="0.15"/>
    <s v="Cash"/>
    <x v="1"/>
    <n v="57520"/>
    <n v="8628"/>
    <n v="48892"/>
  </r>
  <r>
    <n v="11007"/>
    <s v="Customer_1007"/>
    <s v="Female"/>
    <n v="44"/>
    <x v="1"/>
    <x v="0"/>
    <x v="3"/>
    <s v="Rice"/>
    <x v="546"/>
    <n v="3"/>
    <n v="187392"/>
    <n v="0"/>
    <s v="Card"/>
    <x v="0"/>
    <n v="562176"/>
    <n v="0"/>
    <n v="562176"/>
  </r>
  <r>
    <n v="11008"/>
    <s v="Customer_1008"/>
    <s v="Male"/>
    <n v="59"/>
    <x v="1"/>
    <x v="1"/>
    <x v="3"/>
    <s v="Beverage"/>
    <x v="54"/>
    <n v="7"/>
    <n v="136595"/>
    <n v="0"/>
    <s v="Card"/>
    <x v="0"/>
    <n v="956165"/>
    <n v="0"/>
    <n v="956165"/>
  </r>
  <r>
    <n v="11009"/>
    <s v="Customer_1009"/>
    <s v="Female"/>
    <n v="40"/>
    <x v="3"/>
    <x v="2"/>
    <x v="0"/>
    <s v="Laptop"/>
    <x v="231"/>
    <n v="1"/>
    <n v="76243"/>
    <n v="0.1"/>
    <s v="Transfer"/>
    <x v="1"/>
    <n v="76243"/>
    <n v="7624.3"/>
    <n v="68618.7"/>
  </r>
  <r>
    <n v="11010"/>
    <s v="Customer_1010"/>
    <s v="Female"/>
    <n v="42"/>
    <x v="0"/>
    <x v="3"/>
    <x v="2"/>
    <s v="Rice"/>
    <x v="547"/>
    <n v="9"/>
    <n v="130890"/>
    <n v="0"/>
    <s v="Card"/>
    <x v="1"/>
    <n v="1178010"/>
    <n v="0"/>
    <n v="1178010"/>
  </r>
  <r>
    <n v="11011"/>
    <s v="Customer_1011"/>
    <s v="Male"/>
    <n v="38"/>
    <x v="2"/>
    <x v="3"/>
    <x v="0"/>
    <s v="Phone"/>
    <x v="472"/>
    <n v="2"/>
    <n v="88703"/>
    <n v="0.15"/>
    <s v="Transfer"/>
    <x v="1"/>
    <n v="177406"/>
    <n v="26610.9"/>
    <n v="150795.1"/>
  </r>
  <r>
    <n v="11012"/>
    <s v="Customer_1012"/>
    <s v="Male"/>
    <n v="41"/>
    <x v="0"/>
    <x v="2"/>
    <x v="1"/>
    <s v="Sneakers"/>
    <x v="260"/>
    <n v="8"/>
    <n v="166859"/>
    <n v="0.05"/>
    <s v="Card"/>
    <x v="0"/>
    <n v="1334872"/>
    <n v="66743.600000000006"/>
    <n v="1268128.3999999999"/>
  </r>
  <r>
    <n v="11013"/>
    <s v="Customer_1013"/>
    <s v="Female"/>
    <n v="42"/>
    <x v="2"/>
    <x v="3"/>
    <x v="0"/>
    <s v="Laptop"/>
    <x v="507"/>
    <n v="4"/>
    <n v="93407"/>
    <n v="0"/>
    <s v="Transfer"/>
    <x v="1"/>
    <n v="373628"/>
    <n v="0"/>
    <n v="373628"/>
  </r>
  <r>
    <n v="11014"/>
    <s v="Customer_1014"/>
    <s v="Male"/>
    <n v="62"/>
    <x v="0"/>
    <x v="1"/>
    <x v="0"/>
    <s v="Rice"/>
    <x v="495"/>
    <n v="6"/>
    <n v="25982"/>
    <n v="0.15"/>
    <s v="Transfer"/>
    <x v="0"/>
    <n v="155892"/>
    <n v="23383.8"/>
    <n v="132508.20000000001"/>
  </r>
  <r>
    <n v="11015"/>
    <s v="Customer_1015"/>
    <s v="Male"/>
    <n v="63"/>
    <x v="3"/>
    <x v="3"/>
    <x v="0"/>
    <s v="Phone"/>
    <x v="137"/>
    <n v="9"/>
    <n v="3049"/>
    <n v="0"/>
    <s v="Transfer"/>
    <x v="1"/>
    <n v="27441"/>
    <n v="0"/>
    <n v="27441"/>
  </r>
  <r>
    <n v="11016"/>
    <s v="Customer_1016"/>
    <s v="Female"/>
    <n v="49"/>
    <x v="1"/>
    <x v="3"/>
    <x v="1"/>
    <s v="Chair"/>
    <x v="449"/>
    <n v="7"/>
    <n v="15381"/>
    <n v="0.15"/>
    <s v="Transfer"/>
    <x v="1"/>
    <n v="107667"/>
    <n v="16150.05"/>
    <n v="91516.95"/>
  </r>
  <r>
    <n v="11017"/>
    <s v="Customer_1017"/>
    <s v="Female"/>
    <n v="49"/>
    <x v="0"/>
    <x v="1"/>
    <x v="3"/>
    <s v="Beverage"/>
    <x v="259"/>
    <n v="8"/>
    <n v="200948"/>
    <n v="0"/>
    <s v="Cash"/>
    <x v="1"/>
    <n v="1607584"/>
    <n v="0"/>
    <n v="1607584"/>
  </r>
  <r>
    <n v="11018"/>
    <s v="Customer_1018"/>
    <s v="Male"/>
    <n v="22"/>
    <x v="2"/>
    <x v="1"/>
    <x v="2"/>
    <s v="Chair"/>
    <x v="548"/>
    <n v="7"/>
    <n v="240825"/>
    <n v="0.1"/>
    <s v="Card"/>
    <x v="1"/>
    <n v="1685775"/>
    <n v="168577.5"/>
    <n v="1517197.5"/>
  </r>
  <r>
    <n v="11019"/>
    <s v="Customer_1019"/>
    <s v="Female"/>
    <n v="53"/>
    <x v="1"/>
    <x v="1"/>
    <x v="2"/>
    <s v="Beverage"/>
    <x v="41"/>
    <n v="2"/>
    <n v="50390"/>
    <n v="0.05"/>
    <s v="Card"/>
    <x v="1"/>
    <n v="100780"/>
    <n v="5039"/>
    <n v="95741"/>
  </r>
  <r>
    <n v="11020"/>
    <s v="Customer_1020"/>
    <s v="Male"/>
    <n v="63"/>
    <x v="2"/>
    <x v="0"/>
    <x v="1"/>
    <s v="Laptop"/>
    <x v="549"/>
    <n v="9"/>
    <n v="234361"/>
    <n v="0.05"/>
    <s v="Card"/>
    <x v="0"/>
    <n v="2109249"/>
    <n v="105462.45"/>
    <n v="2003786.55"/>
  </r>
  <r>
    <n v="11021"/>
    <s v="Customer_1021"/>
    <s v="Male"/>
    <n v="59"/>
    <x v="3"/>
    <x v="1"/>
    <x v="3"/>
    <s v="Table"/>
    <x v="107"/>
    <n v="1"/>
    <n v="14061"/>
    <n v="0.15"/>
    <s v="Card"/>
    <x v="0"/>
    <n v="14061"/>
    <n v="2109.15"/>
    <n v="11951.85"/>
  </r>
  <r>
    <n v="11022"/>
    <s v="Customer_1022"/>
    <s v="Male"/>
    <n v="59"/>
    <x v="1"/>
    <x v="1"/>
    <x v="3"/>
    <s v="Beverage"/>
    <x v="550"/>
    <n v="2"/>
    <n v="73241"/>
    <n v="0.15"/>
    <s v="Transfer"/>
    <x v="1"/>
    <n v="146482"/>
    <n v="21972.3"/>
    <n v="124509.7"/>
  </r>
  <r>
    <n v="11023"/>
    <s v="Customer_1023"/>
    <s v="Female"/>
    <n v="56"/>
    <x v="2"/>
    <x v="0"/>
    <x v="1"/>
    <s v="Laptop"/>
    <x v="109"/>
    <n v="3"/>
    <n v="52296"/>
    <n v="0.05"/>
    <s v="Cash"/>
    <x v="1"/>
    <n v="156888"/>
    <n v="7844.4"/>
    <n v="149043.6"/>
  </r>
  <r>
    <n v="11024"/>
    <s v="Customer_1024"/>
    <s v="Female"/>
    <n v="33"/>
    <x v="0"/>
    <x v="3"/>
    <x v="0"/>
    <s v="Phone"/>
    <x v="326"/>
    <n v="3"/>
    <n v="157086"/>
    <n v="0.1"/>
    <s v="Card"/>
    <x v="1"/>
    <n v="471258"/>
    <n v="47125.8"/>
    <n v="424132.2"/>
  </r>
  <r>
    <n v="11025"/>
    <s v="Customer_1025"/>
    <s v="Female"/>
    <n v="50"/>
    <x v="3"/>
    <x v="1"/>
    <x v="3"/>
    <s v="T-Shirt"/>
    <x v="551"/>
    <n v="4"/>
    <n v="66535"/>
    <n v="0.1"/>
    <s v="Card"/>
    <x v="0"/>
    <n v="266140"/>
    <n v="26614"/>
    <n v="239526"/>
  </r>
  <r>
    <n v="11026"/>
    <s v="Customer_1026"/>
    <s v="Female"/>
    <n v="38"/>
    <x v="3"/>
    <x v="2"/>
    <x v="2"/>
    <s v="Chair"/>
    <x v="514"/>
    <n v="5"/>
    <n v="101009"/>
    <n v="0"/>
    <s v="Card"/>
    <x v="0"/>
    <n v="505045"/>
    <n v="0"/>
    <n v="505045"/>
  </r>
  <r>
    <n v="11027"/>
    <s v="Customer_1027"/>
    <s v="Female"/>
    <n v="26"/>
    <x v="3"/>
    <x v="1"/>
    <x v="1"/>
    <s v="T-Shirt"/>
    <x v="170"/>
    <n v="6"/>
    <n v="67191"/>
    <n v="0.1"/>
    <s v="Transfer"/>
    <x v="1"/>
    <n v="403146"/>
    <n v="40314.6"/>
    <n v="362831.4"/>
  </r>
  <r>
    <n v="11028"/>
    <s v="Customer_1028"/>
    <s v="Male"/>
    <n v="23"/>
    <x v="0"/>
    <x v="1"/>
    <x v="2"/>
    <s v="Chair"/>
    <x v="117"/>
    <n v="1"/>
    <n v="53576"/>
    <n v="0.05"/>
    <s v="Card"/>
    <x v="0"/>
    <n v="53576"/>
    <n v="2678.8"/>
    <n v="50897.2"/>
  </r>
  <r>
    <n v="11029"/>
    <s v="Customer_1029"/>
    <s v="Male"/>
    <n v="62"/>
    <x v="0"/>
    <x v="0"/>
    <x v="0"/>
    <s v="Phone"/>
    <x v="437"/>
    <n v="8"/>
    <n v="30147"/>
    <n v="0.05"/>
    <s v="Card"/>
    <x v="0"/>
    <n v="241176"/>
    <n v="12058.8"/>
    <n v="229117.2"/>
  </r>
  <r>
    <n v="11030"/>
    <s v="Customer_1030"/>
    <s v="Male"/>
    <n v="52"/>
    <x v="1"/>
    <x v="2"/>
    <x v="1"/>
    <s v="Chair"/>
    <x v="552"/>
    <n v="6"/>
    <n v="118622"/>
    <n v="0.1"/>
    <s v="Cash"/>
    <x v="1"/>
    <n v="711732"/>
    <n v="71173.2"/>
    <n v="640558.80000000005"/>
  </r>
  <r>
    <n v="11031"/>
    <s v="Customer_1031"/>
    <s v="Male"/>
    <n v="56"/>
    <x v="0"/>
    <x v="3"/>
    <x v="2"/>
    <s v="Laptop"/>
    <x v="503"/>
    <n v="9"/>
    <n v="70020"/>
    <n v="0.1"/>
    <s v="Transfer"/>
    <x v="0"/>
    <n v="630180"/>
    <n v="63018"/>
    <n v="567162"/>
  </r>
  <r>
    <n v="11032"/>
    <s v="Customer_1032"/>
    <s v="Female"/>
    <n v="39"/>
    <x v="1"/>
    <x v="3"/>
    <x v="2"/>
    <s v="T-Shirt"/>
    <x v="268"/>
    <n v="5"/>
    <n v="189220"/>
    <n v="0.05"/>
    <s v="Cash"/>
    <x v="0"/>
    <n v="946100"/>
    <n v="47305"/>
    <n v="898795"/>
  </r>
  <r>
    <n v="11033"/>
    <s v="Customer_1033"/>
    <s v="Male"/>
    <n v="58"/>
    <x v="3"/>
    <x v="2"/>
    <x v="0"/>
    <s v="Sneakers"/>
    <x v="439"/>
    <n v="7"/>
    <n v="134817"/>
    <n v="0.05"/>
    <s v="Card"/>
    <x v="0"/>
    <n v="943719"/>
    <n v="47185.95"/>
    <n v="896533.05"/>
  </r>
  <r>
    <n v="11034"/>
    <s v="Customer_1034"/>
    <s v="Female"/>
    <n v="22"/>
    <x v="1"/>
    <x v="1"/>
    <x v="1"/>
    <s v="T-Shirt"/>
    <x v="553"/>
    <n v="4"/>
    <n v="155220"/>
    <n v="0.05"/>
    <s v="Transfer"/>
    <x v="0"/>
    <n v="620880"/>
    <n v="31044"/>
    <n v="589836"/>
  </r>
  <r>
    <n v="11035"/>
    <s v="Customer_1035"/>
    <s v="Male"/>
    <n v="59"/>
    <x v="2"/>
    <x v="0"/>
    <x v="3"/>
    <s v="Phone"/>
    <x v="410"/>
    <n v="6"/>
    <n v="149288"/>
    <n v="0.05"/>
    <s v="Card"/>
    <x v="1"/>
    <n v="895728"/>
    <n v="44786.400000000001"/>
    <n v="850941.6"/>
  </r>
  <r>
    <n v="11036"/>
    <s v="Customer_1036"/>
    <s v="Female"/>
    <n v="40"/>
    <x v="3"/>
    <x v="2"/>
    <x v="3"/>
    <s v="Sneakers"/>
    <x v="184"/>
    <n v="6"/>
    <n v="231155"/>
    <n v="0.05"/>
    <s v="Card"/>
    <x v="0"/>
    <n v="1386930"/>
    <n v="69346.5"/>
    <n v="1317583.5"/>
  </r>
  <r>
    <n v="11037"/>
    <s v="Customer_1037"/>
    <s v="Female"/>
    <n v="34"/>
    <x v="3"/>
    <x v="2"/>
    <x v="2"/>
    <s v="T-Shirt"/>
    <x v="505"/>
    <n v="4"/>
    <n v="43929"/>
    <n v="0.1"/>
    <s v="Transfer"/>
    <x v="0"/>
    <n v="175716"/>
    <n v="17571.599999999999"/>
    <n v="158144.4"/>
  </r>
  <r>
    <n v="11038"/>
    <s v="Customer_1038"/>
    <s v="Male"/>
    <n v="29"/>
    <x v="1"/>
    <x v="3"/>
    <x v="0"/>
    <s v="Beverage"/>
    <x v="221"/>
    <n v="6"/>
    <n v="64637"/>
    <n v="0.1"/>
    <s v="Cash"/>
    <x v="0"/>
    <n v="387822"/>
    <n v="38782.199999999997"/>
    <n v="349039.8"/>
  </r>
  <r>
    <n v="11039"/>
    <s v="Customer_1039"/>
    <s v="Male"/>
    <n v="40"/>
    <x v="3"/>
    <x v="0"/>
    <x v="2"/>
    <s v="Rice"/>
    <x v="110"/>
    <n v="8"/>
    <n v="245350"/>
    <n v="0"/>
    <s v="Transfer"/>
    <x v="1"/>
    <n v="1962800"/>
    <n v="0"/>
    <n v="1962800"/>
  </r>
  <r>
    <n v="11040"/>
    <s v="Customer_1040"/>
    <s v="Male"/>
    <n v="33"/>
    <x v="0"/>
    <x v="2"/>
    <x v="0"/>
    <s v="Beverage"/>
    <x v="120"/>
    <n v="5"/>
    <n v="193063"/>
    <n v="0"/>
    <s v="Transfer"/>
    <x v="1"/>
    <n v="965315"/>
    <n v="0"/>
    <n v="965315"/>
  </r>
  <r>
    <n v="11041"/>
    <s v="Customer_1041"/>
    <s v="Male"/>
    <n v="20"/>
    <x v="2"/>
    <x v="0"/>
    <x v="3"/>
    <s v="Phone"/>
    <x v="554"/>
    <n v="2"/>
    <n v="132860"/>
    <n v="0.15"/>
    <s v="Cash"/>
    <x v="1"/>
    <n v="265720"/>
    <n v="39858"/>
    <n v="225862"/>
  </r>
  <r>
    <n v="11042"/>
    <s v="Customer_1042"/>
    <s v="Female"/>
    <n v="47"/>
    <x v="1"/>
    <x v="1"/>
    <x v="2"/>
    <s v="Rice"/>
    <x v="3"/>
    <n v="9"/>
    <n v="155084"/>
    <n v="0"/>
    <s v="Transfer"/>
    <x v="1"/>
    <n v="1395756"/>
    <n v="0"/>
    <n v="1395756"/>
  </r>
  <r>
    <n v="11043"/>
    <s v="Customer_1043"/>
    <s v="Male"/>
    <n v="39"/>
    <x v="1"/>
    <x v="3"/>
    <x v="2"/>
    <s v="Table"/>
    <x v="23"/>
    <n v="4"/>
    <n v="68313"/>
    <n v="0.1"/>
    <s v="Cash"/>
    <x v="1"/>
    <n v="273252"/>
    <n v="27325.200000000001"/>
    <n v="245926.8"/>
  </r>
  <r>
    <n v="11044"/>
    <s v="Customer_1044"/>
    <s v="Male"/>
    <n v="26"/>
    <x v="3"/>
    <x v="1"/>
    <x v="0"/>
    <s v="Laptop"/>
    <x v="101"/>
    <n v="4"/>
    <n v="11525"/>
    <n v="0"/>
    <s v="Cash"/>
    <x v="1"/>
    <n v="46100"/>
    <n v="0"/>
    <n v="46100"/>
  </r>
  <r>
    <n v="11045"/>
    <s v="Customer_1045"/>
    <s v="Female"/>
    <n v="46"/>
    <x v="0"/>
    <x v="0"/>
    <x v="1"/>
    <s v="Beverage"/>
    <x v="402"/>
    <n v="7"/>
    <n v="241685"/>
    <n v="0"/>
    <s v="Transfer"/>
    <x v="1"/>
    <n v="1691795"/>
    <n v="0"/>
    <n v="1691795"/>
  </r>
  <r>
    <n v="11046"/>
    <s v="Customer_1046"/>
    <s v="Male"/>
    <n v="64"/>
    <x v="3"/>
    <x v="1"/>
    <x v="0"/>
    <s v="Chair"/>
    <x v="555"/>
    <n v="6"/>
    <n v="131228"/>
    <n v="0.1"/>
    <s v="Transfer"/>
    <x v="0"/>
    <n v="787368"/>
    <n v="78736.800000000003"/>
    <n v="708631.2"/>
  </r>
  <r>
    <n v="11047"/>
    <s v="Customer_1047"/>
    <s v="Male"/>
    <n v="54"/>
    <x v="3"/>
    <x v="3"/>
    <x v="1"/>
    <s v="Rice"/>
    <x v="507"/>
    <n v="4"/>
    <n v="45348"/>
    <n v="0.05"/>
    <s v="Cash"/>
    <x v="0"/>
    <n v="181392"/>
    <n v="9069.6"/>
    <n v="172322.4"/>
  </r>
  <r>
    <n v="11048"/>
    <s v="Customer_1048"/>
    <s v="Male"/>
    <n v="40"/>
    <x v="1"/>
    <x v="0"/>
    <x v="3"/>
    <s v="Chair"/>
    <x v="352"/>
    <n v="6"/>
    <n v="62447"/>
    <n v="0.1"/>
    <s v="Cash"/>
    <x v="0"/>
    <n v="374682"/>
    <n v="37468.199999999997"/>
    <n v="337213.8"/>
  </r>
  <r>
    <n v="11049"/>
    <s v="Customer_1049"/>
    <s v="Male"/>
    <n v="30"/>
    <x v="3"/>
    <x v="2"/>
    <x v="2"/>
    <s v="Chair"/>
    <x v="556"/>
    <n v="3"/>
    <n v="201722"/>
    <n v="0.1"/>
    <s v="Cash"/>
    <x v="0"/>
    <n v="605166"/>
    <n v="60516.6"/>
    <n v="544649.4"/>
  </r>
  <r>
    <n v="11050"/>
    <s v="Customer_1050"/>
    <s v="Male"/>
    <n v="49"/>
    <x v="2"/>
    <x v="1"/>
    <x v="2"/>
    <s v="Table"/>
    <x v="281"/>
    <n v="7"/>
    <n v="112709"/>
    <n v="0.15"/>
    <s v="Cash"/>
    <x v="1"/>
    <n v="788963"/>
    <n v="118344.45"/>
    <n v="670618.55000000005"/>
  </r>
  <r>
    <n v="11051"/>
    <s v="Customer_1051"/>
    <s v="Female"/>
    <n v="63"/>
    <x v="3"/>
    <x v="3"/>
    <x v="0"/>
    <s v="Laptop"/>
    <x v="495"/>
    <n v="6"/>
    <n v="234312"/>
    <n v="0.15"/>
    <s v="Cash"/>
    <x v="0"/>
    <n v="1405872"/>
    <n v="210880.8"/>
    <n v="1194991.2"/>
  </r>
  <r>
    <n v="11052"/>
    <s v="Customer_1052"/>
    <s v="Male"/>
    <n v="64"/>
    <x v="3"/>
    <x v="2"/>
    <x v="0"/>
    <s v="T-Shirt"/>
    <x v="524"/>
    <n v="3"/>
    <n v="88030"/>
    <n v="0.15"/>
    <s v="Transfer"/>
    <x v="0"/>
    <n v="264090"/>
    <n v="39613.5"/>
    <n v="224476.5"/>
  </r>
  <r>
    <n v="11053"/>
    <s v="Customer_1053"/>
    <s v="Male"/>
    <n v="40"/>
    <x v="1"/>
    <x v="3"/>
    <x v="3"/>
    <s v="Rice"/>
    <x v="425"/>
    <n v="1"/>
    <n v="199953"/>
    <n v="0.05"/>
    <s v="Card"/>
    <x v="1"/>
    <n v="199953"/>
    <n v="9997.65"/>
    <n v="189955.35"/>
  </r>
  <r>
    <n v="11054"/>
    <s v="Customer_1054"/>
    <s v="Male"/>
    <n v="62"/>
    <x v="3"/>
    <x v="0"/>
    <x v="3"/>
    <s v="T-Shirt"/>
    <x v="557"/>
    <n v="5"/>
    <n v="135113"/>
    <n v="0"/>
    <s v="Transfer"/>
    <x v="0"/>
    <n v="675565"/>
    <n v="0"/>
    <n v="675565"/>
  </r>
  <r>
    <n v="11055"/>
    <s v="Customer_1055"/>
    <s v="Male"/>
    <n v="34"/>
    <x v="0"/>
    <x v="0"/>
    <x v="1"/>
    <s v="Beverage"/>
    <x v="266"/>
    <n v="2"/>
    <n v="81866"/>
    <n v="0.15"/>
    <s v="Card"/>
    <x v="1"/>
    <n v="163732"/>
    <n v="24559.8"/>
    <n v="139172.20000000001"/>
  </r>
  <r>
    <n v="11056"/>
    <s v="Customer_1056"/>
    <s v="Male"/>
    <n v="57"/>
    <x v="1"/>
    <x v="1"/>
    <x v="3"/>
    <s v="Laptop"/>
    <x v="454"/>
    <n v="7"/>
    <n v="211806"/>
    <n v="0.1"/>
    <s v="Cash"/>
    <x v="1"/>
    <n v="1482642"/>
    <n v="148264.20000000001"/>
    <n v="1334377.8"/>
  </r>
  <r>
    <n v="11057"/>
    <s v="Customer_1057"/>
    <s v="Female"/>
    <n v="38"/>
    <x v="3"/>
    <x v="3"/>
    <x v="3"/>
    <s v="Sneakers"/>
    <x v="558"/>
    <n v="7"/>
    <n v="53826"/>
    <n v="0.15"/>
    <s v="Transfer"/>
    <x v="0"/>
    <n v="376782"/>
    <n v="56517.3"/>
    <n v="320264.7"/>
  </r>
  <r>
    <n v="11058"/>
    <s v="Customer_1058"/>
    <s v="Male"/>
    <n v="19"/>
    <x v="2"/>
    <x v="3"/>
    <x v="3"/>
    <s v="Laptop"/>
    <x v="417"/>
    <n v="4"/>
    <n v="107808"/>
    <n v="0.1"/>
    <s v="Card"/>
    <x v="0"/>
    <n v="431232"/>
    <n v="43123.199999999997"/>
    <n v="388108.79999999999"/>
  </r>
  <r>
    <n v="11059"/>
    <s v="Customer_1059"/>
    <s v="Female"/>
    <n v="54"/>
    <x v="2"/>
    <x v="3"/>
    <x v="3"/>
    <s v="Chair"/>
    <x v="174"/>
    <n v="6"/>
    <n v="208355"/>
    <n v="0.05"/>
    <s v="Cash"/>
    <x v="1"/>
    <n v="1250130"/>
    <n v="62506.5"/>
    <n v="1187623.5"/>
  </r>
  <r>
    <n v="11060"/>
    <s v="Customer_1060"/>
    <s v="Female"/>
    <n v="23"/>
    <x v="1"/>
    <x v="0"/>
    <x v="1"/>
    <s v="T-Shirt"/>
    <x v="166"/>
    <n v="1"/>
    <n v="150145"/>
    <n v="0.15"/>
    <s v="Transfer"/>
    <x v="0"/>
    <n v="150145"/>
    <n v="22521.75"/>
    <n v="127623.25"/>
  </r>
  <r>
    <n v="11061"/>
    <s v="Customer_1061"/>
    <s v="Male"/>
    <n v="61"/>
    <x v="1"/>
    <x v="1"/>
    <x v="3"/>
    <s v="Laptop"/>
    <x v="559"/>
    <n v="2"/>
    <n v="129749"/>
    <n v="0.1"/>
    <s v="Card"/>
    <x v="1"/>
    <n v="259498"/>
    <n v="25949.8"/>
    <n v="233548.2"/>
  </r>
  <r>
    <n v="11062"/>
    <s v="Customer_1062"/>
    <s v="Male"/>
    <n v="35"/>
    <x v="3"/>
    <x v="3"/>
    <x v="1"/>
    <s v="T-Shirt"/>
    <x v="155"/>
    <n v="6"/>
    <n v="97822"/>
    <n v="0"/>
    <s v="Transfer"/>
    <x v="0"/>
    <n v="586932"/>
    <n v="0"/>
    <n v="586932"/>
  </r>
  <r>
    <n v="11063"/>
    <s v="Customer_1063"/>
    <s v="Male"/>
    <n v="47"/>
    <x v="0"/>
    <x v="3"/>
    <x v="0"/>
    <s v="Laptop"/>
    <x v="560"/>
    <n v="2"/>
    <n v="30028"/>
    <n v="0.05"/>
    <s v="Card"/>
    <x v="0"/>
    <n v="60056"/>
    <n v="3002.8"/>
    <n v="57053.2"/>
  </r>
  <r>
    <n v="11064"/>
    <s v="Customer_1064"/>
    <s v="Male"/>
    <n v="39"/>
    <x v="3"/>
    <x v="2"/>
    <x v="2"/>
    <s v="Phone"/>
    <x v="178"/>
    <n v="4"/>
    <n v="224718"/>
    <n v="0.1"/>
    <s v="Transfer"/>
    <x v="0"/>
    <n v="898872"/>
    <n v="89887.2"/>
    <n v="808984.8"/>
  </r>
  <r>
    <n v="11065"/>
    <s v="Customer_1065"/>
    <s v="Female"/>
    <n v="50"/>
    <x v="2"/>
    <x v="3"/>
    <x v="0"/>
    <s v="Beverage"/>
    <x v="275"/>
    <n v="4"/>
    <n v="156512"/>
    <n v="0"/>
    <s v="Transfer"/>
    <x v="1"/>
    <n v="626048"/>
    <n v="0"/>
    <n v="626048"/>
  </r>
  <r>
    <n v="11066"/>
    <s v="Customer_1066"/>
    <s v="Male"/>
    <n v="47"/>
    <x v="0"/>
    <x v="1"/>
    <x v="3"/>
    <s v="Rice"/>
    <x v="282"/>
    <n v="9"/>
    <n v="34887"/>
    <n v="0"/>
    <s v="Card"/>
    <x v="1"/>
    <n v="313983"/>
    <n v="0"/>
    <n v="313983"/>
  </r>
  <r>
    <n v="11067"/>
    <s v="Customer_1067"/>
    <s v="Male"/>
    <n v="34"/>
    <x v="0"/>
    <x v="2"/>
    <x v="2"/>
    <s v="Chair"/>
    <x v="348"/>
    <n v="7"/>
    <n v="172009"/>
    <n v="0.1"/>
    <s v="Transfer"/>
    <x v="0"/>
    <n v="1204063"/>
    <n v="120406.3"/>
    <n v="1083656.7"/>
  </r>
  <r>
    <n v="11068"/>
    <s v="Customer_1068"/>
    <s v="Male"/>
    <n v="60"/>
    <x v="0"/>
    <x v="2"/>
    <x v="3"/>
    <s v="Laptop"/>
    <x v="482"/>
    <n v="7"/>
    <n v="67045"/>
    <n v="0.15"/>
    <s v="Transfer"/>
    <x v="0"/>
    <n v="469315"/>
    <n v="70397.25"/>
    <n v="398917.75"/>
  </r>
  <r>
    <n v="11069"/>
    <s v="Customer_1069"/>
    <s v="Male"/>
    <n v="49"/>
    <x v="3"/>
    <x v="2"/>
    <x v="3"/>
    <s v="Table"/>
    <x v="545"/>
    <n v="1"/>
    <n v="106136"/>
    <n v="0"/>
    <s v="Cash"/>
    <x v="1"/>
    <n v="106136"/>
    <n v="0"/>
    <n v="106136"/>
  </r>
  <r>
    <n v="11070"/>
    <s v="Customer_1070"/>
    <s v="Male"/>
    <n v="59"/>
    <x v="2"/>
    <x v="0"/>
    <x v="0"/>
    <s v="Laptop"/>
    <x v="561"/>
    <n v="5"/>
    <n v="194575"/>
    <n v="0.05"/>
    <s v="Card"/>
    <x v="1"/>
    <n v="972875"/>
    <n v="48643.75"/>
    <n v="924231.25"/>
  </r>
  <r>
    <n v="11071"/>
    <s v="Customer_1071"/>
    <s v="Male"/>
    <n v="31"/>
    <x v="1"/>
    <x v="2"/>
    <x v="3"/>
    <s v="Phone"/>
    <x v="562"/>
    <n v="3"/>
    <n v="246025"/>
    <n v="0"/>
    <s v="Transfer"/>
    <x v="1"/>
    <n v="738075"/>
    <n v="0"/>
    <n v="738075"/>
  </r>
  <r>
    <n v="11072"/>
    <s v="Customer_1072"/>
    <s v="Female"/>
    <n v="27"/>
    <x v="3"/>
    <x v="3"/>
    <x v="0"/>
    <s v="Beverage"/>
    <x v="398"/>
    <n v="3"/>
    <n v="210854"/>
    <n v="0.15"/>
    <s v="Card"/>
    <x v="1"/>
    <n v="632562"/>
    <n v="94884.3"/>
    <n v="537677.69999999995"/>
  </r>
  <r>
    <n v="11073"/>
    <s v="Customer_1073"/>
    <s v="Female"/>
    <n v="64"/>
    <x v="1"/>
    <x v="0"/>
    <x v="3"/>
    <s v="Table"/>
    <x v="381"/>
    <n v="6"/>
    <n v="29428"/>
    <n v="0.05"/>
    <s v="Transfer"/>
    <x v="0"/>
    <n v="176568"/>
    <n v="8828.4"/>
    <n v="167739.6"/>
  </r>
  <r>
    <n v="11074"/>
    <s v="Customer_1074"/>
    <s v="Male"/>
    <n v="53"/>
    <x v="0"/>
    <x v="0"/>
    <x v="1"/>
    <s v="Table"/>
    <x v="563"/>
    <n v="4"/>
    <n v="134685"/>
    <n v="0.05"/>
    <s v="Card"/>
    <x v="1"/>
    <n v="538740"/>
    <n v="26937"/>
    <n v="511803"/>
  </r>
  <r>
    <n v="11075"/>
    <s v="Customer_1075"/>
    <s v="Male"/>
    <n v="51"/>
    <x v="0"/>
    <x v="0"/>
    <x v="2"/>
    <s v="Beverage"/>
    <x v="564"/>
    <n v="8"/>
    <n v="50343"/>
    <n v="0.05"/>
    <s v="Card"/>
    <x v="1"/>
    <n v="402744"/>
    <n v="20137.2"/>
    <n v="382606.8"/>
  </r>
  <r>
    <n v="11076"/>
    <s v="Customer_1076"/>
    <s v="Male"/>
    <n v="26"/>
    <x v="3"/>
    <x v="0"/>
    <x v="0"/>
    <s v="Laptop"/>
    <x v="255"/>
    <n v="4"/>
    <n v="75159"/>
    <n v="0.1"/>
    <s v="Cash"/>
    <x v="1"/>
    <n v="300636"/>
    <n v="30063.599999999999"/>
    <n v="270572.40000000002"/>
  </r>
  <r>
    <n v="11077"/>
    <s v="Customer_1077"/>
    <s v="Female"/>
    <n v="59"/>
    <x v="2"/>
    <x v="0"/>
    <x v="0"/>
    <s v="Phone"/>
    <x v="565"/>
    <n v="8"/>
    <n v="103337"/>
    <n v="0"/>
    <s v="Cash"/>
    <x v="1"/>
    <n v="826696"/>
    <n v="0"/>
    <n v="826696"/>
  </r>
  <r>
    <n v="11078"/>
    <s v="Customer_1078"/>
    <s v="Male"/>
    <n v="45"/>
    <x v="0"/>
    <x v="0"/>
    <x v="2"/>
    <s v="Table"/>
    <x v="207"/>
    <n v="4"/>
    <n v="193199"/>
    <n v="0.15"/>
    <s v="Card"/>
    <x v="0"/>
    <n v="772796"/>
    <n v="115919.4"/>
    <n v="656876.6"/>
  </r>
  <r>
    <n v="11079"/>
    <s v="Customer_1079"/>
    <s v="Female"/>
    <n v="28"/>
    <x v="1"/>
    <x v="0"/>
    <x v="0"/>
    <s v="Rice"/>
    <x v="125"/>
    <n v="3"/>
    <n v="54088"/>
    <n v="0.1"/>
    <s v="Transfer"/>
    <x v="0"/>
    <n v="162264"/>
    <n v="16226.4"/>
    <n v="146037.6"/>
  </r>
  <r>
    <n v="11080"/>
    <s v="Customer_1080"/>
    <s v="Male"/>
    <n v="31"/>
    <x v="1"/>
    <x v="2"/>
    <x v="2"/>
    <s v="Chair"/>
    <x v="566"/>
    <n v="5"/>
    <n v="204267"/>
    <n v="0.1"/>
    <s v="Card"/>
    <x v="0"/>
    <n v="1021335"/>
    <n v="102133.5"/>
    <n v="919201.5"/>
  </r>
  <r>
    <n v="11081"/>
    <s v="Customer_1081"/>
    <s v="Male"/>
    <n v="56"/>
    <x v="3"/>
    <x v="1"/>
    <x v="1"/>
    <s v="Sneakers"/>
    <x v="523"/>
    <n v="5"/>
    <n v="178095"/>
    <n v="0.05"/>
    <s v="Transfer"/>
    <x v="1"/>
    <n v="890475"/>
    <n v="44523.75"/>
    <n v="845951.25"/>
  </r>
  <r>
    <n v="11082"/>
    <s v="Customer_1082"/>
    <s v="Male"/>
    <n v="64"/>
    <x v="1"/>
    <x v="3"/>
    <x v="3"/>
    <s v="Chair"/>
    <x v="534"/>
    <n v="1"/>
    <n v="31653"/>
    <n v="0.1"/>
    <s v="Card"/>
    <x v="1"/>
    <n v="31653"/>
    <n v="3165.3"/>
    <n v="28487.7"/>
  </r>
  <r>
    <n v="11083"/>
    <s v="Customer_1083"/>
    <s v="Male"/>
    <n v="36"/>
    <x v="2"/>
    <x v="3"/>
    <x v="1"/>
    <s v="T-Shirt"/>
    <x v="400"/>
    <n v="8"/>
    <n v="210688"/>
    <n v="0"/>
    <s v="Cash"/>
    <x v="0"/>
    <n v="1685504"/>
    <n v="0"/>
    <n v="1685504"/>
  </r>
  <r>
    <n v="11084"/>
    <s v="Customer_1084"/>
    <s v="Female"/>
    <n v="32"/>
    <x v="0"/>
    <x v="2"/>
    <x v="3"/>
    <s v="T-Shirt"/>
    <x v="425"/>
    <n v="8"/>
    <n v="79512"/>
    <n v="0.1"/>
    <s v="Cash"/>
    <x v="0"/>
    <n v="636096"/>
    <n v="63609.599999999999"/>
    <n v="572486.40000000002"/>
  </r>
  <r>
    <n v="11085"/>
    <s v="Customer_1085"/>
    <s v="Female"/>
    <n v="45"/>
    <x v="1"/>
    <x v="2"/>
    <x v="2"/>
    <s v="Phone"/>
    <x v="251"/>
    <n v="8"/>
    <n v="111122"/>
    <n v="0.1"/>
    <s v="Transfer"/>
    <x v="1"/>
    <n v="888976"/>
    <n v="88897.600000000006"/>
    <n v="800078.4"/>
  </r>
  <r>
    <n v="11086"/>
    <s v="Customer_1086"/>
    <s v="Male"/>
    <n v="41"/>
    <x v="1"/>
    <x v="0"/>
    <x v="1"/>
    <s v="Table"/>
    <x v="327"/>
    <n v="4"/>
    <n v="17718"/>
    <n v="0.05"/>
    <s v="Card"/>
    <x v="1"/>
    <n v="70872"/>
    <n v="3543.6"/>
    <n v="67328.399999999994"/>
  </r>
  <r>
    <n v="11087"/>
    <s v="Customer_1087"/>
    <s v="Male"/>
    <n v="25"/>
    <x v="0"/>
    <x v="1"/>
    <x v="3"/>
    <s v="Chair"/>
    <x v="335"/>
    <n v="9"/>
    <n v="76877"/>
    <n v="0.05"/>
    <s v="Transfer"/>
    <x v="0"/>
    <n v="691893"/>
    <n v="34594.65"/>
    <n v="657298.35"/>
  </r>
  <r>
    <n v="11088"/>
    <s v="Customer_1088"/>
    <s v="Female"/>
    <n v="60"/>
    <x v="3"/>
    <x v="0"/>
    <x v="2"/>
    <s v="Chair"/>
    <x v="151"/>
    <n v="3"/>
    <n v="56219"/>
    <n v="0.1"/>
    <s v="Cash"/>
    <x v="1"/>
    <n v="168657"/>
    <n v="16865.7"/>
    <n v="151791.29999999999"/>
  </r>
  <r>
    <n v="11089"/>
    <s v="Customer_1089"/>
    <s v="Female"/>
    <n v="26"/>
    <x v="1"/>
    <x v="2"/>
    <x v="3"/>
    <s v="Sneakers"/>
    <x v="293"/>
    <n v="7"/>
    <n v="115500"/>
    <n v="0.05"/>
    <s v="Card"/>
    <x v="0"/>
    <n v="808500"/>
    <n v="40425"/>
    <n v="768075"/>
  </r>
  <r>
    <n v="11090"/>
    <s v="Customer_1090"/>
    <s v="Female"/>
    <n v="64"/>
    <x v="3"/>
    <x v="0"/>
    <x v="0"/>
    <s v="Phone"/>
    <x v="78"/>
    <n v="6"/>
    <n v="187026"/>
    <n v="0.15"/>
    <s v="Cash"/>
    <x v="1"/>
    <n v="1122156"/>
    <n v="168323.4"/>
    <n v="953832.6"/>
  </r>
  <r>
    <n v="11091"/>
    <s v="Customer_1091"/>
    <s v="Female"/>
    <n v="50"/>
    <x v="3"/>
    <x v="3"/>
    <x v="0"/>
    <s v="Rice"/>
    <x v="431"/>
    <n v="9"/>
    <n v="149368"/>
    <n v="0.15"/>
    <s v="Cash"/>
    <x v="0"/>
    <n v="1344312"/>
    <n v="201646.8"/>
    <n v="1142665.2"/>
  </r>
  <r>
    <n v="11092"/>
    <s v="Customer_1092"/>
    <s v="Male"/>
    <n v="50"/>
    <x v="1"/>
    <x v="3"/>
    <x v="2"/>
    <s v="Table"/>
    <x v="383"/>
    <n v="4"/>
    <n v="28285"/>
    <n v="0.15"/>
    <s v="Card"/>
    <x v="1"/>
    <n v="113140"/>
    <n v="16971"/>
    <n v="96169"/>
  </r>
  <r>
    <n v="11093"/>
    <s v="Customer_1093"/>
    <s v="Female"/>
    <n v="36"/>
    <x v="2"/>
    <x v="0"/>
    <x v="3"/>
    <s v="Phone"/>
    <x v="158"/>
    <n v="4"/>
    <n v="54310"/>
    <n v="0.1"/>
    <s v="Transfer"/>
    <x v="1"/>
    <n v="217240"/>
    <n v="21724"/>
    <n v="195516"/>
  </r>
  <r>
    <n v="11094"/>
    <s v="Customer_1094"/>
    <s v="Male"/>
    <n v="20"/>
    <x v="3"/>
    <x v="1"/>
    <x v="0"/>
    <s v="Laptop"/>
    <x v="496"/>
    <n v="6"/>
    <n v="126246"/>
    <n v="0"/>
    <s v="Card"/>
    <x v="1"/>
    <n v="757476"/>
    <n v="0"/>
    <n v="757476"/>
  </r>
  <r>
    <n v="11095"/>
    <s v="Customer_1095"/>
    <s v="Female"/>
    <n v="27"/>
    <x v="1"/>
    <x v="0"/>
    <x v="1"/>
    <s v="Chair"/>
    <x v="544"/>
    <n v="8"/>
    <n v="147206"/>
    <n v="0"/>
    <s v="Cash"/>
    <x v="0"/>
    <n v="1177648"/>
    <n v="0"/>
    <n v="1177648"/>
  </r>
  <r>
    <n v="11096"/>
    <s v="Customer_1096"/>
    <s v="Female"/>
    <n v="57"/>
    <x v="3"/>
    <x v="0"/>
    <x v="3"/>
    <s v="Phone"/>
    <x v="567"/>
    <n v="3"/>
    <n v="112545"/>
    <n v="0.05"/>
    <s v="Cash"/>
    <x v="1"/>
    <n v="337635"/>
    <n v="16881.75"/>
    <n v="320753.25"/>
  </r>
  <r>
    <n v="11097"/>
    <s v="Customer_1097"/>
    <s v="Female"/>
    <n v="64"/>
    <x v="0"/>
    <x v="1"/>
    <x v="3"/>
    <s v="Phone"/>
    <x v="117"/>
    <n v="8"/>
    <n v="186714"/>
    <n v="0"/>
    <s v="Cash"/>
    <x v="1"/>
    <n v="1493712"/>
    <n v="0"/>
    <n v="1493712"/>
  </r>
  <r>
    <n v="11098"/>
    <s v="Customer_1098"/>
    <s v="Female"/>
    <n v="59"/>
    <x v="2"/>
    <x v="1"/>
    <x v="0"/>
    <s v="Sneakers"/>
    <x v="568"/>
    <n v="8"/>
    <n v="96873"/>
    <n v="0"/>
    <s v="Cash"/>
    <x v="1"/>
    <n v="774984"/>
    <n v="0"/>
    <n v="774984"/>
  </r>
  <r>
    <n v="11099"/>
    <s v="Customer_1099"/>
    <s v="Female"/>
    <n v="18"/>
    <x v="2"/>
    <x v="1"/>
    <x v="0"/>
    <s v="Rice"/>
    <x v="9"/>
    <n v="7"/>
    <n v="133527"/>
    <n v="0.1"/>
    <s v="Transfer"/>
    <x v="0"/>
    <n v="934689"/>
    <n v="93468.9"/>
    <n v="841220.1"/>
  </r>
  <r>
    <n v="11100"/>
    <s v="Customer_1100"/>
    <s v="Male"/>
    <n v="46"/>
    <x v="0"/>
    <x v="3"/>
    <x v="2"/>
    <s v="Laptop"/>
    <x v="569"/>
    <n v="7"/>
    <n v="75179"/>
    <n v="0.05"/>
    <s v="Card"/>
    <x v="1"/>
    <n v="526253"/>
    <n v="26312.65"/>
    <n v="499940.35"/>
  </r>
  <r>
    <n v="11101"/>
    <s v="Customer_1101"/>
    <s v="Male"/>
    <n v="51"/>
    <x v="0"/>
    <x v="0"/>
    <x v="3"/>
    <s v="T-Shirt"/>
    <x v="570"/>
    <n v="5"/>
    <n v="129185"/>
    <n v="0"/>
    <s v="Card"/>
    <x v="0"/>
    <n v="645925"/>
    <n v="0"/>
    <n v="645925"/>
  </r>
  <r>
    <n v="11102"/>
    <s v="Customer_1102"/>
    <s v="Female"/>
    <n v="30"/>
    <x v="3"/>
    <x v="2"/>
    <x v="1"/>
    <s v="Chair"/>
    <x v="571"/>
    <n v="2"/>
    <n v="203228"/>
    <n v="0.15"/>
    <s v="Transfer"/>
    <x v="1"/>
    <n v="406456"/>
    <n v="60968.4"/>
    <n v="345487.6"/>
  </r>
  <r>
    <n v="11103"/>
    <s v="Customer_1103"/>
    <s v="Female"/>
    <n v="18"/>
    <x v="0"/>
    <x v="1"/>
    <x v="0"/>
    <s v="Sneakers"/>
    <x v="339"/>
    <n v="2"/>
    <n v="10867"/>
    <n v="0.05"/>
    <s v="Transfer"/>
    <x v="0"/>
    <n v="21734"/>
    <n v="1086.7"/>
    <n v="20647.3"/>
  </r>
  <r>
    <n v="11104"/>
    <s v="Customer_1104"/>
    <s v="Male"/>
    <n v="51"/>
    <x v="2"/>
    <x v="1"/>
    <x v="3"/>
    <s v="Rice"/>
    <x v="304"/>
    <n v="8"/>
    <n v="27577"/>
    <n v="0.05"/>
    <s v="Cash"/>
    <x v="0"/>
    <n v="220616"/>
    <n v="11030.8"/>
    <n v="209585.2"/>
  </r>
  <r>
    <n v="11105"/>
    <s v="Customer_1105"/>
    <s v="Female"/>
    <n v="46"/>
    <x v="0"/>
    <x v="0"/>
    <x v="0"/>
    <s v="Rice"/>
    <x v="470"/>
    <n v="6"/>
    <n v="161719"/>
    <n v="0.05"/>
    <s v="Card"/>
    <x v="1"/>
    <n v="970314"/>
    <n v="48515.7"/>
    <n v="921798.3"/>
  </r>
  <r>
    <n v="11106"/>
    <s v="Customer_1106"/>
    <s v="Female"/>
    <n v="64"/>
    <x v="1"/>
    <x v="2"/>
    <x v="2"/>
    <s v="Phone"/>
    <x v="547"/>
    <n v="8"/>
    <n v="181966"/>
    <n v="0.15"/>
    <s v="Card"/>
    <x v="0"/>
    <n v="1455728"/>
    <n v="218359.2"/>
    <n v="1237368.8"/>
  </r>
  <r>
    <n v="11107"/>
    <s v="Customer_1107"/>
    <s v="Male"/>
    <n v="30"/>
    <x v="1"/>
    <x v="0"/>
    <x v="3"/>
    <s v="Chair"/>
    <x v="356"/>
    <n v="3"/>
    <n v="93007"/>
    <n v="0"/>
    <s v="Card"/>
    <x v="1"/>
    <n v="279021"/>
    <n v="0"/>
    <n v="279021"/>
  </r>
  <r>
    <n v="11108"/>
    <s v="Customer_1108"/>
    <s v="Female"/>
    <n v="46"/>
    <x v="3"/>
    <x v="0"/>
    <x v="3"/>
    <s v="Beverage"/>
    <x v="57"/>
    <n v="1"/>
    <n v="203707"/>
    <n v="0.15"/>
    <s v="Transfer"/>
    <x v="1"/>
    <n v="203707"/>
    <n v="30556.05"/>
    <n v="173150.95"/>
  </r>
  <r>
    <n v="11109"/>
    <s v="Customer_1109"/>
    <s v="Female"/>
    <n v="56"/>
    <x v="2"/>
    <x v="1"/>
    <x v="2"/>
    <s v="T-Shirt"/>
    <x v="251"/>
    <n v="6"/>
    <n v="146959"/>
    <n v="0.05"/>
    <s v="Cash"/>
    <x v="1"/>
    <n v="881754"/>
    <n v="44087.7"/>
    <n v="837666.3"/>
  </r>
  <r>
    <n v="11110"/>
    <s v="Customer_1110"/>
    <s v="Male"/>
    <n v="41"/>
    <x v="1"/>
    <x v="1"/>
    <x v="1"/>
    <s v="Beverage"/>
    <x v="572"/>
    <n v="2"/>
    <n v="45314"/>
    <n v="0.05"/>
    <s v="Cash"/>
    <x v="1"/>
    <n v="90628"/>
    <n v="4531.3999999999996"/>
    <n v="86096.6"/>
  </r>
  <r>
    <n v="11111"/>
    <s v="Customer_1111"/>
    <s v="Male"/>
    <n v="43"/>
    <x v="0"/>
    <x v="3"/>
    <x v="0"/>
    <s v="Beverage"/>
    <x v="294"/>
    <n v="9"/>
    <n v="181275"/>
    <n v="0.1"/>
    <s v="Card"/>
    <x v="0"/>
    <n v="1631475"/>
    <n v="163147.5"/>
    <n v="1468327.5"/>
  </r>
  <r>
    <n v="11112"/>
    <s v="Customer_1112"/>
    <s v="Male"/>
    <n v="34"/>
    <x v="1"/>
    <x v="2"/>
    <x v="2"/>
    <s v="Beverage"/>
    <x v="165"/>
    <n v="5"/>
    <n v="226277"/>
    <n v="0.1"/>
    <s v="Cash"/>
    <x v="0"/>
    <n v="1131385"/>
    <n v="113138.5"/>
    <n v="1018246.5"/>
  </r>
  <r>
    <n v="11113"/>
    <s v="Customer_1113"/>
    <s v="Female"/>
    <n v="24"/>
    <x v="1"/>
    <x v="2"/>
    <x v="3"/>
    <s v="Rice"/>
    <x v="399"/>
    <n v="5"/>
    <n v="2059"/>
    <n v="0.1"/>
    <s v="Transfer"/>
    <x v="0"/>
    <n v="10295"/>
    <n v="1029.5"/>
    <n v="9265.5"/>
  </r>
  <r>
    <n v="11114"/>
    <s v="Customer_1114"/>
    <s v="Male"/>
    <n v="30"/>
    <x v="3"/>
    <x v="1"/>
    <x v="2"/>
    <s v="Phone"/>
    <x v="116"/>
    <n v="8"/>
    <n v="145745"/>
    <n v="0.1"/>
    <s v="Transfer"/>
    <x v="0"/>
    <n v="1165960"/>
    <n v="116596"/>
    <n v="1049364"/>
  </r>
  <r>
    <n v="11115"/>
    <s v="Customer_1115"/>
    <s v="Male"/>
    <n v="22"/>
    <x v="0"/>
    <x v="1"/>
    <x v="3"/>
    <s v="Rice"/>
    <x v="93"/>
    <n v="6"/>
    <n v="188423"/>
    <n v="0.05"/>
    <s v="Card"/>
    <x v="0"/>
    <n v="1130538"/>
    <n v="56526.9"/>
    <n v="1074011.1000000001"/>
  </r>
  <r>
    <n v="11116"/>
    <s v="Customer_1116"/>
    <s v="Male"/>
    <n v="43"/>
    <x v="0"/>
    <x v="1"/>
    <x v="2"/>
    <s v="Laptop"/>
    <x v="135"/>
    <n v="3"/>
    <n v="90231"/>
    <n v="0.15"/>
    <s v="Cash"/>
    <x v="1"/>
    <n v="270693"/>
    <n v="40603.949999999997"/>
    <n v="230089.05"/>
  </r>
  <r>
    <n v="11117"/>
    <s v="Customer_1117"/>
    <s v="Male"/>
    <n v="20"/>
    <x v="0"/>
    <x v="2"/>
    <x v="1"/>
    <s v="Rice"/>
    <x v="412"/>
    <n v="9"/>
    <n v="204139"/>
    <n v="0.1"/>
    <s v="Transfer"/>
    <x v="1"/>
    <n v="1837251"/>
    <n v="183725.1"/>
    <n v="1653525.9"/>
  </r>
  <r>
    <n v="11118"/>
    <s v="Customer_1118"/>
    <s v="Male"/>
    <n v="24"/>
    <x v="3"/>
    <x v="3"/>
    <x v="3"/>
    <s v="Chair"/>
    <x v="503"/>
    <n v="4"/>
    <n v="201372"/>
    <n v="0.15"/>
    <s v="Transfer"/>
    <x v="0"/>
    <n v="805488"/>
    <n v="120823.2"/>
    <n v="684664.8"/>
  </r>
  <r>
    <n v="11119"/>
    <s v="Customer_1119"/>
    <s v="Male"/>
    <n v="56"/>
    <x v="0"/>
    <x v="2"/>
    <x v="2"/>
    <s v="Rice"/>
    <x v="573"/>
    <n v="4"/>
    <n v="123696"/>
    <n v="0.1"/>
    <s v="Transfer"/>
    <x v="0"/>
    <n v="494784"/>
    <n v="49478.400000000001"/>
    <n v="445305.59999999998"/>
  </r>
  <r>
    <n v="11120"/>
    <s v="Customer_1120"/>
    <s v="Female"/>
    <n v="18"/>
    <x v="0"/>
    <x v="1"/>
    <x v="1"/>
    <s v="Rice"/>
    <x v="430"/>
    <n v="2"/>
    <n v="3794"/>
    <n v="0"/>
    <s v="Transfer"/>
    <x v="1"/>
    <n v="7588"/>
    <n v="0"/>
    <n v="7588"/>
  </r>
  <r>
    <n v="11121"/>
    <s v="Customer_1121"/>
    <s v="Female"/>
    <n v="34"/>
    <x v="1"/>
    <x v="1"/>
    <x v="1"/>
    <s v="Beverage"/>
    <x v="382"/>
    <n v="3"/>
    <n v="128142"/>
    <n v="0.1"/>
    <s v="Cash"/>
    <x v="0"/>
    <n v="384426"/>
    <n v="38442.6"/>
    <n v="345983.4"/>
  </r>
  <r>
    <n v="11122"/>
    <s v="Customer_1122"/>
    <s v="Male"/>
    <n v="60"/>
    <x v="1"/>
    <x v="3"/>
    <x v="0"/>
    <s v="Sneakers"/>
    <x v="26"/>
    <n v="4"/>
    <n v="12721"/>
    <n v="0.15"/>
    <s v="Transfer"/>
    <x v="0"/>
    <n v="50884"/>
    <n v="7632.6"/>
    <n v="43251.4"/>
  </r>
  <r>
    <n v="11123"/>
    <s v="Customer_1123"/>
    <s v="Male"/>
    <n v="42"/>
    <x v="0"/>
    <x v="0"/>
    <x v="3"/>
    <s v="Laptop"/>
    <x v="574"/>
    <n v="7"/>
    <n v="192358"/>
    <n v="0.1"/>
    <s v="Transfer"/>
    <x v="0"/>
    <n v="1346506"/>
    <n v="134650.6"/>
    <n v="1211855.3999999999"/>
  </r>
  <r>
    <n v="11124"/>
    <s v="Customer_1124"/>
    <s v="Male"/>
    <n v="20"/>
    <x v="2"/>
    <x v="0"/>
    <x v="0"/>
    <s v="T-Shirt"/>
    <x v="166"/>
    <n v="3"/>
    <n v="7686"/>
    <n v="0"/>
    <s v="Cash"/>
    <x v="0"/>
    <n v="23058"/>
    <n v="0"/>
    <n v="23058"/>
  </r>
  <r>
    <n v="11125"/>
    <s v="Customer_1125"/>
    <s v="Female"/>
    <n v="32"/>
    <x v="2"/>
    <x v="2"/>
    <x v="1"/>
    <s v="T-Shirt"/>
    <x v="19"/>
    <n v="8"/>
    <n v="180515"/>
    <n v="0.15"/>
    <s v="Card"/>
    <x v="1"/>
    <n v="1444120"/>
    <n v="216618"/>
    <n v="1227502"/>
  </r>
  <r>
    <n v="11126"/>
    <s v="Customer_1126"/>
    <s v="Female"/>
    <n v="46"/>
    <x v="0"/>
    <x v="0"/>
    <x v="0"/>
    <s v="Chair"/>
    <x v="162"/>
    <n v="8"/>
    <n v="97003"/>
    <n v="0.15"/>
    <s v="Card"/>
    <x v="1"/>
    <n v="776024"/>
    <n v="116403.6"/>
    <n v="659620.4"/>
  </r>
  <r>
    <n v="11127"/>
    <s v="Customer_1127"/>
    <s v="Female"/>
    <n v="60"/>
    <x v="2"/>
    <x v="0"/>
    <x v="0"/>
    <s v="T-Shirt"/>
    <x v="544"/>
    <n v="2"/>
    <n v="236363"/>
    <n v="0.15"/>
    <s v="Transfer"/>
    <x v="0"/>
    <n v="472726"/>
    <n v="70908.899999999994"/>
    <n v="401817.1"/>
  </r>
  <r>
    <n v="11128"/>
    <s v="Customer_1128"/>
    <s v="Female"/>
    <n v="49"/>
    <x v="3"/>
    <x v="2"/>
    <x v="2"/>
    <s v="Table"/>
    <x v="341"/>
    <n v="4"/>
    <n v="197335"/>
    <n v="0.05"/>
    <s v="Card"/>
    <x v="1"/>
    <n v="789340"/>
    <n v="39467"/>
    <n v="749873"/>
  </r>
  <r>
    <n v="11129"/>
    <s v="Customer_1129"/>
    <s v="Female"/>
    <n v="43"/>
    <x v="1"/>
    <x v="1"/>
    <x v="0"/>
    <s v="Sneakers"/>
    <x v="575"/>
    <n v="8"/>
    <n v="64722"/>
    <n v="0.15"/>
    <s v="Cash"/>
    <x v="0"/>
    <n v="517776"/>
    <n v="77666.399999999994"/>
    <n v="440109.6"/>
  </r>
  <r>
    <n v="11130"/>
    <s v="Customer_1130"/>
    <s v="Female"/>
    <n v="33"/>
    <x v="3"/>
    <x v="0"/>
    <x v="1"/>
    <s v="Chair"/>
    <x v="182"/>
    <n v="1"/>
    <n v="185645"/>
    <n v="0.05"/>
    <s v="Transfer"/>
    <x v="1"/>
    <n v="185645"/>
    <n v="9282.25"/>
    <n v="176362.75"/>
  </r>
  <r>
    <n v="11131"/>
    <s v="Customer_1131"/>
    <s v="Female"/>
    <n v="42"/>
    <x v="1"/>
    <x v="1"/>
    <x v="0"/>
    <s v="Rice"/>
    <x v="380"/>
    <n v="1"/>
    <n v="145960"/>
    <n v="0"/>
    <s v="Cash"/>
    <x v="0"/>
    <n v="145960"/>
    <n v="0"/>
    <n v="145960"/>
  </r>
  <r>
    <n v="11132"/>
    <s v="Customer_1132"/>
    <s v="Female"/>
    <n v="45"/>
    <x v="2"/>
    <x v="2"/>
    <x v="3"/>
    <s v="Table"/>
    <x v="432"/>
    <n v="4"/>
    <n v="41348"/>
    <n v="0.15"/>
    <s v="Card"/>
    <x v="1"/>
    <n v="165392"/>
    <n v="24808.799999999999"/>
    <n v="140583.20000000001"/>
  </r>
  <r>
    <n v="11133"/>
    <s v="Customer_1133"/>
    <s v="Female"/>
    <n v="26"/>
    <x v="2"/>
    <x v="1"/>
    <x v="2"/>
    <s v="T-Shirt"/>
    <x v="245"/>
    <n v="2"/>
    <n v="15533"/>
    <n v="0.15"/>
    <s v="Card"/>
    <x v="1"/>
    <n v="31066"/>
    <n v="4659.8999999999996"/>
    <n v="26406.1"/>
  </r>
  <r>
    <n v="11134"/>
    <s v="Customer_1134"/>
    <s v="Male"/>
    <n v="18"/>
    <x v="0"/>
    <x v="1"/>
    <x v="1"/>
    <s v="Rice"/>
    <x v="355"/>
    <n v="1"/>
    <n v="154988"/>
    <n v="0.15"/>
    <s v="Transfer"/>
    <x v="1"/>
    <n v="154988"/>
    <n v="23248.2"/>
    <n v="131739.79999999999"/>
  </r>
  <r>
    <n v="11135"/>
    <s v="Customer_1135"/>
    <s v="Male"/>
    <n v="46"/>
    <x v="2"/>
    <x v="2"/>
    <x v="0"/>
    <s v="Chair"/>
    <x v="39"/>
    <n v="8"/>
    <n v="63422"/>
    <n v="0"/>
    <s v="Card"/>
    <x v="0"/>
    <n v="507376"/>
    <n v="0"/>
    <n v="507376"/>
  </r>
  <r>
    <n v="11136"/>
    <s v="Customer_1136"/>
    <s v="Male"/>
    <n v="39"/>
    <x v="2"/>
    <x v="1"/>
    <x v="3"/>
    <s v="Beverage"/>
    <x v="467"/>
    <n v="2"/>
    <n v="183597"/>
    <n v="0.05"/>
    <s v="Transfer"/>
    <x v="1"/>
    <n v="367194"/>
    <n v="18359.7"/>
    <n v="348834.3"/>
  </r>
  <r>
    <n v="11137"/>
    <s v="Customer_1137"/>
    <s v="Male"/>
    <n v="33"/>
    <x v="0"/>
    <x v="0"/>
    <x v="1"/>
    <s v="Table"/>
    <x v="576"/>
    <n v="4"/>
    <n v="136625"/>
    <n v="0.1"/>
    <s v="Transfer"/>
    <x v="1"/>
    <n v="546500"/>
    <n v="54650"/>
    <n v="491850"/>
  </r>
  <r>
    <n v="11138"/>
    <s v="Customer_1138"/>
    <s v="Female"/>
    <n v="58"/>
    <x v="0"/>
    <x v="0"/>
    <x v="0"/>
    <s v="T-Shirt"/>
    <x v="298"/>
    <n v="3"/>
    <n v="120360"/>
    <n v="0"/>
    <s v="Cash"/>
    <x v="0"/>
    <n v="361080"/>
    <n v="0"/>
    <n v="361080"/>
  </r>
  <r>
    <n v="11139"/>
    <s v="Customer_1139"/>
    <s v="Female"/>
    <n v="61"/>
    <x v="1"/>
    <x v="0"/>
    <x v="2"/>
    <s v="Phone"/>
    <x v="534"/>
    <n v="2"/>
    <n v="10144"/>
    <n v="0"/>
    <s v="Card"/>
    <x v="0"/>
    <n v="20288"/>
    <n v="0"/>
    <n v="20288"/>
  </r>
  <r>
    <n v="11140"/>
    <s v="Customer_1140"/>
    <s v="Male"/>
    <n v="58"/>
    <x v="2"/>
    <x v="0"/>
    <x v="0"/>
    <s v="Phone"/>
    <x v="114"/>
    <n v="8"/>
    <n v="109578"/>
    <n v="0"/>
    <s v="Card"/>
    <x v="0"/>
    <n v="876624"/>
    <n v="0"/>
    <n v="876624"/>
  </r>
  <r>
    <n v="11141"/>
    <s v="Customer_1141"/>
    <s v="Female"/>
    <n v="24"/>
    <x v="1"/>
    <x v="1"/>
    <x v="1"/>
    <s v="Laptop"/>
    <x v="487"/>
    <n v="3"/>
    <n v="243815"/>
    <n v="0.05"/>
    <s v="Transfer"/>
    <x v="0"/>
    <n v="731445"/>
    <n v="36572.25"/>
    <n v="694872.75"/>
  </r>
  <r>
    <n v="11142"/>
    <s v="Customer_1142"/>
    <s v="Male"/>
    <n v="31"/>
    <x v="1"/>
    <x v="0"/>
    <x v="1"/>
    <s v="Phone"/>
    <x v="514"/>
    <n v="9"/>
    <n v="93045"/>
    <n v="0.05"/>
    <s v="Transfer"/>
    <x v="0"/>
    <n v="837405"/>
    <n v="41870.25"/>
    <n v="795534.75"/>
  </r>
  <r>
    <n v="11143"/>
    <s v="Customer_1143"/>
    <s v="Female"/>
    <n v="46"/>
    <x v="3"/>
    <x v="1"/>
    <x v="1"/>
    <s v="Beverage"/>
    <x v="396"/>
    <n v="5"/>
    <n v="193003"/>
    <n v="0.05"/>
    <s v="Transfer"/>
    <x v="1"/>
    <n v="965015"/>
    <n v="48250.75"/>
    <n v="916764.25"/>
  </r>
  <r>
    <n v="11144"/>
    <s v="Customer_1144"/>
    <s v="Male"/>
    <n v="36"/>
    <x v="2"/>
    <x v="3"/>
    <x v="3"/>
    <s v="Table"/>
    <x v="516"/>
    <n v="9"/>
    <n v="196784"/>
    <n v="0.05"/>
    <s v="Transfer"/>
    <x v="0"/>
    <n v="1771056"/>
    <n v="88552.8"/>
    <n v="1682503.2"/>
  </r>
  <r>
    <n v="11145"/>
    <s v="Customer_1145"/>
    <s v="Female"/>
    <n v="36"/>
    <x v="2"/>
    <x v="1"/>
    <x v="0"/>
    <s v="Beverage"/>
    <x v="177"/>
    <n v="3"/>
    <n v="138509"/>
    <n v="0.05"/>
    <s v="Cash"/>
    <x v="0"/>
    <n v="415527"/>
    <n v="20776.349999999999"/>
    <n v="394750.65"/>
  </r>
  <r>
    <n v="11146"/>
    <s v="Customer_1146"/>
    <s v="Female"/>
    <n v="19"/>
    <x v="3"/>
    <x v="0"/>
    <x v="0"/>
    <s v="Sneakers"/>
    <x v="524"/>
    <n v="5"/>
    <n v="92083"/>
    <n v="0.15"/>
    <s v="Card"/>
    <x v="1"/>
    <n v="460415"/>
    <n v="69062.25"/>
    <n v="391352.75"/>
  </r>
  <r>
    <n v="11147"/>
    <s v="Customer_1147"/>
    <s v="Male"/>
    <n v="58"/>
    <x v="1"/>
    <x v="3"/>
    <x v="0"/>
    <s v="Phone"/>
    <x v="60"/>
    <n v="6"/>
    <n v="165590"/>
    <n v="0.1"/>
    <s v="Cash"/>
    <x v="0"/>
    <n v="993540"/>
    <n v="99354"/>
    <n v="894186"/>
  </r>
  <r>
    <n v="11148"/>
    <s v="Customer_1148"/>
    <s v="Female"/>
    <n v="62"/>
    <x v="2"/>
    <x v="2"/>
    <x v="2"/>
    <s v="Chair"/>
    <x v="337"/>
    <n v="9"/>
    <n v="25830"/>
    <n v="0.1"/>
    <s v="Card"/>
    <x v="0"/>
    <n v="232470"/>
    <n v="23247"/>
    <n v="209223"/>
  </r>
  <r>
    <n v="11149"/>
    <s v="Customer_1149"/>
    <s v="Male"/>
    <n v="32"/>
    <x v="1"/>
    <x v="1"/>
    <x v="3"/>
    <s v="Chair"/>
    <x v="465"/>
    <n v="8"/>
    <n v="112581"/>
    <n v="0.05"/>
    <s v="Cash"/>
    <x v="1"/>
    <n v="900648"/>
    <n v="45032.4"/>
    <n v="855615.6"/>
  </r>
  <r>
    <n v="11150"/>
    <s v="Customer_1150"/>
    <s v="Male"/>
    <n v="20"/>
    <x v="3"/>
    <x v="0"/>
    <x v="3"/>
    <s v="Chair"/>
    <x v="209"/>
    <n v="2"/>
    <n v="76285"/>
    <n v="0.05"/>
    <s v="Transfer"/>
    <x v="1"/>
    <n v="152570"/>
    <n v="7628.5"/>
    <n v="144941.5"/>
  </r>
  <r>
    <n v="11151"/>
    <s v="Customer_1151"/>
    <s v="Male"/>
    <n v="28"/>
    <x v="0"/>
    <x v="0"/>
    <x v="2"/>
    <s v="Phone"/>
    <x v="315"/>
    <n v="2"/>
    <n v="48553"/>
    <n v="0.15"/>
    <s v="Cash"/>
    <x v="0"/>
    <n v="97106"/>
    <n v="14565.9"/>
    <n v="82540.100000000006"/>
  </r>
  <r>
    <n v="11152"/>
    <s v="Customer_1152"/>
    <s v="Male"/>
    <n v="63"/>
    <x v="1"/>
    <x v="0"/>
    <x v="3"/>
    <s v="Rice"/>
    <x v="503"/>
    <n v="5"/>
    <n v="220957"/>
    <n v="0.05"/>
    <s v="Cash"/>
    <x v="0"/>
    <n v="1104785"/>
    <n v="55239.25"/>
    <n v="1049545.75"/>
  </r>
  <r>
    <n v="11153"/>
    <s v="Customer_1153"/>
    <s v="Female"/>
    <n v="47"/>
    <x v="2"/>
    <x v="2"/>
    <x v="2"/>
    <s v="Beverage"/>
    <x v="31"/>
    <n v="5"/>
    <n v="227897"/>
    <n v="0.15"/>
    <s v="Transfer"/>
    <x v="1"/>
    <n v="1139485"/>
    <n v="170922.75"/>
    <n v="968562.25"/>
  </r>
  <r>
    <n v="11154"/>
    <s v="Customer_1154"/>
    <s v="Female"/>
    <n v="57"/>
    <x v="0"/>
    <x v="3"/>
    <x v="1"/>
    <s v="Phone"/>
    <x v="200"/>
    <n v="5"/>
    <n v="138987"/>
    <n v="0.15"/>
    <s v="Transfer"/>
    <x v="0"/>
    <n v="694935"/>
    <n v="104240.25"/>
    <n v="590694.75"/>
  </r>
  <r>
    <n v="11155"/>
    <s v="Customer_1155"/>
    <s v="Female"/>
    <n v="35"/>
    <x v="1"/>
    <x v="3"/>
    <x v="1"/>
    <s v="Laptop"/>
    <x v="366"/>
    <n v="4"/>
    <n v="30695"/>
    <n v="0"/>
    <s v="Card"/>
    <x v="1"/>
    <n v="122780"/>
    <n v="0"/>
    <n v="122780"/>
  </r>
  <r>
    <n v="11156"/>
    <s v="Customer_1156"/>
    <s v="Male"/>
    <n v="19"/>
    <x v="1"/>
    <x v="0"/>
    <x v="3"/>
    <s v="Sneakers"/>
    <x v="513"/>
    <n v="8"/>
    <n v="208342"/>
    <n v="0"/>
    <s v="Card"/>
    <x v="1"/>
    <n v="1666736"/>
    <n v="0"/>
    <n v="1666736"/>
  </r>
  <r>
    <n v="11157"/>
    <s v="Customer_1157"/>
    <s v="Female"/>
    <n v="49"/>
    <x v="0"/>
    <x v="1"/>
    <x v="1"/>
    <s v="Rice"/>
    <x v="58"/>
    <n v="5"/>
    <n v="16703"/>
    <n v="0.05"/>
    <s v="Cash"/>
    <x v="1"/>
    <n v="83515"/>
    <n v="4175.75"/>
    <n v="79339.25"/>
  </r>
  <r>
    <n v="11158"/>
    <s v="Customer_1158"/>
    <s v="Male"/>
    <n v="25"/>
    <x v="0"/>
    <x v="0"/>
    <x v="1"/>
    <s v="Sneakers"/>
    <x v="577"/>
    <n v="1"/>
    <n v="221107"/>
    <n v="0.15"/>
    <s v="Cash"/>
    <x v="0"/>
    <n v="221107"/>
    <n v="33166.050000000003"/>
    <n v="187940.95"/>
  </r>
  <r>
    <n v="11159"/>
    <s v="Customer_1159"/>
    <s v="Female"/>
    <n v="39"/>
    <x v="0"/>
    <x v="0"/>
    <x v="1"/>
    <s v="Rice"/>
    <x v="514"/>
    <n v="5"/>
    <n v="154550"/>
    <n v="0.05"/>
    <s v="Cash"/>
    <x v="0"/>
    <n v="772750"/>
    <n v="38637.5"/>
    <n v="734112.5"/>
  </r>
  <r>
    <n v="11160"/>
    <s v="Customer_1160"/>
    <s v="Female"/>
    <n v="23"/>
    <x v="2"/>
    <x v="1"/>
    <x v="0"/>
    <s v="Rice"/>
    <x v="84"/>
    <n v="1"/>
    <n v="69918"/>
    <n v="0"/>
    <s v="Transfer"/>
    <x v="0"/>
    <n v="69918"/>
    <n v="0"/>
    <n v="69918"/>
  </r>
  <r>
    <n v="11161"/>
    <s v="Customer_1161"/>
    <s v="Female"/>
    <n v="29"/>
    <x v="2"/>
    <x v="0"/>
    <x v="1"/>
    <s v="T-Shirt"/>
    <x v="428"/>
    <n v="4"/>
    <n v="32128"/>
    <n v="0"/>
    <s v="Card"/>
    <x v="1"/>
    <n v="128512"/>
    <n v="0"/>
    <n v="128512"/>
  </r>
  <r>
    <n v="11162"/>
    <s v="Customer_1162"/>
    <s v="Male"/>
    <n v="64"/>
    <x v="1"/>
    <x v="2"/>
    <x v="0"/>
    <s v="Laptop"/>
    <x v="195"/>
    <n v="1"/>
    <n v="55250"/>
    <n v="0"/>
    <s v="Cash"/>
    <x v="0"/>
    <n v="55250"/>
    <n v="0"/>
    <n v="55250"/>
  </r>
  <r>
    <n v="11163"/>
    <s v="Customer_1163"/>
    <s v="Female"/>
    <n v="57"/>
    <x v="1"/>
    <x v="0"/>
    <x v="2"/>
    <s v="Table"/>
    <x v="436"/>
    <n v="6"/>
    <n v="224191"/>
    <n v="0"/>
    <s v="Card"/>
    <x v="0"/>
    <n v="1345146"/>
    <n v="0"/>
    <n v="1345146"/>
  </r>
  <r>
    <n v="11164"/>
    <s v="Customer_1164"/>
    <s v="Female"/>
    <n v="53"/>
    <x v="3"/>
    <x v="2"/>
    <x v="2"/>
    <s v="Chair"/>
    <x v="578"/>
    <n v="6"/>
    <n v="109777"/>
    <n v="0"/>
    <s v="Card"/>
    <x v="1"/>
    <n v="658662"/>
    <n v="0"/>
    <n v="658662"/>
  </r>
  <r>
    <n v="11165"/>
    <s v="Customer_1165"/>
    <s v="Male"/>
    <n v="32"/>
    <x v="2"/>
    <x v="0"/>
    <x v="2"/>
    <s v="Phone"/>
    <x v="450"/>
    <n v="1"/>
    <n v="39126"/>
    <n v="0.05"/>
    <s v="Transfer"/>
    <x v="0"/>
    <n v="39126"/>
    <n v="1956.3"/>
    <n v="37169.699999999997"/>
  </r>
  <r>
    <n v="11166"/>
    <s v="Customer_1166"/>
    <s v="Female"/>
    <n v="45"/>
    <x v="1"/>
    <x v="3"/>
    <x v="2"/>
    <s v="T-Shirt"/>
    <x v="221"/>
    <n v="8"/>
    <n v="108616"/>
    <n v="0.05"/>
    <s v="Transfer"/>
    <x v="0"/>
    <n v="868928"/>
    <n v="43446.400000000001"/>
    <n v="825481.6"/>
  </r>
  <r>
    <n v="11167"/>
    <s v="Customer_1167"/>
    <s v="Male"/>
    <n v="62"/>
    <x v="0"/>
    <x v="1"/>
    <x v="2"/>
    <s v="T-Shirt"/>
    <x v="333"/>
    <n v="4"/>
    <n v="48799"/>
    <n v="0"/>
    <s v="Cash"/>
    <x v="1"/>
    <n v="195196"/>
    <n v="0"/>
    <n v="195196"/>
  </r>
  <r>
    <n v="11168"/>
    <s v="Customer_1168"/>
    <s v="Female"/>
    <n v="35"/>
    <x v="0"/>
    <x v="3"/>
    <x v="1"/>
    <s v="Rice"/>
    <x v="288"/>
    <n v="2"/>
    <n v="227300"/>
    <n v="0.05"/>
    <s v="Cash"/>
    <x v="1"/>
    <n v="454600"/>
    <n v="22730"/>
    <n v="431870"/>
  </r>
  <r>
    <n v="11169"/>
    <s v="Customer_1169"/>
    <s v="Male"/>
    <n v="19"/>
    <x v="2"/>
    <x v="0"/>
    <x v="1"/>
    <s v="Phone"/>
    <x v="458"/>
    <n v="1"/>
    <n v="191320"/>
    <n v="0"/>
    <s v="Cash"/>
    <x v="1"/>
    <n v="191320"/>
    <n v="0"/>
    <n v="191320"/>
  </r>
  <r>
    <n v="11170"/>
    <s v="Customer_1170"/>
    <s v="Male"/>
    <n v="30"/>
    <x v="0"/>
    <x v="0"/>
    <x v="1"/>
    <s v="Laptop"/>
    <x v="48"/>
    <n v="3"/>
    <n v="34907"/>
    <n v="0"/>
    <s v="Cash"/>
    <x v="0"/>
    <n v="104721"/>
    <n v="0"/>
    <n v="104721"/>
  </r>
  <r>
    <n v="11171"/>
    <s v="Customer_1171"/>
    <s v="Female"/>
    <n v="62"/>
    <x v="3"/>
    <x v="2"/>
    <x v="2"/>
    <s v="T-Shirt"/>
    <x v="451"/>
    <n v="7"/>
    <n v="9644"/>
    <n v="0"/>
    <s v="Cash"/>
    <x v="0"/>
    <n v="67508"/>
    <n v="0"/>
    <n v="67508"/>
  </r>
  <r>
    <n v="11172"/>
    <s v="Customer_1172"/>
    <s v="Male"/>
    <n v="32"/>
    <x v="1"/>
    <x v="0"/>
    <x v="2"/>
    <s v="Sneakers"/>
    <x v="579"/>
    <n v="8"/>
    <n v="36583"/>
    <n v="0.05"/>
    <s v="Card"/>
    <x v="0"/>
    <n v="292664"/>
    <n v="14633.2"/>
    <n v="278030.8"/>
  </r>
  <r>
    <n v="11173"/>
    <s v="Customer_1173"/>
    <s v="Male"/>
    <n v="37"/>
    <x v="1"/>
    <x v="0"/>
    <x v="0"/>
    <s v="Laptop"/>
    <x v="447"/>
    <n v="5"/>
    <n v="56560"/>
    <n v="0.05"/>
    <s v="Card"/>
    <x v="1"/>
    <n v="282800"/>
    <n v="14140"/>
    <n v="268660"/>
  </r>
  <r>
    <n v="11174"/>
    <s v="Customer_1174"/>
    <s v="Male"/>
    <n v="46"/>
    <x v="1"/>
    <x v="0"/>
    <x v="3"/>
    <s v="Phone"/>
    <x v="580"/>
    <n v="7"/>
    <n v="235677"/>
    <n v="0.15"/>
    <s v="Transfer"/>
    <x v="0"/>
    <n v="1649739"/>
    <n v="247460.85"/>
    <n v="1402278.15"/>
  </r>
  <r>
    <n v="11175"/>
    <s v="Customer_1175"/>
    <s v="Male"/>
    <n v="59"/>
    <x v="2"/>
    <x v="3"/>
    <x v="1"/>
    <s v="Rice"/>
    <x v="581"/>
    <n v="2"/>
    <n v="112634"/>
    <n v="0.05"/>
    <s v="Transfer"/>
    <x v="0"/>
    <n v="225268"/>
    <n v="11263.4"/>
    <n v="214004.6"/>
  </r>
  <r>
    <n v="11176"/>
    <s v="Customer_1176"/>
    <s v="Male"/>
    <n v="46"/>
    <x v="0"/>
    <x v="2"/>
    <x v="3"/>
    <s v="Laptop"/>
    <x v="111"/>
    <n v="4"/>
    <n v="148257"/>
    <n v="0.05"/>
    <s v="Card"/>
    <x v="0"/>
    <n v="593028"/>
    <n v="29651.4"/>
    <n v="563376.6"/>
  </r>
  <r>
    <n v="11177"/>
    <s v="Customer_1177"/>
    <s v="Male"/>
    <n v="20"/>
    <x v="3"/>
    <x v="3"/>
    <x v="2"/>
    <s v="Rice"/>
    <x v="543"/>
    <n v="6"/>
    <n v="107589"/>
    <n v="0.1"/>
    <s v="Transfer"/>
    <x v="1"/>
    <n v="645534"/>
    <n v="64553.4"/>
    <n v="580980.6"/>
  </r>
  <r>
    <n v="11178"/>
    <s v="Customer_1178"/>
    <s v="Female"/>
    <n v="36"/>
    <x v="2"/>
    <x v="2"/>
    <x v="2"/>
    <s v="Sneakers"/>
    <x v="107"/>
    <n v="5"/>
    <n v="43988"/>
    <n v="0"/>
    <s v="Transfer"/>
    <x v="0"/>
    <n v="219940"/>
    <n v="0"/>
    <n v="219940"/>
  </r>
  <r>
    <n v="11179"/>
    <s v="Customer_1179"/>
    <s v="Male"/>
    <n v="20"/>
    <x v="1"/>
    <x v="3"/>
    <x v="2"/>
    <s v="Chair"/>
    <x v="371"/>
    <n v="6"/>
    <n v="143518"/>
    <n v="0"/>
    <s v="Cash"/>
    <x v="1"/>
    <n v="861108"/>
    <n v="0"/>
    <n v="861108"/>
  </r>
  <r>
    <n v="11180"/>
    <s v="Customer_1180"/>
    <s v="Male"/>
    <n v="31"/>
    <x v="3"/>
    <x v="0"/>
    <x v="3"/>
    <s v="Rice"/>
    <x v="229"/>
    <n v="2"/>
    <n v="25162"/>
    <n v="0.05"/>
    <s v="Transfer"/>
    <x v="0"/>
    <n v="50324"/>
    <n v="2516.1999999999998"/>
    <n v="47807.8"/>
  </r>
  <r>
    <n v="11181"/>
    <s v="Customer_1181"/>
    <s v="Female"/>
    <n v="57"/>
    <x v="1"/>
    <x v="3"/>
    <x v="0"/>
    <s v="Rice"/>
    <x v="438"/>
    <n v="7"/>
    <n v="147222"/>
    <n v="0.05"/>
    <s v="Transfer"/>
    <x v="1"/>
    <n v="1030554"/>
    <n v="51527.7"/>
    <n v="979026.3"/>
  </r>
  <r>
    <n v="11182"/>
    <s v="Customer_1182"/>
    <s v="Female"/>
    <n v="21"/>
    <x v="1"/>
    <x v="3"/>
    <x v="2"/>
    <s v="Beverage"/>
    <x v="499"/>
    <n v="8"/>
    <n v="174376"/>
    <n v="0.15"/>
    <s v="Transfer"/>
    <x v="1"/>
    <n v="1395008"/>
    <n v="209251.20000000001"/>
    <n v="1185756.8"/>
  </r>
  <r>
    <n v="11183"/>
    <s v="Customer_1183"/>
    <s v="Female"/>
    <n v="28"/>
    <x v="2"/>
    <x v="2"/>
    <x v="0"/>
    <s v="Phone"/>
    <x v="582"/>
    <n v="9"/>
    <n v="97373"/>
    <n v="0.1"/>
    <s v="Card"/>
    <x v="0"/>
    <n v="876357"/>
    <n v="87635.7"/>
    <n v="788721.3"/>
  </r>
  <r>
    <n v="11184"/>
    <s v="Customer_1184"/>
    <s v="Female"/>
    <n v="48"/>
    <x v="1"/>
    <x v="2"/>
    <x v="0"/>
    <s v="Sneakers"/>
    <x v="185"/>
    <n v="6"/>
    <n v="38003"/>
    <n v="0"/>
    <s v="Card"/>
    <x v="0"/>
    <n v="228018"/>
    <n v="0"/>
    <n v="228018"/>
  </r>
  <r>
    <n v="11185"/>
    <s v="Customer_1185"/>
    <s v="Female"/>
    <n v="60"/>
    <x v="3"/>
    <x v="3"/>
    <x v="1"/>
    <s v="Phone"/>
    <x v="456"/>
    <n v="7"/>
    <n v="53746"/>
    <n v="0"/>
    <s v="Cash"/>
    <x v="1"/>
    <n v="376222"/>
    <n v="0"/>
    <n v="376222"/>
  </r>
  <r>
    <n v="11186"/>
    <s v="Customer_1186"/>
    <s v="Female"/>
    <n v="49"/>
    <x v="1"/>
    <x v="2"/>
    <x v="3"/>
    <s v="Sneakers"/>
    <x v="176"/>
    <n v="1"/>
    <n v="68923"/>
    <n v="0.05"/>
    <s v="Transfer"/>
    <x v="1"/>
    <n v="68923"/>
    <n v="3446.15"/>
    <n v="65476.85"/>
  </r>
  <r>
    <n v="11187"/>
    <s v="Customer_1187"/>
    <s v="Female"/>
    <n v="44"/>
    <x v="0"/>
    <x v="2"/>
    <x v="2"/>
    <s v="Sneakers"/>
    <x v="508"/>
    <n v="9"/>
    <n v="210817"/>
    <n v="0.05"/>
    <s v="Card"/>
    <x v="0"/>
    <n v="1897353"/>
    <n v="94867.65"/>
    <n v="1802485.35"/>
  </r>
  <r>
    <n v="11188"/>
    <s v="Customer_1188"/>
    <s v="Male"/>
    <n v="47"/>
    <x v="1"/>
    <x v="2"/>
    <x v="0"/>
    <s v="T-Shirt"/>
    <x v="36"/>
    <n v="6"/>
    <n v="134055"/>
    <n v="0.1"/>
    <s v="Cash"/>
    <x v="1"/>
    <n v="804330"/>
    <n v="80433"/>
    <n v="723897"/>
  </r>
  <r>
    <n v="11189"/>
    <s v="Customer_1189"/>
    <s v="Male"/>
    <n v="60"/>
    <x v="2"/>
    <x v="1"/>
    <x v="3"/>
    <s v="T-Shirt"/>
    <x v="352"/>
    <n v="4"/>
    <n v="129310"/>
    <n v="0"/>
    <s v="Transfer"/>
    <x v="1"/>
    <n v="517240"/>
    <n v="0"/>
    <n v="517240"/>
  </r>
  <r>
    <n v="11190"/>
    <s v="Customer_1190"/>
    <s v="Female"/>
    <n v="19"/>
    <x v="3"/>
    <x v="2"/>
    <x v="3"/>
    <s v="T-Shirt"/>
    <x v="471"/>
    <n v="9"/>
    <n v="49114"/>
    <n v="0.1"/>
    <s v="Cash"/>
    <x v="1"/>
    <n v="442026"/>
    <n v="44202.6"/>
    <n v="397823.4"/>
  </r>
  <r>
    <n v="11191"/>
    <s v="Customer_1191"/>
    <s v="Male"/>
    <n v="26"/>
    <x v="2"/>
    <x v="1"/>
    <x v="2"/>
    <s v="Chair"/>
    <x v="579"/>
    <n v="1"/>
    <n v="99687"/>
    <n v="0"/>
    <s v="Cash"/>
    <x v="0"/>
    <n v="99687"/>
    <n v="0"/>
    <n v="99687"/>
  </r>
  <r>
    <n v="11192"/>
    <s v="Customer_1192"/>
    <s v="Male"/>
    <n v="45"/>
    <x v="0"/>
    <x v="1"/>
    <x v="1"/>
    <s v="Chair"/>
    <x v="583"/>
    <n v="2"/>
    <n v="53274"/>
    <n v="0.05"/>
    <s v="Transfer"/>
    <x v="1"/>
    <n v="106548"/>
    <n v="5327.4"/>
    <n v="101220.6"/>
  </r>
  <r>
    <n v="11193"/>
    <s v="Customer_1193"/>
    <s v="Male"/>
    <n v="48"/>
    <x v="1"/>
    <x v="2"/>
    <x v="1"/>
    <s v="Sneakers"/>
    <x v="184"/>
    <n v="3"/>
    <n v="220411"/>
    <n v="0.1"/>
    <s v="Card"/>
    <x v="0"/>
    <n v="661233"/>
    <n v="66123.3"/>
    <n v="595109.69999999995"/>
  </r>
  <r>
    <n v="11194"/>
    <s v="Customer_1194"/>
    <s v="Female"/>
    <n v="51"/>
    <x v="2"/>
    <x v="3"/>
    <x v="0"/>
    <s v="Table"/>
    <x v="255"/>
    <n v="1"/>
    <n v="21378"/>
    <n v="0.15"/>
    <s v="Transfer"/>
    <x v="0"/>
    <n v="21378"/>
    <n v="3206.7"/>
    <n v="18171.3"/>
  </r>
  <r>
    <n v="11195"/>
    <s v="Customer_1195"/>
    <s v="Female"/>
    <n v="32"/>
    <x v="2"/>
    <x v="2"/>
    <x v="1"/>
    <s v="Phone"/>
    <x v="410"/>
    <n v="2"/>
    <n v="9548"/>
    <n v="0.05"/>
    <s v="Transfer"/>
    <x v="0"/>
    <n v="19096"/>
    <n v="954.8"/>
    <n v="18141.2"/>
  </r>
  <r>
    <n v="11196"/>
    <s v="Customer_1196"/>
    <s v="Male"/>
    <n v="42"/>
    <x v="2"/>
    <x v="0"/>
    <x v="1"/>
    <s v="T-Shirt"/>
    <x v="246"/>
    <n v="2"/>
    <n v="41621"/>
    <n v="0.15"/>
    <s v="Transfer"/>
    <x v="1"/>
    <n v="83242"/>
    <n v="12486.3"/>
    <n v="70755.7"/>
  </r>
  <r>
    <n v="11197"/>
    <s v="Customer_1197"/>
    <s v="Female"/>
    <n v="53"/>
    <x v="2"/>
    <x v="3"/>
    <x v="1"/>
    <s v="Phone"/>
    <x v="220"/>
    <n v="7"/>
    <n v="199383"/>
    <n v="0.15"/>
    <s v="Card"/>
    <x v="1"/>
    <n v="1395681"/>
    <n v="209352.15"/>
    <n v="1186328.8500000001"/>
  </r>
  <r>
    <n v="11198"/>
    <s v="Customer_1198"/>
    <s v="Male"/>
    <n v="25"/>
    <x v="0"/>
    <x v="1"/>
    <x v="3"/>
    <s v="Rice"/>
    <x v="237"/>
    <n v="6"/>
    <n v="88901"/>
    <n v="0.15"/>
    <s v="Transfer"/>
    <x v="1"/>
    <n v="533406"/>
    <n v="80010.899999999994"/>
    <n v="453395.1"/>
  </r>
  <r>
    <n v="11199"/>
    <s v="Customer_1199"/>
    <s v="Male"/>
    <n v="26"/>
    <x v="0"/>
    <x v="1"/>
    <x v="2"/>
    <s v="Sneakers"/>
    <x v="373"/>
    <n v="9"/>
    <n v="229315"/>
    <n v="0"/>
    <s v="Card"/>
    <x v="0"/>
    <n v="2063835"/>
    <n v="0"/>
    <n v="2063835"/>
  </r>
  <r>
    <n v="11200"/>
    <s v="Customer_1200"/>
    <s v="Male"/>
    <n v="54"/>
    <x v="1"/>
    <x v="3"/>
    <x v="3"/>
    <s v="Laptop"/>
    <x v="584"/>
    <n v="5"/>
    <n v="117423"/>
    <n v="0.15"/>
    <s v="Cash"/>
    <x v="0"/>
    <n v="587115"/>
    <n v="88067.25"/>
    <n v="499047.75"/>
  </r>
  <r>
    <n v="11201"/>
    <s v="Customer_1201"/>
    <s v="Male"/>
    <n v="62"/>
    <x v="1"/>
    <x v="3"/>
    <x v="3"/>
    <s v="Sneakers"/>
    <x v="585"/>
    <n v="9"/>
    <n v="91673"/>
    <n v="0"/>
    <s v="Card"/>
    <x v="0"/>
    <n v="825057"/>
    <n v="0"/>
    <n v="825057"/>
  </r>
  <r>
    <n v="11202"/>
    <s v="Customer_1202"/>
    <s v="Female"/>
    <n v="56"/>
    <x v="3"/>
    <x v="2"/>
    <x v="2"/>
    <s v="Chair"/>
    <x v="342"/>
    <n v="9"/>
    <n v="154603"/>
    <n v="0.1"/>
    <s v="Cash"/>
    <x v="0"/>
    <n v="1391427"/>
    <n v="139142.70000000001"/>
    <n v="1252284.3"/>
  </r>
  <r>
    <n v="11203"/>
    <s v="Customer_1203"/>
    <s v="Female"/>
    <n v="49"/>
    <x v="0"/>
    <x v="1"/>
    <x v="3"/>
    <s v="Table"/>
    <x v="79"/>
    <n v="2"/>
    <n v="19870"/>
    <n v="0.05"/>
    <s v="Cash"/>
    <x v="0"/>
    <n v="39740"/>
    <n v="1987"/>
    <n v="37753"/>
  </r>
  <r>
    <n v="11204"/>
    <s v="Customer_1204"/>
    <s v="Female"/>
    <n v="34"/>
    <x v="2"/>
    <x v="0"/>
    <x v="0"/>
    <s v="Laptop"/>
    <x v="520"/>
    <n v="9"/>
    <n v="182619"/>
    <n v="0"/>
    <s v="Transfer"/>
    <x v="0"/>
    <n v="1643571"/>
    <n v="0"/>
    <n v="1643571"/>
  </r>
  <r>
    <n v="11205"/>
    <s v="Customer_1205"/>
    <s v="Male"/>
    <n v="52"/>
    <x v="2"/>
    <x v="2"/>
    <x v="0"/>
    <s v="Phone"/>
    <x v="575"/>
    <n v="3"/>
    <n v="47738"/>
    <n v="0"/>
    <s v="Card"/>
    <x v="0"/>
    <n v="143214"/>
    <n v="0"/>
    <n v="143214"/>
  </r>
  <r>
    <n v="11206"/>
    <s v="Customer_1206"/>
    <s v="Female"/>
    <n v="54"/>
    <x v="3"/>
    <x v="3"/>
    <x v="3"/>
    <s v="Chair"/>
    <x v="586"/>
    <n v="3"/>
    <n v="69537"/>
    <n v="0.1"/>
    <s v="Cash"/>
    <x v="0"/>
    <n v="208611"/>
    <n v="20861.099999999999"/>
    <n v="187749.9"/>
  </r>
  <r>
    <n v="11207"/>
    <s v="Customer_1207"/>
    <s v="Male"/>
    <n v="36"/>
    <x v="2"/>
    <x v="1"/>
    <x v="1"/>
    <s v="T-Shirt"/>
    <x v="120"/>
    <n v="9"/>
    <n v="243015"/>
    <n v="0.1"/>
    <s v="Cash"/>
    <x v="1"/>
    <n v="2187135"/>
    <n v="218713.5"/>
    <n v="1968421.5"/>
  </r>
  <r>
    <n v="11208"/>
    <s v="Customer_1208"/>
    <s v="Female"/>
    <n v="61"/>
    <x v="3"/>
    <x v="3"/>
    <x v="3"/>
    <s v="Laptop"/>
    <x v="130"/>
    <n v="7"/>
    <n v="147828"/>
    <n v="0.05"/>
    <s v="Card"/>
    <x v="1"/>
    <n v="1034796"/>
    <n v="51739.8"/>
    <n v="983056.2"/>
  </r>
  <r>
    <n v="11209"/>
    <s v="Customer_1209"/>
    <s v="Male"/>
    <n v="46"/>
    <x v="1"/>
    <x v="3"/>
    <x v="1"/>
    <s v="Chair"/>
    <x v="438"/>
    <n v="8"/>
    <n v="59707"/>
    <n v="0.1"/>
    <s v="Card"/>
    <x v="1"/>
    <n v="477656"/>
    <n v="47765.599999999999"/>
    <n v="429890.4"/>
  </r>
  <r>
    <n v="11210"/>
    <s v="Customer_1210"/>
    <s v="Male"/>
    <n v="24"/>
    <x v="0"/>
    <x v="3"/>
    <x v="3"/>
    <s v="Phone"/>
    <x v="587"/>
    <n v="7"/>
    <n v="173902"/>
    <n v="0"/>
    <s v="Cash"/>
    <x v="1"/>
    <n v="1217314"/>
    <n v="0"/>
    <n v="1217314"/>
  </r>
  <r>
    <n v="11211"/>
    <s v="Customer_1211"/>
    <s v="Male"/>
    <n v="45"/>
    <x v="3"/>
    <x v="2"/>
    <x v="0"/>
    <s v="Sneakers"/>
    <x v="172"/>
    <n v="9"/>
    <n v="226471"/>
    <n v="0.05"/>
    <s v="Cash"/>
    <x v="0"/>
    <n v="2038239"/>
    <n v="101911.95"/>
    <n v="1936327.05"/>
  </r>
  <r>
    <n v="11212"/>
    <s v="Customer_1212"/>
    <s v="Female"/>
    <n v="26"/>
    <x v="2"/>
    <x v="0"/>
    <x v="1"/>
    <s v="Phone"/>
    <x v="573"/>
    <n v="8"/>
    <n v="143118"/>
    <n v="0.05"/>
    <s v="Card"/>
    <x v="1"/>
    <n v="1144944"/>
    <n v="57247.199999999997"/>
    <n v="1087696.8"/>
  </r>
  <r>
    <n v="11213"/>
    <s v="Customer_1213"/>
    <s v="Female"/>
    <n v="45"/>
    <x v="3"/>
    <x v="0"/>
    <x v="0"/>
    <s v="Laptop"/>
    <x v="437"/>
    <n v="4"/>
    <n v="156724"/>
    <n v="0.05"/>
    <s v="Card"/>
    <x v="0"/>
    <n v="626896"/>
    <n v="31344.799999999999"/>
    <n v="595551.19999999995"/>
  </r>
  <r>
    <n v="11214"/>
    <s v="Customer_1214"/>
    <s v="Female"/>
    <n v="23"/>
    <x v="1"/>
    <x v="1"/>
    <x v="3"/>
    <s v="Beverage"/>
    <x v="576"/>
    <n v="2"/>
    <n v="57029"/>
    <n v="0.15"/>
    <s v="Cash"/>
    <x v="1"/>
    <n v="114058"/>
    <n v="17108.7"/>
    <n v="96949.3"/>
  </r>
  <r>
    <n v="11215"/>
    <s v="Customer_1215"/>
    <s v="Female"/>
    <n v="46"/>
    <x v="2"/>
    <x v="3"/>
    <x v="2"/>
    <s v="Laptop"/>
    <x v="580"/>
    <n v="5"/>
    <n v="38956"/>
    <n v="0.15"/>
    <s v="Transfer"/>
    <x v="0"/>
    <n v="194780"/>
    <n v="29217"/>
    <n v="165563"/>
  </r>
  <r>
    <n v="11216"/>
    <s v="Customer_1216"/>
    <s v="Male"/>
    <n v="34"/>
    <x v="1"/>
    <x v="0"/>
    <x v="1"/>
    <s v="Sneakers"/>
    <x v="479"/>
    <n v="2"/>
    <n v="15886"/>
    <n v="0"/>
    <s v="Card"/>
    <x v="1"/>
    <n v="31772"/>
    <n v="0"/>
    <n v="31772"/>
  </r>
  <r>
    <n v="11217"/>
    <s v="Customer_1217"/>
    <s v="Female"/>
    <n v="33"/>
    <x v="1"/>
    <x v="3"/>
    <x v="1"/>
    <s v="Laptop"/>
    <x v="408"/>
    <n v="4"/>
    <n v="88281"/>
    <n v="0.15"/>
    <s v="Cash"/>
    <x v="1"/>
    <n v="353124"/>
    <n v="52968.6"/>
    <n v="300155.40000000002"/>
  </r>
  <r>
    <n v="11218"/>
    <s v="Customer_1218"/>
    <s v="Female"/>
    <n v="40"/>
    <x v="3"/>
    <x v="1"/>
    <x v="3"/>
    <s v="Table"/>
    <x v="166"/>
    <n v="2"/>
    <n v="106653"/>
    <n v="0.1"/>
    <s v="Cash"/>
    <x v="1"/>
    <n v="213306"/>
    <n v="21330.6"/>
    <n v="191975.4"/>
  </r>
  <r>
    <n v="11219"/>
    <s v="Customer_1219"/>
    <s v="Male"/>
    <n v="48"/>
    <x v="1"/>
    <x v="3"/>
    <x v="3"/>
    <s v="T-Shirt"/>
    <x v="588"/>
    <n v="5"/>
    <n v="164895"/>
    <n v="0.05"/>
    <s v="Transfer"/>
    <x v="0"/>
    <n v="824475"/>
    <n v="41223.75"/>
    <n v="783251.25"/>
  </r>
  <r>
    <n v="11220"/>
    <s v="Customer_1220"/>
    <s v="Male"/>
    <n v="20"/>
    <x v="2"/>
    <x v="0"/>
    <x v="1"/>
    <s v="Chair"/>
    <x v="558"/>
    <n v="6"/>
    <n v="172020"/>
    <n v="0"/>
    <s v="Card"/>
    <x v="1"/>
    <n v="1032120"/>
    <n v="0"/>
    <n v="1032120"/>
  </r>
  <r>
    <n v="11221"/>
    <s v="Customer_1221"/>
    <s v="Male"/>
    <n v="38"/>
    <x v="1"/>
    <x v="3"/>
    <x v="2"/>
    <s v="Sneakers"/>
    <x v="139"/>
    <n v="1"/>
    <n v="146394"/>
    <n v="0.1"/>
    <s v="Cash"/>
    <x v="1"/>
    <n v="146394"/>
    <n v="14639.4"/>
    <n v="131754.6"/>
  </r>
  <r>
    <n v="11222"/>
    <s v="Customer_1222"/>
    <s v="Female"/>
    <n v="43"/>
    <x v="1"/>
    <x v="0"/>
    <x v="3"/>
    <s v="Phone"/>
    <x v="589"/>
    <n v="8"/>
    <n v="206402"/>
    <n v="0.05"/>
    <s v="Transfer"/>
    <x v="1"/>
    <n v="1651216"/>
    <n v="82560.800000000003"/>
    <n v="1568655.2"/>
  </r>
  <r>
    <n v="11223"/>
    <s v="Customer_1223"/>
    <s v="Male"/>
    <n v="53"/>
    <x v="3"/>
    <x v="1"/>
    <x v="3"/>
    <s v="Phone"/>
    <x v="590"/>
    <n v="2"/>
    <n v="113705"/>
    <n v="0.1"/>
    <s v="Card"/>
    <x v="1"/>
    <n v="227410"/>
    <n v="22741"/>
    <n v="204669"/>
  </r>
  <r>
    <n v="11224"/>
    <s v="Customer_1224"/>
    <s v="Male"/>
    <n v="59"/>
    <x v="1"/>
    <x v="3"/>
    <x v="3"/>
    <s v="T-Shirt"/>
    <x v="203"/>
    <n v="5"/>
    <n v="117431"/>
    <n v="0.15"/>
    <s v="Transfer"/>
    <x v="1"/>
    <n v="587155"/>
    <n v="88073.25"/>
    <n v="499081.75"/>
  </r>
  <r>
    <n v="11225"/>
    <s v="Customer_1225"/>
    <s v="Male"/>
    <n v="54"/>
    <x v="0"/>
    <x v="0"/>
    <x v="2"/>
    <s v="Laptop"/>
    <x v="382"/>
    <n v="8"/>
    <n v="8162"/>
    <n v="0.1"/>
    <s v="Cash"/>
    <x v="0"/>
    <n v="65296"/>
    <n v="6529.6"/>
    <n v="58766.400000000001"/>
  </r>
  <r>
    <n v="11226"/>
    <s v="Customer_1226"/>
    <s v="Female"/>
    <n v="39"/>
    <x v="3"/>
    <x v="1"/>
    <x v="1"/>
    <s v="Laptop"/>
    <x v="591"/>
    <n v="5"/>
    <n v="116227"/>
    <n v="0.15"/>
    <s v="Transfer"/>
    <x v="0"/>
    <n v="581135"/>
    <n v="87170.25"/>
    <n v="493964.75"/>
  </r>
  <r>
    <n v="11227"/>
    <s v="Customer_1227"/>
    <s v="Male"/>
    <n v="59"/>
    <x v="3"/>
    <x v="3"/>
    <x v="0"/>
    <s v="Phone"/>
    <x v="439"/>
    <n v="3"/>
    <n v="84293"/>
    <n v="0.1"/>
    <s v="Cash"/>
    <x v="1"/>
    <n v="252879"/>
    <n v="25287.9"/>
    <n v="227591.1"/>
  </r>
  <r>
    <n v="11228"/>
    <s v="Customer_1228"/>
    <s v="Female"/>
    <n v="29"/>
    <x v="2"/>
    <x v="1"/>
    <x v="3"/>
    <s v="T-Shirt"/>
    <x v="521"/>
    <n v="6"/>
    <n v="138977"/>
    <n v="0"/>
    <s v="Cash"/>
    <x v="0"/>
    <n v="833862"/>
    <n v="0"/>
    <n v="833862"/>
  </r>
  <r>
    <n v="11229"/>
    <s v="Customer_1229"/>
    <s v="Female"/>
    <n v="59"/>
    <x v="2"/>
    <x v="0"/>
    <x v="2"/>
    <s v="Phone"/>
    <x v="281"/>
    <n v="1"/>
    <n v="227373"/>
    <n v="0.15"/>
    <s v="Transfer"/>
    <x v="1"/>
    <n v="227373"/>
    <n v="34105.949999999997"/>
    <n v="193267.05"/>
  </r>
  <r>
    <n v="11230"/>
    <s v="Customer_1230"/>
    <s v="Male"/>
    <n v="30"/>
    <x v="2"/>
    <x v="3"/>
    <x v="1"/>
    <s v="Laptop"/>
    <x v="253"/>
    <n v="1"/>
    <n v="120815"/>
    <n v="0.15"/>
    <s v="Transfer"/>
    <x v="1"/>
    <n v="120815"/>
    <n v="18122.25"/>
    <n v="102692.75"/>
  </r>
  <r>
    <n v="11231"/>
    <s v="Customer_1231"/>
    <s v="Male"/>
    <n v="28"/>
    <x v="2"/>
    <x v="3"/>
    <x v="1"/>
    <s v="Sneakers"/>
    <x v="580"/>
    <n v="8"/>
    <n v="128614"/>
    <n v="0.05"/>
    <s v="Cash"/>
    <x v="1"/>
    <n v="1028912"/>
    <n v="51445.599999999999"/>
    <n v="977466.4"/>
  </r>
  <r>
    <n v="11232"/>
    <s v="Customer_1232"/>
    <s v="Female"/>
    <n v="33"/>
    <x v="0"/>
    <x v="3"/>
    <x v="2"/>
    <s v="Chair"/>
    <x v="133"/>
    <n v="7"/>
    <n v="112580"/>
    <n v="0.15"/>
    <s v="Transfer"/>
    <x v="1"/>
    <n v="788060"/>
    <n v="118209"/>
    <n v="669851"/>
  </r>
  <r>
    <n v="11233"/>
    <s v="Customer_1233"/>
    <s v="Male"/>
    <n v="25"/>
    <x v="3"/>
    <x v="1"/>
    <x v="3"/>
    <s v="Laptop"/>
    <x v="563"/>
    <n v="3"/>
    <n v="59483"/>
    <n v="0.05"/>
    <s v="Card"/>
    <x v="0"/>
    <n v="178449"/>
    <n v="8922.4500000000007"/>
    <n v="169526.55"/>
  </r>
  <r>
    <n v="11234"/>
    <s v="Customer_1234"/>
    <s v="Male"/>
    <n v="57"/>
    <x v="1"/>
    <x v="1"/>
    <x v="0"/>
    <s v="Sneakers"/>
    <x v="11"/>
    <n v="8"/>
    <n v="40457"/>
    <n v="0.15"/>
    <s v="Card"/>
    <x v="1"/>
    <n v="323656"/>
    <n v="48548.4"/>
    <n v="275107.59999999998"/>
  </r>
  <r>
    <n v="11235"/>
    <s v="Customer_1235"/>
    <s v="Female"/>
    <n v="57"/>
    <x v="2"/>
    <x v="0"/>
    <x v="3"/>
    <s v="Chair"/>
    <x v="422"/>
    <n v="8"/>
    <n v="86940"/>
    <n v="0.15"/>
    <s v="Transfer"/>
    <x v="1"/>
    <n v="695520"/>
    <n v="104328"/>
    <n v="591192"/>
  </r>
  <r>
    <n v="11236"/>
    <s v="Customer_1236"/>
    <s v="Female"/>
    <n v="62"/>
    <x v="2"/>
    <x v="2"/>
    <x v="1"/>
    <s v="Rice"/>
    <x v="332"/>
    <n v="1"/>
    <n v="148452"/>
    <n v="0.15"/>
    <s v="Transfer"/>
    <x v="0"/>
    <n v="148452"/>
    <n v="22267.8"/>
    <n v="126184.2"/>
  </r>
  <r>
    <n v="11237"/>
    <s v="Customer_1237"/>
    <s v="Male"/>
    <n v="19"/>
    <x v="2"/>
    <x v="3"/>
    <x v="0"/>
    <s v="Table"/>
    <x v="580"/>
    <n v="7"/>
    <n v="148580"/>
    <n v="0.15"/>
    <s v="Card"/>
    <x v="1"/>
    <n v="1040060"/>
    <n v="156009"/>
    <n v="884051"/>
  </r>
  <r>
    <n v="11238"/>
    <s v="Customer_1238"/>
    <s v="Female"/>
    <n v="47"/>
    <x v="1"/>
    <x v="3"/>
    <x v="3"/>
    <s v="T-Shirt"/>
    <x v="592"/>
    <n v="2"/>
    <n v="21676"/>
    <n v="0.05"/>
    <s v="Cash"/>
    <x v="1"/>
    <n v="43352"/>
    <n v="2167.6"/>
    <n v="41184.400000000001"/>
  </r>
  <r>
    <n v="11239"/>
    <s v="Customer_1239"/>
    <s v="Male"/>
    <n v="47"/>
    <x v="2"/>
    <x v="0"/>
    <x v="0"/>
    <s v="Sneakers"/>
    <x v="324"/>
    <n v="2"/>
    <n v="90796"/>
    <n v="0"/>
    <s v="Cash"/>
    <x v="0"/>
    <n v="181592"/>
    <n v="0"/>
    <n v="181592"/>
  </r>
  <r>
    <n v="11240"/>
    <s v="Customer_1240"/>
    <s v="Male"/>
    <n v="29"/>
    <x v="1"/>
    <x v="3"/>
    <x v="2"/>
    <s v="Table"/>
    <x v="453"/>
    <n v="2"/>
    <n v="74433"/>
    <n v="0.1"/>
    <s v="Card"/>
    <x v="0"/>
    <n v="148866"/>
    <n v="14886.6"/>
    <n v="133979.4"/>
  </r>
  <r>
    <n v="11241"/>
    <s v="Customer_1241"/>
    <s v="Male"/>
    <n v="27"/>
    <x v="3"/>
    <x v="1"/>
    <x v="3"/>
    <s v="Laptop"/>
    <x v="233"/>
    <n v="5"/>
    <n v="122026"/>
    <n v="0.15"/>
    <s v="Cash"/>
    <x v="1"/>
    <n v="610130"/>
    <n v="91519.5"/>
    <n v="518610.5"/>
  </r>
  <r>
    <n v="11242"/>
    <s v="Customer_1242"/>
    <s v="Female"/>
    <n v="61"/>
    <x v="3"/>
    <x v="1"/>
    <x v="1"/>
    <s v="Rice"/>
    <x v="95"/>
    <n v="7"/>
    <n v="134636"/>
    <n v="0.15"/>
    <s v="Transfer"/>
    <x v="1"/>
    <n v="942452"/>
    <n v="141367.79999999999"/>
    <n v="801084.2"/>
  </r>
  <r>
    <n v="11243"/>
    <s v="Customer_1243"/>
    <s v="Male"/>
    <n v="28"/>
    <x v="3"/>
    <x v="3"/>
    <x v="1"/>
    <s v="T-Shirt"/>
    <x v="209"/>
    <n v="4"/>
    <n v="247710"/>
    <n v="0"/>
    <s v="Transfer"/>
    <x v="1"/>
    <n v="990840"/>
    <n v="0"/>
    <n v="990840"/>
  </r>
  <r>
    <n v="11244"/>
    <s v="Customer_1244"/>
    <s v="Male"/>
    <n v="32"/>
    <x v="0"/>
    <x v="3"/>
    <x v="0"/>
    <s v="Sneakers"/>
    <x v="582"/>
    <n v="4"/>
    <n v="146942"/>
    <n v="0.05"/>
    <s v="Card"/>
    <x v="0"/>
    <n v="587768"/>
    <n v="29388.400000000001"/>
    <n v="558379.6"/>
  </r>
  <r>
    <n v="11245"/>
    <s v="Customer_1245"/>
    <s v="Male"/>
    <n v="33"/>
    <x v="1"/>
    <x v="1"/>
    <x v="2"/>
    <s v="Rice"/>
    <x v="418"/>
    <n v="9"/>
    <n v="16219"/>
    <n v="0.1"/>
    <s v="Card"/>
    <x v="1"/>
    <n v="145971"/>
    <n v="14597.1"/>
    <n v="131373.9"/>
  </r>
  <r>
    <n v="11246"/>
    <s v="Customer_1246"/>
    <s v="Female"/>
    <n v="34"/>
    <x v="2"/>
    <x v="3"/>
    <x v="3"/>
    <s v="Beverage"/>
    <x v="545"/>
    <n v="9"/>
    <n v="215049"/>
    <n v="0"/>
    <s v="Card"/>
    <x v="1"/>
    <n v="1935441"/>
    <n v="0"/>
    <n v="1935441"/>
  </r>
  <r>
    <n v="11247"/>
    <s v="Customer_1247"/>
    <s v="Female"/>
    <n v="43"/>
    <x v="2"/>
    <x v="1"/>
    <x v="2"/>
    <s v="Laptop"/>
    <x v="593"/>
    <n v="7"/>
    <n v="152952"/>
    <n v="0"/>
    <s v="Card"/>
    <x v="1"/>
    <n v="1070664"/>
    <n v="0"/>
    <n v="1070664"/>
  </r>
  <r>
    <n v="11248"/>
    <s v="Customer_1248"/>
    <s v="Female"/>
    <n v="19"/>
    <x v="2"/>
    <x v="2"/>
    <x v="2"/>
    <s v="T-Shirt"/>
    <x v="524"/>
    <n v="4"/>
    <n v="122082"/>
    <n v="0"/>
    <s v="Cash"/>
    <x v="1"/>
    <n v="488328"/>
    <n v="0"/>
    <n v="488328"/>
  </r>
  <r>
    <n v="11249"/>
    <s v="Customer_1249"/>
    <s v="Female"/>
    <n v="29"/>
    <x v="2"/>
    <x v="2"/>
    <x v="0"/>
    <s v="Beverage"/>
    <x v="442"/>
    <n v="8"/>
    <n v="143451"/>
    <n v="0"/>
    <s v="Cash"/>
    <x v="0"/>
    <n v="1147608"/>
    <n v="0"/>
    <n v="1147608"/>
  </r>
  <r>
    <n v="11250"/>
    <s v="Customer_1250"/>
    <s v="Female"/>
    <n v="43"/>
    <x v="0"/>
    <x v="3"/>
    <x v="0"/>
    <s v="T-Shirt"/>
    <x v="340"/>
    <n v="3"/>
    <n v="187366"/>
    <n v="0.15"/>
    <s v="Cash"/>
    <x v="0"/>
    <n v="562098"/>
    <n v="84314.7"/>
    <n v="477783.3"/>
  </r>
  <r>
    <n v="11251"/>
    <s v="Customer_1251"/>
    <s v="Male"/>
    <n v="40"/>
    <x v="2"/>
    <x v="3"/>
    <x v="3"/>
    <s v="Laptop"/>
    <x v="181"/>
    <n v="3"/>
    <n v="4948"/>
    <n v="0.1"/>
    <s v="Transfer"/>
    <x v="1"/>
    <n v="14844"/>
    <n v="1484.4"/>
    <n v="13359.6"/>
  </r>
  <r>
    <n v="11252"/>
    <s v="Customer_1252"/>
    <s v="Female"/>
    <n v="35"/>
    <x v="0"/>
    <x v="3"/>
    <x v="1"/>
    <s v="Laptop"/>
    <x v="594"/>
    <n v="7"/>
    <n v="228201"/>
    <n v="0.15"/>
    <s v="Transfer"/>
    <x v="0"/>
    <n v="1597407"/>
    <n v="239611.05"/>
    <n v="1357795.95"/>
  </r>
  <r>
    <n v="11253"/>
    <s v="Customer_1253"/>
    <s v="Female"/>
    <n v="49"/>
    <x v="1"/>
    <x v="1"/>
    <x v="3"/>
    <s v="Rice"/>
    <x v="595"/>
    <n v="9"/>
    <n v="37902"/>
    <n v="0"/>
    <s v="Card"/>
    <x v="1"/>
    <n v="341118"/>
    <n v="0"/>
    <n v="341118"/>
  </r>
  <r>
    <n v="11254"/>
    <s v="Customer_1254"/>
    <s v="Female"/>
    <n v="55"/>
    <x v="3"/>
    <x v="2"/>
    <x v="2"/>
    <s v="Rice"/>
    <x v="567"/>
    <n v="4"/>
    <n v="216579"/>
    <n v="0.1"/>
    <s v="Card"/>
    <x v="0"/>
    <n v="866316"/>
    <n v="86631.6"/>
    <n v="779684.4"/>
  </r>
  <r>
    <n v="11255"/>
    <s v="Customer_1255"/>
    <s v="Male"/>
    <n v="64"/>
    <x v="2"/>
    <x v="2"/>
    <x v="0"/>
    <s v="Sneakers"/>
    <x v="472"/>
    <n v="4"/>
    <n v="10969"/>
    <n v="0"/>
    <s v="Cash"/>
    <x v="0"/>
    <n v="43876"/>
    <n v="0"/>
    <n v="43876"/>
  </r>
  <r>
    <n v="11256"/>
    <s v="Customer_1256"/>
    <s v="Female"/>
    <n v="20"/>
    <x v="3"/>
    <x v="0"/>
    <x v="2"/>
    <s v="T-Shirt"/>
    <x v="596"/>
    <n v="1"/>
    <n v="64805"/>
    <n v="0.05"/>
    <s v="Cash"/>
    <x v="0"/>
    <n v="64805"/>
    <n v="3240.25"/>
    <n v="61564.75"/>
  </r>
  <r>
    <n v="11257"/>
    <s v="Customer_1257"/>
    <s v="Female"/>
    <n v="55"/>
    <x v="1"/>
    <x v="0"/>
    <x v="0"/>
    <s v="Sneakers"/>
    <x v="244"/>
    <n v="1"/>
    <n v="22646"/>
    <n v="0"/>
    <s v="Cash"/>
    <x v="1"/>
    <n v="22646"/>
    <n v="0"/>
    <n v="22646"/>
  </r>
  <r>
    <n v="11258"/>
    <s v="Customer_1258"/>
    <s v="Male"/>
    <n v="20"/>
    <x v="1"/>
    <x v="3"/>
    <x v="1"/>
    <s v="Rice"/>
    <x v="507"/>
    <n v="3"/>
    <n v="193638"/>
    <n v="0"/>
    <s v="Card"/>
    <x v="1"/>
    <n v="580914"/>
    <n v="0"/>
    <n v="580914"/>
  </r>
  <r>
    <n v="11259"/>
    <s v="Customer_1259"/>
    <s v="Female"/>
    <n v="47"/>
    <x v="2"/>
    <x v="1"/>
    <x v="2"/>
    <s v="T-Shirt"/>
    <x v="597"/>
    <n v="7"/>
    <n v="57818"/>
    <n v="0.05"/>
    <s v="Cash"/>
    <x v="0"/>
    <n v="404726"/>
    <n v="20236.3"/>
    <n v="384489.7"/>
  </r>
  <r>
    <n v="11260"/>
    <s v="Customer_1260"/>
    <s v="Male"/>
    <n v="18"/>
    <x v="1"/>
    <x v="3"/>
    <x v="0"/>
    <s v="Sneakers"/>
    <x v="598"/>
    <n v="9"/>
    <n v="196523"/>
    <n v="0.15"/>
    <s v="Card"/>
    <x v="1"/>
    <n v="1768707"/>
    <n v="265306.05"/>
    <n v="1503400.95"/>
  </r>
  <r>
    <n v="11261"/>
    <s v="Customer_1261"/>
    <s v="Male"/>
    <n v="47"/>
    <x v="3"/>
    <x v="2"/>
    <x v="3"/>
    <s v="Laptop"/>
    <x v="221"/>
    <n v="4"/>
    <n v="5678"/>
    <n v="0.1"/>
    <s v="Card"/>
    <x v="0"/>
    <n v="22712"/>
    <n v="2271.1999999999998"/>
    <n v="20440.8"/>
  </r>
  <r>
    <n v="11262"/>
    <s v="Customer_1262"/>
    <s v="Male"/>
    <n v="62"/>
    <x v="2"/>
    <x v="3"/>
    <x v="3"/>
    <s v="Laptop"/>
    <x v="21"/>
    <n v="2"/>
    <n v="242116"/>
    <n v="0"/>
    <s v="Transfer"/>
    <x v="1"/>
    <n v="484232"/>
    <n v="0"/>
    <n v="484232"/>
  </r>
  <r>
    <n v="11263"/>
    <s v="Customer_1263"/>
    <s v="Male"/>
    <n v="49"/>
    <x v="0"/>
    <x v="3"/>
    <x v="3"/>
    <s v="Beverage"/>
    <x v="492"/>
    <n v="6"/>
    <n v="95055"/>
    <n v="0"/>
    <s v="Transfer"/>
    <x v="0"/>
    <n v="570330"/>
    <n v="0"/>
    <n v="570330"/>
  </r>
  <r>
    <n v="11264"/>
    <s v="Customer_1264"/>
    <s v="Male"/>
    <n v="45"/>
    <x v="2"/>
    <x v="2"/>
    <x v="2"/>
    <s v="Phone"/>
    <x v="147"/>
    <n v="6"/>
    <n v="117686"/>
    <n v="0.05"/>
    <s v="Card"/>
    <x v="0"/>
    <n v="706116"/>
    <n v="35305.800000000003"/>
    <n v="670810.19999999995"/>
  </r>
  <r>
    <n v="11265"/>
    <s v="Customer_1265"/>
    <s v="Female"/>
    <n v="38"/>
    <x v="3"/>
    <x v="2"/>
    <x v="0"/>
    <s v="Rice"/>
    <x v="318"/>
    <n v="9"/>
    <n v="125439"/>
    <n v="0.1"/>
    <s v="Cash"/>
    <x v="1"/>
    <n v="1128951"/>
    <n v="112895.1"/>
    <n v="1016055.9"/>
  </r>
  <r>
    <n v="11266"/>
    <s v="Customer_1266"/>
    <s v="Male"/>
    <n v="63"/>
    <x v="2"/>
    <x v="2"/>
    <x v="0"/>
    <s v="Sneakers"/>
    <x v="378"/>
    <n v="4"/>
    <n v="132395"/>
    <n v="0.05"/>
    <s v="Card"/>
    <x v="1"/>
    <n v="529580"/>
    <n v="26479"/>
    <n v="503101"/>
  </r>
  <r>
    <n v="11267"/>
    <s v="Customer_1267"/>
    <s v="Male"/>
    <n v="30"/>
    <x v="2"/>
    <x v="2"/>
    <x v="0"/>
    <s v="Phone"/>
    <x v="13"/>
    <n v="8"/>
    <n v="201951"/>
    <n v="0"/>
    <s v="Card"/>
    <x v="0"/>
    <n v="1615608"/>
    <n v="0"/>
    <n v="1615608"/>
  </r>
  <r>
    <n v="11268"/>
    <s v="Customer_1268"/>
    <s v="Female"/>
    <n v="44"/>
    <x v="3"/>
    <x v="0"/>
    <x v="2"/>
    <s v="Phone"/>
    <x v="442"/>
    <n v="3"/>
    <n v="120189"/>
    <n v="0.15"/>
    <s v="Card"/>
    <x v="1"/>
    <n v="360567"/>
    <n v="54085.05"/>
    <n v="306481.95"/>
  </r>
  <r>
    <n v="11269"/>
    <s v="Customer_1269"/>
    <s v="Male"/>
    <n v="53"/>
    <x v="2"/>
    <x v="1"/>
    <x v="0"/>
    <s v="Table"/>
    <x v="112"/>
    <n v="2"/>
    <n v="6014"/>
    <n v="0.15"/>
    <s v="Card"/>
    <x v="0"/>
    <n v="12028"/>
    <n v="1804.2"/>
    <n v="10223.799999999999"/>
  </r>
  <r>
    <n v="11270"/>
    <s v="Customer_1270"/>
    <s v="Female"/>
    <n v="24"/>
    <x v="2"/>
    <x v="1"/>
    <x v="1"/>
    <s v="T-Shirt"/>
    <x v="599"/>
    <n v="9"/>
    <n v="138179"/>
    <n v="0.1"/>
    <s v="Transfer"/>
    <x v="0"/>
    <n v="1243611"/>
    <n v="124361.1"/>
    <n v="1119249.8999999999"/>
  </r>
  <r>
    <n v="11271"/>
    <s v="Customer_1271"/>
    <s v="Female"/>
    <n v="39"/>
    <x v="3"/>
    <x v="2"/>
    <x v="2"/>
    <s v="Chair"/>
    <x v="84"/>
    <n v="6"/>
    <n v="243246"/>
    <n v="0"/>
    <s v="Transfer"/>
    <x v="1"/>
    <n v="1459476"/>
    <n v="0"/>
    <n v="1459476"/>
  </r>
  <r>
    <n v="11272"/>
    <s v="Customer_1272"/>
    <s v="Female"/>
    <n v="27"/>
    <x v="1"/>
    <x v="1"/>
    <x v="1"/>
    <s v="Table"/>
    <x v="424"/>
    <n v="8"/>
    <n v="104632"/>
    <n v="0.05"/>
    <s v="Card"/>
    <x v="1"/>
    <n v="837056"/>
    <n v="41852.800000000003"/>
    <n v="795203.2"/>
  </r>
  <r>
    <n v="11273"/>
    <s v="Customer_1273"/>
    <s v="Male"/>
    <n v="56"/>
    <x v="3"/>
    <x v="1"/>
    <x v="1"/>
    <s v="Rice"/>
    <x v="391"/>
    <n v="9"/>
    <n v="39423"/>
    <n v="0"/>
    <s v="Transfer"/>
    <x v="1"/>
    <n v="354807"/>
    <n v="0"/>
    <n v="354807"/>
  </r>
  <r>
    <n v="11274"/>
    <s v="Customer_1274"/>
    <s v="Male"/>
    <n v="32"/>
    <x v="2"/>
    <x v="1"/>
    <x v="3"/>
    <s v="Beverage"/>
    <x v="38"/>
    <n v="1"/>
    <n v="122015"/>
    <n v="0.05"/>
    <s v="Transfer"/>
    <x v="1"/>
    <n v="122015"/>
    <n v="6100.75"/>
    <n v="115914.25"/>
  </r>
  <r>
    <n v="11275"/>
    <s v="Customer_1275"/>
    <s v="Male"/>
    <n v="32"/>
    <x v="0"/>
    <x v="1"/>
    <x v="2"/>
    <s v="T-Shirt"/>
    <x v="402"/>
    <n v="1"/>
    <n v="124308"/>
    <n v="0.05"/>
    <s v="Cash"/>
    <x v="0"/>
    <n v="124308"/>
    <n v="6215.4"/>
    <n v="118092.6"/>
  </r>
  <r>
    <n v="11276"/>
    <s v="Customer_1276"/>
    <s v="Female"/>
    <n v="21"/>
    <x v="0"/>
    <x v="2"/>
    <x v="0"/>
    <s v="Chair"/>
    <x v="176"/>
    <n v="5"/>
    <n v="237234"/>
    <n v="0.1"/>
    <s v="Transfer"/>
    <x v="0"/>
    <n v="1186170"/>
    <n v="118617"/>
    <n v="1067553"/>
  </r>
  <r>
    <n v="11277"/>
    <s v="Customer_1277"/>
    <s v="Male"/>
    <n v="49"/>
    <x v="3"/>
    <x v="3"/>
    <x v="1"/>
    <s v="Phone"/>
    <x v="156"/>
    <n v="9"/>
    <n v="105924"/>
    <n v="0.05"/>
    <s v="Transfer"/>
    <x v="0"/>
    <n v="953316"/>
    <n v="47665.8"/>
    <n v="905650.2"/>
  </r>
  <r>
    <n v="11278"/>
    <s v="Customer_1278"/>
    <s v="Male"/>
    <n v="40"/>
    <x v="0"/>
    <x v="3"/>
    <x v="2"/>
    <s v="Beverage"/>
    <x v="303"/>
    <n v="7"/>
    <n v="109416"/>
    <n v="0.1"/>
    <s v="Card"/>
    <x v="1"/>
    <n v="765912"/>
    <n v="76591.199999999997"/>
    <n v="689320.8"/>
  </r>
  <r>
    <n v="11279"/>
    <s v="Customer_1279"/>
    <s v="Male"/>
    <n v="23"/>
    <x v="2"/>
    <x v="3"/>
    <x v="0"/>
    <s v="Chair"/>
    <x v="594"/>
    <n v="7"/>
    <n v="34332"/>
    <n v="0.15"/>
    <s v="Transfer"/>
    <x v="1"/>
    <n v="240324"/>
    <n v="36048.6"/>
    <n v="204275.4"/>
  </r>
  <r>
    <n v="11280"/>
    <s v="Customer_1280"/>
    <s v="Female"/>
    <n v="41"/>
    <x v="2"/>
    <x v="0"/>
    <x v="3"/>
    <s v="Laptop"/>
    <x v="250"/>
    <n v="2"/>
    <n v="107308"/>
    <n v="0.1"/>
    <s v="Transfer"/>
    <x v="0"/>
    <n v="214616"/>
    <n v="21461.599999999999"/>
    <n v="193154.4"/>
  </r>
  <r>
    <n v="11281"/>
    <s v="Customer_1281"/>
    <s v="Female"/>
    <n v="37"/>
    <x v="3"/>
    <x v="1"/>
    <x v="2"/>
    <s v="Rice"/>
    <x v="146"/>
    <n v="3"/>
    <n v="167082"/>
    <n v="0.1"/>
    <s v="Transfer"/>
    <x v="1"/>
    <n v="501246"/>
    <n v="50124.6"/>
    <n v="451121.4"/>
  </r>
  <r>
    <n v="11282"/>
    <s v="Customer_1282"/>
    <s v="Male"/>
    <n v="54"/>
    <x v="2"/>
    <x v="2"/>
    <x v="2"/>
    <s v="Beverage"/>
    <x v="600"/>
    <n v="4"/>
    <n v="90935"/>
    <n v="0.1"/>
    <s v="Card"/>
    <x v="1"/>
    <n v="363740"/>
    <n v="36374"/>
    <n v="327366"/>
  </r>
  <r>
    <n v="11283"/>
    <s v="Customer_1283"/>
    <s v="Male"/>
    <n v="37"/>
    <x v="1"/>
    <x v="2"/>
    <x v="2"/>
    <s v="Laptop"/>
    <x v="582"/>
    <n v="2"/>
    <n v="247840"/>
    <n v="0.15"/>
    <s v="Card"/>
    <x v="1"/>
    <n v="495680"/>
    <n v="74352"/>
    <n v="421328"/>
  </r>
  <r>
    <n v="11284"/>
    <s v="Customer_1284"/>
    <s v="Male"/>
    <n v="29"/>
    <x v="2"/>
    <x v="0"/>
    <x v="0"/>
    <s v="Sneakers"/>
    <x v="15"/>
    <n v="9"/>
    <n v="4661"/>
    <n v="0.1"/>
    <s v="Transfer"/>
    <x v="0"/>
    <n v="41949"/>
    <n v="4194.8999999999996"/>
    <n v="37754.1"/>
  </r>
  <r>
    <n v="11285"/>
    <s v="Customer_1285"/>
    <s v="Male"/>
    <n v="50"/>
    <x v="3"/>
    <x v="2"/>
    <x v="1"/>
    <s v="Beverage"/>
    <x v="143"/>
    <n v="5"/>
    <n v="137870"/>
    <n v="0.05"/>
    <s v="Card"/>
    <x v="0"/>
    <n v="689350"/>
    <n v="34467.5"/>
    <n v="654882.5"/>
  </r>
  <r>
    <n v="11286"/>
    <s v="Customer_1286"/>
    <s v="Female"/>
    <n v="45"/>
    <x v="1"/>
    <x v="3"/>
    <x v="1"/>
    <s v="Beverage"/>
    <x v="203"/>
    <n v="7"/>
    <n v="199148"/>
    <n v="0.05"/>
    <s v="Card"/>
    <x v="1"/>
    <n v="1394036"/>
    <n v="69701.8"/>
    <n v="1324334.2"/>
  </r>
  <r>
    <n v="11287"/>
    <s v="Customer_1287"/>
    <s v="Female"/>
    <n v="25"/>
    <x v="1"/>
    <x v="0"/>
    <x v="2"/>
    <s v="T-Shirt"/>
    <x v="469"/>
    <n v="9"/>
    <n v="155401"/>
    <n v="0.1"/>
    <s v="Cash"/>
    <x v="0"/>
    <n v="1398609"/>
    <n v="139860.9"/>
    <n v="1258748.1000000001"/>
  </r>
  <r>
    <n v="11288"/>
    <s v="Customer_1288"/>
    <s v="Female"/>
    <n v="18"/>
    <x v="0"/>
    <x v="2"/>
    <x v="2"/>
    <s v="Table"/>
    <x v="137"/>
    <n v="5"/>
    <n v="189132"/>
    <n v="0.05"/>
    <s v="Transfer"/>
    <x v="0"/>
    <n v="945660"/>
    <n v="47283"/>
    <n v="898377"/>
  </r>
  <r>
    <n v="11289"/>
    <s v="Customer_1289"/>
    <s v="Female"/>
    <n v="54"/>
    <x v="2"/>
    <x v="0"/>
    <x v="0"/>
    <s v="Rice"/>
    <x v="134"/>
    <n v="6"/>
    <n v="27850"/>
    <n v="0.1"/>
    <s v="Cash"/>
    <x v="0"/>
    <n v="167100"/>
    <n v="16710"/>
    <n v="150390"/>
  </r>
  <r>
    <n v="11290"/>
    <s v="Customer_1290"/>
    <s v="Male"/>
    <n v="39"/>
    <x v="3"/>
    <x v="0"/>
    <x v="3"/>
    <s v="Phone"/>
    <x v="436"/>
    <n v="4"/>
    <n v="217777"/>
    <n v="0.15"/>
    <s v="Transfer"/>
    <x v="0"/>
    <n v="871108"/>
    <n v="130666.2"/>
    <n v="740441.8"/>
  </r>
  <r>
    <n v="11291"/>
    <s v="Customer_1291"/>
    <s v="Male"/>
    <n v="23"/>
    <x v="0"/>
    <x v="2"/>
    <x v="2"/>
    <s v="Rice"/>
    <x v="601"/>
    <n v="8"/>
    <n v="136229"/>
    <n v="0.05"/>
    <s v="Transfer"/>
    <x v="0"/>
    <n v="1089832"/>
    <n v="54491.6"/>
    <n v="1035340.4"/>
  </r>
  <r>
    <n v="11292"/>
    <s v="Customer_1292"/>
    <s v="Male"/>
    <n v="38"/>
    <x v="0"/>
    <x v="3"/>
    <x v="2"/>
    <s v="T-Shirt"/>
    <x v="143"/>
    <n v="1"/>
    <n v="39485"/>
    <n v="0.1"/>
    <s v="Cash"/>
    <x v="1"/>
    <n v="39485"/>
    <n v="3948.5"/>
    <n v="35536.5"/>
  </r>
  <r>
    <n v="11293"/>
    <s v="Customer_1293"/>
    <s v="Female"/>
    <n v="49"/>
    <x v="2"/>
    <x v="2"/>
    <x v="3"/>
    <s v="Beverage"/>
    <x v="503"/>
    <n v="1"/>
    <n v="138408"/>
    <n v="0"/>
    <s v="Cash"/>
    <x v="0"/>
    <n v="138408"/>
    <n v="0"/>
    <n v="138408"/>
  </r>
  <r>
    <n v="11294"/>
    <s v="Customer_1294"/>
    <s v="Male"/>
    <n v="52"/>
    <x v="2"/>
    <x v="1"/>
    <x v="2"/>
    <s v="Phone"/>
    <x v="410"/>
    <n v="5"/>
    <n v="205773"/>
    <n v="0.15"/>
    <s v="Transfer"/>
    <x v="1"/>
    <n v="1028865"/>
    <n v="154329.75"/>
    <n v="874535.25"/>
  </r>
  <r>
    <n v="11295"/>
    <s v="Customer_1295"/>
    <s v="Female"/>
    <n v="32"/>
    <x v="3"/>
    <x v="1"/>
    <x v="1"/>
    <s v="Laptop"/>
    <x v="82"/>
    <n v="9"/>
    <n v="118931"/>
    <n v="0"/>
    <s v="Cash"/>
    <x v="1"/>
    <n v="1070379"/>
    <n v="0"/>
    <n v="1070379"/>
  </r>
  <r>
    <n v="11296"/>
    <s v="Customer_1296"/>
    <s v="Female"/>
    <n v="22"/>
    <x v="0"/>
    <x v="2"/>
    <x v="2"/>
    <s v="Rice"/>
    <x v="258"/>
    <n v="2"/>
    <n v="226226"/>
    <n v="0.1"/>
    <s v="Cash"/>
    <x v="0"/>
    <n v="452452"/>
    <n v="45245.2"/>
    <n v="407206.8"/>
  </r>
  <r>
    <n v="11297"/>
    <s v="Customer_1297"/>
    <s v="Male"/>
    <n v="63"/>
    <x v="3"/>
    <x v="3"/>
    <x v="1"/>
    <s v="Table"/>
    <x v="324"/>
    <n v="3"/>
    <n v="44280"/>
    <n v="0.05"/>
    <s v="Card"/>
    <x v="0"/>
    <n v="132840"/>
    <n v="6642"/>
    <n v="126198"/>
  </r>
  <r>
    <n v="11298"/>
    <s v="Customer_1298"/>
    <s v="Male"/>
    <n v="23"/>
    <x v="0"/>
    <x v="1"/>
    <x v="0"/>
    <s v="Table"/>
    <x v="413"/>
    <n v="8"/>
    <n v="185217"/>
    <n v="0.1"/>
    <s v="Transfer"/>
    <x v="0"/>
    <n v="1481736"/>
    <n v="148173.6"/>
    <n v="1333562.3999999999"/>
  </r>
  <r>
    <n v="11299"/>
    <s v="Customer_1299"/>
    <s v="Male"/>
    <n v="42"/>
    <x v="0"/>
    <x v="1"/>
    <x v="0"/>
    <s v="Laptop"/>
    <x v="602"/>
    <n v="5"/>
    <n v="118779"/>
    <n v="0.05"/>
    <s v="Card"/>
    <x v="0"/>
    <n v="593895"/>
    <n v="29694.75"/>
    <n v="564200.25"/>
  </r>
  <r>
    <n v="11300"/>
    <s v="Customer_1300"/>
    <s v="Female"/>
    <n v="63"/>
    <x v="0"/>
    <x v="2"/>
    <x v="1"/>
    <s v="Chair"/>
    <x v="565"/>
    <n v="3"/>
    <n v="115032"/>
    <n v="0.1"/>
    <s v="Transfer"/>
    <x v="1"/>
    <n v="345096"/>
    <n v="34509.599999999999"/>
    <n v="310586.40000000002"/>
  </r>
  <r>
    <n v="11301"/>
    <s v="Customer_1301"/>
    <s v="Male"/>
    <n v="57"/>
    <x v="2"/>
    <x v="2"/>
    <x v="1"/>
    <s v="Table"/>
    <x v="51"/>
    <n v="6"/>
    <n v="81290"/>
    <n v="0.1"/>
    <s v="Card"/>
    <x v="1"/>
    <n v="487740"/>
    <n v="48774"/>
    <n v="438966"/>
  </r>
  <r>
    <n v="11302"/>
    <s v="Customer_1302"/>
    <s v="Female"/>
    <n v="46"/>
    <x v="0"/>
    <x v="2"/>
    <x v="3"/>
    <s v="Chair"/>
    <x v="142"/>
    <n v="6"/>
    <n v="7209"/>
    <n v="0.05"/>
    <s v="Transfer"/>
    <x v="1"/>
    <n v="43254"/>
    <n v="2162.6999999999998"/>
    <n v="41091.300000000003"/>
  </r>
  <r>
    <n v="11303"/>
    <s v="Customer_1303"/>
    <s v="Male"/>
    <n v="24"/>
    <x v="0"/>
    <x v="0"/>
    <x v="1"/>
    <s v="Phone"/>
    <x v="21"/>
    <n v="5"/>
    <n v="63402"/>
    <n v="0.05"/>
    <s v="Card"/>
    <x v="0"/>
    <n v="317010"/>
    <n v="15850.5"/>
    <n v="301159.5"/>
  </r>
  <r>
    <n v="11304"/>
    <s v="Customer_1304"/>
    <s v="Female"/>
    <n v="57"/>
    <x v="0"/>
    <x v="0"/>
    <x v="1"/>
    <s v="Table"/>
    <x v="507"/>
    <n v="5"/>
    <n v="213098"/>
    <n v="0.1"/>
    <s v="Transfer"/>
    <x v="1"/>
    <n v="1065490"/>
    <n v="106549"/>
    <n v="958941"/>
  </r>
  <r>
    <n v="11305"/>
    <s v="Customer_1305"/>
    <s v="Female"/>
    <n v="30"/>
    <x v="1"/>
    <x v="0"/>
    <x v="2"/>
    <s v="Sneakers"/>
    <x v="288"/>
    <n v="6"/>
    <n v="226209"/>
    <n v="0"/>
    <s v="Card"/>
    <x v="1"/>
    <n v="1357254"/>
    <n v="0"/>
    <n v="1357254"/>
  </r>
  <r>
    <n v="11306"/>
    <s v="Customer_1306"/>
    <s v="Male"/>
    <n v="55"/>
    <x v="2"/>
    <x v="2"/>
    <x v="3"/>
    <s v="Beverage"/>
    <x v="155"/>
    <n v="2"/>
    <n v="9645"/>
    <n v="0.15"/>
    <s v="Cash"/>
    <x v="0"/>
    <n v="19290"/>
    <n v="2893.5"/>
    <n v="16396.5"/>
  </r>
  <r>
    <n v="11307"/>
    <s v="Customer_1307"/>
    <s v="Female"/>
    <n v="35"/>
    <x v="1"/>
    <x v="3"/>
    <x v="1"/>
    <s v="Laptop"/>
    <x v="311"/>
    <n v="6"/>
    <n v="40508"/>
    <n v="0"/>
    <s v="Transfer"/>
    <x v="0"/>
    <n v="243048"/>
    <n v="0"/>
    <n v="243048"/>
  </r>
  <r>
    <n v="11308"/>
    <s v="Customer_1308"/>
    <s v="Female"/>
    <n v="19"/>
    <x v="2"/>
    <x v="1"/>
    <x v="1"/>
    <s v="Beverage"/>
    <x v="121"/>
    <n v="2"/>
    <n v="104458"/>
    <n v="0"/>
    <s v="Cash"/>
    <x v="0"/>
    <n v="208916"/>
    <n v="0"/>
    <n v="208916"/>
  </r>
  <r>
    <n v="11309"/>
    <s v="Customer_1309"/>
    <s v="Male"/>
    <n v="25"/>
    <x v="3"/>
    <x v="0"/>
    <x v="1"/>
    <s v="Beverage"/>
    <x v="561"/>
    <n v="3"/>
    <n v="59822"/>
    <n v="0"/>
    <s v="Card"/>
    <x v="1"/>
    <n v="179466"/>
    <n v="0"/>
    <n v="179466"/>
  </r>
  <r>
    <n v="11310"/>
    <s v="Customer_1310"/>
    <s v="Female"/>
    <n v="28"/>
    <x v="1"/>
    <x v="3"/>
    <x v="2"/>
    <s v="Rice"/>
    <x v="205"/>
    <n v="2"/>
    <n v="102969"/>
    <n v="0"/>
    <s v="Transfer"/>
    <x v="0"/>
    <n v="205938"/>
    <n v="0"/>
    <n v="205938"/>
  </r>
  <r>
    <n v="11311"/>
    <s v="Customer_1311"/>
    <s v="Male"/>
    <n v="50"/>
    <x v="3"/>
    <x v="2"/>
    <x v="2"/>
    <s v="Chair"/>
    <x v="121"/>
    <n v="1"/>
    <n v="139090"/>
    <n v="0.05"/>
    <s v="Card"/>
    <x v="1"/>
    <n v="139090"/>
    <n v="6954.5"/>
    <n v="132135.5"/>
  </r>
  <r>
    <n v="11312"/>
    <s v="Customer_1312"/>
    <s v="Female"/>
    <n v="55"/>
    <x v="0"/>
    <x v="0"/>
    <x v="2"/>
    <s v="Sneakers"/>
    <x v="311"/>
    <n v="1"/>
    <n v="183980"/>
    <n v="0"/>
    <s v="Card"/>
    <x v="0"/>
    <n v="183980"/>
    <n v="0"/>
    <n v="183980"/>
  </r>
  <r>
    <n v="11313"/>
    <s v="Customer_1313"/>
    <s v="Male"/>
    <n v="44"/>
    <x v="3"/>
    <x v="2"/>
    <x v="0"/>
    <s v="Phone"/>
    <x v="173"/>
    <n v="9"/>
    <n v="159446"/>
    <n v="0.15"/>
    <s v="Cash"/>
    <x v="1"/>
    <n v="1435014"/>
    <n v="215252.1"/>
    <n v="1219761.8999999999"/>
  </r>
  <r>
    <n v="11314"/>
    <s v="Customer_1314"/>
    <s v="Male"/>
    <n v="37"/>
    <x v="3"/>
    <x v="3"/>
    <x v="2"/>
    <s v="Phone"/>
    <x v="287"/>
    <n v="4"/>
    <n v="138785"/>
    <n v="0.05"/>
    <s v="Transfer"/>
    <x v="1"/>
    <n v="555140"/>
    <n v="27757"/>
    <n v="527383"/>
  </r>
  <r>
    <n v="11315"/>
    <s v="Customer_1315"/>
    <s v="Female"/>
    <n v="29"/>
    <x v="3"/>
    <x v="0"/>
    <x v="1"/>
    <s v="Table"/>
    <x v="531"/>
    <n v="5"/>
    <n v="113375"/>
    <n v="0"/>
    <s v="Card"/>
    <x v="0"/>
    <n v="566875"/>
    <n v="0"/>
    <n v="566875"/>
  </r>
  <r>
    <n v="11316"/>
    <s v="Customer_1316"/>
    <s v="Female"/>
    <n v="60"/>
    <x v="3"/>
    <x v="0"/>
    <x v="2"/>
    <s v="Table"/>
    <x v="588"/>
    <n v="7"/>
    <n v="97608"/>
    <n v="0.05"/>
    <s v="Cash"/>
    <x v="1"/>
    <n v="683256"/>
    <n v="34162.800000000003"/>
    <n v="649093.19999999995"/>
  </r>
  <r>
    <n v="11317"/>
    <s v="Customer_1317"/>
    <s v="Female"/>
    <n v="48"/>
    <x v="2"/>
    <x v="0"/>
    <x v="2"/>
    <s v="Sneakers"/>
    <x v="53"/>
    <n v="2"/>
    <n v="220143"/>
    <n v="0"/>
    <s v="Cash"/>
    <x v="0"/>
    <n v="440286"/>
    <n v="0"/>
    <n v="440286"/>
  </r>
  <r>
    <n v="11318"/>
    <s v="Customer_1318"/>
    <s v="Female"/>
    <n v="44"/>
    <x v="1"/>
    <x v="0"/>
    <x v="3"/>
    <s v="T-Shirt"/>
    <x v="85"/>
    <n v="9"/>
    <n v="98856"/>
    <n v="0"/>
    <s v="Cash"/>
    <x v="0"/>
    <n v="889704"/>
    <n v="0"/>
    <n v="889704"/>
  </r>
  <r>
    <n v="11319"/>
    <s v="Customer_1319"/>
    <s v="Female"/>
    <n v="49"/>
    <x v="2"/>
    <x v="3"/>
    <x v="1"/>
    <s v="T-Shirt"/>
    <x v="603"/>
    <n v="4"/>
    <n v="226171"/>
    <n v="0.15"/>
    <s v="Cash"/>
    <x v="0"/>
    <n v="904684"/>
    <n v="135702.6"/>
    <n v="768981.4"/>
  </r>
  <r>
    <n v="11320"/>
    <s v="Customer_1320"/>
    <s v="Male"/>
    <n v="27"/>
    <x v="2"/>
    <x v="0"/>
    <x v="2"/>
    <s v="Table"/>
    <x v="174"/>
    <n v="1"/>
    <n v="115631"/>
    <n v="0.05"/>
    <s v="Card"/>
    <x v="1"/>
    <n v="115631"/>
    <n v="5781.55"/>
    <n v="109849.45"/>
  </r>
  <r>
    <n v="11321"/>
    <s v="Customer_1321"/>
    <s v="Female"/>
    <n v="20"/>
    <x v="2"/>
    <x v="1"/>
    <x v="0"/>
    <s v="T-Shirt"/>
    <x v="604"/>
    <n v="8"/>
    <n v="217570"/>
    <n v="0.05"/>
    <s v="Card"/>
    <x v="1"/>
    <n v="1740560"/>
    <n v="87028"/>
    <n v="1653532"/>
  </r>
  <r>
    <n v="11322"/>
    <s v="Customer_1322"/>
    <s v="Male"/>
    <n v="62"/>
    <x v="3"/>
    <x v="1"/>
    <x v="3"/>
    <s v="Laptop"/>
    <x v="289"/>
    <n v="4"/>
    <n v="3026"/>
    <n v="0.1"/>
    <s v="Card"/>
    <x v="1"/>
    <n v="12104"/>
    <n v="1210.4000000000001"/>
    <n v="10893.6"/>
  </r>
  <r>
    <n v="11323"/>
    <s v="Customer_1323"/>
    <s v="Male"/>
    <n v="44"/>
    <x v="2"/>
    <x v="2"/>
    <x v="2"/>
    <s v="Sneakers"/>
    <x v="475"/>
    <n v="7"/>
    <n v="72009"/>
    <n v="0"/>
    <s v="Transfer"/>
    <x v="0"/>
    <n v="504063"/>
    <n v="0"/>
    <n v="504063"/>
  </r>
  <r>
    <n v="11324"/>
    <s v="Customer_1324"/>
    <s v="Female"/>
    <n v="52"/>
    <x v="1"/>
    <x v="0"/>
    <x v="3"/>
    <s v="Laptop"/>
    <x v="569"/>
    <n v="3"/>
    <n v="203275"/>
    <n v="0"/>
    <s v="Transfer"/>
    <x v="1"/>
    <n v="609825"/>
    <n v="0"/>
    <n v="609825"/>
  </r>
  <r>
    <n v="11325"/>
    <s v="Customer_1325"/>
    <s v="Male"/>
    <n v="48"/>
    <x v="2"/>
    <x v="1"/>
    <x v="3"/>
    <s v="T-Shirt"/>
    <x v="153"/>
    <n v="9"/>
    <n v="184178"/>
    <n v="0.15"/>
    <s v="Cash"/>
    <x v="1"/>
    <n v="1657602"/>
    <n v="248640.3"/>
    <n v="1408961.7"/>
  </r>
  <r>
    <n v="11326"/>
    <s v="Customer_1326"/>
    <s v="Male"/>
    <n v="32"/>
    <x v="0"/>
    <x v="1"/>
    <x v="0"/>
    <s v="Table"/>
    <x v="416"/>
    <n v="5"/>
    <n v="226497"/>
    <n v="0.15"/>
    <s v="Card"/>
    <x v="0"/>
    <n v="1132485"/>
    <n v="169872.75"/>
    <n v="962612.25"/>
  </r>
  <r>
    <n v="11327"/>
    <s v="Customer_1327"/>
    <s v="Male"/>
    <n v="33"/>
    <x v="3"/>
    <x v="1"/>
    <x v="0"/>
    <s v="Beverage"/>
    <x v="605"/>
    <n v="5"/>
    <n v="93676"/>
    <n v="0.05"/>
    <s v="Cash"/>
    <x v="0"/>
    <n v="468380"/>
    <n v="23419"/>
    <n v="444961"/>
  </r>
  <r>
    <n v="11328"/>
    <s v="Customer_1328"/>
    <s v="Male"/>
    <n v="30"/>
    <x v="0"/>
    <x v="3"/>
    <x v="0"/>
    <s v="Beverage"/>
    <x v="606"/>
    <n v="3"/>
    <n v="84506"/>
    <n v="0.15"/>
    <s v="Card"/>
    <x v="0"/>
    <n v="253518"/>
    <n v="38027.699999999997"/>
    <n v="215490.3"/>
  </r>
  <r>
    <n v="11329"/>
    <s v="Customer_1329"/>
    <s v="Female"/>
    <n v="52"/>
    <x v="1"/>
    <x v="0"/>
    <x v="1"/>
    <s v="Laptop"/>
    <x v="118"/>
    <n v="9"/>
    <n v="214549"/>
    <n v="0.05"/>
    <s v="Transfer"/>
    <x v="0"/>
    <n v="1930941"/>
    <n v="96547.05"/>
    <n v="1834393.95"/>
  </r>
  <r>
    <n v="11330"/>
    <s v="Customer_1330"/>
    <s v="Male"/>
    <n v="28"/>
    <x v="1"/>
    <x v="3"/>
    <x v="3"/>
    <s v="Phone"/>
    <x v="112"/>
    <n v="3"/>
    <n v="96564"/>
    <n v="0"/>
    <s v="Cash"/>
    <x v="0"/>
    <n v="289692"/>
    <n v="0"/>
    <n v="289692"/>
  </r>
  <r>
    <n v="11331"/>
    <s v="Customer_1331"/>
    <s v="Female"/>
    <n v="38"/>
    <x v="1"/>
    <x v="3"/>
    <x v="2"/>
    <s v="Rice"/>
    <x v="22"/>
    <n v="2"/>
    <n v="35452"/>
    <n v="0"/>
    <s v="Card"/>
    <x v="0"/>
    <n v="70904"/>
    <n v="0"/>
    <n v="70904"/>
  </r>
  <r>
    <n v="11332"/>
    <s v="Customer_1332"/>
    <s v="Female"/>
    <n v="28"/>
    <x v="1"/>
    <x v="1"/>
    <x v="0"/>
    <s v="Beverage"/>
    <x v="309"/>
    <n v="9"/>
    <n v="221034"/>
    <n v="0.05"/>
    <s v="Card"/>
    <x v="0"/>
    <n v="1989306"/>
    <n v="99465.3"/>
    <n v="1889840.7"/>
  </r>
  <r>
    <n v="11333"/>
    <s v="Customer_1333"/>
    <s v="Male"/>
    <n v="47"/>
    <x v="2"/>
    <x v="1"/>
    <x v="0"/>
    <s v="Beverage"/>
    <x v="607"/>
    <n v="9"/>
    <n v="5268"/>
    <n v="0.15"/>
    <s v="Card"/>
    <x v="1"/>
    <n v="47412"/>
    <n v="7111.8"/>
    <n v="40300.199999999997"/>
  </r>
  <r>
    <n v="11334"/>
    <s v="Customer_1334"/>
    <s v="Female"/>
    <n v="52"/>
    <x v="3"/>
    <x v="2"/>
    <x v="3"/>
    <s v="Table"/>
    <x v="318"/>
    <n v="4"/>
    <n v="82729"/>
    <n v="0.15"/>
    <s v="Cash"/>
    <x v="0"/>
    <n v="330916"/>
    <n v="49637.4"/>
    <n v="281278.59999999998"/>
  </r>
  <r>
    <n v="11335"/>
    <s v="Customer_1335"/>
    <s v="Female"/>
    <n v="39"/>
    <x v="1"/>
    <x v="0"/>
    <x v="3"/>
    <s v="Sneakers"/>
    <x v="608"/>
    <n v="4"/>
    <n v="95602"/>
    <n v="0.05"/>
    <s v="Transfer"/>
    <x v="0"/>
    <n v="382408"/>
    <n v="19120.400000000001"/>
    <n v="363287.6"/>
  </r>
  <r>
    <n v="11336"/>
    <s v="Customer_1336"/>
    <s v="Female"/>
    <n v="55"/>
    <x v="0"/>
    <x v="0"/>
    <x v="3"/>
    <s v="Chair"/>
    <x v="117"/>
    <n v="6"/>
    <n v="133730"/>
    <n v="0"/>
    <s v="Card"/>
    <x v="0"/>
    <n v="802380"/>
    <n v="0"/>
    <n v="802380"/>
  </r>
  <r>
    <n v="11337"/>
    <s v="Customer_1337"/>
    <s v="Male"/>
    <n v="48"/>
    <x v="1"/>
    <x v="1"/>
    <x v="2"/>
    <s v="Chair"/>
    <x v="609"/>
    <n v="9"/>
    <n v="36064"/>
    <n v="0.05"/>
    <s v="Cash"/>
    <x v="0"/>
    <n v="324576"/>
    <n v="16228.8"/>
    <n v="308347.2"/>
  </r>
  <r>
    <n v="11338"/>
    <s v="Customer_1338"/>
    <s v="Female"/>
    <n v="31"/>
    <x v="3"/>
    <x v="1"/>
    <x v="1"/>
    <s v="Table"/>
    <x v="124"/>
    <n v="8"/>
    <n v="167365"/>
    <n v="0.15"/>
    <s v="Card"/>
    <x v="0"/>
    <n v="1338920"/>
    <n v="200838"/>
    <n v="1138082"/>
  </r>
  <r>
    <n v="11339"/>
    <s v="Customer_1339"/>
    <s v="Female"/>
    <n v="41"/>
    <x v="0"/>
    <x v="0"/>
    <x v="1"/>
    <s v="T-Shirt"/>
    <x v="143"/>
    <n v="3"/>
    <n v="45042"/>
    <n v="0.05"/>
    <s v="Cash"/>
    <x v="1"/>
    <n v="135126"/>
    <n v="6756.3"/>
    <n v="128369.7"/>
  </r>
  <r>
    <n v="11340"/>
    <s v="Customer_1340"/>
    <s v="Female"/>
    <n v="49"/>
    <x v="0"/>
    <x v="2"/>
    <x v="0"/>
    <s v="Beverage"/>
    <x v="510"/>
    <n v="6"/>
    <n v="107454"/>
    <n v="0"/>
    <s v="Transfer"/>
    <x v="0"/>
    <n v="644724"/>
    <n v="0"/>
    <n v="644724"/>
  </r>
  <r>
    <n v="11341"/>
    <s v="Customer_1341"/>
    <s v="Male"/>
    <n v="53"/>
    <x v="0"/>
    <x v="1"/>
    <x v="1"/>
    <s v="Beverage"/>
    <x v="417"/>
    <n v="7"/>
    <n v="140864"/>
    <n v="0.1"/>
    <s v="Card"/>
    <x v="1"/>
    <n v="986048"/>
    <n v="98604.800000000003"/>
    <n v="887443.2"/>
  </r>
  <r>
    <n v="11342"/>
    <s v="Customer_1342"/>
    <s v="Female"/>
    <n v="49"/>
    <x v="2"/>
    <x v="2"/>
    <x v="2"/>
    <s v="Laptop"/>
    <x v="128"/>
    <n v="6"/>
    <n v="139676"/>
    <n v="0.05"/>
    <s v="Cash"/>
    <x v="1"/>
    <n v="838056"/>
    <n v="41902.800000000003"/>
    <n v="796153.2"/>
  </r>
  <r>
    <n v="11343"/>
    <s v="Customer_1343"/>
    <s v="Male"/>
    <n v="32"/>
    <x v="1"/>
    <x v="3"/>
    <x v="1"/>
    <s v="Laptop"/>
    <x v="482"/>
    <n v="3"/>
    <n v="180893"/>
    <n v="0.1"/>
    <s v="Card"/>
    <x v="0"/>
    <n v="542679"/>
    <n v="54267.9"/>
    <n v="488411.1"/>
  </r>
  <r>
    <n v="11344"/>
    <s v="Customer_1344"/>
    <s v="Male"/>
    <n v="60"/>
    <x v="2"/>
    <x v="1"/>
    <x v="2"/>
    <s v="Table"/>
    <x v="610"/>
    <n v="9"/>
    <n v="40557"/>
    <n v="0.05"/>
    <s v="Cash"/>
    <x v="0"/>
    <n v="365013"/>
    <n v="18250.650000000001"/>
    <n v="346762.35"/>
  </r>
  <r>
    <n v="11345"/>
    <s v="Customer_1345"/>
    <s v="Male"/>
    <n v="52"/>
    <x v="0"/>
    <x v="3"/>
    <x v="0"/>
    <s v="Phone"/>
    <x v="304"/>
    <n v="4"/>
    <n v="9420"/>
    <n v="0.15"/>
    <s v="Transfer"/>
    <x v="0"/>
    <n v="37680"/>
    <n v="5652"/>
    <n v="32028"/>
  </r>
  <r>
    <n v="11346"/>
    <s v="Customer_1346"/>
    <s v="Male"/>
    <n v="20"/>
    <x v="2"/>
    <x v="1"/>
    <x v="3"/>
    <s v="Sneakers"/>
    <x v="508"/>
    <n v="2"/>
    <n v="171593"/>
    <n v="0.15"/>
    <s v="Transfer"/>
    <x v="1"/>
    <n v="343186"/>
    <n v="51477.9"/>
    <n v="291708.09999999998"/>
  </r>
  <r>
    <n v="11347"/>
    <s v="Customer_1347"/>
    <s v="Male"/>
    <n v="33"/>
    <x v="2"/>
    <x v="3"/>
    <x v="2"/>
    <s v="T-Shirt"/>
    <x v="611"/>
    <n v="9"/>
    <n v="195023"/>
    <n v="0.1"/>
    <s v="Cash"/>
    <x v="0"/>
    <n v="1755207"/>
    <n v="175520.7"/>
    <n v="1579686.3"/>
  </r>
  <r>
    <n v="11348"/>
    <s v="Customer_1348"/>
    <s v="Male"/>
    <n v="22"/>
    <x v="2"/>
    <x v="1"/>
    <x v="3"/>
    <s v="Beverage"/>
    <x v="102"/>
    <n v="3"/>
    <n v="246920"/>
    <n v="0.05"/>
    <s v="Transfer"/>
    <x v="1"/>
    <n v="740760"/>
    <n v="37038"/>
    <n v="703722"/>
  </r>
  <r>
    <n v="11349"/>
    <s v="Customer_1349"/>
    <s v="Female"/>
    <n v="38"/>
    <x v="1"/>
    <x v="2"/>
    <x v="0"/>
    <s v="Phone"/>
    <x v="166"/>
    <n v="6"/>
    <n v="25018"/>
    <n v="0.15"/>
    <s v="Card"/>
    <x v="1"/>
    <n v="150108"/>
    <n v="22516.2"/>
    <n v="127591.8"/>
  </r>
  <r>
    <n v="11350"/>
    <s v="Customer_1350"/>
    <s v="Male"/>
    <n v="27"/>
    <x v="0"/>
    <x v="2"/>
    <x v="2"/>
    <s v="Table"/>
    <x v="359"/>
    <n v="5"/>
    <n v="127200"/>
    <n v="0.1"/>
    <s v="Transfer"/>
    <x v="0"/>
    <n v="636000"/>
    <n v="63600"/>
    <n v="572400"/>
  </r>
  <r>
    <n v="11351"/>
    <s v="Customer_1351"/>
    <s v="Female"/>
    <n v="36"/>
    <x v="0"/>
    <x v="2"/>
    <x v="2"/>
    <s v="Table"/>
    <x v="128"/>
    <n v="2"/>
    <n v="65076"/>
    <n v="0.1"/>
    <s v="Card"/>
    <x v="0"/>
    <n v="130152"/>
    <n v="13015.2"/>
    <n v="117136.8"/>
  </r>
  <r>
    <n v="11352"/>
    <s v="Customer_1352"/>
    <s v="Female"/>
    <n v="42"/>
    <x v="1"/>
    <x v="3"/>
    <x v="1"/>
    <s v="Beverage"/>
    <x v="277"/>
    <n v="1"/>
    <n v="7108"/>
    <n v="0.05"/>
    <s v="Transfer"/>
    <x v="1"/>
    <n v="7108"/>
    <n v="355.4"/>
    <n v="6752.6"/>
  </r>
  <r>
    <n v="11353"/>
    <s v="Customer_1353"/>
    <s v="Male"/>
    <n v="21"/>
    <x v="2"/>
    <x v="2"/>
    <x v="2"/>
    <s v="Phone"/>
    <x v="251"/>
    <n v="9"/>
    <n v="94686"/>
    <n v="0.15"/>
    <s v="Transfer"/>
    <x v="1"/>
    <n v="852174"/>
    <n v="127826.1"/>
    <n v="724347.9"/>
  </r>
  <r>
    <n v="11354"/>
    <s v="Customer_1354"/>
    <s v="Female"/>
    <n v="46"/>
    <x v="2"/>
    <x v="3"/>
    <x v="0"/>
    <s v="Chair"/>
    <x v="608"/>
    <n v="3"/>
    <n v="72783"/>
    <n v="0.1"/>
    <s v="Card"/>
    <x v="0"/>
    <n v="218349"/>
    <n v="21834.9"/>
    <n v="196514.1"/>
  </r>
  <r>
    <n v="11355"/>
    <s v="Customer_1355"/>
    <s v="Female"/>
    <n v="36"/>
    <x v="3"/>
    <x v="1"/>
    <x v="3"/>
    <s v="Table"/>
    <x v="406"/>
    <n v="7"/>
    <n v="75937"/>
    <n v="0"/>
    <s v="Transfer"/>
    <x v="0"/>
    <n v="531559"/>
    <n v="0"/>
    <n v="531559"/>
  </r>
  <r>
    <n v="11356"/>
    <s v="Customer_1356"/>
    <s v="Female"/>
    <n v="60"/>
    <x v="3"/>
    <x v="3"/>
    <x v="2"/>
    <s v="Sneakers"/>
    <x v="447"/>
    <n v="9"/>
    <n v="150079"/>
    <n v="0"/>
    <s v="Card"/>
    <x v="1"/>
    <n v="1350711"/>
    <n v="0"/>
    <n v="1350711"/>
  </r>
  <r>
    <n v="11357"/>
    <s v="Customer_1357"/>
    <s v="Female"/>
    <n v="19"/>
    <x v="3"/>
    <x v="1"/>
    <x v="0"/>
    <s v="Rice"/>
    <x v="413"/>
    <n v="9"/>
    <n v="143069"/>
    <n v="0.15"/>
    <s v="Card"/>
    <x v="1"/>
    <n v="1287621"/>
    <n v="193143.15"/>
    <n v="1094477.8500000001"/>
  </r>
  <r>
    <n v="11358"/>
    <s v="Customer_1358"/>
    <s v="Male"/>
    <n v="27"/>
    <x v="1"/>
    <x v="0"/>
    <x v="0"/>
    <s v="T-Shirt"/>
    <x v="376"/>
    <n v="6"/>
    <n v="7261"/>
    <n v="0.15"/>
    <s v="Transfer"/>
    <x v="0"/>
    <n v="43566"/>
    <n v="6534.9"/>
    <n v="37031.1"/>
  </r>
  <r>
    <n v="11359"/>
    <s v="Customer_1359"/>
    <s v="Female"/>
    <n v="60"/>
    <x v="0"/>
    <x v="0"/>
    <x v="2"/>
    <s v="Phone"/>
    <x v="266"/>
    <n v="8"/>
    <n v="202876"/>
    <n v="0"/>
    <s v="Transfer"/>
    <x v="1"/>
    <n v="1623008"/>
    <n v="0"/>
    <n v="1623008"/>
  </r>
  <r>
    <n v="11360"/>
    <s v="Customer_1360"/>
    <s v="Male"/>
    <n v="42"/>
    <x v="3"/>
    <x v="0"/>
    <x v="1"/>
    <s v="Chair"/>
    <x v="612"/>
    <n v="9"/>
    <n v="73520"/>
    <n v="0.1"/>
    <s v="Card"/>
    <x v="0"/>
    <n v="661680"/>
    <n v="66168"/>
    <n v="595512"/>
  </r>
  <r>
    <n v="11361"/>
    <s v="Customer_1361"/>
    <s v="Female"/>
    <n v="37"/>
    <x v="0"/>
    <x v="3"/>
    <x v="2"/>
    <s v="Phone"/>
    <x v="124"/>
    <n v="3"/>
    <n v="22926"/>
    <n v="0.05"/>
    <s v="Cash"/>
    <x v="0"/>
    <n v="68778"/>
    <n v="3438.9"/>
    <n v="65339.1"/>
  </r>
  <r>
    <n v="11362"/>
    <s v="Customer_1362"/>
    <s v="Female"/>
    <n v="36"/>
    <x v="0"/>
    <x v="0"/>
    <x v="2"/>
    <s v="Chair"/>
    <x v="202"/>
    <n v="6"/>
    <n v="230470"/>
    <n v="0.1"/>
    <s v="Transfer"/>
    <x v="0"/>
    <n v="1382820"/>
    <n v="138282"/>
    <n v="1244538"/>
  </r>
  <r>
    <n v="11363"/>
    <s v="Customer_1363"/>
    <s v="Male"/>
    <n v="40"/>
    <x v="0"/>
    <x v="0"/>
    <x v="1"/>
    <s v="Chair"/>
    <x v="1"/>
    <n v="5"/>
    <n v="231066"/>
    <n v="0.15"/>
    <s v="Transfer"/>
    <x v="1"/>
    <n v="1155330"/>
    <n v="173299.5"/>
    <n v="982030.5"/>
  </r>
  <r>
    <n v="11364"/>
    <s v="Customer_1364"/>
    <s v="Female"/>
    <n v="41"/>
    <x v="1"/>
    <x v="0"/>
    <x v="0"/>
    <s v="Sneakers"/>
    <x v="244"/>
    <n v="7"/>
    <n v="198618"/>
    <n v="0.15"/>
    <s v="Cash"/>
    <x v="1"/>
    <n v="1390326"/>
    <n v="208548.9"/>
    <n v="1181777.1000000001"/>
  </r>
  <r>
    <n v="11365"/>
    <s v="Customer_1365"/>
    <s v="Female"/>
    <n v="28"/>
    <x v="1"/>
    <x v="1"/>
    <x v="2"/>
    <s v="T-Shirt"/>
    <x v="467"/>
    <n v="7"/>
    <n v="150216"/>
    <n v="0.05"/>
    <s v="Cash"/>
    <x v="1"/>
    <n v="1051512"/>
    <n v="52575.6"/>
    <n v="998936.4"/>
  </r>
  <r>
    <n v="11366"/>
    <s v="Customer_1366"/>
    <s v="Female"/>
    <n v="63"/>
    <x v="1"/>
    <x v="2"/>
    <x v="1"/>
    <s v="Table"/>
    <x v="244"/>
    <n v="9"/>
    <n v="158975"/>
    <n v="0.1"/>
    <s v="Transfer"/>
    <x v="0"/>
    <n v="1430775"/>
    <n v="143077.5"/>
    <n v="1287697.5"/>
  </r>
  <r>
    <n v="11367"/>
    <s v="Customer_1367"/>
    <s v="Male"/>
    <n v="51"/>
    <x v="1"/>
    <x v="3"/>
    <x v="3"/>
    <s v="Chair"/>
    <x v="559"/>
    <n v="1"/>
    <n v="134249"/>
    <n v="0.05"/>
    <s v="Transfer"/>
    <x v="0"/>
    <n v="134249"/>
    <n v="6712.45"/>
    <n v="127536.55"/>
  </r>
  <r>
    <n v="11368"/>
    <s v="Customer_1368"/>
    <s v="Female"/>
    <n v="45"/>
    <x v="3"/>
    <x v="0"/>
    <x v="3"/>
    <s v="Table"/>
    <x v="610"/>
    <n v="6"/>
    <n v="225554"/>
    <n v="0.1"/>
    <s v="Transfer"/>
    <x v="0"/>
    <n v="1353324"/>
    <n v="135332.4"/>
    <n v="1217991.6000000001"/>
  </r>
  <r>
    <n v="11369"/>
    <s v="Customer_1369"/>
    <s v="Male"/>
    <n v="22"/>
    <x v="2"/>
    <x v="1"/>
    <x v="1"/>
    <s v="T-Shirt"/>
    <x v="394"/>
    <n v="5"/>
    <n v="62952"/>
    <n v="0.1"/>
    <s v="Cash"/>
    <x v="1"/>
    <n v="314760"/>
    <n v="31476"/>
    <n v="283284"/>
  </r>
  <r>
    <n v="11370"/>
    <s v="Customer_1370"/>
    <s v="Female"/>
    <n v="22"/>
    <x v="2"/>
    <x v="2"/>
    <x v="0"/>
    <s v="Table"/>
    <x v="62"/>
    <n v="4"/>
    <n v="142240"/>
    <n v="0"/>
    <s v="Transfer"/>
    <x v="0"/>
    <n v="568960"/>
    <n v="0"/>
    <n v="568960"/>
  </r>
  <r>
    <n v="11371"/>
    <s v="Customer_1371"/>
    <s v="Male"/>
    <n v="38"/>
    <x v="2"/>
    <x v="2"/>
    <x v="1"/>
    <s v="Beverage"/>
    <x v="85"/>
    <n v="1"/>
    <n v="119180"/>
    <n v="0.1"/>
    <s v="Cash"/>
    <x v="0"/>
    <n v="119180"/>
    <n v="11918"/>
    <n v="107262"/>
  </r>
  <r>
    <n v="11372"/>
    <s v="Customer_1372"/>
    <s v="Male"/>
    <n v="29"/>
    <x v="3"/>
    <x v="2"/>
    <x v="0"/>
    <s v="Sneakers"/>
    <x v="561"/>
    <n v="4"/>
    <n v="135461"/>
    <n v="0.15"/>
    <s v="Cash"/>
    <x v="0"/>
    <n v="541844"/>
    <n v="81276.600000000006"/>
    <n v="460567.4"/>
  </r>
  <r>
    <n v="11373"/>
    <s v="Customer_1373"/>
    <s v="Female"/>
    <n v="21"/>
    <x v="2"/>
    <x v="1"/>
    <x v="3"/>
    <s v="Sneakers"/>
    <x v="369"/>
    <n v="7"/>
    <n v="8364"/>
    <n v="0.15"/>
    <s v="Card"/>
    <x v="1"/>
    <n v="58548"/>
    <n v="8782.2000000000007"/>
    <n v="49765.8"/>
  </r>
  <r>
    <n v="11374"/>
    <s v="Customer_1374"/>
    <s v="Female"/>
    <n v="59"/>
    <x v="3"/>
    <x v="0"/>
    <x v="2"/>
    <s v="Laptop"/>
    <x v="25"/>
    <n v="4"/>
    <n v="131133"/>
    <n v="0.15"/>
    <s v="Cash"/>
    <x v="1"/>
    <n v="524532"/>
    <n v="78679.8"/>
    <n v="445852.2"/>
  </r>
  <r>
    <n v="11375"/>
    <s v="Customer_1375"/>
    <s v="Male"/>
    <n v="37"/>
    <x v="3"/>
    <x v="2"/>
    <x v="1"/>
    <s v="Sneakers"/>
    <x v="411"/>
    <n v="1"/>
    <n v="29033"/>
    <n v="0"/>
    <s v="Card"/>
    <x v="1"/>
    <n v="29033"/>
    <n v="0"/>
    <n v="29033"/>
  </r>
  <r>
    <n v="11376"/>
    <s v="Customer_1376"/>
    <s v="Male"/>
    <n v="55"/>
    <x v="3"/>
    <x v="1"/>
    <x v="3"/>
    <s v="Chair"/>
    <x v="336"/>
    <n v="1"/>
    <n v="50545"/>
    <n v="0.05"/>
    <s v="Cash"/>
    <x v="1"/>
    <n v="50545"/>
    <n v="2527.25"/>
    <n v="48017.75"/>
  </r>
  <r>
    <n v="11377"/>
    <s v="Customer_1377"/>
    <s v="Female"/>
    <n v="42"/>
    <x v="2"/>
    <x v="1"/>
    <x v="2"/>
    <s v="T-Shirt"/>
    <x v="250"/>
    <n v="1"/>
    <n v="13865"/>
    <n v="0.15"/>
    <s v="Cash"/>
    <x v="1"/>
    <n v="13865"/>
    <n v="2079.75"/>
    <n v="11785.25"/>
  </r>
  <r>
    <n v="11378"/>
    <s v="Customer_1378"/>
    <s v="Male"/>
    <n v="31"/>
    <x v="0"/>
    <x v="3"/>
    <x v="3"/>
    <s v="Sneakers"/>
    <x v="269"/>
    <n v="5"/>
    <n v="20936"/>
    <n v="0.15"/>
    <s v="Card"/>
    <x v="1"/>
    <n v="104680"/>
    <n v="15702"/>
    <n v="88978"/>
  </r>
  <r>
    <n v="11379"/>
    <s v="Customer_1379"/>
    <s v="Female"/>
    <n v="28"/>
    <x v="2"/>
    <x v="1"/>
    <x v="1"/>
    <s v="Phone"/>
    <x v="613"/>
    <n v="7"/>
    <n v="79863"/>
    <n v="0.05"/>
    <s v="Card"/>
    <x v="1"/>
    <n v="559041"/>
    <n v="27952.05"/>
    <n v="531088.94999999995"/>
  </r>
  <r>
    <n v="11380"/>
    <s v="Customer_1380"/>
    <s v="Female"/>
    <n v="49"/>
    <x v="2"/>
    <x v="2"/>
    <x v="1"/>
    <s v="T-Shirt"/>
    <x v="614"/>
    <n v="9"/>
    <n v="99788"/>
    <n v="0"/>
    <s v="Card"/>
    <x v="0"/>
    <n v="898092"/>
    <n v="0"/>
    <n v="898092"/>
  </r>
  <r>
    <n v="11381"/>
    <s v="Customer_1381"/>
    <s v="Female"/>
    <n v="28"/>
    <x v="1"/>
    <x v="2"/>
    <x v="2"/>
    <s v="Chair"/>
    <x v="85"/>
    <n v="8"/>
    <n v="249242"/>
    <n v="0.1"/>
    <s v="Card"/>
    <x v="0"/>
    <n v="1993936"/>
    <n v="199393.6"/>
    <n v="1794542.4"/>
  </r>
  <r>
    <n v="11382"/>
    <s v="Customer_1382"/>
    <s v="Female"/>
    <n v="35"/>
    <x v="3"/>
    <x v="1"/>
    <x v="1"/>
    <s v="T-Shirt"/>
    <x v="100"/>
    <n v="2"/>
    <n v="102614"/>
    <n v="0.05"/>
    <s v="Card"/>
    <x v="0"/>
    <n v="205228"/>
    <n v="10261.4"/>
    <n v="194966.6"/>
  </r>
  <r>
    <n v="11383"/>
    <s v="Customer_1383"/>
    <s v="Male"/>
    <n v="44"/>
    <x v="0"/>
    <x v="2"/>
    <x v="3"/>
    <s v="Sneakers"/>
    <x v="615"/>
    <n v="9"/>
    <n v="136813"/>
    <n v="0.1"/>
    <s v="Card"/>
    <x v="0"/>
    <n v="1231317"/>
    <n v="123131.7"/>
    <n v="1108185.3"/>
  </r>
  <r>
    <n v="11384"/>
    <s v="Customer_1384"/>
    <s v="Female"/>
    <n v="35"/>
    <x v="1"/>
    <x v="1"/>
    <x v="2"/>
    <s v="Phone"/>
    <x v="359"/>
    <n v="4"/>
    <n v="107589"/>
    <n v="0.1"/>
    <s v="Card"/>
    <x v="1"/>
    <n v="430356"/>
    <n v="43035.6"/>
    <n v="387320.4"/>
  </r>
  <r>
    <n v="11385"/>
    <s v="Customer_1385"/>
    <s v="Male"/>
    <n v="40"/>
    <x v="0"/>
    <x v="2"/>
    <x v="2"/>
    <s v="Laptop"/>
    <x v="148"/>
    <n v="5"/>
    <n v="91537"/>
    <n v="0.1"/>
    <s v="Cash"/>
    <x v="1"/>
    <n v="457685"/>
    <n v="45768.5"/>
    <n v="411916.5"/>
  </r>
  <r>
    <n v="11386"/>
    <s v="Customer_1386"/>
    <s v="Female"/>
    <n v="28"/>
    <x v="0"/>
    <x v="3"/>
    <x v="3"/>
    <s v="Chair"/>
    <x v="17"/>
    <n v="5"/>
    <n v="136911"/>
    <n v="0.05"/>
    <s v="Cash"/>
    <x v="0"/>
    <n v="684555"/>
    <n v="34227.75"/>
    <n v="650327.25"/>
  </r>
  <r>
    <n v="11387"/>
    <s v="Customer_1387"/>
    <s v="Male"/>
    <n v="38"/>
    <x v="3"/>
    <x v="0"/>
    <x v="0"/>
    <s v="Rice"/>
    <x v="616"/>
    <n v="4"/>
    <n v="107885"/>
    <n v="0.05"/>
    <s v="Card"/>
    <x v="0"/>
    <n v="431540"/>
    <n v="21577"/>
    <n v="409963"/>
  </r>
  <r>
    <n v="11388"/>
    <s v="Customer_1388"/>
    <s v="Female"/>
    <n v="61"/>
    <x v="2"/>
    <x v="3"/>
    <x v="2"/>
    <s v="Beverage"/>
    <x v="617"/>
    <n v="6"/>
    <n v="21139"/>
    <n v="0.1"/>
    <s v="Transfer"/>
    <x v="1"/>
    <n v="126834"/>
    <n v="12683.4"/>
    <n v="114150.6"/>
  </r>
  <r>
    <n v="11389"/>
    <s v="Customer_1389"/>
    <s v="Male"/>
    <n v="22"/>
    <x v="3"/>
    <x v="3"/>
    <x v="0"/>
    <s v="Chair"/>
    <x v="280"/>
    <n v="1"/>
    <n v="179977"/>
    <n v="0"/>
    <s v="Card"/>
    <x v="1"/>
    <n v="179977"/>
    <n v="0"/>
    <n v="179977"/>
  </r>
  <r>
    <n v="11390"/>
    <s v="Customer_1390"/>
    <s v="Male"/>
    <n v="40"/>
    <x v="3"/>
    <x v="0"/>
    <x v="3"/>
    <s v="T-Shirt"/>
    <x v="618"/>
    <n v="2"/>
    <n v="224006"/>
    <n v="0"/>
    <s v="Transfer"/>
    <x v="1"/>
    <n v="448012"/>
    <n v="0"/>
    <n v="448012"/>
  </r>
  <r>
    <n v="11391"/>
    <s v="Customer_1391"/>
    <s v="Female"/>
    <n v="58"/>
    <x v="1"/>
    <x v="2"/>
    <x v="3"/>
    <s v="Rice"/>
    <x v="599"/>
    <n v="4"/>
    <n v="54749"/>
    <n v="0"/>
    <s v="Cash"/>
    <x v="0"/>
    <n v="218996"/>
    <n v="0"/>
    <n v="218996"/>
  </r>
  <r>
    <n v="11392"/>
    <s v="Customer_1392"/>
    <s v="Female"/>
    <n v="42"/>
    <x v="3"/>
    <x v="0"/>
    <x v="2"/>
    <s v="Rice"/>
    <x v="547"/>
    <n v="4"/>
    <n v="27036"/>
    <n v="0.15"/>
    <s v="Cash"/>
    <x v="1"/>
    <n v="108144"/>
    <n v="16221.6"/>
    <n v="91922.4"/>
  </r>
  <r>
    <n v="11393"/>
    <s v="Customer_1393"/>
    <s v="Female"/>
    <n v="58"/>
    <x v="2"/>
    <x v="1"/>
    <x v="1"/>
    <s v="Table"/>
    <x v="227"/>
    <n v="8"/>
    <n v="105541"/>
    <n v="0.1"/>
    <s v="Transfer"/>
    <x v="0"/>
    <n v="844328"/>
    <n v="84432.8"/>
    <n v="759895.2"/>
  </r>
  <r>
    <n v="11394"/>
    <s v="Customer_1394"/>
    <s v="Female"/>
    <n v="27"/>
    <x v="0"/>
    <x v="0"/>
    <x v="2"/>
    <s v="Rice"/>
    <x v="365"/>
    <n v="9"/>
    <n v="178344"/>
    <n v="0.15"/>
    <s v="Cash"/>
    <x v="1"/>
    <n v="1605096"/>
    <n v="240764.4"/>
    <n v="1364331.6"/>
  </r>
  <r>
    <n v="11395"/>
    <s v="Customer_1395"/>
    <s v="Male"/>
    <n v="39"/>
    <x v="3"/>
    <x v="3"/>
    <x v="1"/>
    <s v="Table"/>
    <x v="619"/>
    <n v="4"/>
    <n v="134812"/>
    <n v="0"/>
    <s v="Card"/>
    <x v="1"/>
    <n v="539248"/>
    <n v="0"/>
    <n v="539248"/>
  </r>
  <r>
    <n v="11396"/>
    <s v="Customer_1396"/>
    <s v="Female"/>
    <n v="36"/>
    <x v="0"/>
    <x v="0"/>
    <x v="0"/>
    <s v="Beverage"/>
    <x v="595"/>
    <n v="6"/>
    <n v="217116"/>
    <n v="0.05"/>
    <s v="Transfer"/>
    <x v="0"/>
    <n v="1302696"/>
    <n v="65134.8"/>
    <n v="1237561.2"/>
  </r>
  <r>
    <n v="11397"/>
    <s v="Customer_1397"/>
    <s v="Male"/>
    <n v="18"/>
    <x v="3"/>
    <x v="2"/>
    <x v="1"/>
    <s v="Rice"/>
    <x v="618"/>
    <n v="4"/>
    <n v="60788"/>
    <n v="0"/>
    <s v="Transfer"/>
    <x v="1"/>
    <n v="243152"/>
    <n v="0"/>
    <n v="243152"/>
  </r>
  <r>
    <n v="11398"/>
    <s v="Customer_1398"/>
    <s v="Male"/>
    <n v="24"/>
    <x v="0"/>
    <x v="3"/>
    <x v="2"/>
    <s v="Phone"/>
    <x v="85"/>
    <n v="4"/>
    <n v="33611"/>
    <n v="0.15"/>
    <s v="Cash"/>
    <x v="0"/>
    <n v="134444"/>
    <n v="20166.599999999999"/>
    <n v="114277.4"/>
  </r>
  <r>
    <n v="11399"/>
    <s v="Customer_1399"/>
    <s v="Female"/>
    <n v="21"/>
    <x v="3"/>
    <x v="1"/>
    <x v="1"/>
    <s v="Laptop"/>
    <x v="593"/>
    <n v="9"/>
    <n v="203899"/>
    <n v="0.15"/>
    <s v="Transfer"/>
    <x v="1"/>
    <n v="1835091"/>
    <n v="275263.65000000002"/>
    <n v="1559827.35"/>
  </r>
  <r>
    <n v="11400"/>
    <s v="Customer_1400"/>
    <s v="Male"/>
    <n v="18"/>
    <x v="1"/>
    <x v="2"/>
    <x v="3"/>
    <s v="Laptop"/>
    <x v="248"/>
    <n v="4"/>
    <n v="164181"/>
    <n v="0"/>
    <s v="Transfer"/>
    <x v="1"/>
    <n v="656724"/>
    <n v="0"/>
    <n v="656724"/>
  </r>
  <r>
    <n v="11401"/>
    <s v="Customer_1401"/>
    <s v="Male"/>
    <n v="32"/>
    <x v="0"/>
    <x v="3"/>
    <x v="0"/>
    <s v="Rice"/>
    <x v="99"/>
    <n v="6"/>
    <n v="21481"/>
    <n v="0.1"/>
    <s v="Transfer"/>
    <x v="0"/>
    <n v="128886"/>
    <n v="12888.6"/>
    <n v="115997.4"/>
  </r>
  <r>
    <n v="11402"/>
    <s v="Customer_1402"/>
    <s v="Male"/>
    <n v="57"/>
    <x v="3"/>
    <x v="1"/>
    <x v="3"/>
    <s v="T-Shirt"/>
    <x v="444"/>
    <n v="9"/>
    <n v="7247"/>
    <n v="0.05"/>
    <s v="Cash"/>
    <x v="1"/>
    <n v="65223"/>
    <n v="3261.15"/>
    <n v="61961.85"/>
  </r>
  <r>
    <n v="11403"/>
    <s v="Customer_1403"/>
    <s v="Male"/>
    <n v="29"/>
    <x v="3"/>
    <x v="2"/>
    <x v="3"/>
    <s v="T-Shirt"/>
    <x v="282"/>
    <n v="3"/>
    <n v="186693"/>
    <n v="0.05"/>
    <s v="Transfer"/>
    <x v="1"/>
    <n v="560079"/>
    <n v="28003.95"/>
    <n v="532075.05000000005"/>
  </r>
  <r>
    <n v="11404"/>
    <s v="Customer_1404"/>
    <s v="Female"/>
    <n v="39"/>
    <x v="1"/>
    <x v="1"/>
    <x v="3"/>
    <s v="Table"/>
    <x v="224"/>
    <n v="7"/>
    <n v="240221"/>
    <n v="0"/>
    <s v="Transfer"/>
    <x v="1"/>
    <n v="1681547"/>
    <n v="0"/>
    <n v="1681547"/>
  </r>
  <r>
    <n v="11405"/>
    <s v="Customer_1405"/>
    <s v="Female"/>
    <n v="39"/>
    <x v="1"/>
    <x v="0"/>
    <x v="3"/>
    <s v="Sneakers"/>
    <x v="158"/>
    <n v="7"/>
    <n v="154455"/>
    <n v="0.1"/>
    <s v="Card"/>
    <x v="1"/>
    <n v="1081185"/>
    <n v="108118.5"/>
    <n v="973066.5"/>
  </r>
  <r>
    <n v="11406"/>
    <s v="Customer_1406"/>
    <s v="Female"/>
    <n v="64"/>
    <x v="1"/>
    <x v="0"/>
    <x v="1"/>
    <s v="Laptop"/>
    <x v="132"/>
    <n v="1"/>
    <n v="197607"/>
    <n v="0.1"/>
    <s v="Card"/>
    <x v="1"/>
    <n v="197607"/>
    <n v="19760.7"/>
    <n v="177846.3"/>
  </r>
  <r>
    <n v="11407"/>
    <s v="Customer_1407"/>
    <s v="Female"/>
    <n v="34"/>
    <x v="0"/>
    <x v="1"/>
    <x v="3"/>
    <s v="Sneakers"/>
    <x v="219"/>
    <n v="2"/>
    <n v="243109"/>
    <n v="0"/>
    <s v="Transfer"/>
    <x v="1"/>
    <n v="486218"/>
    <n v="0"/>
    <n v="486218"/>
  </r>
  <r>
    <n v="11408"/>
    <s v="Customer_1408"/>
    <s v="Male"/>
    <n v="46"/>
    <x v="0"/>
    <x v="0"/>
    <x v="1"/>
    <s v="Laptop"/>
    <x v="175"/>
    <n v="5"/>
    <n v="27319"/>
    <n v="0.05"/>
    <s v="Cash"/>
    <x v="1"/>
    <n v="136595"/>
    <n v="6829.75"/>
    <n v="129765.25"/>
  </r>
  <r>
    <n v="11409"/>
    <s v="Customer_1409"/>
    <s v="Male"/>
    <n v="63"/>
    <x v="1"/>
    <x v="1"/>
    <x v="3"/>
    <s v="Sneakers"/>
    <x v="143"/>
    <n v="8"/>
    <n v="172406"/>
    <n v="0.05"/>
    <s v="Transfer"/>
    <x v="1"/>
    <n v="1379248"/>
    <n v="68962.399999999994"/>
    <n v="1310285.6000000001"/>
  </r>
  <r>
    <n v="11410"/>
    <s v="Customer_1410"/>
    <s v="Female"/>
    <n v="31"/>
    <x v="2"/>
    <x v="2"/>
    <x v="2"/>
    <s v="Sneakers"/>
    <x v="265"/>
    <n v="6"/>
    <n v="25728"/>
    <n v="0.05"/>
    <s v="Cash"/>
    <x v="1"/>
    <n v="154368"/>
    <n v="7718.4"/>
    <n v="146649.60000000001"/>
  </r>
  <r>
    <n v="11411"/>
    <s v="Customer_1411"/>
    <s v="Female"/>
    <n v="37"/>
    <x v="2"/>
    <x v="3"/>
    <x v="3"/>
    <s v="Laptop"/>
    <x v="313"/>
    <n v="7"/>
    <n v="101156"/>
    <n v="0.1"/>
    <s v="Card"/>
    <x v="0"/>
    <n v="708092"/>
    <n v="70809.2"/>
    <n v="637282.80000000005"/>
  </r>
  <r>
    <n v="11412"/>
    <s v="Customer_1412"/>
    <s v="Female"/>
    <n v="50"/>
    <x v="3"/>
    <x v="1"/>
    <x v="2"/>
    <s v="Beverage"/>
    <x v="197"/>
    <n v="3"/>
    <n v="163514"/>
    <n v="0"/>
    <s v="Card"/>
    <x v="1"/>
    <n v="490542"/>
    <n v="0"/>
    <n v="490542"/>
  </r>
  <r>
    <n v="11413"/>
    <s v="Customer_1413"/>
    <s v="Male"/>
    <n v="60"/>
    <x v="2"/>
    <x v="3"/>
    <x v="1"/>
    <s v="Phone"/>
    <x v="605"/>
    <n v="6"/>
    <n v="88846"/>
    <n v="0.1"/>
    <s v="Transfer"/>
    <x v="1"/>
    <n v="533076"/>
    <n v="53307.6"/>
    <n v="479768.4"/>
  </r>
  <r>
    <n v="11414"/>
    <s v="Customer_1414"/>
    <s v="Female"/>
    <n v="32"/>
    <x v="3"/>
    <x v="3"/>
    <x v="0"/>
    <s v="Phone"/>
    <x v="76"/>
    <n v="9"/>
    <n v="44521"/>
    <n v="0.05"/>
    <s v="Cash"/>
    <x v="1"/>
    <n v="400689"/>
    <n v="20034.45"/>
    <n v="380654.55"/>
  </r>
  <r>
    <n v="11415"/>
    <s v="Customer_1415"/>
    <s v="Female"/>
    <n v="29"/>
    <x v="0"/>
    <x v="1"/>
    <x v="1"/>
    <s v="T-Shirt"/>
    <x v="337"/>
    <n v="3"/>
    <n v="66777"/>
    <n v="0.1"/>
    <s v="Cash"/>
    <x v="0"/>
    <n v="200331"/>
    <n v="20033.099999999999"/>
    <n v="180297.9"/>
  </r>
  <r>
    <n v="11416"/>
    <s v="Customer_1416"/>
    <s v="Female"/>
    <n v="57"/>
    <x v="0"/>
    <x v="0"/>
    <x v="0"/>
    <s v="Sneakers"/>
    <x v="169"/>
    <n v="6"/>
    <n v="220060"/>
    <n v="0.05"/>
    <s v="Cash"/>
    <x v="0"/>
    <n v="1320360"/>
    <n v="66018"/>
    <n v="1254342"/>
  </r>
  <r>
    <n v="11417"/>
    <s v="Customer_1417"/>
    <s v="Male"/>
    <n v="37"/>
    <x v="2"/>
    <x v="2"/>
    <x v="0"/>
    <s v="Sneakers"/>
    <x v="476"/>
    <n v="7"/>
    <n v="145209"/>
    <n v="0"/>
    <s v="Transfer"/>
    <x v="0"/>
    <n v="1016463"/>
    <n v="0"/>
    <n v="1016463"/>
  </r>
  <r>
    <n v="11418"/>
    <s v="Customer_1418"/>
    <s v="Male"/>
    <n v="47"/>
    <x v="0"/>
    <x v="3"/>
    <x v="3"/>
    <s v="Beverage"/>
    <x v="497"/>
    <n v="5"/>
    <n v="176708"/>
    <n v="0.05"/>
    <s v="Cash"/>
    <x v="0"/>
    <n v="883540"/>
    <n v="44177"/>
    <n v="839363"/>
  </r>
  <r>
    <n v="11419"/>
    <s v="Customer_1419"/>
    <s v="Male"/>
    <n v="55"/>
    <x v="1"/>
    <x v="2"/>
    <x v="0"/>
    <s v="Sneakers"/>
    <x v="456"/>
    <n v="8"/>
    <n v="147977"/>
    <n v="0.15"/>
    <s v="Card"/>
    <x v="0"/>
    <n v="1183816"/>
    <n v="177572.4"/>
    <n v="1006243.6"/>
  </r>
  <r>
    <n v="11420"/>
    <s v="Customer_1420"/>
    <s v="Male"/>
    <n v="20"/>
    <x v="1"/>
    <x v="3"/>
    <x v="1"/>
    <s v="Beverage"/>
    <x v="620"/>
    <n v="8"/>
    <n v="89309"/>
    <n v="0.15"/>
    <s v="Cash"/>
    <x v="0"/>
    <n v="714472"/>
    <n v="107170.8"/>
    <n v="607301.19999999995"/>
  </r>
  <r>
    <n v="11421"/>
    <s v="Customer_1421"/>
    <s v="Male"/>
    <n v="45"/>
    <x v="2"/>
    <x v="1"/>
    <x v="3"/>
    <s v="Sneakers"/>
    <x v="74"/>
    <n v="6"/>
    <n v="32024"/>
    <n v="0"/>
    <s v="Cash"/>
    <x v="1"/>
    <n v="192144"/>
    <n v="0"/>
    <n v="192144"/>
  </r>
  <r>
    <n v="11422"/>
    <s v="Customer_1422"/>
    <s v="Male"/>
    <n v="43"/>
    <x v="2"/>
    <x v="0"/>
    <x v="0"/>
    <s v="Sneakers"/>
    <x v="339"/>
    <n v="7"/>
    <n v="198038"/>
    <n v="0.1"/>
    <s v="Transfer"/>
    <x v="0"/>
    <n v="1386266"/>
    <n v="138626.6"/>
    <n v="1247639.3999999999"/>
  </r>
  <r>
    <n v="11423"/>
    <s v="Customer_1423"/>
    <s v="Male"/>
    <n v="47"/>
    <x v="3"/>
    <x v="2"/>
    <x v="1"/>
    <s v="Beverage"/>
    <x v="119"/>
    <n v="3"/>
    <n v="19702"/>
    <n v="0.1"/>
    <s v="Transfer"/>
    <x v="1"/>
    <n v="59106"/>
    <n v="5910.6"/>
    <n v="53195.4"/>
  </r>
  <r>
    <n v="11424"/>
    <s v="Customer_1424"/>
    <s v="Male"/>
    <n v="30"/>
    <x v="0"/>
    <x v="3"/>
    <x v="0"/>
    <s v="Table"/>
    <x v="594"/>
    <n v="7"/>
    <n v="149577"/>
    <n v="0.1"/>
    <s v="Transfer"/>
    <x v="1"/>
    <n v="1047039"/>
    <n v="104703.9"/>
    <n v="942335.1"/>
  </r>
  <r>
    <n v="11425"/>
    <s v="Customer_1425"/>
    <s v="Female"/>
    <n v="30"/>
    <x v="3"/>
    <x v="1"/>
    <x v="0"/>
    <s v="Chair"/>
    <x v="452"/>
    <n v="7"/>
    <n v="202862"/>
    <n v="0.05"/>
    <s v="Transfer"/>
    <x v="1"/>
    <n v="1420034"/>
    <n v="71001.7"/>
    <n v="1349032.3"/>
  </r>
  <r>
    <n v="11426"/>
    <s v="Customer_1426"/>
    <s v="Female"/>
    <n v="19"/>
    <x v="3"/>
    <x v="1"/>
    <x v="3"/>
    <s v="Sneakers"/>
    <x v="149"/>
    <n v="4"/>
    <n v="132225"/>
    <n v="0.15"/>
    <s v="Transfer"/>
    <x v="0"/>
    <n v="528900"/>
    <n v="79335"/>
    <n v="449565"/>
  </r>
  <r>
    <n v="11427"/>
    <s v="Customer_1427"/>
    <s v="Male"/>
    <n v="54"/>
    <x v="1"/>
    <x v="3"/>
    <x v="3"/>
    <s v="Table"/>
    <x v="621"/>
    <n v="4"/>
    <n v="63071"/>
    <n v="0"/>
    <s v="Cash"/>
    <x v="1"/>
    <n v="252284"/>
    <n v="0"/>
    <n v="252284"/>
  </r>
  <r>
    <n v="11428"/>
    <s v="Customer_1428"/>
    <s v="Male"/>
    <n v="55"/>
    <x v="1"/>
    <x v="3"/>
    <x v="1"/>
    <s v="Phone"/>
    <x v="555"/>
    <n v="3"/>
    <n v="247615"/>
    <n v="0.1"/>
    <s v="Cash"/>
    <x v="1"/>
    <n v="742845"/>
    <n v="74284.5"/>
    <n v="668560.5"/>
  </r>
  <r>
    <n v="11429"/>
    <s v="Customer_1429"/>
    <s v="Female"/>
    <n v="19"/>
    <x v="1"/>
    <x v="3"/>
    <x v="3"/>
    <s v="Sneakers"/>
    <x v="110"/>
    <n v="7"/>
    <n v="141570"/>
    <n v="0.1"/>
    <s v="Transfer"/>
    <x v="0"/>
    <n v="990990"/>
    <n v="99099"/>
    <n v="891891"/>
  </r>
  <r>
    <n v="11430"/>
    <s v="Customer_1430"/>
    <s v="Male"/>
    <n v="53"/>
    <x v="1"/>
    <x v="0"/>
    <x v="3"/>
    <s v="Phone"/>
    <x v="188"/>
    <n v="5"/>
    <n v="79710"/>
    <n v="0"/>
    <s v="Transfer"/>
    <x v="0"/>
    <n v="398550"/>
    <n v="0"/>
    <n v="398550"/>
  </r>
  <r>
    <n v="11431"/>
    <s v="Customer_1431"/>
    <s v="Male"/>
    <n v="43"/>
    <x v="3"/>
    <x v="3"/>
    <x v="2"/>
    <s v="T-Shirt"/>
    <x v="470"/>
    <n v="3"/>
    <n v="60456"/>
    <n v="0.05"/>
    <s v="Cash"/>
    <x v="1"/>
    <n v="181368"/>
    <n v="9068.4"/>
    <n v="172299.6"/>
  </r>
  <r>
    <n v="11432"/>
    <s v="Customer_1432"/>
    <s v="Male"/>
    <n v="28"/>
    <x v="1"/>
    <x v="3"/>
    <x v="2"/>
    <s v="Chair"/>
    <x v="198"/>
    <n v="6"/>
    <n v="228030"/>
    <n v="0.1"/>
    <s v="Transfer"/>
    <x v="0"/>
    <n v="1368180"/>
    <n v="136818"/>
    <n v="1231362"/>
  </r>
  <r>
    <n v="11433"/>
    <s v="Customer_1433"/>
    <s v="Female"/>
    <n v="25"/>
    <x v="0"/>
    <x v="0"/>
    <x v="1"/>
    <s v="Laptop"/>
    <x v="295"/>
    <n v="6"/>
    <n v="162805"/>
    <n v="0.05"/>
    <s v="Card"/>
    <x v="0"/>
    <n v="976830"/>
    <n v="48841.5"/>
    <n v="927988.5"/>
  </r>
  <r>
    <n v="11434"/>
    <s v="Customer_1434"/>
    <s v="Female"/>
    <n v="61"/>
    <x v="1"/>
    <x v="1"/>
    <x v="3"/>
    <s v="Chair"/>
    <x v="527"/>
    <n v="6"/>
    <n v="200504"/>
    <n v="0.05"/>
    <s v="Cash"/>
    <x v="1"/>
    <n v="1203024"/>
    <n v="60151.199999999997"/>
    <n v="1142872.8"/>
  </r>
  <r>
    <n v="11435"/>
    <s v="Customer_1435"/>
    <s v="Female"/>
    <n v="57"/>
    <x v="1"/>
    <x v="3"/>
    <x v="1"/>
    <s v="Sneakers"/>
    <x v="248"/>
    <n v="2"/>
    <n v="244254"/>
    <n v="0.05"/>
    <s v="Card"/>
    <x v="1"/>
    <n v="488508"/>
    <n v="24425.4"/>
    <n v="464082.6"/>
  </r>
  <r>
    <n v="11436"/>
    <s v="Customer_1436"/>
    <s v="Female"/>
    <n v="60"/>
    <x v="1"/>
    <x v="2"/>
    <x v="2"/>
    <s v="Sneakers"/>
    <x v="114"/>
    <n v="7"/>
    <n v="106280"/>
    <n v="0.1"/>
    <s v="Cash"/>
    <x v="1"/>
    <n v="743960"/>
    <n v="74396"/>
    <n v="669564"/>
  </r>
  <r>
    <n v="11437"/>
    <s v="Customer_1437"/>
    <s v="Female"/>
    <n v="39"/>
    <x v="2"/>
    <x v="1"/>
    <x v="2"/>
    <s v="Beverage"/>
    <x v="487"/>
    <n v="7"/>
    <n v="59158"/>
    <n v="0.1"/>
    <s v="Cash"/>
    <x v="1"/>
    <n v="414106"/>
    <n v="41410.6"/>
    <n v="372695.4"/>
  </r>
  <r>
    <n v="11438"/>
    <s v="Customer_1438"/>
    <s v="Male"/>
    <n v="37"/>
    <x v="0"/>
    <x v="2"/>
    <x v="2"/>
    <s v="Chair"/>
    <x v="348"/>
    <n v="4"/>
    <n v="125225"/>
    <n v="0"/>
    <s v="Cash"/>
    <x v="1"/>
    <n v="500900"/>
    <n v="0"/>
    <n v="500900"/>
  </r>
  <r>
    <n v="11439"/>
    <s v="Customer_1439"/>
    <s v="Female"/>
    <n v="25"/>
    <x v="0"/>
    <x v="3"/>
    <x v="1"/>
    <s v="Chair"/>
    <x v="411"/>
    <n v="6"/>
    <n v="132299"/>
    <n v="0"/>
    <s v="Cash"/>
    <x v="1"/>
    <n v="793794"/>
    <n v="0"/>
    <n v="793794"/>
  </r>
  <r>
    <n v="11440"/>
    <s v="Customer_1440"/>
    <s v="Male"/>
    <n v="46"/>
    <x v="3"/>
    <x v="0"/>
    <x v="3"/>
    <s v="T-Shirt"/>
    <x v="610"/>
    <n v="4"/>
    <n v="5911"/>
    <n v="0.05"/>
    <s v="Cash"/>
    <x v="1"/>
    <n v="23644"/>
    <n v="1182.2"/>
    <n v="22461.8"/>
  </r>
  <r>
    <n v="11441"/>
    <s v="Customer_1441"/>
    <s v="Male"/>
    <n v="57"/>
    <x v="3"/>
    <x v="0"/>
    <x v="0"/>
    <s v="Rice"/>
    <x v="333"/>
    <n v="4"/>
    <n v="182177"/>
    <n v="0.1"/>
    <s v="Cash"/>
    <x v="1"/>
    <n v="728708"/>
    <n v="72870.8"/>
    <n v="655837.19999999995"/>
  </r>
  <r>
    <n v="11442"/>
    <s v="Customer_1442"/>
    <s v="Female"/>
    <n v="43"/>
    <x v="1"/>
    <x v="0"/>
    <x v="3"/>
    <s v="Phone"/>
    <x v="613"/>
    <n v="6"/>
    <n v="75876"/>
    <n v="0.05"/>
    <s v="Cash"/>
    <x v="0"/>
    <n v="455256"/>
    <n v="22762.799999999999"/>
    <n v="432493.2"/>
  </r>
  <r>
    <n v="11443"/>
    <s v="Customer_1443"/>
    <s v="Female"/>
    <n v="47"/>
    <x v="2"/>
    <x v="3"/>
    <x v="1"/>
    <s v="Beverage"/>
    <x v="622"/>
    <n v="9"/>
    <n v="216031"/>
    <n v="0"/>
    <s v="Transfer"/>
    <x v="0"/>
    <n v="1944279"/>
    <n v="0"/>
    <n v="1944279"/>
  </r>
  <r>
    <n v="11444"/>
    <s v="Customer_1444"/>
    <s v="Male"/>
    <n v="34"/>
    <x v="3"/>
    <x v="3"/>
    <x v="2"/>
    <s v="Laptop"/>
    <x v="111"/>
    <n v="7"/>
    <n v="240958"/>
    <n v="0.05"/>
    <s v="Transfer"/>
    <x v="0"/>
    <n v="1686706"/>
    <n v="84335.3"/>
    <n v="1602370.7"/>
  </r>
  <r>
    <n v="11445"/>
    <s v="Customer_1445"/>
    <s v="Male"/>
    <n v="37"/>
    <x v="3"/>
    <x v="2"/>
    <x v="0"/>
    <s v="Beverage"/>
    <x v="0"/>
    <n v="2"/>
    <n v="197394"/>
    <n v="0.15"/>
    <s v="Transfer"/>
    <x v="0"/>
    <n v="394788"/>
    <n v="59218.2"/>
    <n v="335569.8"/>
  </r>
  <r>
    <n v="11446"/>
    <s v="Customer_1446"/>
    <s v="Male"/>
    <n v="33"/>
    <x v="1"/>
    <x v="0"/>
    <x v="1"/>
    <s v="Rice"/>
    <x v="134"/>
    <n v="6"/>
    <n v="169744"/>
    <n v="0.05"/>
    <s v="Card"/>
    <x v="0"/>
    <n v="1018464"/>
    <n v="50923.199999999997"/>
    <n v="967540.8"/>
  </r>
  <r>
    <n v="11447"/>
    <s v="Customer_1447"/>
    <s v="Female"/>
    <n v="63"/>
    <x v="1"/>
    <x v="3"/>
    <x v="2"/>
    <s v="Chair"/>
    <x v="623"/>
    <n v="5"/>
    <n v="72412"/>
    <n v="0.1"/>
    <s v="Cash"/>
    <x v="1"/>
    <n v="362060"/>
    <n v="36206"/>
    <n v="325854"/>
  </r>
  <r>
    <n v="11448"/>
    <s v="Customer_1448"/>
    <s v="Female"/>
    <n v="60"/>
    <x v="3"/>
    <x v="1"/>
    <x v="1"/>
    <s v="Laptop"/>
    <x v="346"/>
    <n v="6"/>
    <n v="239685"/>
    <n v="0.05"/>
    <s v="Transfer"/>
    <x v="0"/>
    <n v="1438110"/>
    <n v="71905.5"/>
    <n v="1366204.5"/>
  </r>
  <r>
    <n v="11449"/>
    <s v="Customer_1449"/>
    <s v="Female"/>
    <n v="24"/>
    <x v="3"/>
    <x v="3"/>
    <x v="0"/>
    <s v="Chair"/>
    <x v="265"/>
    <n v="8"/>
    <n v="199311"/>
    <n v="0.05"/>
    <s v="Transfer"/>
    <x v="0"/>
    <n v="1594488"/>
    <n v="79724.399999999994"/>
    <n v="1514763.6"/>
  </r>
  <r>
    <n v="11450"/>
    <s v="Customer_1450"/>
    <s v="Female"/>
    <n v="33"/>
    <x v="0"/>
    <x v="3"/>
    <x v="2"/>
    <s v="Beverage"/>
    <x v="624"/>
    <n v="8"/>
    <n v="65804"/>
    <n v="0.1"/>
    <s v="Transfer"/>
    <x v="1"/>
    <n v="526432"/>
    <n v="52643.199999999997"/>
    <n v="473788.8"/>
  </r>
  <r>
    <n v="11451"/>
    <s v="Customer_1451"/>
    <s v="Female"/>
    <n v="62"/>
    <x v="2"/>
    <x v="1"/>
    <x v="3"/>
    <s v="Phone"/>
    <x v="565"/>
    <n v="3"/>
    <n v="63727"/>
    <n v="0.15"/>
    <s v="Cash"/>
    <x v="0"/>
    <n v="191181"/>
    <n v="28677.15"/>
    <n v="162503.85"/>
  </r>
  <r>
    <n v="11452"/>
    <s v="Customer_1452"/>
    <s v="Male"/>
    <n v="64"/>
    <x v="0"/>
    <x v="0"/>
    <x v="1"/>
    <s v="Laptop"/>
    <x v="229"/>
    <n v="9"/>
    <n v="236846"/>
    <n v="0.1"/>
    <s v="Cash"/>
    <x v="1"/>
    <n v="2131614"/>
    <n v="213161.4"/>
    <n v="1918452.6"/>
  </r>
  <r>
    <n v="11453"/>
    <s v="Customer_1453"/>
    <s v="Female"/>
    <n v="44"/>
    <x v="3"/>
    <x v="1"/>
    <x v="0"/>
    <s v="Rice"/>
    <x v="117"/>
    <n v="6"/>
    <n v="8440"/>
    <n v="0"/>
    <s v="Card"/>
    <x v="0"/>
    <n v="50640"/>
    <n v="0"/>
    <n v="50640"/>
  </r>
  <r>
    <n v="11454"/>
    <s v="Customer_1454"/>
    <s v="Male"/>
    <n v="40"/>
    <x v="0"/>
    <x v="0"/>
    <x v="3"/>
    <s v="Table"/>
    <x v="216"/>
    <n v="7"/>
    <n v="230545"/>
    <n v="0.15"/>
    <s v="Card"/>
    <x v="0"/>
    <n v="1613815"/>
    <n v="242072.25"/>
    <n v="1371742.75"/>
  </r>
  <r>
    <n v="11455"/>
    <s v="Customer_1455"/>
    <s v="Male"/>
    <n v="41"/>
    <x v="0"/>
    <x v="1"/>
    <x v="0"/>
    <s v="Phone"/>
    <x v="348"/>
    <n v="9"/>
    <n v="200632"/>
    <n v="0.15"/>
    <s v="Cash"/>
    <x v="1"/>
    <n v="1805688"/>
    <n v="270853.2"/>
    <n v="1534834.8"/>
  </r>
  <r>
    <n v="11456"/>
    <s v="Customer_1456"/>
    <s v="Male"/>
    <n v="26"/>
    <x v="3"/>
    <x v="2"/>
    <x v="1"/>
    <s v="Rice"/>
    <x v="625"/>
    <n v="7"/>
    <n v="148823"/>
    <n v="0.1"/>
    <s v="Card"/>
    <x v="0"/>
    <n v="1041761"/>
    <n v="104176.1"/>
    <n v="937584.9"/>
  </r>
  <r>
    <n v="11457"/>
    <s v="Customer_1457"/>
    <s v="Female"/>
    <n v="52"/>
    <x v="1"/>
    <x v="0"/>
    <x v="0"/>
    <s v="Laptop"/>
    <x v="402"/>
    <n v="9"/>
    <n v="145802"/>
    <n v="0.05"/>
    <s v="Transfer"/>
    <x v="0"/>
    <n v="1312218"/>
    <n v="65610.899999999994"/>
    <n v="1246607.1000000001"/>
  </r>
  <r>
    <n v="11458"/>
    <s v="Customer_1458"/>
    <s v="Female"/>
    <n v="37"/>
    <x v="3"/>
    <x v="3"/>
    <x v="2"/>
    <s v="Chair"/>
    <x v="325"/>
    <n v="1"/>
    <n v="66792"/>
    <n v="0"/>
    <s v="Card"/>
    <x v="0"/>
    <n v="66792"/>
    <n v="0"/>
    <n v="66792"/>
  </r>
  <r>
    <n v="11459"/>
    <s v="Customer_1459"/>
    <s v="Female"/>
    <n v="54"/>
    <x v="1"/>
    <x v="2"/>
    <x v="0"/>
    <s v="Rice"/>
    <x v="437"/>
    <n v="1"/>
    <n v="154452"/>
    <n v="0"/>
    <s v="Transfer"/>
    <x v="1"/>
    <n v="154452"/>
    <n v="0"/>
    <n v="154452"/>
  </r>
  <r>
    <n v="11460"/>
    <s v="Customer_1460"/>
    <s v="Male"/>
    <n v="59"/>
    <x v="3"/>
    <x v="0"/>
    <x v="1"/>
    <s v="Chair"/>
    <x v="68"/>
    <n v="3"/>
    <n v="30972"/>
    <n v="0.15"/>
    <s v="Card"/>
    <x v="1"/>
    <n v="92916"/>
    <n v="13937.4"/>
    <n v="78978.600000000006"/>
  </r>
  <r>
    <n v="11461"/>
    <s v="Customer_1461"/>
    <s v="Male"/>
    <n v="34"/>
    <x v="3"/>
    <x v="0"/>
    <x v="2"/>
    <s v="Phone"/>
    <x v="626"/>
    <n v="9"/>
    <n v="66385"/>
    <n v="0"/>
    <s v="Transfer"/>
    <x v="1"/>
    <n v="597465"/>
    <n v="0"/>
    <n v="597465"/>
  </r>
  <r>
    <n v="11462"/>
    <s v="Customer_1462"/>
    <s v="Male"/>
    <n v="64"/>
    <x v="3"/>
    <x v="0"/>
    <x v="0"/>
    <s v="Phone"/>
    <x v="93"/>
    <n v="1"/>
    <n v="123257"/>
    <n v="0.15"/>
    <s v="Card"/>
    <x v="1"/>
    <n v="123257"/>
    <n v="18488.55"/>
    <n v="104768.45"/>
  </r>
  <r>
    <n v="11463"/>
    <s v="Customer_1463"/>
    <s v="Male"/>
    <n v="48"/>
    <x v="2"/>
    <x v="1"/>
    <x v="0"/>
    <s v="Rice"/>
    <x v="25"/>
    <n v="1"/>
    <n v="170185"/>
    <n v="0.15"/>
    <s v="Card"/>
    <x v="1"/>
    <n v="170185"/>
    <n v="25527.75"/>
    <n v="144657.25"/>
  </r>
  <r>
    <n v="11464"/>
    <s v="Customer_1464"/>
    <s v="Male"/>
    <n v="25"/>
    <x v="1"/>
    <x v="0"/>
    <x v="2"/>
    <s v="Chair"/>
    <x v="247"/>
    <n v="5"/>
    <n v="143221"/>
    <n v="0"/>
    <s v="Cash"/>
    <x v="0"/>
    <n v="716105"/>
    <n v="0"/>
    <n v="716105"/>
  </r>
  <r>
    <n v="11465"/>
    <s v="Customer_1465"/>
    <s v="Male"/>
    <n v="32"/>
    <x v="2"/>
    <x v="3"/>
    <x v="3"/>
    <s v="Laptop"/>
    <x v="287"/>
    <n v="8"/>
    <n v="57014"/>
    <n v="0.15"/>
    <s v="Cash"/>
    <x v="0"/>
    <n v="456112"/>
    <n v="68416.800000000003"/>
    <n v="387695.2"/>
  </r>
  <r>
    <n v="11466"/>
    <s v="Customer_1466"/>
    <s v="Female"/>
    <n v="48"/>
    <x v="3"/>
    <x v="0"/>
    <x v="3"/>
    <s v="Rice"/>
    <x v="222"/>
    <n v="2"/>
    <n v="40402"/>
    <n v="0.05"/>
    <s v="Transfer"/>
    <x v="1"/>
    <n v="80804"/>
    <n v="4040.2"/>
    <n v="76763.8"/>
  </r>
  <r>
    <n v="11467"/>
    <s v="Customer_1467"/>
    <s v="Female"/>
    <n v="47"/>
    <x v="0"/>
    <x v="3"/>
    <x v="2"/>
    <s v="Table"/>
    <x v="320"/>
    <n v="4"/>
    <n v="127679"/>
    <n v="0.15"/>
    <s v="Cash"/>
    <x v="1"/>
    <n v="510716"/>
    <n v="76607.399999999994"/>
    <n v="434108.6"/>
  </r>
  <r>
    <n v="11468"/>
    <s v="Customer_1468"/>
    <s v="Female"/>
    <n v="63"/>
    <x v="2"/>
    <x v="3"/>
    <x v="0"/>
    <s v="Beverage"/>
    <x v="565"/>
    <n v="6"/>
    <n v="84917"/>
    <n v="0.05"/>
    <s v="Transfer"/>
    <x v="0"/>
    <n v="509502"/>
    <n v="25475.1"/>
    <n v="484026.9"/>
  </r>
  <r>
    <n v="11469"/>
    <s v="Customer_1469"/>
    <s v="Female"/>
    <n v="37"/>
    <x v="1"/>
    <x v="3"/>
    <x v="3"/>
    <s v="T-Shirt"/>
    <x v="627"/>
    <n v="1"/>
    <n v="182629"/>
    <n v="0.05"/>
    <s v="Cash"/>
    <x v="1"/>
    <n v="182629"/>
    <n v="9131.4500000000007"/>
    <n v="173497.55"/>
  </r>
  <r>
    <n v="11470"/>
    <s v="Customer_1470"/>
    <s v="Male"/>
    <n v="56"/>
    <x v="3"/>
    <x v="2"/>
    <x v="2"/>
    <s v="Phone"/>
    <x v="628"/>
    <n v="4"/>
    <n v="99895"/>
    <n v="0.05"/>
    <s v="Cash"/>
    <x v="0"/>
    <n v="399580"/>
    <n v="19979"/>
    <n v="379601"/>
  </r>
  <r>
    <n v="11471"/>
    <s v="Customer_1471"/>
    <s v="Male"/>
    <n v="29"/>
    <x v="2"/>
    <x v="3"/>
    <x v="1"/>
    <s v="Chair"/>
    <x v="271"/>
    <n v="4"/>
    <n v="242416"/>
    <n v="0"/>
    <s v="Transfer"/>
    <x v="1"/>
    <n v="969664"/>
    <n v="0"/>
    <n v="969664"/>
  </r>
  <r>
    <n v="11472"/>
    <s v="Customer_1472"/>
    <s v="Female"/>
    <n v="34"/>
    <x v="0"/>
    <x v="1"/>
    <x v="0"/>
    <s v="Laptop"/>
    <x v="215"/>
    <n v="9"/>
    <n v="133315"/>
    <n v="0.05"/>
    <s v="Card"/>
    <x v="1"/>
    <n v="1199835"/>
    <n v="59991.75"/>
    <n v="1139843.25"/>
  </r>
  <r>
    <n v="11473"/>
    <s v="Customer_1473"/>
    <s v="Male"/>
    <n v="59"/>
    <x v="2"/>
    <x v="0"/>
    <x v="1"/>
    <s v="Phone"/>
    <x v="417"/>
    <n v="9"/>
    <n v="124655"/>
    <n v="0"/>
    <s v="Transfer"/>
    <x v="0"/>
    <n v="1121895"/>
    <n v="0"/>
    <n v="1121895"/>
  </r>
  <r>
    <n v="11474"/>
    <s v="Customer_1474"/>
    <s v="Female"/>
    <n v="47"/>
    <x v="1"/>
    <x v="1"/>
    <x v="0"/>
    <s v="Laptop"/>
    <x v="374"/>
    <n v="6"/>
    <n v="135486"/>
    <n v="0.1"/>
    <s v="Transfer"/>
    <x v="0"/>
    <n v="812916"/>
    <n v="81291.600000000006"/>
    <n v="731624.4"/>
  </r>
  <r>
    <n v="11475"/>
    <s v="Customer_1475"/>
    <s v="Female"/>
    <n v="46"/>
    <x v="2"/>
    <x v="2"/>
    <x v="3"/>
    <s v="Phone"/>
    <x v="629"/>
    <n v="8"/>
    <n v="136928"/>
    <n v="0.05"/>
    <s v="Transfer"/>
    <x v="1"/>
    <n v="1095424"/>
    <n v="54771.199999999997"/>
    <n v="1040652.8"/>
  </r>
  <r>
    <n v="11476"/>
    <s v="Customer_1476"/>
    <s v="Female"/>
    <n v="36"/>
    <x v="0"/>
    <x v="0"/>
    <x v="1"/>
    <s v="Chair"/>
    <x v="450"/>
    <n v="4"/>
    <n v="73799"/>
    <n v="0.15"/>
    <s v="Cash"/>
    <x v="1"/>
    <n v="295196"/>
    <n v="44279.4"/>
    <n v="250916.6"/>
  </r>
  <r>
    <n v="11477"/>
    <s v="Customer_1477"/>
    <s v="Male"/>
    <n v="63"/>
    <x v="0"/>
    <x v="3"/>
    <x v="1"/>
    <s v="Laptop"/>
    <x v="364"/>
    <n v="8"/>
    <n v="246561"/>
    <n v="0.1"/>
    <s v="Cash"/>
    <x v="0"/>
    <n v="1972488"/>
    <n v="197248.8"/>
    <n v="1775239.2"/>
  </r>
  <r>
    <n v="11478"/>
    <s v="Customer_1478"/>
    <s v="Female"/>
    <n v="28"/>
    <x v="1"/>
    <x v="0"/>
    <x v="2"/>
    <s v="Chair"/>
    <x v="523"/>
    <n v="3"/>
    <n v="214407"/>
    <n v="0.1"/>
    <s v="Cash"/>
    <x v="0"/>
    <n v="643221"/>
    <n v="64322.1"/>
    <n v="578898.9"/>
  </r>
  <r>
    <n v="11479"/>
    <s v="Customer_1479"/>
    <s v="Female"/>
    <n v="51"/>
    <x v="0"/>
    <x v="2"/>
    <x v="3"/>
    <s v="Laptop"/>
    <x v="414"/>
    <n v="2"/>
    <n v="124626"/>
    <n v="0.05"/>
    <s v="Transfer"/>
    <x v="1"/>
    <n v="249252"/>
    <n v="12462.6"/>
    <n v="236789.4"/>
  </r>
  <r>
    <n v="11480"/>
    <s v="Customer_1480"/>
    <s v="Female"/>
    <n v="24"/>
    <x v="3"/>
    <x v="2"/>
    <x v="3"/>
    <s v="Phone"/>
    <x v="482"/>
    <n v="6"/>
    <n v="132551"/>
    <n v="0"/>
    <s v="Card"/>
    <x v="0"/>
    <n v="795306"/>
    <n v="0"/>
    <n v="795306"/>
  </r>
  <r>
    <n v="11481"/>
    <s v="Customer_1481"/>
    <s v="Male"/>
    <n v="61"/>
    <x v="0"/>
    <x v="1"/>
    <x v="0"/>
    <s v="T-Shirt"/>
    <x v="58"/>
    <n v="5"/>
    <n v="60949"/>
    <n v="0.1"/>
    <s v="Card"/>
    <x v="1"/>
    <n v="304745"/>
    <n v="30474.5"/>
    <n v="274270.5"/>
  </r>
  <r>
    <n v="11482"/>
    <s v="Customer_1482"/>
    <s v="Male"/>
    <n v="51"/>
    <x v="3"/>
    <x v="0"/>
    <x v="2"/>
    <s v="Beverage"/>
    <x v="483"/>
    <n v="8"/>
    <n v="43392"/>
    <n v="0.05"/>
    <s v="Transfer"/>
    <x v="1"/>
    <n v="347136"/>
    <n v="17356.8"/>
    <n v="329779.20000000001"/>
  </r>
  <r>
    <n v="11483"/>
    <s v="Customer_1483"/>
    <s v="Female"/>
    <n v="37"/>
    <x v="2"/>
    <x v="0"/>
    <x v="2"/>
    <s v="Beverage"/>
    <x v="438"/>
    <n v="1"/>
    <n v="145542"/>
    <n v="0.1"/>
    <s v="Transfer"/>
    <x v="1"/>
    <n v="145542"/>
    <n v="14554.2"/>
    <n v="130987.8"/>
  </r>
  <r>
    <n v="11484"/>
    <s v="Customer_1484"/>
    <s v="Male"/>
    <n v="55"/>
    <x v="3"/>
    <x v="0"/>
    <x v="0"/>
    <s v="T-Shirt"/>
    <x v="280"/>
    <n v="3"/>
    <n v="146844"/>
    <n v="0.1"/>
    <s v="Card"/>
    <x v="1"/>
    <n v="440532"/>
    <n v="44053.2"/>
    <n v="396478.8"/>
  </r>
  <r>
    <n v="11485"/>
    <s v="Customer_1485"/>
    <s v="Male"/>
    <n v="41"/>
    <x v="3"/>
    <x v="1"/>
    <x v="1"/>
    <s v="Beverage"/>
    <x v="561"/>
    <n v="7"/>
    <n v="160454"/>
    <n v="0.05"/>
    <s v="Cash"/>
    <x v="1"/>
    <n v="1123178"/>
    <n v="56158.9"/>
    <n v="1067019.1000000001"/>
  </r>
  <r>
    <n v="11486"/>
    <s v="Customer_1486"/>
    <s v="Male"/>
    <n v="27"/>
    <x v="2"/>
    <x v="2"/>
    <x v="0"/>
    <s v="Rice"/>
    <x v="237"/>
    <n v="4"/>
    <n v="232517"/>
    <n v="0.15"/>
    <s v="Transfer"/>
    <x v="1"/>
    <n v="930068"/>
    <n v="139510.20000000001"/>
    <n v="790557.8"/>
  </r>
  <r>
    <n v="11487"/>
    <s v="Customer_1487"/>
    <s v="Male"/>
    <n v="49"/>
    <x v="0"/>
    <x v="3"/>
    <x v="0"/>
    <s v="Table"/>
    <x v="115"/>
    <n v="5"/>
    <n v="202734"/>
    <n v="0.15"/>
    <s v="Card"/>
    <x v="1"/>
    <n v="1013670"/>
    <n v="152050.5"/>
    <n v="861619.5"/>
  </r>
  <r>
    <n v="11488"/>
    <s v="Customer_1488"/>
    <s v="Male"/>
    <n v="32"/>
    <x v="3"/>
    <x v="0"/>
    <x v="0"/>
    <s v="Table"/>
    <x v="500"/>
    <n v="8"/>
    <n v="86944"/>
    <n v="0.15"/>
    <s v="Card"/>
    <x v="0"/>
    <n v="695552"/>
    <n v="104332.8"/>
    <n v="591219.19999999995"/>
  </r>
  <r>
    <n v="11489"/>
    <s v="Customer_1489"/>
    <s v="Male"/>
    <n v="54"/>
    <x v="0"/>
    <x v="1"/>
    <x v="2"/>
    <s v="Rice"/>
    <x v="530"/>
    <n v="1"/>
    <n v="126052"/>
    <n v="0.1"/>
    <s v="Card"/>
    <x v="0"/>
    <n v="126052"/>
    <n v="12605.2"/>
    <n v="113446.8"/>
  </r>
  <r>
    <n v="11490"/>
    <s v="Customer_1490"/>
    <s v="Male"/>
    <n v="37"/>
    <x v="2"/>
    <x v="1"/>
    <x v="0"/>
    <s v="Rice"/>
    <x v="138"/>
    <n v="1"/>
    <n v="213471"/>
    <n v="0"/>
    <s v="Cash"/>
    <x v="1"/>
    <n v="213471"/>
    <n v="0"/>
    <n v="213471"/>
  </r>
  <r>
    <n v="11491"/>
    <s v="Customer_1491"/>
    <s v="Male"/>
    <n v="20"/>
    <x v="1"/>
    <x v="3"/>
    <x v="0"/>
    <s v="Sneakers"/>
    <x v="377"/>
    <n v="7"/>
    <n v="146656"/>
    <n v="0"/>
    <s v="Card"/>
    <x v="0"/>
    <n v="1026592"/>
    <n v="0"/>
    <n v="1026592"/>
  </r>
  <r>
    <n v="11492"/>
    <s v="Customer_1492"/>
    <s v="Male"/>
    <n v="54"/>
    <x v="0"/>
    <x v="2"/>
    <x v="0"/>
    <s v="Chair"/>
    <x v="327"/>
    <n v="9"/>
    <n v="156463"/>
    <n v="0.1"/>
    <s v="Card"/>
    <x v="1"/>
    <n v="1408167"/>
    <n v="140816.70000000001"/>
    <n v="1267350.3"/>
  </r>
  <r>
    <n v="11493"/>
    <s v="Customer_1493"/>
    <s v="Male"/>
    <n v="57"/>
    <x v="0"/>
    <x v="0"/>
    <x v="3"/>
    <s v="Laptop"/>
    <x v="500"/>
    <n v="4"/>
    <n v="87376"/>
    <n v="0.1"/>
    <s v="Card"/>
    <x v="1"/>
    <n v="349504"/>
    <n v="34950.400000000001"/>
    <n v="314553.59999999998"/>
  </r>
  <r>
    <n v="11494"/>
    <s v="Customer_1494"/>
    <s v="Female"/>
    <n v="25"/>
    <x v="1"/>
    <x v="0"/>
    <x v="1"/>
    <s v="Table"/>
    <x v="511"/>
    <n v="8"/>
    <n v="170037"/>
    <n v="0.05"/>
    <s v="Transfer"/>
    <x v="0"/>
    <n v="1360296"/>
    <n v="68014.8"/>
    <n v="1292281.2"/>
  </r>
  <r>
    <n v="11495"/>
    <s v="Customer_1495"/>
    <s v="Female"/>
    <n v="57"/>
    <x v="1"/>
    <x v="1"/>
    <x v="1"/>
    <s v="Phone"/>
    <x v="496"/>
    <n v="7"/>
    <n v="224279"/>
    <n v="0"/>
    <s v="Transfer"/>
    <x v="0"/>
    <n v="1569953"/>
    <n v="0"/>
    <n v="1569953"/>
  </r>
  <r>
    <n v="11496"/>
    <s v="Customer_1496"/>
    <s v="Male"/>
    <n v="61"/>
    <x v="2"/>
    <x v="2"/>
    <x v="1"/>
    <s v="Rice"/>
    <x v="625"/>
    <n v="2"/>
    <n v="106128"/>
    <n v="0.1"/>
    <s v="Transfer"/>
    <x v="1"/>
    <n v="212256"/>
    <n v="21225.599999999999"/>
    <n v="191030.39999999999"/>
  </r>
  <r>
    <n v="11497"/>
    <s v="Customer_1497"/>
    <s v="Female"/>
    <n v="40"/>
    <x v="0"/>
    <x v="0"/>
    <x v="1"/>
    <s v="Beverage"/>
    <x v="0"/>
    <n v="5"/>
    <n v="14097"/>
    <n v="0.15"/>
    <s v="Card"/>
    <x v="0"/>
    <n v="70485"/>
    <n v="10572.75"/>
    <n v="59912.25"/>
  </r>
  <r>
    <n v="11498"/>
    <s v="Customer_1498"/>
    <s v="Female"/>
    <n v="57"/>
    <x v="0"/>
    <x v="3"/>
    <x v="2"/>
    <s v="T-Shirt"/>
    <x v="598"/>
    <n v="9"/>
    <n v="119540"/>
    <n v="0"/>
    <s v="Card"/>
    <x v="1"/>
    <n v="1075860"/>
    <n v="0"/>
    <n v="1075860"/>
  </r>
  <r>
    <n v="11499"/>
    <s v="Customer_1499"/>
    <s v="Male"/>
    <n v="28"/>
    <x v="2"/>
    <x v="2"/>
    <x v="2"/>
    <s v="Laptop"/>
    <x v="97"/>
    <n v="9"/>
    <n v="151911"/>
    <n v="0.1"/>
    <s v="Cash"/>
    <x v="0"/>
    <n v="1367199"/>
    <n v="136719.9"/>
    <n v="1230479.1000000001"/>
  </r>
  <r>
    <n v="11500"/>
    <s v="Customer_1500"/>
    <s v="Male"/>
    <n v="63"/>
    <x v="0"/>
    <x v="2"/>
    <x v="0"/>
    <s v="Sneakers"/>
    <x v="630"/>
    <n v="3"/>
    <n v="124202"/>
    <n v="0.05"/>
    <s v="Card"/>
    <x v="1"/>
    <n v="372606"/>
    <n v="18630.3"/>
    <n v="353975.7"/>
  </r>
  <r>
    <n v="11501"/>
    <s v="Customer_1501"/>
    <s v="Male"/>
    <n v="25"/>
    <x v="3"/>
    <x v="1"/>
    <x v="2"/>
    <s v="T-Shirt"/>
    <x v="156"/>
    <n v="3"/>
    <n v="243491"/>
    <n v="0.05"/>
    <s v="Cash"/>
    <x v="1"/>
    <n v="730473"/>
    <n v="36523.65"/>
    <n v="693949.35"/>
  </r>
  <r>
    <n v="11502"/>
    <s v="Customer_1502"/>
    <s v="Female"/>
    <n v="46"/>
    <x v="3"/>
    <x v="1"/>
    <x v="1"/>
    <s v="Beverage"/>
    <x v="191"/>
    <n v="2"/>
    <n v="216382"/>
    <n v="0"/>
    <s v="Card"/>
    <x v="1"/>
    <n v="432764"/>
    <n v="0"/>
    <n v="432764"/>
  </r>
  <r>
    <n v="11503"/>
    <s v="Customer_1503"/>
    <s v="Female"/>
    <n v="47"/>
    <x v="3"/>
    <x v="0"/>
    <x v="3"/>
    <s v="Rice"/>
    <x v="214"/>
    <n v="7"/>
    <n v="39693"/>
    <n v="0.15"/>
    <s v="Cash"/>
    <x v="0"/>
    <n v="277851"/>
    <n v="41677.65"/>
    <n v="236173.35"/>
  </r>
  <r>
    <n v="11504"/>
    <s v="Customer_1504"/>
    <s v="Male"/>
    <n v="27"/>
    <x v="0"/>
    <x v="1"/>
    <x v="0"/>
    <s v="Laptop"/>
    <x v="501"/>
    <n v="6"/>
    <n v="53988"/>
    <n v="0"/>
    <s v="Transfer"/>
    <x v="1"/>
    <n v="323928"/>
    <n v="0"/>
    <n v="323928"/>
  </r>
  <r>
    <n v="11505"/>
    <s v="Customer_1505"/>
    <s v="Male"/>
    <n v="56"/>
    <x v="3"/>
    <x v="2"/>
    <x v="0"/>
    <s v="Rice"/>
    <x v="269"/>
    <n v="5"/>
    <n v="51769"/>
    <n v="0.1"/>
    <s v="Card"/>
    <x v="1"/>
    <n v="258845"/>
    <n v="25884.5"/>
    <n v="232960.5"/>
  </r>
  <r>
    <n v="11506"/>
    <s v="Customer_1506"/>
    <s v="Male"/>
    <n v="45"/>
    <x v="3"/>
    <x v="0"/>
    <x v="1"/>
    <s v="Table"/>
    <x v="359"/>
    <n v="7"/>
    <n v="127476"/>
    <n v="0.15"/>
    <s v="Cash"/>
    <x v="0"/>
    <n v="892332"/>
    <n v="133849.79999999999"/>
    <n v="758482.2"/>
  </r>
  <r>
    <n v="11507"/>
    <s v="Customer_1507"/>
    <s v="Female"/>
    <n v="53"/>
    <x v="2"/>
    <x v="0"/>
    <x v="1"/>
    <s v="Table"/>
    <x v="601"/>
    <n v="4"/>
    <n v="129266"/>
    <n v="0.1"/>
    <s v="Transfer"/>
    <x v="0"/>
    <n v="517064"/>
    <n v="51706.400000000001"/>
    <n v="465357.6"/>
  </r>
  <r>
    <n v="11508"/>
    <s v="Customer_1508"/>
    <s v="Female"/>
    <n v="30"/>
    <x v="2"/>
    <x v="2"/>
    <x v="1"/>
    <s v="Chair"/>
    <x v="595"/>
    <n v="5"/>
    <n v="135541"/>
    <n v="0.15"/>
    <s v="Transfer"/>
    <x v="1"/>
    <n v="677705"/>
    <n v="101655.75"/>
    <n v="576049.25"/>
  </r>
  <r>
    <n v="11509"/>
    <s v="Customer_1509"/>
    <s v="Female"/>
    <n v="49"/>
    <x v="1"/>
    <x v="0"/>
    <x v="2"/>
    <s v="Beverage"/>
    <x v="221"/>
    <n v="9"/>
    <n v="145540"/>
    <n v="0.15"/>
    <s v="Card"/>
    <x v="0"/>
    <n v="1309860"/>
    <n v="196479"/>
    <n v="1113381"/>
  </r>
  <r>
    <n v="11510"/>
    <s v="Customer_1510"/>
    <s v="Female"/>
    <n v="53"/>
    <x v="1"/>
    <x v="3"/>
    <x v="0"/>
    <s v="Sneakers"/>
    <x v="473"/>
    <n v="9"/>
    <n v="234078"/>
    <n v="0.1"/>
    <s v="Cash"/>
    <x v="1"/>
    <n v="2106702"/>
    <n v="210670.2"/>
    <n v="1896031.8"/>
  </r>
  <r>
    <n v="11511"/>
    <s v="Customer_1511"/>
    <s v="Male"/>
    <n v="54"/>
    <x v="1"/>
    <x v="3"/>
    <x v="1"/>
    <s v="Laptop"/>
    <x v="457"/>
    <n v="4"/>
    <n v="172097"/>
    <n v="0"/>
    <s v="Cash"/>
    <x v="1"/>
    <n v="688388"/>
    <n v="0"/>
    <n v="688388"/>
  </r>
  <r>
    <n v="11512"/>
    <s v="Customer_1512"/>
    <s v="Male"/>
    <n v="43"/>
    <x v="1"/>
    <x v="0"/>
    <x v="3"/>
    <s v="Sneakers"/>
    <x v="631"/>
    <n v="6"/>
    <n v="130237"/>
    <n v="0.05"/>
    <s v="Cash"/>
    <x v="1"/>
    <n v="781422"/>
    <n v="39071.1"/>
    <n v="742350.9"/>
  </r>
  <r>
    <n v="11513"/>
    <s v="Customer_1513"/>
    <s v="Male"/>
    <n v="39"/>
    <x v="2"/>
    <x v="1"/>
    <x v="0"/>
    <s v="Phone"/>
    <x v="54"/>
    <n v="2"/>
    <n v="239481"/>
    <n v="0.15"/>
    <s v="Transfer"/>
    <x v="0"/>
    <n v="478962"/>
    <n v="71844.3"/>
    <n v="407117.7"/>
  </r>
  <r>
    <n v="11514"/>
    <s v="Customer_1514"/>
    <s v="Male"/>
    <n v="21"/>
    <x v="2"/>
    <x v="3"/>
    <x v="0"/>
    <s v="Sneakers"/>
    <x v="71"/>
    <n v="3"/>
    <n v="136237"/>
    <n v="0.15"/>
    <s v="Cash"/>
    <x v="0"/>
    <n v="408711"/>
    <n v="61306.65"/>
    <n v="347404.35"/>
  </r>
  <r>
    <n v="11515"/>
    <s v="Customer_1515"/>
    <s v="Female"/>
    <n v="48"/>
    <x v="2"/>
    <x v="0"/>
    <x v="2"/>
    <s v="Rice"/>
    <x v="203"/>
    <n v="9"/>
    <n v="59603"/>
    <n v="0.05"/>
    <s v="Transfer"/>
    <x v="0"/>
    <n v="536427"/>
    <n v="26821.35"/>
    <n v="509605.65"/>
  </r>
  <r>
    <n v="11516"/>
    <s v="Customer_1516"/>
    <s v="Female"/>
    <n v="35"/>
    <x v="3"/>
    <x v="3"/>
    <x v="0"/>
    <s v="Rice"/>
    <x v="90"/>
    <n v="6"/>
    <n v="209978"/>
    <n v="0"/>
    <s v="Cash"/>
    <x v="1"/>
    <n v="1259868"/>
    <n v="0"/>
    <n v="1259868"/>
  </r>
  <r>
    <n v="11517"/>
    <s v="Customer_1517"/>
    <s v="Male"/>
    <n v="55"/>
    <x v="3"/>
    <x v="1"/>
    <x v="1"/>
    <s v="Table"/>
    <x v="493"/>
    <n v="8"/>
    <n v="45251"/>
    <n v="0.05"/>
    <s v="Transfer"/>
    <x v="1"/>
    <n v="362008"/>
    <n v="18100.400000000001"/>
    <n v="343907.6"/>
  </r>
  <r>
    <n v="11518"/>
    <s v="Customer_1518"/>
    <s v="Male"/>
    <n v="41"/>
    <x v="1"/>
    <x v="2"/>
    <x v="1"/>
    <s v="Chair"/>
    <x v="233"/>
    <n v="5"/>
    <n v="49526"/>
    <n v="0"/>
    <s v="Card"/>
    <x v="1"/>
    <n v="247630"/>
    <n v="0"/>
    <n v="247630"/>
  </r>
  <r>
    <n v="11519"/>
    <s v="Customer_1519"/>
    <s v="Female"/>
    <n v="40"/>
    <x v="3"/>
    <x v="0"/>
    <x v="3"/>
    <s v="Beverage"/>
    <x v="357"/>
    <n v="2"/>
    <n v="104734"/>
    <n v="0.15"/>
    <s v="Transfer"/>
    <x v="0"/>
    <n v="209468"/>
    <n v="31420.2"/>
    <n v="178047.8"/>
  </r>
  <r>
    <n v="11520"/>
    <s v="Customer_1520"/>
    <s v="Male"/>
    <n v="39"/>
    <x v="0"/>
    <x v="0"/>
    <x v="0"/>
    <s v="Rice"/>
    <x v="140"/>
    <n v="7"/>
    <n v="109542"/>
    <n v="0.15"/>
    <s v="Cash"/>
    <x v="0"/>
    <n v="766794"/>
    <n v="115019.1"/>
    <n v="651774.9"/>
  </r>
  <r>
    <n v="11521"/>
    <s v="Customer_1521"/>
    <s v="Female"/>
    <n v="19"/>
    <x v="2"/>
    <x v="0"/>
    <x v="0"/>
    <s v="Table"/>
    <x v="437"/>
    <n v="6"/>
    <n v="237368"/>
    <n v="0.1"/>
    <s v="Transfer"/>
    <x v="1"/>
    <n v="1424208"/>
    <n v="142420.79999999999"/>
    <n v="1281787.2"/>
  </r>
  <r>
    <n v="11522"/>
    <s v="Customer_1522"/>
    <s v="Male"/>
    <n v="48"/>
    <x v="1"/>
    <x v="0"/>
    <x v="2"/>
    <s v="T-Shirt"/>
    <x v="3"/>
    <n v="2"/>
    <n v="30942"/>
    <n v="0"/>
    <s v="Cash"/>
    <x v="0"/>
    <n v="61884"/>
    <n v="0"/>
    <n v="61884"/>
  </r>
  <r>
    <n v="11523"/>
    <s v="Customer_1523"/>
    <s v="Male"/>
    <n v="28"/>
    <x v="1"/>
    <x v="0"/>
    <x v="1"/>
    <s v="Table"/>
    <x v="512"/>
    <n v="6"/>
    <n v="47017"/>
    <n v="0.05"/>
    <s v="Card"/>
    <x v="0"/>
    <n v="282102"/>
    <n v="14105.1"/>
    <n v="267996.90000000002"/>
  </r>
  <r>
    <n v="11524"/>
    <s v="Customer_1524"/>
    <s v="Male"/>
    <n v="45"/>
    <x v="0"/>
    <x v="0"/>
    <x v="3"/>
    <s v="Laptop"/>
    <x v="76"/>
    <n v="8"/>
    <n v="62555"/>
    <n v="0"/>
    <s v="Transfer"/>
    <x v="0"/>
    <n v="500440"/>
    <n v="0"/>
    <n v="500440"/>
  </r>
  <r>
    <n v="11525"/>
    <s v="Customer_1525"/>
    <s v="Male"/>
    <n v="63"/>
    <x v="3"/>
    <x v="1"/>
    <x v="1"/>
    <s v="Beverage"/>
    <x v="294"/>
    <n v="1"/>
    <n v="165281"/>
    <n v="0"/>
    <s v="Card"/>
    <x v="0"/>
    <n v="165281"/>
    <n v="0"/>
    <n v="165281"/>
  </r>
  <r>
    <n v="11526"/>
    <s v="Customer_1526"/>
    <s v="Male"/>
    <n v="49"/>
    <x v="1"/>
    <x v="2"/>
    <x v="0"/>
    <s v="Chair"/>
    <x v="182"/>
    <n v="4"/>
    <n v="41365"/>
    <n v="0"/>
    <s v="Transfer"/>
    <x v="1"/>
    <n v="165460"/>
    <n v="0"/>
    <n v="165460"/>
  </r>
  <r>
    <n v="11527"/>
    <s v="Customer_1527"/>
    <s v="Male"/>
    <n v="22"/>
    <x v="3"/>
    <x v="1"/>
    <x v="0"/>
    <s v="Rice"/>
    <x v="632"/>
    <n v="1"/>
    <n v="134479"/>
    <n v="0"/>
    <s v="Transfer"/>
    <x v="1"/>
    <n v="134479"/>
    <n v="0"/>
    <n v="134479"/>
  </r>
  <r>
    <n v="11528"/>
    <s v="Customer_1528"/>
    <s v="Male"/>
    <n v="55"/>
    <x v="3"/>
    <x v="1"/>
    <x v="3"/>
    <s v="Laptop"/>
    <x v="193"/>
    <n v="2"/>
    <n v="197153"/>
    <n v="0.05"/>
    <s v="Card"/>
    <x v="1"/>
    <n v="394306"/>
    <n v="19715.3"/>
    <n v="374590.7"/>
  </r>
  <r>
    <n v="11529"/>
    <s v="Customer_1529"/>
    <s v="Female"/>
    <n v="27"/>
    <x v="0"/>
    <x v="2"/>
    <x v="0"/>
    <s v="Phone"/>
    <x v="633"/>
    <n v="1"/>
    <n v="27976"/>
    <n v="0.1"/>
    <s v="Card"/>
    <x v="0"/>
    <n v="27976"/>
    <n v="2797.6"/>
    <n v="25178.400000000001"/>
  </r>
  <r>
    <n v="11530"/>
    <s v="Customer_1530"/>
    <s v="Female"/>
    <n v="57"/>
    <x v="1"/>
    <x v="1"/>
    <x v="3"/>
    <s v="Phone"/>
    <x v="329"/>
    <n v="6"/>
    <n v="43969"/>
    <n v="0.15"/>
    <s v="Transfer"/>
    <x v="0"/>
    <n v="263814"/>
    <n v="39572.1"/>
    <n v="224241.9"/>
  </r>
  <r>
    <n v="11531"/>
    <s v="Customer_1531"/>
    <s v="Female"/>
    <n v="63"/>
    <x v="3"/>
    <x v="3"/>
    <x v="3"/>
    <s v="Table"/>
    <x v="634"/>
    <n v="6"/>
    <n v="171397"/>
    <n v="0.05"/>
    <s v="Transfer"/>
    <x v="0"/>
    <n v="1028382"/>
    <n v="51419.1"/>
    <n v="976962.9"/>
  </r>
  <r>
    <n v="11532"/>
    <s v="Customer_1532"/>
    <s v="Female"/>
    <n v="41"/>
    <x v="3"/>
    <x v="1"/>
    <x v="1"/>
    <s v="Chair"/>
    <x v="628"/>
    <n v="1"/>
    <n v="189813"/>
    <n v="0.05"/>
    <s v="Transfer"/>
    <x v="1"/>
    <n v="189813"/>
    <n v="9490.65"/>
    <n v="180322.35"/>
  </r>
  <r>
    <n v="11533"/>
    <s v="Customer_1533"/>
    <s v="Female"/>
    <n v="52"/>
    <x v="0"/>
    <x v="0"/>
    <x v="3"/>
    <s v="Sneakers"/>
    <x v="635"/>
    <n v="4"/>
    <n v="17515"/>
    <n v="0.15"/>
    <s v="Card"/>
    <x v="0"/>
    <n v="70060"/>
    <n v="10509"/>
    <n v="59551"/>
  </r>
  <r>
    <n v="11534"/>
    <s v="Customer_1534"/>
    <s v="Male"/>
    <n v="61"/>
    <x v="0"/>
    <x v="3"/>
    <x v="0"/>
    <s v="Chair"/>
    <x v="380"/>
    <n v="4"/>
    <n v="169246"/>
    <n v="0.1"/>
    <s v="Cash"/>
    <x v="1"/>
    <n v="676984"/>
    <n v="67698.399999999994"/>
    <n v="609285.6"/>
  </r>
  <r>
    <n v="11535"/>
    <s v="Customer_1535"/>
    <s v="Male"/>
    <n v="40"/>
    <x v="3"/>
    <x v="3"/>
    <x v="2"/>
    <s v="Chair"/>
    <x v="37"/>
    <n v="8"/>
    <n v="210402"/>
    <n v="0.05"/>
    <s v="Card"/>
    <x v="1"/>
    <n v="1683216"/>
    <n v="84160.8"/>
    <n v="1599055.2"/>
  </r>
  <r>
    <n v="11536"/>
    <s v="Customer_1536"/>
    <s v="Female"/>
    <n v="34"/>
    <x v="0"/>
    <x v="2"/>
    <x v="2"/>
    <s v="Chair"/>
    <x v="193"/>
    <n v="6"/>
    <n v="138772"/>
    <n v="0.15"/>
    <s v="Transfer"/>
    <x v="1"/>
    <n v="832632"/>
    <n v="124894.8"/>
    <n v="707737.2"/>
  </r>
  <r>
    <n v="11537"/>
    <s v="Customer_1537"/>
    <s v="Male"/>
    <n v="18"/>
    <x v="3"/>
    <x v="1"/>
    <x v="0"/>
    <s v="Table"/>
    <x v="97"/>
    <n v="2"/>
    <n v="75663"/>
    <n v="0.1"/>
    <s v="Transfer"/>
    <x v="0"/>
    <n v="151326"/>
    <n v="15132.6"/>
    <n v="136193.4"/>
  </r>
  <r>
    <n v="11538"/>
    <s v="Customer_1538"/>
    <s v="Female"/>
    <n v="48"/>
    <x v="1"/>
    <x v="1"/>
    <x v="2"/>
    <s v="Laptop"/>
    <x v="197"/>
    <n v="5"/>
    <n v="55379"/>
    <n v="0.1"/>
    <s v="Card"/>
    <x v="1"/>
    <n v="276895"/>
    <n v="27689.5"/>
    <n v="249205.5"/>
  </r>
  <r>
    <n v="11539"/>
    <s v="Customer_1539"/>
    <s v="Female"/>
    <n v="48"/>
    <x v="2"/>
    <x v="3"/>
    <x v="2"/>
    <s v="Table"/>
    <x v="391"/>
    <n v="4"/>
    <n v="29391"/>
    <n v="0"/>
    <s v="Transfer"/>
    <x v="1"/>
    <n v="117564"/>
    <n v="0"/>
    <n v="117564"/>
  </r>
  <r>
    <n v="11540"/>
    <s v="Customer_1540"/>
    <s v="Male"/>
    <n v="59"/>
    <x v="0"/>
    <x v="1"/>
    <x v="3"/>
    <s v="Sneakers"/>
    <x v="335"/>
    <n v="4"/>
    <n v="209348"/>
    <n v="0.05"/>
    <s v="Transfer"/>
    <x v="0"/>
    <n v="837392"/>
    <n v="41869.599999999999"/>
    <n v="795522.4"/>
  </r>
  <r>
    <n v="11541"/>
    <s v="Customer_1541"/>
    <s v="Male"/>
    <n v="59"/>
    <x v="2"/>
    <x v="1"/>
    <x v="2"/>
    <s v="Laptop"/>
    <x v="40"/>
    <n v="8"/>
    <n v="69081"/>
    <n v="0.1"/>
    <s v="Transfer"/>
    <x v="1"/>
    <n v="552648"/>
    <n v="55264.800000000003"/>
    <n v="497383.2"/>
  </r>
  <r>
    <n v="11542"/>
    <s v="Customer_1542"/>
    <s v="Male"/>
    <n v="51"/>
    <x v="3"/>
    <x v="2"/>
    <x v="2"/>
    <s v="Sneakers"/>
    <x v="277"/>
    <n v="5"/>
    <n v="222299"/>
    <n v="0.05"/>
    <s v="Transfer"/>
    <x v="0"/>
    <n v="1111495"/>
    <n v="55574.75"/>
    <n v="1055920.25"/>
  </r>
  <r>
    <n v="11543"/>
    <s v="Customer_1543"/>
    <s v="Female"/>
    <n v="26"/>
    <x v="3"/>
    <x v="3"/>
    <x v="2"/>
    <s v="T-Shirt"/>
    <x v="636"/>
    <n v="3"/>
    <n v="59284"/>
    <n v="0.15"/>
    <s v="Transfer"/>
    <x v="1"/>
    <n v="177852"/>
    <n v="26677.8"/>
    <n v="151174.20000000001"/>
  </r>
  <r>
    <n v="11544"/>
    <s v="Customer_1544"/>
    <s v="Male"/>
    <n v="39"/>
    <x v="3"/>
    <x v="0"/>
    <x v="1"/>
    <s v="T-Shirt"/>
    <x v="58"/>
    <n v="4"/>
    <n v="84054"/>
    <n v="0.05"/>
    <s v="Cash"/>
    <x v="0"/>
    <n v="336216"/>
    <n v="16810.8"/>
    <n v="319405.2"/>
  </r>
  <r>
    <n v="11545"/>
    <s v="Customer_1545"/>
    <s v="Female"/>
    <n v="30"/>
    <x v="2"/>
    <x v="3"/>
    <x v="0"/>
    <s v="Beverage"/>
    <x v="609"/>
    <n v="1"/>
    <n v="195278"/>
    <n v="0.1"/>
    <s v="Card"/>
    <x v="1"/>
    <n v="195278"/>
    <n v="19527.8"/>
    <n v="175750.2"/>
  </r>
  <r>
    <n v="11546"/>
    <s v="Customer_1546"/>
    <s v="Female"/>
    <n v="42"/>
    <x v="3"/>
    <x v="2"/>
    <x v="3"/>
    <s v="Rice"/>
    <x v="542"/>
    <n v="6"/>
    <n v="103163"/>
    <n v="0.15"/>
    <s v="Card"/>
    <x v="1"/>
    <n v="618978"/>
    <n v="92846.7"/>
    <n v="526131.30000000005"/>
  </r>
  <r>
    <n v="11547"/>
    <s v="Customer_1547"/>
    <s v="Female"/>
    <n v="35"/>
    <x v="0"/>
    <x v="2"/>
    <x v="2"/>
    <s v="Rice"/>
    <x v="555"/>
    <n v="4"/>
    <n v="95590"/>
    <n v="0.15"/>
    <s v="Card"/>
    <x v="1"/>
    <n v="382360"/>
    <n v="57354"/>
    <n v="325006"/>
  </r>
  <r>
    <n v="11548"/>
    <s v="Customer_1548"/>
    <s v="Male"/>
    <n v="29"/>
    <x v="1"/>
    <x v="2"/>
    <x v="0"/>
    <s v="Laptop"/>
    <x v="28"/>
    <n v="6"/>
    <n v="80593"/>
    <n v="0"/>
    <s v="Cash"/>
    <x v="0"/>
    <n v="483558"/>
    <n v="0"/>
    <n v="483558"/>
  </r>
  <r>
    <n v="11549"/>
    <s v="Customer_1549"/>
    <s v="Male"/>
    <n v="57"/>
    <x v="1"/>
    <x v="1"/>
    <x v="2"/>
    <s v="Table"/>
    <x v="244"/>
    <n v="2"/>
    <n v="61485"/>
    <n v="0.15"/>
    <s v="Cash"/>
    <x v="0"/>
    <n v="122970"/>
    <n v="18445.5"/>
    <n v="104524.5"/>
  </r>
  <r>
    <n v="11550"/>
    <s v="Customer_1550"/>
    <s v="Female"/>
    <n v="34"/>
    <x v="0"/>
    <x v="3"/>
    <x v="1"/>
    <s v="Sneakers"/>
    <x v="609"/>
    <n v="5"/>
    <n v="204611"/>
    <n v="0.1"/>
    <s v="Card"/>
    <x v="0"/>
    <n v="1023055"/>
    <n v="102305.5"/>
    <n v="920749.5"/>
  </r>
  <r>
    <n v="11551"/>
    <s v="Customer_1551"/>
    <s v="Male"/>
    <n v="32"/>
    <x v="1"/>
    <x v="1"/>
    <x v="1"/>
    <s v="Sneakers"/>
    <x v="464"/>
    <n v="9"/>
    <n v="36032"/>
    <n v="0"/>
    <s v="Card"/>
    <x v="1"/>
    <n v="324288"/>
    <n v="0"/>
    <n v="324288"/>
  </r>
  <r>
    <n v="11552"/>
    <s v="Customer_1552"/>
    <s v="Male"/>
    <n v="59"/>
    <x v="2"/>
    <x v="1"/>
    <x v="2"/>
    <s v="Rice"/>
    <x v="114"/>
    <n v="8"/>
    <n v="20156"/>
    <n v="0.1"/>
    <s v="Card"/>
    <x v="0"/>
    <n v="161248"/>
    <n v="16124.8"/>
    <n v="145123.20000000001"/>
  </r>
  <r>
    <n v="11553"/>
    <s v="Customer_1553"/>
    <s v="Male"/>
    <n v="32"/>
    <x v="3"/>
    <x v="3"/>
    <x v="2"/>
    <s v="Rice"/>
    <x v="504"/>
    <n v="3"/>
    <n v="51316"/>
    <n v="0.1"/>
    <s v="Transfer"/>
    <x v="0"/>
    <n v="153948"/>
    <n v="15394.8"/>
    <n v="138553.20000000001"/>
  </r>
  <r>
    <n v="11554"/>
    <s v="Customer_1554"/>
    <s v="Female"/>
    <n v="32"/>
    <x v="3"/>
    <x v="2"/>
    <x v="2"/>
    <s v="Phone"/>
    <x v="193"/>
    <n v="1"/>
    <n v="112916"/>
    <n v="0"/>
    <s v="Cash"/>
    <x v="0"/>
    <n v="112916"/>
    <n v="0"/>
    <n v="112916"/>
  </r>
  <r>
    <n v="11555"/>
    <s v="Customer_1555"/>
    <s v="Female"/>
    <n v="56"/>
    <x v="3"/>
    <x v="0"/>
    <x v="1"/>
    <s v="Sneakers"/>
    <x v="126"/>
    <n v="3"/>
    <n v="181859"/>
    <n v="0"/>
    <s v="Cash"/>
    <x v="0"/>
    <n v="545577"/>
    <n v="0"/>
    <n v="545577"/>
  </r>
  <r>
    <n v="11556"/>
    <s v="Customer_1556"/>
    <s v="Male"/>
    <n v="30"/>
    <x v="2"/>
    <x v="0"/>
    <x v="1"/>
    <s v="Table"/>
    <x v="216"/>
    <n v="8"/>
    <n v="115881"/>
    <n v="0.05"/>
    <s v="Transfer"/>
    <x v="1"/>
    <n v="927048"/>
    <n v="46352.4"/>
    <n v="880695.6"/>
  </r>
  <r>
    <n v="11557"/>
    <s v="Customer_1557"/>
    <s v="Female"/>
    <n v="34"/>
    <x v="2"/>
    <x v="3"/>
    <x v="0"/>
    <s v="Phone"/>
    <x v="177"/>
    <n v="3"/>
    <n v="95099"/>
    <n v="0.1"/>
    <s v="Cash"/>
    <x v="1"/>
    <n v="285297"/>
    <n v="28529.7"/>
    <n v="256767.3"/>
  </r>
  <r>
    <n v="11558"/>
    <s v="Customer_1558"/>
    <s v="Male"/>
    <n v="49"/>
    <x v="2"/>
    <x v="3"/>
    <x v="3"/>
    <s v="Table"/>
    <x v="340"/>
    <n v="5"/>
    <n v="174651"/>
    <n v="0.05"/>
    <s v="Card"/>
    <x v="1"/>
    <n v="873255"/>
    <n v="43662.75"/>
    <n v="829592.25"/>
  </r>
  <r>
    <n v="11559"/>
    <s v="Customer_1559"/>
    <s v="Male"/>
    <n v="26"/>
    <x v="0"/>
    <x v="2"/>
    <x v="3"/>
    <s v="Chair"/>
    <x v="269"/>
    <n v="2"/>
    <n v="190646"/>
    <n v="0.15"/>
    <s v="Cash"/>
    <x v="1"/>
    <n v="381292"/>
    <n v="57193.8"/>
    <n v="324098.2"/>
  </r>
  <r>
    <n v="11560"/>
    <s v="Customer_1560"/>
    <s v="Male"/>
    <n v="57"/>
    <x v="2"/>
    <x v="3"/>
    <x v="1"/>
    <s v="Sneakers"/>
    <x v="243"/>
    <n v="1"/>
    <n v="205333"/>
    <n v="0.15"/>
    <s v="Transfer"/>
    <x v="1"/>
    <n v="205333"/>
    <n v="30799.95"/>
    <n v="174533.05"/>
  </r>
  <r>
    <n v="11561"/>
    <s v="Customer_1561"/>
    <s v="Male"/>
    <n v="37"/>
    <x v="1"/>
    <x v="3"/>
    <x v="3"/>
    <s v="Chair"/>
    <x v="620"/>
    <n v="5"/>
    <n v="124441"/>
    <n v="0.05"/>
    <s v="Card"/>
    <x v="1"/>
    <n v="622205"/>
    <n v="31110.25"/>
    <n v="591094.75"/>
  </r>
  <r>
    <n v="11562"/>
    <s v="Customer_1562"/>
    <s v="Female"/>
    <n v="43"/>
    <x v="0"/>
    <x v="2"/>
    <x v="2"/>
    <s v="T-Shirt"/>
    <x v="637"/>
    <n v="5"/>
    <n v="220290"/>
    <n v="0"/>
    <s v="Cash"/>
    <x v="0"/>
    <n v="1101450"/>
    <n v="0"/>
    <n v="1101450"/>
  </r>
  <r>
    <n v="11563"/>
    <s v="Customer_1563"/>
    <s v="Female"/>
    <n v="44"/>
    <x v="0"/>
    <x v="2"/>
    <x v="0"/>
    <s v="T-Shirt"/>
    <x v="493"/>
    <n v="6"/>
    <n v="95263"/>
    <n v="0.15"/>
    <s v="Card"/>
    <x v="1"/>
    <n v="571578"/>
    <n v="85736.7"/>
    <n v="485841.3"/>
  </r>
  <r>
    <n v="11564"/>
    <s v="Customer_1564"/>
    <s v="Female"/>
    <n v="38"/>
    <x v="0"/>
    <x v="1"/>
    <x v="1"/>
    <s v="Laptop"/>
    <x v="638"/>
    <n v="2"/>
    <n v="107118"/>
    <n v="0"/>
    <s v="Cash"/>
    <x v="0"/>
    <n v="214236"/>
    <n v="0"/>
    <n v="214236"/>
  </r>
  <r>
    <n v="11565"/>
    <s v="Customer_1565"/>
    <s v="Male"/>
    <n v="35"/>
    <x v="2"/>
    <x v="3"/>
    <x v="1"/>
    <s v="Sneakers"/>
    <x v="392"/>
    <n v="9"/>
    <n v="61235"/>
    <n v="0.05"/>
    <s v="Card"/>
    <x v="1"/>
    <n v="551115"/>
    <n v="27555.75"/>
    <n v="523559.25"/>
  </r>
  <r>
    <n v="11566"/>
    <s v="Customer_1566"/>
    <s v="Male"/>
    <n v="30"/>
    <x v="0"/>
    <x v="0"/>
    <x v="3"/>
    <s v="Rice"/>
    <x v="1"/>
    <n v="2"/>
    <n v="54904"/>
    <n v="0"/>
    <s v="Transfer"/>
    <x v="0"/>
    <n v="109808"/>
    <n v="0"/>
    <n v="109808"/>
  </r>
  <r>
    <n v="11567"/>
    <s v="Customer_1567"/>
    <s v="Male"/>
    <n v="33"/>
    <x v="2"/>
    <x v="3"/>
    <x v="2"/>
    <s v="Phone"/>
    <x v="538"/>
    <n v="2"/>
    <n v="83721"/>
    <n v="0.1"/>
    <s v="Transfer"/>
    <x v="1"/>
    <n v="167442"/>
    <n v="16744.2"/>
    <n v="150697.79999999999"/>
  </r>
  <r>
    <n v="11568"/>
    <s v="Customer_1568"/>
    <s v="Female"/>
    <n v="26"/>
    <x v="2"/>
    <x v="0"/>
    <x v="0"/>
    <s v="Chair"/>
    <x v="35"/>
    <n v="5"/>
    <n v="169812"/>
    <n v="0.15"/>
    <s v="Cash"/>
    <x v="1"/>
    <n v="849060"/>
    <n v="127359"/>
    <n v="721701"/>
  </r>
  <r>
    <n v="11569"/>
    <s v="Customer_1569"/>
    <s v="Male"/>
    <n v="29"/>
    <x v="0"/>
    <x v="0"/>
    <x v="3"/>
    <s v="Table"/>
    <x v="99"/>
    <n v="9"/>
    <n v="119920"/>
    <n v="0"/>
    <s v="Cash"/>
    <x v="1"/>
    <n v="1079280"/>
    <n v="0"/>
    <n v="1079280"/>
  </r>
  <r>
    <n v="11570"/>
    <s v="Customer_1570"/>
    <s v="Female"/>
    <n v="61"/>
    <x v="3"/>
    <x v="0"/>
    <x v="1"/>
    <s v="Sneakers"/>
    <x v="471"/>
    <n v="4"/>
    <n v="75130"/>
    <n v="0"/>
    <s v="Card"/>
    <x v="1"/>
    <n v="300520"/>
    <n v="0"/>
    <n v="300520"/>
  </r>
  <r>
    <n v="11571"/>
    <s v="Customer_1571"/>
    <s v="Female"/>
    <n v="55"/>
    <x v="3"/>
    <x v="1"/>
    <x v="1"/>
    <s v="Laptop"/>
    <x v="506"/>
    <n v="6"/>
    <n v="182626"/>
    <n v="0.1"/>
    <s v="Transfer"/>
    <x v="0"/>
    <n v="1095756"/>
    <n v="109575.6"/>
    <n v="986180.4"/>
  </r>
  <r>
    <n v="11572"/>
    <s v="Customer_1572"/>
    <s v="Female"/>
    <n v="36"/>
    <x v="0"/>
    <x v="2"/>
    <x v="3"/>
    <s v="Table"/>
    <x v="507"/>
    <n v="2"/>
    <n v="140271"/>
    <n v="0"/>
    <s v="Card"/>
    <x v="0"/>
    <n v="280542"/>
    <n v="0"/>
    <n v="280542"/>
  </r>
  <r>
    <n v="11573"/>
    <s v="Customer_1573"/>
    <s v="Female"/>
    <n v="24"/>
    <x v="3"/>
    <x v="2"/>
    <x v="2"/>
    <s v="Chair"/>
    <x v="330"/>
    <n v="4"/>
    <n v="172104"/>
    <n v="0.05"/>
    <s v="Transfer"/>
    <x v="1"/>
    <n v="688416"/>
    <n v="34420.800000000003"/>
    <n v="653995.19999999995"/>
  </r>
  <r>
    <n v="11574"/>
    <s v="Customer_1574"/>
    <s v="Female"/>
    <n v="52"/>
    <x v="1"/>
    <x v="1"/>
    <x v="0"/>
    <s v="Sneakers"/>
    <x v="440"/>
    <n v="9"/>
    <n v="225958"/>
    <n v="0.05"/>
    <s v="Card"/>
    <x v="1"/>
    <n v="2033622"/>
    <n v="101681.1"/>
    <n v="1931940.9"/>
  </r>
  <r>
    <n v="11575"/>
    <s v="Customer_1575"/>
    <s v="Female"/>
    <n v="35"/>
    <x v="1"/>
    <x v="2"/>
    <x v="0"/>
    <s v="Rice"/>
    <x v="552"/>
    <n v="2"/>
    <n v="214482"/>
    <n v="0.05"/>
    <s v="Card"/>
    <x v="0"/>
    <n v="428964"/>
    <n v="21448.2"/>
    <n v="407515.8"/>
  </r>
  <r>
    <n v="11576"/>
    <s v="Customer_1576"/>
    <s v="Male"/>
    <n v="33"/>
    <x v="2"/>
    <x v="1"/>
    <x v="0"/>
    <s v="Chair"/>
    <x v="639"/>
    <n v="1"/>
    <n v="137552"/>
    <n v="0.15"/>
    <s v="Card"/>
    <x v="1"/>
    <n v="137552"/>
    <n v="20632.8"/>
    <n v="116919.2"/>
  </r>
  <r>
    <n v="11577"/>
    <s v="Customer_1577"/>
    <s v="Male"/>
    <n v="56"/>
    <x v="3"/>
    <x v="3"/>
    <x v="0"/>
    <s v="Sneakers"/>
    <x v="90"/>
    <n v="4"/>
    <n v="163507"/>
    <n v="0"/>
    <s v="Cash"/>
    <x v="1"/>
    <n v="654028"/>
    <n v="0"/>
    <n v="654028"/>
  </r>
  <r>
    <n v="11578"/>
    <s v="Customer_1578"/>
    <s v="Female"/>
    <n v="21"/>
    <x v="1"/>
    <x v="1"/>
    <x v="2"/>
    <s v="Sneakers"/>
    <x v="18"/>
    <n v="4"/>
    <n v="163192"/>
    <n v="0.15"/>
    <s v="Transfer"/>
    <x v="0"/>
    <n v="652768"/>
    <n v="97915.199999999997"/>
    <n v="554852.80000000005"/>
  </r>
  <r>
    <n v="11579"/>
    <s v="Customer_1579"/>
    <s v="Female"/>
    <n v="42"/>
    <x v="0"/>
    <x v="2"/>
    <x v="1"/>
    <s v="Chair"/>
    <x v="638"/>
    <n v="1"/>
    <n v="205227"/>
    <n v="0.15"/>
    <s v="Cash"/>
    <x v="0"/>
    <n v="205227"/>
    <n v="30784.05"/>
    <n v="174442.95"/>
  </r>
  <r>
    <n v="11580"/>
    <s v="Customer_1580"/>
    <s v="Male"/>
    <n v="49"/>
    <x v="3"/>
    <x v="2"/>
    <x v="1"/>
    <s v="Chair"/>
    <x v="302"/>
    <n v="4"/>
    <n v="4607"/>
    <n v="0"/>
    <s v="Cash"/>
    <x v="0"/>
    <n v="18428"/>
    <n v="0"/>
    <n v="18428"/>
  </r>
  <r>
    <n v="11581"/>
    <s v="Customer_1581"/>
    <s v="Female"/>
    <n v="57"/>
    <x v="1"/>
    <x v="3"/>
    <x v="0"/>
    <s v="Table"/>
    <x v="575"/>
    <n v="3"/>
    <n v="207990"/>
    <n v="0"/>
    <s v="Card"/>
    <x v="0"/>
    <n v="623970"/>
    <n v="0"/>
    <n v="623970"/>
  </r>
  <r>
    <n v="11582"/>
    <s v="Customer_1582"/>
    <s v="Female"/>
    <n v="30"/>
    <x v="1"/>
    <x v="1"/>
    <x v="0"/>
    <s v="Laptop"/>
    <x v="640"/>
    <n v="2"/>
    <n v="76116"/>
    <n v="0.05"/>
    <s v="Transfer"/>
    <x v="1"/>
    <n v="152232"/>
    <n v="7611.6"/>
    <n v="144620.4"/>
  </r>
  <r>
    <n v="11583"/>
    <s v="Customer_1583"/>
    <s v="Male"/>
    <n v="62"/>
    <x v="0"/>
    <x v="3"/>
    <x v="0"/>
    <s v="Chair"/>
    <x v="334"/>
    <n v="4"/>
    <n v="218396"/>
    <n v="0.15"/>
    <s v="Cash"/>
    <x v="1"/>
    <n v="873584"/>
    <n v="131037.6"/>
    <n v="742546.4"/>
  </r>
  <r>
    <n v="11584"/>
    <s v="Customer_1584"/>
    <s v="Female"/>
    <n v="34"/>
    <x v="2"/>
    <x v="0"/>
    <x v="3"/>
    <s v="T-Shirt"/>
    <x v="606"/>
    <n v="8"/>
    <n v="155098"/>
    <n v="0.15"/>
    <s v="Card"/>
    <x v="1"/>
    <n v="1240784"/>
    <n v="186117.6"/>
    <n v="1054666.3999999999"/>
  </r>
  <r>
    <n v="11585"/>
    <s v="Customer_1585"/>
    <s v="Female"/>
    <n v="54"/>
    <x v="0"/>
    <x v="1"/>
    <x v="3"/>
    <s v="Beverage"/>
    <x v="613"/>
    <n v="7"/>
    <n v="19173"/>
    <n v="0"/>
    <s v="Transfer"/>
    <x v="1"/>
    <n v="134211"/>
    <n v="0"/>
    <n v="134211"/>
  </r>
  <r>
    <n v="11586"/>
    <s v="Customer_1586"/>
    <s v="Female"/>
    <n v="23"/>
    <x v="2"/>
    <x v="3"/>
    <x v="1"/>
    <s v="Laptop"/>
    <x v="31"/>
    <n v="9"/>
    <n v="221888"/>
    <n v="0.15"/>
    <s v="Transfer"/>
    <x v="0"/>
    <n v="1996992"/>
    <n v="299548.79999999999"/>
    <n v="1697443.2"/>
  </r>
  <r>
    <n v="11587"/>
    <s v="Customer_1587"/>
    <s v="Male"/>
    <n v="36"/>
    <x v="1"/>
    <x v="3"/>
    <x v="1"/>
    <s v="T-Shirt"/>
    <x v="641"/>
    <n v="8"/>
    <n v="36262"/>
    <n v="0.1"/>
    <s v="Cash"/>
    <x v="1"/>
    <n v="290096"/>
    <n v="29009.599999999999"/>
    <n v="261086.4"/>
  </r>
  <r>
    <n v="11588"/>
    <s v="Customer_1588"/>
    <s v="Male"/>
    <n v="30"/>
    <x v="2"/>
    <x v="2"/>
    <x v="0"/>
    <s v="Table"/>
    <x v="259"/>
    <n v="1"/>
    <n v="184975"/>
    <n v="0"/>
    <s v="Card"/>
    <x v="1"/>
    <n v="184975"/>
    <n v="0"/>
    <n v="184975"/>
  </r>
  <r>
    <n v="11589"/>
    <s v="Customer_1589"/>
    <s v="Male"/>
    <n v="43"/>
    <x v="1"/>
    <x v="1"/>
    <x v="3"/>
    <s v="Chair"/>
    <x v="212"/>
    <n v="2"/>
    <n v="49156"/>
    <n v="0.05"/>
    <s v="Cash"/>
    <x v="0"/>
    <n v="98312"/>
    <n v="4915.6000000000004"/>
    <n v="93396.4"/>
  </r>
  <r>
    <n v="11590"/>
    <s v="Customer_1590"/>
    <s v="Female"/>
    <n v="31"/>
    <x v="1"/>
    <x v="0"/>
    <x v="2"/>
    <s v="Laptop"/>
    <x v="642"/>
    <n v="2"/>
    <n v="205318"/>
    <n v="0.1"/>
    <s v="Transfer"/>
    <x v="1"/>
    <n v="410636"/>
    <n v="41063.599999999999"/>
    <n v="369572.4"/>
  </r>
  <r>
    <n v="11591"/>
    <s v="Customer_1591"/>
    <s v="Female"/>
    <n v="48"/>
    <x v="3"/>
    <x v="0"/>
    <x v="3"/>
    <s v="Rice"/>
    <x v="642"/>
    <n v="8"/>
    <n v="101124"/>
    <n v="0.1"/>
    <s v="Cash"/>
    <x v="0"/>
    <n v="808992"/>
    <n v="80899.199999999997"/>
    <n v="728092.8"/>
  </r>
  <r>
    <n v="11592"/>
    <s v="Customer_1592"/>
    <s v="Male"/>
    <n v="21"/>
    <x v="2"/>
    <x v="1"/>
    <x v="1"/>
    <s v="Chair"/>
    <x v="458"/>
    <n v="4"/>
    <n v="121828"/>
    <n v="0.05"/>
    <s v="Card"/>
    <x v="0"/>
    <n v="487312"/>
    <n v="24365.599999999999"/>
    <n v="462946.4"/>
  </r>
  <r>
    <n v="11593"/>
    <s v="Customer_1593"/>
    <s v="Female"/>
    <n v="56"/>
    <x v="2"/>
    <x v="1"/>
    <x v="3"/>
    <s v="Sneakers"/>
    <x v="104"/>
    <n v="9"/>
    <n v="79764"/>
    <n v="0.1"/>
    <s v="Transfer"/>
    <x v="0"/>
    <n v="717876"/>
    <n v="71787.600000000006"/>
    <n v="646088.4"/>
  </r>
  <r>
    <n v="11594"/>
    <s v="Customer_1594"/>
    <s v="Female"/>
    <n v="25"/>
    <x v="2"/>
    <x v="3"/>
    <x v="1"/>
    <s v="Chair"/>
    <x v="233"/>
    <n v="2"/>
    <n v="130855"/>
    <n v="0.1"/>
    <s v="Card"/>
    <x v="0"/>
    <n v="261710"/>
    <n v="26171"/>
    <n v="235539"/>
  </r>
  <r>
    <n v="11595"/>
    <s v="Customer_1595"/>
    <s v="Female"/>
    <n v="42"/>
    <x v="0"/>
    <x v="2"/>
    <x v="0"/>
    <s v="Rice"/>
    <x v="32"/>
    <n v="4"/>
    <n v="195373"/>
    <n v="0.1"/>
    <s v="Card"/>
    <x v="0"/>
    <n v="781492"/>
    <n v="78149.2"/>
    <n v="703342.8"/>
  </r>
  <r>
    <n v="11596"/>
    <s v="Customer_1596"/>
    <s v="Female"/>
    <n v="30"/>
    <x v="3"/>
    <x v="2"/>
    <x v="2"/>
    <s v="Laptop"/>
    <x v="147"/>
    <n v="1"/>
    <n v="224663"/>
    <n v="0.15"/>
    <s v="Transfer"/>
    <x v="1"/>
    <n v="224663"/>
    <n v="33699.449999999997"/>
    <n v="190963.55"/>
  </r>
  <r>
    <n v="11597"/>
    <s v="Customer_1597"/>
    <s v="Female"/>
    <n v="49"/>
    <x v="3"/>
    <x v="2"/>
    <x v="0"/>
    <s v="Chair"/>
    <x v="643"/>
    <n v="3"/>
    <n v="119057"/>
    <n v="0.1"/>
    <s v="Card"/>
    <x v="1"/>
    <n v="357171"/>
    <n v="35717.1"/>
    <n v="321453.90000000002"/>
  </r>
  <r>
    <n v="11598"/>
    <s v="Customer_1598"/>
    <s v="Male"/>
    <n v="55"/>
    <x v="3"/>
    <x v="1"/>
    <x v="0"/>
    <s v="Chair"/>
    <x v="315"/>
    <n v="6"/>
    <n v="66314"/>
    <n v="0.1"/>
    <s v="Card"/>
    <x v="1"/>
    <n v="397884"/>
    <n v="39788.400000000001"/>
    <n v="358095.6"/>
  </r>
  <r>
    <n v="11599"/>
    <s v="Customer_1599"/>
    <s v="Female"/>
    <n v="55"/>
    <x v="0"/>
    <x v="2"/>
    <x v="2"/>
    <s v="Phone"/>
    <x v="644"/>
    <n v="9"/>
    <n v="229760"/>
    <n v="0"/>
    <s v="Card"/>
    <x v="0"/>
    <n v="2067840"/>
    <n v="0"/>
    <n v="2067840"/>
  </r>
  <r>
    <n v="11600"/>
    <s v="Customer_1600"/>
    <s v="Male"/>
    <n v="45"/>
    <x v="2"/>
    <x v="3"/>
    <x v="2"/>
    <s v="Phone"/>
    <x v="85"/>
    <n v="1"/>
    <n v="153521"/>
    <n v="0.05"/>
    <s v="Transfer"/>
    <x v="0"/>
    <n v="153521"/>
    <n v="7676.05"/>
    <n v="145844.95000000001"/>
  </r>
  <r>
    <n v="11601"/>
    <s v="Customer_1601"/>
    <s v="Female"/>
    <n v="47"/>
    <x v="2"/>
    <x v="1"/>
    <x v="2"/>
    <s v="Laptop"/>
    <x v="350"/>
    <n v="5"/>
    <n v="95242"/>
    <n v="0.15"/>
    <s v="Card"/>
    <x v="1"/>
    <n v="476210"/>
    <n v="71431.5"/>
    <n v="404778.5"/>
  </r>
  <r>
    <n v="11602"/>
    <s v="Customer_1602"/>
    <s v="Male"/>
    <n v="20"/>
    <x v="2"/>
    <x v="1"/>
    <x v="1"/>
    <s v="Laptop"/>
    <x v="284"/>
    <n v="2"/>
    <n v="32466"/>
    <n v="0.15"/>
    <s v="Cash"/>
    <x v="0"/>
    <n v="64932"/>
    <n v="9739.7999999999993"/>
    <n v="55192.2"/>
  </r>
  <r>
    <n v="11603"/>
    <s v="Customer_1603"/>
    <s v="Female"/>
    <n v="45"/>
    <x v="3"/>
    <x v="2"/>
    <x v="0"/>
    <s v="Sneakers"/>
    <x v="636"/>
    <n v="7"/>
    <n v="118151"/>
    <n v="0.05"/>
    <s v="Cash"/>
    <x v="0"/>
    <n v="827057"/>
    <n v="41352.85"/>
    <n v="785704.15"/>
  </r>
  <r>
    <n v="11604"/>
    <s v="Customer_1604"/>
    <s v="Male"/>
    <n v="20"/>
    <x v="3"/>
    <x v="0"/>
    <x v="1"/>
    <s v="Sneakers"/>
    <x v="615"/>
    <n v="4"/>
    <n v="118595"/>
    <n v="0.15"/>
    <s v="Card"/>
    <x v="0"/>
    <n v="474380"/>
    <n v="71157"/>
    <n v="403223"/>
  </r>
  <r>
    <n v="11605"/>
    <s v="Customer_1605"/>
    <s v="Female"/>
    <n v="62"/>
    <x v="1"/>
    <x v="0"/>
    <x v="2"/>
    <s v="Beverage"/>
    <x v="435"/>
    <n v="5"/>
    <n v="90121"/>
    <n v="0.15"/>
    <s v="Cash"/>
    <x v="1"/>
    <n v="450605"/>
    <n v="67590.75"/>
    <n v="383014.25"/>
  </r>
  <r>
    <n v="11606"/>
    <s v="Customer_1606"/>
    <s v="Male"/>
    <n v="51"/>
    <x v="0"/>
    <x v="3"/>
    <x v="1"/>
    <s v="Chair"/>
    <x v="605"/>
    <n v="8"/>
    <n v="242633"/>
    <n v="0.15"/>
    <s v="Cash"/>
    <x v="0"/>
    <n v="1941064"/>
    <n v="291159.59999999998"/>
    <n v="1649904.4"/>
  </r>
  <r>
    <n v="11607"/>
    <s v="Customer_1607"/>
    <s v="Female"/>
    <n v="33"/>
    <x v="0"/>
    <x v="2"/>
    <x v="2"/>
    <s v="T-Shirt"/>
    <x v="645"/>
    <n v="2"/>
    <n v="26279"/>
    <n v="0"/>
    <s v="Transfer"/>
    <x v="0"/>
    <n v="52558"/>
    <n v="0"/>
    <n v="52558"/>
  </r>
  <r>
    <n v="11608"/>
    <s v="Customer_1608"/>
    <s v="Male"/>
    <n v="39"/>
    <x v="3"/>
    <x v="2"/>
    <x v="3"/>
    <s v="Laptop"/>
    <x v="76"/>
    <n v="3"/>
    <n v="13837"/>
    <n v="0"/>
    <s v="Card"/>
    <x v="0"/>
    <n v="41511"/>
    <n v="0"/>
    <n v="41511"/>
  </r>
  <r>
    <n v="11609"/>
    <s v="Customer_1609"/>
    <s v="Female"/>
    <n v="49"/>
    <x v="1"/>
    <x v="1"/>
    <x v="2"/>
    <s v="Rice"/>
    <x v="646"/>
    <n v="5"/>
    <n v="26209"/>
    <n v="0.15"/>
    <s v="Transfer"/>
    <x v="1"/>
    <n v="131045"/>
    <n v="19656.75"/>
    <n v="111388.25"/>
  </r>
  <r>
    <n v="11610"/>
    <s v="Customer_1610"/>
    <s v="Male"/>
    <n v="55"/>
    <x v="2"/>
    <x v="1"/>
    <x v="0"/>
    <s v="Chair"/>
    <x v="376"/>
    <n v="4"/>
    <n v="14220"/>
    <n v="0.05"/>
    <s v="Card"/>
    <x v="0"/>
    <n v="56880"/>
    <n v="2844"/>
    <n v="54036"/>
  </r>
  <r>
    <n v="11611"/>
    <s v="Customer_1611"/>
    <s v="Male"/>
    <n v="25"/>
    <x v="3"/>
    <x v="2"/>
    <x v="0"/>
    <s v="T-Shirt"/>
    <x v="41"/>
    <n v="5"/>
    <n v="137037"/>
    <n v="0.05"/>
    <s v="Cash"/>
    <x v="1"/>
    <n v="685185"/>
    <n v="34259.25"/>
    <n v="650925.75"/>
  </r>
  <r>
    <n v="11612"/>
    <s v="Customer_1612"/>
    <s v="Female"/>
    <n v="25"/>
    <x v="0"/>
    <x v="1"/>
    <x v="0"/>
    <s v="Phone"/>
    <x v="335"/>
    <n v="3"/>
    <n v="244414"/>
    <n v="0"/>
    <s v="Transfer"/>
    <x v="0"/>
    <n v="733242"/>
    <n v="0"/>
    <n v="733242"/>
  </r>
  <r>
    <n v="11613"/>
    <s v="Customer_1613"/>
    <s v="Female"/>
    <n v="23"/>
    <x v="0"/>
    <x v="2"/>
    <x v="1"/>
    <s v="Sneakers"/>
    <x v="647"/>
    <n v="9"/>
    <n v="175348"/>
    <n v="0"/>
    <s v="Transfer"/>
    <x v="0"/>
    <n v="1578132"/>
    <n v="0"/>
    <n v="1578132"/>
  </r>
  <r>
    <n v="11614"/>
    <s v="Customer_1614"/>
    <s v="Male"/>
    <n v="31"/>
    <x v="0"/>
    <x v="3"/>
    <x v="0"/>
    <s v="Rice"/>
    <x v="196"/>
    <n v="8"/>
    <n v="247941"/>
    <n v="0.1"/>
    <s v="Cash"/>
    <x v="1"/>
    <n v="1983528"/>
    <n v="198352.8"/>
    <n v="1785175.2"/>
  </r>
  <r>
    <n v="11615"/>
    <s v="Customer_1615"/>
    <s v="Female"/>
    <n v="49"/>
    <x v="2"/>
    <x v="1"/>
    <x v="2"/>
    <s v="Laptop"/>
    <x v="440"/>
    <n v="6"/>
    <n v="106304"/>
    <n v="0"/>
    <s v="Cash"/>
    <x v="1"/>
    <n v="637824"/>
    <n v="0"/>
    <n v="637824"/>
  </r>
  <r>
    <n v="11616"/>
    <s v="Customer_1616"/>
    <s v="Male"/>
    <n v="52"/>
    <x v="0"/>
    <x v="2"/>
    <x v="3"/>
    <s v="Chair"/>
    <x v="284"/>
    <n v="1"/>
    <n v="160302"/>
    <n v="0.15"/>
    <s v="Card"/>
    <x v="1"/>
    <n v="160302"/>
    <n v="24045.3"/>
    <n v="136256.70000000001"/>
  </r>
  <r>
    <n v="11617"/>
    <s v="Customer_1617"/>
    <s v="Male"/>
    <n v="27"/>
    <x v="2"/>
    <x v="1"/>
    <x v="0"/>
    <s v="Phone"/>
    <x v="556"/>
    <n v="4"/>
    <n v="222237"/>
    <n v="0"/>
    <s v="Card"/>
    <x v="0"/>
    <n v="888948"/>
    <n v="0"/>
    <n v="888948"/>
  </r>
  <r>
    <n v="11618"/>
    <s v="Customer_1618"/>
    <s v="Male"/>
    <n v="20"/>
    <x v="2"/>
    <x v="3"/>
    <x v="1"/>
    <s v="Beverage"/>
    <x v="153"/>
    <n v="7"/>
    <n v="43920"/>
    <n v="0.1"/>
    <s v="Cash"/>
    <x v="1"/>
    <n v="307440"/>
    <n v="30744"/>
    <n v="276696"/>
  </r>
  <r>
    <n v="11619"/>
    <s v="Customer_1619"/>
    <s v="Female"/>
    <n v="29"/>
    <x v="2"/>
    <x v="1"/>
    <x v="3"/>
    <s v="Table"/>
    <x v="327"/>
    <n v="5"/>
    <n v="198237"/>
    <n v="0.1"/>
    <s v="Cash"/>
    <x v="1"/>
    <n v="991185"/>
    <n v="99118.5"/>
    <n v="892066.5"/>
  </r>
  <r>
    <n v="11620"/>
    <s v="Customer_1620"/>
    <s v="Male"/>
    <n v="48"/>
    <x v="3"/>
    <x v="2"/>
    <x v="0"/>
    <s v="Phone"/>
    <x v="514"/>
    <n v="4"/>
    <n v="63544"/>
    <n v="0.05"/>
    <s v="Transfer"/>
    <x v="1"/>
    <n v="254176"/>
    <n v="12708.8"/>
    <n v="241467.2"/>
  </r>
  <r>
    <n v="11621"/>
    <s v="Customer_1621"/>
    <s v="Male"/>
    <n v="46"/>
    <x v="2"/>
    <x v="1"/>
    <x v="0"/>
    <s v="Chair"/>
    <x v="156"/>
    <n v="9"/>
    <n v="130260"/>
    <n v="0.05"/>
    <s v="Transfer"/>
    <x v="0"/>
    <n v="1172340"/>
    <n v="58617"/>
    <n v="1113723"/>
  </r>
  <r>
    <n v="11622"/>
    <s v="Customer_1622"/>
    <s v="Female"/>
    <n v="22"/>
    <x v="1"/>
    <x v="1"/>
    <x v="3"/>
    <s v="Beverage"/>
    <x v="497"/>
    <n v="8"/>
    <n v="127534"/>
    <n v="0.15"/>
    <s v="Card"/>
    <x v="1"/>
    <n v="1020272"/>
    <n v="153040.79999999999"/>
    <n v="867231.2"/>
  </r>
  <r>
    <n v="11623"/>
    <s v="Customer_1623"/>
    <s v="Female"/>
    <n v="42"/>
    <x v="0"/>
    <x v="2"/>
    <x v="0"/>
    <s v="Sneakers"/>
    <x v="349"/>
    <n v="3"/>
    <n v="95406"/>
    <n v="0"/>
    <s v="Transfer"/>
    <x v="0"/>
    <n v="286218"/>
    <n v="0"/>
    <n v="286218"/>
  </r>
  <r>
    <n v="11624"/>
    <s v="Customer_1624"/>
    <s v="Female"/>
    <n v="58"/>
    <x v="3"/>
    <x v="0"/>
    <x v="1"/>
    <s v="T-Shirt"/>
    <x v="71"/>
    <n v="6"/>
    <n v="84909"/>
    <n v="0.1"/>
    <s v="Cash"/>
    <x v="0"/>
    <n v="509454"/>
    <n v="50945.4"/>
    <n v="458508.6"/>
  </r>
  <r>
    <n v="11625"/>
    <s v="Customer_1625"/>
    <s v="Female"/>
    <n v="48"/>
    <x v="0"/>
    <x v="1"/>
    <x v="2"/>
    <s v="Rice"/>
    <x v="246"/>
    <n v="4"/>
    <n v="96691"/>
    <n v="0.1"/>
    <s v="Cash"/>
    <x v="0"/>
    <n v="386764"/>
    <n v="38676.400000000001"/>
    <n v="348087.6"/>
  </r>
  <r>
    <n v="11626"/>
    <s v="Customer_1626"/>
    <s v="Male"/>
    <n v="38"/>
    <x v="2"/>
    <x v="1"/>
    <x v="2"/>
    <s v="Rice"/>
    <x v="161"/>
    <n v="7"/>
    <n v="241293"/>
    <n v="0.05"/>
    <s v="Cash"/>
    <x v="1"/>
    <n v="1689051"/>
    <n v="84452.55"/>
    <n v="1604598.45"/>
  </r>
  <r>
    <n v="11627"/>
    <s v="Customer_1627"/>
    <s v="Male"/>
    <n v="37"/>
    <x v="3"/>
    <x v="3"/>
    <x v="3"/>
    <s v="Table"/>
    <x v="257"/>
    <n v="1"/>
    <n v="114958"/>
    <n v="0.05"/>
    <s v="Cash"/>
    <x v="1"/>
    <n v="114958"/>
    <n v="5747.9"/>
    <n v="109210.1"/>
  </r>
  <r>
    <n v="11628"/>
    <s v="Customer_1628"/>
    <s v="Male"/>
    <n v="56"/>
    <x v="1"/>
    <x v="0"/>
    <x v="2"/>
    <s v="Rice"/>
    <x v="489"/>
    <n v="1"/>
    <n v="101010"/>
    <n v="0"/>
    <s v="Card"/>
    <x v="1"/>
    <n v="101010"/>
    <n v="0"/>
    <n v="101010"/>
  </r>
  <r>
    <n v="11629"/>
    <s v="Customer_1629"/>
    <s v="Male"/>
    <n v="39"/>
    <x v="2"/>
    <x v="3"/>
    <x v="0"/>
    <s v="Table"/>
    <x v="648"/>
    <n v="6"/>
    <n v="25036"/>
    <n v="0.1"/>
    <s v="Cash"/>
    <x v="1"/>
    <n v="150216"/>
    <n v="15021.6"/>
    <n v="135194.4"/>
  </r>
  <r>
    <n v="11630"/>
    <s v="Customer_1630"/>
    <s v="Female"/>
    <n v="21"/>
    <x v="0"/>
    <x v="2"/>
    <x v="0"/>
    <s v="Beverage"/>
    <x v="649"/>
    <n v="7"/>
    <n v="128995"/>
    <n v="0.05"/>
    <s v="Cash"/>
    <x v="0"/>
    <n v="902965"/>
    <n v="45148.25"/>
    <n v="857816.75"/>
  </r>
  <r>
    <n v="11631"/>
    <s v="Customer_1631"/>
    <s v="Male"/>
    <n v="30"/>
    <x v="1"/>
    <x v="2"/>
    <x v="1"/>
    <s v="Sneakers"/>
    <x v="62"/>
    <n v="9"/>
    <n v="67322"/>
    <n v="0"/>
    <s v="Cash"/>
    <x v="1"/>
    <n v="605898"/>
    <n v="0"/>
    <n v="605898"/>
  </r>
  <r>
    <n v="11632"/>
    <s v="Customer_1632"/>
    <s v="Male"/>
    <n v="62"/>
    <x v="2"/>
    <x v="3"/>
    <x v="2"/>
    <s v="Table"/>
    <x v="522"/>
    <n v="7"/>
    <n v="6847"/>
    <n v="0"/>
    <s v="Cash"/>
    <x v="1"/>
    <n v="47929"/>
    <n v="0"/>
    <n v="47929"/>
  </r>
  <r>
    <n v="11633"/>
    <s v="Customer_1633"/>
    <s v="Female"/>
    <n v="59"/>
    <x v="1"/>
    <x v="1"/>
    <x v="3"/>
    <s v="Laptop"/>
    <x v="214"/>
    <n v="9"/>
    <n v="219322"/>
    <n v="0"/>
    <s v="Card"/>
    <x v="0"/>
    <n v="1973898"/>
    <n v="0"/>
    <n v="1973898"/>
  </r>
  <r>
    <n v="11634"/>
    <s v="Customer_1634"/>
    <s v="Male"/>
    <n v="37"/>
    <x v="2"/>
    <x v="0"/>
    <x v="0"/>
    <s v="Chair"/>
    <x v="453"/>
    <n v="9"/>
    <n v="52772"/>
    <n v="0.05"/>
    <s v="Card"/>
    <x v="1"/>
    <n v="474948"/>
    <n v="23747.4"/>
    <n v="451200.6"/>
  </r>
  <r>
    <n v="11635"/>
    <s v="Customer_1635"/>
    <s v="Male"/>
    <n v="30"/>
    <x v="3"/>
    <x v="3"/>
    <x v="3"/>
    <s v="Beverage"/>
    <x v="141"/>
    <n v="8"/>
    <n v="14893"/>
    <n v="0.05"/>
    <s v="Transfer"/>
    <x v="0"/>
    <n v="119144"/>
    <n v="5957.2"/>
    <n v="113186.8"/>
  </r>
  <r>
    <n v="11636"/>
    <s v="Customer_1636"/>
    <s v="Male"/>
    <n v="34"/>
    <x v="2"/>
    <x v="3"/>
    <x v="0"/>
    <s v="Rice"/>
    <x v="114"/>
    <n v="7"/>
    <n v="137721"/>
    <n v="0.05"/>
    <s v="Card"/>
    <x v="0"/>
    <n v="964047"/>
    <n v="48202.35"/>
    <n v="915844.65"/>
  </r>
  <r>
    <n v="11637"/>
    <s v="Customer_1637"/>
    <s v="Male"/>
    <n v="53"/>
    <x v="3"/>
    <x v="2"/>
    <x v="0"/>
    <s v="Table"/>
    <x v="290"/>
    <n v="3"/>
    <n v="163643"/>
    <n v="0.15"/>
    <s v="Card"/>
    <x v="1"/>
    <n v="490929"/>
    <n v="73639.350000000006"/>
    <n v="417289.65"/>
  </r>
  <r>
    <n v="11638"/>
    <s v="Customer_1638"/>
    <s v="Male"/>
    <n v="50"/>
    <x v="2"/>
    <x v="1"/>
    <x v="1"/>
    <s v="Phone"/>
    <x v="431"/>
    <n v="3"/>
    <n v="13613"/>
    <n v="0.15"/>
    <s v="Card"/>
    <x v="0"/>
    <n v="40839"/>
    <n v="6125.85"/>
    <n v="34713.15"/>
  </r>
  <r>
    <n v="11639"/>
    <s v="Customer_1639"/>
    <s v="Male"/>
    <n v="18"/>
    <x v="2"/>
    <x v="0"/>
    <x v="2"/>
    <s v="T-Shirt"/>
    <x v="434"/>
    <n v="5"/>
    <n v="237972"/>
    <n v="0.15"/>
    <s v="Transfer"/>
    <x v="0"/>
    <n v="1189860"/>
    <n v="178479"/>
    <n v="1011381"/>
  </r>
  <r>
    <n v="11640"/>
    <s v="Customer_1640"/>
    <s v="Female"/>
    <n v="32"/>
    <x v="0"/>
    <x v="3"/>
    <x v="1"/>
    <s v="Chair"/>
    <x v="107"/>
    <n v="7"/>
    <n v="55833"/>
    <n v="0.05"/>
    <s v="Cash"/>
    <x v="0"/>
    <n v="390831"/>
    <n v="19541.55"/>
    <n v="371289.45"/>
  </r>
  <r>
    <n v="11641"/>
    <s v="Customer_1641"/>
    <s v="Female"/>
    <n v="30"/>
    <x v="1"/>
    <x v="0"/>
    <x v="2"/>
    <s v="Sneakers"/>
    <x v="170"/>
    <n v="7"/>
    <n v="64423"/>
    <n v="0.05"/>
    <s v="Transfer"/>
    <x v="1"/>
    <n v="450961"/>
    <n v="22548.05"/>
    <n v="428412.95"/>
  </r>
  <r>
    <n v="11642"/>
    <s v="Customer_1642"/>
    <s v="Male"/>
    <n v="34"/>
    <x v="1"/>
    <x v="0"/>
    <x v="3"/>
    <s v="Rice"/>
    <x v="650"/>
    <n v="1"/>
    <n v="91964"/>
    <n v="0.15"/>
    <s v="Cash"/>
    <x v="1"/>
    <n v="91964"/>
    <n v="13794.6"/>
    <n v="78169.399999999994"/>
  </r>
  <r>
    <n v="11643"/>
    <s v="Customer_1643"/>
    <s v="Male"/>
    <n v="41"/>
    <x v="1"/>
    <x v="3"/>
    <x v="2"/>
    <s v="Phone"/>
    <x v="602"/>
    <n v="8"/>
    <n v="120268"/>
    <n v="0.1"/>
    <s v="Card"/>
    <x v="1"/>
    <n v="962144"/>
    <n v="96214.399999999994"/>
    <n v="865929.6"/>
  </r>
  <r>
    <n v="11644"/>
    <s v="Customer_1644"/>
    <s v="Female"/>
    <n v="25"/>
    <x v="2"/>
    <x v="0"/>
    <x v="3"/>
    <s v="Laptop"/>
    <x v="115"/>
    <n v="1"/>
    <n v="114242"/>
    <n v="0.1"/>
    <s v="Cash"/>
    <x v="0"/>
    <n v="114242"/>
    <n v="11424.2"/>
    <n v="102817.8"/>
  </r>
  <r>
    <n v="11645"/>
    <s v="Customer_1645"/>
    <s v="Male"/>
    <n v="44"/>
    <x v="2"/>
    <x v="2"/>
    <x v="0"/>
    <s v="Table"/>
    <x v="463"/>
    <n v="4"/>
    <n v="174454"/>
    <n v="0.1"/>
    <s v="Transfer"/>
    <x v="1"/>
    <n v="697816"/>
    <n v="69781.600000000006"/>
    <n v="628034.4"/>
  </r>
  <r>
    <n v="11646"/>
    <s v="Customer_1646"/>
    <s v="Male"/>
    <n v="62"/>
    <x v="2"/>
    <x v="1"/>
    <x v="3"/>
    <s v="Phone"/>
    <x v="54"/>
    <n v="2"/>
    <n v="185420"/>
    <n v="0.1"/>
    <s v="Cash"/>
    <x v="1"/>
    <n v="370840"/>
    <n v="37084"/>
    <n v="333756"/>
  </r>
  <r>
    <n v="11647"/>
    <s v="Customer_1647"/>
    <s v="Male"/>
    <n v="40"/>
    <x v="3"/>
    <x v="1"/>
    <x v="3"/>
    <s v="Chair"/>
    <x v="651"/>
    <n v="5"/>
    <n v="90069"/>
    <n v="0.15"/>
    <s v="Cash"/>
    <x v="0"/>
    <n v="450345"/>
    <n v="67551.75"/>
    <n v="382793.25"/>
  </r>
  <r>
    <n v="11648"/>
    <s v="Customer_1648"/>
    <s v="Female"/>
    <n v="63"/>
    <x v="3"/>
    <x v="1"/>
    <x v="0"/>
    <s v="Rice"/>
    <x v="253"/>
    <n v="6"/>
    <n v="186777"/>
    <n v="0"/>
    <s v="Card"/>
    <x v="1"/>
    <n v="1120662"/>
    <n v="0"/>
    <n v="1120662"/>
  </r>
  <r>
    <n v="11649"/>
    <s v="Customer_1649"/>
    <s v="Male"/>
    <n v="25"/>
    <x v="0"/>
    <x v="2"/>
    <x v="3"/>
    <s v="Phone"/>
    <x v="54"/>
    <n v="4"/>
    <n v="77642"/>
    <n v="0"/>
    <s v="Cash"/>
    <x v="1"/>
    <n v="310568"/>
    <n v="0"/>
    <n v="310568"/>
  </r>
  <r>
    <n v="11650"/>
    <s v="Customer_1650"/>
    <s v="Female"/>
    <n v="25"/>
    <x v="2"/>
    <x v="2"/>
    <x v="3"/>
    <s v="Laptop"/>
    <x v="575"/>
    <n v="4"/>
    <n v="230921"/>
    <n v="0.1"/>
    <s v="Cash"/>
    <x v="0"/>
    <n v="923684"/>
    <n v="92368.4"/>
    <n v="831315.6"/>
  </r>
  <r>
    <n v="11651"/>
    <s v="Customer_1651"/>
    <s v="Male"/>
    <n v="43"/>
    <x v="1"/>
    <x v="2"/>
    <x v="0"/>
    <s v="T-Shirt"/>
    <x v="441"/>
    <n v="7"/>
    <n v="219002"/>
    <n v="0.05"/>
    <s v="Card"/>
    <x v="1"/>
    <n v="1533014"/>
    <n v="76650.7"/>
    <n v="1456363.3"/>
  </r>
  <r>
    <n v="11652"/>
    <s v="Customer_1652"/>
    <s v="Female"/>
    <n v="64"/>
    <x v="1"/>
    <x v="1"/>
    <x v="0"/>
    <s v="Beverage"/>
    <x v="652"/>
    <n v="4"/>
    <n v="210885"/>
    <n v="0.1"/>
    <s v="Transfer"/>
    <x v="0"/>
    <n v="843540"/>
    <n v="84354"/>
    <n v="759186"/>
  </r>
  <r>
    <n v="11653"/>
    <s v="Customer_1653"/>
    <s v="Female"/>
    <n v="30"/>
    <x v="0"/>
    <x v="0"/>
    <x v="0"/>
    <s v="Table"/>
    <x v="336"/>
    <n v="2"/>
    <n v="188889"/>
    <n v="0.1"/>
    <s v="Card"/>
    <x v="1"/>
    <n v="377778"/>
    <n v="37777.800000000003"/>
    <n v="340000.2"/>
  </r>
  <r>
    <n v="11654"/>
    <s v="Customer_1654"/>
    <s v="Male"/>
    <n v="56"/>
    <x v="1"/>
    <x v="2"/>
    <x v="2"/>
    <s v="Chair"/>
    <x v="486"/>
    <n v="4"/>
    <n v="82984"/>
    <n v="0"/>
    <s v="Cash"/>
    <x v="1"/>
    <n v="331936"/>
    <n v="0"/>
    <n v="331936"/>
  </r>
  <r>
    <n v="11655"/>
    <s v="Customer_1655"/>
    <s v="Female"/>
    <n v="54"/>
    <x v="0"/>
    <x v="3"/>
    <x v="0"/>
    <s v="Rice"/>
    <x v="52"/>
    <n v="7"/>
    <n v="80669"/>
    <n v="0.05"/>
    <s v="Card"/>
    <x v="1"/>
    <n v="564683"/>
    <n v="28234.15"/>
    <n v="536448.85"/>
  </r>
  <r>
    <n v="11656"/>
    <s v="Customer_1656"/>
    <s v="Male"/>
    <n v="45"/>
    <x v="2"/>
    <x v="2"/>
    <x v="0"/>
    <s v="Beverage"/>
    <x v="653"/>
    <n v="1"/>
    <n v="177214"/>
    <n v="0"/>
    <s v="Card"/>
    <x v="0"/>
    <n v="177214"/>
    <n v="0"/>
    <n v="177214"/>
  </r>
  <r>
    <n v="11657"/>
    <s v="Customer_1657"/>
    <s v="Female"/>
    <n v="42"/>
    <x v="1"/>
    <x v="3"/>
    <x v="3"/>
    <s v="Table"/>
    <x v="110"/>
    <n v="4"/>
    <n v="203254"/>
    <n v="0.05"/>
    <s v="Cash"/>
    <x v="1"/>
    <n v="813016"/>
    <n v="40650.800000000003"/>
    <n v="772365.2"/>
  </r>
  <r>
    <n v="11658"/>
    <s v="Customer_1658"/>
    <s v="Male"/>
    <n v="33"/>
    <x v="2"/>
    <x v="1"/>
    <x v="1"/>
    <s v="Table"/>
    <x v="493"/>
    <n v="6"/>
    <n v="146780"/>
    <n v="0.15"/>
    <s v="Transfer"/>
    <x v="1"/>
    <n v="880680"/>
    <n v="132102"/>
    <n v="748578"/>
  </r>
  <r>
    <n v="11659"/>
    <s v="Customer_1659"/>
    <s v="Male"/>
    <n v="19"/>
    <x v="3"/>
    <x v="3"/>
    <x v="1"/>
    <s v="Sneakers"/>
    <x v="41"/>
    <n v="8"/>
    <n v="139162"/>
    <n v="0"/>
    <s v="Card"/>
    <x v="0"/>
    <n v="1113296"/>
    <n v="0"/>
    <n v="1113296"/>
  </r>
  <r>
    <n v="11660"/>
    <s v="Customer_1660"/>
    <s v="Female"/>
    <n v="35"/>
    <x v="1"/>
    <x v="2"/>
    <x v="2"/>
    <s v="Table"/>
    <x v="558"/>
    <n v="8"/>
    <n v="185974"/>
    <n v="0.15"/>
    <s v="Transfer"/>
    <x v="1"/>
    <n v="1487792"/>
    <n v="223168.8"/>
    <n v="1264623.2"/>
  </r>
  <r>
    <n v="11661"/>
    <s v="Customer_1661"/>
    <s v="Male"/>
    <n v="34"/>
    <x v="3"/>
    <x v="2"/>
    <x v="2"/>
    <s v="Phone"/>
    <x v="17"/>
    <n v="9"/>
    <n v="94170"/>
    <n v="0.15"/>
    <s v="Card"/>
    <x v="0"/>
    <n v="847530"/>
    <n v="127129.5"/>
    <n v="720400.5"/>
  </r>
  <r>
    <n v="11662"/>
    <s v="Customer_1662"/>
    <s v="Male"/>
    <n v="47"/>
    <x v="1"/>
    <x v="0"/>
    <x v="1"/>
    <s v="Phone"/>
    <x v="636"/>
    <n v="5"/>
    <n v="93757"/>
    <n v="0.1"/>
    <s v="Cash"/>
    <x v="1"/>
    <n v="468785"/>
    <n v="46878.5"/>
    <n v="421906.5"/>
  </r>
  <r>
    <n v="11663"/>
    <s v="Customer_1663"/>
    <s v="Female"/>
    <n v="56"/>
    <x v="2"/>
    <x v="1"/>
    <x v="1"/>
    <s v="Beverage"/>
    <x v="299"/>
    <n v="2"/>
    <n v="113088"/>
    <n v="0.05"/>
    <s v="Cash"/>
    <x v="1"/>
    <n v="226176"/>
    <n v="11308.8"/>
    <n v="214867.20000000001"/>
  </r>
  <r>
    <n v="11664"/>
    <s v="Customer_1664"/>
    <s v="Male"/>
    <n v="30"/>
    <x v="0"/>
    <x v="3"/>
    <x v="0"/>
    <s v="T-Shirt"/>
    <x v="205"/>
    <n v="3"/>
    <n v="242655"/>
    <n v="0"/>
    <s v="Card"/>
    <x v="1"/>
    <n v="727965"/>
    <n v="0"/>
    <n v="727965"/>
  </r>
  <r>
    <n v="11665"/>
    <s v="Customer_1665"/>
    <s v="Male"/>
    <n v="49"/>
    <x v="2"/>
    <x v="1"/>
    <x v="3"/>
    <s v="Laptop"/>
    <x v="209"/>
    <n v="2"/>
    <n v="82928"/>
    <n v="0.1"/>
    <s v="Card"/>
    <x v="1"/>
    <n v="165856"/>
    <n v="16585.599999999999"/>
    <n v="149270.39999999999"/>
  </r>
  <r>
    <n v="11666"/>
    <s v="Customer_1666"/>
    <s v="Female"/>
    <n v="46"/>
    <x v="2"/>
    <x v="2"/>
    <x v="0"/>
    <s v="Rice"/>
    <x v="303"/>
    <n v="9"/>
    <n v="176824"/>
    <n v="0"/>
    <s v="Card"/>
    <x v="1"/>
    <n v="1591416"/>
    <n v="0"/>
    <n v="1591416"/>
  </r>
  <r>
    <n v="11667"/>
    <s v="Customer_1667"/>
    <s v="Female"/>
    <n v="63"/>
    <x v="2"/>
    <x v="0"/>
    <x v="2"/>
    <s v="Beverage"/>
    <x v="333"/>
    <n v="6"/>
    <n v="102840"/>
    <n v="0.15"/>
    <s v="Cash"/>
    <x v="1"/>
    <n v="617040"/>
    <n v="92556"/>
    <n v="524484"/>
  </r>
  <r>
    <n v="11668"/>
    <s v="Customer_1668"/>
    <s v="Male"/>
    <n v="47"/>
    <x v="1"/>
    <x v="2"/>
    <x v="1"/>
    <s v="Rice"/>
    <x v="601"/>
    <n v="1"/>
    <n v="152715"/>
    <n v="0"/>
    <s v="Card"/>
    <x v="0"/>
    <n v="152715"/>
    <n v="0"/>
    <n v="152715"/>
  </r>
  <r>
    <n v="11669"/>
    <s v="Customer_1669"/>
    <s v="Male"/>
    <n v="35"/>
    <x v="0"/>
    <x v="2"/>
    <x v="2"/>
    <s v="Beverage"/>
    <x v="329"/>
    <n v="3"/>
    <n v="172719"/>
    <n v="0"/>
    <s v="Cash"/>
    <x v="1"/>
    <n v="518157"/>
    <n v="0"/>
    <n v="518157"/>
  </r>
  <r>
    <n v="11670"/>
    <s v="Customer_1670"/>
    <s v="Female"/>
    <n v="30"/>
    <x v="3"/>
    <x v="2"/>
    <x v="0"/>
    <s v="Chair"/>
    <x v="424"/>
    <n v="7"/>
    <n v="198154"/>
    <n v="0.1"/>
    <s v="Card"/>
    <x v="0"/>
    <n v="1387078"/>
    <n v="138707.79999999999"/>
    <n v="1248370.2"/>
  </r>
  <r>
    <n v="11671"/>
    <s v="Customer_1671"/>
    <s v="Female"/>
    <n v="60"/>
    <x v="2"/>
    <x v="3"/>
    <x v="2"/>
    <s v="Phone"/>
    <x v="654"/>
    <n v="7"/>
    <n v="213401"/>
    <n v="0.05"/>
    <s v="Cash"/>
    <x v="1"/>
    <n v="1493807"/>
    <n v="74690.350000000006"/>
    <n v="1419116.65"/>
  </r>
  <r>
    <n v="11672"/>
    <s v="Customer_1672"/>
    <s v="Male"/>
    <n v="38"/>
    <x v="1"/>
    <x v="2"/>
    <x v="2"/>
    <s v="Table"/>
    <x v="214"/>
    <n v="5"/>
    <n v="230402"/>
    <n v="0"/>
    <s v="Card"/>
    <x v="0"/>
    <n v="1152010"/>
    <n v="0"/>
    <n v="1152010"/>
  </r>
  <r>
    <n v="11673"/>
    <s v="Customer_1673"/>
    <s v="Female"/>
    <n v="47"/>
    <x v="3"/>
    <x v="1"/>
    <x v="3"/>
    <s v="Laptop"/>
    <x v="48"/>
    <n v="3"/>
    <n v="206046"/>
    <n v="0.15"/>
    <s v="Transfer"/>
    <x v="0"/>
    <n v="618138"/>
    <n v="92720.7"/>
    <n v="525417.30000000005"/>
  </r>
  <r>
    <n v="11674"/>
    <s v="Customer_1674"/>
    <s v="Male"/>
    <n v="38"/>
    <x v="2"/>
    <x v="1"/>
    <x v="2"/>
    <s v="Beverage"/>
    <x v="75"/>
    <n v="7"/>
    <n v="86431"/>
    <n v="0.15"/>
    <s v="Transfer"/>
    <x v="0"/>
    <n v="605017"/>
    <n v="90752.55"/>
    <n v="514264.45"/>
  </r>
  <r>
    <n v="11675"/>
    <s v="Customer_1675"/>
    <s v="Male"/>
    <n v="34"/>
    <x v="3"/>
    <x v="0"/>
    <x v="0"/>
    <s v="Chair"/>
    <x v="416"/>
    <n v="5"/>
    <n v="151546"/>
    <n v="0.1"/>
    <s v="Cash"/>
    <x v="1"/>
    <n v="757730"/>
    <n v="75773"/>
    <n v="681957"/>
  </r>
  <r>
    <n v="11676"/>
    <s v="Customer_1676"/>
    <s v="Male"/>
    <n v="57"/>
    <x v="2"/>
    <x v="1"/>
    <x v="3"/>
    <s v="Rice"/>
    <x v="142"/>
    <n v="6"/>
    <n v="170474"/>
    <n v="0.15"/>
    <s v="Card"/>
    <x v="1"/>
    <n v="1022844"/>
    <n v="153426.6"/>
    <n v="869417.4"/>
  </r>
  <r>
    <n v="11677"/>
    <s v="Customer_1677"/>
    <s v="Male"/>
    <n v="36"/>
    <x v="3"/>
    <x v="2"/>
    <x v="2"/>
    <s v="Chair"/>
    <x v="17"/>
    <n v="3"/>
    <n v="215559"/>
    <n v="0"/>
    <s v="Transfer"/>
    <x v="0"/>
    <n v="646677"/>
    <n v="0"/>
    <n v="646677"/>
  </r>
  <r>
    <n v="11678"/>
    <s v="Customer_1678"/>
    <s v="Male"/>
    <n v="32"/>
    <x v="3"/>
    <x v="2"/>
    <x v="0"/>
    <s v="Chair"/>
    <x v="655"/>
    <n v="6"/>
    <n v="149576"/>
    <n v="0.05"/>
    <s v="Card"/>
    <x v="0"/>
    <n v="897456"/>
    <n v="44872.800000000003"/>
    <n v="852583.2"/>
  </r>
  <r>
    <n v="11679"/>
    <s v="Customer_1679"/>
    <s v="Female"/>
    <n v="26"/>
    <x v="0"/>
    <x v="1"/>
    <x v="1"/>
    <s v="Rice"/>
    <x v="453"/>
    <n v="7"/>
    <n v="8768"/>
    <n v="0"/>
    <s v="Card"/>
    <x v="0"/>
    <n v="61376"/>
    <n v="0"/>
    <n v="61376"/>
  </r>
  <r>
    <n v="11680"/>
    <s v="Customer_1680"/>
    <s v="Female"/>
    <n v="27"/>
    <x v="0"/>
    <x v="0"/>
    <x v="3"/>
    <s v="Chair"/>
    <x v="605"/>
    <n v="8"/>
    <n v="207115"/>
    <n v="0.1"/>
    <s v="Card"/>
    <x v="0"/>
    <n v="1656920"/>
    <n v="165692"/>
    <n v="1491228"/>
  </r>
  <r>
    <n v="11681"/>
    <s v="Customer_1681"/>
    <s v="Female"/>
    <n v="61"/>
    <x v="2"/>
    <x v="0"/>
    <x v="2"/>
    <s v="T-Shirt"/>
    <x v="194"/>
    <n v="2"/>
    <n v="115661"/>
    <n v="0.15"/>
    <s v="Transfer"/>
    <x v="0"/>
    <n v="231322"/>
    <n v="34698.300000000003"/>
    <n v="196623.7"/>
  </r>
  <r>
    <n v="11682"/>
    <s v="Customer_1682"/>
    <s v="Female"/>
    <n v="48"/>
    <x v="1"/>
    <x v="1"/>
    <x v="2"/>
    <s v="Chair"/>
    <x v="120"/>
    <n v="2"/>
    <n v="228418"/>
    <n v="0"/>
    <s v="Cash"/>
    <x v="0"/>
    <n v="456836"/>
    <n v="0"/>
    <n v="456836"/>
  </r>
  <r>
    <n v="11683"/>
    <s v="Customer_1683"/>
    <s v="Male"/>
    <n v="40"/>
    <x v="0"/>
    <x v="3"/>
    <x v="3"/>
    <s v="Laptop"/>
    <x v="253"/>
    <n v="6"/>
    <n v="133692"/>
    <n v="0"/>
    <s v="Transfer"/>
    <x v="1"/>
    <n v="802152"/>
    <n v="0"/>
    <n v="802152"/>
  </r>
  <r>
    <n v="11684"/>
    <s v="Customer_1684"/>
    <s v="Male"/>
    <n v="47"/>
    <x v="3"/>
    <x v="3"/>
    <x v="0"/>
    <s v="Beverage"/>
    <x v="90"/>
    <n v="8"/>
    <n v="153519"/>
    <n v="0.15"/>
    <s v="Cash"/>
    <x v="1"/>
    <n v="1228152"/>
    <n v="184222.8"/>
    <n v="1043929.2"/>
  </r>
  <r>
    <n v="11685"/>
    <s v="Customer_1685"/>
    <s v="Male"/>
    <n v="50"/>
    <x v="0"/>
    <x v="3"/>
    <x v="2"/>
    <s v="Phone"/>
    <x v="65"/>
    <n v="5"/>
    <n v="231829"/>
    <n v="0.05"/>
    <s v="Transfer"/>
    <x v="0"/>
    <n v="1159145"/>
    <n v="57957.25"/>
    <n v="1101187.75"/>
  </r>
  <r>
    <n v="11686"/>
    <s v="Customer_1686"/>
    <s v="Male"/>
    <n v="26"/>
    <x v="0"/>
    <x v="3"/>
    <x v="0"/>
    <s v="Laptop"/>
    <x v="256"/>
    <n v="1"/>
    <n v="21118"/>
    <n v="0.05"/>
    <s v="Card"/>
    <x v="1"/>
    <n v="21118"/>
    <n v="1055.9000000000001"/>
    <n v="20062.099999999999"/>
  </r>
  <r>
    <n v="11687"/>
    <s v="Customer_1687"/>
    <s v="Female"/>
    <n v="64"/>
    <x v="2"/>
    <x v="1"/>
    <x v="3"/>
    <s v="Table"/>
    <x v="656"/>
    <n v="1"/>
    <n v="127551"/>
    <n v="0.05"/>
    <s v="Card"/>
    <x v="0"/>
    <n v="127551"/>
    <n v="6377.55"/>
    <n v="121173.45"/>
  </r>
  <r>
    <n v="11688"/>
    <s v="Customer_1688"/>
    <s v="Male"/>
    <n v="18"/>
    <x v="0"/>
    <x v="0"/>
    <x v="2"/>
    <s v="Sneakers"/>
    <x v="586"/>
    <n v="9"/>
    <n v="195123"/>
    <n v="0.15"/>
    <s v="Card"/>
    <x v="0"/>
    <n v="1756107"/>
    <n v="263416.05"/>
    <n v="1492690.95"/>
  </r>
  <r>
    <n v="11689"/>
    <s v="Customer_1689"/>
    <s v="Male"/>
    <n v="61"/>
    <x v="0"/>
    <x v="2"/>
    <x v="1"/>
    <s v="T-Shirt"/>
    <x v="586"/>
    <n v="4"/>
    <n v="179671"/>
    <n v="0"/>
    <s v="Transfer"/>
    <x v="1"/>
    <n v="718684"/>
    <n v="0"/>
    <n v="718684"/>
  </r>
  <r>
    <n v="11690"/>
    <s v="Customer_1690"/>
    <s v="Female"/>
    <n v="52"/>
    <x v="3"/>
    <x v="2"/>
    <x v="1"/>
    <s v="T-Shirt"/>
    <x v="265"/>
    <n v="1"/>
    <n v="199566"/>
    <n v="0.1"/>
    <s v="Transfer"/>
    <x v="0"/>
    <n v="199566"/>
    <n v="19956.599999999999"/>
    <n v="179609.4"/>
  </r>
  <r>
    <n v="11691"/>
    <s v="Customer_1691"/>
    <s v="Female"/>
    <n v="28"/>
    <x v="0"/>
    <x v="1"/>
    <x v="1"/>
    <s v="Table"/>
    <x v="657"/>
    <n v="8"/>
    <n v="12200"/>
    <n v="0"/>
    <s v="Cash"/>
    <x v="1"/>
    <n v="97600"/>
    <n v="0"/>
    <n v="97600"/>
  </r>
  <r>
    <n v="11692"/>
    <s v="Customer_1692"/>
    <s v="Female"/>
    <n v="51"/>
    <x v="3"/>
    <x v="2"/>
    <x v="3"/>
    <s v="Rice"/>
    <x v="130"/>
    <n v="2"/>
    <n v="227926"/>
    <n v="0.15"/>
    <s v="Transfer"/>
    <x v="0"/>
    <n v="455852"/>
    <n v="68377.8"/>
    <n v="387474.2"/>
  </r>
  <r>
    <n v="11693"/>
    <s v="Customer_1693"/>
    <s v="Female"/>
    <n v="33"/>
    <x v="0"/>
    <x v="3"/>
    <x v="2"/>
    <s v="Laptop"/>
    <x v="401"/>
    <n v="2"/>
    <n v="101066"/>
    <n v="0.15"/>
    <s v="Cash"/>
    <x v="0"/>
    <n v="202132"/>
    <n v="30319.8"/>
    <n v="171812.2"/>
  </r>
  <r>
    <n v="11694"/>
    <s v="Customer_1694"/>
    <s v="Male"/>
    <n v="26"/>
    <x v="0"/>
    <x v="0"/>
    <x v="3"/>
    <s v="Laptop"/>
    <x v="195"/>
    <n v="1"/>
    <n v="60704"/>
    <n v="0"/>
    <s v="Transfer"/>
    <x v="1"/>
    <n v="60704"/>
    <n v="0"/>
    <n v="60704"/>
  </r>
  <r>
    <n v="11695"/>
    <s v="Customer_1695"/>
    <s v="Male"/>
    <n v="49"/>
    <x v="1"/>
    <x v="1"/>
    <x v="2"/>
    <s v="Table"/>
    <x v="64"/>
    <n v="1"/>
    <n v="55487"/>
    <n v="0.15"/>
    <s v="Card"/>
    <x v="1"/>
    <n v="55487"/>
    <n v="8323.0499999999993"/>
    <n v="47163.95"/>
  </r>
  <r>
    <n v="11696"/>
    <s v="Customer_1696"/>
    <s v="Female"/>
    <n v="32"/>
    <x v="0"/>
    <x v="0"/>
    <x v="1"/>
    <s v="Rice"/>
    <x v="96"/>
    <n v="9"/>
    <n v="115373"/>
    <n v="0"/>
    <s v="Transfer"/>
    <x v="1"/>
    <n v="1038357"/>
    <n v="0"/>
    <n v="1038357"/>
  </r>
  <r>
    <n v="11697"/>
    <s v="Customer_1697"/>
    <s v="Male"/>
    <n v="29"/>
    <x v="3"/>
    <x v="1"/>
    <x v="1"/>
    <s v="Sneakers"/>
    <x v="628"/>
    <n v="1"/>
    <n v="179537"/>
    <n v="0"/>
    <s v="Card"/>
    <x v="0"/>
    <n v="179537"/>
    <n v="0"/>
    <n v="179537"/>
  </r>
  <r>
    <n v="11698"/>
    <s v="Customer_1698"/>
    <s v="Male"/>
    <n v="50"/>
    <x v="3"/>
    <x v="1"/>
    <x v="0"/>
    <s v="Chair"/>
    <x v="11"/>
    <n v="6"/>
    <n v="31840"/>
    <n v="0.05"/>
    <s v="Transfer"/>
    <x v="1"/>
    <n v="191040"/>
    <n v="9552"/>
    <n v="181488"/>
  </r>
  <r>
    <n v="11699"/>
    <s v="Customer_1699"/>
    <s v="Male"/>
    <n v="62"/>
    <x v="2"/>
    <x v="1"/>
    <x v="3"/>
    <s v="Rice"/>
    <x v="317"/>
    <n v="7"/>
    <n v="221512"/>
    <n v="0.15"/>
    <s v="Cash"/>
    <x v="0"/>
    <n v="1550584"/>
    <n v="232587.6"/>
    <n v="1317996.3999999999"/>
  </r>
  <r>
    <n v="11700"/>
    <s v="Customer_1700"/>
    <s v="Female"/>
    <n v="31"/>
    <x v="2"/>
    <x v="1"/>
    <x v="3"/>
    <s v="Beverage"/>
    <x v="578"/>
    <n v="4"/>
    <n v="20435"/>
    <n v="0.15"/>
    <s v="Transfer"/>
    <x v="0"/>
    <n v="81740"/>
    <n v="12261"/>
    <n v="69479"/>
  </r>
  <r>
    <n v="11701"/>
    <s v="Customer_1701"/>
    <s v="Male"/>
    <n v="25"/>
    <x v="1"/>
    <x v="0"/>
    <x v="0"/>
    <s v="Chair"/>
    <x v="102"/>
    <n v="5"/>
    <n v="49897"/>
    <n v="0.05"/>
    <s v="Card"/>
    <x v="1"/>
    <n v="249485"/>
    <n v="12474.25"/>
    <n v="237010.75"/>
  </r>
  <r>
    <n v="11702"/>
    <s v="Customer_1702"/>
    <s v="Female"/>
    <n v="25"/>
    <x v="3"/>
    <x v="2"/>
    <x v="1"/>
    <s v="Beverage"/>
    <x v="656"/>
    <n v="4"/>
    <n v="123677"/>
    <n v="0.05"/>
    <s v="Transfer"/>
    <x v="0"/>
    <n v="494708"/>
    <n v="24735.4"/>
    <n v="469972.6"/>
  </r>
  <r>
    <n v="11703"/>
    <s v="Customer_1703"/>
    <s v="Male"/>
    <n v="44"/>
    <x v="3"/>
    <x v="1"/>
    <x v="1"/>
    <s v="Phone"/>
    <x v="394"/>
    <n v="4"/>
    <n v="230679"/>
    <n v="0.05"/>
    <s v="Cash"/>
    <x v="1"/>
    <n v="922716"/>
    <n v="46135.8"/>
    <n v="876580.2"/>
  </r>
  <r>
    <n v="11704"/>
    <s v="Customer_1704"/>
    <s v="Male"/>
    <n v="29"/>
    <x v="3"/>
    <x v="3"/>
    <x v="3"/>
    <s v="Laptop"/>
    <x v="538"/>
    <n v="1"/>
    <n v="239764"/>
    <n v="0.1"/>
    <s v="Cash"/>
    <x v="1"/>
    <n v="239764"/>
    <n v="23976.400000000001"/>
    <n v="215787.6"/>
  </r>
  <r>
    <n v="11705"/>
    <s v="Customer_1705"/>
    <s v="Male"/>
    <n v="18"/>
    <x v="1"/>
    <x v="1"/>
    <x v="2"/>
    <s v="Laptop"/>
    <x v="473"/>
    <n v="6"/>
    <n v="196948"/>
    <n v="0.15"/>
    <s v="Cash"/>
    <x v="0"/>
    <n v="1181688"/>
    <n v="177253.2"/>
    <n v="1004434.8"/>
  </r>
  <r>
    <n v="11706"/>
    <s v="Customer_1706"/>
    <s v="Female"/>
    <n v="60"/>
    <x v="3"/>
    <x v="0"/>
    <x v="1"/>
    <s v="Table"/>
    <x v="229"/>
    <n v="7"/>
    <n v="222799"/>
    <n v="0"/>
    <s v="Cash"/>
    <x v="0"/>
    <n v="1559593"/>
    <n v="0"/>
    <n v="1559593"/>
  </r>
  <r>
    <n v="11707"/>
    <s v="Customer_1707"/>
    <s v="Male"/>
    <n v="57"/>
    <x v="2"/>
    <x v="1"/>
    <x v="0"/>
    <s v="Table"/>
    <x v="220"/>
    <n v="7"/>
    <n v="182484"/>
    <n v="0"/>
    <s v="Transfer"/>
    <x v="1"/>
    <n v="1277388"/>
    <n v="0"/>
    <n v="1277388"/>
  </r>
  <r>
    <n v="11708"/>
    <s v="Customer_1708"/>
    <s v="Female"/>
    <n v="59"/>
    <x v="1"/>
    <x v="3"/>
    <x v="0"/>
    <s v="Chair"/>
    <x v="224"/>
    <n v="8"/>
    <n v="205354"/>
    <n v="0"/>
    <s v="Cash"/>
    <x v="1"/>
    <n v="1642832"/>
    <n v="0"/>
    <n v="1642832"/>
  </r>
  <r>
    <n v="11709"/>
    <s v="Customer_1709"/>
    <s v="Female"/>
    <n v="28"/>
    <x v="2"/>
    <x v="0"/>
    <x v="0"/>
    <s v="Rice"/>
    <x v="613"/>
    <n v="7"/>
    <n v="30484"/>
    <n v="0.15"/>
    <s v="Transfer"/>
    <x v="0"/>
    <n v="213388"/>
    <n v="32008.2"/>
    <n v="181379.8"/>
  </r>
  <r>
    <n v="11710"/>
    <s v="Customer_1710"/>
    <s v="Female"/>
    <n v="56"/>
    <x v="2"/>
    <x v="1"/>
    <x v="3"/>
    <s v="Laptop"/>
    <x v="565"/>
    <n v="6"/>
    <n v="171730"/>
    <n v="0.1"/>
    <s v="Transfer"/>
    <x v="1"/>
    <n v="1030380"/>
    <n v="103038"/>
    <n v="927342"/>
  </r>
  <r>
    <n v="11711"/>
    <s v="Customer_1711"/>
    <s v="Male"/>
    <n v="60"/>
    <x v="1"/>
    <x v="3"/>
    <x v="3"/>
    <s v="Laptop"/>
    <x v="118"/>
    <n v="8"/>
    <n v="139125"/>
    <n v="0.15"/>
    <s v="Transfer"/>
    <x v="0"/>
    <n v="1113000"/>
    <n v="166950"/>
    <n v="946050"/>
  </r>
  <r>
    <n v="11712"/>
    <s v="Customer_1712"/>
    <s v="Male"/>
    <n v="48"/>
    <x v="0"/>
    <x v="0"/>
    <x v="3"/>
    <s v="T-Shirt"/>
    <x v="46"/>
    <n v="3"/>
    <n v="129069"/>
    <n v="0.15"/>
    <s v="Cash"/>
    <x v="0"/>
    <n v="387207"/>
    <n v="58081.05"/>
    <n v="329125.95"/>
  </r>
  <r>
    <n v="11713"/>
    <s v="Customer_1713"/>
    <s v="Male"/>
    <n v="34"/>
    <x v="0"/>
    <x v="1"/>
    <x v="3"/>
    <s v="Beverage"/>
    <x v="329"/>
    <n v="9"/>
    <n v="232656"/>
    <n v="0.15"/>
    <s v="Cash"/>
    <x v="1"/>
    <n v="2093904"/>
    <n v="314085.59999999998"/>
    <n v="1779818.4"/>
  </r>
  <r>
    <n v="11714"/>
    <s v="Customer_1714"/>
    <s v="Male"/>
    <n v="50"/>
    <x v="2"/>
    <x v="3"/>
    <x v="0"/>
    <s v="Phone"/>
    <x v="346"/>
    <n v="3"/>
    <n v="215127"/>
    <n v="0.15"/>
    <s v="Transfer"/>
    <x v="0"/>
    <n v="645381"/>
    <n v="96807.15"/>
    <n v="548573.85"/>
  </r>
  <r>
    <n v="11715"/>
    <s v="Customer_1715"/>
    <s v="Female"/>
    <n v="49"/>
    <x v="0"/>
    <x v="0"/>
    <x v="0"/>
    <s v="Phone"/>
    <x v="160"/>
    <n v="4"/>
    <n v="131548"/>
    <n v="0.15"/>
    <s v="Transfer"/>
    <x v="1"/>
    <n v="526192"/>
    <n v="78928.800000000003"/>
    <n v="447263.2"/>
  </r>
  <r>
    <n v="11716"/>
    <s v="Customer_1716"/>
    <s v="Female"/>
    <n v="46"/>
    <x v="3"/>
    <x v="1"/>
    <x v="3"/>
    <s v="Beverage"/>
    <x v="597"/>
    <n v="6"/>
    <n v="188323"/>
    <n v="0.1"/>
    <s v="Transfer"/>
    <x v="1"/>
    <n v="1129938"/>
    <n v="112993.8"/>
    <n v="1016944.2"/>
  </r>
  <r>
    <n v="11717"/>
    <s v="Customer_1717"/>
    <s v="Female"/>
    <n v="38"/>
    <x v="1"/>
    <x v="0"/>
    <x v="3"/>
    <s v="Chair"/>
    <x v="454"/>
    <n v="8"/>
    <n v="173717"/>
    <n v="0.05"/>
    <s v="Card"/>
    <x v="0"/>
    <n v="1389736"/>
    <n v="69486.8"/>
    <n v="1320249.2"/>
  </r>
  <r>
    <n v="11718"/>
    <s v="Customer_1718"/>
    <s v="Male"/>
    <n v="38"/>
    <x v="2"/>
    <x v="3"/>
    <x v="0"/>
    <s v="Sneakers"/>
    <x v="658"/>
    <n v="3"/>
    <n v="135617"/>
    <n v="0"/>
    <s v="Card"/>
    <x v="0"/>
    <n v="406851"/>
    <n v="0"/>
    <n v="406851"/>
  </r>
  <r>
    <n v="11719"/>
    <s v="Customer_1719"/>
    <s v="Female"/>
    <n v="57"/>
    <x v="3"/>
    <x v="1"/>
    <x v="3"/>
    <s v="Rice"/>
    <x v="180"/>
    <n v="6"/>
    <n v="213055"/>
    <n v="0.15"/>
    <s v="Cash"/>
    <x v="0"/>
    <n v="1278330"/>
    <n v="191749.5"/>
    <n v="1086580.5"/>
  </r>
  <r>
    <n v="11720"/>
    <s v="Customer_1720"/>
    <s v="Male"/>
    <n v="40"/>
    <x v="0"/>
    <x v="1"/>
    <x v="3"/>
    <s v="Laptop"/>
    <x v="17"/>
    <n v="5"/>
    <n v="97495"/>
    <n v="0.15"/>
    <s v="Card"/>
    <x v="1"/>
    <n v="487475"/>
    <n v="73121.25"/>
    <n v="414353.75"/>
  </r>
  <r>
    <n v="11721"/>
    <s v="Customer_1721"/>
    <s v="Female"/>
    <n v="23"/>
    <x v="3"/>
    <x v="1"/>
    <x v="3"/>
    <s v="T-Shirt"/>
    <x v="431"/>
    <n v="5"/>
    <n v="79213"/>
    <n v="0.15"/>
    <s v="Transfer"/>
    <x v="1"/>
    <n v="396065"/>
    <n v="59409.75"/>
    <n v="336655.25"/>
  </r>
  <r>
    <n v="11722"/>
    <s v="Customer_1722"/>
    <s v="Male"/>
    <n v="39"/>
    <x v="0"/>
    <x v="3"/>
    <x v="3"/>
    <s v="Rice"/>
    <x v="382"/>
    <n v="5"/>
    <n v="10560"/>
    <n v="0"/>
    <s v="Transfer"/>
    <x v="1"/>
    <n v="52800"/>
    <n v="0"/>
    <n v="52800"/>
  </r>
  <r>
    <n v="11723"/>
    <s v="Customer_1723"/>
    <s v="Male"/>
    <n v="55"/>
    <x v="2"/>
    <x v="2"/>
    <x v="1"/>
    <s v="Laptop"/>
    <x v="49"/>
    <n v="9"/>
    <n v="195447"/>
    <n v="0.1"/>
    <s v="Cash"/>
    <x v="1"/>
    <n v="1759023"/>
    <n v="175902.3"/>
    <n v="1583120.7"/>
  </r>
  <r>
    <n v="11724"/>
    <s v="Customer_1724"/>
    <s v="Female"/>
    <n v="54"/>
    <x v="3"/>
    <x v="1"/>
    <x v="3"/>
    <s v="Table"/>
    <x v="535"/>
    <n v="7"/>
    <n v="136734"/>
    <n v="0"/>
    <s v="Cash"/>
    <x v="1"/>
    <n v="957138"/>
    <n v="0"/>
    <n v="957138"/>
  </r>
  <r>
    <n v="11725"/>
    <s v="Customer_1725"/>
    <s v="Female"/>
    <n v="62"/>
    <x v="1"/>
    <x v="3"/>
    <x v="0"/>
    <s v="Rice"/>
    <x v="332"/>
    <n v="9"/>
    <n v="116041"/>
    <n v="0.1"/>
    <s v="Card"/>
    <x v="1"/>
    <n v="1044369"/>
    <n v="104436.9"/>
    <n v="939932.1"/>
  </r>
  <r>
    <n v="11726"/>
    <s v="Customer_1726"/>
    <s v="Female"/>
    <n v="25"/>
    <x v="2"/>
    <x v="0"/>
    <x v="0"/>
    <s v="Chair"/>
    <x v="150"/>
    <n v="9"/>
    <n v="211663"/>
    <n v="0.05"/>
    <s v="Transfer"/>
    <x v="0"/>
    <n v="1904967"/>
    <n v="95248.35"/>
    <n v="1809718.65"/>
  </r>
  <r>
    <n v="11727"/>
    <s v="Customer_1727"/>
    <s v="Female"/>
    <n v="58"/>
    <x v="3"/>
    <x v="0"/>
    <x v="0"/>
    <s v="Rice"/>
    <x v="242"/>
    <n v="6"/>
    <n v="41497"/>
    <n v="0.15"/>
    <s v="Cash"/>
    <x v="0"/>
    <n v="248982"/>
    <n v="37347.300000000003"/>
    <n v="211634.7"/>
  </r>
  <r>
    <n v="11728"/>
    <s v="Customer_1728"/>
    <s v="Male"/>
    <n v="52"/>
    <x v="3"/>
    <x v="3"/>
    <x v="0"/>
    <s v="Sneakers"/>
    <x v="360"/>
    <n v="6"/>
    <n v="54606"/>
    <n v="0.1"/>
    <s v="Cash"/>
    <x v="0"/>
    <n v="327636"/>
    <n v="32763.599999999999"/>
    <n v="294872.40000000002"/>
  </r>
  <r>
    <n v="11729"/>
    <s v="Customer_1729"/>
    <s v="Female"/>
    <n v="28"/>
    <x v="0"/>
    <x v="2"/>
    <x v="3"/>
    <s v="Rice"/>
    <x v="126"/>
    <n v="4"/>
    <n v="64112"/>
    <n v="0"/>
    <s v="Card"/>
    <x v="1"/>
    <n v="256448"/>
    <n v="0"/>
    <n v="256448"/>
  </r>
  <r>
    <n v="11730"/>
    <s v="Customer_1730"/>
    <s v="Female"/>
    <n v="41"/>
    <x v="2"/>
    <x v="3"/>
    <x v="1"/>
    <s v="Rice"/>
    <x v="241"/>
    <n v="8"/>
    <n v="80334"/>
    <n v="0.1"/>
    <s v="Cash"/>
    <x v="0"/>
    <n v="642672"/>
    <n v="64267.199999999997"/>
    <n v="578404.80000000005"/>
  </r>
  <r>
    <n v="11731"/>
    <s v="Customer_1731"/>
    <s v="Female"/>
    <n v="38"/>
    <x v="2"/>
    <x v="0"/>
    <x v="2"/>
    <s v="Rice"/>
    <x v="264"/>
    <n v="2"/>
    <n v="72344"/>
    <n v="0.1"/>
    <s v="Card"/>
    <x v="1"/>
    <n v="144688"/>
    <n v="14468.8"/>
    <n v="130219.2"/>
  </r>
  <r>
    <n v="11732"/>
    <s v="Customer_1732"/>
    <s v="Male"/>
    <n v="19"/>
    <x v="2"/>
    <x v="0"/>
    <x v="2"/>
    <s v="Phone"/>
    <x v="91"/>
    <n v="5"/>
    <n v="10048"/>
    <n v="0.05"/>
    <s v="Transfer"/>
    <x v="0"/>
    <n v="50240"/>
    <n v="2512"/>
    <n v="47728"/>
  </r>
  <r>
    <n v="11733"/>
    <s v="Customer_1733"/>
    <s v="Male"/>
    <n v="57"/>
    <x v="2"/>
    <x v="1"/>
    <x v="2"/>
    <s v="Laptop"/>
    <x v="340"/>
    <n v="1"/>
    <n v="80643"/>
    <n v="0.15"/>
    <s v="Card"/>
    <x v="0"/>
    <n v="80643"/>
    <n v="12096.45"/>
    <n v="68546.55"/>
  </r>
  <r>
    <n v="11734"/>
    <s v="Customer_1734"/>
    <s v="Female"/>
    <n v="36"/>
    <x v="0"/>
    <x v="2"/>
    <x v="2"/>
    <s v="Sneakers"/>
    <x v="539"/>
    <n v="2"/>
    <n v="139592"/>
    <n v="0.15"/>
    <s v="Cash"/>
    <x v="0"/>
    <n v="279184"/>
    <n v="41877.599999999999"/>
    <n v="237306.4"/>
  </r>
  <r>
    <n v="11735"/>
    <s v="Customer_1735"/>
    <s v="Male"/>
    <n v="56"/>
    <x v="1"/>
    <x v="3"/>
    <x v="0"/>
    <s v="Beverage"/>
    <x v="277"/>
    <n v="1"/>
    <n v="150000"/>
    <n v="0"/>
    <s v="Card"/>
    <x v="0"/>
    <n v="150000"/>
    <n v="0"/>
    <n v="150000"/>
  </r>
  <r>
    <n v="11736"/>
    <s v="Customer_1736"/>
    <s v="Female"/>
    <n v="45"/>
    <x v="2"/>
    <x v="0"/>
    <x v="3"/>
    <s v="Chair"/>
    <x v="324"/>
    <n v="6"/>
    <n v="188440"/>
    <n v="0"/>
    <s v="Card"/>
    <x v="1"/>
    <n v="1130640"/>
    <n v="0"/>
    <n v="1130640"/>
  </r>
  <r>
    <n v="11737"/>
    <s v="Customer_1737"/>
    <s v="Male"/>
    <n v="34"/>
    <x v="0"/>
    <x v="0"/>
    <x v="3"/>
    <s v="Beverage"/>
    <x v="659"/>
    <n v="2"/>
    <n v="156573"/>
    <n v="0.05"/>
    <s v="Transfer"/>
    <x v="1"/>
    <n v="313146"/>
    <n v="15657.3"/>
    <n v="297488.7"/>
  </r>
  <r>
    <n v="11738"/>
    <s v="Customer_1738"/>
    <s v="Male"/>
    <n v="23"/>
    <x v="1"/>
    <x v="0"/>
    <x v="2"/>
    <s v="Phone"/>
    <x v="157"/>
    <n v="4"/>
    <n v="186823"/>
    <n v="0.1"/>
    <s v="Card"/>
    <x v="0"/>
    <n v="747292"/>
    <n v="74729.2"/>
    <n v="672562.8"/>
  </r>
  <r>
    <n v="11739"/>
    <s v="Customer_1739"/>
    <s v="Male"/>
    <n v="36"/>
    <x v="1"/>
    <x v="3"/>
    <x v="2"/>
    <s v="Laptop"/>
    <x v="158"/>
    <n v="5"/>
    <n v="169263"/>
    <n v="0.1"/>
    <s v="Cash"/>
    <x v="0"/>
    <n v="846315"/>
    <n v="84631.5"/>
    <n v="761683.5"/>
  </r>
  <r>
    <n v="11740"/>
    <s v="Customer_1740"/>
    <s v="Male"/>
    <n v="55"/>
    <x v="0"/>
    <x v="3"/>
    <x v="1"/>
    <s v="T-Shirt"/>
    <x v="367"/>
    <n v="7"/>
    <n v="31476"/>
    <n v="0"/>
    <s v="Cash"/>
    <x v="1"/>
    <n v="220332"/>
    <n v="0"/>
    <n v="220332"/>
  </r>
  <r>
    <n v="11741"/>
    <s v="Customer_1741"/>
    <s v="Female"/>
    <n v="45"/>
    <x v="2"/>
    <x v="2"/>
    <x v="1"/>
    <s v="Chair"/>
    <x v="426"/>
    <n v="1"/>
    <n v="160020"/>
    <n v="0.15"/>
    <s v="Transfer"/>
    <x v="1"/>
    <n v="160020"/>
    <n v="24003"/>
    <n v="136017"/>
  </r>
  <r>
    <n v="11742"/>
    <s v="Customer_1742"/>
    <s v="Female"/>
    <n v="19"/>
    <x v="1"/>
    <x v="1"/>
    <x v="1"/>
    <s v="Laptop"/>
    <x v="100"/>
    <n v="5"/>
    <n v="137555"/>
    <n v="0.1"/>
    <s v="Transfer"/>
    <x v="0"/>
    <n v="687775"/>
    <n v="68777.5"/>
    <n v="618997.5"/>
  </r>
  <r>
    <n v="11743"/>
    <s v="Customer_1743"/>
    <s v="Female"/>
    <n v="55"/>
    <x v="2"/>
    <x v="1"/>
    <x v="0"/>
    <s v="Phone"/>
    <x v="618"/>
    <n v="4"/>
    <n v="58123"/>
    <n v="0.05"/>
    <s v="Transfer"/>
    <x v="0"/>
    <n v="232492"/>
    <n v="11624.6"/>
    <n v="220867.4"/>
  </r>
  <r>
    <n v="11744"/>
    <s v="Customer_1744"/>
    <s v="Male"/>
    <n v="54"/>
    <x v="2"/>
    <x v="1"/>
    <x v="3"/>
    <s v="Phone"/>
    <x v="660"/>
    <n v="7"/>
    <n v="112831"/>
    <n v="0"/>
    <s v="Cash"/>
    <x v="0"/>
    <n v="789817"/>
    <n v="0"/>
    <n v="789817"/>
  </r>
  <r>
    <n v="11745"/>
    <s v="Customer_1745"/>
    <s v="Female"/>
    <n v="21"/>
    <x v="3"/>
    <x v="0"/>
    <x v="0"/>
    <s v="T-Shirt"/>
    <x v="214"/>
    <n v="7"/>
    <n v="41887"/>
    <n v="0.1"/>
    <s v="Card"/>
    <x v="0"/>
    <n v="293209"/>
    <n v="29320.9"/>
    <n v="263888.09999999998"/>
  </r>
  <r>
    <n v="11746"/>
    <s v="Customer_1746"/>
    <s v="Female"/>
    <n v="39"/>
    <x v="2"/>
    <x v="1"/>
    <x v="0"/>
    <s v="Chair"/>
    <x v="432"/>
    <n v="8"/>
    <n v="216089"/>
    <n v="0.15"/>
    <s v="Cash"/>
    <x v="0"/>
    <n v="1728712"/>
    <n v="259306.8"/>
    <n v="1469405.2"/>
  </r>
  <r>
    <n v="11747"/>
    <s v="Customer_1747"/>
    <s v="Female"/>
    <n v="43"/>
    <x v="3"/>
    <x v="0"/>
    <x v="3"/>
    <s v="Chair"/>
    <x v="394"/>
    <n v="4"/>
    <n v="209326"/>
    <n v="0.15"/>
    <s v="Cash"/>
    <x v="0"/>
    <n v="837304"/>
    <n v="125595.6"/>
    <n v="711708.4"/>
  </r>
  <r>
    <n v="11748"/>
    <s v="Customer_1748"/>
    <s v="Male"/>
    <n v="60"/>
    <x v="1"/>
    <x v="2"/>
    <x v="1"/>
    <s v="Sneakers"/>
    <x v="428"/>
    <n v="4"/>
    <n v="213981"/>
    <n v="0.05"/>
    <s v="Transfer"/>
    <x v="1"/>
    <n v="855924"/>
    <n v="42796.2"/>
    <n v="813127.8"/>
  </r>
  <r>
    <n v="11749"/>
    <s v="Customer_1749"/>
    <s v="Male"/>
    <n v="53"/>
    <x v="0"/>
    <x v="0"/>
    <x v="3"/>
    <s v="Laptop"/>
    <x v="285"/>
    <n v="5"/>
    <n v="90780"/>
    <n v="0.05"/>
    <s v="Transfer"/>
    <x v="1"/>
    <n v="453900"/>
    <n v="22695"/>
    <n v="431205"/>
  </r>
  <r>
    <n v="11750"/>
    <s v="Customer_1750"/>
    <s v="Male"/>
    <n v="30"/>
    <x v="3"/>
    <x v="2"/>
    <x v="2"/>
    <s v="Sneakers"/>
    <x v="514"/>
    <n v="5"/>
    <n v="105739"/>
    <n v="0"/>
    <s v="Card"/>
    <x v="1"/>
    <n v="528695"/>
    <n v="0"/>
    <n v="528695"/>
  </r>
  <r>
    <n v="11751"/>
    <s v="Customer_1751"/>
    <s v="Female"/>
    <n v="49"/>
    <x v="0"/>
    <x v="2"/>
    <x v="1"/>
    <s v="Phone"/>
    <x v="110"/>
    <n v="3"/>
    <n v="243731"/>
    <n v="0"/>
    <s v="Card"/>
    <x v="1"/>
    <n v="731193"/>
    <n v="0"/>
    <n v="731193"/>
  </r>
  <r>
    <n v="11752"/>
    <s v="Customer_1752"/>
    <s v="Female"/>
    <n v="34"/>
    <x v="1"/>
    <x v="1"/>
    <x v="3"/>
    <s v="Beverage"/>
    <x v="621"/>
    <n v="5"/>
    <n v="63055"/>
    <n v="0.15"/>
    <s v="Card"/>
    <x v="0"/>
    <n v="315275"/>
    <n v="47291.25"/>
    <n v="267983.75"/>
  </r>
  <r>
    <n v="11753"/>
    <s v="Customer_1753"/>
    <s v="Female"/>
    <n v="58"/>
    <x v="2"/>
    <x v="1"/>
    <x v="0"/>
    <s v="Phone"/>
    <x v="65"/>
    <n v="5"/>
    <n v="226237"/>
    <n v="0.15"/>
    <s v="Card"/>
    <x v="1"/>
    <n v="1131185"/>
    <n v="169677.75"/>
    <n v="961507.25"/>
  </r>
  <r>
    <n v="11754"/>
    <s v="Customer_1754"/>
    <s v="Male"/>
    <n v="53"/>
    <x v="1"/>
    <x v="0"/>
    <x v="3"/>
    <s v="Rice"/>
    <x v="111"/>
    <n v="8"/>
    <n v="164329"/>
    <n v="0.1"/>
    <s v="Cash"/>
    <x v="1"/>
    <n v="1314632"/>
    <n v="131463.20000000001"/>
    <n v="1183168.8"/>
  </r>
  <r>
    <n v="11755"/>
    <s v="Customer_1755"/>
    <s v="Male"/>
    <n v="63"/>
    <x v="0"/>
    <x v="3"/>
    <x v="1"/>
    <s v="T-Shirt"/>
    <x v="661"/>
    <n v="7"/>
    <n v="20327"/>
    <n v="0.1"/>
    <s v="Card"/>
    <x v="1"/>
    <n v="142289"/>
    <n v="14228.9"/>
    <n v="128060.1"/>
  </r>
  <r>
    <n v="11756"/>
    <s v="Customer_1756"/>
    <s v="Female"/>
    <n v="36"/>
    <x v="1"/>
    <x v="1"/>
    <x v="2"/>
    <s v="T-Shirt"/>
    <x v="564"/>
    <n v="8"/>
    <n v="102023"/>
    <n v="0.1"/>
    <s v="Cash"/>
    <x v="0"/>
    <n v="816184"/>
    <n v="81618.399999999994"/>
    <n v="734565.6"/>
  </r>
  <r>
    <n v="11757"/>
    <s v="Customer_1757"/>
    <s v="Male"/>
    <n v="52"/>
    <x v="2"/>
    <x v="1"/>
    <x v="0"/>
    <s v="Beverage"/>
    <x v="584"/>
    <n v="5"/>
    <n v="204376"/>
    <n v="0.05"/>
    <s v="Cash"/>
    <x v="0"/>
    <n v="1021880"/>
    <n v="51094"/>
    <n v="970786"/>
  </r>
  <r>
    <n v="11758"/>
    <s v="Customer_1758"/>
    <s v="Male"/>
    <n v="63"/>
    <x v="1"/>
    <x v="3"/>
    <x v="2"/>
    <s v="Beverage"/>
    <x v="599"/>
    <n v="2"/>
    <n v="157938"/>
    <n v="0.05"/>
    <s v="Card"/>
    <x v="0"/>
    <n v="315876"/>
    <n v="15793.8"/>
    <n v="300082.2"/>
  </r>
  <r>
    <n v="11759"/>
    <s v="Customer_1759"/>
    <s v="Male"/>
    <n v="57"/>
    <x v="2"/>
    <x v="3"/>
    <x v="2"/>
    <s v="Chair"/>
    <x v="634"/>
    <n v="8"/>
    <n v="177721"/>
    <n v="0.1"/>
    <s v="Card"/>
    <x v="1"/>
    <n v="1421768"/>
    <n v="142176.79999999999"/>
    <n v="1279591.2"/>
  </r>
  <r>
    <n v="11760"/>
    <s v="Customer_1760"/>
    <s v="Male"/>
    <n v="45"/>
    <x v="3"/>
    <x v="1"/>
    <x v="0"/>
    <s v="Beverage"/>
    <x v="662"/>
    <n v="9"/>
    <n v="142238"/>
    <n v="0.15"/>
    <s v="Cash"/>
    <x v="1"/>
    <n v="1280142"/>
    <n v="192021.3"/>
    <n v="1088120.7"/>
  </r>
  <r>
    <n v="11761"/>
    <s v="Customer_1761"/>
    <s v="Female"/>
    <n v="18"/>
    <x v="0"/>
    <x v="3"/>
    <x v="3"/>
    <s v="Sneakers"/>
    <x v="34"/>
    <n v="2"/>
    <n v="98279"/>
    <n v="0"/>
    <s v="Transfer"/>
    <x v="0"/>
    <n v="196558"/>
    <n v="0"/>
    <n v="196558"/>
  </r>
  <r>
    <n v="11762"/>
    <s v="Customer_1762"/>
    <s v="Male"/>
    <n v="59"/>
    <x v="2"/>
    <x v="0"/>
    <x v="3"/>
    <s v="Phone"/>
    <x v="663"/>
    <n v="1"/>
    <n v="215406"/>
    <n v="0.05"/>
    <s v="Card"/>
    <x v="0"/>
    <n v="215406"/>
    <n v="10770.3"/>
    <n v="204635.7"/>
  </r>
  <r>
    <n v="11763"/>
    <s v="Customer_1763"/>
    <s v="Male"/>
    <n v="35"/>
    <x v="2"/>
    <x v="2"/>
    <x v="2"/>
    <s v="Rice"/>
    <x v="73"/>
    <n v="6"/>
    <n v="11042"/>
    <n v="0.05"/>
    <s v="Transfer"/>
    <x v="1"/>
    <n v="66252"/>
    <n v="3312.6"/>
    <n v="62939.4"/>
  </r>
  <r>
    <n v="11764"/>
    <s v="Customer_1764"/>
    <s v="Male"/>
    <n v="57"/>
    <x v="1"/>
    <x v="2"/>
    <x v="3"/>
    <s v="Laptop"/>
    <x v="316"/>
    <n v="3"/>
    <n v="145041"/>
    <n v="0.1"/>
    <s v="Cash"/>
    <x v="0"/>
    <n v="435123"/>
    <n v="43512.3"/>
    <n v="391610.7"/>
  </r>
  <r>
    <n v="11765"/>
    <s v="Customer_1765"/>
    <s v="Male"/>
    <n v="50"/>
    <x v="3"/>
    <x v="1"/>
    <x v="1"/>
    <s v="Rice"/>
    <x v="277"/>
    <n v="1"/>
    <n v="184952"/>
    <n v="0"/>
    <s v="Transfer"/>
    <x v="0"/>
    <n v="184952"/>
    <n v="0"/>
    <n v="184952"/>
  </r>
  <r>
    <n v="11766"/>
    <s v="Customer_1766"/>
    <s v="Female"/>
    <n v="29"/>
    <x v="2"/>
    <x v="1"/>
    <x v="2"/>
    <s v="Table"/>
    <x v="564"/>
    <n v="6"/>
    <n v="74739"/>
    <n v="0.05"/>
    <s v="Cash"/>
    <x v="1"/>
    <n v="448434"/>
    <n v="22421.7"/>
    <n v="426012.3"/>
  </r>
  <r>
    <n v="11767"/>
    <s v="Customer_1767"/>
    <s v="Female"/>
    <n v="25"/>
    <x v="3"/>
    <x v="0"/>
    <x v="2"/>
    <s v="Laptop"/>
    <x v="631"/>
    <n v="8"/>
    <n v="65588"/>
    <n v="0"/>
    <s v="Transfer"/>
    <x v="1"/>
    <n v="524704"/>
    <n v="0"/>
    <n v="524704"/>
  </r>
  <r>
    <n v="11768"/>
    <s v="Customer_1768"/>
    <s v="Male"/>
    <n v="41"/>
    <x v="3"/>
    <x v="3"/>
    <x v="2"/>
    <s v="T-Shirt"/>
    <x v="573"/>
    <n v="9"/>
    <n v="137713"/>
    <n v="0.05"/>
    <s v="Transfer"/>
    <x v="1"/>
    <n v="1239417"/>
    <n v="61970.85"/>
    <n v="1177446.1499999999"/>
  </r>
  <r>
    <n v="11769"/>
    <s v="Customer_1769"/>
    <s v="Male"/>
    <n v="33"/>
    <x v="1"/>
    <x v="1"/>
    <x v="1"/>
    <s v="Laptop"/>
    <x v="331"/>
    <n v="6"/>
    <n v="30536"/>
    <n v="0"/>
    <s v="Transfer"/>
    <x v="0"/>
    <n v="183216"/>
    <n v="0"/>
    <n v="183216"/>
  </r>
  <r>
    <n v="11770"/>
    <s v="Customer_1770"/>
    <s v="Male"/>
    <n v="21"/>
    <x v="2"/>
    <x v="2"/>
    <x v="2"/>
    <s v="Beverage"/>
    <x v="236"/>
    <n v="6"/>
    <n v="212982"/>
    <n v="0"/>
    <s v="Cash"/>
    <x v="1"/>
    <n v="1277892"/>
    <n v="0"/>
    <n v="1277892"/>
  </r>
  <r>
    <n v="11771"/>
    <s v="Customer_1771"/>
    <s v="Male"/>
    <n v="55"/>
    <x v="1"/>
    <x v="0"/>
    <x v="3"/>
    <s v="Phone"/>
    <x v="256"/>
    <n v="1"/>
    <n v="16546"/>
    <n v="0.05"/>
    <s v="Cash"/>
    <x v="1"/>
    <n v="16546"/>
    <n v="827.3"/>
    <n v="15718.7"/>
  </r>
  <r>
    <n v="11772"/>
    <s v="Customer_1772"/>
    <s v="Male"/>
    <n v="61"/>
    <x v="0"/>
    <x v="0"/>
    <x v="3"/>
    <s v="Sneakers"/>
    <x v="350"/>
    <n v="5"/>
    <n v="117429"/>
    <n v="0"/>
    <s v="Cash"/>
    <x v="0"/>
    <n v="587145"/>
    <n v="0"/>
    <n v="587145"/>
  </r>
  <r>
    <n v="11773"/>
    <s v="Customer_1773"/>
    <s v="Male"/>
    <n v="44"/>
    <x v="0"/>
    <x v="3"/>
    <x v="3"/>
    <s v="Beverage"/>
    <x v="123"/>
    <n v="3"/>
    <n v="147174"/>
    <n v="0.15"/>
    <s v="Card"/>
    <x v="0"/>
    <n v="441522"/>
    <n v="66228.3"/>
    <n v="375293.7"/>
  </r>
  <r>
    <n v="11774"/>
    <s v="Customer_1774"/>
    <s v="Female"/>
    <n v="26"/>
    <x v="2"/>
    <x v="1"/>
    <x v="3"/>
    <s v="Beverage"/>
    <x v="549"/>
    <n v="7"/>
    <n v="100895"/>
    <n v="0.05"/>
    <s v="Cash"/>
    <x v="0"/>
    <n v="706265"/>
    <n v="35313.25"/>
    <n v="670951.75"/>
  </r>
  <r>
    <n v="11775"/>
    <s v="Customer_1775"/>
    <s v="Male"/>
    <n v="64"/>
    <x v="3"/>
    <x v="1"/>
    <x v="2"/>
    <s v="Rice"/>
    <x v="276"/>
    <n v="9"/>
    <n v="232125"/>
    <n v="0.05"/>
    <s v="Card"/>
    <x v="1"/>
    <n v="2089125"/>
    <n v="104456.25"/>
    <n v="1984668.75"/>
  </r>
  <r>
    <n v="11776"/>
    <s v="Customer_1776"/>
    <s v="Female"/>
    <n v="33"/>
    <x v="2"/>
    <x v="0"/>
    <x v="1"/>
    <s v="Chair"/>
    <x v="204"/>
    <n v="6"/>
    <n v="102523"/>
    <n v="0.15"/>
    <s v="Cash"/>
    <x v="1"/>
    <n v="615138"/>
    <n v="92270.7"/>
    <n v="522867.3"/>
  </r>
  <r>
    <n v="11777"/>
    <s v="Customer_1777"/>
    <s v="Female"/>
    <n v="29"/>
    <x v="2"/>
    <x v="2"/>
    <x v="0"/>
    <s v="Sneakers"/>
    <x v="606"/>
    <n v="5"/>
    <n v="11029"/>
    <n v="0"/>
    <s v="Card"/>
    <x v="0"/>
    <n v="55145"/>
    <n v="0"/>
    <n v="55145"/>
  </r>
  <r>
    <n v="11778"/>
    <s v="Customer_1778"/>
    <s v="Male"/>
    <n v="48"/>
    <x v="0"/>
    <x v="1"/>
    <x v="3"/>
    <s v="Table"/>
    <x v="466"/>
    <n v="7"/>
    <n v="180617"/>
    <n v="0.15"/>
    <s v="Transfer"/>
    <x v="1"/>
    <n v="1264319"/>
    <n v="189647.85"/>
    <n v="1074671.1499999999"/>
  </r>
  <r>
    <n v="11779"/>
    <s v="Customer_1779"/>
    <s v="Female"/>
    <n v="41"/>
    <x v="0"/>
    <x v="2"/>
    <x v="0"/>
    <s v="Chair"/>
    <x v="664"/>
    <n v="9"/>
    <n v="144394"/>
    <n v="0.05"/>
    <s v="Transfer"/>
    <x v="1"/>
    <n v="1299546"/>
    <n v="64977.3"/>
    <n v="1234568.7"/>
  </r>
  <r>
    <n v="11780"/>
    <s v="Customer_1780"/>
    <s v="Female"/>
    <n v="31"/>
    <x v="3"/>
    <x v="0"/>
    <x v="0"/>
    <s v="Table"/>
    <x v="478"/>
    <n v="5"/>
    <n v="243049"/>
    <n v="0.15"/>
    <s v="Cash"/>
    <x v="1"/>
    <n v="1215245"/>
    <n v="182286.75"/>
    <n v="1032958.25"/>
  </r>
  <r>
    <n v="11781"/>
    <s v="Customer_1781"/>
    <s v="Female"/>
    <n v="62"/>
    <x v="3"/>
    <x v="1"/>
    <x v="2"/>
    <s v="Table"/>
    <x v="282"/>
    <n v="5"/>
    <n v="109029"/>
    <n v="0"/>
    <s v="Card"/>
    <x v="1"/>
    <n v="545145"/>
    <n v="0"/>
    <n v="545145"/>
  </r>
  <r>
    <n v="11782"/>
    <s v="Customer_1782"/>
    <s v="Female"/>
    <n v="42"/>
    <x v="2"/>
    <x v="2"/>
    <x v="3"/>
    <s v="Phone"/>
    <x v="481"/>
    <n v="4"/>
    <n v="121148"/>
    <n v="0.15"/>
    <s v="Transfer"/>
    <x v="0"/>
    <n v="484592"/>
    <n v="72688.800000000003"/>
    <n v="411903.2"/>
  </r>
  <r>
    <n v="11783"/>
    <s v="Customer_1783"/>
    <s v="Female"/>
    <n v="51"/>
    <x v="1"/>
    <x v="0"/>
    <x v="3"/>
    <s v="Phone"/>
    <x v="665"/>
    <n v="5"/>
    <n v="14654"/>
    <n v="0.05"/>
    <s v="Transfer"/>
    <x v="1"/>
    <n v="73270"/>
    <n v="3663.5"/>
    <n v="69606.5"/>
  </r>
  <r>
    <n v="11784"/>
    <s v="Customer_1784"/>
    <s v="Female"/>
    <n v="20"/>
    <x v="2"/>
    <x v="2"/>
    <x v="3"/>
    <s v="Beverage"/>
    <x v="180"/>
    <n v="7"/>
    <n v="58663"/>
    <n v="0"/>
    <s v="Card"/>
    <x v="1"/>
    <n v="410641"/>
    <n v="0"/>
    <n v="410641"/>
  </r>
  <r>
    <n v="11785"/>
    <s v="Customer_1785"/>
    <s v="Male"/>
    <n v="41"/>
    <x v="3"/>
    <x v="1"/>
    <x v="0"/>
    <s v="T-Shirt"/>
    <x v="160"/>
    <n v="3"/>
    <n v="208573"/>
    <n v="0.05"/>
    <s v="Cash"/>
    <x v="1"/>
    <n v="625719"/>
    <n v="31285.95"/>
    <n v="594433.05000000005"/>
  </r>
  <r>
    <n v="11786"/>
    <s v="Customer_1786"/>
    <s v="Female"/>
    <n v="59"/>
    <x v="1"/>
    <x v="3"/>
    <x v="3"/>
    <s v="T-Shirt"/>
    <x v="252"/>
    <n v="4"/>
    <n v="192759"/>
    <n v="0.05"/>
    <s v="Transfer"/>
    <x v="0"/>
    <n v="771036"/>
    <n v="38551.800000000003"/>
    <n v="732484.2"/>
  </r>
  <r>
    <n v="11787"/>
    <s v="Customer_1787"/>
    <s v="Female"/>
    <n v="26"/>
    <x v="0"/>
    <x v="2"/>
    <x v="3"/>
    <s v="Table"/>
    <x v="432"/>
    <n v="9"/>
    <n v="140580"/>
    <n v="0.1"/>
    <s v="Cash"/>
    <x v="1"/>
    <n v="1265220"/>
    <n v="126522"/>
    <n v="1138698"/>
  </r>
  <r>
    <n v="11788"/>
    <s v="Customer_1788"/>
    <s v="Female"/>
    <n v="43"/>
    <x v="3"/>
    <x v="3"/>
    <x v="1"/>
    <s v="Sneakers"/>
    <x v="435"/>
    <n v="2"/>
    <n v="180931"/>
    <n v="0.05"/>
    <s v="Cash"/>
    <x v="1"/>
    <n v="361862"/>
    <n v="18093.099999999999"/>
    <n v="343768.9"/>
  </r>
  <r>
    <n v="11789"/>
    <s v="Customer_1789"/>
    <s v="Male"/>
    <n v="37"/>
    <x v="3"/>
    <x v="1"/>
    <x v="2"/>
    <s v="T-Shirt"/>
    <x v="471"/>
    <n v="8"/>
    <n v="233946"/>
    <n v="0.05"/>
    <s v="Card"/>
    <x v="1"/>
    <n v="1871568"/>
    <n v="93578.4"/>
    <n v="1777989.6"/>
  </r>
  <r>
    <n v="11790"/>
    <s v="Customer_1790"/>
    <s v="Female"/>
    <n v="57"/>
    <x v="1"/>
    <x v="3"/>
    <x v="3"/>
    <s v="Phone"/>
    <x v="114"/>
    <n v="9"/>
    <n v="24132"/>
    <n v="0"/>
    <s v="Card"/>
    <x v="0"/>
    <n v="217188"/>
    <n v="0"/>
    <n v="217188"/>
  </r>
  <r>
    <n v="11791"/>
    <s v="Customer_1791"/>
    <s v="Male"/>
    <n v="27"/>
    <x v="3"/>
    <x v="0"/>
    <x v="3"/>
    <s v="T-Shirt"/>
    <x v="418"/>
    <n v="5"/>
    <n v="67800"/>
    <n v="0"/>
    <s v="Transfer"/>
    <x v="1"/>
    <n v="339000"/>
    <n v="0"/>
    <n v="339000"/>
  </r>
  <r>
    <n v="11792"/>
    <s v="Customer_1792"/>
    <s v="Female"/>
    <n v="36"/>
    <x v="3"/>
    <x v="3"/>
    <x v="2"/>
    <s v="Table"/>
    <x v="98"/>
    <n v="7"/>
    <n v="149097"/>
    <n v="0"/>
    <s v="Card"/>
    <x v="0"/>
    <n v="1043679"/>
    <n v="0"/>
    <n v="1043679"/>
  </r>
  <r>
    <n v="11793"/>
    <s v="Customer_1793"/>
    <s v="Male"/>
    <n v="20"/>
    <x v="3"/>
    <x v="2"/>
    <x v="2"/>
    <s v="Rice"/>
    <x v="422"/>
    <n v="6"/>
    <n v="113653"/>
    <n v="0.15"/>
    <s v="Transfer"/>
    <x v="1"/>
    <n v="681918"/>
    <n v="102287.7"/>
    <n v="579630.30000000005"/>
  </r>
  <r>
    <n v="11794"/>
    <s v="Customer_1794"/>
    <s v="Male"/>
    <n v="41"/>
    <x v="3"/>
    <x v="2"/>
    <x v="0"/>
    <s v="Chair"/>
    <x v="422"/>
    <n v="1"/>
    <n v="118722"/>
    <n v="0.15"/>
    <s v="Transfer"/>
    <x v="0"/>
    <n v="118722"/>
    <n v="17808.3"/>
    <n v="100913.7"/>
  </r>
  <r>
    <n v="11795"/>
    <s v="Customer_1795"/>
    <s v="Female"/>
    <n v="22"/>
    <x v="3"/>
    <x v="3"/>
    <x v="0"/>
    <s v="Sneakers"/>
    <x v="202"/>
    <n v="8"/>
    <n v="119890"/>
    <n v="0"/>
    <s v="Transfer"/>
    <x v="0"/>
    <n v="959120"/>
    <n v="0"/>
    <n v="959120"/>
  </r>
  <r>
    <n v="11796"/>
    <s v="Customer_1796"/>
    <s v="Female"/>
    <n v="20"/>
    <x v="3"/>
    <x v="0"/>
    <x v="0"/>
    <s v="Sneakers"/>
    <x v="633"/>
    <n v="9"/>
    <n v="239949"/>
    <n v="0.15"/>
    <s v="Cash"/>
    <x v="1"/>
    <n v="2159541"/>
    <n v="323931.15000000002"/>
    <n v="1835609.85"/>
  </r>
  <r>
    <n v="11797"/>
    <s v="Customer_1797"/>
    <s v="Male"/>
    <n v="44"/>
    <x v="3"/>
    <x v="1"/>
    <x v="2"/>
    <s v="Laptop"/>
    <x v="338"/>
    <n v="1"/>
    <n v="210096"/>
    <n v="0.1"/>
    <s v="Cash"/>
    <x v="1"/>
    <n v="210096"/>
    <n v="21009.599999999999"/>
    <n v="189086.4"/>
  </r>
  <r>
    <n v="11798"/>
    <s v="Customer_1798"/>
    <s v="Female"/>
    <n v="33"/>
    <x v="3"/>
    <x v="3"/>
    <x v="1"/>
    <s v="Beverage"/>
    <x v="630"/>
    <n v="8"/>
    <n v="240734"/>
    <n v="0.15"/>
    <s v="Card"/>
    <x v="0"/>
    <n v="1925872"/>
    <n v="288880.8"/>
    <n v="1636991.2"/>
  </r>
  <r>
    <n v="11799"/>
    <s v="Customer_1799"/>
    <s v="Male"/>
    <n v="32"/>
    <x v="0"/>
    <x v="2"/>
    <x v="3"/>
    <s v="T-Shirt"/>
    <x v="523"/>
    <n v="3"/>
    <n v="242046"/>
    <n v="0.1"/>
    <s v="Card"/>
    <x v="0"/>
    <n v="726138"/>
    <n v="72613.8"/>
    <n v="653524.19999999995"/>
  </r>
  <r>
    <n v="11800"/>
    <s v="Customer_1800"/>
    <s v="Male"/>
    <n v="52"/>
    <x v="3"/>
    <x v="2"/>
    <x v="2"/>
    <s v="Beverage"/>
    <x v="127"/>
    <n v="6"/>
    <n v="198996"/>
    <n v="0"/>
    <s v="Transfer"/>
    <x v="1"/>
    <n v="1193976"/>
    <n v="0"/>
    <n v="1193976"/>
  </r>
  <r>
    <n v="11801"/>
    <s v="Customer_1801"/>
    <s v="Male"/>
    <n v="29"/>
    <x v="0"/>
    <x v="3"/>
    <x v="1"/>
    <s v="Beverage"/>
    <x v="279"/>
    <n v="8"/>
    <n v="122885"/>
    <n v="0"/>
    <s v="Transfer"/>
    <x v="1"/>
    <n v="983080"/>
    <n v="0"/>
    <n v="983080"/>
  </r>
  <r>
    <n v="11802"/>
    <s v="Customer_1802"/>
    <s v="Male"/>
    <n v="58"/>
    <x v="0"/>
    <x v="3"/>
    <x v="2"/>
    <s v="Sneakers"/>
    <x v="24"/>
    <n v="5"/>
    <n v="69607"/>
    <n v="0.15"/>
    <s v="Cash"/>
    <x v="1"/>
    <n v="348035"/>
    <n v="52205.25"/>
    <n v="295829.75"/>
  </r>
  <r>
    <n v="11803"/>
    <s v="Customer_1803"/>
    <s v="Male"/>
    <n v="61"/>
    <x v="2"/>
    <x v="3"/>
    <x v="1"/>
    <s v="Rice"/>
    <x v="24"/>
    <n v="8"/>
    <n v="158042"/>
    <n v="0"/>
    <s v="Cash"/>
    <x v="1"/>
    <n v="1264336"/>
    <n v="0"/>
    <n v="1264336"/>
  </r>
  <r>
    <n v="11804"/>
    <s v="Customer_1804"/>
    <s v="Female"/>
    <n v="43"/>
    <x v="2"/>
    <x v="1"/>
    <x v="2"/>
    <s v="Rice"/>
    <x v="666"/>
    <n v="7"/>
    <n v="49736"/>
    <n v="0"/>
    <s v="Transfer"/>
    <x v="1"/>
    <n v="348152"/>
    <n v="0"/>
    <n v="348152"/>
  </r>
  <r>
    <n v="11805"/>
    <s v="Customer_1805"/>
    <s v="Male"/>
    <n v="64"/>
    <x v="0"/>
    <x v="2"/>
    <x v="2"/>
    <s v="Phone"/>
    <x v="323"/>
    <n v="7"/>
    <n v="213062"/>
    <n v="0.05"/>
    <s v="Transfer"/>
    <x v="1"/>
    <n v="1491434"/>
    <n v="74571.7"/>
    <n v="1416862.3"/>
  </r>
  <r>
    <n v="11806"/>
    <s v="Customer_1806"/>
    <s v="Male"/>
    <n v="51"/>
    <x v="0"/>
    <x v="2"/>
    <x v="1"/>
    <s v="Chair"/>
    <x v="262"/>
    <n v="7"/>
    <n v="9840"/>
    <n v="0"/>
    <s v="Card"/>
    <x v="1"/>
    <n v="68880"/>
    <n v="0"/>
    <n v="68880"/>
  </r>
  <r>
    <n v="11807"/>
    <s v="Customer_1807"/>
    <s v="Female"/>
    <n v="40"/>
    <x v="3"/>
    <x v="2"/>
    <x v="1"/>
    <s v="Phone"/>
    <x v="594"/>
    <n v="9"/>
    <n v="31654"/>
    <n v="0.05"/>
    <s v="Transfer"/>
    <x v="0"/>
    <n v="284886"/>
    <n v="14244.3"/>
    <n v="270641.7"/>
  </r>
  <r>
    <n v="11808"/>
    <s v="Customer_1808"/>
    <s v="Male"/>
    <n v="48"/>
    <x v="2"/>
    <x v="1"/>
    <x v="1"/>
    <s v="T-Shirt"/>
    <x v="256"/>
    <n v="6"/>
    <n v="79385"/>
    <n v="0"/>
    <s v="Transfer"/>
    <x v="0"/>
    <n v="476310"/>
    <n v="0"/>
    <n v="476310"/>
  </r>
  <r>
    <n v="11809"/>
    <s v="Customer_1809"/>
    <s v="Female"/>
    <n v="37"/>
    <x v="1"/>
    <x v="0"/>
    <x v="1"/>
    <s v="Table"/>
    <x v="304"/>
    <n v="6"/>
    <n v="185480"/>
    <n v="0.1"/>
    <s v="Transfer"/>
    <x v="1"/>
    <n v="1112880"/>
    <n v="111288"/>
    <n v="1001592"/>
  </r>
  <r>
    <n v="11810"/>
    <s v="Customer_1810"/>
    <s v="Female"/>
    <n v="29"/>
    <x v="2"/>
    <x v="2"/>
    <x v="1"/>
    <s v="Rice"/>
    <x v="411"/>
    <n v="9"/>
    <n v="219011"/>
    <n v="0.1"/>
    <s v="Cash"/>
    <x v="1"/>
    <n v="1971099"/>
    <n v="197109.9"/>
    <n v="1773989.1"/>
  </r>
  <r>
    <n v="11811"/>
    <s v="Customer_1811"/>
    <s v="Female"/>
    <n v="40"/>
    <x v="0"/>
    <x v="2"/>
    <x v="1"/>
    <s v="Rice"/>
    <x v="667"/>
    <n v="6"/>
    <n v="209039"/>
    <n v="0"/>
    <s v="Cash"/>
    <x v="1"/>
    <n v="1254234"/>
    <n v="0"/>
    <n v="1254234"/>
  </r>
  <r>
    <n v="11812"/>
    <s v="Customer_1812"/>
    <s v="Male"/>
    <n v="21"/>
    <x v="0"/>
    <x v="0"/>
    <x v="1"/>
    <s v="Laptop"/>
    <x v="262"/>
    <n v="7"/>
    <n v="155514"/>
    <n v="0.1"/>
    <s v="Card"/>
    <x v="0"/>
    <n v="1088598"/>
    <n v="108859.8"/>
    <n v="979738.2"/>
  </r>
  <r>
    <n v="11813"/>
    <s v="Customer_1813"/>
    <s v="Male"/>
    <n v="40"/>
    <x v="3"/>
    <x v="1"/>
    <x v="1"/>
    <s v="Laptop"/>
    <x v="332"/>
    <n v="7"/>
    <n v="198315"/>
    <n v="0.1"/>
    <s v="Card"/>
    <x v="0"/>
    <n v="1388205"/>
    <n v="138820.5"/>
    <n v="1249384.5"/>
  </r>
  <r>
    <n v="11814"/>
    <s v="Customer_1814"/>
    <s v="Male"/>
    <n v="18"/>
    <x v="3"/>
    <x v="0"/>
    <x v="2"/>
    <s v="Rice"/>
    <x v="146"/>
    <n v="2"/>
    <n v="139702"/>
    <n v="0.1"/>
    <s v="Card"/>
    <x v="1"/>
    <n v="279404"/>
    <n v="27940.400000000001"/>
    <n v="251463.6"/>
  </r>
  <r>
    <n v="11815"/>
    <s v="Customer_1815"/>
    <s v="Female"/>
    <n v="42"/>
    <x v="2"/>
    <x v="0"/>
    <x v="1"/>
    <s v="Chair"/>
    <x v="41"/>
    <n v="8"/>
    <n v="180808"/>
    <n v="0.15"/>
    <s v="Transfer"/>
    <x v="1"/>
    <n v="1446464"/>
    <n v="216969.60000000001"/>
    <n v="1229494.3999999999"/>
  </r>
  <r>
    <n v="11816"/>
    <s v="Customer_1816"/>
    <s v="Male"/>
    <n v="19"/>
    <x v="3"/>
    <x v="0"/>
    <x v="1"/>
    <s v="Sneakers"/>
    <x v="451"/>
    <n v="6"/>
    <n v="15008"/>
    <n v="0.1"/>
    <s v="Transfer"/>
    <x v="0"/>
    <n v="90048"/>
    <n v="9004.7999999999993"/>
    <n v="81043.199999999997"/>
  </r>
  <r>
    <n v="11817"/>
    <s v="Customer_1817"/>
    <s v="Female"/>
    <n v="47"/>
    <x v="1"/>
    <x v="0"/>
    <x v="2"/>
    <s v="Sneakers"/>
    <x v="264"/>
    <n v="4"/>
    <n v="180559"/>
    <n v="0.05"/>
    <s v="Cash"/>
    <x v="0"/>
    <n v="722236"/>
    <n v="36111.800000000003"/>
    <n v="686124.2"/>
  </r>
  <r>
    <n v="11818"/>
    <s v="Customer_1818"/>
    <s v="Male"/>
    <n v="20"/>
    <x v="1"/>
    <x v="1"/>
    <x v="2"/>
    <s v="Rice"/>
    <x v="44"/>
    <n v="7"/>
    <n v="70395"/>
    <n v="0.15"/>
    <s v="Transfer"/>
    <x v="0"/>
    <n v="492765"/>
    <n v="73914.75"/>
    <n v="418850.25"/>
  </r>
  <r>
    <n v="11819"/>
    <s v="Customer_1819"/>
    <s v="Female"/>
    <n v="38"/>
    <x v="3"/>
    <x v="1"/>
    <x v="0"/>
    <s v="Sneakers"/>
    <x v="418"/>
    <n v="8"/>
    <n v="135465"/>
    <n v="0.05"/>
    <s v="Transfer"/>
    <x v="1"/>
    <n v="1083720"/>
    <n v="54186"/>
    <n v="1029534"/>
  </r>
  <r>
    <n v="11820"/>
    <s v="Customer_1820"/>
    <s v="Male"/>
    <n v="42"/>
    <x v="1"/>
    <x v="0"/>
    <x v="0"/>
    <s v="Laptop"/>
    <x v="402"/>
    <n v="1"/>
    <n v="227752"/>
    <n v="0.05"/>
    <s v="Cash"/>
    <x v="1"/>
    <n v="227752"/>
    <n v="11387.6"/>
    <n v="216364.4"/>
  </r>
  <r>
    <n v="11821"/>
    <s v="Customer_1821"/>
    <s v="Male"/>
    <n v="37"/>
    <x v="1"/>
    <x v="3"/>
    <x v="1"/>
    <s v="Table"/>
    <x v="390"/>
    <n v="4"/>
    <n v="189043"/>
    <n v="0.05"/>
    <s v="Card"/>
    <x v="0"/>
    <n v="756172"/>
    <n v="37808.6"/>
    <n v="718363.4"/>
  </r>
  <r>
    <n v="11822"/>
    <s v="Customer_1822"/>
    <s v="Male"/>
    <n v="39"/>
    <x v="2"/>
    <x v="3"/>
    <x v="1"/>
    <s v="Sneakers"/>
    <x v="285"/>
    <n v="4"/>
    <n v="81627"/>
    <n v="0.15"/>
    <s v="Transfer"/>
    <x v="1"/>
    <n v="326508"/>
    <n v="48976.2"/>
    <n v="277531.8"/>
  </r>
  <r>
    <n v="11823"/>
    <s v="Customer_1823"/>
    <s v="Female"/>
    <n v="38"/>
    <x v="1"/>
    <x v="3"/>
    <x v="0"/>
    <s v="Beverage"/>
    <x v="73"/>
    <n v="9"/>
    <n v="221063"/>
    <n v="0"/>
    <s v="Cash"/>
    <x v="1"/>
    <n v="1989567"/>
    <n v="0"/>
    <n v="1989567"/>
  </r>
  <r>
    <n v="11824"/>
    <s v="Customer_1824"/>
    <s v="Female"/>
    <n v="50"/>
    <x v="0"/>
    <x v="3"/>
    <x v="0"/>
    <s v="Phone"/>
    <x v="298"/>
    <n v="6"/>
    <n v="102354"/>
    <n v="0.1"/>
    <s v="Cash"/>
    <x v="1"/>
    <n v="614124"/>
    <n v="61412.4"/>
    <n v="552711.6"/>
  </r>
  <r>
    <n v="11825"/>
    <s v="Customer_1825"/>
    <s v="Male"/>
    <n v="55"/>
    <x v="0"/>
    <x v="2"/>
    <x v="3"/>
    <s v="Rice"/>
    <x v="283"/>
    <n v="4"/>
    <n v="70657"/>
    <n v="0.1"/>
    <s v="Card"/>
    <x v="0"/>
    <n v="282628"/>
    <n v="28262.799999999999"/>
    <n v="254365.2"/>
  </r>
  <r>
    <n v="11826"/>
    <s v="Customer_1826"/>
    <s v="Male"/>
    <n v="32"/>
    <x v="2"/>
    <x v="1"/>
    <x v="3"/>
    <s v="Sneakers"/>
    <x v="626"/>
    <n v="1"/>
    <n v="76652"/>
    <n v="0"/>
    <s v="Cash"/>
    <x v="0"/>
    <n v="76652"/>
    <n v="0"/>
    <n v="76652"/>
  </r>
  <r>
    <n v="11827"/>
    <s v="Customer_1827"/>
    <s v="Female"/>
    <n v="63"/>
    <x v="3"/>
    <x v="1"/>
    <x v="1"/>
    <s v="Beverage"/>
    <x v="405"/>
    <n v="8"/>
    <n v="72507"/>
    <n v="0"/>
    <s v="Card"/>
    <x v="0"/>
    <n v="580056"/>
    <n v="0"/>
    <n v="580056"/>
  </r>
  <r>
    <n v="11828"/>
    <s v="Customer_1828"/>
    <s v="Female"/>
    <n v="32"/>
    <x v="2"/>
    <x v="0"/>
    <x v="3"/>
    <s v="Table"/>
    <x v="609"/>
    <n v="9"/>
    <n v="243143"/>
    <n v="0.05"/>
    <s v="Card"/>
    <x v="1"/>
    <n v="2188287"/>
    <n v="109414.35"/>
    <n v="2078872.65"/>
  </r>
  <r>
    <n v="11829"/>
    <s v="Customer_1829"/>
    <s v="Female"/>
    <n v="63"/>
    <x v="3"/>
    <x v="2"/>
    <x v="0"/>
    <s v="Rice"/>
    <x v="668"/>
    <n v="5"/>
    <n v="132007"/>
    <n v="0.15"/>
    <s v="Card"/>
    <x v="1"/>
    <n v="660035"/>
    <n v="99005.25"/>
    <n v="561029.75"/>
  </r>
  <r>
    <n v="11830"/>
    <s v="Customer_1830"/>
    <s v="Male"/>
    <n v="42"/>
    <x v="3"/>
    <x v="0"/>
    <x v="1"/>
    <s v="Beverage"/>
    <x v="153"/>
    <n v="5"/>
    <n v="128162"/>
    <n v="0.05"/>
    <s v="Card"/>
    <x v="0"/>
    <n v="640810"/>
    <n v="32040.5"/>
    <n v="608769.5"/>
  </r>
  <r>
    <n v="11831"/>
    <s v="Customer_1831"/>
    <s v="Female"/>
    <n v="38"/>
    <x v="3"/>
    <x v="0"/>
    <x v="2"/>
    <s v="Chair"/>
    <x v="524"/>
    <n v="8"/>
    <n v="31644"/>
    <n v="0.1"/>
    <s v="Card"/>
    <x v="1"/>
    <n v="253152"/>
    <n v="25315.200000000001"/>
    <n v="227836.79999999999"/>
  </r>
  <r>
    <n v="11832"/>
    <s v="Customer_1832"/>
    <s v="Male"/>
    <n v="41"/>
    <x v="3"/>
    <x v="1"/>
    <x v="2"/>
    <s v="Chair"/>
    <x v="22"/>
    <n v="8"/>
    <n v="222687"/>
    <n v="0"/>
    <s v="Cash"/>
    <x v="0"/>
    <n v="1781496"/>
    <n v="0"/>
    <n v="1781496"/>
  </r>
  <r>
    <n v="11833"/>
    <s v="Customer_1833"/>
    <s v="Female"/>
    <n v="22"/>
    <x v="3"/>
    <x v="2"/>
    <x v="0"/>
    <s v="Beverage"/>
    <x v="196"/>
    <n v="5"/>
    <n v="226935"/>
    <n v="0.1"/>
    <s v="Transfer"/>
    <x v="1"/>
    <n v="1134675"/>
    <n v="113467.5"/>
    <n v="1021207.5"/>
  </r>
  <r>
    <n v="11834"/>
    <s v="Customer_1834"/>
    <s v="Male"/>
    <n v="23"/>
    <x v="2"/>
    <x v="3"/>
    <x v="3"/>
    <s v="Laptop"/>
    <x v="664"/>
    <n v="4"/>
    <n v="38122"/>
    <n v="0"/>
    <s v="Card"/>
    <x v="1"/>
    <n v="152488"/>
    <n v="0"/>
    <n v="152488"/>
  </r>
  <r>
    <n v="11835"/>
    <s v="Customer_1835"/>
    <s v="Female"/>
    <n v="60"/>
    <x v="3"/>
    <x v="1"/>
    <x v="2"/>
    <s v="Table"/>
    <x v="284"/>
    <n v="6"/>
    <n v="235850"/>
    <n v="0.15"/>
    <s v="Card"/>
    <x v="1"/>
    <n v="1415100"/>
    <n v="212265"/>
    <n v="1202835"/>
  </r>
  <r>
    <n v="11836"/>
    <s v="Customer_1836"/>
    <s v="Female"/>
    <n v="61"/>
    <x v="1"/>
    <x v="2"/>
    <x v="3"/>
    <s v="Beverage"/>
    <x v="666"/>
    <n v="5"/>
    <n v="136469"/>
    <n v="0.05"/>
    <s v="Transfer"/>
    <x v="1"/>
    <n v="682345"/>
    <n v="34117.25"/>
    <n v="648227.75"/>
  </r>
  <r>
    <n v="11837"/>
    <s v="Customer_1837"/>
    <s v="Female"/>
    <n v="64"/>
    <x v="1"/>
    <x v="2"/>
    <x v="2"/>
    <s v="Phone"/>
    <x v="267"/>
    <n v="8"/>
    <n v="187641"/>
    <n v="0.1"/>
    <s v="Transfer"/>
    <x v="1"/>
    <n v="1501128"/>
    <n v="150112.79999999999"/>
    <n v="1351015.2"/>
  </r>
  <r>
    <n v="11838"/>
    <s v="Customer_1838"/>
    <s v="Female"/>
    <n v="40"/>
    <x v="3"/>
    <x v="1"/>
    <x v="3"/>
    <s v="Table"/>
    <x v="490"/>
    <n v="9"/>
    <n v="120456"/>
    <n v="0.15"/>
    <s v="Card"/>
    <x v="0"/>
    <n v="1084104"/>
    <n v="162615.6"/>
    <n v="921488.4"/>
  </r>
  <r>
    <n v="11839"/>
    <s v="Customer_1839"/>
    <s v="Female"/>
    <n v="21"/>
    <x v="1"/>
    <x v="1"/>
    <x v="2"/>
    <s v="Phone"/>
    <x v="28"/>
    <n v="1"/>
    <n v="237657"/>
    <n v="0.1"/>
    <s v="Transfer"/>
    <x v="0"/>
    <n v="237657"/>
    <n v="23765.7"/>
    <n v="213891.3"/>
  </r>
  <r>
    <n v="11840"/>
    <s v="Customer_1840"/>
    <s v="Male"/>
    <n v="44"/>
    <x v="0"/>
    <x v="0"/>
    <x v="2"/>
    <s v="Phone"/>
    <x v="56"/>
    <n v="9"/>
    <n v="79948"/>
    <n v="0"/>
    <s v="Card"/>
    <x v="1"/>
    <n v="719532"/>
    <n v="0"/>
    <n v="719532"/>
  </r>
  <r>
    <n v="11841"/>
    <s v="Customer_1841"/>
    <s v="Female"/>
    <n v="35"/>
    <x v="2"/>
    <x v="0"/>
    <x v="1"/>
    <s v="Table"/>
    <x v="669"/>
    <n v="9"/>
    <n v="54133"/>
    <n v="0.1"/>
    <s v="Cash"/>
    <x v="0"/>
    <n v="487197"/>
    <n v="48719.7"/>
    <n v="438477.3"/>
  </r>
  <r>
    <n v="11842"/>
    <s v="Customer_1842"/>
    <s v="Female"/>
    <n v="38"/>
    <x v="2"/>
    <x v="0"/>
    <x v="1"/>
    <s v="Rice"/>
    <x v="532"/>
    <n v="6"/>
    <n v="50519"/>
    <n v="0.15"/>
    <s v="Transfer"/>
    <x v="1"/>
    <n v="303114"/>
    <n v="45467.1"/>
    <n v="257646.9"/>
  </r>
  <r>
    <n v="11843"/>
    <s v="Customer_1843"/>
    <s v="Female"/>
    <n v="45"/>
    <x v="3"/>
    <x v="3"/>
    <x v="0"/>
    <s v="T-Shirt"/>
    <x v="141"/>
    <n v="5"/>
    <n v="73057"/>
    <n v="0.15"/>
    <s v="Transfer"/>
    <x v="1"/>
    <n v="365285"/>
    <n v="54792.75"/>
    <n v="310492.25"/>
  </r>
  <r>
    <n v="11844"/>
    <s v="Customer_1844"/>
    <s v="Male"/>
    <n v="52"/>
    <x v="3"/>
    <x v="1"/>
    <x v="2"/>
    <s v="Table"/>
    <x v="79"/>
    <n v="7"/>
    <n v="31151"/>
    <n v="0.05"/>
    <s v="Cash"/>
    <x v="1"/>
    <n v="218057"/>
    <n v="10902.85"/>
    <n v="207154.15"/>
  </r>
  <r>
    <n v="11845"/>
    <s v="Customer_1845"/>
    <s v="Female"/>
    <n v="39"/>
    <x v="0"/>
    <x v="2"/>
    <x v="3"/>
    <s v="Beverage"/>
    <x v="123"/>
    <n v="8"/>
    <n v="136544"/>
    <n v="0.1"/>
    <s v="Transfer"/>
    <x v="0"/>
    <n v="1092352"/>
    <n v="109235.2"/>
    <n v="983116.80000000005"/>
  </r>
  <r>
    <n v="11846"/>
    <s v="Customer_1846"/>
    <s v="Male"/>
    <n v="57"/>
    <x v="3"/>
    <x v="1"/>
    <x v="2"/>
    <s v="Rice"/>
    <x v="91"/>
    <n v="9"/>
    <n v="53769"/>
    <n v="0"/>
    <s v="Cash"/>
    <x v="1"/>
    <n v="483921"/>
    <n v="0"/>
    <n v="483921"/>
  </r>
  <r>
    <n v="11847"/>
    <s v="Customer_1847"/>
    <s v="Female"/>
    <n v="40"/>
    <x v="1"/>
    <x v="2"/>
    <x v="3"/>
    <s v="Phone"/>
    <x v="607"/>
    <n v="9"/>
    <n v="138553"/>
    <n v="0.1"/>
    <s v="Card"/>
    <x v="1"/>
    <n v="1246977"/>
    <n v="124697.7"/>
    <n v="1122279.3"/>
  </r>
  <r>
    <n v="11848"/>
    <s v="Customer_1848"/>
    <s v="Female"/>
    <n v="20"/>
    <x v="0"/>
    <x v="3"/>
    <x v="3"/>
    <s v="Rice"/>
    <x v="67"/>
    <n v="3"/>
    <n v="172049"/>
    <n v="0.05"/>
    <s v="Transfer"/>
    <x v="0"/>
    <n v="516147"/>
    <n v="25807.35"/>
    <n v="490339.65"/>
  </r>
  <r>
    <n v="11849"/>
    <s v="Customer_1849"/>
    <s v="Male"/>
    <n v="57"/>
    <x v="1"/>
    <x v="1"/>
    <x v="2"/>
    <s v="Rice"/>
    <x v="23"/>
    <n v="8"/>
    <n v="152955"/>
    <n v="0"/>
    <s v="Transfer"/>
    <x v="1"/>
    <n v="1223640"/>
    <n v="0"/>
    <n v="1223640"/>
  </r>
  <r>
    <n v="11850"/>
    <s v="Customer_1850"/>
    <s v="Female"/>
    <n v="27"/>
    <x v="2"/>
    <x v="2"/>
    <x v="3"/>
    <s v="Sneakers"/>
    <x v="113"/>
    <n v="1"/>
    <n v="221987"/>
    <n v="0"/>
    <s v="Cash"/>
    <x v="0"/>
    <n v="221987"/>
    <n v="0"/>
    <n v="221987"/>
  </r>
  <r>
    <n v="11851"/>
    <s v="Customer_1851"/>
    <s v="Male"/>
    <n v="42"/>
    <x v="1"/>
    <x v="2"/>
    <x v="0"/>
    <s v="Beverage"/>
    <x v="296"/>
    <n v="7"/>
    <n v="26265"/>
    <n v="0.05"/>
    <s v="Card"/>
    <x v="0"/>
    <n v="183855"/>
    <n v="9192.75"/>
    <n v="174662.25"/>
  </r>
  <r>
    <n v="11852"/>
    <s v="Customer_1852"/>
    <s v="Male"/>
    <n v="25"/>
    <x v="2"/>
    <x v="0"/>
    <x v="1"/>
    <s v="Chair"/>
    <x v="250"/>
    <n v="5"/>
    <n v="54744"/>
    <n v="0"/>
    <s v="Card"/>
    <x v="0"/>
    <n v="273720"/>
    <n v="0"/>
    <n v="273720"/>
  </r>
  <r>
    <n v="11853"/>
    <s v="Customer_1853"/>
    <s v="Female"/>
    <n v="28"/>
    <x v="1"/>
    <x v="3"/>
    <x v="3"/>
    <s v="Chair"/>
    <x v="113"/>
    <n v="2"/>
    <n v="108927"/>
    <n v="0.15"/>
    <s v="Cash"/>
    <x v="0"/>
    <n v="217854"/>
    <n v="32678.1"/>
    <n v="185175.9"/>
  </r>
  <r>
    <n v="11854"/>
    <s v="Customer_1854"/>
    <s v="Male"/>
    <n v="22"/>
    <x v="2"/>
    <x v="1"/>
    <x v="2"/>
    <s v="Beverage"/>
    <x v="670"/>
    <n v="2"/>
    <n v="122742"/>
    <n v="0.15"/>
    <s v="Transfer"/>
    <x v="0"/>
    <n v="245484"/>
    <n v="36822.6"/>
    <n v="208661.4"/>
  </r>
  <r>
    <n v="11855"/>
    <s v="Customer_1855"/>
    <s v="Female"/>
    <n v="62"/>
    <x v="3"/>
    <x v="0"/>
    <x v="1"/>
    <s v="Beverage"/>
    <x v="489"/>
    <n v="8"/>
    <n v="25656"/>
    <n v="0"/>
    <s v="Transfer"/>
    <x v="0"/>
    <n v="205248"/>
    <n v="0"/>
    <n v="205248"/>
  </r>
  <r>
    <n v="11856"/>
    <s v="Customer_1856"/>
    <s v="Female"/>
    <n v="54"/>
    <x v="1"/>
    <x v="3"/>
    <x v="0"/>
    <s v="Laptop"/>
    <x v="646"/>
    <n v="5"/>
    <n v="11304"/>
    <n v="0.1"/>
    <s v="Cash"/>
    <x v="0"/>
    <n v="56520"/>
    <n v="5652"/>
    <n v="50868"/>
  </r>
  <r>
    <n v="11857"/>
    <s v="Customer_1857"/>
    <s v="Male"/>
    <n v="62"/>
    <x v="2"/>
    <x v="0"/>
    <x v="3"/>
    <s v="Chair"/>
    <x v="318"/>
    <n v="3"/>
    <n v="88616"/>
    <n v="0"/>
    <s v="Cash"/>
    <x v="1"/>
    <n v="265848"/>
    <n v="0"/>
    <n v="265848"/>
  </r>
  <r>
    <n v="11858"/>
    <s v="Customer_1858"/>
    <s v="Male"/>
    <n v="55"/>
    <x v="1"/>
    <x v="1"/>
    <x v="3"/>
    <s v="T-Shirt"/>
    <x v="178"/>
    <n v="1"/>
    <n v="47911"/>
    <n v="0.1"/>
    <s v="Cash"/>
    <x v="1"/>
    <n v="47911"/>
    <n v="4791.1000000000004"/>
    <n v="43119.9"/>
  </r>
  <r>
    <n v="11859"/>
    <s v="Customer_1859"/>
    <s v="Male"/>
    <n v="46"/>
    <x v="0"/>
    <x v="2"/>
    <x v="1"/>
    <s v="Phone"/>
    <x v="477"/>
    <n v="7"/>
    <n v="45013"/>
    <n v="0.05"/>
    <s v="Transfer"/>
    <x v="1"/>
    <n v="315091"/>
    <n v="15754.55"/>
    <n v="299336.45"/>
  </r>
  <r>
    <n v="11860"/>
    <s v="Customer_1860"/>
    <s v="Male"/>
    <n v="22"/>
    <x v="3"/>
    <x v="1"/>
    <x v="3"/>
    <s v="Table"/>
    <x v="262"/>
    <n v="3"/>
    <n v="79981"/>
    <n v="0.15"/>
    <s v="Cash"/>
    <x v="1"/>
    <n v="239943"/>
    <n v="35991.449999999997"/>
    <n v="203951.55"/>
  </r>
  <r>
    <n v="11861"/>
    <s v="Customer_1861"/>
    <s v="Female"/>
    <n v="26"/>
    <x v="2"/>
    <x v="3"/>
    <x v="2"/>
    <s v="Table"/>
    <x v="543"/>
    <n v="7"/>
    <n v="42314"/>
    <n v="0.15"/>
    <s v="Card"/>
    <x v="1"/>
    <n v="296198"/>
    <n v="44429.7"/>
    <n v="251768.3"/>
  </r>
  <r>
    <n v="11862"/>
    <s v="Customer_1862"/>
    <s v="Female"/>
    <n v="19"/>
    <x v="0"/>
    <x v="1"/>
    <x v="1"/>
    <s v="T-Shirt"/>
    <x v="38"/>
    <n v="2"/>
    <n v="24857"/>
    <n v="0.05"/>
    <s v="Cash"/>
    <x v="1"/>
    <n v="49714"/>
    <n v="2485.6999999999998"/>
    <n v="47228.3"/>
  </r>
  <r>
    <n v="11863"/>
    <s v="Customer_1863"/>
    <s v="Male"/>
    <n v="18"/>
    <x v="1"/>
    <x v="3"/>
    <x v="1"/>
    <s v="Chair"/>
    <x v="671"/>
    <n v="4"/>
    <n v="161966"/>
    <n v="0.05"/>
    <s v="Card"/>
    <x v="1"/>
    <n v="647864"/>
    <n v="32393.200000000001"/>
    <n v="615470.80000000005"/>
  </r>
  <r>
    <n v="11864"/>
    <s v="Customer_1864"/>
    <s v="Female"/>
    <n v="57"/>
    <x v="0"/>
    <x v="0"/>
    <x v="3"/>
    <s v="Phone"/>
    <x v="95"/>
    <n v="2"/>
    <n v="171642"/>
    <n v="0.15"/>
    <s v="Card"/>
    <x v="1"/>
    <n v="343284"/>
    <n v="51492.6"/>
    <n v="291791.40000000002"/>
  </r>
  <r>
    <n v="11865"/>
    <s v="Customer_1865"/>
    <s v="Female"/>
    <n v="47"/>
    <x v="1"/>
    <x v="3"/>
    <x v="0"/>
    <s v="Chair"/>
    <x v="672"/>
    <n v="4"/>
    <n v="199152"/>
    <n v="0.05"/>
    <s v="Cash"/>
    <x v="0"/>
    <n v="796608"/>
    <n v="39830.400000000001"/>
    <n v="756777.6"/>
  </r>
  <r>
    <n v="11866"/>
    <s v="Customer_1866"/>
    <s v="Female"/>
    <n v="28"/>
    <x v="3"/>
    <x v="2"/>
    <x v="0"/>
    <s v="Rice"/>
    <x v="225"/>
    <n v="5"/>
    <n v="41420"/>
    <n v="0"/>
    <s v="Card"/>
    <x v="1"/>
    <n v="207100"/>
    <n v="0"/>
    <n v="207100"/>
  </r>
  <r>
    <n v="11867"/>
    <s v="Customer_1867"/>
    <s v="Female"/>
    <n v="45"/>
    <x v="0"/>
    <x v="2"/>
    <x v="0"/>
    <s v="Laptop"/>
    <x v="60"/>
    <n v="8"/>
    <n v="214660"/>
    <n v="0"/>
    <s v="Transfer"/>
    <x v="1"/>
    <n v="1717280"/>
    <n v="0"/>
    <n v="1717280"/>
  </r>
  <r>
    <n v="11868"/>
    <s v="Customer_1868"/>
    <s v="Male"/>
    <n v="61"/>
    <x v="3"/>
    <x v="2"/>
    <x v="0"/>
    <s v="Chair"/>
    <x v="475"/>
    <n v="2"/>
    <n v="123015"/>
    <n v="0.1"/>
    <s v="Cash"/>
    <x v="0"/>
    <n v="246030"/>
    <n v="24603"/>
    <n v="221427"/>
  </r>
  <r>
    <n v="11869"/>
    <s v="Customer_1869"/>
    <s v="Male"/>
    <n v="29"/>
    <x v="2"/>
    <x v="0"/>
    <x v="1"/>
    <s v="Laptop"/>
    <x v="221"/>
    <n v="3"/>
    <n v="189282"/>
    <n v="0.1"/>
    <s v="Transfer"/>
    <x v="0"/>
    <n v="567846"/>
    <n v="56784.6"/>
    <n v="511061.4"/>
  </r>
  <r>
    <n v="11870"/>
    <s v="Customer_1870"/>
    <s v="Female"/>
    <n v="56"/>
    <x v="1"/>
    <x v="3"/>
    <x v="1"/>
    <s v="Beverage"/>
    <x v="464"/>
    <n v="5"/>
    <n v="29734"/>
    <n v="0.1"/>
    <s v="Transfer"/>
    <x v="0"/>
    <n v="148670"/>
    <n v="14867"/>
    <n v="133803"/>
  </r>
  <r>
    <n v="11871"/>
    <s v="Customer_1871"/>
    <s v="Male"/>
    <n v="43"/>
    <x v="1"/>
    <x v="0"/>
    <x v="3"/>
    <s v="Beverage"/>
    <x v="504"/>
    <n v="9"/>
    <n v="234004"/>
    <n v="0"/>
    <s v="Card"/>
    <x v="1"/>
    <n v="2106036"/>
    <n v="0"/>
    <n v="2106036"/>
  </r>
  <r>
    <n v="11872"/>
    <s v="Customer_1872"/>
    <s v="Male"/>
    <n v="30"/>
    <x v="3"/>
    <x v="1"/>
    <x v="0"/>
    <s v="Table"/>
    <x v="673"/>
    <n v="5"/>
    <n v="38219"/>
    <n v="0.15"/>
    <s v="Transfer"/>
    <x v="0"/>
    <n v="191095"/>
    <n v="28664.25"/>
    <n v="162430.75"/>
  </r>
  <r>
    <n v="11873"/>
    <s v="Customer_1873"/>
    <s v="Male"/>
    <n v="25"/>
    <x v="3"/>
    <x v="1"/>
    <x v="0"/>
    <s v="Phone"/>
    <x v="515"/>
    <n v="9"/>
    <n v="240105"/>
    <n v="0.1"/>
    <s v="Transfer"/>
    <x v="0"/>
    <n v="2160945"/>
    <n v="216094.5"/>
    <n v="1944850.5"/>
  </r>
  <r>
    <n v="11874"/>
    <s v="Customer_1874"/>
    <s v="Female"/>
    <n v="45"/>
    <x v="2"/>
    <x v="1"/>
    <x v="3"/>
    <s v="Sneakers"/>
    <x v="472"/>
    <n v="4"/>
    <n v="68972"/>
    <n v="0"/>
    <s v="Cash"/>
    <x v="0"/>
    <n v="275888"/>
    <n v="0"/>
    <n v="275888"/>
  </r>
  <r>
    <n v="11875"/>
    <s v="Customer_1875"/>
    <s v="Female"/>
    <n v="47"/>
    <x v="0"/>
    <x v="1"/>
    <x v="3"/>
    <s v="Rice"/>
    <x v="547"/>
    <n v="5"/>
    <n v="124775"/>
    <n v="0.15"/>
    <s v="Cash"/>
    <x v="0"/>
    <n v="623875"/>
    <n v="93581.25"/>
    <n v="530293.75"/>
  </r>
  <r>
    <n v="11876"/>
    <s v="Customer_1876"/>
    <s v="Female"/>
    <n v="26"/>
    <x v="1"/>
    <x v="2"/>
    <x v="3"/>
    <s v="Laptop"/>
    <x v="402"/>
    <n v="9"/>
    <n v="57813"/>
    <n v="0.05"/>
    <s v="Transfer"/>
    <x v="1"/>
    <n v="520317"/>
    <n v="26015.85"/>
    <n v="494301.15"/>
  </r>
  <r>
    <n v="11877"/>
    <s v="Customer_1877"/>
    <s v="Male"/>
    <n v="56"/>
    <x v="1"/>
    <x v="3"/>
    <x v="2"/>
    <s v="Chair"/>
    <x v="482"/>
    <n v="4"/>
    <n v="144079"/>
    <n v="0"/>
    <s v="Card"/>
    <x v="0"/>
    <n v="576316"/>
    <n v="0"/>
    <n v="576316"/>
  </r>
  <r>
    <n v="11878"/>
    <s v="Customer_1878"/>
    <s v="Female"/>
    <n v="48"/>
    <x v="2"/>
    <x v="2"/>
    <x v="3"/>
    <s v="Beverage"/>
    <x v="53"/>
    <n v="5"/>
    <n v="161413"/>
    <n v="0.05"/>
    <s v="Card"/>
    <x v="1"/>
    <n v="807065"/>
    <n v="40353.25"/>
    <n v="766711.75"/>
  </r>
  <r>
    <n v="11879"/>
    <s v="Customer_1879"/>
    <s v="Female"/>
    <n v="38"/>
    <x v="2"/>
    <x v="3"/>
    <x v="3"/>
    <s v="Rice"/>
    <x v="25"/>
    <n v="5"/>
    <n v="229622"/>
    <n v="0.1"/>
    <s v="Cash"/>
    <x v="0"/>
    <n v="1148110"/>
    <n v="114811"/>
    <n v="1033299"/>
  </r>
  <r>
    <n v="11880"/>
    <s v="Customer_1880"/>
    <s v="Male"/>
    <n v="64"/>
    <x v="3"/>
    <x v="3"/>
    <x v="2"/>
    <s v="Chair"/>
    <x v="382"/>
    <n v="4"/>
    <n v="234438"/>
    <n v="0.15"/>
    <s v="Cash"/>
    <x v="0"/>
    <n v="937752"/>
    <n v="140662.79999999999"/>
    <n v="797089.2"/>
  </r>
  <r>
    <n v="11881"/>
    <s v="Customer_1881"/>
    <s v="Female"/>
    <n v="51"/>
    <x v="3"/>
    <x v="0"/>
    <x v="0"/>
    <s v="Rice"/>
    <x v="610"/>
    <n v="4"/>
    <n v="182483"/>
    <n v="0"/>
    <s v="Cash"/>
    <x v="0"/>
    <n v="729932"/>
    <n v="0"/>
    <n v="729932"/>
  </r>
  <r>
    <n v="11882"/>
    <s v="Customer_1882"/>
    <s v="Female"/>
    <n v="48"/>
    <x v="0"/>
    <x v="1"/>
    <x v="1"/>
    <s v="Table"/>
    <x v="225"/>
    <n v="5"/>
    <n v="206159"/>
    <n v="0.1"/>
    <s v="Card"/>
    <x v="1"/>
    <n v="1030795"/>
    <n v="103079.5"/>
    <n v="927715.5"/>
  </r>
  <r>
    <n v="11883"/>
    <s v="Customer_1883"/>
    <s v="Male"/>
    <n v="42"/>
    <x v="2"/>
    <x v="3"/>
    <x v="0"/>
    <s v="T-Shirt"/>
    <x v="487"/>
    <n v="6"/>
    <n v="80649"/>
    <n v="0.1"/>
    <s v="Cash"/>
    <x v="0"/>
    <n v="483894"/>
    <n v="48389.4"/>
    <n v="435504.6"/>
  </r>
  <r>
    <n v="11884"/>
    <s v="Customer_1884"/>
    <s v="Male"/>
    <n v="29"/>
    <x v="0"/>
    <x v="1"/>
    <x v="1"/>
    <s v="Rice"/>
    <x v="579"/>
    <n v="7"/>
    <n v="181503"/>
    <n v="0.15"/>
    <s v="Transfer"/>
    <x v="1"/>
    <n v="1270521"/>
    <n v="190578.15"/>
    <n v="1079942.8500000001"/>
  </r>
  <r>
    <n v="11885"/>
    <s v="Customer_1885"/>
    <s v="Male"/>
    <n v="18"/>
    <x v="2"/>
    <x v="1"/>
    <x v="1"/>
    <s v="Beverage"/>
    <x v="272"/>
    <n v="6"/>
    <n v="104715"/>
    <n v="0.05"/>
    <s v="Card"/>
    <x v="0"/>
    <n v="628290"/>
    <n v="31414.5"/>
    <n v="596875.5"/>
  </r>
  <r>
    <n v="11886"/>
    <s v="Customer_1886"/>
    <s v="Female"/>
    <n v="39"/>
    <x v="1"/>
    <x v="1"/>
    <x v="3"/>
    <s v="Sneakers"/>
    <x v="674"/>
    <n v="1"/>
    <n v="6841"/>
    <n v="0.1"/>
    <s v="Transfer"/>
    <x v="1"/>
    <n v="6841"/>
    <n v="684.1"/>
    <n v="6156.9"/>
  </r>
  <r>
    <n v="11887"/>
    <s v="Customer_1887"/>
    <s v="Female"/>
    <n v="57"/>
    <x v="2"/>
    <x v="2"/>
    <x v="3"/>
    <s v="T-Shirt"/>
    <x v="248"/>
    <n v="2"/>
    <n v="173801"/>
    <n v="0.15"/>
    <s v="Cash"/>
    <x v="1"/>
    <n v="347602"/>
    <n v="52140.3"/>
    <n v="295461.7"/>
  </r>
  <r>
    <n v="11888"/>
    <s v="Customer_1888"/>
    <s v="Female"/>
    <n v="54"/>
    <x v="2"/>
    <x v="1"/>
    <x v="2"/>
    <s v="Beverage"/>
    <x v="657"/>
    <n v="7"/>
    <n v="215710"/>
    <n v="0.15"/>
    <s v="Card"/>
    <x v="0"/>
    <n v="1509970"/>
    <n v="226495.5"/>
    <n v="1283474.5"/>
  </r>
  <r>
    <n v="11889"/>
    <s v="Customer_1889"/>
    <s v="Male"/>
    <n v="64"/>
    <x v="1"/>
    <x v="3"/>
    <x v="0"/>
    <s v="Chair"/>
    <x v="434"/>
    <n v="3"/>
    <n v="236572"/>
    <n v="0"/>
    <s v="Cash"/>
    <x v="0"/>
    <n v="709716"/>
    <n v="0"/>
    <n v="709716"/>
  </r>
  <r>
    <n v="11890"/>
    <s v="Customer_1890"/>
    <s v="Male"/>
    <n v="18"/>
    <x v="2"/>
    <x v="2"/>
    <x v="0"/>
    <s v="Beverage"/>
    <x v="383"/>
    <n v="2"/>
    <n v="86647"/>
    <n v="0.1"/>
    <s v="Card"/>
    <x v="0"/>
    <n v="173294"/>
    <n v="17329.400000000001"/>
    <n v="155964.6"/>
  </r>
  <r>
    <n v="11891"/>
    <s v="Customer_1891"/>
    <s v="Female"/>
    <n v="18"/>
    <x v="0"/>
    <x v="1"/>
    <x v="1"/>
    <s v="T-Shirt"/>
    <x v="282"/>
    <n v="6"/>
    <n v="78629"/>
    <n v="0.05"/>
    <s v="Cash"/>
    <x v="1"/>
    <n v="471774"/>
    <n v="23588.7"/>
    <n v="448185.3"/>
  </r>
  <r>
    <n v="11892"/>
    <s v="Customer_1892"/>
    <s v="Female"/>
    <n v="59"/>
    <x v="3"/>
    <x v="0"/>
    <x v="3"/>
    <s v="Rice"/>
    <x v="675"/>
    <n v="4"/>
    <n v="75082"/>
    <n v="0.05"/>
    <s v="Card"/>
    <x v="0"/>
    <n v="300328"/>
    <n v="15016.4"/>
    <n v="285311.59999999998"/>
  </r>
  <r>
    <n v="11893"/>
    <s v="Customer_1893"/>
    <s v="Male"/>
    <n v="59"/>
    <x v="3"/>
    <x v="1"/>
    <x v="3"/>
    <s v="Sneakers"/>
    <x v="283"/>
    <n v="5"/>
    <n v="59804"/>
    <n v="0.1"/>
    <s v="Card"/>
    <x v="1"/>
    <n v="299020"/>
    <n v="29902"/>
    <n v="269118"/>
  </r>
  <r>
    <n v="11894"/>
    <s v="Customer_1894"/>
    <s v="Male"/>
    <n v="38"/>
    <x v="0"/>
    <x v="1"/>
    <x v="0"/>
    <s v="Sneakers"/>
    <x v="278"/>
    <n v="6"/>
    <n v="230407"/>
    <n v="0.05"/>
    <s v="Card"/>
    <x v="1"/>
    <n v="1382442"/>
    <n v="69122.100000000006"/>
    <n v="1313319.8999999999"/>
  </r>
  <r>
    <n v="11895"/>
    <s v="Customer_1895"/>
    <s v="Male"/>
    <n v="32"/>
    <x v="1"/>
    <x v="2"/>
    <x v="2"/>
    <s v="Phone"/>
    <x v="254"/>
    <n v="3"/>
    <n v="54006"/>
    <n v="0.15"/>
    <s v="Transfer"/>
    <x v="1"/>
    <n v="162018"/>
    <n v="24302.7"/>
    <n v="137715.29999999999"/>
  </r>
  <r>
    <n v="11896"/>
    <s v="Customer_1896"/>
    <s v="Male"/>
    <n v="34"/>
    <x v="2"/>
    <x v="3"/>
    <x v="3"/>
    <s v="Beverage"/>
    <x v="177"/>
    <n v="1"/>
    <n v="154656"/>
    <n v="0.15"/>
    <s v="Cash"/>
    <x v="1"/>
    <n v="154656"/>
    <n v="23198.400000000001"/>
    <n v="131457.60000000001"/>
  </r>
  <r>
    <n v="11897"/>
    <s v="Customer_1897"/>
    <s v="Female"/>
    <n v="39"/>
    <x v="0"/>
    <x v="1"/>
    <x v="2"/>
    <s v="T-Shirt"/>
    <x v="352"/>
    <n v="3"/>
    <n v="126582"/>
    <n v="0.1"/>
    <s v="Cash"/>
    <x v="1"/>
    <n v="379746"/>
    <n v="37974.6"/>
    <n v="341771.4"/>
  </r>
  <r>
    <n v="11898"/>
    <s v="Customer_1898"/>
    <s v="Male"/>
    <n v="55"/>
    <x v="3"/>
    <x v="2"/>
    <x v="0"/>
    <s v="Phone"/>
    <x v="491"/>
    <n v="3"/>
    <n v="193663"/>
    <n v="0.05"/>
    <s v="Card"/>
    <x v="1"/>
    <n v="580989"/>
    <n v="29049.45"/>
    <n v="551939.55000000005"/>
  </r>
  <r>
    <n v="11899"/>
    <s v="Customer_1899"/>
    <s v="Female"/>
    <n v="52"/>
    <x v="3"/>
    <x v="2"/>
    <x v="0"/>
    <s v="Chair"/>
    <x v="673"/>
    <n v="6"/>
    <n v="152433"/>
    <n v="0.15"/>
    <s v="Transfer"/>
    <x v="1"/>
    <n v="914598"/>
    <n v="137189.70000000001"/>
    <n v="777408.3"/>
  </r>
  <r>
    <n v="11900"/>
    <s v="Customer_1900"/>
    <s v="Female"/>
    <n v="62"/>
    <x v="0"/>
    <x v="3"/>
    <x v="2"/>
    <s v="Chair"/>
    <x v="421"/>
    <n v="4"/>
    <n v="82020"/>
    <n v="0.1"/>
    <s v="Card"/>
    <x v="0"/>
    <n v="328080"/>
    <n v="32808"/>
    <n v="295272"/>
  </r>
  <r>
    <n v="11901"/>
    <s v="Customer_1901"/>
    <s v="Female"/>
    <n v="33"/>
    <x v="3"/>
    <x v="2"/>
    <x v="3"/>
    <s v="Chair"/>
    <x v="676"/>
    <n v="7"/>
    <n v="180943"/>
    <n v="0.15"/>
    <s v="Cash"/>
    <x v="0"/>
    <n v="1266601"/>
    <n v="189990.15"/>
    <n v="1076610.8500000001"/>
  </r>
  <r>
    <n v="11902"/>
    <s v="Customer_1902"/>
    <s v="Male"/>
    <n v="25"/>
    <x v="0"/>
    <x v="3"/>
    <x v="0"/>
    <s v="Table"/>
    <x v="214"/>
    <n v="2"/>
    <n v="132328"/>
    <n v="0.1"/>
    <s v="Cash"/>
    <x v="1"/>
    <n v="264656"/>
    <n v="26465.599999999999"/>
    <n v="238190.4"/>
  </r>
  <r>
    <n v="11903"/>
    <s v="Customer_1903"/>
    <s v="Male"/>
    <n v="64"/>
    <x v="3"/>
    <x v="0"/>
    <x v="1"/>
    <s v="T-Shirt"/>
    <x v="18"/>
    <n v="4"/>
    <n v="246056"/>
    <n v="0"/>
    <s v="Card"/>
    <x v="0"/>
    <n v="984224"/>
    <n v="0"/>
    <n v="984224"/>
  </r>
  <r>
    <n v="11904"/>
    <s v="Customer_1904"/>
    <s v="Male"/>
    <n v="34"/>
    <x v="0"/>
    <x v="1"/>
    <x v="0"/>
    <s v="Laptop"/>
    <x v="472"/>
    <n v="8"/>
    <n v="16101"/>
    <n v="0"/>
    <s v="Card"/>
    <x v="0"/>
    <n v="128808"/>
    <n v="0"/>
    <n v="128808"/>
  </r>
  <r>
    <n v="11905"/>
    <s v="Customer_1905"/>
    <s v="Male"/>
    <n v="34"/>
    <x v="2"/>
    <x v="2"/>
    <x v="3"/>
    <s v="Sneakers"/>
    <x v="523"/>
    <n v="6"/>
    <n v="175846"/>
    <n v="0.1"/>
    <s v="Card"/>
    <x v="1"/>
    <n v="1055076"/>
    <n v="105507.6"/>
    <n v="949568.4"/>
  </r>
  <r>
    <n v="11906"/>
    <s v="Customer_1906"/>
    <s v="Female"/>
    <n v="43"/>
    <x v="2"/>
    <x v="0"/>
    <x v="1"/>
    <s v="Laptop"/>
    <x v="531"/>
    <n v="3"/>
    <n v="234856"/>
    <n v="0"/>
    <s v="Cash"/>
    <x v="0"/>
    <n v="704568"/>
    <n v="0"/>
    <n v="704568"/>
  </r>
  <r>
    <n v="11907"/>
    <s v="Customer_1907"/>
    <s v="Male"/>
    <n v="30"/>
    <x v="2"/>
    <x v="2"/>
    <x v="0"/>
    <s v="Chair"/>
    <x v="395"/>
    <n v="2"/>
    <n v="175773"/>
    <n v="0"/>
    <s v="Card"/>
    <x v="1"/>
    <n v="351546"/>
    <n v="0"/>
    <n v="351546"/>
  </r>
  <r>
    <n v="11908"/>
    <s v="Customer_1908"/>
    <s v="Male"/>
    <n v="34"/>
    <x v="2"/>
    <x v="2"/>
    <x v="3"/>
    <s v="Rice"/>
    <x v="353"/>
    <n v="3"/>
    <n v="15261"/>
    <n v="0.05"/>
    <s v="Card"/>
    <x v="1"/>
    <n v="45783"/>
    <n v="2289.15"/>
    <n v="43493.85"/>
  </r>
  <r>
    <n v="11909"/>
    <s v="Customer_1909"/>
    <s v="Female"/>
    <n v="55"/>
    <x v="3"/>
    <x v="0"/>
    <x v="3"/>
    <s v="Beverage"/>
    <x v="139"/>
    <n v="1"/>
    <n v="146281"/>
    <n v="0"/>
    <s v="Cash"/>
    <x v="0"/>
    <n v="146281"/>
    <n v="0"/>
    <n v="146281"/>
  </r>
  <r>
    <n v="11910"/>
    <s v="Customer_1910"/>
    <s v="Male"/>
    <n v="34"/>
    <x v="1"/>
    <x v="2"/>
    <x v="0"/>
    <s v="Rice"/>
    <x v="65"/>
    <n v="1"/>
    <n v="30647"/>
    <n v="0.05"/>
    <s v="Card"/>
    <x v="1"/>
    <n v="30647"/>
    <n v="1532.35"/>
    <n v="29114.65"/>
  </r>
  <r>
    <n v="11911"/>
    <s v="Customer_1911"/>
    <s v="Female"/>
    <n v="31"/>
    <x v="0"/>
    <x v="2"/>
    <x v="3"/>
    <s v="T-Shirt"/>
    <x v="107"/>
    <n v="2"/>
    <n v="141293"/>
    <n v="0"/>
    <s v="Transfer"/>
    <x v="1"/>
    <n v="282586"/>
    <n v="0"/>
    <n v="282586"/>
  </r>
  <r>
    <n v="11912"/>
    <s v="Customer_1912"/>
    <s v="Female"/>
    <n v="62"/>
    <x v="1"/>
    <x v="0"/>
    <x v="2"/>
    <s v="Rice"/>
    <x v="543"/>
    <n v="3"/>
    <n v="180905"/>
    <n v="0"/>
    <s v="Cash"/>
    <x v="0"/>
    <n v="542715"/>
    <n v="0"/>
    <n v="542715"/>
  </r>
  <r>
    <n v="11913"/>
    <s v="Customer_1913"/>
    <s v="Female"/>
    <n v="23"/>
    <x v="3"/>
    <x v="2"/>
    <x v="1"/>
    <s v="Phone"/>
    <x v="57"/>
    <n v="9"/>
    <n v="87413"/>
    <n v="0.15"/>
    <s v="Card"/>
    <x v="0"/>
    <n v="786717"/>
    <n v="118007.55"/>
    <n v="668709.44999999995"/>
  </r>
  <r>
    <n v="11914"/>
    <s v="Customer_1914"/>
    <s v="Female"/>
    <n v="52"/>
    <x v="3"/>
    <x v="3"/>
    <x v="2"/>
    <s v="Beverage"/>
    <x v="540"/>
    <n v="8"/>
    <n v="27557"/>
    <n v="0.1"/>
    <s v="Card"/>
    <x v="1"/>
    <n v="220456"/>
    <n v="22045.599999999999"/>
    <n v="198410.4"/>
  </r>
  <r>
    <n v="11915"/>
    <s v="Customer_1915"/>
    <s v="Female"/>
    <n v="63"/>
    <x v="1"/>
    <x v="2"/>
    <x v="0"/>
    <s v="Beverage"/>
    <x v="118"/>
    <n v="9"/>
    <n v="231606"/>
    <n v="0"/>
    <s v="Cash"/>
    <x v="0"/>
    <n v="2084454"/>
    <n v="0"/>
    <n v="2084454"/>
  </r>
  <r>
    <n v="11916"/>
    <s v="Customer_1916"/>
    <s v="Female"/>
    <n v="31"/>
    <x v="1"/>
    <x v="1"/>
    <x v="2"/>
    <s v="Laptop"/>
    <x v="361"/>
    <n v="7"/>
    <n v="140598"/>
    <n v="0.1"/>
    <s v="Cash"/>
    <x v="1"/>
    <n v="984186"/>
    <n v="98418.6"/>
    <n v="885767.4"/>
  </r>
  <r>
    <n v="11917"/>
    <s v="Customer_1917"/>
    <s v="Female"/>
    <n v="64"/>
    <x v="3"/>
    <x v="2"/>
    <x v="0"/>
    <s v="Rice"/>
    <x v="32"/>
    <n v="7"/>
    <n v="105585"/>
    <n v="0.1"/>
    <s v="Transfer"/>
    <x v="0"/>
    <n v="739095"/>
    <n v="73909.5"/>
    <n v="665185.5"/>
  </r>
  <r>
    <n v="11918"/>
    <s v="Customer_1918"/>
    <s v="Female"/>
    <n v="25"/>
    <x v="3"/>
    <x v="1"/>
    <x v="0"/>
    <s v="Chair"/>
    <x v="417"/>
    <n v="5"/>
    <n v="134323"/>
    <n v="0.15"/>
    <s v="Card"/>
    <x v="0"/>
    <n v="671615"/>
    <n v="100742.25"/>
    <n v="570872.75"/>
  </r>
  <r>
    <n v="11919"/>
    <s v="Customer_1919"/>
    <s v="Male"/>
    <n v="32"/>
    <x v="0"/>
    <x v="1"/>
    <x v="3"/>
    <s v="Laptop"/>
    <x v="677"/>
    <n v="7"/>
    <n v="34588"/>
    <n v="0.1"/>
    <s v="Card"/>
    <x v="0"/>
    <n v="242116"/>
    <n v="24211.599999999999"/>
    <n v="217904.4"/>
  </r>
  <r>
    <n v="11920"/>
    <s v="Customer_1920"/>
    <s v="Male"/>
    <n v="44"/>
    <x v="2"/>
    <x v="2"/>
    <x v="3"/>
    <s v="Laptop"/>
    <x v="261"/>
    <n v="4"/>
    <n v="187564"/>
    <n v="0.1"/>
    <s v="Card"/>
    <x v="1"/>
    <n v="750256"/>
    <n v="75025.600000000006"/>
    <n v="675230.4"/>
  </r>
  <r>
    <n v="11921"/>
    <s v="Customer_1921"/>
    <s v="Male"/>
    <n v="30"/>
    <x v="2"/>
    <x v="0"/>
    <x v="0"/>
    <s v="Sneakers"/>
    <x v="16"/>
    <n v="5"/>
    <n v="8889"/>
    <n v="0"/>
    <s v="Cash"/>
    <x v="0"/>
    <n v="44445"/>
    <n v="0"/>
    <n v="44445"/>
  </r>
  <r>
    <n v="11922"/>
    <s v="Customer_1922"/>
    <s v="Male"/>
    <n v="48"/>
    <x v="0"/>
    <x v="3"/>
    <x v="1"/>
    <s v="Laptop"/>
    <x v="663"/>
    <n v="1"/>
    <n v="113688"/>
    <n v="0.15"/>
    <s v="Cash"/>
    <x v="1"/>
    <n v="113688"/>
    <n v="17053.2"/>
    <n v="96634.8"/>
  </r>
  <r>
    <n v="11923"/>
    <s v="Customer_1923"/>
    <s v="Female"/>
    <n v="52"/>
    <x v="1"/>
    <x v="3"/>
    <x v="1"/>
    <s v="Chair"/>
    <x v="648"/>
    <n v="4"/>
    <n v="112990"/>
    <n v="0.1"/>
    <s v="Cash"/>
    <x v="1"/>
    <n v="451960"/>
    <n v="45196"/>
    <n v="406764"/>
  </r>
  <r>
    <n v="11924"/>
    <s v="Customer_1924"/>
    <s v="Male"/>
    <n v="23"/>
    <x v="3"/>
    <x v="2"/>
    <x v="1"/>
    <s v="Sneakers"/>
    <x v="365"/>
    <n v="3"/>
    <n v="227374"/>
    <n v="0"/>
    <s v="Card"/>
    <x v="1"/>
    <n v="682122"/>
    <n v="0"/>
    <n v="682122"/>
  </r>
  <r>
    <n v="11925"/>
    <s v="Customer_1925"/>
    <s v="Female"/>
    <n v="22"/>
    <x v="1"/>
    <x v="0"/>
    <x v="2"/>
    <s v="Beverage"/>
    <x v="5"/>
    <n v="2"/>
    <n v="249723"/>
    <n v="0.15"/>
    <s v="Card"/>
    <x v="0"/>
    <n v="499446"/>
    <n v="74916.899999999994"/>
    <n v="424529.1"/>
  </r>
  <r>
    <n v="11926"/>
    <s v="Customer_1926"/>
    <s v="Male"/>
    <n v="39"/>
    <x v="2"/>
    <x v="0"/>
    <x v="0"/>
    <s v="Chair"/>
    <x v="371"/>
    <n v="2"/>
    <n v="31146"/>
    <n v="0"/>
    <s v="Cash"/>
    <x v="0"/>
    <n v="62292"/>
    <n v="0"/>
    <n v="62292"/>
  </r>
  <r>
    <n v="11927"/>
    <s v="Customer_1927"/>
    <s v="Male"/>
    <n v="40"/>
    <x v="2"/>
    <x v="3"/>
    <x v="3"/>
    <s v="Table"/>
    <x v="409"/>
    <n v="8"/>
    <n v="54318"/>
    <n v="0.15"/>
    <s v="Transfer"/>
    <x v="1"/>
    <n v="434544"/>
    <n v="65181.599999999999"/>
    <n v="369362.4"/>
  </r>
  <r>
    <n v="11928"/>
    <s v="Customer_1928"/>
    <s v="Male"/>
    <n v="42"/>
    <x v="1"/>
    <x v="0"/>
    <x v="2"/>
    <s v="Beverage"/>
    <x v="43"/>
    <n v="1"/>
    <n v="233154"/>
    <n v="0.15"/>
    <s v="Card"/>
    <x v="1"/>
    <n v="233154"/>
    <n v="34973.1"/>
    <n v="198180.9"/>
  </r>
  <r>
    <n v="11929"/>
    <s v="Customer_1929"/>
    <s v="Female"/>
    <n v="51"/>
    <x v="2"/>
    <x v="2"/>
    <x v="2"/>
    <s v="Beverage"/>
    <x v="656"/>
    <n v="8"/>
    <n v="206660"/>
    <n v="0.05"/>
    <s v="Transfer"/>
    <x v="0"/>
    <n v="1653280"/>
    <n v="82664"/>
    <n v="1570616"/>
  </r>
  <r>
    <n v="11930"/>
    <s v="Customer_1930"/>
    <s v="Male"/>
    <n v="43"/>
    <x v="3"/>
    <x v="2"/>
    <x v="3"/>
    <s v="Rice"/>
    <x v="671"/>
    <n v="9"/>
    <n v="231156"/>
    <n v="0.05"/>
    <s v="Cash"/>
    <x v="0"/>
    <n v="2080404"/>
    <n v="104020.2"/>
    <n v="1976383.8"/>
  </r>
  <r>
    <n v="11931"/>
    <s v="Customer_1931"/>
    <s v="Female"/>
    <n v="64"/>
    <x v="0"/>
    <x v="0"/>
    <x v="0"/>
    <s v="Table"/>
    <x v="177"/>
    <n v="6"/>
    <n v="39638"/>
    <n v="0.05"/>
    <s v="Card"/>
    <x v="0"/>
    <n v="237828"/>
    <n v="11891.4"/>
    <n v="225936.6"/>
  </r>
  <r>
    <n v="11932"/>
    <s v="Customer_1932"/>
    <s v="Female"/>
    <n v="22"/>
    <x v="1"/>
    <x v="2"/>
    <x v="2"/>
    <s v="Rice"/>
    <x v="581"/>
    <n v="1"/>
    <n v="3147"/>
    <n v="0.1"/>
    <s v="Transfer"/>
    <x v="0"/>
    <n v="3147"/>
    <n v="314.7"/>
    <n v="2832.3"/>
  </r>
  <r>
    <n v="11933"/>
    <s v="Customer_1933"/>
    <s v="Male"/>
    <n v="43"/>
    <x v="3"/>
    <x v="1"/>
    <x v="0"/>
    <s v="Table"/>
    <x v="325"/>
    <n v="7"/>
    <n v="135919"/>
    <n v="0"/>
    <s v="Card"/>
    <x v="1"/>
    <n v="951433"/>
    <n v="0"/>
    <n v="951433"/>
  </r>
  <r>
    <n v="11934"/>
    <s v="Customer_1934"/>
    <s v="Male"/>
    <n v="37"/>
    <x v="3"/>
    <x v="3"/>
    <x v="0"/>
    <s v="Laptop"/>
    <x v="208"/>
    <n v="5"/>
    <n v="87770"/>
    <n v="0.15"/>
    <s v="Transfer"/>
    <x v="1"/>
    <n v="438850"/>
    <n v="65827.5"/>
    <n v="373022.5"/>
  </r>
  <r>
    <n v="11935"/>
    <s v="Customer_1935"/>
    <s v="Male"/>
    <n v="23"/>
    <x v="2"/>
    <x v="2"/>
    <x v="0"/>
    <s v="T-Shirt"/>
    <x v="342"/>
    <n v="9"/>
    <n v="62335"/>
    <n v="0"/>
    <s v="Card"/>
    <x v="0"/>
    <n v="561015"/>
    <n v="0"/>
    <n v="561015"/>
  </r>
  <r>
    <n v="11936"/>
    <s v="Customer_1936"/>
    <s v="Female"/>
    <n v="23"/>
    <x v="3"/>
    <x v="0"/>
    <x v="3"/>
    <s v="Chair"/>
    <x v="444"/>
    <n v="7"/>
    <n v="218062"/>
    <n v="0.1"/>
    <s v="Transfer"/>
    <x v="1"/>
    <n v="1526434"/>
    <n v="152643.4"/>
    <n v="1373790.6"/>
  </r>
  <r>
    <n v="11937"/>
    <s v="Customer_1937"/>
    <s v="Male"/>
    <n v="35"/>
    <x v="1"/>
    <x v="3"/>
    <x v="0"/>
    <s v="Table"/>
    <x v="68"/>
    <n v="5"/>
    <n v="166460"/>
    <n v="0.05"/>
    <s v="Transfer"/>
    <x v="0"/>
    <n v="832300"/>
    <n v="41615"/>
    <n v="790685"/>
  </r>
  <r>
    <n v="11938"/>
    <s v="Customer_1938"/>
    <s v="Female"/>
    <n v="21"/>
    <x v="3"/>
    <x v="2"/>
    <x v="2"/>
    <s v="Beverage"/>
    <x v="678"/>
    <n v="2"/>
    <n v="66347"/>
    <n v="0.05"/>
    <s v="Cash"/>
    <x v="0"/>
    <n v="132694"/>
    <n v="6634.7"/>
    <n v="126059.3"/>
  </r>
  <r>
    <n v="11939"/>
    <s v="Customer_1939"/>
    <s v="Female"/>
    <n v="34"/>
    <x v="0"/>
    <x v="3"/>
    <x v="3"/>
    <s v="Beverage"/>
    <x v="125"/>
    <n v="4"/>
    <n v="232339"/>
    <n v="0"/>
    <s v="Cash"/>
    <x v="0"/>
    <n v="929356"/>
    <n v="0"/>
    <n v="929356"/>
  </r>
  <r>
    <n v="11940"/>
    <s v="Customer_1940"/>
    <s v="Male"/>
    <n v="31"/>
    <x v="3"/>
    <x v="0"/>
    <x v="3"/>
    <s v="T-Shirt"/>
    <x v="38"/>
    <n v="2"/>
    <n v="173055"/>
    <n v="0"/>
    <s v="Transfer"/>
    <x v="0"/>
    <n v="346110"/>
    <n v="0"/>
    <n v="346110"/>
  </r>
  <r>
    <n v="11941"/>
    <s v="Customer_1941"/>
    <s v="Male"/>
    <n v="31"/>
    <x v="3"/>
    <x v="1"/>
    <x v="2"/>
    <s v="Table"/>
    <x v="330"/>
    <n v="9"/>
    <n v="176892"/>
    <n v="0.15"/>
    <s v="Card"/>
    <x v="1"/>
    <n v="1592028"/>
    <n v="238804.2"/>
    <n v="1353223.8"/>
  </r>
  <r>
    <n v="11942"/>
    <s v="Customer_1942"/>
    <s v="Female"/>
    <n v="30"/>
    <x v="0"/>
    <x v="1"/>
    <x v="3"/>
    <s v="Beverage"/>
    <x v="679"/>
    <n v="2"/>
    <n v="118830"/>
    <n v="0"/>
    <s v="Transfer"/>
    <x v="1"/>
    <n v="237660"/>
    <n v="0"/>
    <n v="237660"/>
  </r>
  <r>
    <n v="11943"/>
    <s v="Customer_1943"/>
    <s v="Female"/>
    <n v="24"/>
    <x v="3"/>
    <x v="2"/>
    <x v="2"/>
    <s v="Rice"/>
    <x v="417"/>
    <n v="2"/>
    <n v="159148"/>
    <n v="0.15"/>
    <s v="Card"/>
    <x v="1"/>
    <n v="318296"/>
    <n v="47744.4"/>
    <n v="270551.59999999998"/>
  </r>
  <r>
    <n v="11944"/>
    <s v="Customer_1944"/>
    <s v="Female"/>
    <n v="61"/>
    <x v="3"/>
    <x v="1"/>
    <x v="1"/>
    <s v="Table"/>
    <x v="453"/>
    <n v="2"/>
    <n v="163824"/>
    <n v="0.15"/>
    <s v="Card"/>
    <x v="0"/>
    <n v="327648"/>
    <n v="49147.199999999997"/>
    <n v="278500.8"/>
  </r>
  <r>
    <n v="11945"/>
    <s v="Customer_1945"/>
    <s v="Male"/>
    <n v="32"/>
    <x v="2"/>
    <x v="2"/>
    <x v="2"/>
    <s v="T-Shirt"/>
    <x v="575"/>
    <n v="1"/>
    <n v="193605"/>
    <n v="0.05"/>
    <s v="Card"/>
    <x v="1"/>
    <n v="193605"/>
    <n v="9680.25"/>
    <n v="183924.75"/>
  </r>
  <r>
    <n v="11946"/>
    <s v="Customer_1946"/>
    <s v="Female"/>
    <n v="36"/>
    <x v="1"/>
    <x v="3"/>
    <x v="3"/>
    <s v="Table"/>
    <x v="450"/>
    <n v="9"/>
    <n v="18003"/>
    <n v="0"/>
    <s v="Card"/>
    <x v="0"/>
    <n v="162027"/>
    <n v="0"/>
    <n v="162027"/>
  </r>
  <r>
    <n v="11947"/>
    <s v="Customer_1947"/>
    <s v="Male"/>
    <n v="60"/>
    <x v="2"/>
    <x v="2"/>
    <x v="2"/>
    <s v="Laptop"/>
    <x v="513"/>
    <n v="8"/>
    <n v="206026"/>
    <n v="0.05"/>
    <s v="Cash"/>
    <x v="1"/>
    <n v="1648208"/>
    <n v="82410.399999999994"/>
    <n v="1565797.6"/>
  </r>
  <r>
    <n v="11948"/>
    <s v="Customer_1948"/>
    <s v="Female"/>
    <n v="64"/>
    <x v="1"/>
    <x v="2"/>
    <x v="1"/>
    <s v="Laptop"/>
    <x v="675"/>
    <n v="2"/>
    <n v="19710"/>
    <n v="0.15"/>
    <s v="Transfer"/>
    <x v="0"/>
    <n v="39420"/>
    <n v="5913"/>
    <n v="33507"/>
  </r>
  <r>
    <n v="11949"/>
    <s v="Customer_1949"/>
    <s v="Female"/>
    <n v="61"/>
    <x v="0"/>
    <x v="2"/>
    <x v="0"/>
    <s v="Sneakers"/>
    <x v="204"/>
    <n v="2"/>
    <n v="67657"/>
    <n v="0.05"/>
    <s v="Card"/>
    <x v="1"/>
    <n v="135314"/>
    <n v="6765.7"/>
    <n v="128548.3"/>
  </r>
  <r>
    <n v="11950"/>
    <s v="Customer_1950"/>
    <s v="Male"/>
    <n v="52"/>
    <x v="0"/>
    <x v="1"/>
    <x v="0"/>
    <s v="Laptop"/>
    <x v="48"/>
    <n v="5"/>
    <n v="170153"/>
    <n v="0.05"/>
    <s v="Cash"/>
    <x v="0"/>
    <n v="850765"/>
    <n v="42538.25"/>
    <n v="808226.75"/>
  </r>
  <r>
    <n v="11951"/>
    <s v="Customer_1951"/>
    <s v="Female"/>
    <n v="34"/>
    <x v="0"/>
    <x v="2"/>
    <x v="0"/>
    <s v="Phone"/>
    <x v="556"/>
    <n v="4"/>
    <n v="183300"/>
    <n v="0.15"/>
    <s v="Card"/>
    <x v="1"/>
    <n v="733200"/>
    <n v="109980"/>
    <n v="623220"/>
  </r>
  <r>
    <n v="11952"/>
    <s v="Customer_1952"/>
    <s v="Male"/>
    <n v="52"/>
    <x v="1"/>
    <x v="0"/>
    <x v="3"/>
    <s v="Sneakers"/>
    <x v="127"/>
    <n v="2"/>
    <n v="226381"/>
    <n v="0.1"/>
    <s v="Card"/>
    <x v="1"/>
    <n v="452762"/>
    <n v="45276.2"/>
    <n v="407485.8"/>
  </r>
  <r>
    <n v="11953"/>
    <s v="Customer_1953"/>
    <s v="Male"/>
    <n v="36"/>
    <x v="1"/>
    <x v="2"/>
    <x v="1"/>
    <s v="Table"/>
    <x v="379"/>
    <n v="8"/>
    <n v="216174"/>
    <n v="0.1"/>
    <s v="Cash"/>
    <x v="1"/>
    <n v="1729392"/>
    <n v="172939.2"/>
    <n v="1556452.8"/>
  </r>
  <r>
    <n v="11954"/>
    <s v="Customer_1954"/>
    <s v="Female"/>
    <n v="37"/>
    <x v="1"/>
    <x v="3"/>
    <x v="2"/>
    <s v="Phone"/>
    <x v="593"/>
    <n v="8"/>
    <n v="114286"/>
    <n v="0"/>
    <s v="Cash"/>
    <x v="1"/>
    <n v="914288"/>
    <n v="0"/>
    <n v="914288"/>
  </r>
  <r>
    <n v="11955"/>
    <s v="Customer_1955"/>
    <s v="Male"/>
    <n v="53"/>
    <x v="0"/>
    <x v="0"/>
    <x v="2"/>
    <s v="Chair"/>
    <x v="214"/>
    <n v="4"/>
    <n v="232170"/>
    <n v="0.05"/>
    <s v="Card"/>
    <x v="1"/>
    <n v="928680"/>
    <n v="46434"/>
    <n v="882246"/>
  </r>
  <r>
    <n v="11956"/>
    <s v="Customer_1956"/>
    <s v="Male"/>
    <n v="52"/>
    <x v="1"/>
    <x v="3"/>
    <x v="2"/>
    <s v="T-Shirt"/>
    <x v="548"/>
    <n v="4"/>
    <n v="241192"/>
    <n v="0"/>
    <s v="Transfer"/>
    <x v="1"/>
    <n v="964768"/>
    <n v="0"/>
    <n v="964768"/>
  </r>
  <r>
    <n v="11957"/>
    <s v="Customer_1957"/>
    <s v="Female"/>
    <n v="49"/>
    <x v="3"/>
    <x v="3"/>
    <x v="2"/>
    <s v="Chair"/>
    <x v="17"/>
    <n v="9"/>
    <n v="22655"/>
    <n v="0.05"/>
    <s v="Cash"/>
    <x v="1"/>
    <n v="203895"/>
    <n v="10194.75"/>
    <n v="193700.25"/>
  </r>
  <r>
    <n v="11958"/>
    <s v="Customer_1958"/>
    <s v="Male"/>
    <n v="61"/>
    <x v="2"/>
    <x v="3"/>
    <x v="3"/>
    <s v="Phone"/>
    <x v="602"/>
    <n v="4"/>
    <n v="141555"/>
    <n v="0"/>
    <s v="Transfer"/>
    <x v="0"/>
    <n v="566220"/>
    <n v="0"/>
    <n v="566220"/>
  </r>
  <r>
    <n v="11959"/>
    <s v="Customer_1959"/>
    <s v="Male"/>
    <n v="57"/>
    <x v="0"/>
    <x v="0"/>
    <x v="3"/>
    <s v="Beverage"/>
    <x v="428"/>
    <n v="9"/>
    <n v="231296"/>
    <n v="0"/>
    <s v="Card"/>
    <x v="0"/>
    <n v="2081664"/>
    <n v="0"/>
    <n v="2081664"/>
  </r>
  <r>
    <n v="11960"/>
    <s v="Customer_1960"/>
    <s v="Male"/>
    <n v="41"/>
    <x v="2"/>
    <x v="0"/>
    <x v="1"/>
    <s v="Laptop"/>
    <x v="26"/>
    <n v="3"/>
    <n v="42094"/>
    <n v="0.15"/>
    <s v="Card"/>
    <x v="0"/>
    <n v="126282"/>
    <n v="18942.3"/>
    <n v="107339.7"/>
  </r>
  <r>
    <n v="11961"/>
    <s v="Customer_1961"/>
    <s v="Female"/>
    <n v="34"/>
    <x v="3"/>
    <x v="1"/>
    <x v="2"/>
    <s v="Rice"/>
    <x v="215"/>
    <n v="2"/>
    <n v="174522"/>
    <n v="0.1"/>
    <s v="Card"/>
    <x v="1"/>
    <n v="349044"/>
    <n v="34904.400000000001"/>
    <n v="314139.59999999998"/>
  </r>
  <r>
    <n v="11962"/>
    <s v="Customer_1962"/>
    <s v="Male"/>
    <n v="24"/>
    <x v="1"/>
    <x v="0"/>
    <x v="0"/>
    <s v="Table"/>
    <x v="527"/>
    <n v="8"/>
    <n v="120116"/>
    <n v="0.1"/>
    <s v="Card"/>
    <x v="1"/>
    <n v="960928"/>
    <n v="96092.800000000003"/>
    <n v="864835.2"/>
  </r>
  <r>
    <n v="11963"/>
    <s v="Customer_1963"/>
    <s v="Female"/>
    <n v="60"/>
    <x v="2"/>
    <x v="2"/>
    <x v="3"/>
    <s v="Sneakers"/>
    <x v="680"/>
    <n v="3"/>
    <n v="158281"/>
    <n v="0.1"/>
    <s v="Card"/>
    <x v="0"/>
    <n v="474843"/>
    <n v="47484.3"/>
    <n v="427358.7"/>
  </r>
  <r>
    <n v="11964"/>
    <s v="Customer_1964"/>
    <s v="Female"/>
    <n v="18"/>
    <x v="3"/>
    <x v="3"/>
    <x v="1"/>
    <s v="Beverage"/>
    <x v="385"/>
    <n v="2"/>
    <n v="48316"/>
    <n v="0.15"/>
    <s v="Card"/>
    <x v="1"/>
    <n v="96632"/>
    <n v="14494.8"/>
    <n v="82137.2"/>
  </r>
  <r>
    <n v="11965"/>
    <s v="Customer_1965"/>
    <s v="Male"/>
    <n v="52"/>
    <x v="3"/>
    <x v="1"/>
    <x v="1"/>
    <s v="Rice"/>
    <x v="297"/>
    <n v="8"/>
    <n v="20556"/>
    <n v="0.1"/>
    <s v="Transfer"/>
    <x v="0"/>
    <n v="164448"/>
    <n v="16444.8"/>
    <n v="148003.20000000001"/>
  </r>
  <r>
    <n v="11966"/>
    <s v="Customer_1966"/>
    <s v="Male"/>
    <n v="49"/>
    <x v="2"/>
    <x v="0"/>
    <x v="3"/>
    <s v="Beverage"/>
    <x v="166"/>
    <n v="8"/>
    <n v="161034"/>
    <n v="0.15"/>
    <s v="Cash"/>
    <x v="1"/>
    <n v="1288272"/>
    <n v="193240.8"/>
    <n v="1095031.2"/>
  </r>
  <r>
    <n v="11967"/>
    <s v="Customer_1967"/>
    <s v="Male"/>
    <n v="53"/>
    <x v="0"/>
    <x v="3"/>
    <x v="0"/>
    <s v="Rice"/>
    <x v="511"/>
    <n v="5"/>
    <n v="148710"/>
    <n v="0.05"/>
    <s v="Card"/>
    <x v="0"/>
    <n v="743550"/>
    <n v="37177.5"/>
    <n v="706372.5"/>
  </r>
  <r>
    <n v="11968"/>
    <s v="Customer_1968"/>
    <s v="Female"/>
    <n v="30"/>
    <x v="2"/>
    <x v="0"/>
    <x v="0"/>
    <s v="Table"/>
    <x v="592"/>
    <n v="9"/>
    <n v="40754"/>
    <n v="0.15"/>
    <s v="Cash"/>
    <x v="1"/>
    <n v="366786"/>
    <n v="55017.9"/>
    <n v="311768.09999999998"/>
  </r>
  <r>
    <n v="11969"/>
    <s v="Customer_1969"/>
    <s v="Male"/>
    <n v="23"/>
    <x v="0"/>
    <x v="1"/>
    <x v="2"/>
    <s v="Laptop"/>
    <x v="509"/>
    <n v="6"/>
    <n v="104211"/>
    <n v="0"/>
    <s v="Transfer"/>
    <x v="1"/>
    <n v="625266"/>
    <n v="0"/>
    <n v="625266"/>
  </r>
  <r>
    <n v="11970"/>
    <s v="Customer_1970"/>
    <s v="Male"/>
    <n v="31"/>
    <x v="1"/>
    <x v="0"/>
    <x v="3"/>
    <s v="Table"/>
    <x v="59"/>
    <n v="5"/>
    <n v="219691"/>
    <n v="0"/>
    <s v="Card"/>
    <x v="1"/>
    <n v="1098455"/>
    <n v="0"/>
    <n v="1098455"/>
  </r>
  <r>
    <n v="11971"/>
    <s v="Customer_1971"/>
    <s v="Male"/>
    <n v="54"/>
    <x v="0"/>
    <x v="0"/>
    <x v="0"/>
    <s v="T-Shirt"/>
    <x v="330"/>
    <n v="3"/>
    <n v="205689"/>
    <n v="0.05"/>
    <s v="Card"/>
    <x v="1"/>
    <n v="617067"/>
    <n v="30853.35"/>
    <n v="586213.65"/>
  </r>
  <r>
    <n v="11972"/>
    <s v="Customer_1972"/>
    <s v="Male"/>
    <n v="32"/>
    <x v="1"/>
    <x v="3"/>
    <x v="3"/>
    <s v="Rice"/>
    <x v="446"/>
    <n v="7"/>
    <n v="56376"/>
    <n v="0.05"/>
    <s v="Cash"/>
    <x v="1"/>
    <n v="394632"/>
    <n v="19731.599999999999"/>
    <n v="374900.4"/>
  </r>
  <r>
    <n v="11973"/>
    <s v="Customer_1973"/>
    <s v="Male"/>
    <n v="64"/>
    <x v="2"/>
    <x v="2"/>
    <x v="1"/>
    <s v="T-Shirt"/>
    <x v="17"/>
    <n v="9"/>
    <n v="146425"/>
    <n v="0"/>
    <s v="Cash"/>
    <x v="1"/>
    <n v="1317825"/>
    <n v="0"/>
    <n v="1317825"/>
  </r>
  <r>
    <n v="11974"/>
    <s v="Customer_1974"/>
    <s v="Female"/>
    <n v="21"/>
    <x v="1"/>
    <x v="0"/>
    <x v="1"/>
    <s v="Beverage"/>
    <x v="114"/>
    <n v="4"/>
    <n v="87388"/>
    <n v="0.1"/>
    <s v="Cash"/>
    <x v="0"/>
    <n v="349552"/>
    <n v="34955.199999999997"/>
    <n v="314596.8"/>
  </r>
  <r>
    <n v="11975"/>
    <s v="Customer_1975"/>
    <s v="Female"/>
    <n v="57"/>
    <x v="3"/>
    <x v="1"/>
    <x v="1"/>
    <s v="T-Shirt"/>
    <x v="318"/>
    <n v="7"/>
    <n v="204368"/>
    <n v="0.1"/>
    <s v="Card"/>
    <x v="0"/>
    <n v="1430576"/>
    <n v="143057.60000000001"/>
    <n v="1287518.3999999999"/>
  </r>
  <r>
    <n v="11976"/>
    <s v="Customer_1976"/>
    <s v="Male"/>
    <n v="33"/>
    <x v="1"/>
    <x v="0"/>
    <x v="3"/>
    <s v="Chair"/>
    <x v="33"/>
    <n v="3"/>
    <n v="15771"/>
    <n v="0.1"/>
    <s v="Cash"/>
    <x v="0"/>
    <n v="47313"/>
    <n v="4731.3"/>
    <n v="42581.7"/>
  </r>
  <r>
    <n v="11977"/>
    <s v="Customer_1977"/>
    <s v="Male"/>
    <n v="45"/>
    <x v="0"/>
    <x v="0"/>
    <x v="2"/>
    <s v="Beverage"/>
    <x v="239"/>
    <n v="2"/>
    <n v="68026"/>
    <n v="0.05"/>
    <s v="Cash"/>
    <x v="1"/>
    <n v="136052"/>
    <n v="6802.6"/>
    <n v="129249.4"/>
  </r>
  <r>
    <n v="11978"/>
    <s v="Customer_1978"/>
    <s v="Male"/>
    <n v="33"/>
    <x v="0"/>
    <x v="2"/>
    <x v="2"/>
    <s v="Laptop"/>
    <x v="130"/>
    <n v="1"/>
    <n v="129540"/>
    <n v="0"/>
    <s v="Transfer"/>
    <x v="0"/>
    <n v="129540"/>
    <n v="0"/>
    <n v="129540"/>
  </r>
  <r>
    <n v="11979"/>
    <s v="Customer_1979"/>
    <s v="Male"/>
    <n v="21"/>
    <x v="0"/>
    <x v="3"/>
    <x v="0"/>
    <s v="T-Shirt"/>
    <x v="347"/>
    <n v="6"/>
    <n v="137335"/>
    <n v="0.15"/>
    <s v="Card"/>
    <x v="1"/>
    <n v="824010"/>
    <n v="123601.5"/>
    <n v="700408.5"/>
  </r>
  <r>
    <n v="11980"/>
    <s v="Customer_1980"/>
    <s v="Female"/>
    <n v="62"/>
    <x v="1"/>
    <x v="1"/>
    <x v="3"/>
    <s v="Phone"/>
    <x v="628"/>
    <n v="5"/>
    <n v="140841"/>
    <n v="0.05"/>
    <s v="Card"/>
    <x v="0"/>
    <n v="704205"/>
    <n v="35210.25"/>
    <n v="668994.75"/>
  </r>
  <r>
    <n v="11981"/>
    <s v="Customer_1981"/>
    <s v="Male"/>
    <n v="43"/>
    <x v="0"/>
    <x v="3"/>
    <x v="2"/>
    <s v="T-Shirt"/>
    <x v="341"/>
    <n v="2"/>
    <n v="158406"/>
    <n v="0"/>
    <s v="Card"/>
    <x v="0"/>
    <n v="316812"/>
    <n v="0"/>
    <n v="316812"/>
  </r>
  <r>
    <n v="11982"/>
    <s v="Customer_1982"/>
    <s v="Female"/>
    <n v="45"/>
    <x v="0"/>
    <x v="3"/>
    <x v="3"/>
    <s v="Sneakers"/>
    <x v="54"/>
    <n v="3"/>
    <n v="216189"/>
    <n v="0.1"/>
    <s v="Cash"/>
    <x v="0"/>
    <n v="648567"/>
    <n v="64856.7"/>
    <n v="583710.30000000005"/>
  </r>
  <r>
    <n v="11983"/>
    <s v="Customer_1983"/>
    <s v="Female"/>
    <n v="49"/>
    <x v="3"/>
    <x v="3"/>
    <x v="2"/>
    <s v="Chair"/>
    <x v="141"/>
    <n v="9"/>
    <n v="165821"/>
    <n v="0.1"/>
    <s v="Transfer"/>
    <x v="1"/>
    <n v="1492389"/>
    <n v="149238.9"/>
    <n v="1343150.1"/>
  </r>
  <r>
    <n v="11984"/>
    <s v="Customer_1984"/>
    <s v="Male"/>
    <n v="62"/>
    <x v="1"/>
    <x v="0"/>
    <x v="1"/>
    <s v="Phone"/>
    <x v="48"/>
    <n v="3"/>
    <n v="144707"/>
    <n v="0.1"/>
    <s v="Cash"/>
    <x v="1"/>
    <n v="434121"/>
    <n v="43412.1"/>
    <n v="390708.9"/>
  </r>
  <r>
    <n v="11985"/>
    <s v="Customer_1985"/>
    <s v="Female"/>
    <n v="19"/>
    <x v="3"/>
    <x v="2"/>
    <x v="1"/>
    <s v="Rice"/>
    <x v="542"/>
    <n v="7"/>
    <n v="67110"/>
    <n v="0"/>
    <s v="Card"/>
    <x v="0"/>
    <n v="469770"/>
    <n v="0"/>
    <n v="469770"/>
  </r>
  <r>
    <n v="11986"/>
    <s v="Customer_1986"/>
    <s v="Female"/>
    <n v="48"/>
    <x v="0"/>
    <x v="0"/>
    <x v="0"/>
    <s v="Laptop"/>
    <x v="395"/>
    <n v="1"/>
    <n v="134976"/>
    <n v="0.1"/>
    <s v="Cash"/>
    <x v="1"/>
    <n v="134976"/>
    <n v="13497.6"/>
    <n v="121478.39999999999"/>
  </r>
  <r>
    <n v="11987"/>
    <s v="Customer_1987"/>
    <s v="Female"/>
    <n v="20"/>
    <x v="0"/>
    <x v="1"/>
    <x v="1"/>
    <s v="Laptop"/>
    <x v="383"/>
    <n v="7"/>
    <n v="72805"/>
    <n v="0"/>
    <s v="Card"/>
    <x v="0"/>
    <n v="509635"/>
    <n v="0"/>
    <n v="509635"/>
  </r>
  <r>
    <n v="11988"/>
    <s v="Customer_1988"/>
    <s v="Female"/>
    <n v="25"/>
    <x v="0"/>
    <x v="2"/>
    <x v="2"/>
    <s v="Sneakers"/>
    <x v="601"/>
    <n v="9"/>
    <n v="32968"/>
    <n v="0.05"/>
    <s v="Cash"/>
    <x v="1"/>
    <n v="296712"/>
    <n v="14835.6"/>
    <n v="281876.40000000002"/>
  </r>
  <r>
    <n v="11989"/>
    <s v="Customer_1989"/>
    <s v="Male"/>
    <n v="41"/>
    <x v="1"/>
    <x v="3"/>
    <x v="0"/>
    <s v="Rice"/>
    <x v="681"/>
    <n v="8"/>
    <n v="3650"/>
    <n v="0.15"/>
    <s v="Cash"/>
    <x v="0"/>
    <n v="29200"/>
    <n v="4380"/>
    <n v="24820"/>
  </r>
  <r>
    <n v="11990"/>
    <s v="Customer_1990"/>
    <s v="Male"/>
    <n v="32"/>
    <x v="2"/>
    <x v="2"/>
    <x v="0"/>
    <s v="T-Shirt"/>
    <x v="682"/>
    <n v="7"/>
    <n v="14467"/>
    <n v="0.1"/>
    <s v="Card"/>
    <x v="1"/>
    <n v="101269"/>
    <n v="10126.9"/>
    <n v="91142.1"/>
  </r>
  <r>
    <n v="11991"/>
    <s v="Customer_1991"/>
    <s v="Female"/>
    <n v="60"/>
    <x v="0"/>
    <x v="1"/>
    <x v="1"/>
    <s v="Phone"/>
    <x v="440"/>
    <n v="8"/>
    <n v="103495"/>
    <n v="0.05"/>
    <s v="Cash"/>
    <x v="0"/>
    <n v="827960"/>
    <n v="41398"/>
    <n v="786562"/>
  </r>
  <r>
    <n v="11992"/>
    <s v="Customer_1992"/>
    <s v="Male"/>
    <n v="48"/>
    <x v="0"/>
    <x v="0"/>
    <x v="3"/>
    <s v="Sneakers"/>
    <x v="29"/>
    <n v="4"/>
    <n v="100331"/>
    <n v="0.05"/>
    <s v="Card"/>
    <x v="1"/>
    <n v="401324"/>
    <n v="20066.2"/>
    <n v="381257.8"/>
  </r>
  <r>
    <n v="11993"/>
    <s v="Customer_1993"/>
    <s v="Male"/>
    <n v="26"/>
    <x v="0"/>
    <x v="0"/>
    <x v="1"/>
    <s v="Phone"/>
    <x v="449"/>
    <n v="2"/>
    <n v="179972"/>
    <n v="0"/>
    <s v="Cash"/>
    <x v="1"/>
    <n v="359944"/>
    <n v="0"/>
    <n v="359944"/>
  </r>
  <r>
    <n v="11994"/>
    <s v="Customer_1994"/>
    <s v="Male"/>
    <n v="56"/>
    <x v="0"/>
    <x v="3"/>
    <x v="1"/>
    <s v="T-Shirt"/>
    <x v="176"/>
    <n v="9"/>
    <n v="221252"/>
    <n v="0.05"/>
    <s v="Cash"/>
    <x v="0"/>
    <n v="1991268"/>
    <n v="99563.4"/>
    <n v="1891704.6"/>
  </r>
  <r>
    <n v="11995"/>
    <s v="Customer_1995"/>
    <s v="Male"/>
    <n v="62"/>
    <x v="1"/>
    <x v="0"/>
    <x v="0"/>
    <s v="Rice"/>
    <x v="567"/>
    <n v="3"/>
    <n v="37518"/>
    <n v="0"/>
    <s v="Cash"/>
    <x v="1"/>
    <n v="112554"/>
    <n v="0"/>
    <n v="112554"/>
  </r>
  <r>
    <n v="11996"/>
    <s v="Customer_1996"/>
    <s v="Male"/>
    <n v="19"/>
    <x v="2"/>
    <x v="0"/>
    <x v="1"/>
    <s v="T-Shirt"/>
    <x v="53"/>
    <n v="4"/>
    <n v="225888"/>
    <n v="0"/>
    <s v="Card"/>
    <x v="1"/>
    <n v="903552"/>
    <n v="0"/>
    <n v="903552"/>
  </r>
  <r>
    <n v="11997"/>
    <s v="Customer_1997"/>
    <s v="Female"/>
    <n v="25"/>
    <x v="2"/>
    <x v="1"/>
    <x v="2"/>
    <s v="Table"/>
    <x v="81"/>
    <n v="7"/>
    <n v="201487"/>
    <n v="0.05"/>
    <s v="Cash"/>
    <x v="1"/>
    <n v="1410409"/>
    <n v="70520.45"/>
    <n v="1339888.55"/>
  </r>
  <r>
    <n v="11998"/>
    <s v="Customer_1998"/>
    <s v="Male"/>
    <n v="24"/>
    <x v="2"/>
    <x v="2"/>
    <x v="0"/>
    <s v="Table"/>
    <x v="268"/>
    <n v="2"/>
    <n v="6357"/>
    <n v="0"/>
    <s v="Cash"/>
    <x v="1"/>
    <n v="12714"/>
    <n v="0"/>
    <n v="12714"/>
  </r>
  <r>
    <n v="11999"/>
    <s v="Customer_1999"/>
    <s v="Male"/>
    <n v="61"/>
    <x v="0"/>
    <x v="0"/>
    <x v="1"/>
    <s v="T-Shirt"/>
    <x v="419"/>
    <n v="8"/>
    <n v="95837"/>
    <n v="0"/>
    <s v="Transfer"/>
    <x v="1"/>
    <n v="766696"/>
    <n v="0"/>
    <n v="766696"/>
  </r>
  <r>
    <n v="12000"/>
    <s v="Customer_2000"/>
    <s v="Male"/>
    <n v="56"/>
    <x v="0"/>
    <x v="1"/>
    <x v="3"/>
    <s v="Chair"/>
    <x v="477"/>
    <n v="8"/>
    <n v="12865"/>
    <n v="0"/>
    <s v="Transfer"/>
    <x v="1"/>
    <n v="102920"/>
    <n v="0"/>
    <n v="102920"/>
  </r>
  <r>
    <n v="12001"/>
    <s v="Customer_2001"/>
    <s v="Male"/>
    <n v="59"/>
    <x v="2"/>
    <x v="1"/>
    <x v="2"/>
    <s v="Sneakers"/>
    <x v="272"/>
    <n v="5"/>
    <n v="116559"/>
    <n v="0.05"/>
    <s v="Card"/>
    <x v="1"/>
    <n v="582795"/>
    <n v="29139.75"/>
    <n v="553655.25"/>
  </r>
  <r>
    <n v="12002"/>
    <s v="Customer_2002"/>
    <s v="Female"/>
    <n v="33"/>
    <x v="2"/>
    <x v="3"/>
    <x v="3"/>
    <s v="Table"/>
    <x v="599"/>
    <n v="9"/>
    <n v="70368"/>
    <n v="0.15"/>
    <s v="Card"/>
    <x v="1"/>
    <n v="633312"/>
    <n v="94996.800000000003"/>
    <n v="538315.19999999995"/>
  </r>
  <r>
    <n v="12003"/>
    <s v="Customer_2003"/>
    <s v="Female"/>
    <n v="52"/>
    <x v="0"/>
    <x v="1"/>
    <x v="2"/>
    <s v="Beverage"/>
    <x v="163"/>
    <n v="8"/>
    <n v="103413"/>
    <n v="0"/>
    <s v="Card"/>
    <x v="1"/>
    <n v="827304"/>
    <n v="0"/>
    <n v="827304"/>
  </r>
  <r>
    <n v="12004"/>
    <s v="Customer_2004"/>
    <s v="Female"/>
    <n v="47"/>
    <x v="0"/>
    <x v="3"/>
    <x v="3"/>
    <s v="T-Shirt"/>
    <x v="392"/>
    <n v="1"/>
    <n v="227476"/>
    <n v="0.1"/>
    <s v="Card"/>
    <x v="0"/>
    <n v="227476"/>
    <n v="22747.599999999999"/>
    <n v="204728.4"/>
  </r>
  <r>
    <n v="12005"/>
    <s v="Customer_2005"/>
    <s v="Female"/>
    <n v="27"/>
    <x v="3"/>
    <x v="0"/>
    <x v="1"/>
    <s v="Beverage"/>
    <x v="310"/>
    <n v="9"/>
    <n v="63039"/>
    <n v="0.05"/>
    <s v="Cash"/>
    <x v="1"/>
    <n v="567351"/>
    <n v="28367.55"/>
    <n v="538983.44999999995"/>
  </r>
  <r>
    <n v="12006"/>
    <s v="Customer_2006"/>
    <s v="Male"/>
    <n v="55"/>
    <x v="3"/>
    <x v="3"/>
    <x v="2"/>
    <s v="Beverage"/>
    <x v="683"/>
    <n v="5"/>
    <n v="241028"/>
    <n v="0.05"/>
    <s v="Cash"/>
    <x v="1"/>
    <n v="1205140"/>
    <n v="60257"/>
    <n v="1144883"/>
  </r>
  <r>
    <n v="12007"/>
    <s v="Customer_2007"/>
    <s v="Female"/>
    <n v="35"/>
    <x v="3"/>
    <x v="1"/>
    <x v="0"/>
    <s v="Phone"/>
    <x v="447"/>
    <n v="9"/>
    <n v="98939"/>
    <n v="0"/>
    <s v="Card"/>
    <x v="0"/>
    <n v="890451"/>
    <n v="0"/>
    <n v="890451"/>
  </r>
  <r>
    <n v="12008"/>
    <s v="Customer_2008"/>
    <s v="Male"/>
    <n v="22"/>
    <x v="2"/>
    <x v="2"/>
    <x v="0"/>
    <s v="Sneakers"/>
    <x v="62"/>
    <n v="9"/>
    <n v="204366"/>
    <n v="0.05"/>
    <s v="Card"/>
    <x v="1"/>
    <n v="1839294"/>
    <n v="91964.7"/>
    <n v="1747329.3"/>
  </r>
  <r>
    <n v="12009"/>
    <s v="Customer_2009"/>
    <s v="Male"/>
    <n v="46"/>
    <x v="1"/>
    <x v="2"/>
    <x v="3"/>
    <s v="Rice"/>
    <x v="636"/>
    <n v="3"/>
    <n v="135993"/>
    <n v="0.1"/>
    <s v="Transfer"/>
    <x v="1"/>
    <n v="407979"/>
    <n v="40797.9"/>
    <n v="367181.1"/>
  </r>
  <r>
    <n v="12010"/>
    <s v="Customer_2010"/>
    <s v="Male"/>
    <n v="56"/>
    <x v="0"/>
    <x v="0"/>
    <x v="3"/>
    <s v="Table"/>
    <x v="20"/>
    <n v="8"/>
    <n v="101737"/>
    <n v="0.15"/>
    <s v="Card"/>
    <x v="1"/>
    <n v="813896"/>
    <n v="122084.4"/>
    <n v="691811.6"/>
  </r>
  <r>
    <n v="12011"/>
    <s v="Customer_2011"/>
    <s v="Male"/>
    <n v="51"/>
    <x v="3"/>
    <x v="0"/>
    <x v="3"/>
    <s v="Rice"/>
    <x v="10"/>
    <n v="7"/>
    <n v="6428"/>
    <n v="0.05"/>
    <s v="Transfer"/>
    <x v="1"/>
    <n v="44996"/>
    <n v="2249.8000000000002"/>
    <n v="42746.2"/>
  </r>
  <r>
    <n v="12012"/>
    <s v="Customer_2012"/>
    <s v="Male"/>
    <n v="60"/>
    <x v="1"/>
    <x v="2"/>
    <x v="2"/>
    <s v="Chair"/>
    <x v="600"/>
    <n v="7"/>
    <n v="239074"/>
    <n v="0.05"/>
    <s v="Card"/>
    <x v="0"/>
    <n v="1673518"/>
    <n v="83675.899999999994"/>
    <n v="1589842.1"/>
  </r>
  <r>
    <n v="12013"/>
    <s v="Customer_2013"/>
    <s v="Female"/>
    <n v="62"/>
    <x v="0"/>
    <x v="3"/>
    <x v="0"/>
    <s v="Sneakers"/>
    <x v="665"/>
    <n v="2"/>
    <n v="206719"/>
    <n v="0.05"/>
    <s v="Card"/>
    <x v="1"/>
    <n v="413438"/>
    <n v="20671.900000000001"/>
    <n v="392766.1"/>
  </r>
  <r>
    <n v="12014"/>
    <s v="Customer_2014"/>
    <s v="Female"/>
    <n v="40"/>
    <x v="1"/>
    <x v="0"/>
    <x v="1"/>
    <s v="Sneakers"/>
    <x v="110"/>
    <n v="2"/>
    <n v="90783"/>
    <n v="0"/>
    <s v="Cash"/>
    <x v="1"/>
    <n v="181566"/>
    <n v="0"/>
    <n v="181566"/>
  </r>
  <r>
    <n v="12015"/>
    <s v="Customer_2015"/>
    <s v="Female"/>
    <n v="22"/>
    <x v="2"/>
    <x v="1"/>
    <x v="2"/>
    <s v="Laptop"/>
    <x v="437"/>
    <n v="2"/>
    <n v="248941"/>
    <n v="0.1"/>
    <s v="Card"/>
    <x v="0"/>
    <n v="497882"/>
    <n v="49788.2"/>
    <n v="448093.8"/>
  </r>
  <r>
    <n v="12016"/>
    <s v="Customer_2016"/>
    <s v="Female"/>
    <n v="47"/>
    <x v="2"/>
    <x v="0"/>
    <x v="3"/>
    <s v="Phone"/>
    <x v="156"/>
    <n v="2"/>
    <n v="115823"/>
    <n v="0.15"/>
    <s v="Transfer"/>
    <x v="0"/>
    <n v="231646"/>
    <n v="34746.9"/>
    <n v="196899.1"/>
  </r>
  <r>
    <n v="12017"/>
    <s v="Customer_2017"/>
    <s v="Male"/>
    <n v="23"/>
    <x v="2"/>
    <x v="3"/>
    <x v="0"/>
    <s v="Chair"/>
    <x v="132"/>
    <n v="4"/>
    <n v="54557"/>
    <n v="0.1"/>
    <s v="Cash"/>
    <x v="0"/>
    <n v="218228"/>
    <n v="21822.799999999999"/>
    <n v="196405.2"/>
  </r>
  <r>
    <n v="12018"/>
    <s v="Customer_2018"/>
    <s v="Female"/>
    <n v="63"/>
    <x v="3"/>
    <x v="0"/>
    <x v="3"/>
    <s v="Beverage"/>
    <x v="153"/>
    <n v="7"/>
    <n v="97983"/>
    <n v="0.1"/>
    <s v="Transfer"/>
    <x v="1"/>
    <n v="685881"/>
    <n v="68588.100000000006"/>
    <n v="617292.9"/>
  </r>
  <r>
    <n v="12019"/>
    <s v="Customer_2019"/>
    <s v="Male"/>
    <n v="61"/>
    <x v="0"/>
    <x v="1"/>
    <x v="1"/>
    <s v="Chair"/>
    <x v="409"/>
    <n v="2"/>
    <n v="116039"/>
    <n v="0.05"/>
    <s v="Card"/>
    <x v="0"/>
    <n v="232078"/>
    <n v="11603.9"/>
    <n v="220474.1"/>
  </r>
  <r>
    <n v="12020"/>
    <s v="Customer_2020"/>
    <s v="Female"/>
    <n v="21"/>
    <x v="2"/>
    <x v="1"/>
    <x v="1"/>
    <s v="Rice"/>
    <x v="565"/>
    <n v="5"/>
    <n v="145438"/>
    <n v="0.15"/>
    <s v="Cash"/>
    <x v="1"/>
    <n v="727190"/>
    <n v="109078.5"/>
    <n v="618111.5"/>
  </r>
  <r>
    <n v="12021"/>
    <s v="Customer_2021"/>
    <s v="Male"/>
    <n v="46"/>
    <x v="3"/>
    <x v="1"/>
    <x v="0"/>
    <s v="Chair"/>
    <x v="684"/>
    <n v="7"/>
    <n v="48923"/>
    <n v="0.1"/>
    <s v="Transfer"/>
    <x v="0"/>
    <n v="342461"/>
    <n v="34246.1"/>
    <n v="308214.90000000002"/>
  </r>
  <r>
    <n v="12022"/>
    <s v="Customer_2022"/>
    <s v="Male"/>
    <n v="40"/>
    <x v="3"/>
    <x v="3"/>
    <x v="2"/>
    <s v="Phone"/>
    <x v="322"/>
    <n v="9"/>
    <n v="163636"/>
    <n v="0.15"/>
    <s v="Card"/>
    <x v="0"/>
    <n v="1472724"/>
    <n v="220908.6"/>
    <n v="1251815.3999999999"/>
  </r>
  <r>
    <n v="12023"/>
    <s v="Customer_2023"/>
    <s v="Female"/>
    <n v="23"/>
    <x v="3"/>
    <x v="3"/>
    <x v="1"/>
    <s v="Chair"/>
    <x v="685"/>
    <n v="8"/>
    <n v="120602"/>
    <n v="0"/>
    <s v="Transfer"/>
    <x v="1"/>
    <n v="964816"/>
    <n v="0"/>
    <n v="964816"/>
  </r>
  <r>
    <n v="12024"/>
    <s v="Customer_2024"/>
    <s v="Male"/>
    <n v="49"/>
    <x v="3"/>
    <x v="1"/>
    <x v="1"/>
    <s v="Laptop"/>
    <x v="264"/>
    <n v="9"/>
    <n v="243860"/>
    <n v="0.05"/>
    <s v="Card"/>
    <x v="0"/>
    <n v="2194740"/>
    <n v="109737"/>
    <n v="2085003"/>
  </r>
  <r>
    <n v="12025"/>
    <s v="Customer_2025"/>
    <s v="Male"/>
    <n v="59"/>
    <x v="2"/>
    <x v="1"/>
    <x v="1"/>
    <s v="Table"/>
    <x v="686"/>
    <n v="7"/>
    <n v="77511"/>
    <n v="0"/>
    <s v="Transfer"/>
    <x v="1"/>
    <n v="542577"/>
    <n v="0"/>
    <n v="542577"/>
  </r>
  <r>
    <n v="12026"/>
    <s v="Customer_2026"/>
    <s v="Female"/>
    <n v="35"/>
    <x v="3"/>
    <x v="3"/>
    <x v="1"/>
    <s v="Phone"/>
    <x v="687"/>
    <n v="3"/>
    <n v="120410"/>
    <n v="0.15"/>
    <s v="Card"/>
    <x v="0"/>
    <n v="361230"/>
    <n v="54184.5"/>
    <n v="307045.5"/>
  </r>
  <r>
    <n v="12027"/>
    <s v="Customer_2027"/>
    <s v="Male"/>
    <n v="32"/>
    <x v="2"/>
    <x v="3"/>
    <x v="3"/>
    <s v="Chair"/>
    <x v="162"/>
    <n v="1"/>
    <n v="243889"/>
    <n v="0.05"/>
    <s v="Transfer"/>
    <x v="0"/>
    <n v="243889"/>
    <n v="12194.45"/>
    <n v="231694.55"/>
  </r>
  <r>
    <n v="12028"/>
    <s v="Customer_2028"/>
    <s v="Female"/>
    <n v="57"/>
    <x v="2"/>
    <x v="3"/>
    <x v="3"/>
    <s v="T-Shirt"/>
    <x v="28"/>
    <n v="7"/>
    <n v="135714"/>
    <n v="0"/>
    <s v="Cash"/>
    <x v="1"/>
    <n v="949998"/>
    <n v="0"/>
    <n v="949998"/>
  </r>
  <r>
    <n v="12029"/>
    <s v="Customer_2029"/>
    <s v="Female"/>
    <n v="49"/>
    <x v="3"/>
    <x v="2"/>
    <x v="2"/>
    <s v="Table"/>
    <x v="140"/>
    <n v="6"/>
    <n v="107881"/>
    <n v="0.05"/>
    <s v="Card"/>
    <x v="1"/>
    <n v="647286"/>
    <n v="32364.3"/>
    <n v="614921.69999999995"/>
  </r>
  <r>
    <n v="12030"/>
    <s v="Customer_2030"/>
    <s v="Female"/>
    <n v="26"/>
    <x v="2"/>
    <x v="3"/>
    <x v="0"/>
    <s v="Rice"/>
    <x v="216"/>
    <n v="2"/>
    <n v="146921"/>
    <n v="0"/>
    <s v="Card"/>
    <x v="0"/>
    <n v="293842"/>
    <n v="0"/>
    <n v="293842"/>
  </r>
  <r>
    <n v="12031"/>
    <s v="Customer_2031"/>
    <s v="Male"/>
    <n v="54"/>
    <x v="0"/>
    <x v="1"/>
    <x v="0"/>
    <s v="Beverage"/>
    <x v="286"/>
    <n v="1"/>
    <n v="104015"/>
    <n v="0.1"/>
    <s v="Transfer"/>
    <x v="1"/>
    <n v="104015"/>
    <n v="10401.5"/>
    <n v="93613.5"/>
  </r>
  <r>
    <n v="12032"/>
    <s v="Customer_2032"/>
    <s v="Male"/>
    <n v="27"/>
    <x v="0"/>
    <x v="2"/>
    <x v="0"/>
    <s v="Sneakers"/>
    <x v="104"/>
    <n v="4"/>
    <n v="152416"/>
    <n v="0.05"/>
    <s v="Card"/>
    <x v="0"/>
    <n v="609664"/>
    <n v="30483.200000000001"/>
    <n v="579180.80000000005"/>
  </r>
  <r>
    <n v="12033"/>
    <s v="Customer_2033"/>
    <s v="Male"/>
    <n v="37"/>
    <x v="1"/>
    <x v="3"/>
    <x v="1"/>
    <s v="Phone"/>
    <x v="63"/>
    <n v="4"/>
    <n v="23214"/>
    <n v="0.15"/>
    <s v="Cash"/>
    <x v="1"/>
    <n v="92856"/>
    <n v="13928.4"/>
    <n v="78927.600000000006"/>
  </r>
  <r>
    <n v="12034"/>
    <s v="Customer_2034"/>
    <s v="Female"/>
    <n v="23"/>
    <x v="0"/>
    <x v="1"/>
    <x v="3"/>
    <s v="T-Shirt"/>
    <x v="207"/>
    <n v="6"/>
    <n v="171298"/>
    <n v="0.05"/>
    <s v="Transfer"/>
    <x v="0"/>
    <n v="1027788"/>
    <n v="51389.4"/>
    <n v="976398.6"/>
  </r>
  <r>
    <n v="12035"/>
    <s v="Customer_2035"/>
    <s v="Male"/>
    <n v="20"/>
    <x v="2"/>
    <x v="0"/>
    <x v="3"/>
    <s v="Sneakers"/>
    <x v="410"/>
    <n v="5"/>
    <n v="224763"/>
    <n v="0.15"/>
    <s v="Transfer"/>
    <x v="1"/>
    <n v="1123815"/>
    <n v="168572.25"/>
    <n v="955242.75"/>
  </r>
  <r>
    <n v="12036"/>
    <s v="Customer_2036"/>
    <s v="Female"/>
    <n v="59"/>
    <x v="2"/>
    <x v="2"/>
    <x v="2"/>
    <s v="T-Shirt"/>
    <x v="687"/>
    <n v="9"/>
    <n v="249379"/>
    <n v="0"/>
    <s v="Transfer"/>
    <x v="0"/>
    <n v="2244411"/>
    <n v="0"/>
    <n v="2244411"/>
  </r>
  <r>
    <n v="12037"/>
    <s v="Customer_2037"/>
    <s v="Female"/>
    <n v="28"/>
    <x v="0"/>
    <x v="1"/>
    <x v="0"/>
    <s v="Chair"/>
    <x v="62"/>
    <n v="8"/>
    <n v="155594"/>
    <n v="0"/>
    <s v="Cash"/>
    <x v="0"/>
    <n v="1244752"/>
    <n v="0"/>
    <n v="1244752"/>
  </r>
  <r>
    <n v="12038"/>
    <s v="Customer_2038"/>
    <s v="Male"/>
    <n v="60"/>
    <x v="3"/>
    <x v="0"/>
    <x v="3"/>
    <s v="Beverage"/>
    <x v="279"/>
    <n v="9"/>
    <n v="8680"/>
    <n v="0.15"/>
    <s v="Cash"/>
    <x v="0"/>
    <n v="78120"/>
    <n v="11718"/>
    <n v="66402"/>
  </r>
  <r>
    <n v="12039"/>
    <s v="Customer_2039"/>
    <s v="Female"/>
    <n v="34"/>
    <x v="3"/>
    <x v="1"/>
    <x v="2"/>
    <s v="Phone"/>
    <x v="472"/>
    <n v="7"/>
    <n v="145579"/>
    <n v="0"/>
    <s v="Card"/>
    <x v="0"/>
    <n v="1019053"/>
    <n v="0"/>
    <n v="1019053"/>
  </r>
  <r>
    <n v="12040"/>
    <s v="Customer_2040"/>
    <s v="Male"/>
    <n v="49"/>
    <x v="2"/>
    <x v="3"/>
    <x v="0"/>
    <s v="Beverage"/>
    <x v="409"/>
    <n v="9"/>
    <n v="119028"/>
    <n v="0.05"/>
    <s v="Transfer"/>
    <x v="1"/>
    <n v="1071252"/>
    <n v="53562.6"/>
    <n v="1017689.4"/>
  </r>
  <r>
    <n v="12041"/>
    <s v="Customer_2041"/>
    <s v="Male"/>
    <n v="21"/>
    <x v="3"/>
    <x v="3"/>
    <x v="1"/>
    <s v="Beverage"/>
    <x v="686"/>
    <n v="3"/>
    <n v="76955"/>
    <n v="0"/>
    <s v="Cash"/>
    <x v="1"/>
    <n v="230865"/>
    <n v="0"/>
    <n v="230865"/>
  </r>
  <r>
    <n v="12042"/>
    <s v="Customer_2042"/>
    <s v="Male"/>
    <n v="21"/>
    <x v="1"/>
    <x v="0"/>
    <x v="3"/>
    <s v="Rice"/>
    <x v="557"/>
    <n v="9"/>
    <n v="182079"/>
    <n v="0.15"/>
    <s v="Card"/>
    <x v="1"/>
    <n v="1638711"/>
    <n v="245806.65"/>
    <n v="1392904.35"/>
  </r>
  <r>
    <n v="12043"/>
    <s v="Customer_2043"/>
    <s v="Male"/>
    <n v="34"/>
    <x v="1"/>
    <x v="3"/>
    <x v="3"/>
    <s v="Chair"/>
    <x v="688"/>
    <n v="2"/>
    <n v="118416"/>
    <n v="0.15"/>
    <s v="Cash"/>
    <x v="0"/>
    <n v="236832"/>
    <n v="35524.800000000003"/>
    <n v="201307.2"/>
  </r>
  <r>
    <n v="12044"/>
    <s v="Customer_2044"/>
    <s v="Male"/>
    <n v="58"/>
    <x v="0"/>
    <x v="1"/>
    <x v="0"/>
    <s v="Sneakers"/>
    <x v="453"/>
    <n v="9"/>
    <n v="120273"/>
    <n v="0.1"/>
    <s v="Cash"/>
    <x v="0"/>
    <n v="1082457"/>
    <n v="108245.7"/>
    <n v="974211.3"/>
  </r>
  <r>
    <n v="12045"/>
    <s v="Customer_2045"/>
    <s v="Female"/>
    <n v="36"/>
    <x v="0"/>
    <x v="0"/>
    <x v="1"/>
    <s v="Rice"/>
    <x v="253"/>
    <n v="6"/>
    <n v="51353"/>
    <n v="0.15"/>
    <s v="Cash"/>
    <x v="0"/>
    <n v="308118"/>
    <n v="46217.7"/>
    <n v="261900.3"/>
  </r>
  <r>
    <n v="12046"/>
    <s v="Customer_2046"/>
    <s v="Female"/>
    <n v="22"/>
    <x v="3"/>
    <x v="1"/>
    <x v="1"/>
    <s v="Beverage"/>
    <x v="51"/>
    <n v="4"/>
    <n v="106289"/>
    <n v="0"/>
    <s v="Card"/>
    <x v="1"/>
    <n v="425156"/>
    <n v="0"/>
    <n v="425156"/>
  </r>
  <r>
    <n v="12047"/>
    <s v="Customer_2047"/>
    <s v="Female"/>
    <n v="49"/>
    <x v="2"/>
    <x v="1"/>
    <x v="3"/>
    <s v="Laptop"/>
    <x v="531"/>
    <n v="2"/>
    <n v="221167"/>
    <n v="0.15"/>
    <s v="Cash"/>
    <x v="1"/>
    <n v="442334"/>
    <n v="66350.100000000006"/>
    <n v="375983.9"/>
  </r>
  <r>
    <n v="12048"/>
    <s v="Customer_2048"/>
    <s v="Male"/>
    <n v="39"/>
    <x v="0"/>
    <x v="1"/>
    <x v="0"/>
    <s v="T-Shirt"/>
    <x v="515"/>
    <n v="3"/>
    <n v="201768"/>
    <n v="0"/>
    <s v="Cash"/>
    <x v="1"/>
    <n v="605304"/>
    <n v="0"/>
    <n v="605304"/>
  </r>
  <r>
    <n v="12049"/>
    <s v="Customer_2049"/>
    <s v="Male"/>
    <n v="23"/>
    <x v="1"/>
    <x v="3"/>
    <x v="2"/>
    <s v="Laptop"/>
    <x v="620"/>
    <n v="5"/>
    <n v="46233"/>
    <n v="0"/>
    <s v="Cash"/>
    <x v="1"/>
    <n v="231165"/>
    <n v="0"/>
    <n v="231165"/>
  </r>
  <r>
    <n v="12050"/>
    <s v="Customer_2050"/>
    <s v="Male"/>
    <n v="52"/>
    <x v="0"/>
    <x v="3"/>
    <x v="3"/>
    <s v="Sneakers"/>
    <x v="607"/>
    <n v="9"/>
    <n v="183937"/>
    <n v="0.1"/>
    <s v="Transfer"/>
    <x v="0"/>
    <n v="1655433"/>
    <n v="165543.29999999999"/>
    <n v="1489889.7"/>
  </r>
  <r>
    <n v="12051"/>
    <s v="Customer_2051"/>
    <s v="Female"/>
    <n v="39"/>
    <x v="0"/>
    <x v="1"/>
    <x v="1"/>
    <s v="Chair"/>
    <x v="658"/>
    <n v="7"/>
    <n v="140944"/>
    <n v="0"/>
    <s v="Cash"/>
    <x v="0"/>
    <n v="986608"/>
    <n v="0"/>
    <n v="986608"/>
  </r>
  <r>
    <n v="12052"/>
    <s v="Customer_2052"/>
    <s v="Male"/>
    <n v="18"/>
    <x v="1"/>
    <x v="2"/>
    <x v="2"/>
    <s v="Rice"/>
    <x v="415"/>
    <n v="3"/>
    <n v="9839"/>
    <n v="0.15"/>
    <s v="Transfer"/>
    <x v="0"/>
    <n v="29517"/>
    <n v="4427.55"/>
    <n v="25089.45"/>
  </r>
  <r>
    <n v="12053"/>
    <s v="Customer_2053"/>
    <s v="Female"/>
    <n v="37"/>
    <x v="2"/>
    <x v="1"/>
    <x v="0"/>
    <s v="Rice"/>
    <x v="384"/>
    <n v="4"/>
    <n v="148724"/>
    <n v="0.15"/>
    <s v="Cash"/>
    <x v="0"/>
    <n v="594896"/>
    <n v="89234.4"/>
    <n v="505661.6"/>
  </r>
  <r>
    <n v="12054"/>
    <s v="Customer_2054"/>
    <s v="Female"/>
    <n v="39"/>
    <x v="0"/>
    <x v="1"/>
    <x v="1"/>
    <s v="Rice"/>
    <x v="495"/>
    <n v="2"/>
    <n v="139931"/>
    <n v="0.15"/>
    <s v="Transfer"/>
    <x v="1"/>
    <n v="279862"/>
    <n v="41979.3"/>
    <n v="237882.7"/>
  </r>
  <r>
    <n v="12055"/>
    <s v="Customer_2055"/>
    <s v="Male"/>
    <n v="28"/>
    <x v="0"/>
    <x v="0"/>
    <x v="2"/>
    <s v="Table"/>
    <x v="498"/>
    <n v="8"/>
    <n v="166592"/>
    <n v="0"/>
    <s v="Cash"/>
    <x v="0"/>
    <n v="1332736"/>
    <n v="0"/>
    <n v="1332736"/>
  </r>
  <r>
    <n v="12056"/>
    <s v="Customer_2056"/>
    <s v="Male"/>
    <n v="30"/>
    <x v="0"/>
    <x v="1"/>
    <x v="3"/>
    <s v="T-Shirt"/>
    <x v="131"/>
    <n v="6"/>
    <n v="80840"/>
    <n v="0.15"/>
    <s v="Transfer"/>
    <x v="1"/>
    <n v="485040"/>
    <n v="72756"/>
    <n v="412284"/>
  </r>
  <r>
    <n v="12057"/>
    <s v="Customer_2057"/>
    <s v="Female"/>
    <n v="59"/>
    <x v="3"/>
    <x v="3"/>
    <x v="1"/>
    <s v="Table"/>
    <x v="633"/>
    <n v="3"/>
    <n v="182338"/>
    <n v="0.05"/>
    <s v="Transfer"/>
    <x v="1"/>
    <n v="547014"/>
    <n v="27350.7"/>
    <n v="519663.3"/>
  </r>
  <r>
    <n v="12058"/>
    <s v="Customer_2058"/>
    <s v="Male"/>
    <n v="20"/>
    <x v="0"/>
    <x v="0"/>
    <x v="0"/>
    <s v="Phone"/>
    <x v="453"/>
    <n v="5"/>
    <n v="246433"/>
    <n v="0.05"/>
    <s v="Transfer"/>
    <x v="0"/>
    <n v="1232165"/>
    <n v="61608.25"/>
    <n v="1170556.75"/>
  </r>
  <r>
    <n v="12059"/>
    <s v="Customer_2059"/>
    <s v="Female"/>
    <n v="26"/>
    <x v="1"/>
    <x v="2"/>
    <x v="1"/>
    <s v="T-Shirt"/>
    <x v="610"/>
    <n v="5"/>
    <n v="122029"/>
    <n v="0.15"/>
    <s v="Cash"/>
    <x v="1"/>
    <n v="610145"/>
    <n v="91521.75"/>
    <n v="518623.25"/>
  </r>
  <r>
    <n v="12060"/>
    <s v="Customer_2060"/>
    <s v="Male"/>
    <n v="29"/>
    <x v="2"/>
    <x v="0"/>
    <x v="3"/>
    <s v="Laptop"/>
    <x v="288"/>
    <n v="1"/>
    <n v="71516"/>
    <n v="0"/>
    <s v="Card"/>
    <x v="1"/>
    <n v="71516"/>
    <n v="0"/>
    <n v="71516"/>
  </r>
  <r>
    <n v="12061"/>
    <s v="Customer_2061"/>
    <s v="Male"/>
    <n v="40"/>
    <x v="2"/>
    <x v="2"/>
    <x v="0"/>
    <s v="Table"/>
    <x v="689"/>
    <n v="5"/>
    <n v="172165"/>
    <n v="0.15"/>
    <s v="Transfer"/>
    <x v="0"/>
    <n v="860825"/>
    <n v="129123.75"/>
    <n v="731701.25"/>
  </r>
  <r>
    <n v="12062"/>
    <s v="Customer_2062"/>
    <s v="Female"/>
    <n v="31"/>
    <x v="1"/>
    <x v="0"/>
    <x v="3"/>
    <s v="Sneakers"/>
    <x v="673"/>
    <n v="6"/>
    <n v="185042"/>
    <n v="0.05"/>
    <s v="Transfer"/>
    <x v="1"/>
    <n v="1110252"/>
    <n v="55512.6"/>
    <n v="1054739.3999999999"/>
  </r>
  <r>
    <n v="12063"/>
    <s v="Customer_2063"/>
    <s v="Male"/>
    <n v="50"/>
    <x v="3"/>
    <x v="0"/>
    <x v="2"/>
    <s v="Phone"/>
    <x v="499"/>
    <n v="2"/>
    <n v="51620"/>
    <n v="0"/>
    <s v="Transfer"/>
    <x v="0"/>
    <n v="103240"/>
    <n v="0"/>
    <n v="103240"/>
  </r>
  <r>
    <n v="12064"/>
    <s v="Customer_2064"/>
    <s v="Female"/>
    <n v="35"/>
    <x v="1"/>
    <x v="2"/>
    <x v="1"/>
    <s v="T-Shirt"/>
    <x v="196"/>
    <n v="3"/>
    <n v="2425"/>
    <n v="0.15"/>
    <s v="Transfer"/>
    <x v="1"/>
    <n v="7275"/>
    <n v="1091.25"/>
    <n v="6183.75"/>
  </r>
  <r>
    <n v="12065"/>
    <s v="Customer_2065"/>
    <s v="Male"/>
    <n v="58"/>
    <x v="2"/>
    <x v="3"/>
    <x v="3"/>
    <s v="Rice"/>
    <x v="53"/>
    <n v="5"/>
    <n v="75677"/>
    <n v="0"/>
    <s v="Transfer"/>
    <x v="1"/>
    <n v="378385"/>
    <n v="0"/>
    <n v="378385"/>
  </r>
  <r>
    <n v="12066"/>
    <s v="Customer_2066"/>
    <s v="Female"/>
    <n v="26"/>
    <x v="1"/>
    <x v="3"/>
    <x v="2"/>
    <s v="Sneakers"/>
    <x v="411"/>
    <n v="3"/>
    <n v="52727"/>
    <n v="0.15"/>
    <s v="Card"/>
    <x v="1"/>
    <n v="158181"/>
    <n v="23727.15"/>
    <n v="134453.85"/>
  </r>
  <r>
    <n v="12067"/>
    <s v="Customer_2067"/>
    <s v="Female"/>
    <n v="40"/>
    <x v="3"/>
    <x v="3"/>
    <x v="0"/>
    <s v="Beverage"/>
    <x v="653"/>
    <n v="5"/>
    <n v="208665"/>
    <n v="0.1"/>
    <s v="Cash"/>
    <x v="1"/>
    <n v="1043325"/>
    <n v="104332.5"/>
    <n v="938992.5"/>
  </r>
  <r>
    <n v="12068"/>
    <s v="Customer_2068"/>
    <s v="Male"/>
    <n v="27"/>
    <x v="2"/>
    <x v="0"/>
    <x v="0"/>
    <s v="Phone"/>
    <x v="545"/>
    <n v="5"/>
    <n v="183057"/>
    <n v="0"/>
    <s v="Card"/>
    <x v="1"/>
    <n v="915285"/>
    <n v="0"/>
    <n v="915285"/>
  </r>
  <r>
    <n v="12069"/>
    <s v="Customer_2069"/>
    <s v="Female"/>
    <n v="36"/>
    <x v="3"/>
    <x v="1"/>
    <x v="2"/>
    <s v="Laptop"/>
    <x v="263"/>
    <n v="8"/>
    <n v="230411"/>
    <n v="0.05"/>
    <s v="Cash"/>
    <x v="0"/>
    <n v="1843288"/>
    <n v="92164.4"/>
    <n v="1751123.6"/>
  </r>
  <r>
    <n v="12070"/>
    <s v="Customer_2070"/>
    <s v="Male"/>
    <n v="64"/>
    <x v="1"/>
    <x v="0"/>
    <x v="2"/>
    <s v="Rice"/>
    <x v="279"/>
    <n v="9"/>
    <n v="180156"/>
    <n v="0.05"/>
    <s v="Card"/>
    <x v="1"/>
    <n v="1621404"/>
    <n v="81070.2"/>
    <n v="1540333.8"/>
  </r>
  <r>
    <n v="12071"/>
    <s v="Customer_2071"/>
    <s v="Male"/>
    <n v="22"/>
    <x v="0"/>
    <x v="1"/>
    <x v="0"/>
    <s v="Sneakers"/>
    <x v="416"/>
    <n v="8"/>
    <n v="246196"/>
    <n v="0.05"/>
    <s v="Cash"/>
    <x v="1"/>
    <n v="1969568"/>
    <n v="98478.399999999994"/>
    <n v="1871089.6"/>
  </r>
  <r>
    <n v="12072"/>
    <s v="Customer_2072"/>
    <s v="Male"/>
    <n v="64"/>
    <x v="1"/>
    <x v="1"/>
    <x v="3"/>
    <s v="T-Shirt"/>
    <x v="690"/>
    <n v="3"/>
    <n v="71642"/>
    <n v="0.05"/>
    <s v="Transfer"/>
    <x v="1"/>
    <n v="214926"/>
    <n v="10746.3"/>
    <n v="204179.7"/>
  </r>
  <r>
    <n v="12073"/>
    <s v="Customer_2073"/>
    <s v="Female"/>
    <n v="40"/>
    <x v="3"/>
    <x v="3"/>
    <x v="2"/>
    <s v="Phone"/>
    <x v="299"/>
    <n v="1"/>
    <n v="87623"/>
    <n v="0.15"/>
    <s v="Cash"/>
    <x v="1"/>
    <n v="87623"/>
    <n v="13143.45"/>
    <n v="74479.55"/>
  </r>
  <r>
    <n v="12074"/>
    <s v="Customer_2074"/>
    <s v="Female"/>
    <n v="47"/>
    <x v="1"/>
    <x v="1"/>
    <x v="3"/>
    <s v="Chair"/>
    <x v="385"/>
    <n v="3"/>
    <n v="3408"/>
    <n v="0.15"/>
    <s v="Cash"/>
    <x v="0"/>
    <n v="10224"/>
    <n v="1533.6"/>
    <n v="8690.4"/>
  </r>
  <r>
    <n v="12075"/>
    <s v="Customer_2075"/>
    <s v="Male"/>
    <n v="42"/>
    <x v="0"/>
    <x v="0"/>
    <x v="0"/>
    <s v="Beverage"/>
    <x v="545"/>
    <n v="1"/>
    <n v="218473"/>
    <n v="0"/>
    <s v="Transfer"/>
    <x v="1"/>
    <n v="218473"/>
    <n v="0"/>
    <n v="218473"/>
  </r>
  <r>
    <n v="12076"/>
    <s v="Customer_2076"/>
    <s v="Male"/>
    <n v="45"/>
    <x v="3"/>
    <x v="0"/>
    <x v="3"/>
    <s v="T-Shirt"/>
    <x v="90"/>
    <n v="9"/>
    <n v="57337"/>
    <n v="0.1"/>
    <s v="Transfer"/>
    <x v="1"/>
    <n v="516033"/>
    <n v="51603.3"/>
    <n v="464429.7"/>
  </r>
  <r>
    <n v="12077"/>
    <s v="Customer_2077"/>
    <s v="Female"/>
    <n v="51"/>
    <x v="1"/>
    <x v="3"/>
    <x v="3"/>
    <s v="T-Shirt"/>
    <x v="445"/>
    <n v="3"/>
    <n v="237197"/>
    <n v="0.1"/>
    <s v="Cash"/>
    <x v="1"/>
    <n v="711591"/>
    <n v="71159.100000000006"/>
    <n v="640431.9"/>
  </r>
  <r>
    <n v="12078"/>
    <s v="Customer_2078"/>
    <s v="Male"/>
    <n v="62"/>
    <x v="3"/>
    <x v="2"/>
    <x v="2"/>
    <s v="Rice"/>
    <x v="403"/>
    <n v="8"/>
    <n v="241738"/>
    <n v="0"/>
    <s v="Cash"/>
    <x v="0"/>
    <n v="1933904"/>
    <n v="0"/>
    <n v="1933904"/>
  </r>
  <r>
    <n v="12079"/>
    <s v="Customer_2079"/>
    <s v="Male"/>
    <n v="64"/>
    <x v="3"/>
    <x v="0"/>
    <x v="3"/>
    <s v="T-Shirt"/>
    <x v="149"/>
    <n v="6"/>
    <n v="41612"/>
    <n v="0.05"/>
    <s v="Transfer"/>
    <x v="1"/>
    <n v="249672"/>
    <n v="12483.6"/>
    <n v="237188.4"/>
  </r>
  <r>
    <n v="12080"/>
    <s v="Customer_2080"/>
    <s v="Female"/>
    <n v="42"/>
    <x v="2"/>
    <x v="1"/>
    <x v="3"/>
    <s v="Rice"/>
    <x v="376"/>
    <n v="3"/>
    <n v="172235"/>
    <n v="0.1"/>
    <s v="Card"/>
    <x v="1"/>
    <n v="516705"/>
    <n v="51670.5"/>
    <n v="465034.5"/>
  </r>
  <r>
    <n v="12081"/>
    <s v="Customer_2081"/>
    <s v="Male"/>
    <n v="27"/>
    <x v="2"/>
    <x v="0"/>
    <x v="3"/>
    <s v="T-Shirt"/>
    <x v="281"/>
    <n v="9"/>
    <n v="129948"/>
    <n v="0.1"/>
    <s v="Transfer"/>
    <x v="1"/>
    <n v="1169532"/>
    <n v="116953.2"/>
    <n v="1052578.8"/>
  </r>
  <r>
    <n v="12082"/>
    <s v="Customer_2082"/>
    <s v="Female"/>
    <n v="31"/>
    <x v="3"/>
    <x v="0"/>
    <x v="0"/>
    <s v="Chair"/>
    <x v="144"/>
    <n v="8"/>
    <n v="240171"/>
    <n v="0"/>
    <s v="Cash"/>
    <x v="0"/>
    <n v="1921368"/>
    <n v="0"/>
    <n v="1921368"/>
  </r>
  <r>
    <n v="12083"/>
    <s v="Customer_2083"/>
    <s v="Male"/>
    <n v="59"/>
    <x v="1"/>
    <x v="0"/>
    <x v="0"/>
    <s v="Sneakers"/>
    <x v="72"/>
    <n v="3"/>
    <n v="17843"/>
    <n v="0.05"/>
    <s v="Cash"/>
    <x v="1"/>
    <n v="53529"/>
    <n v="2676.45"/>
    <n v="50852.55"/>
  </r>
  <r>
    <n v="12084"/>
    <s v="Customer_2084"/>
    <s v="Female"/>
    <n v="63"/>
    <x v="1"/>
    <x v="2"/>
    <x v="1"/>
    <s v="Sneakers"/>
    <x v="498"/>
    <n v="7"/>
    <n v="182436"/>
    <n v="0.15"/>
    <s v="Cash"/>
    <x v="1"/>
    <n v="1277052"/>
    <n v="191557.8"/>
    <n v="1085494.2"/>
  </r>
  <r>
    <n v="12085"/>
    <s v="Customer_2085"/>
    <s v="Male"/>
    <n v="47"/>
    <x v="1"/>
    <x v="1"/>
    <x v="0"/>
    <s v="Sneakers"/>
    <x v="365"/>
    <n v="5"/>
    <n v="30477"/>
    <n v="0.15"/>
    <s v="Transfer"/>
    <x v="1"/>
    <n v="152385"/>
    <n v="22857.75"/>
    <n v="129527.25"/>
  </r>
  <r>
    <n v="12086"/>
    <s v="Customer_2086"/>
    <s v="Male"/>
    <n v="58"/>
    <x v="0"/>
    <x v="3"/>
    <x v="0"/>
    <s v="Laptop"/>
    <x v="113"/>
    <n v="2"/>
    <n v="231065"/>
    <n v="0.1"/>
    <s v="Transfer"/>
    <x v="0"/>
    <n v="462130"/>
    <n v="46213"/>
    <n v="415917"/>
  </r>
  <r>
    <n v="12087"/>
    <s v="Customer_2087"/>
    <s v="Female"/>
    <n v="42"/>
    <x v="3"/>
    <x v="0"/>
    <x v="1"/>
    <s v="Chair"/>
    <x v="691"/>
    <n v="8"/>
    <n v="123099"/>
    <n v="0.15"/>
    <s v="Card"/>
    <x v="1"/>
    <n v="984792"/>
    <n v="147718.79999999999"/>
    <n v="837073.2"/>
  </r>
  <r>
    <n v="12088"/>
    <s v="Customer_2088"/>
    <s v="Male"/>
    <n v="31"/>
    <x v="3"/>
    <x v="1"/>
    <x v="1"/>
    <s v="Chair"/>
    <x v="501"/>
    <n v="1"/>
    <n v="246717"/>
    <n v="0"/>
    <s v="Cash"/>
    <x v="1"/>
    <n v="246717"/>
    <n v="0"/>
    <n v="246717"/>
  </r>
  <r>
    <n v="12089"/>
    <s v="Customer_2089"/>
    <s v="Female"/>
    <n v="52"/>
    <x v="0"/>
    <x v="1"/>
    <x v="2"/>
    <s v="Beverage"/>
    <x v="359"/>
    <n v="4"/>
    <n v="194154"/>
    <n v="0.1"/>
    <s v="Cash"/>
    <x v="1"/>
    <n v="776616"/>
    <n v="77661.600000000006"/>
    <n v="698954.4"/>
  </r>
  <r>
    <n v="12090"/>
    <s v="Customer_2090"/>
    <s v="Male"/>
    <n v="51"/>
    <x v="3"/>
    <x v="3"/>
    <x v="2"/>
    <s v="Phone"/>
    <x v="83"/>
    <n v="4"/>
    <n v="160402"/>
    <n v="0.1"/>
    <s v="Transfer"/>
    <x v="1"/>
    <n v="641608"/>
    <n v="64160.800000000003"/>
    <n v="577447.19999999995"/>
  </r>
  <r>
    <n v="12091"/>
    <s v="Customer_2091"/>
    <s v="Female"/>
    <n v="27"/>
    <x v="3"/>
    <x v="0"/>
    <x v="0"/>
    <s v="Table"/>
    <x v="215"/>
    <n v="5"/>
    <n v="96747"/>
    <n v="0.05"/>
    <s v="Cash"/>
    <x v="0"/>
    <n v="483735"/>
    <n v="24186.75"/>
    <n v="459548.25"/>
  </r>
  <r>
    <n v="12092"/>
    <s v="Customer_2092"/>
    <s v="Female"/>
    <n v="52"/>
    <x v="0"/>
    <x v="2"/>
    <x v="3"/>
    <s v="Sneakers"/>
    <x v="669"/>
    <n v="4"/>
    <n v="170641"/>
    <n v="0.15"/>
    <s v="Card"/>
    <x v="0"/>
    <n v="682564"/>
    <n v="102384.6"/>
    <n v="580179.4"/>
  </r>
  <r>
    <n v="12093"/>
    <s v="Customer_2093"/>
    <s v="Female"/>
    <n v="28"/>
    <x v="2"/>
    <x v="1"/>
    <x v="2"/>
    <s v="Table"/>
    <x v="144"/>
    <n v="1"/>
    <n v="231275"/>
    <n v="0.05"/>
    <s v="Transfer"/>
    <x v="0"/>
    <n v="231275"/>
    <n v="11563.75"/>
    <n v="219711.25"/>
  </r>
  <r>
    <n v="12094"/>
    <s v="Customer_2094"/>
    <s v="Female"/>
    <n v="28"/>
    <x v="3"/>
    <x v="3"/>
    <x v="2"/>
    <s v="Phone"/>
    <x v="692"/>
    <n v="7"/>
    <n v="50114"/>
    <n v="0.1"/>
    <s v="Cash"/>
    <x v="1"/>
    <n v="350798"/>
    <n v="35079.800000000003"/>
    <n v="315718.2"/>
  </r>
  <r>
    <n v="12095"/>
    <s v="Customer_2095"/>
    <s v="Male"/>
    <n v="38"/>
    <x v="0"/>
    <x v="2"/>
    <x v="0"/>
    <s v="Chair"/>
    <x v="681"/>
    <n v="2"/>
    <n v="69294"/>
    <n v="0.15"/>
    <s v="Transfer"/>
    <x v="0"/>
    <n v="138588"/>
    <n v="20788.2"/>
    <n v="117799.8"/>
  </r>
  <r>
    <n v="12096"/>
    <s v="Customer_2096"/>
    <s v="Male"/>
    <n v="38"/>
    <x v="1"/>
    <x v="1"/>
    <x v="3"/>
    <s v="Phone"/>
    <x v="678"/>
    <n v="3"/>
    <n v="197178"/>
    <n v="0.05"/>
    <s v="Transfer"/>
    <x v="1"/>
    <n v="591534"/>
    <n v="29576.7"/>
    <n v="561957.30000000005"/>
  </r>
  <r>
    <n v="12097"/>
    <s v="Customer_2097"/>
    <s v="Female"/>
    <n v="39"/>
    <x v="2"/>
    <x v="0"/>
    <x v="1"/>
    <s v="T-Shirt"/>
    <x v="693"/>
    <n v="5"/>
    <n v="40548"/>
    <n v="0.15"/>
    <s v="Card"/>
    <x v="1"/>
    <n v="202740"/>
    <n v="30411"/>
    <n v="172329"/>
  </r>
  <r>
    <n v="12098"/>
    <s v="Customer_2098"/>
    <s v="Female"/>
    <n v="62"/>
    <x v="1"/>
    <x v="1"/>
    <x v="1"/>
    <s v="Phone"/>
    <x v="671"/>
    <n v="8"/>
    <n v="64598"/>
    <n v="0.1"/>
    <s v="Transfer"/>
    <x v="1"/>
    <n v="516784"/>
    <n v="51678.400000000001"/>
    <n v="465105.6"/>
  </r>
  <r>
    <n v="12099"/>
    <s v="Customer_2099"/>
    <s v="Female"/>
    <n v="24"/>
    <x v="3"/>
    <x v="2"/>
    <x v="0"/>
    <s v="Phone"/>
    <x v="59"/>
    <n v="8"/>
    <n v="96705"/>
    <n v="0.1"/>
    <s v="Cash"/>
    <x v="0"/>
    <n v="773640"/>
    <n v="77364"/>
    <n v="696276"/>
  </r>
  <r>
    <n v="12100"/>
    <s v="Customer_2100"/>
    <s v="Male"/>
    <n v="34"/>
    <x v="2"/>
    <x v="2"/>
    <x v="0"/>
    <s v="Rice"/>
    <x v="109"/>
    <n v="2"/>
    <n v="144332"/>
    <n v="0.1"/>
    <s v="Card"/>
    <x v="0"/>
    <n v="288664"/>
    <n v="28866.400000000001"/>
    <n v="259797.6"/>
  </r>
  <r>
    <n v="12101"/>
    <s v="Customer_2101"/>
    <s v="Male"/>
    <n v="19"/>
    <x v="0"/>
    <x v="0"/>
    <x v="3"/>
    <s v="T-Shirt"/>
    <x v="79"/>
    <n v="9"/>
    <n v="34350"/>
    <n v="0"/>
    <s v="Transfer"/>
    <x v="1"/>
    <n v="309150"/>
    <n v="0"/>
    <n v="309150"/>
  </r>
  <r>
    <n v="12102"/>
    <s v="Customer_2102"/>
    <s v="Male"/>
    <n v="29"/>
    <x v="3"/>
    <x v="0"/>
    <x v="0"/>
    <s v="Rice"/>
    <x v="30"/>
    <n v="6"/>
    <n v="174813"/>
    <n v="0.05"/>
    <s v="Cash"/>
    <x v="1"/>
    <n v="1048878"/>
    <n v="52443.9"/>
    <n v="996434.1"/>
  </r>
  <r>
    <n v="12103"/>
    <s v="Customer_2103"/>
    <s v="Male"/>
    <n v="59"/>
    <x v="0"/>
    <x v="3"/>
    <x v="0"/>
    <s v="Table"/>
    <x v="267"/>
    <n v="9"/>
    <n v="100214"/>
    <n v="0.05"/>
    <s v="Transfer"/>
    <x v="0"/>
    <n v="901926"/>
    <n v="45096.3"/>
    <n v="856829.7"/>
  </r>
  <r>
    <n v="12104"/>
    <s v="Customer_2104"/>
    <s v="Female"/>
    <n v="35"/>
    <x v="2"/>
    <x v="0"/>
    <x v="0"/>
    <s v="Beverage"/>
    <x v="305"/>
    <n v="4"/>
    <n v="130885"/>
    <n v="0.1"/>
    <s v="Transfer"/>
    <x v="0"/>
    <n v="523540"/>
    <n v="52354"/>
    <n v="471186"/>
  </r>
  <r>
    <n v="12105"/>
    <s v="Customer_2105"/>
    <s v="Female"/>
    <n v="28"/>
    <x v="1"/>
    <x v="3"/>
    <x v="3"/>
    <s v="T-Shirt"/>
    <x v="272"/>
    <n v="3"/>
    <n v="47181"/>
    <n v="0.05"/>
    <s v="Card"/>
    <x v="1"/>
    <n v="141543"/>
    <n v="7077.15"/>
    <n v="134465.85"/>
  </r>
  <r>
    <n v="12106"/>
    <s v="Customer_2106"/>
    <s v="Female"/>
    <n v="33"/>
    <x v="3"/>
    <x v="2"/>
    <x v="0"/>
    <s v="Beverage"/>
    <x v="422"/>
    <n v="5"/>
    <n v="128310"/>
    <n v="0.1"/>
    <s v="Card"/>
    <x v="0"/>
    <n v="641550"/>
    <n v="64155"/>
    <n v="577395"/>
  </r>
  <r>
    <n v="12107"/>
    <s v="Customer_2107"/>
    <s v="Male"/>
    <n v="35"/>
    <x v="3"/>
    <x v="2"/>
    <x v="2"/>
    <s v="Laptop"/>
    <x v="690"/>
    <n v="5"/>
    <n v="85446"/>
    <n v="0.05"/>
    <s v="Card"/>
    <x v="1"/>
    <n v="427230"/>
    <n v="21361.5"/>
    <n v="405868.5"/>
  </r>
  <r>
    <n v="12108"/>
    <s v="Customer_2108"/>
    <s v="Male"/>
    <n v="52"/>
    <x v="0"/>
    <x v="1"/>
    <x v="3"/>
    <s v="Phone"/>
    <x v="226"/>
    <n v="4"/>
    <n v="133912"/>
    <n v="0.15"/>
    <s v="Card"/>
    <x v="0"/>
    <n v="535648"/>
    <n v="80347.199999999997"/>
    <n v="455300.8"/>
  </r>
  <r>
    <n v="12109"/>
    <s v="Customer_2109"/>
    <s v="Male"/>
    <n v="43"/>
    <x v="2"/>
    <x v="1"/>
    <x v="2"/>
    <s v="Beverage"/>
    <x v="418"/>
    <n v="7"/>
    <n v="195494"/>
    <n v="0.05"/>
    <s v="Cash"/>
    <x v="0"/>
    <n v="1368458"/>
    <n v="68422.899999999994"/>
    <n v="1300035.1000000001"/>
  </r>
  <r>
    <n v="12110"/>
    <s v="Customer_2110"/>
    <s v="Female"/>
    <n v="33"/>
    <x v="0"/>
    <x v="3"/>
    <x v="3"/>
    <s v="Phone"/>
    <x v="236"/>
    <n v="8"/>
    <n v="150797"/>
    <n v="0.1"/>
    <s v="Transfer"/>
    <x v="0"/>
    <n v="1206376"/>
    <n v="120637.6"/>
    <n v="1085738.3999999999"/>
  </r>
  <r>
    <n v="12111"/>
    <s v="Customer_2111"/>
    <s v="Female"/>
    <n v="23"/>
    <x v="2"/>
    <x v="0"/>
    <x v="2"/>
    <s v="Rice"/>
    <x v="475"/>
    <n v="5"/>
    <n v="14299"/>
    <n v="0.05"/>
    <s v="Card"/>
    <x v="1"/>
    <n v="71495"/>
    <n v="3574.75"/>
    <n v="67920.25"/>
  </r>
  <r>
    <n v="12112"/>
    <s v="Customer_2112"/>
    <s v="Male"/>
    <n v="61"/>
    <x v="3"/>
    <x v="0"/>
    <x v="3"/>
    <s v="Table"/>
    <x v="417"/>
    <n v="9"/>
    <n v="52652"/>
    <n v="0.15"/>
    <s v="Cash"/>
    <x v="1"/>
    <n v="473868"/>
    <n v="71080.2"/>
    <n v="402787.8"/>
  </r>
  <r>
    <n v="12113"/>
    <s v="Customer_2113"/>
    <s v="Female"/>
    <n v="60"/>
    <x v="2"/>
    <x v="1"/>
    <x v="1"/>
    <s v="Rice"/>
    <x v="295"/>
    <n v="7"/>
    <n v="228597"/>
    <n v="0.15"/>
    <s v="Card"/>
    <x v="1"/>
    <n v="1600179"/>
    <n v="240026.85"/>
    <n v="1360152.15"/>
  </r>
  <r>
    <n v="12114"/>
    <s v="Customer_2114"/>
    <s v="Male"/>
    <n v="64"/>
    <x v="3"/>
    <x v="2"/>
    <x v="0"/>
    <s v="Chair"/>
    <x v="73"/>
    <n v="7"/>
    <n v="223113"/>
    <n v="0.15"/>
    <s v="Transfer"/>
    <x v="1"/>
    <n v="1561791"/>
    <n v="234268.65"/>
    <n v="1327522.3500000001"/>
  </r>
  <r>
    <n v="12115"/>
    <s v="Customer_2115"/>
    <s v="Male"/>
    <n v="64"/>
    <x v="2"/>
    <x v="3"/>
    <x v="0"/>
    <s v="T-Shirt"/>
    <x v="574"/>
    <n v="8"/>
    <n v="73095"/>
    <n v="0.1"/>
    <s v="Card"/>
    <x v="0"/>
    <n v="584760"/>
    <n v="58476"/>
    <n v="526284"/>
  </r>
  <r>
    <n v="12116"/>
    <s v="Customer_2116"/>
    <s v="Female"/>
    <n v="59"/>
    <x v="1"/>
    <x v="2"/>
    <x v="3"/>
    <s v="Chair"/>
    <x v="384"/>
    <n v="4"/>
    <n v="237302"/>
    <n v="0"/>
    <s v="Transfer"/>
    <x v="1"/>
    <n v="949208"/>
    <n v="0"/>
    <n v="949208"/>
  </r>
  <r>
    <n v="12117"/>
    <s v="Customer_2117"/>
    <s v="Male"/>
    <n v="29"/>
    <x v="2"/>
    <x v="2"/>
    <x v="2"/>
    <s v="Laptop"/>
    <x v="647"/>
    <n v="6"/>
    <n v="165669"/>
    <n v="0.1"/>
    <s v="Transfer"/>
    <x v="0"/>
    <n v="994014"/>
    <n v="99401.4"/>
    <n v="894612.6"/>
  </r>
  <r>
    <n v="12118"/>
    <s v="Customer_2118"/>
    <s v="Female"/>
    <n v="30"/>
    <x v="1"/>
    <x v="0"/>
    <x v="1"/>
    <s v="T-Shirt"/>
    <x v="47"/>
    <n v="5"/>
    <n v="141779"/>
    <n v="0.15"/>
    <s v="Cash"/>
    <x v="1"/>
    <n v="708895"/>
    <n v="106334.25"/>
    <n v="602560.75"/>
  </r>
  <r>
    <n v="12119"/>
    <s v="Customer_2119"/>
    <s v="Male"/>
    <n v="21"/>
    <x v="2"/>
    <x v="3"/>
    <x v="2"/>
    <s v="Laptop"/>
    <x v="82"/>
    <n v="1"/>
    <n v="50943"/>
    <n v="0.05"/>
    <s v="Card"/>
    <x v="1"/>
    <n v="50943"/>
    <n v="2547.15"/>
    <n v="48395.85"/>
  </r>
  <r>
    <n v="12120"/>
    <s v="Customer_2120"/>
    <s v="Female"/>
    <n v="56"/>
    <x v="2"/>
    <x v="2"/>
    <x v="0"/>
    <s v="Laptop"/>
    <x v="349"/>
    <n v="9"/>
    <n v="111958"/>
    <n v="0.15"/>
    <s v="Card"/>
    <x v="1"/>
    <n v="1007622"/>
    <n v="151143.29999999999"/>
    <n v="856478.7"/>
  </r>
  <r>
    <n v="12121"/>
    <s v="Customer_2121"/>
    <s v="Female"/>
    <n v="19"/>
    <x v="0"/>
    <x v="1"/>
    <x v="0"/>
    <s v="Laptop"/>
    <x v="599"/>
    <n v="2"/>
    <n v="196875"/>
    <n v="0"/>
    <s v="Transfer"/>
    <x v="0"/>
    <n v="393750"/>
    <n v="0"/>
    <n v="393750"/>
  </r>
  <r>
    <n v="12122"/>
    <s v="Customer_2122"/>
    <s v="Female"/>
    <n v="43"/>
    <x v="0"/>
    <x v="1"/>
    <x v="2"/>
    <s v="Sneakers"/>
    <x v="508"/>
    <n v="6"/>
    <n v="245367"/>
    <n v="0"/>
    <s v="Card"/>
    <x v="0"/>
    <n v="1472202"/>
    <n v="0"/>
    <n v="1472202"/>
  </r>
  <r>
    <n v="12123"/>
    <s v="Customer_2123"/>
    <s v="Male"/>
    <n v="44"/>
    <x v="3"/>
    <x v="0"/>
    <x v="3"/>
    <s v="T-Shirt"/>
    <x v="374"/>
    <n v="8"/>
    <n v="111575"/>
    <n v="0.15"/>
    <s v="Transfer"/>
    <x v="0"/>
    <n v="892600"/>
    <n v="133890"/>
    <n v="758710"/>
  </r>
  <r>
    <n v="12124"/>
    <s v="Customer_2124"/>
    <s v="Male"/>
    <n v="44"/>
    <x v="0"/>
    <x v="1"/>
    <x v="3"/>
    <s v="Beverage"/>
    <x v="320"/>
    <n v="3"/>
    <n v="239051"/>
    <n v="0.1"/>
    <s v="Cash"/>
    <x v="1"/>
    <n v="717153"/>
    <n v="71715.3"/>
    <n v="645437.69999999995"/>
  </r>
  <r>
    <n v="12125"/>
    <s v="Customer_2125"/>
    <s v="Female"/>
    <n v="32"/>
    <x v="2"/>
    <x v="1"/>
    <x v="2"/>
    <s v="T-Shirt"/>
    <x v="74"/>
    <n v="5"/>
    <n v="109643"/>
    <n v="0"/>
    <s v="Card"/>
    <x v="1"/>
    <n v="548215"/>
    <n v="0"/>
    <n v="548215"/>
  </r>
  <r>
    <n v="12126"/>
    <s v="Customer_2126"/>
    <s v="Female"/>
    <n v="25"/>
    <x v="0"/>
    <x v="2"/>
    <x v="0"/>
    <s v="Sneakers"/>
    <x v="174"/>
    <n v="7"/>
    <n v="95555"/>
    <n v="0.15"/>
    <s v="Transfer"/>
    <x v="0"/>
    <n v="668885"/>
    <n v="100332.75"/>
    <n v="568552.25"/>
  </r>
  <r>
    <n v="12127"/>
    <s v="Customer_2127"/>
    <s v="Male"/>
    <n v="24"/>
    <x v="2"/>
    <x v="1"/>
    <x v="2"/>
    <s v="Table"/>
    <x v="11"/>
    <n v="4"/>
    <n v="90377"/>
    <n v="0.1"/>
    <s v="Card"/>
    <x v="0"/>
    <n v="361508"/>
    <n v="36150.800000000003"/>
    <n v="325357.2"/>
  </r>
  <r>
    <n v="12128"/>
    <s v="Customer_2128"/>
    <s v="Male"/>
    <n v="64"/>
    <x v="1"/>
    <x v="1"/>
    <x v="0"/>
    <s v="Beverage"/>
    <x v="694"/>
    <n v="5"/>
    <n v="87176"/>
    <n v="0.05"/>
    <s v="Card"/>
    <x v="0"/>
    <n v="435880"/>
    <n v="21794"/>
    <n v="414086"/>
  </r>
  <r>
    <n v="12129"/>
    <s v="Customer_2129"/>
    <s v="Male"/>
    <n v="63"/>
    <x v="2"/>
    <x v="2"/>
    <x v="2"/>
    <s v="Sneakers"/>
    <x v="162"/>
    <n v="1"/>
    <n v="102898"/>
    <n v="0.1"/>
    <s v="Cash"/>
    <x v="0"/>
    <n v="102898"/>
    <n v="10289.799999999999"/>
    <n v="92608.2"/>
  </r>
  <r>
    <n v="12130"/>
    <s v="Customer_2130"/>
    <s v="Female"/>
    <n v="57"/>
    <x v="3"/>
    <x v="0"/>
    <x v="3"/>
    <s v="Beverage"/>
    <x v="140"/>
    <n v="4"/>
    <n v="235032"/>
    <n v="0"/>
    <s v="Transfer"/>
    <x v="1"/>
    <n v="940128"/>
    <n v="0"/>
    <n v="940128"/>
  </r>
  <r>
    <n v="12131"/>
    <s v="Customer_2131"/>
    <s v="Male"/>
    <n v="29"/>
    <x v="1"/>
    <x v="0"/>
    <x v="1"/>
    <s v="Phone"/>
    <x v="488"/>
    <n v="7"/>
    <n v="231234"/>
    <n v="0.1"/>
    <s v="Cash"/>
    <x v="1"/>
    <n v="1618638"/>
    <n v="161863.79999999999"/>
    <n v="1456774.2"/>
  </r>
  <r>
    <n v="12132"/>
    <s v="Customer_2132"/>
    <s v="Male"/>
    <n v="30"/>
    <x v="3"/>
    <x v="3"/>
    <x v="0"/>
    <s v="Chair"/>
    <x v="590"/>
    <n v="7"/>
    <n v="77276"/>
    <n v="0.1"/>
    <s v="Cash"/>
    <x v="1"/>
    <n v="540932"/>
    <n v="54093.2"/>
    <n v="486838.8"/>
  </r>
  <r>
    <n v="12133"/>
    <s v="Customer_2133"/>
    <s v="Female"/>
    <n v="60"/>
    <x v="3"/>
    <x v="1"/>
    <x v="1"/>
    <s v="Chair"/>
    <x v="695"/>
    <n v="4"/>
    <n v="118774"/>
    <n v="0.05"/>
    <s v="Cash"/>
    <x v="1"/>
    <n v="475096"/>
    <n v="23754.799999999999"/>
    <n v="451341.2"/>
  </r>
  <r>
    <n v="12134"/>
    <s v="Customer_2134"/>
    <s v="Male"/>
    <n v="34"/>
    <x v="3"/>
    <x v="2"/>
    <x v="3"/>
    <s v="Laptop"/>
    <x v="87"/>
    <n v="6"/>
    <n v="136227"/>
    <n v="0.15"/>
    <s v="Transfer"/>
    <x v="1"/>
    <n v="817362"/>
    <n v="122604.3"/>
    <n v="694757.7"/>
  </r>
  <r>
    <n v="12135"/>
    <s v="Customer_2135"/>
    <s v="Male"/>
    <n v="34"/>
    <x v="0"/>
    <x v="3"/>
    <x v="2"/>
    <s v="T-Shirt"/>
    <x v="36"/>
    <n v="5"/>
    <n v="25572"/>
    <n v="0.1"/>
    <s v="Transfer"/>
    <x v="0"/>
    <n v="127860"/>
    <n v="12786"/>
    <n v="115074"/>
  </r>
  <r>
    <n v="12136"/>
    <s v="Customer_2136"/>
    <s v="Male"/>
    <n v="53"/>
    <x v="3"/>
    <x v="0"/>
    <x v="3"/>
    <s v="T-Shirt"/>
    <x v="175"/>
    <n v="1"/>
    <n v="192766"/>
    <n v="0.05"/>
    <s v="Card"/>
    <x v="0"/>
    <n v="192766"/>
    <n v="9638.2999999999993"/>
    <n v="183127.7"/>
  </r>
  <r>
    <n v="12137"/>
    <s v="Customer_2137"/>
    <s v="Female"/>
    <n v="38"/>
    <x v="1"/>
    <x v="0"/>
    <x v="1"/>
    <s v="Laptop"/>
    <x v="77"/>
    <n v="8"/>
    <n v="68514"/>
    <n v="0"/>
    <s v="Transfer"/>
    <x v="1"/>
    <n v="548112"/>
    <n v="0"/>
    <n v="548112"/>
  </r>
  <r>
    <n v="12138"/>
    <s v="Customer_2138"/>
    <s v="Female"/>
    <n v="25"/>
    <x v="2"/>
    <x v="2"/>
    <x v="3"/>
    <s v="Phone"/>
    <x v="262"/>
    <n v="7"/>
    <n v="209105"/>
    <n v="0.15"/>
    <s v="Cash"/>
    <x v="0"/>
    <n v="1463735"/>
    <n v="219560.25"/>
    <n v="1244174.75"/>
  </r>
  <r>
    <n v="12139"/>
    <s v="Customer_2139"/>
    <s v="Female"/>
    <n v="22"/>
    <x v="3"/>
    <x v="3"/>
    <x v="3"/>
    <s v="Chair"/>
    <x v="541"/>
    <n v="5"/>
    <n v="177915"/>
    <n v="0"/>
    <s v="Transfer"/>
    <x v="1"/>
    <n v="889575"/>
    <n v="0"/>
    <n v="889575"/>
  </r>
  <r>
    <n v="12140"/>
    <s v="Customer_2140"/>
    <s v="Female"/>
    <n v="43"/>
    <x v="1"/>
    <x v="3"/>
    <x v="2"/>
    <s v="Sneakers"/>
    <x v="459"/>
    <n v="7"/>
    <n v="86967"/>
    <n v="0.15"/>
    <s v="Card"/>
    <x v="1"/>
    <n v="608769"/>
    <n v="91315.35"/>
    <n v="517453.65"/>
  </r>
  <r>
    <n v="12141"/>
    <s v="Customer_2141"/>
    <s v="Female"/>
    <n v="33"/>
    <x v="3"/>
    <x v="2"/>
    <x v="1"/>
    <s v="Table"/>
    <x v="524"/>
    <n v="3"/>
    <n v="37357"/>
    <n v="0.1"/>
    <s v="Cash"/>
    <x v="0"/>
    <n v="112071"/>
    <n v="11207.1"/>
    <n v="100863.9"/>
  </r>
  <r>
    <n v="12142"/>
    <s v="Customer_2142"/>
    <s v="Female"/>
    <n v="53"/>
    <x v="2"/>
    <x v="2"/>
    <x v="1"/>
    <s v="Beverage"/>
    <x v="107"/>
    <n v="8"/>
    <n v="118694"/>
    <n v="0.1"/>
    <s v="Card"/>
    <x v="0"/>
    <n v="949552"/>
    <n v="94955.199999999997"/>
    <n v="854596.8"/>
  </r>
  <r>
    <n v="12143"/>
    <s v="Customer_2143"/>
    <s v="Female"/>
    <n v="45"/>
    <x v="1"/>
    <x v="3"/>
    <x v="1"/>
    <s v="Beverage"/>
    <x v="110"/>
    <n v="5"/>
    <n v="156239"/>
    <n v="0.15"/>
    <s v="Transfer"/>
    <x v="1"/>
    <n v="781195"/>
    <n v="117179.25"/>
    <n v="664015.75"/>
  </r>
  <r>
    <n v="12144"/>
    <s v="Customer_2144"/>
    <s v="Male"/>
    <n v="46"/>
    <x v="1"/>
    <x v="0"/>
    <x v="0"/>
    <s v="Beverage"/>
    <x v="651"/>
    <n v="2"/>
    <n v="73478"/>
    <n v="0"/>
    <s v="Card"/>
    <x v="1"/>
    <n v="146956"/>
    <n v="0"/>
    <n v="146956"/>
  </r>
  <r>
    <n v="12145"/>
    <s v="Customer_2145"/>
    <s v="Male"/>
    <n v="64"/>
    <x v="2"/>
    <x v="1"/>
    <x v="3"/>
    <s v="Beverage"/>
    <x v="683"/>
    <n v="2"/>
    <n v="20983"/>
    <n v="0"/>
    <s v="Card"/>
    <x v="0"/>
    <n v="41966"/>
    <n v="0"/>
    <n v="41966"/>
  </r>
  <r>
    <n v="12146"/>
    <s v="Customer_2146"/>
    <s v="Female"/>
    <n v="29"/>
    <x v="1"/>
    <x v="0"/>
    <x v="1"/>
    <s v="Rice"/>
    <x v="537"/>
    <n v="4"/>
    <n v="37276"/>
    <n v="0"/>
    <s v="Transfer"/>
    <x v="0"/>
    <n v="149104"/>
    <n v="0"/>
    <n v="149104"/>
  </r>
  <r>
    <n v="12147"/>
    <s v="Customer_2147"/>
    <s v="Male"/>
    <n v="54"/>
    <x v="2"/>
    <x v="2"/>
    <x v="3"/>
    <s v="Phone"/>
    <x v="429"/>
    <n v="7"/>
    <n v="178351"/>
    <n v="0.1"/>
    <s v="Card"/>
    <x v="1"/>
    <n v="1248457"/>
    <n v="124845.7"/>
    <n v="1123611.3"/>
  </r>
  <r>
    <n v="12148"/>
    <s v="Customer_2148"/>
    <s v="Male"/>
    <n v="47"/>
    <x v="1"/>
    <x v="3"/>
    <x v="2"/>
    <s v="Beverage"/>
    <x v="312"/>
    <n v="4"/>
    <n v="192555"/>
    <n v="0.15"/>
    <s v="Transfer"/>
    <x v="0"/>
    <n v="770220"/>
    <n v="115533"/>
    <n v="654687"/>
  </r>
  <r>
    <n v="12149"/>
    <s v="Customer_2149"/>
    <s v="Female"/>
    <n v="40"/>
    <x v="1"/>
    <x v="3"/>
    <x v="2"/>
    <s v="T-Shirt"/>
    <x v="475"/>
    <n v="9"/>
    <n v="216185"/>
    <n v="0.15"/>
    <s v="Cash"/>
    <x v="1"/>
    <n v="1945665"/>
    <n v="291849.75"/>
    <n v="1653815.25"/>
  </r>
  <r>
    <n v="12150"/>
    <s v="Customer_2150"/>
    <s v="Male"/>
    <n v="33"/>
    <x v="2"/>
    <x v="1"/>
    <x v="0"/>
    <s v="Rice"/>
    <x v="64"/>
    <n v="2"/>
    <n v="73451"/>
    <n v="0"/>
    <s v="Card"/>
    <x v="1"/>
    <n v="146902"/>
    <n v="0"/>
    <n v="146902"/>
  </r>
  <r>
    <n v="12151"/>
    <s v="Customer_2151"/>
    <s v="Male"/>
    <n v="31"/>
    <x v="2"/>
    <x v="3"/>
    <x v="0"/>
    <s v="Laptop"/>
    <x v="25"/>
    <n v="6"/>
    <n v="224941"/>
    <n v="0.1"/>
    <s v="Cash"/>
    <x v="0"/>
    <n v="1349646"/>
    <n v="134964.6"/>
    <n v="1214681.3999999999"/>
  </r>
  <r>
    <n v="12152"/>
    <s v="Customer_2152"/>
    <s v="Male"/>
    <n v="27"/>
    <x v="1"/>
    <x v="1"/>
    <x v="2"/>
    <s v="Chair"/>
    <x v="212"/>
    <n v="4"/>
    <n v="135117"/>
    <n v="0.15"/>
    <s v="Transfer"/>
    <x v="0"/>
    <n v="540468"/>
    <n v="81070.2"/>
    <n v="459397.8"/>
  </r>
  <r>
    <n v="12153"/>
    <s v="Customer_2153"/>
    <s v="Male"/>
    <n v="24"/>
    <x v="1"/>
    <x v="0"/>
    <x v="1"/>
    <s v="Rice"/>
    <x v="506"/>
    <n v="6"/>
    <n v="91716"/>
    <n v="0.15"/>
    <s v="Transfer"/>
    <x v="1"/>
    <n v="550296"/>
    <n v="82544.399999999994"/>
    <n v="467751.6"/>
  </r>
  <r>
    <n v="12154"/>
    <s v="Customer_2154"/>
    <s v="Male"/>
    <n v="62"/>
    <x v="2"/>
    <x v="0"/>
    <x v="2"/>
    <s v="Laptop"/>
    <x v="62"/>
    <n v="9"/>
    <n v="108743"/>
    <n v="0"/>
    <s v="Card"/>
    <x v="0"/>
    <n v="978687"/>
    <n v="0"/>
    <n v="978687"/>
  </r>
  <r>
    <n v="12155"/>
    <s v="Customer_2155"/>
    <s v="Female"/>
    <n v="54"/>
    <x v="0"/>
    <x v="3"/>
    <x v="3"/>
    <s v="T-Shirt"/>
    <x v="180"/>
    <n v="9"/>
    <n v="44344"/>
    <n v="0"/>
    <s v="Card"/>
    <x v="0"/>
    <n v="399096"/>
    <n v="0"/>
    <n v="399096"/>
  </r>
  <r>
    <n v="12156"/>
    <s v="Customer_2156"/>
    <s v="Female"/>
    <n v="46"/>
    <x v="2"/>
    <x v="3"/>
    <x v="0"/>
    <s v="Beverage"/>
    <x v="696"/>
    <n v="9"/>
    <n v="11564"/>
    <n v="0.15"/>
    <s v="Transfer"/>
    <x v="0"/>
    <n v="104076"/>
    <n v="15611.4"/>
    <n v="88464.6"/>
  </r>
  <r>
    <n v="12157"/>
    <s v="Customer_2157"/>
    <s v="Female"/>
    <n v="20"/>
    <x v="1"/>
    <x v="2"/>
    <x v="0"/>
    <s v="Laptop"/>
    <x v="362"/>
    <n v="9"/>
    <n v="13105"/>
    <n v="0.1"/>
    <s v="Transfer"/>
    <x v="0"/>
    <n v="117945"/>
    <n v="11794.5"/>
    <n v="106150.5"/>
  </r>
  <r>
    <n v="12158"/>
    <s v="Customer_2158"/>
    <s v="Male"/>
    <n v="32"/>
    <x v="1"/>
    <x v="2"/>
    <x v="2"/>
    <s v="Sneakers"/>
    <x v="548"/>
    <n v="3"/>
    <n v="58754"/>
    <n v="0.05"/>
    <s v="Cash"/>
    <x v="0"/>
    <n v="176262"/>
    <n v="8813.1"/>
    <n v="167448.9"/>
  </r>
  <r>
    <n v="12159"/>
    <s v="Customer_2159"/>
    <s v="Female"/>
    <n v="53"/>
    <x v="1"/>
    <x v="3"/>
    <x v="1"/>
    <s v="Rice"/>
    <x v="693"/>
    <n v="9"/>
    <n v="116069"/>
    <n v="0.15"/>
    <s v="Cash"/>
    <x v="1"/>
    <n v="1044621"/>
    <n v="156693.15"/>
    <n v="887927.85"/>
  </r>
  <r>
    <n v="12160"/>
    <s v="Customer_2160"/>
    <s v="Male"/>
    <n v="64"/>
    <x v="2"/>
    <x v="3"/>
    <x v="1"/>
    <s v="Rice"/>
    <x v="198"/>
    <n v="3"/>
    <n v="22056"/>
    <n v="0.15"/>
    <s v="Card"/>
    <x v="0"/>
    <n v="66168"/>
    <n v="9925.2000000000007"/>
    <n v="56242.8"/>
  </r>
  <r>
    <n v="12161"/>
    <s v="Customer_2161"/>
    <s v="Male"/>
    <n v="63"/>
    <x v="1"/>
    <x v="0"/>
    <x v="3"/>
    <s v="Beverage"/>
    <x v="697"/>
    <n v="3"/>
    <n v="65565"/>
    <n v="0.1"/>
    <s v="Card"/>
    <x v="0"/>
    <n v="196695"/>
    <n v="19669.5"/>
    <n v="177025.5"/>
  </r>
  <r>
    <n v="12162"/>
    <s v="Customer_2162"/>
    <s v="Male"/>
    <n v="36"/>
    <x v="0"/>
    <x v="3"/>
    <x v="0"/>
    <s v="Chair"/>
    <x v="334"/>
    <n v="5"/>
    <n v="115097"/>
    <n v="0.15"/>
    <s v="Card"/>
    <x v="0"/>
    <n v="575485"/>
    <n v="86322.75"/>
    <n v="489162.25"/>
  </r>
  <r>
    <n v="12163"/>
    <s v="Customer_2163"/>
    <s v="Male"/>
    <n v="30"/>
    <x v="3"/>
    <x v="2"/>
    <x v="2"/>
    <s v="Laptop"/>
    <x v="447"/>
    <n v="6"/>
    <n v="49689"/>
    <n v="0.05"/>
    <s v="Card"/>
    <x v="1"/>
    <n v="298134"/>
    <n v="14906.7"/>
    <n v="283227.3"/>
  </r>
  <r>
    <n v="12164"/>
    <s v="Customer_2164"/>
    <s v="Female"/>
    <n v="59"/>
    <x v="0"/>
    <x v="0"/>
    <x v="2"/>
    <s v="Chair"/>
    <x v="615"/>
    <n v="9"/>
    <n v="34135"/>
    <n v="0.1"/>
    <s v="Card"/>
    <x v="1"/>
    <n v="307215"/>
    <n v="30721.5"/>
    <n v="276493.5"/>
  </r>
  <r>
    <n v="12165"/>
    <s v="Customer_2165"/>
    <s v="Female"/>
    <n v="38"/>
    <x v="2"/>
    <x v="1"/>
    <x v="0"/>
    <s v="Rice"/>
    <x v="298"/>
    <n v="1"/>
    <n v="238557"/>
    <n v="0.05"/>
    <s v="Card"/>
    <x v="1"/>
    <n v="238557"/>
    <n v="11927.85"/>
    <n v="226629.15"/>
  </r>
  <r>
    <n v="12166"/>
    <s v="Customer_2166"/>
    <s v="Male"/>
    <n v="54"/>
    <x v="1"/>
    <x v="2"/>
    <x v="2"/>
    <s v="Laptop"/>
    <x v="66"/>
    <n v="8"/>
    <n v="34812"/>
    <n v="0.05"/>
    <s v="Card"/>
    <x v="0"/>
    <n v="278496"/>
    <n v="13924.8"/>
    <n v="264571.2"/>
  </r>
  <r>
    <n v="12167"/>
    <s v="Customer_2167"/>
    <s v="Female"/>
    <n v="44"/>
    <x v="2"/>
    <x v="2"/>
    <x v="0"/>
    <s v="Laptop"/>
    <x v="430"/>
    <n v="4"/>
    <n v="118773"/>
    <n v="0.15"/>
    <s v="Card"/>
    <x v="1"/>
    <n v="475092"/>
    <n v="71263.8"/>
    <n v="403828.2"/>
  </r>
  <r>
    <n v="12168"/>
    <s v="Customer_2168"/>
    <s v="Male"/>
    <n v="46"/>
    <x v="3"/>
    <x v="0"/>
    <x v="1"/>
    <s v="Chair"/>
    <x v="112"/>
    <n v="7"/>
    <n v="203119"/>
    <n v="0.05"/>
    <s v="Cash"/>
    <x v="0"/>
    <n v="1421833"/>
    <n v="71091.649999999994"/>
    <n v="1350741.35"/>
  </r>
  <r>
    <n v="12169"/>
    <s v="Customer_2169"/>
    <s v="Female"/>
    <n v="37"/>
    <x v="2"/>
    <x v="1"/>
    <x v="1"/>
    <s v="Sneakers"/>
    <x v="548"/>
    <n v="6"/>
    <n v="155844"/>
    <n v="0.15"/>
    <s v="Transfer"/>
    <x v="0"/>
    <n v="935064"/>
    <n v="140259.6"/>
    <n v="794804.4"/>
  </r>
  <r>
    <n v="12170"/>
    <s v="Customer_2170"/>
    <s v="Female"/>
    <n v="42"/>
    <x v="1"/>
    <x v="2"/>
    <x v="2"/>
    <s v="Laptop"/>
    <x v="313"/>
    <n v="6"/>
    <n v="82957"/>
    <n v="0.15"/>
    <s v="Transfer"/>
    <x v="1"/>
    <n v="497742"/>
    <n v="74661.3"/>
    <n v="423080.7"/>
  </r>
  <r>
    <n v="12171"/>
    <s v="Customer_2171"/>
    <s v="Male"/>
    <n v="23"/>
    <x v="3"/>
    <x v="3"/>
    <x v="1"/>
    <s v="Sneakers"/>
    <x v="97"/>
    <n v="7"/>
    <n v="94652"/>
    <n v="0.1"/>
    <s v="Card"/>
    <x v="1"/>
    <n v="662564"/>
    <n v="66256.399999999994"/>
    <n v="596307.6"/>
  </r>
  <r>
    <n v="12172"/>
    <s v="Customer_2172"/>
    <s v="Female"/>
    <n v="53"/>
    <x v="3"/>
    <x v="2"/>
    <x v="1"/>
    <s v="Phone"/>
    <x v="47"/>
    <n v="4"/>
    <n v="9775"/>
    <n v="0.1"/>
    <s v="Transfer"/>
    <x v="1"/>
    <n v="39100"/>
    <n v="3910"/>
    <n v="35190"/>
  </r>
  <r>
    <n v="12173"/>
    <s v="Customer_2173"/>
    <s v="Male"/>
    <n v="19"/>
    <x v="1"/>
    <x v="0"/>
    <x v="3"/>
    <s v="Table"/>
    <x v="698"/>
    <n v="6"/>
    <n v="225554"/>
    <n v="0.1"/>
    <s v="Card"/>
    <x v="1"/>
    <n v="1353324"/>
    <n v="135332.4"/>
    <n v="1217991.6000000001"/>
  </r>
  <r>
    <n v="12174"/>
    <s v="Customer_2174"/>
    <s v="Female"/>
    <n v="39"/>
    <x v="1"/>
    <x v="0"/>
    <x v="0"/>
    <s v="Phone"/>
    <x v="50"/>
    <n v="3"/>
    <n v="56523"/>
    <n v="0.15"/>
    <s v="Cash"/>
    <x v="0"/>
    <n v="169569"/>
    <n v="25435.35"/>
    <n v="144133.65"/>
  </r>
  <r>
    <n v="12175"/>
    <s v="Customer_2175"/>
    <s v="Male"/>
    <n v="49"/>
    <x v="1"/>
    <x v="0"/>
    <x v="0"/>
    <s v="Table"/>
    <x v="62"/>
    <n v="5"/>
    <n v="143779"/>
    <n v="0.05"/>
    <s v="Card"/>
    <x v="1"/>
    <n v="718895"/>
    <n v="35944.75"/>
    <n v="682950.25"/>
  </r>
  <r>
    <n v="12176"/>
    <s v="Customer_2176"/>
    <s v="Male"/>
    <n v="33"/>
    <x v="2"/>
    <x v="2"/>
    <x v="2"/>
    <s v="Phone"/>
    <x v="58"/>
    <n v="2"/>
    <n v="15372"/>
    <n v="0.05"/>
    <s v="Cash"/>
    <x v="0"/>
    <n v="30744"/>
    <n v="1537.2"/>
    <n v="29206.799999999999"/>
  </r>
  <r>
    <n v="12177"/>
    <s v="Customer_2177"/>
    <s v="Female"/>
    <n v="35"/>
    <x v="0"/>
    <x v="1"/>
    <x v="0"/>
    <s v="Table"/>
    <x v="502"/>
    <n v="3"/>
    <n v="108252"/>
    <n v="0.1"/>
    <s v="Cash"/>
    <x v="1"/>
    <n v="324756"/>
    <n v="32475.599999999999"/>
    <n v="292280.40000000002"/>
  </r>
  <r>
    <n v="12178"/>
    <s v="Customer_2178"/>
    <s v="Female"/>
    <n v="22"/>
    <x v="2"/>
    <x v="3"/>
    <x v="3"/>
    <s v="Laptop"/>
    <x v="525"/>
    <n v="9"/>
    <n v="228422"/>
    <n v="0.1"/>
    <s v="Cash"/>
    <x v="1"/>
    <n v="2055798"/>
    <n v="205579.8"/>
    <n v="1850218.2"/>
  </r>
  <r>
    <n v="12179"/>
    <s v="Customer_2179"/>
    <s v="Male"/>
    <n v="53"/>
    <x v="2"/>
    <x v="0"/>
    <x v="2"/>
    <s v="Chair"/>
    <x v="409"/>
    <n v="6"/>
    <n v="194598"/>
    <n v="0.15"/>
    <s v="Card"/>
    <x v="1"/>
    <n v="1167588"/>
    <n v="175138.2"/>
    <n v="992449.8"/>
  </r>
  <r>
    <n v="12180"/>
    <s v="Customer_2180"/>
    <s v="Female"/>
    <n v="47"/>
    <x v="0"/>
    <x v="1"/>
    <x v="2"/>
    <s v="Chair"/>
    <x v="238"/>
    <n v="3"/>
    <n v="67106"/>
    <n v="0"/>
    <s v="Cash"/>
    <x v="0"/>
    <n v="201318"/>
    <n v="0"/>
    <n v="201318"/>
  </r>
  <r>
    <n v="12181"/>
    <s v="Customer_2181"/>
    <s v="Female"/>
    <n v="62"/>
    <x v="1"/>
    <x v="3"/>
    <x v="0"/>
    <s v="Beverage"/>
    <x v="544"/>
    <n v="2"/>
    <n v="221215"/>
    <n v="0"/>
    <s v="Card"/>
    <x v="1"/>
    <n v="442430"/>
    <n v="0"/>
    <n v="442430"/>
  </r>
  <r>
    <n v="12182"/>
    <s v="Customer_2182"/>
    <s v="Male"/>
    <n v="36"/>
    <x v="1"/>
    <x v="0"/>
    <x v="1"/>
    <s v="T-Shirt"/>
    <x v="3"/>
    <n v="5"/>
    <n v="55475"/>
    <n v="0.15"/>
    <s v="Cash"/>
    <x v="0"/>
    <n v="277375"/>
    <n v="41606.25"/>
    <n v="235768.75"/>
  </r>
  <r>
    <n v="12183"/>
    <s v="Customer_2183"/>
    <s v="Male"/>
    <n v="40"/>
    <x v="0"/>
    <x v="3"/>
    <x v="1"/>
    <s v="Beverage"/>
    <x v="383"/>
    <n v="5"/>
    <n v="123314"/>
    <n v="0"/>
    <s v="Cash"/>
    <x v="0"/>
    <n v="616570"/>
    <n v="0"/>
    <n v="616570"/>
  </r>
  <r>
    <n v="12184"/>
    <s v="Customer_2184"/>
    <s v="Female"/>
    <n v="51"/>
    <x v="0"/>
    <x v="3"/>
    <x v="1"/>
    <s v="Table"/>
    <x v="141"/>
    <n v="1"/>
    <n v="130814"/>
    <n v="0"/>
    <s v="Transfer"/>
    <x v="0"/>
    <n v="130814"/>
    <n v="0"/>
    <n v="130814"/>
  </r>
  <r>
    <n v="12185"/>
    <s v="Customer_2185"/>
    <s v="Male"/>
    <n v="30"/>
    <x v="2"/>
    <x v="1"/>
    <x v="1"/>
    <s v="T-Shirt"/>
    <x v="30"/>
    <n v="3"/>
    <n v="125502"/>
    <n v="0"/>
    <s v="Card"/>
    <x v="0"/>
    <n v="376506"/>
    <n v="0"/>
    <n v="376506"/>
  </r>
  <r>
    <n v="12186"/>
    <s v="Customer_2186"/>
    <s v="Male"/>
    <n v="60"/>
    <x v="3"/>
    <x v="3"/>
    <x v="3"/>
    <s v="Sneakers"/>
    <x v="5"/>
    <n v="7"/>
    <n v="59201"/>
    <n v="0.1"/>
    <s v="Transfer"/>
    <x v="0"/>
    <n v="414407"/>
    <n v="41440.699999999997"/>
    <n v="372966.3"/>
  </r>
  <r>
    <n v="12187"/>
    <s v="Customer_2187"/>
    <s v="Male"/>
    <n v="46"/>
    <x v="0"/>
    <x v="0"/>
    <x v="2"/>
    <s v="Sneakers"/>
    <x v="381"/>
    <n v="9"/>
    <n v="161029"/>
    <n v="0.05"/>
    <s v="Cash"/>
    <x v="0"/>
    <n v="1449261"/>
    <n v="72463.05"/>
    <n v="1376797.95"/>
  </r>
  <r>
    <n v="12188"/>
    <s v="Customer_2188"/>
    <s v="Female"/>
    <n v="53"/>
    <x v="2"/>
    <x v="1"/>
    <x v="1"/>
    <s v="T-Shirt"/>
    <x v="602"/>
    <n v="5"/>
    <n v="228886"/>
    <n v="0.05"/>
    <s v="Transfer"/>
    <x v="0"/>
    <n v="1144430"/>
    <n v="57221.5"/>
    <n v="1087208.5"/>
  </r>
  <r>
    <n v="12189"/>
    <s v="Customer_2189"/>
    <s v="Female"/>
    <n v="39"/>
    <x v="3"/>
    <x v="2"/>
    <x v="3"/>
    <s v="Table"/>
    <x v="180"/>
    <n v="4"/>
    <n v="58243"/>
    <n v="0.1"/>
    <s v="Cash"/>
    <x v="0"/>
    <n v="232972"/>
    <n v="23297.200000000001"/>
    <n v="209674.8"/>
  </r>
  <r>
    <n v="12190"/>
    <s v="Customer_2190"/>
    <s v="Male"/>
    <n v="64"/>
    <x v="1"/>
    <x v="2"/>
    <x v="2"/>
    <s v="Chair"/>
    <x v="539"/>
    <n v="3"/>
    <n v="125364"/>
    <n v="0.1"/>
    <s v="Transfer"/>
    <x v="0"/>
    <n v="376092"/>
    <n v="37609.199999999997"/>
    <n v="338482.8"/>
  </r>
  <r>
    <n v="12191"/>
    <s v="Customer_2191"/>
    <s v="Female"/>
    <n v="53"/>
    <x v="1"/>
    <x v="1"/>
    <x v="0"/>
    <s v="Table"/>
    <x v="457"/>
    <n v="9"/>
    <n v="242455"/>
    <n v="0.1"/>
    <s v="Transfer"/>
    <x v="1"/>
    <n v="2182095"/>
    <n v="218209.5"/>
    <n v="1963885.5"/>
  </r>
  <r>
    <n v="12192"/>
    <s v="Customer_2192"/>
    <s v="Male"/>
    <n v="26"/>
    <x v="2"/>
    <x v="2"/>
    <x v="0"/>
    <s v="Sneakers"/>
    <x v="347"/>
    <n v="7"/>
    <n v="206824"/>
    <n v="0"/>
    <s v="Card"/>
    <x v="1"/>
    <n v="1447768"/>
    <n v="0"/>
    <n v="1447768"/>
  </r>
  <r>
    <n v="12193"/>
    <s v="Customer_2193"/>
    <s v="Female"/>
    <n v="56"/>
    <x v="2"/>
    <x v="3"/>
    <x v="3"/>
    <s v="Laptop"/>
    <x v="463"/>
    <n v="7"/>
    <n v="77542"/>
    <n v="0.15"/>
    <s v="Card"/>
    <x v="1"/>
    <n v="542794"/>
    <n v="81419.100000000006"/>
    <n v="461374.9"/>
  </r>
  <r>
    <n v="12194"/>
    <s v="Customer_2194"/>
    <s v="Male"/>
    <n v="36"/>
    <x v="0"/>
    <x v="0"/>
    <x v="2"/>
    <s v="T-Shirt"/>
    <x v="466"/>
    <n v="8"/>
    <n v="167065"/>
    <n v="0.15"/>
    <s v="Transfer"/>
    <x v="0"/>
    <n v="1336520"/>
    <n v="200478"/>
    <n v="1136042"/>
  </r>
  <r>
    <n v="12195"/>
    <s v="Customer_2195"/>
    <s v="Male"/>
    <n v="55"/>
    <x v="1"/>
    <x v="3"/>
    <x v="1"/>
    <s v="T-Shirt"/>
    <x v="522"/>
    <n v="1"/>
    <n v="167088"/>
    <n v="0"/>
    <s v="Transfer"/>
    <x v="0"/>
    <n v="167088"/>
    <n v="0"/>
    <n v="167088"/>
  </r>
  <r>
    <n v="12196"/>
    <s v="Customer_2196"/>
    <s v="Female"/>
    <n v="23"/>
    <x v="2"/>
    <x v="1"/>
    <x v="2"/>
    <s v="Sneakers"/>
    <x v="14"/>
    <n v="4"/>
    <n v="158426"/>
    <n v="0"/>
    <s v="Card"/>
    <x v="1"/>
    <n v="633704"/>
    <n v="0"/>
    <n v="633704"/>
  </r>
  <r>
    <n v="12197"/>
    <s v="Customer_2197"/>
    <s v="Male"/>
    <n v="64"/>
    <x v="1"/>
    <x v="0"/>
    <x v="1"/>
    <s v="Table"/>
    <x v="655"/>
    <n v="5"/>
    <n v="50637"/>
    <n v="0.1"/>
    <s v="Cash"/>
    <x v="1"/>
    <n v="253185"/>
    <n v="25318.5"/>
    <n v="227866.5"/>
  </r>
  <r>
    <n v="12198"/>
    <s v="Customer_2198"/>
    <s v="Female"/>
    <n v="32"/>
    <x v="1"/>
    <x v="1"/>
    <x v="3"/>
    <s v="T-Shirt"/>
    <x v="699"/>
    <n v="5"/>
    <n v="121714"/>
    <n v="0.1"/>
    <s v="Cash"/>
    <x v="0"/>
    <n v="608570"/>
    <n v="60857"/>
    <n v="547713"/>
  </r>
  <r>
    <n v="12199"/>
    <s v="Customer_2199"/>
    <s v="Female"/>
    <n v="37"/>
    <x v="0"/>
    <x v="1"/>
    <x v="1"/>
    <s v="Chair"/>
    <x v="642"/>
    <n v="1"/>
    <n v="217834"/>
    <n v="0.05"/>
    <s v="Cash"/>
    <x v="1"/>
    <n v="217834"/>
    <n v="10891.7"/>
    <n v="206942.3"/>
  </r>
  <r>
    <n v="12200"/>
    <s v="Customer_2200"/>
    <s v="Male"/>
    <n v="26"/>
    <x v="3"/>
    <x v="1"/>
    <x v="3"/>
    <s v="T-Shirt"/>
    <x v="538"/>
    <n v="3"/>
    <n v="128580"/>
    <n v="0.1"/>
    <s v="Cash"/>
    <x v="0"/>
    <n v="385740"/>
    <n v="38574"/>
    <n v="347166"/>
  </r>
  <r>
    <n v="12201"/>
    <s v="Customer_2201"/>
    <s v="Male"/>
    <n v="49"/>
    <x v="0"/>
    <x v="3"/>
    <x v="2"/>
    <s v="Table"/>
    <x v="168"/>
    <n v="2"/>
    <n v="106002"/>
    <n v="0"/>
    <s v="Transfer"/>
    <x v="1"/>
    <n v="212004"/>
    <n v="0"/>
    <n v="212004"/>
  </r>
  <r>
    <n v="12202"/>
    <s v="Customer_2202"/>
    <s v="Female"/>
    <n v="21"/>
    <x v="2"/>
    <x v="0"/>
    <x v="2"/>
    <s v="Sneakers"/>
    <x v="457"/>
    <n v="7"/>
    <n v="216574"/>
    <n v="0.05"/>
    <s v="Cash"/>
    <x v="0"/>
    <n v="1516018"/>
    <n v="75800.899999999994"/>
    <n v="1440217.1"/>
  </r>
  <r>
    <n v="12203"/>
    <s v="Customer_2203"/>
    <s v="Male"/>
    <n v="35"/>
    <x v="0"/>
    <x v="0"/>
    <x v="1"/>
    <s v="Chair"/>
    <x v="75"/>
    <n v="5"/>
    <n v="137920"/>
    <n v="0.1"/>
    <s v="Transfer"/>
    <x v="0"/>
    <n v="689600"/>
    <n v="68960"/>
    <n v="620640"/>
  </r>
  <r>
    <n v="12204"/>
    <s v="Customer_2204"/>
    <s v="Male"/>
    <n v="22"/>
    <x v="0"/>
    <x v="0"/>
    <x v="2"/>
    <s v="Chair"/>
    <x v="110"/>
    <n v="3"/>
    <n v="44673"/>
    <n v="0.05"/>
    <s v="Transfer"/>
    <x v="0"/>
    <n v="134019"/>
    <n v="6700.95"/>
    <n v="127318.05"/>
  </r>
  <r>
    <n v="12205"/>
    <s v="Customer_2205"/>
    <s v="Male"/>
    <n v="37"/>
    <x v="1"/>
    <x v="3"/>
    <x v="1"/>
    <s v="T-Shirt"/>
    <x v="700"/>
    <n v="8"/>
    <n v="144855"/>
    <n v="0.05"/>
    <s v="Cash"/>
    <x v="0"/>
    <n v="1158840"/>
    <n v="57942"/>
    <n v="1100898"/>
  </r>
  <r>
    <n v="12206"/>
    <s v="Customer_2206"/>
    <s v="Male"/>
    <n v="40"/>
    <x v="0"/>
    <x v="2"/>
    <x v="2"/>
    <s v="Table"/>
    <x v="430"/>
    <n v="1"/>
    <n v="66694"/>
    <n v="0.1"/>
    <s v="Cash"/>
    <x v="1"/>
    <n v="66694"/>
    <n v="6669.4"/>
    <n v="60024.6"/>
  </r>
  <r>
    <n v="12207"/>
    <s v="Customer_2207"/>
    <s v="Male"/>
    <n v="28"/>
    <x v="2"/>
    <x v="3"/>
    <x v="0"/>
    <s v="T-Shirt"/>
    <x v="351"/>
    <n v="1"/>
    <n v="113692"/>
    <n v="0.15"/>
    <s v="Cash"/>
    <x v="0"/>
    <n v="113692"/>
    <n v="17053.8"/>
    <n v="96638.2"/>
  </r>
  <r>
    <n v="12208"/>
    <s v="Customer_2208"/>
    <s v="Female"/>
    <n v="54"/>
    <x v="3"/>
    <x v="3"/>
    <x v="1"/>
    <s v="Rice"/>
    <x v="635"/>
    <n v="6"/>
    <n v="194937"/>
    <n v="0"/>
    <s v="Card"/>
    <x v="0"/>
    <n v="1169622"/>
    <n v="0"/>
    <n v="1169622"/>
  </r>
  <r>
    <n v="12209"/>
    <s v="Customer_2209"/>
    <s v="Female"/>
    <n v="39"/>
    <x v="0"/>
    <x v="1"/>
    <x v="3"/>
    <s v="Laptop"/>
    <x v="109"/>
    <n v="1"/>
    <n v="234514"/>
    <n v="0"/>
    <s v="Transfer"/>
    <x v="1"/>
    <n v="234514"/>
    <n v="0"/>
    <n v="234514"/>
  </r>
  <r>
    <n v="12210"/>
    <s v="Customer_2210"/>
    <s v="Male"/>
    <n v="21"/>
    <x v="0"/>
    <x v="0"/>
    <x v="0"/>
    <s v="Beverage"/>
    <x v="276"/>
    <n v="4"/>
    <n v="55907"/>
    <n v="0.05"/>
    <s v="Cash"/>
    <x v="1"/>
    <n v="223628"/>
    <n v="11181.4"/>
    <n v="212446.6"/>
  </r>
  <r>
    <n v="12211"/>
    <s v="Customer_2211"/>
    <s v="Male"/>
    <n v="46"/>
    <x v="3"/>
    <x v="0"/>
    <x v="3"/>
    <s v="Sneakers"/>
    <x v="595"/>
    <n v="6"/>
    <n v="183741"/>
    <n v="0.15"/>
    <s v="Card"/>
    <x v="1"/>
    <n v="1102446"/>
    <n v="165366.9"/>
    <n v="937079.1"/>
  </r>
  <r>
    <n v="12212"/>
    <s v="Customer_2212"/>
    <s v="Male"/>
    <n v="61"/>
    <x v="2"/>
    <x v="2"/>
    <x v="2"/>
    <s v="Rice"/>
    <x v="86"/>
    <n v="1"/>
    <n v="143996"/>
    <n v="0.15"/>
    <s v="Transfer"/>
    <x v="0"/>
    <n v="143996"/>
    <n v="21599.4"/>
    <n v="122396.6"/>
  </r>
  <r>
    <n v="12213"/>
    <s v="Customer_2213"/>
    <s v="Female"/>
    <n v="51"/>
    <x v="2"/>
    <x v="2"/>
    <x v="0"/>
    <s v="Beverage"/>
    <x v="2"/>
    <n v="9"/>
    <n v="72178"/>
    <n v="0.1"/>
    <s v="Transfer"/>
    <x v="0"/>
    <n v="649602"/>
    <n v="64960.2"/>
    <n v="584641.80000000005"/>
  </r>
  <r>
    <n v="12214"/>
    <s v="Customer_2214"/>
    <s v="Male"/>
    <n v="30"/>
    <x v="0"/>
    <x v="1"/>
    <x v="2"/>
    <s v="Laptop"/>
    <x v="248"/>
    <n v="4"/>
    <n v="72732"/>
    <n v="0.1"/>
    <s v="Transfer"/>
    <x v="1"/>
    <n v="290928"/>
    <n v="29092.799999999999"/>
    <n v="261835.2"/>
  </r>
  <r>
    <n v="12215"/>
    <s v="Customer_2215"/>
    <s v="Female"/>
    <n v="59"/>
    <x v="1"/>
    <x v="0"/>
    <x v="1"/>
    <s v="Chair"/>
    <x v="197"/>
    <n v="9"/>
    <n v="209763"/>
    <n v="0"/>
    <s v="Cash"/>
    <x v="1"/>
    <n v="1887867"/>
    <n v="0"/>
    <n v="1887867"/>
  </r>
  <r>
    <n v="12216"/>
    <s v="Customer_2216"/>
    <s v="Female"/>
    <n v="26"/>
    <x v="0"/>
    <x v="2"/>
    <x v="3"/>
    <s v="T-Shirt"/>
    <x v="594"/>
    <n v="9"/>
    <n v="210663"/>
    <n v="0.1"/>
    <s v="Cash"/>
    <x v="1"/>
    <n v="1895967"/>
    <n v="189596.7"/>
    <n v="1706370.3"/>
  </r>
  <r>
    <n v="12217"/>
    <s v="Customer_2217"/>
    <s v="Female"/>
    <n v="59"/>
    <x v="3"/>
    <x v="2"/>
    <x v="2"/>
    <s v="Laptop"/>
    <x v="489"/>
    <n v="6"/>
    <n v="22152"/>
    <n v="0.1"/>
    <s v="Transfer"/>
    <x v="0"/>
    <n v="132912"/>
    <n v="13291.2"/>
    <n v="119620.8"/>
  </r>
  <r>
    <n v="12218"/>
    <s v="Customer_2218"/>
    <s v="Male"/>
    <n v="48"/>
    <x v="3"/>
    <x v="0"/>
    <x v="3"/>
    <s v="Phone"/>
    <x v="404"/>
    <n v="7"/>
    <n v="237574"/>
    <n v="0.05"/>
    <s v="Transfer"/>
    <x v="1"/>
    <n v="1663018"/>
    <n v="83150.899999999994"/>
    <n v="1579867.1"/>
  </r>
  <r>
    <n v="12219"/>
    <s v="Customer_2219"/>
    <s v="Female"/>
    <n v="24"/>
    <x v="3"/>
    <x v="3"/>
    <x v="3"/>
    <s v="Laptop"/>
    <x v="416"/>
    <n v="1"/>
    <n v="10072"/>
    <n v="0.15"/>
    <s v="Card"/>
    <x v="1"/>
    <n v="10072"/>
    <n v="1510.8"/>
    <n v="8561.2000000000007"/>
  </r>
  <r>
    <n v="12220"/>
    <s v="Customer_2220"/>
    <s v="Male"/>
    <n v="21"/>
    <x v="0"/>
    <x v="2"/>
    <x v="2"/>
    <s v="T-Shirt"/>
    <x v="262"/>
    <n v="5"/>
    <n v="83501"/>
    <n v="0.15"/>
    <s v="Card"/>
    <x v="0"/>
    <n v="417505"/>
    <n v="62625.75"/>
    <n v="354879.25"/>
  </r>
  <r>
    <n v="12221"/>
    <s v="Customer_2221"/>
    <s v="Female"/>
    <n v="36"/>
    <x v="0"/>
    <x v="0"/>
    <x v="1"/>
    <s v="Beverage"/>
    <x v="304"/>
    <n v="3"/>
    <n v="109992"/>
    <n v="0.1"/>
    <s v="Transfer"/>
    <x v="0"/>
    <n v="329976"/>
    <n v="32997.599999999999"/>
    <n v="296978.40000000002"/>
  </r>
  <r>
    <n v="12222"/>
    <s v="Customer_2222"/>
    <s v="Male"/>
    <n v="59"/>
    <x v="2"/>
    <x v="2"/>
    <x v="3"/>
    <s v="T-Shirt"/>
    <x v="658"/>
    <n v="6"/>
    <n v="177759"/>
    <n v="0.1"/>
    <s v="Card"/>
    <x v="0"/>
    <n v="1066554"/>
    <n v="106655.4"/>
    <n v="959898.6"/>
  </r>
  <r>
    <n v="12223"/>
    <s v="Customer_2223"/>
    <s v="Female"/>
    <n v="47"/>
    <x v="1"/>
    <x v="1"/>
    <x v="2"/>
    <s v="Sneakers"/>
    <x v="224"/>
    <n v="4"/>
    <n v="230598"/>
    <n v="0.1"/>
    <s v="Transfer"/>
    <x v="1"/>
    <n v="922392"/>
    <n v="92239.2"/>
    <n v="830152.8"/>
  </r>
  <r>
    <n v="12224"/>
    <s v="Customer_2224"/>
    <s v="Male"/>
    <n v="48"/>
    <x v="0"/>
    <x v="2"/>
    <x v="1"/>
    <s v="Laptop"/>
    <x v="569"/>
    <n v="9"/>
    <n v="23942"/>
    <n v="0"/>
    <s v="Card"/>
    <x v="0"/>
    <n v="215478"/>
    <n v="0"/>
    <n v="215478"/>
  </r>
  <r>
    <n v="12225"/>
    <s v="Customer_2225"/>
    <s v="Female"/>
    <n v="52"/>
    <x v="2"/>
    <x v="0"/>
    <x v="2"/>
    <s v="T-Shirt"/>
    <x v="701"/>
    <n v="7"/>
    <n v="241303"/>
    <n v="0"/>
    <s v="Transfer"/>
    <x v="0"/>
    <n v="1689121"/>
    <n v="0"/>
    <n v="1689121"/>
  </r>
  <r>
    <n v="12226"/>
    <s v="Customer_2226"/>
    <s v="Male"/>
    <n v="38"/>
    <x v="0"/>
    <x v="2"/>
    <x v="1"/>
    <s v="T-Shirt"/>
    <x v="650"/>
    <n v="4"/>
    <n v="245435"/>
    <n v="0.05"/>
    <s v="Cash"/>
    <x v="1"/>
    <n v="981740"/>
    <n v="49087"/>
    <n v="932653"/>
  </r>
  <r>
    <n v="12227"/>
    <s v="Customer_2227"/>
    <s v="Male"/>
    <n v="48"/>
    <x v="2"/>
    <x v="1"/>
    <x v="3"/>
    <s v="Rice"/>
    <x v="300"/>
    <n v="6"/>
    <n v="180489"/>
    <n v="0"/>
    <s v="Transfer"/>
    <x v="0"/>
    <n v="1082934"/>
    <n v="0"/>
    <n v="1082934"/>
  </r>
  <r>
    <n v="12228"/>
    <s v="Customer_2228"/>
    <s v="Male"/>
    <n v="36"/>
    <x v="2"/>
    <x v="1"/>
    <x v="0"/>
    <s v="Sneakers"/>
    <x v="307"/>
    <n v="2"/>
    <n v="249103"/>
    <n v="0.15"/>
    <s v="Cash"/>
    <x v="1"/>
    <n v="498206"/>
    <n v="74730.899999999994"/>
    <n v="423475.1"/>
  </r>
  <r>
    <n v="12229"/>
    <s v="Customer_2229"/>
    <s v="Male"/>
    <n v="48"/>
    <x v="1"/>
    <x v="2"/>
    <x v="2"/>
    <s v="Rice"/>
    <x v="269"/>
    <n v="3"/>
    <n v="94379"/>
    <n v="0"/>
    <s v="Transfer"/>
    <x v="1"/>
    <n v="283137"/>
    <n v="0"/>
    <n v="283137"/>
  </r>
  <r>
    <n v="12230"/>
    <s v="Customer_2230"/>
    <s v="Female"/>
    <n v="49"/>
    <x v="0"/>
    <x v="2"/>
    <x v="3"/>
    <s v="Sneakers"/>
    <x v="146"/>
    <n v="7"/>
    <n v="194331"/>
    <n v="0.15"/>
    <s v="Cash"/>
    <x v="0"/>
    <n v="1360317"/>
    <n v="204047.55"/>
    <n v="1156269.45"/>
  </r>
  <r>
    <n v="12231"/>
    <s v="Customer_2231"/>
    <s v="Female"/>
    <n v="19"/>
    <x v="2"/>
    <x v="1"/>
    <x v="2"/>
    <s v="Sneakers"/>
    <x v="594"/>
    <n v="4"/>
    <n v="7490"/>
    <n v="0"/>
    <s v="Card"/>
    <x v="1"/>
    <n v="29960"/>
    <n v="0"/>
    <n v="29960"/>
  </r>
  <r>
    <n v="12232"/>
    <s v="Customer_2232"/>
    <s v="Male"/>
    <n v="27"/>
    <x v="3"/>
    <x v="1"/>
    <x v="2"/>
    <s v="Beverage"/>
    <x v="166"/>
    <n v="7"/>
    <n v="154791"/>
    <n v="0"/>
    <s v="Cash"/>
    <x v="1"/>
    <n v="1083537"/>
    <n v="0"/>
    <n v="1083537"/>
  </r>
  <r>
    <n v="12233"/>
    <s v="Customer_2233"/>
    <s v="Female"/>
    <n v="19"/>
    <x v="3"/>
    <x v="3"/>
    <x v="1"/>
    <s v="Rice"/>
    <x v="493"/>
    <n v="9"/>
    <n v="182272"/>
    <n v="0.05"/>
    <s v="Card"/>
    <x v="1"/>
    <n v="1640448"/>
    <n v="82022.399999999994"/>
    <n v="1558425.6000000001"/>
  </r>
  <r>
    <n v="12234"/>
    <s v="Customer_2234"/>
    <s v="Male"/>
    <n v="19"/>
    <x v="3"/>
    <x v="3"/>
    <x v="2"/>
    <s v="Sneakers"/>
    <x v="489"/>
    <n v="5"/>
    <n v="40684"/>
    <n v="0.1"/>
    <s v="Transfer"/>
    <x v="0"/>
    <n v="203420"/>
    <n v="20342"/>
    <n v="183078"/>
  </r>
  <r>
    <n v="12235"/>
    <s v="Customer_2235"/>
    <s v="Male"/>
    <n v="41"/>
    <x v="1"/>
    <x v="1"/>
    <x v="1"/>
    <s v="Phone"/>
    <x v="246"/>
    <n v="1"/>
    <n v="20894"/>
    <n v="0.1"/>
    <s v="Card"/>
    <x v="1"/>
    <n v="20894"/>
    <n v="2089.4"/>
    <n v="18804.599999999999"/>
  </r>
  <r>
    <n v="12236"/>
    <s v="Customer_2236"/>
    <s v="Female"/>
    <n v="34"/>
    <x v="2"/>
    <x v="2"/>
    <x v="3"/>
    <s v="Beverage"/>
    <x v="623"/>
    <n v="5"/>
    <n v="163909"/>
    <n v="0.1"/>
    <s v="Card"/>
    <x v="1"/>
    <n v="819545"/>
    <n v="81954.5"/>
    <n v="737590.5"/>
  </r>
  <r>
    <n v="12237"/>
    <s v="Customer_2237"/>
    <s v="Male"/>
    <n v="49"/>
    <x v="1"/>
    <x v="0"/>
    <x v="2"/>
    <s v="Chair"/>
    <x v="336"/>
    <n v="6"/>
    <n v="111830"/>
    <n v="0.05"/>
    <s v="Card"/>
    <x v="0"/>
    <n v="670980"/>
    <n v="33549"/>
    <n v="637431"/>
  </r>
  <r>
    <n v="12238"/>
    <s v="Customer_2238"/>
    <s v="Male"/>
    <n v="33"/>
    <x v="0"/>
    <x v="2"/>
    <x v="3"/>
    <s v="T-Shirt"/>
    <x v="66"/>
    <n v="2"/>
    <n v="54812"/>
    <n v="0.15"/>
    <s v="Transfer"/>
    <x v="0"/>
    <n v="109624"/>
    <n v="16443.599999999999"/>
    <n v="93180.4"/>
  </r>
  <r>
    <n v="12239"/>
    <s v="Customer_2239"/>
    <s v="Female"/>
    <n v="33"/>
    <x v="0"/>
    <x v="2"/>
    <x v="0"/>
    <s v="Table"/>
    <x v="326"/>
    <n v="8"/>
    <n v="200354"/>
    <n v="0"/>
    <s v="Cash"/>
    <x v="1"/>
    <n v="1602832"/>
    <n v="0"/>
    <n v="1602832"/>
  </r>
  <r>
    <n v="12240"/>
    <s v="Customer_2240"/>
    <s v="Male"/>
    <n v="63"/>
    <x v="2"/>
    <x v="3"/>
    <x v="3"/>
    <s v="Sneakers"/>
    <x v="38"/>
    <n v="2"/>
    <n v="223679"/>
    <n v="0.05"/>
    <s v="Card"/>
    <x v="1"/>
    <n v="447358"/>
    <n v="22367.9"/>
    <n v="424990.1"/>
  </r>
  <r>
    <n v="12241"/>
    <s v="Customer_2241"/>
    <s v="Male"/>
    <n v="56"/>
    <x v="3"/>
    <x v="3"/>
    <x v="2"/>
    <s v="Chair"/>
    <x v="362"/>
    <n v="9"/>
    <n v="206778"/>
    <n v="0.15"/>
    <s v="Transfer"/>
    <x v="0"/>
    <n v="1861002"/>
    <n v="279150.3"/>
    <n v="1581851.7"/>
  </r>
  <r>
    <n v="12242"/>
    <s v="Customer_2242"/>
    <s v="Male"/>
    <n v="48"/>
    <x v="2"/>
    <x v="3"/>
    <x v="0"/>
    <s v="Sneakers"/>
    <x v="97"/>
    <n v="2"/>
    <n v="232009"/>
    <n v="0.05"/>
    <s v="Card"/>
    <x v="1"/>
    <n v="464018"/>
    <n v="23200.9"/>
    <n v="440817.1"/>
  </r>
  <r>
    <n v="12243"/>
    <s v="Customer_2243"/>
    <s v="Male"/>
    <n v="60"/>
    <x v="2"/>
    <x v="1"/>
    <x v="1"/>
    <s v="Beverage"/>
    <x v="415"/>
    <n v="3"/>
    <n v="189204"/>
    <n v="0.05"/>
    <s v="Cash"/>
    <x v="0"/>
    <n v="567612"/>
    <n v="28380.6"/>
    <n v="539231.4"/>
  </r>
  <r>
    <n v="12244"/>
    <s v="Customer_2244"/>
    <s v="Female"/>
    <n v="41"/>
    <x v="2"/>
    <x v="1"/>
    <x v="0"/>
    <s v="Beverage"/>
    <x v="149"/>
    <n v="8"/>
    <n v="211497"/>
    <n v="0.15"/>
    <s v="Card"/>
    <x v="0"/>
    <n v="1691976"/>
    <n v="253796.4"/>
    <n v="1438179.6"/>
  </r>
  <r>
    <n v="12245"/>
    <s v="Customer_2245"/>
    <s v="Female"/>
    <n v="18"/>
    <x v="1"/>
    <x v="2"/>
    <x v="2"/>
    <s v="Chair"/>
    <x v="16"/>
    <n v="6"/>
    <n v="62161"/>
    <n v="0.1"/>
    <s v="Card"/>
    <x v="0"/>
    <n v="372966"/>
    <n v="37296.6"/>
    <n v="335669.4"/>
  </r>
  <r>
    <n v="12246"/>
    <s v="Customer_2246"/>
    <s v="Female"/>
    <n v="28"/>
    <x v="0"/>
    <x v="2"/>
    <x v="2"/>
    <s v="Table"/>
    <x v="90"/>
    <n v="1"/>
    <n v="21104"/>
    <n v="0"/>
    <s v="Card"/>
    <x v="1"/>
    <n v="21104"/>
    <n v="0"/>
    <n v="21104"/>
  </r>
  <r>
    <n v="12247"/>
    <s v="Customer_2247"/>
    <s v="Male"/>
    <n v="38"/>
    <x v="2"/>
    <x v="0"/>
    <x v="3"/>
    <s v="Beverage"/>
    <x v="526"/>
    <n v="4"/>
    <n v="116863"/>
    <n v="0.1"/>
    <s v="Cash"/>
    <x v="0"/>
    <n v="467452"/>
    <n v="46745.2"/>
    <n v="420706.8"/>
  </r>
  <r>
    <n v="12248"/>
    <s v="Customer_2248"/>
    <s v="Male"/>
    <n v="21"/>
    <x v="2"/>
    <x v="2"/>
    <x v="1"/>
    <s v="Laptop"/>
    <x v="451"/>
    <n v="5"/>
    <n v="148212"/>
    <n v="0.05"/>
    <s v="Cash"/>
    <x v="0"/>
    <n v="741060"/>
    <n v="37053"/>
    <n v="704007"/>
  </r>
  <r>
    <n v="12249"/>
    <s v="Customer_2249"/>
    <s v="Female"/>
    <n v="24"/>
    <x v="2"/>
    <x v="2"/>
    <x v="2"/>
    <s v="Phone"/>
    <x v="428"/>
    <n v="3"/>
    <n v="95272"/>
    <n v="0.15"/>
    <s v="Transfer"/>
    <x v="0"/>
    <n v="285816"/>
    <n v="42872.4"/>
    <n v="242943.6"/>
  </r>
  <r>
    <n v="12250"/>
    <s v="Customer_2250"/>
    <s v="Male"/>
    <n v="43"/>
    <x v="1"/>
    <x v="3"/>
    <x v="2"/>
    <s v="T-Shirt"/>
    <x v="57"/>
    <n v="1"/>
    <n v="125518"/>
    <n v="0.05"/>
    <s v="Card"/>
    <x v="1"/>
    <n v="125518"/>
    <n v="6275.9"/>
    <n v="119242.1"/>
  </r>
  <r>
    <n v="12251"/>
    <s v="Customer_2251"/>
    <s v="Male"/>
    <n v="64"/>
    <x v="1"/>
    <x v="3"/>
    <x v="1"/>
    <s v="Laptop"/>
    <x v="380"/>
    <n v="3"/>
    <n v="10152"/>
    <n v="0.1"/>
    <s v="Card"/>
    <x v="1"/>
    <n v="30456"/>
    <n v="3045.6"/>
    <n v="27410.400000000001"/>
  </r>
  <r>
    <n v="12252"/>
    <s v="Customer_2252"/>
    <s v="Male"/>
    <n v="29"/>
    <x v="1"/>
    <x v="3"/>
    <x v="1"/>
    <s v="Rice"/>
    <x v="620"/>
    <n v="9"/>
    <n v="50486"/>
    <n v="0.1"/>
    <s v="Card"/>
    <x v="0"/>
    <n v="454374"/>
    <n v="45437.4"/>
    <n v="408936.6"/>
  </r>
  <r>
    <n v="12253"/>
    <s v="Customer_2253"/>
    <s v="Male"/>
    <n v="48"/>
    <x v="2"/>
    <x v="3"/>
    <x v="3"/>
    <s v="Table"/>
    <x v="397"/>
    <n v="2"/>
    <n v="218349"/>
    <n v="0.1"/>
    <s v="Card"/>
    <x v="0"/>
    <n v="436698"/>
    <n v="43669.8"/>
    <n v="393028.2"/>
  </r>
  <r>
    <n v="12254"/>
    <s v="Customer_2254"/>
    <s v="Female"/>
    <n v="34"/>
    <x v="3"/>
    <x v="3"/>
    <x v="0"/>
    <s v="Phone"/>
    <x v="38"/>
    <n v="1"/>
    <n v="104696"/>
    <n v="0"/>
    <s v="Cash"/>
    <x v="1"/>
    <n v="104696"/>
    <n v="0"/>
    <n v="104696"/>
  </r>
  <r>
    <n v="12255"/>
    <s v="Customer_2255"/>
    <s v="Female"/>
    <n v="50"/>
    <x v="3"/>
    <x v="0"/>
    <x v="1"/>
    <s v="Phone"/>
    <x v="666"/>
    <n v="7"/>
    <n v="40147"/>
    <n v="0.1"/>
    <s v="Cash"/>
    <x v="1"/>
    <n v="281029"/>
    <n v="28102.9"/>
    <n v="252926.1"/>
  </r>
  <r>
    <n v="12256"/>
    <s v="Customer_2256"/>
    <s v="Female"/>
    <n v="28"/>
    <x v="3"/>
    <x v="0"/>
    <x v="2"/>
    <s v="Phone"/>
    <x v="501"/>
    <n v="7"/>
    <n v="220962"/>
    <n v="0"/>
    <s v="Card"/>
    <x v="1"/>
    <n v="1546734"/>
    <n v="0"/>
    <n v="1546734"/>
  </r>
  <r>
    <n v="12257"/>
    <s v="Customer_2257"/>
    <s v="Male"/>
    <n v="45"/>
    <x v="0"/>
    <x v="0"/>
    <x v="1"/>
    <s v="Table"/>
    <x v="32"/>
    <n v="5"/>
    <n v="141738"/>
    <n v="0"/>
    <s v="Card"/>
    <x v="0"/>
    <n v="708690"/>
    <n v="0"/>
    <n v="708690"/>
  </r>
  <r>
    <n v="12258"/>
    <s v="Customer_2258"/>
    <s v="Female"/>
    <n v="49"/>
    <x v="2"/>
    <x v="3"/>
    <x v="2"/>
    <s v="Sneakers"/>
    <x v="168"/>
    <n v="2"/>
    <n v="227011"/>
    <n v="0.1"/>
    <s v="Card"/>
    <x v="1"/>
    <n v="454022"/>
    <n v="45402.2"/>
    <n v="408619.8"/>
  </r>
  <r>
    <n v="12259"/>
    <s v="Customer_2259"/>
    <s v="Female"/>
    <n v="18"/>
    <x v="3"/>
    <x v="1"/>
    <x v="3"/>
    <s v="Sneakers"/>
    <x v="384"/>
    <n v="1"/>
    <n v="241214"/>
    <n v="0.15"/>
    <s v="Card"/>
    <x v="0"/>
    <n v="241214"/>
    <n v="36182.1"/>
    <n v="205031.9"/>
  </r>
  <r>
    <n v="12260"/>
    <s v="Customer_2260"/>
    <s v="Male"/>
    <n v="64"/>
    <x v="3"/>
    <x v="3"/>
    <x v="0"/>
    <s v="Beverage"/>
    <x v="484"/>
    <n v="5"/>
    <n v="36726"/>
    <n v="0.05"/>
    <s v="Transfer"/>
    <x v="0"/>
    <n v="183630"/>
    <n v="9181.5"/>
    <n v="174448.5"/>
  </r>
  <r>
    <n v="12261"/>
    <s v="Customer_2261"/>
    <s v="Male"/>
    <n v="45"/>
    <x v="3"/>
    <x v="3"/>
    <x v="3"/>
    <s v="Rice"/>
    <x v="657"/>
    <n v="4"/>
    <n v="106983"/>
    <n v="0.05"/>
    <s v="Transfer"/>
    <x v="1"/>
    <n v="427932"/>
    <n v="21396.6"/>
    <n v="406535.4"/>
  </r>
  <r>
    <n v="12262"/>
    <s v="Customer_2262"/>
    <s v="Female"/>
    <n v="59"/>
    <x v="2"/>
    <x v="0"/>
    <x v="1"/>
    <s v="Sneakers"/>
    <x v="160"/>
    <n v="9"/>
    <n v="181761"/>
    <n v="0"/>
    <s v="Card"/>
    <x v="0"/>
    <n v="1635849"/>
    <n v="0"/>
    <n v="1635849"/>
  </r>
  <r>
    <n v="12263"/>
    <s v="Customer_2263"/>
    <s v="Female"/>
    <n v="24"/>
    <x v="3"/>
    <x v="3"/>
    <x v="2"/>
    <s v="Beverage"/>
    <x v="505"/>
    <n v="5"/>
    <n v="179188"/>
    <n v="0"/>
    <s v="Card"/>
    <x v="0"/>
    <n v="895940"/>
    <n v="0"/>
    <n v="895940"/>
  </r>
  <r>
    <n v="12264"/>
    <s v="Customer_2264"/>
    <s v="Female"/>
    <n v="19"/>
    <x v="3"/>
    <x v="0"/>
    <x v="1"/>
    <s v="Laptop"/>
    <x v="154"/>
    <n v="2"/>
    <n v="107652"/>
    <n v="0"/>
    <s v="Card"/>
    <x v="1"/>
    <n v="215304"/>
    <n v="0"/>
    <n v="215304"/>
  </r>
  <r>
    <n v="12265"/>
    <s v="Customer_2265"/>
    <s v="Female"/>
    <n v="59"/>
    <x v="2"/>
    <x v="3"/>
    <x v="1"/>
    <s v="Beverage"/>
    <x v="265"/>
    <n v="4"/>
    <n v="73420"/>
    <n v="0.05"/>
    <s v="Transfer"/>
    <x v="0"/>
    <n v="293680"/>
    <n v="14684"/>
    <n v="278996"/>
  </r>
  <r>
    <n v="12266"/>
    <s v="Customer_2266"/>
    <s v="Male"/>
    <n v="41"/>
    <x v="0"/>
    <x v="2"/>
    <x v="1"/>
    <s v="T-Shirt"/>
    <x v="445"/>
    <n v="9"/>
    <n v="79848"/>
    <n v="0"/>
    <s v="Cash"/>
    <x v="0"/>
    <n v="718632"/>
    <n v="0"/>
    <n v="718632"/>
  </r>
  <r>
    <n v="12267"/>
    <s v="Customer_2267"/>
    <s v="Female"/>
    <n v="21"/>
    <x v="1"/>
    <x v="1"/>
    <x v="1"/>
    <s v="Beverage"/>
    <x v="607"/>
    <n v="8"/>
    <n v="125228"/>
    <n v="0.15"/>
    <s v="Transfer"/>
    <x v="1"/>
    <n v="1001824"/>
    <n v="150273.60000000001"/>
    <n v="851550.4"/>
  </r>
  <r>
    <n v="12268"/>
    <s v="Customer_2268"/>
    <s v="Female"/>
    <n v="61"/>
    <x v="3"/>
    <x v="1"/>
    <x v="0"/>
    <s v="Phone"/>
    <x v="529"/>
    <n v="3"/>
    <n v="240204"/>
    <n v="0.15"/>
    <s v="Transfer"/>
    <x v="0"/>
    <n v="720612"/>
    <n v="108091.8"/>
    <n v="612520.19999999995"/>
  </r>
  <r>
    <n v="12269"/>
    <s v="Customer_2269"/>
    <s v="Male"/>
    <n v="36"/>
    <x v="1"/>
    <x v="0"/>
    <x v="2"/>
    <s v="Rice"/>
    <x v="90"/>
    <n v="8"/>
    <n v="218606"/>
    <n v="0"/>
    <s v="Card"/>
    <x v="1"/>
    <n v="1748848"/>
    <n v="0"/>
    <n v="1748848"/>
  </r>
  <r>
    <n v="12270"/>
    <s v="Customer_2270"/>
    <s v="Female"/>
    <n v="43"/>
    <x v="0"/>
    <x v="2"/>
    <x v="1"/>
    <s v="Rice"/>
    <x v="341"/>
    <n v="2"/>
    <n v="136892"/>
    <n v="0.05"/>
    <s v="Card"/>
    <x v="1"/>
    <n v="273784"/>
    <n v="13689.2"/>
    <n v="260094.8"/>
  </r>
  <r>
    <n v="12271"/>
    <s v="Customer_2271"/>
    <s v="Male"/>
    <n v="28"/>
    <x v="0"/>
    <x v="1"/>
    <x v="2"/>
    <s v="Phone"/>
    <x v="564"/>
    <n v="3"/>
    <n v="137394"/>
    <n v="0.1"/>
    <s v="Cash"/>
    <x v="0"/>
    <n v="412182"/>
    <n v="41218.199999999997"/>
    <n v="370963.8"/>
  </r>
  <r>
    <n v="12272"/>
    <s v="Customer_2272"/>
    <s v="Male"/>
    <n v="57"/>
    <x v="3"/>
    <x v="0"/>
    <x v="0"/>
    <s v="Laptop"/>
    <x v="150"/>
    <n v="5"/>
    <n v="40235"/>
    <n v="0.05"/>
    <s v="Card"/>
    <x v="0"/>
    <n v="201175"/>
    <n v="10058.75"/>
    <n v="191116.25"/>
  </r>
  <r>
    <n v="12273"/>
    <s v="Customer_2273"/>
    <s v="Male"/>
    <n v="60"/>
    <x v="2"/>
    <x v="3"/>
    <x v="2"/>
    <s v="Beverage"/>
    <x v="39"/>
    <n v="8"/>
    <n v="112629"/>
    <n v="0.1"/>
    <s v="Card"/>
    <x v="1"/>
    <n v="901032"/>
    <n v="90103.2"/>
    <n v="810928.8"/>
  </r>
  <r>
    <n v="12274"/>
    <s v="Customer_2274"/>
    <s v="Female"/>
    <n v="28"/>
    <x v="0"/>
    <x v="3"/>
    <x v="2"/>
    <s v="Sneakers"/>
    <x v="63"/>
    <n v="1"/>
    <n v="105806"/>
    <n v="0.1"/>
    <s v="Cash"/>
    <x v="1"/>
    <n v="105806"/>
    <n v="10580.6"/>
    <n v="95225.4"/>
  </r>
  <r>
    <n v="12275"/>
    <s v="Customer_2275"/>
    <s v="Female"/>
    <n v="62"/>
    <x v="1"/>
    <x v="2"/>
    <x v="0"/>
    <s v="Beverage"/>
    <x v="132"/>
    <n v="4"/>
    <n v="61961"/>
    <n v="0"/>
    <s v="Card"/>
    <x v="0"/>
    <n v="247844"/>
    <n v="0"/>
    <n v="247844"/>
  </r>
  <r>
    <n v="12276"/>
    <s v="Customer_2276"/>
    <s v="Male"/>
    <n v="20"/>
    <x v="1"/>
    <x v="1"/>
    <x v="1"/>
    <s v="Phone"/>
    <x v="93"/>
    <n v="1"/>
    <n v="52356"/>
    <n v="0.15"/>
    <s v="Card"/>
    <x v="0"/>
    <n v="52356"/>
    <n v="7853.4"/>
    <n v="44502.6"/>
  </r>
  <r>
    <n v="12277"/>
    <s v="Customer_2277"/>
    <s v="Female"/>
    <n v="29"/>
    <x v="1"/>
    <x v="3"/>
    <x v="2"/>
    <s v="Phone"/>
    <x v="252"/>
    <n v="1"/>
    <n v="106753"/>
    <n v="0"/>
    <s v="Card"/>
    <x v="0"/>
    <n v="106753"/>
    <n v="0"/>
    <n v="106753"/>
  </r>
  <r>
    <n v="12278"/>
    <s v="Customer_2278"/>
    <s v="Female"/>
    <n v="20"/>
    <x v="1"/>
    <x v="0"/>
    <x v="3"/>
    <s v="Table"/>
    <x v="456"/>
    <n v="5"/>
    <n v="26923"/>
    <n v="0.1"/>
    <s v="Transfer"/>
    <x v="1"/>
    <n v="134615"/>
    <n v="13461.5"/>
    <n v="121153.5"/>
  </r>
  <r>
    <n v="12279"/>
    <s v="Customer_2279"/>
    <s v="Male"/>
    <n v="59"/>
    <x v="0"/>
    <x v="3"/>
    <x v="2"/>
    <s v="Chair"/>
    <x v="282"/>
    <n v="6"/>
    <n v="117891"/>
    <n v="0"/>
    <s v="Card"/>
    <x v="0"/>
    <n v="707346"/>
    <n v="0"/>
    <n v="707346"/>
  </r>
  <r>
    <n v="12280"/>
    <s v="Customer_2280"/>
    <s v="Male"/>
    <n v="44"/>
    <x v="3"/>
    <x v="3"/>
    <x v="1"/>
    <s v="Rice"/>
    <x v="552"/>
    <n v="1"/>
    <n v="90478"/>
    <n v="0.1"/>
    <s v="Transfer"/>
    <x v="0"/>
    <n v="90478"/>
    <n v="9047.7999999999993"/>
    <n v="81430.2"/>
  </r>
  <r>
    <n v="12281"/>
    <s v="Customer_2281"/>
    <s v="Female"/>
    <n v="19"/>
    <x v="3"/>
    <x v="1"/>
    <x v="3"/>
    <s v="Laptop"/>
    <x v="302"/>
    <n v="6"/>
    <n v="35750"/>
    <n v="0"/>
    <s v="Card"/>
    <x v="0"/>
    <n v="214500"/>
    <n v="0"/>
    <n v="214500"/>
  </r>
  <r>
    <n v="12282"/>
    <s v="Customer_2282"/>
    <s v="Male"/>
    <n v="33"/>
    <x v="1"/>
    <x v="1"/>
    <x v="1"/>
    <s v="Beverage"/>
    <x v="538"/>
    <n v="5"/>
    <n v="99869"/>
    <n v="0.15"/>
    <s v="Card"/>
    <x v="0"/>
    <n v="499345"/>
    <n v="74901.75"/>
    <n v="424443.25"/>
  </r>
  <r>
    <n v="12283"/>
    <s v="Customer_2283"/>
    <s v="Female"/>
    <n v="19"/>
    <x v="3"/>
    <x v="0"/>
    <x v="2"/>
    <s v="Laptop"/>
    <x v="159"/>
    <n v="4"/>
    <n v="240299"/>
    <n v="0.15"/>
    <s v="Transfer"/>
    <x v="1"/>
    <n v="961196"/>
    <n v="144179.4"/>
    <n v="817016.6"/>
  </r>
  <r>
    <n v="12284"/>
    <s v="Customer_2284"/>
    <s v="Female"/>
    <n v="47"/>
    <x v="1"/>
    <x v="2"/>
    <x v="0"/>
    <s v="Sneakers"/>
    <x v="201"/>
    <n v="5"/>
    <n v="246365"/>
    <n v="0.05"/>
    <s v="Transfer"/>
    <x v="1"/>
    <n v="1231825"/>
    <n v="61591.25"/>
    <n v="1170233.75"/>
  </r>
  <r>
    <n v="12285"/>
    <s v="Customer_2285"/>
    <s v="Female"/>
    <n v="37"/>
    <x v="1"/>
    <x v="2"/>
    <x v="1"/>
    <s v="Laptop"/>
    <x v="155"/>
    <n v="8"/>
    <n v="90448"/>
    <n v="0.1"/>
    <s v="Card"/>
    <x v="0"/>
    <n v="723584"/>
    <n v="72358.399999999994"/>
    <n v="651225.59999999998"/>
  </r>
  <r>
    <n v="12286"/>
    <s v="Customer_2286"/>
    <s v="Female"/>
    <n v="55"/>
    <x v="2"/>
    <x v="3"/>
    <x v="1"/>
    <s v="Sneakers"/>
    <x v="268"/>
    <n v="9"/>
    <n v="130042"/>
    <n v="0.1"/>
    <s v="Cash"/>
    <x v="0"/>
    <n v="1170378"/>
    <n v="117037.8"/>
    <n v="1053340.2"/>
  </r>
  <r>
    <n v="12287"/>
    <s v="Customer_2287"/>
    <s v="Male"/>
    <n v="45"/>
    <x v="0"/>
    <x v="0"/>
    <x v="0"/>
    <s v="Beverage"/>
    <x v="7"/>
    <n v="2"/>
    <n v="23983"/>
    <n v="0"/>
    <s v="Card"/>
    <x v="1"/>
    <n v="47966"/>
    <n v="0"/>
    <n v="47966"/>
  </r>
  <r>
    <n v="12288"/>
    <s v="Customer_2288"/>
    <s v="Male"/>
    <n v="42"/>
    <x v="0"/>
    <x v="2"/>
    <x v="2"/>
    <s v="Table"/>
    <x v="571"/>
    <n v="6"/>
    <n v="113733"/>
    <n v="0.05"/>
    <s v="Transfer"/>
    <x v="0"/>
    <n v="682398"/>
    <n v="34119.9"/>
    <n v="648278.1"/>
  </r>
  <r>
    <n v="12289"/>
    <s v="Customer_2289"/>
    <s v="Male"/>
    <n v="49"/>
    <x v="1"/>
    <x v="2"/>
    <x v="1"/>
    <s v="Beverage"/>
    <x v="426"/>
    <n v="3"/>
    <n v="220682"/>
    <n v="0.15"/>
    <s v="Card"/>
    <x v="1"/>
    <n v="662046"/>
    <n v="99306.9"/>
    <n v="562739.1"/>
  </r>
  <r>
    <n v="12290"/>
    <s v="Customer_2290"/>
    <s v="Male"/>
    <n v="27"/>
    <x v="0"/>
    <x v="3"/>
    <x v="2"/>
    <s v="Table"/>
    <x v="406"/>
    <n v="2"/>
    <n v="245772"/>
    <n v="0"/>
    <s v="Card"/>
    <x v="1"/>
    <n v="491544"/>
    <n v="0"/>
    <n v="491544"/>
  </r>
  <r>
    <n v="12291"/>
    <s v="Customer_2291"/>
    <s v="Female"/>
    <n v="59"/>
    <x v="3"/>
    <x v="0"/>
    <x v="2"/>
    <s v="T-Shirt"/>
    <x v="453"/>
    <n v="1"/>
    <n v="111096"/>
    <n v="0.05"/>
    <s v="Transfer"/>
    <x v="1"/>
    <n v="111096"/>
    <n v="5554.8"/>
    <n v="105541.2"/>
  </r>
  <r>
    <n v="12292"/>
    <s v="Customer_2292"/>
    <s v="Female"/>
    <n v="57"/>
    <x v="1"/>
    <x v="2"/>
    <x v="2"/>
    <s v="Sneakers"/>
    <x v="627"/>
    <n v="4"/>
    <n v="138977"/>
    <n v="0.15"/>
    <s v="Cash"/>
    <x v="1"/>
    <n v="555908"/>
    <n v="83386.2"/>
    <n v="472521.8"/>
  </r>
  <r>
    <n v="12293"/>
    <s v="Customer_2293"/>
    <s v="Male"/>
    <n v="50"/>
    <x v="2"/>
    <x v="1"/>
    <x v="0"/>
    <s v="Rice"/>
    <x v="649"/>
    <n v="8"/>
    <n v="57483"/>
    <n v="0"/>
    <s v="Cash"/>
    <x v="0"/>
    <n v="459864"/>
    <n v="0"/>
    <n v="459864"/>
  </r>
  <r>
    <n v="12294"/>
    <s v="Customer_2294"/>
    <s v="Female"/>
    <n v="30"/>
    <x v="3"/>
    <x v="1"/>
    <x v="2"/>
    <s v="Table"/>
    <x v="702"/>
    <n v="3"/>
    <n v="27028"/>
    <n v="0.15"/>
    <s v="Transfer"/>
    <x v="1"/>
    <n v="81084"/>
    <n v="12162.6"/>
    <n v="68921.399999999994"/>
  </r>
  <r>
    <n v="12295"/>
    <s v="Customer_2295"/>
    <s v="Female"/>
    <n v="58"/>
    <x v="2"/>
    <x v="3"/>
    <x v="2"/>
    <s v="Beverage"/>
    <x v="505"/>
    <n v="5"/>
    <n v="202681"/>
    <n v="0.1"/>
    <s v="Transfer"/>
    <x v="0"/>
    <n v="1013405"/>
    <n v="101340.5"/>
    <n v="912064.5"/>
  </r>
  <r>
    <n v="12296"/>
    <s v="Customer_2296"/>
    <s v="Female"/>
    <n v="59"/>
    <x v="2"/>
    <x v="3"/>
    <x v="3"/>
    <s v="Sneakers"/>
    <x v="333"/>
    <n v="5"/>
    <n v="185118"/>
    <n v="0.05"/>
    <s v="Card"/>
    <x v="0"/>
    <n v="925590"/>
    <n v="46279.5"/>
    <n v="879310.5"/>
  </r>
  <r>
    <n v="12297"/>
    <s v="Customer_2297"/>
    <s v="Male"/>
    <n v="64"/>
    <x v="0"/>
    <x v="3"/>
    <x v="3"/>
    <s v="Rice"/>
    <x v="315"/>
    <n v="5"/>
    <n v="4234"/>
    <n v="0.15"/>
    <s v="Transfer"/>
    <x v="1"/>
    <n v="21170"/>
    <n v="3175.5"/>
    <n v="17994.5"/>
  </r>
  <r>
    <n v="12298"/>
    <s v="Customer_2298"/>
    <s v="Male"/>
    <n v="54"/>
    <x v="0"/>
    <x v="3"/>
    <x v="3"/>
    <s v="Beverage"/>
    <x v="472"/>
    <n v="9"/>
    <n v="213881"/>
    <n v="0.05"/>
    <s v="Transfer"/>
    <x v="1"/>
    <n v="1924929"/>
    <n v="96246.45"/>
    <n v="1828682.55"/>
  </r>
  <r>
    <n v="12299"/>
    <s v="Customer_2299"/>
    <s v="Male"/>
    <n v="33"/>
    <x v="1"/>
    <x v="2"/>
    <x v="1"/>
    <s v="Rice"/>
    <x v="289"/>
    <n v="8"/>
    <n v="206239"/>
    <n v="0"/>
    <s v="Card"/>
    <x v="1"/>
    <n v="1649912"/>
    <n v="0"/>
    <n v="1649912"/>
  </r>
  <r>
    <n v="12300"/>
    <s v="Customer_2300"/>
    <s v="Female"/>
    <n v="62"/>
    <x v="0"/>
    <x v="0"/>
    <x v="1"/>
    <s v="Beverage"/>
    <x v="130"/>
    <n v="8"/>
    <n v="57011"/>
    <n v="0.05"/>
    <s v="Card"/>
    <x v="0"/>
    <n v="456088"/>
    <n v="22804.400000000001"/>
    <n v="433283.6"/>
  </r>
  <r>
    <n v="12301"/>
    <s v="Customer_2301"/>
    <s v="Male"/>
    <n v="39"/>
    <x v="2"/>
    <x v="3"/>
    <x v="3"/>
    <s v="Laptop"/>
    <x v="670"/>
    <n v="1"/>
    <n v="118135"/>
    <n v="0"/>
    <s v="Card"/>
    <x v="1"/>
    <n v="118135"/>
    <n v="0"/>
    <n v="118135"/>
  </r>
  <r>
    <n v="12302"/>
    <s v="Customer_2302"/>
    <s v="Male"/>
    <n v="37"/>
    <x v="2"/>
    <x v="3"/>
    <x v="0"/>
    <s v="T-Shirt"/>
    <x v="25"/>
    <n v="1"/>
    <n v="145133"/>
    <n v="0.05"/>
    <s v="Cash"/>
    <x v="1"/>
    <n v="145133"/>
    <n v="7256.65"/>
    <n v="137876.35"/>
  </r>
  <r>
    <n v="12303"/>
    <s v="Customer_2303"/>
    <s v="Male"/>
    <n v="60"/>
    <x v="3"/>
    <x v="2"/>
    <x v="0"/>
    <s v="Chair"/>
    <x v="143"/>
    <n v="2"/>
    <n v="51253"/>
    <n v="0"/>
    <s v="Cash"/>
    <x v="1"/>
    <n v="102506"/>
    <n v="0"/>
    <n v="102506"/>
  </r>
  <r>
    <n v="12304"/>
    <s v="Customer_2304"/>
    <s v="Male"/>
    <n v="44"/>
    <x v="2"/>
    <x v="3"/>
    <x v="3"/>
    <s v="Phone"/>
    <x v="510"/>
    <n v="8"/>
    <n v="128934"/>
    <n v="0"/>
    <s v="Transfer"/>
    <x v="0"/>
    <n v="1031472"/>
    <n v="0"/>
    <n v="1031472"/>
  </r>
  <r>
    <n v="12305"/>
    <s v="Customer_2305"/>
    <s v="Male"/>
    <n v="58"/>
    <x v="1"/>
    <x v="3"/>
    <x v="1"/>
    <s v="Phone"/>
    <x v="620"/>
    <n v="1"/>
    <n v="91354"/>
    <n v="0"/>
    <s v="Card"/>
    <x v="1"/>
    <n v="91354"/>
    <n v="0"/>
    <n v="91354"/>
  </r>
  <r>
    <n v="12306"/>
    <s v="Customer_2306"/>
    <s v="Male"/>
    <n v="33"/>
    <x v="1"/>
    <x v="0"/>
    <x v="1"/>
    <s v="T-Shirt"/>
    <x v="294"/>
    <n v="4"/>
    <n v="46667"/>
    <n v="0.15"/>
    <s v="Transfer"/>
    <x v="1"/>
    <n v="186668"/>
    <n v="28000.2"/>
    <n v="158667.79999999999"/>
  </r>
  <r>
    <n v="12307"/>
    <s v="Customer_2307"/>
    <s v="Female"/>
    <n v="51"/>
    <x v="0"/>
    <x v="1"/>
    <x v="0"/>
    <s v="Sneakers"/>
    <x v="286"/>
    <n v="9"/>
    <n v="222312"/>
    <n v="0.1"/>
    <s v="Transfer"/>
    <x v="1"/>
    <n v="2000808"/>
    <n v="200080.8"/>
    <n v="1800727.2"/>
  </r>
  <r>
    <n v="12308"/>
    <s v="Customer_2308"/>
    <s v="Female"/>
    <n v="49"/>
    <x v="0"/>
    <x v="3"/>
    <x v="2"/>
    <s v="Sneakers"/>
    <x v="112"/>
    <n v="2"/>
    <n v="60796"/>
    <n v="0.05"/>
    <s v="Cash"/>
    <x v="0"/>
    <n v="121592"/>
    <n v="6079.6"/>
    <n v="115512.4"/>
  </r>
  <r>
    <n v="12309"/>
    <s v="Customer_2309"/>
    <s v="Male"/>
    <n v="43"/>
    <x v="0"/>
    <x v="2"/>
    <x v="0"/>
    <s v="Sneakers"/>
    <x v="365"/>
    <n v="3"/>
    <n v="96898"/>
    <n v="0.1"/>
    <s v="Cash"/>
    <x v="1"/>
    <n v="290694"/>
    <n v="29069.4"/>
    <n v="261624.6"/>
  </r>
  <r>
    <n v="12310"/>
    <s v="Customer_2310"/>
    <s v="Male"/>
    <n v="42"/>
    <x v="1"/>
    <x v="0"/>
    <x v="2"/>
    <s v="Chair"/>
    <x v="14"/>
    <n v="6"/>
    <n v="114042"/>
    <n v="0.1"/>
    <s v="Transfer"/>
    <x v="0"/>
    <n v="684252"/>
    <n v="68425.2"/>
    <n v="615826.80000000005"/>
  </r>
  <r>
    <n v="12311"/>
    <s v="Customer_2311"/>
    <s v="Female"/>
    <n v="19"/>
    <x v="2"/>
    <x v="2"/>
    <x v="1"/>
    <s v="Rice"/>
    <x v="590"/>
    <n v="3"/>
    <n v="66065"/>
    <n v="0.1"/>
    <s v="Card"/>
    <x v="0"/>
    <n v="198195"/>
    <n v="19819.5"/>
    <n v="178375.5"/>
  </r>
  <r>
    <n v="12312"/>
    <s v="Customer_2312"/>
    <s v="Female"/>
    <n v="29"/>
    <x v="0"/>
    <x v="0"/>
    <x v="1"/>
    <s v="Phone"/>
    <x v="700"/>
    <n v="4"/>
    <n v="78386"/>
    <n v="0.1"/>
    <s v="Cash"/>
    <x v="0"/>
    <n v="313544"/>
    <n v="31354.400000000001"/>
    <n v="282189.59999999998"/>
  </r>
  <r>
    <n v="12313"/>
    <s v="Customer_2313"/>
    <s v="Male"/>
    <n v="57"/>
    <x v="3"/>
    <x v="0"/>
    <x v="3"/>
    <s v="T-Shirt"/>
    <x v="144"/>
    <n v="9"/>
    <n v="32638"/>
    <n v="0.05"/>
    <s v="Cash"/>
    <x v="0"/>
    <n v="293742"/>
    <n v="14687.1"/>
    <n v="279054.90000000002"/>
  </r>
  <r>
    <n v="12314"/>
    <s v="Customer_2314"/>
    <s v="Male"/>
    <n v="26"/>
    <x v="0"/>
    <x v="3"/>
    <x v="1"/>
    <s v="Sneakers"/>
    <x v="502"/>
    <n v="9"/>
    <n v="84455"/>
    <n v="0.05"/>
    <s v="Cash"/>
    <x v="0"/>
    <n v="760095"/>
    <n v="38004.75"/>
    <n v="722090.25"/>
  </r>
  <r>
    <n v="12315"/>
    <s v="Customer_2315"/>
    <s v="Male"/>
    <n v="29"/>
    <x v="1"/>
    <x v="3"/>
    <x v="2"/>
    <s v="Table"/>
    <x v="494"/>
    <n v="5"/>
    <n v="156956"/>
    <n v="0.1"/>
    <s v="Transfer"/>
    <x v="1"/>
    <n v="784780"/>
    <n v="78478"/>
    <n v="706302"/>
  </r>
  <r>
    <n v="12316"/>
    <s v="Customer_2316"/>
    <s v="Male"/>
    <n v="43"/>
    <x v="0"/>
    <x v="3"/>
    <x v="0"/>
    <s v="Laptop"/>
    <x v="496"/>
    <n v="7"/>
    <n v="230088"/>
    <n v="0.05"/>
    <s v="Cash"/>
    <x v="1"/>
    <n v="1610616"/>
    <n v="80530.8"/>
    <n v="1530085.2"/>
  </r>
  <r>
    <n v="12317"/>
    <s v="Customer_2317"/>
    <s v="Female"/>
    <n v="26"/>
    <x v="2"/>
    <x v="1"/>
    <x v="3"/>
    <s v="Chair"/>
    <x v="476"/>
    <n v="9"/>
    <n v="163769"/>
    <n v="0.05"/>
    <s v="Card"/>
    <x v="0"/>
    <n v="1473921"/>
    <n v="73696.05"/>
    <n v="1400224.95"/>
  </r>
  <r>
    <n v="12318"/>
    <s v="Customer_2318"/>
    <s v="Male"/>
    <n v="27"/>
    <x v="0"/>
    <x v="1"/>
    <x v="2"/>
    <s v="Beverage"/>
    <x v="703"/>
    <n v="8"/>
    <n v="85620"/>
    <n v="0"/>
    <s v="Cash"/>
    <x v="0"/>
    <n v="684960"/>
    <n v="0"/>
    <n v="684960"/>
  </r>
  <r>
    <n v="12319"/>
    <s v="Customer_2319"/>
    <s v="Male"/>
    <n v="49"/>
    <x v="1"/>
    <x v="2"/>
    <x v="0"/>
    <s v="Sneakers"/>
    <x v="374"/>
    <n v="7"/>
    <n v="238415"/>
    <n v="0.05"/>
    <s v="Transfer"/>
    <x v="0"/>
    <n v="1668905"/>
    <n v="83445.25"/>
    <n v="1585459.75"/>
  </r>
  <r>
    <n v="12320"/>
    <s v="Customer_2320"/>
    <s v="Male"/>
    <n v="51"/>
    <x v="1"/>
    <x v="3"/>
    <x v="0"/>
    <s v="Phone"/>
    <x v="172"/>
    <n v="8"/>
    <n v="126343"/>
    <n v="0.15"/>
    <s v="Transfer"/>
    <x v="0"/>
    <n v="1010744"/>
    <n v="151611.6"/>
    <n v="859132.4"/>
  </r>
  <r>
    <n v="12321"/>
    <s v="Customer_2321"/>
    <s v="Male"/>
    <n v="37"/>
    <x v="3"/>
    <x v="1"/>
    <x v="0"/>
    <s v="Laptop"/>
    <x v="92"/>
    <n v="5"/>
    <n v="228909"/>
    <n v="0.1"/>
    <s v="Transfer"/>
    <x v="1"/>
    <n v="1144545"/>
    <n v="114454.5"/>
    <n v="1030090.5"/>
  </r>
  <r>
    <n v="12322"/>
    <s v="Customer_2322"/>
    <s v="Female"/>
    <n v="56"/>
    <x v="1"/>
    <x v="3"/>
    <x v="1"/>
    <s v="T-Shirt"/>
    <x v="311"/>
    <n v="5"/>
    <n v="9114"/>
    <n v="0.05"/>
    <s v="Transfer"/>
    <x v="1"/>
    <n v="45570"/>
    <n v="2278.5"/>
    <n v="43291.5"/>
  </r>
  <r>
    <n v="12323"/>
    <s v="Customer_2323"/>
    <s v="Female"/>
    <n v="19"/>
    <x v="3"/>
    <x v="1"/>
    <x v="0"/>
    <s v="Sneakers"/>
    <x v="648"/>
    <n v="5"/>
    <n v="32550"/>
    <n v="0.1"/>
    <s v="Card"/>
    <x v="0"/>
    <n v="162750"/>
    <n v="16275"/>
    <n v="146475"/>
  </r>
  <r>
    <n v="12324"/>
    <s v="Customer_2324"/>
    <s v="Female"/>
    <n v="18"/>
    <x v="2"/>
    <x v="1"/>
    <x v="1"/>
    <s v="Phone"/>
    <x v="473"/>
    <n v="1"/>
    <n v="243787"/>
    <n v="0.05"/>
    <s v="Transfer"/>
    <x v="0"/>
    <n v="243787"/>
    <n v="12189.35"/>
    <n v="231597.65"/>
  </r>
  <r>
    <n v="12325"/>
    <s v="Customer_2325"/>
    <s v="Male"/>
    <n v="53"/>
    <x v="1"/>
    <x v="0"/>
    <x v="0"/>
    <s v="Laptop"/>
    <x v="609"/>
    <n v="6"/>
    <n v="140541"/>
    <n v="0.1"/>
    <s v="Cash"/>
    <x v="0"/>
    <n v="843246"/>
    <n v="84324.6"/>
    <n v="758921.4"/>
  </r>
  <r>
    <n v="12326"/>
    <s v="Customer_2326"/>
    <s v="Male"/>
    <n v="41"/>
    <x v="0"/>
    <x v="3"/>
    <x v="0"/>
    <s v="Table"/>
    <x v="704"/>
    <n v="5"/>
    <n v="180843"/>
    <n v="0.15"/>
    <s v="Card"/>
    <x v="1"/>
    <n v="904215"/>
    <n v="135632.25"/>
    <n v="768582.75"/>
  </r>
  <r>
    <n v="12327"/>
    <s v="Customer_2327"/>
    <s v="Female"/>
    <n v="44"/>
    <x v="2"/>
    <x v="3"/>
    <x v="1"/>
    <s v="Chair"/>
    <x v="568"/>
    <n v="8"/>
    <n v="8492"/>
    <n v="0.05"/>
    <s v="Transfer"/>
    <x v="0"/>
    <n v="67936"/>
    <n v="3396.8"/>
    <n v="64539.199999999997"/>
  </r>
  <r>
    <n v="12328"/>
    <s v="Customer_2328"/>
    <s v="Male"/>
    <n v="19"/>
    <x v="0"/>
    <x v="1"/>
    <x v="1"/>
    <s v="T-Shirt"/>
    <x v="17"/>
    <n v="8"/>
    <n v="235720"/>
    <n v="0.05"/>
    <s v="Transfer"/>
    <x v="1"/>
    <n v="1885760"/>
    <n v="94288"/>
    <n v="1791472"/>
  </r>
  <r>
    <n v="12329"/>
    <s v="Customer_2329"/>
    <s v="Male"/>
    <n v="48"/>
    <x v="0"/>
    <x v="3"/>
    <x v="2"/>
    <s v="Beverage"/>
    <x v="695"/>
    <n v="2"/>
    <n v="3971"/>
    <n v="0.15"/>
    <s v="Card"/>
    <x v="1"/>
    <n v="7942"/>
    <n v="1191.3"/>
    <n v="6750.7"/>
  </r>
  <r>
    <n v="12330"/>
    <s v="Customer_2330"/>
    <s v="Female"/>
    <n v="31"/>
    <x v="0"/>
    <x v="1"/>
    <x v="0"/>
    <s v="Phone"/>
    <x v="496"/>
    <n v="6"/>
    <n v="179422"/>
    <n v="0.05"/>
    <s v="Cash"/>
    <x v="0"/>
    <n v="1076532"/>
    <n v="53826.6"/>
    <n v="1022705.4"/>
  </r>
  <r>
    <n v="12331"/>
    <s v="Customer_2331"/>
    <s v="Female"/>
    <n v="19"/>
    <x v="2"/>
    <x v="3"/>
    <x v="1"/>
    <s v="Rice"/>
    <x v="705"/>
    <n v="6"/>
    <n v="142716"/>
    <n v="0.1"/>
    <s v="Card"/>
    <x v="1"/>
    <n v="856296"/>
    <n v="85629.6"/>
    <n v="770666.4"/>
  </r>
  <r>
    <n v="12332"/>
    <s v="Customer_2332"/>
    <s v="Female"/>
    <n v="46"/>
    <x v="2"/>
    <x v="0"/>
    <x v="2"/>
    <s v="Table"/>
    <x v="341"/>
    <n v="3"/>
    <n v="224777"/>
    <n v="0.15"/>
    <s v="Cash"/>
    <x v="0"/>
    <n v="674331"/>
    <n v="101149.65"/>
    <n v="573181.35"/>
  </r>
  <r>
    <n v="12333"/>
    <s v="Customer_2333"/>
    <s v="Female"/>
    <n v="32"/>
    <x v="1"/>
    <x v="3"/>
    <x v="2"/>
    <s v="Chair"/>
    <x v="520"/>
    <n v="1"/>
    <n v="66194"/>
    <n v="0"/>
    <s v="Cash"/>
    <x v="1"/>
    <n v="66194"/>
    <n v="0"/>
    <n v="66194"/>
  </r>
  <r>
    <n v="12334"/>
    <s v="Customer_2334"/>
    <s v="Male"/>
    <n v="29"/>
    <x v="0"/>
    <x v="0"/>
    <x v="1"/>
    <s v="Chair"/>
    <x v="145"/>
    <n v="7"/>
    <n v="215704"/>
    <n v="0.1"/>
    <s v="Transfer"/>
    <x v="0"/>
    <n v="1509928"/>
    <n v="150992.79999999999"/>
    <n v="1358935.2"/>
  </r>
  <r>
    <n v="12335"/>
    <s v="Customer_2335"/>
    <s v="Male"/>
    <n v="54"/>
    <x v="3"/>
    <x v="2"/>
    <x v="0"/>
    <s v="Rice"/>
    <x v="445"/>
    <n v="5"/>
    <n v="103959"/>
    <n v="0.05"/>
    <s v="Card"/>
    <x v="0"/>
    <n v="519795"/>
    <n v="25989.75"/>
    <n v="493805.25"/>
  </r>
  <r>
    <n v="12336"/>
    <s v="Customer_2336"/>
    <s v="Female"/>
    <n v="45"/>
    <x v="1"/>
    <x v="3"/>
    <x v="2"/>
    <s v="Beverage"/>
    <x v="204"/>
    <n v="5"/>
    <n v="115646"/>
    <n v="0.1"/>
    <s v="Card"/>
    <x v="0"/>
    <n v="578230"/>
    <n v="57823"/>
    <n v="520407"/>
  </r>
  <r>
    <n v="12337"/>
    <s v="Customer_2337"/>
    <s v="Male"/>
    <n v="37"/>
    <x v="2"/>
    <x v="3"/>
    <x v="0"/>
    <s v="Table"/>
    <x v="229"/>
    <n v="8"/>
    <n v="145606"/>
    <n v="0.15"/>
    <s v="Transfer"/>
    <x v="0"/>
    <n v="1164848"/>
    <n v="174727.2"/>
    <n v="990120.8"/>
  </r>
  <r>
    <n v="12338"/>
    <s v="Customer_2338"/>
    <s v="Female"/>
    <n v="56"/>
    <x v="3"/>
    <x v="3"/>
    <x v="0"/>
    <s v="Phone"/>
    <x v="5"/>
    <n v="5"/>
    <n v="145840"/>
    <n v="0.05"/>
    <s v="Transfer"/>
    <x v="0"/>
    <n v="729200"/>
    <n v="36460"/>
    <n v="692740"/>
  </r>
  <r>
    <n v="12339"/>
    <s v="Customer_2339"/>
    <s v="Female"/>
    <n v="41"/>
    <x v="2"/>
    <x v="0"/>
    <x v="2"/>
    <s v="Chair"/>
    <x v="198"/>
    <n v="5"/>
    <n v="24625"/>
    <n v="0.05"/>
    <s v="Cash"/>
    <x v="0"/>
    <n v="123125"/>
    <n v="6156.25"/>
    <n v="116968.75"/>
  </r>
  <r>
    <n v="12340"/>
    <s v="Customer_2340"/>
    <s v="Male"/>
    <n v="38"/>
    <x v="3"/>
    <x v="3"/>
    <x v="1"/>
    <s v="T-Shirt"/>
    <x v="434"/>
    <n v="1"/>
    <n v="237848"/>
    <n v="0.15"/>
    <s v="Transfer"/>
    <x v="1"/>
    <n v="237848"/>
    <n v="35677.199999999997"/>
    <n v="202170.8"/>
  </r>
  <r>
    <n v="12341"/>
    <s v="Customer_2341"/>
    <s v="Female"/>
    <n v="27"/>
    <x v="1"/>
    <x v="3"/>
    <x v="0"/>
    <s v="Laptop"/>
    <x v="104"/>
    <n v="2"/>
    <n v="30660"/>
    <n v="0"/>
    <s v="Card"/>
    <x v="1"/>
    <n v="61320"/>
    <n v="0"/>
    <n v="61320"/>
  </r>
  <r>
    <n v="12342"/>
    <s v="Customer_2342"/>
    <s v="Male"/>
    <n v="63"/>
    <x v="3"/>
    <x v="1"/>
    <x v="3"/>
    <s v="T-Shirt"/>
    <x v="318"/>
    <n v="5"/>
    <n v="222752"/>
    <n v="0.05"/>
    <s v="Transfer"/>
    <x v="0"/>
    <n v="1113760"/>
    <n v="55688"/>
    <n v="1058072"/>
  </r>
  <r>
    <n v="12343"/>
    <s v="Customer_2343"/>
    <s v="Male"/>
    <n v="31"/>
    <x v="1"/>
    <x v="2"/>
    <x v="1"/>
    <s v="Beverage"/>
    <x v="333"/>
    <n v="7"/>
    <n v="208248"/>
    <n v="0.05"/>
    <s v="Transfer"/>
    <x v="1"/>
    <n v="1457736"/>
    <n v="72886.8"/>
    <n v="1384849.2"/>
  </r>
  <r>
    <n v="12344"/>
    <s v="Customer_2344"/>
    <s v="Male"/>
    <n v="54"/>
    <x v="2"/>
    <x v="0"/>
    <x v="2"/>
    <s v="Sneakers"/>
    <x v="164"/>
    <n v="3"/>
    <n v="22032"/>
    <n v="0.05"/>
    <s v="Transfer"/>
    <x v="0"/>
    <n v="66096"/>
    <n v="3304.8"/>
    <n v="62791.199999999997"/>
  </r>
  <r>
    <n v="12345"/>
    <s v="Customer_2345"/>
    <s v="Male"/>
    <n v="35"/>
    <x v="3"/>
    <x v="1"/>
    <x v="3"/>
    <s v="Beverage"/>
    <x v="480"/>
    <n v="1"/>
    <n v="198007"/>
    <n v="0"/>
    <s v="Transfer"/>
    <x v="1"/>
    <n v="198007"/>
    <n v="0"/>
    <n v="198007"/>
  </r>
  <r>
    <n v="12346"/>
    <s v="Customer_2346"/>
    <s v="Female"/>
    <n v="41"/>
    <x v="0"/>
    <x v="0"/>
    <x v="0"/>
    <s v="Chair"/>
    <x v="449"/>
    <n v="2"/>
    <n v="170964"/>
    <n v="0.1"/>
    <s v="Transfer"/>
    <x v="1"/>
    <n v="341928"/>
    <n v="34192.800000000003"/>
    <n v="307735.2"/>
  </r>
  <r>
    <n v="12347"/>
    <s v="Customer_2347"/>
    <s v="Male"/>
    <n v="31"/>
    <x v="0"/>
    <x v="1"/>
    <x v="1"/>
    <s v="Laptop"/>
    <x v="135"/>
    <n v="3"/>
    <n v="225197"/>
    <n v="0"/>
    <s v="Cash"/>
    <x v="0"/>
    <n v="675591"/>
    <n v="0"/>
    <n v="675591"/>
  </r>
  <r>
    <n v="12348"/>
    <s v="Customer_2348"/>
    <s v="Female"/>
    <n v="51"/>
    <x v="2"/>
    <x v="2"/>
    <x v="3"/>
    <s v="Table"/>
    <x v="327"/>
    <n v="9"/>
    <n v="207258"/>
    <n v="0.1"/>
    <s v="Transfer"/>
    <x v="0"/>
    <n v="1865322"/>
    <n v="186532.2"/>
    <n v="1678789.8"/>
  </r>
  <r>
    <n v="12349"/>
    <s v="Customer_2349"/>
    <s v="Female"/>
    <n v="29"/>
    <x v="3"/>
    <x v="1"/>
    <x v="1"/>
    <s v="Laptop"/>
    <x v="569"/>
    <n v="8"/>
    <n v="201451"/>
    <n v="0.05"/>
    <s v="Transfer"/>
    <x v="1"/>
    <n v="1611608"/>
    <n v="80580.399999999994"/>
    <n v="1531027.6"/>
  </r>
  <r>
    <n v="12350"/>
    <s v="Customer_2350"/>
    <s v="Female"/>
    <n v="39"/>
    <x v="0"/>
    <x v="0"/>
    <x v="0"/>
    <s v="Beverage"/>
    <x v="335"/>
    <n v="4"/>
    <n v="26357"/>
    <n v="0.1"/>
    <s v="Card"/>
    <x v="1"/>
    <n v="105428"/>
    <n v="10542.8"/>
    <n v="94885.2"/>
  </r>
  <r>
    <n v="12351"/>
    <s v="Customer_2351"/>
    <s v="Female"/>
    <n v="23"/>
    <x v="1"/>
    <x v="3"/>
    <x v="1"/>
    <s v="Laptop"/>
    <x v="242"/>
    <n v="8"/>
    <n v="215584"/>
    <n v="0.1"/>
    <s v="Transfer"/>
    <x v="1"/>
    <n v="1724672"/>
    <n v="172467.20000000001"/>
    <n v="1552204.8"/>
  </r>
  <r>
    <n v="12352"/>
    <s v="Customer_2352"/>
    <s v="Male"/>
    <n v="53"/>
    <x v="3"/>
    <x v="3"/>
    <x v="3"/>
    <s v="Rice"/>
    <x v="264"/>
    <n v="9"/>
    <n v="2497"/>
    <n v="0.1"/>
    <s v="Card"/>
    <x v="1"/>
    <n v="22473"/>
    <n v="2247.3000000000002"/>
    <n v="20225.7"/>
  </r>
  <r>
    <n v="12353"/>
    <s v="Customer_2353"/>
    <s v="Male"/>
    <n v="62"/>
    <x v="3"/>
    <x v="2"/>
    <x v="1"/>
    <s v="Laptop"/>
    <x v="96"/>
    <n v="3"/>
    <n v="135206"/>
    <n v="0.1"/>
    <s v="Card"/>
    <x v="1"/>
    <n v="405618"/>
    <n v="40561.800000000003"/>
    <n v="365056.2"/>
  </r>
  <r>
    <n v="12354"/>
    <s v="Customer_2354"/>
    <s v="Female"/>
    <n v="53"/>
    <x v="0"/>
    <x v="0"/>
    <x v="2"/>
    <s v="Chair"/>
    <x v="688"/>
    <n v="6"/>
    <n v="151905"/>
    <n v="0.05"/>
    <s v="Card"/>
    <x v="1"/>
    <n v="911430"/>
    <n v="45571.5"/>
    <n v="865858.5"/>
  </r>
  <r>
    <n v="12355"/>
    <s v="Customer_2355"/>
    <s v="Female"/>
    <n v="39"/>
    <x v="1"/>
    <x v="0"/>
    <x v="2"/>
    <s v="Rice"/>
    <x v="33"/>
    <n v="8"/>
    <n v="204020"/>
    <n v="0.15"/>
    <s v="Card"/>
    <x v="0"/>
    <n v="1632160"/>
    <n v="244824"/>
    <n v="1387336"/>
  </r>
  <r>
    <n v="12356"/>
    <s v="Customer_2356"/>
    <s v="Male"/>
    <n v="31"/>
    <x v="1"/>
    <x v="0"/>
    <x v="3"/>
    <s v="Beverage"/>
    <x v="48"/>
    <n v="7"/>
    <n v="165738"/>
    <n v="0"/>
    <s v="Cash"/>
    <x v="1"/>
    <n v="1160166"/>
    <n v="0"/>
    <n v="1160166"/>
  </r>
  <r>
    <n v="12357"/>
    <s v="Customer_2357"/>
    <s v="Female"/>
    <n v="33"/>
    <x v="1"/>
    <x v="2"/>
    <x v="1"/>
    <s v="Beverage"/>
    <x v="587"/>
    <n v="9"/>
    <n v="189672"/>
    <n v="0.1"/>
    <s v="Cash"/>
    <x v="0"/>
    <n v="1707048"/>
    <n v="170704.8"/>
    <n v="1536343.2"/>
  </r>
  <r>
    <n v="12358"/>
    <s v="Customer_2358"/>
    <s v="Male"/>
    <n v="53"/>
    <x v="3"/>
    <x v="3"/>
    <x v="3"/>
    <s v="Beverage"/>
    <x v="372"/>
    <n v="7"/>
    <n v="71828"/>
    <n v="0.05"/>
    <s v="Card"/>
    <x v="1"/>
    <n v="502796"/>
    <n v="25139.8"/>
    <n v="477656.2"/>
  </r>
  <r>
    <n v="12359"/>
    <s v="Customer_2359"/>
    <s v="Female"/>
    <n v="42"/>
    <x v="2"/>
    <x v="1"/>
    <x v="1"/>
    <s v="Rice"/>
    <x v="405"/>
    <n v="1"/>
    <n v="94923"/>
    <n v="0.05"/>
    <s v="Cash"/>
    <x v="0"/>
    <n v="94923"/>
    <n v="4746.1499999999996"/>
    <n v="90176.85"/>
  </r>
  <r>
    <n v="12360"/>
    <s v="Customer_2360"/>
    <s v="Male"/>
    <n v="49"/>
    <x v="3"/>
    <x v="2"/>
    <x v="0"/>
    <s v="Sneakers"/>
    <x v="272"/>
    <n v="9"/>
    <n v="99362"/>
    <n v="0.05"/>
    <s v="Cash"/>
    <x v="0"/>
    <n v="894258"/>
    <n v="44712.9"/>
    <n v="849545.1"/>
  </r>
  <r>
    <n v="12361"/>
    <s v="Customer_2361"/>
    <s v="Female"/>
    <n v="50"/>
    <x v="3"/>
    <x v="1"/>
    <x v="2"/>
    <s v="Sneakers"/>
    <x v="351"/>
    <n v="5"/>
    <n v="133098"/>
    <n v="0.05"/>
    <s v="Transfer"/>
    <x v="0"/>
    <n v="665490"/>
    <n v="33274.5"/>
    <n v="632215.5"/>
  </r>
  <r>
    <n v="12362"/>
    <s v="Customer_2362"/>
    <s v="Female"/>
    <n v="62"/>
    <x v="0"/>
    <x v="3"/>
    <x v="0"/>
    <s v="Rice"/>
    <x v="354"/>
    <n v="6"/>
    <n v="14108"/>
    <n v="0.1"/>
    <s v="Cash"/>
    <x v="0"/>
    <n v="84648"/>
    <n v="8464.7999999999993"/>
    <n v="76183.199999999997"/>
  </r>
  <r>
    <n v="12363"/>
    <s v="Customer_2363"/>
    <s v="Male"/>
    <n v="53"/>
    <x v="2"/>
    <x v="2"/>
    <x v="1"/>
    <s v="Rice"/>
    <x v="206"/>
    <n v="2"/>
    <n v="126597"/>
    <n v="0"/>
    <s v="Card"/>
    <x v="1"/>
    <n v="253194"/>
    <n v="0"/>
    <n v="253194"/>
  </r>
  <r>
    <n v="12364"/>
    <s v="Customer_2364"/>
    <s v="Female"/>
    <n v="37"/>
    <x v="1"/>
    <x v="3"/>
    <x v="0"/>
    <s v="Beverage"/>
    <x v="226"/>
    <n v="2"/>
    <n v="16470"/>
    <n v="0.05"/>
    <s v="Card"/>
    <x v="0"/>
    <n v="32940"/>
    <n v="1647"/>
    <n v="31293"/>
  </r>
  <r>
    <n v="12365"/>
    <s v="Customer_2365"/>
    <s v="Female"/>
    <n v="35"/>
    <x v="0"/>
    <x v="1"/>
    <x v="3"/>
    <s v="Beverage"/>
    <x v="390"/>
    <n v="4"/>
    <n v="31785"/>
    <n v="0"/>
    <s v="Card"/>
    <x v="0"/>
    <n v="127140"/>
    <n v="0"/>
    <n v="127140"/>
  </r>
  <r>
    <n v="12366"/>
    <s v="Customer_2366"/>
    <s v="Male"/>
    <n v="55"/>
    <x v="3"/>
    <x v="0"/>
    <x v="3"/>
    <s v="Beverage"/>
    <x v="315"/>
    <n v="4"/>
    <n v="135325"/>
    <n v="0"/>
    <s v="Card"/>
    <x v="1"/>
    <n v="541300"/>
    <n v="0"/>
    <n v="541300"/>
  </r>
  <r>
    <n v="12367"/>
    <s v="Customer_2367"/>
    <s v="Female"/>
    <n v="20"/>
    <x v="2"/>
    <x v="0"/>
    <x v="1"/>
    <s v="Phone"/>
    <x v="118"/>
    <n v="5"/>
    <n v="197610"/>
    <n v="0"/>
    <s v="Transfer"/>
    <x v="1"/>
    <n v="988050"/>
    <n v="0"/>
    <n v="988050"/>
  </r>
  <r>
    <n v="12368"/>
    <s v="Customer_2368"/>
    <s v="Male"/>
    <n v="40"/>
    <x v="1"/>
    <x v="1"/>
    <x v="2"/>
    <s v="Sneakers"/>
    <x v="539"/>
    <n v="7"/>
    <n v="197961"/>
    <n v="0.15"/>
    <s v="Cash"/>
    <x v="1"/>
    <n v="1385727"/>
    <n v="207859.05"/>
    <n v="1177867.95"/>
  </r>
  <r>
    <n v="12369"/>
    <s v="Customer_2369"/>
    <s v="Male"/>
    <n v="49"/>
    <x v="1"/>
    <x v="0"/>
    <x v="3"/>
    <s v="Chair"/>
    <x v="283"/>
    <n v="1"/>
    <n v="22026"/>
    <n v="0.05"/>
    <s v="Card"/>
    <x v="0"/>
    <n v="22026"/>
    <n v="1101.3"/>
    <n v="20924.7"/>
  </r>
  <r>
    <n v="12370"/>
    <s v="Customer_2370"/>
    <s v="Female"/>
    <n v="62"/>
    <x v="3"/>
    <x v="1"/>
    <x v="2"/>
    <s v="Phone"/>
    <x v="340"/>
    <n v="4"/>
    <n v="185879"/>
    <n v="0.05"/>
    <s v="Transfer"/>
    <x v="1"/>
    <n v="743516"/>
    <n v="37175.800000000003"/>
    <n v="706340.2"/>
  </r>
  <r>
    <n v="12371"/>
    <s v="Customer_2371"/>
    <s v="Female"/>
    <n v="33"/>
    <x v="1"/>
    <x v="2"/>
    <x v="1"/>
    <s v="Table"/>
    <x v="627"/>
    <n v="9"/>
    <n v="195950"/>
    <n v="0.05"/>
    <s v="Card"/>
    <x v="0"/>
    <n v="1763550"/>
    <n v="88177.5"/>
    <n v="1675372.5"/>
  </r>
  <r>
    <n v="12372"/>
    <s v="Customer_2372"/>
    <s v="Female"/>
    <n v="22"/>
    <x v="1"/>
    <x v="2"/>
    <x v="2"/>
    <s v="Table"/>
    <x v="646"/>
    <n v="8"/>
    <n v="177330"/>
    <n v="0"/>
    <s v="Cash"/>
    <x v="0"/>
    <n v="1418640"/>
    <n v="0"/>
    <n v="1418640"/>
  </r>
  <r>
    <n v="12373"/>
    <s v="Customer_2373"/>
    <s v="Female"/>
    <n v="21"/>
    <x v="2"/>
    <x v="2"/>
    <x v="1"/>
    <s v="Table"/>
    <x v="90"/>
    <n v="3"/>
    <n v="227882"/>
    <n v="0.05"/>
    <s v="Transfer"/>
    <x v="0"/>
    <n v="683646"/>
    <n v="34182.300000000003"/>
    <n v="649463.69999999995"/>
  </r>
  <r>
    <n v="12374"/>
    <s v="Customer_2374"/>
    <s v="Female"/>
    <n v="38"/>
    <x v="0"/>
    <x v="0"/>
    <x v="0"/>
    <s v="Table"/>
    <x v="603"/>
    <n v="6"/>
    <n v="179219"/>
    <n v="0.05"/>
    <s v="Cash"/>
    <x v="1"/>
    <n v="1075314"/>
    <n v="53765.7"/>
    <n v="1021548.3"/>
  </r>
  <r>
    <n v="12375"/>
    <s v="Customer_2375"/>
    <s v="Female"/>
    <n v="57"/>
    <x v="2"/>
    <x v="3"/>
    <x v="1"/>
    <s v="Table"/>
    <x v="442"/>
    <n v="9"/>
    <n v="47417"/>
    <n v="0"/>
    <s v="Transfer"/>
    <x v="0"/>
    <n v="426753"/>
    <n v="0"/>
    <n v="426753"/>
  </r>
  <r>
    <n v="12376"/>
    <s v="Customer_2376"/>
    <s v="Female"/>
    <n v="31"/>
    <x v="0"/>
    <x v="0"/>
    <x v="0"/>
    <s v="T-Shirt"/>
    <x v="105"/>
    <n v="8"/>
    <n v="109779"/>
    <n v="0.05"/>
    <s v="Card"/>
    <x v="0"/>
    <n v="878232"/>
    <n v="43911.6"/>
    <n v="834320.4"/>
  </r>
  <r>
    <n v="12377"/>
    <s v="Customer_2377"/>
    <s v="Male"/>
    <n v="56"/>
    <x v="0"/>
    <x v="0"/>
    <x v="1"/>
    <s v="Rice"/>
    <x v="539"/>
    <n v="7"/>
    <n v="246369"/>
    <n v="0.1"/>
    <s v="Card"/>
    <x v="0"/>
    <n v="1724583"/>
    <n v="172458.3"/>
    <n v="1552124.7"/>
  </r>
  <r>
    <n v="12378"/>
    <s v="Customer_2378"/>
    <s v="Female"/>
    <n v="48"/>
    <x v="0"/>
    <x v="3"/>
    <x v="3"/>
    <s v="Chair"/>
    <x v="296"/>
    <n v="7"/>
    <n v="134158"/>
    <n v="0.15"/>
    <s v="Cash"/>
    <x v="1"/>
    <n v="939106"/>
    <n v="140865.9"/>
    <n v="798240.1"/>
  </r>
  <r>
    <n v="12379"/>
    <s v="Customer_2379"/>
    <s v="Male"/>
    <n v="31"/>
    <x v="1"/>
    <x v="3"/>
    <x v="3"/>
    <s v="Phone"/>
    <x v="84"/>
    <n v="1"/>
    <n v="157478"/>
    <n v="0.1"/>
    <s v="Cash"/>
    <x v="1"/>
    <n v="157478"/>
    <n v="15747.8"/>
    <n v="141730.20000000001"/>
  </r>
  <r>
    <n v="12380"/>
    <s v="Customer_2380"/>
    <s v="Female"/>
    <n v="23"/>
    <x v="2"/>
    <x v="3"/>
    <x v="2"/>
    <s v="Table"/>
    <x v="299"/>
    <n v="5"/>
    <n v="102319"/>
    <n v="0.1"/>
    <s v="Transfer"/>
    <x v="0"/>
    <n v="511595"/>
    <n v="51159.5"/>
    <n v="460435.5"/>
  </r>
  <r>
    <n v="12381"/>
    <s v="Customer_2381"/>
    <s v="Female"/>
    <n v="29"/>
    <x v="1"/>
    <x v="3"/>
    <x v="1"/>
    <s v="T-Shirt"/>
    <x v="161"/>
    <n v="7"/>
    <n v="88987"/>
    <n v="0.1"/>
    <s v="Cash"/>
    <x v="0"/>
    <n v="622909"/>
    <n v="62290.9"/>
    <n v="560618.1"/>
  </r>
  <r>
    <n v="12382"/>
    <s v="Customer_2382"/>
    <s v="Male"/>
    <n v="33"/>
    <x v="3"/>
    <x v="0"/>
    <x v="1"/>
    <s v="Beverage"/>
    <x v="303"/>
    <n v="2"/>
    <n v="77443"/>
    <n v="0"/>
    <s v="Cash"/>
    <x v="0"/>
    <n v="154886"/>
    <n v="0"/>
    <n v="154886"/>
  </r>
  <r>
    <n v="12383"/>
    <s v="Customer_2383"/>
    <s v="Female"/>
    <n v="34"/>
    <x v="2"/>
    <x v="1"/>
    <x v="1"/>
    <s v="Beverage"/>
    <x v="601"/>
    <n v="6"/>
    <n v="205731"/>
    <n v="0.05"/>
    <s v="Card"/>
    <x v="0"/>
    <n v="1234386"/>
    <n v="61719.3"/>
    <n v="1172666.7"/>
  </r>
  <r>
    <n v="12384"/>
    <s v="Customer_2384"/>
    <s v="Female"/>
    <n v="62"/>
    <x v="0"/>
    <x v="2"/>
    <x v="2"/>
    <s v="Sneakers"/>
    <x v="441"/>
    <n v="2"/>
    <n v="114238"/>
    <n v="0.1"/>
    <s v="Card"/>
    <x v="1"/>
    <n v="228476"/>
    <n v="22847.599999999999"/>
    <n v="205628.4"/>
  </r>
  <r>
    <n v="12385"/>
    <s v="Customer_2385"/>
    <s v="Male"/>
    <n v="40"/>
    <x v="1"/>
    <x v="1"/>
    <x v="3"/>
    <s v="T-Shirt"/>
    <x v="466"/>
    <n v="3"/>
    <n v="93838"/>
    <n v="0.1"/>
    <s v="Card"/>
    <x v="0"/>
    <n v="281514"/>
    <n v="28151.4"/>
    <n v="253362.6"/>
  </r>
  <r>
    <n v="12386"/>
    <s v="Customer_2386"/>
    <s v="Female"/>
    <n v="31"/>
    <x v="1"/>
    <x v="0"/>
    <x v="1"/>
    <s v="T-Shirt"/>
    <x v="669"/>
    <n v="1"/>
    <n v="140156"/>
    <n v="0.05"/>
    <s v="Card"/>
    <x v="1"/>
    <n v="140156"/>
    <n v="7007.8"/>
    <n v="133148.20000000001"/>
  </r>
  <r>
    <n v="12387"/>
    <s v="Customer_2387"/>
    <s v="Female"/>
    <n v="24"/>
    <x v="2"/>
    <x v="3"/>
    <x v="2"/>
    <s v="Chair"/>
    <x v="322"/>
    <n v="3"/>
    <n v="125787"/>
    <n v="0"/>
    <s v="Card"/>
    <x v="0"/>
    <n v="377361"/>
    <n v="0"/>
    <n v="377361"/>
  </r>
  <r>
    <n v="12388"/>
    <s v="Customer_2388"/>
    <s v="Female"/>
    <n v="63"/>
    <x v="2"/>
    <x v="2"/>
    <x v="1"/>
    <s v="Table"/>
    <x v="441"/>
    <n v="7"/>
    <n v="87383"/>
    <n v="0.1"/>
    <s v="Card"/>
    <x v="0"/>
    <n v="611681"/>
    <n v="61168.1"/>
    <n v="550512.9"/>
  </r>
  <r>
    <n v="12389"/>
    <s v="Customer_2389"/>
    <s v="Male"/>
    <n v="49"/>
    <x v="0"/>
    <x v="2"/>
    <x v="0"/>
    <s v="T-Shirt"/>
    <x v="470"/>
    <n v="5"/>
    <n v="55493"/>
    <n v="0.05"/>
    <s v="Card"/>
    <x v="1"/>
    <n v="277465"/>
    <n v="13873.25"/>
    <n v="263591.75"/>
  </r>
  <r>
    <n v="12390"/>
    <s v="Customer_2390"/>
    <s v="Female"/>
    <n v="32"/>
    <x v="0"/>
    <x v="1"/>
    <x v="1"/>
    <s v="Rice"/>
    <x v="385"/>
    <n v="4"/>
    <n v="24805"/>
    <n v="0.05"/>
    <s v="Transfer"/>
    <x v="0"/>
    <n v="99220"/>
    <n v="4961"/>
    <n v="94259"/>
  </r>
  <r>
    <n v="12391"/>
    <s v="Customer_2391"/>
    <s v="Female"/>
    <n v="61"/>
    <x v="3"/>
    <x v="0"/>
    <x v="0"/>
    <s v="T-Shirt"/>
    <x v="706"/>
    <n v="8"/>
    <n v="63786"/>
    <n v="0.15"/>
    <s v="Card"/>
    <x v="0"/>
    <n v="510288"/>
    <n v="76543.199999999997"/>
    <n v="433744.8"/>
  </r>
  <r>
    <n v="12392"/>
    <s v="Customer_2392"/>
    <s v="Female"/>
    <n v="34"/>
    <x v="0"/>
    <x v="0"/>
    <x v="2"/>
    <s v="Table"/>
    <x v="707"/>
    <n v="8"/>
    <n v="16248"/>
    <n v="0.1"/>
    <s v="Card"/>
    <x v="1"/>
    <n v="129984"/>
    <n v="12998.4"/>
    <n v="116985.60000000001"/>
  </r>
  <r>
    <n v="12393"/>
    <s v="Customer_2393"/>
    <s v="Female"/>
    <n v="58"/>
    <x v="1"/>
    <x v="0"/>
    <x v="2"/>
    <s v="Chair"/>
    <x v="689"/>
    <n v="1"/>
    <n v="203075"/>
    <n v="0.1"/>
    <s v="Card"/>
    <x v="0"/>
    <n v="203075"/>
    <n v="20307.5"/>
    <n v="182767.5"/>
  </r>
  <r>
    <n v="12394"/>
    <s v="Customer_2394"/>
    <s v="Male"/>
    <n v="64"/>
    <x v="3"/>
    <x v="2"/>
    <x v="3"/>
    <s v="T-Shirt"/>
    <x v="708"/>
    <n v="9"/>
    <n v="158456"/>
    <n v="0.15"/>
    <s v="Card"/>
    <x v="1"/>
    <n v="1426104"/>
    <n v="213915.6"/>
    <n v="1212188.3999999999"/>
  </r>
  <r>
    <n v="12395"/>
    <s v="Customer_2395"/>
    <s v="Male"/>
    <n v="61"/>
    <x v="3"/>
    <x v="1"/>
    <x v="1"/>
    <s v="Phone"/>
    <x v="269"/>
    <n v="9"/>
    <n v="135968"/>
    <n v="0.05"/>
    <s v="Card"/>
    <x v="1"/>
    <n v="1223712"/>
    <n v="61185.599999999999"/>
    <n v="1162526.3999999999"/>
  </r>
  <r>
    <n v="12396"/>
    <s v="Customer_2396"/>
    <s v="Female"/>
    <n v="51"/>
    <x v="3"/>
    <x v="2"/>
    <x v="2"/>
    <s v="Laptop"/>
    <x v="704"/>
    <n v="2"/>
    <n v="143434"/>
    <n v="0.05"/>
    <s v="Cash"/>
    <x v="0"/>
    <n v="286868"/>
    <n v="14343.4"/>
    <n v="272524.59999999998"/>
  </r>
  <r>
    <n v="12397"/>
    <s v="Customer_2397"/>
    <s v="Female"/>
    <n v="22"/>
    <x v="2"/>
    <x v="2"/>
    <x v="3"/>
    <s v="Beverage"/>
    <x v="135"/>
    <n v="2"/>
    <n v="87048"/>
    <n v="0.1"/>
    <s v="Cash"/>
    <x v="1"/>
    <n v="174096"/>
    <n v="17409.599999999999"/>
    <n v="156686.39999999999"/>
  </r>
  <r>
    <n v="12398"/>
    <s v="Customer_2398"/>
    <s v="Male"/>
    <n v="62"/>
    <x v="0"/>
    <x v="3"/>
    <x v="1"/>
    <s v="Sneakers"/>
    <x v="131"/>
    <n v="8"/>
    <n v="88175"/>
    <n v="0.1"/>
    <s v="Card"/>
    <x v="1"/>
    <n v="705400"/>
    <n v="70540"/>
    <n v="634860"/>
  </r>
  <r>
    <n v="12399"/>
    <s v="Customer_2399"/>
    <s v="Male"/>
    <n v="44"/>
    <x v="3"/>
    <x v="1"/>
    <x v="2"/>
    <s v="Laptop"/>
    <x v="288"/>
    <n v="6"/>
    <n v="240718"/>
    <n v="0.15"/>
    <s v="Card"/>
    <x v="0"/>
    <n v="1444308"/>
    <n v="216646.2"/>
    <n v="1227661.8"/>
  </r>
  <r>
    <n v="12400"/>
    <s v="Customer_2400"/>
    <s v="Female"/>
    <n v="40"/>
    <x v="2"/>
    <x v="3"/>
    <x v="0"/>
    <s v="Laptop"/>
    <x v="280"/>
    <n v="3"/>
    <n v="189104"/>
    <n v="0.1"/>
    <s v="Card"/>
    <x v="0"/>
    <n v="567312"/>
    <n v="56731.199999999997"/>
    <n v="510580.8"/>
  </r>
  <r>
    <n v="12401"/>
    <s v="Customer_2401"/>
    <s v="Male"/>
    <n v="57"/>
    <x v="2"/>
    <x v="0"/>
    <x v="2"/>
    <s v="Chair"/>
    <x v="659"/>
    <n v="2"/>
    <n v="63022"/>
    <n v="0.1"/>
    <s v="Transfer"/>
    <x v="0"/>
    <n v="126044"/>
    <n v="12604.4"/>
    <n v="113439.6"/>
  </r>
  <r>
    <n v="12402"/>
    <s v="Customer_2402"/>
    <s v="Female"/>
    <n v="31"/>
    <x v="3"/>
    <x v="2"/>
    <x v="0"/>
    <s v="Beverage"/>
    <x v="662"/>
    <n v="5"/>
    <n v="85254"/>
    <n v="0"/>
    <s v="Card"/>
    <x v="1"/>
    <n v="426270"/>
    <n v="0"/>
    <n v="426270"/>
  </r>
  <r>
    <n v="12403"/>
    <s v="Customer_2403"/>
    <s v="Male"/>
    <n v="32"/>
    <x v="3"/>
    <x v="1"/>
    <x v="3"/>
    <s v="T-Shirt"/>
    <x v="642"/>
    <n v="8"/>
    <n v="92629"/>
    <n v="0.15"/>
    <s v="Transfer"/>
    <x v="0"/>
    <n v="741032"/>
    <n v="111154.8"/>
    <n v="629877.19999999995"/>
  </r>
  <r>
    <n v="12404"/>
    <s v="Customer_2404"/>
    <s v="Male"/>
    <n v="60"/>
    <x v="1"/>
    <x v="0"/>
    <x v="3"/>
    <s v="Laptop"/>
    <x v="134"/>
    <n v="6"/>
    <n v="222070"/>
    <n v="0.05"/>
    <s v="Transfer"/>
    <x v="1"/>
    <n v="1332420"/>
    <n v="66621"/>
    <n v="1265799"/>
  </r>
  <r>
    <n v="12405"/>
    <s v="Customer_2405"/>
    <s v="Male"/>
    <n v="50"/>
    <x v="3"/>
    <x v="1"/>
    <x v="1"/>
    <s v="Laptop"/>
    <x v="278"/>
    <n v="3"/>
    <n v="216280"/>
    <n v="0.1"/>
    <s v="Card"/>
    <x v="0"/>
    <n v="648840"/>
    <n v="64884"/>
    <n v="583956"/>
  </r>
  <r>
    <n v="12406"/>
    <s v="Customer_2406"/>
    <s v="Male"/>
    <n v="48"/>
    <x v="1"/>
    <x v="2"/>
    <x v="1"/>
    <s v="Beverage"/>
    <x v="504"/>
    <n v="9"/>
    <n v="142009"/>
    <n v="0.05"/>
    <s v="Cash"/>
    <x v="0"/>
    <n v="1278081"/>
    <n v="63904.05"/>
    <n v="1214176.95"/>
  </r>
  <r>
    <n v="12407"/>
    <s v="Customer_2407"/>
    <s v="Female"/>
    <n v="52"/>
    <x v="3"/>
    <x v="1"/>
    <x v="1"/>
    <s v="Sneakers"/>
    <x v="434"/>
    <n v="8"/>
    <n v="49391"/>
    <n v="0.1"/>
    <s v="Card"/>
    <x v="0"/>
    <n v="395128"/>
    <n v="39512.800000000003"/>
    <n v="355615.2"/>
  </r>
  <r>
    <n v="12408"/>
    <s v="Customer_2408"/>
    <s v="Male"/>
    <n v="34"/>
    <x v="3"/>
    <x v="0"/>
    <x v="3"/>
    <s v="Table"/>
    <x v="271"/>
    <n v="6"/>
    <n v="113011"/>
    <n v="0"/>
    <s v="Card"/>
    <x v="1"/>
    <n v="678066"/>
    <n v="0"/>
    <n v="678066"/>
  </r>
  <r>
    <n v="12409"/>
    <s v="Customer_2409"/>
    <s v="Male"/>
    <n v="45"/>
    <x v="0"/>
    <x v="3"/>
    <x v="0"/>
    <s v="Rice"/>
    <x v="263"/>
    <n v="1"/>
    <n v="227151"/>
    <n v="0.15"/>
    <s v="Cash"/>
    <x v="1"/>
    <n v="227151"/>
    <n v="34072.65"/>
    <n v="193078.35"/>
  </r>
  <r>
    <n v="12410"/>
    <s v="Customer_2410"/>
    <s v="Female"/>
    <n v="36"/>
    <x v="3"/>
    <x v="2"/>
    <x v="1"/>
    <s v="Rice"/>
    <x v="168"/>
    <n v="2"/>
    <n v="89567"/>
    <n v="0.15"/>
    <s v="Cash"/>
    <x v="1"/>
    <n v="179134"/>
    <n v="26870.1"/>
    <n v="152263.9"/>
  </r>
  <r>
    <n v="12411"/>
    <s v="Customer_2411"/>
    <s v="Male"/>
    <n v="63"/>
    <x v="3"/>
    <x v="3"/>
    <x v="1"/>
    <s v="Beverage"/>
    <x v="501"/>
    <n v="4"/>
    <n v="171768"/>
    <n v="0.05"/>
    <s v="Card"/>
    <x v="0"/>
    <n v="687072"/>
    <n v="34353.599999999999"/>
    <n v="652718.4"/>
  </r>
  <r>
    <n v="12412"/>
    <s v="Customer_2412"/>
    <s v="Male"/>
    <n v="40"/>
    <x v="1"/>
    <x v="2"/>
    <x v="3"/>
    <s v="T-Shirt"/>
    <x v="141"/>
    <n v="2"/>
    <n v="187026"/>
    <n v="0"/>
    <s v="Card"/>
    <x v="0"/>
    <n v="374052"/>
    <n v="0"/>
    <n v="374052"/>
  </r>
  <r>
    <n v="12413"/>
    <s v="Customer_2413"/>
    <s v="Female"/>
    <n v="49"/>
    <x v="1"/>
    <x v="0"/>
    <x v="0"/>
    <s v="T-Shirt"/>
    <x v="40"/>
    <n v="3"/>
    <n v="215689"/>
    <n v="0.05"/>
    <s v="Transfer"/>
    <x v="0"/>
    <n v="647067"/>
    <n v="32353.35"/>
    <n v="614713.65"/>
  </r>
  <r>
    <n v="12414"/>
    <s v="Customer_2414"/>
    <s v="Male"/>
    <n v="57"/>
    <x v="0"/>
    <x v="2"/>
    <x v="2"/>
    <s v="Sneakers"/>
    <x v="414"/>
    <n v="8"/>
    <n v="13226"/>
    <n v="0"/>
    <s v="Cash"/>
    <x v="0"/>
    <n v="105808"/>
    <n v="0"/>
    <n v="105808"/>
  </r>
  <r>
    <n v="12415"/>
    <s v="Customer_2415"/>
    <s v="Female"/>
    <n v="30"/>
    <x v="3"/>
    <x v="3"/>
    <x v="1"/>
    <s v="Table"/>
    <x v="22"/>
    <n v="9"/>
    <n v="18858"/>
    <n v="0.1"/>
    <s v="Transfer"/>
    <x v="0"/>
    <n v="169722"/>
    <n v="16972.2"/>
    <n v="152749.79999999999"/>
  </r>
  <r>
    <n v="12416"/>
    <s v="Customer_2416"/>
    <s v="Female"/>
    <n v="37"/>
    <x v="3"/>
    <x v="2"/>
    <x v="2"/>
    <s v="Beverage"/>
    <x v="514"/>
    <n v="6"/>
    <n v="243544"/>
    <n v="0.1"/>
    <s v="Transfer"/>
    <x v="0"/>
    <n v="1461264"/>
    <n v="146126.39999999999"/>
    <n v="1315137.6000000001"/>
  </r>
  <r>
    <n v="12417"/>
    <s v="Customer_2417"/>
    <s v="Female"/>
    <n v="52"/>
    <x v="1"/>
    <x v="0"/>
    <x v="2"/>
    <s v="T-Shirt"/>
    <x v="368"/>
    <n v="4"/>
    <n v="228940"/>
    <n v="0"/>
    <s v="Transfer"/>
    <x v="0"/>
    <n v="915760"/>
    <n v="0"/>
    <n v="915760"/>
  </r>
  <r>
    <n v="12418"/>
    <s v="Customer_2418"/>
    <s v="Female"/>
    <n v="22"/>
    <x v="2"/>
    <x v="2"/>
    <x v="1"/>
    <s v="Rice"/>
    <x v="635"/>
    <n v="2"/>
    <n v="189920"/>
    <n v="0.1"/>
    <s v="Transfer"/>
    <x v="1"/>
    <n v="379840"/>
    <n v="37984"/>
    <n v="341856"/>
  </r>
  <r>
    <n v="12419"/>
    <s v="Customer_2419"/>
    <s v="Male"/>
    <n v="26"/>
    <x v="2"/>
    <x v="3"/>
    <x v="3"/>
    <s v="Rice"/>
    <x v="366"/>
    <n v="7"/>
    <n v="114493"/>
    <n v="0.15"/>
    <s v="Cash"/>
    <x v="0"/>
    <n v="801451"/>
    <n v="120217.65"/>
    <n v="681233.35"/>
  </r>
  <r>
    <n v="12420"/>
    <s v="Customer_2420"/>
    <s v="Female"/>
    <n v="46"/>
    <x v="2"/>
    <x v="0"/>
    <x v="1"/>
    <s v="Phone"/>
    <x v="276"/>
    <n v="7"/>
    <n v="172372"/>
    <n v="0"/>
    <s v="Cash"/>
    <x v="0"/>
    <n v="1206604"/>
    <n v="0"/>
    <n v="1206604"/>
  </r>
  <r>
    <n v="12421"/>
    <s v="Customer_2421"/>
    <s v="Male"/>
    <n v="23"/>
    <x v="1"/>
    <x v="3"/>
    <x v="0"/>
    <s v="Sneakers"/>
    <x v="673"/>
    <n v="9"/>
    <n v="174542"/>
    <n v="0"/>
    <s v="Cash"/>
    <x v="1"/>
    <n v="1570878"/>
    <n v="0"/>
    <n v="1570878"/>
  </r>
  <r>
    <n v="12422"/>
    <s v="Customer_2422"/>
    <s v="Male"/>
    <n v="42"/>
    <x v="1"/>
    <x v="2"/>
    <x v="0"/>
    <s v="Chair"/>
    <x v="115"/>
    <n v="5"/>
    <n v="158185"/>
    <n v="0.05"/>
    <s v="Card"/>
    <x v="0"/>
    <n v="790925"/>
    <n v="39546.25"/>
    <n v="751378.75"/>
  </r>
  <r>
    <n v="12423"/>
    <s v="Customer_2423"/>
    <s v="Male"/>
    <n v="48"/>
    <x v="2"/>
    <x v="1"/>
    <x v="1"/>
    <s v="Table"/>
    <x v="447"/>
    <n v="4"/>
    <n v="241828"/>
    <n v="0"/>
    <s v="Transfer"/>
    <x v="0"/>
    <n v="967312"/>
    <n v="0"/>
    <n v="967312"/>
  </r>
  <r>
    <n v="12424"/>
    <s v="Customer_2424"/>
    <s v="Male"/>
    <n v="39"/>
    <x v="2"/>
    <x v="3"/>
    <x v="2"/>
    <s v="Sneakers"/>
    <x v="250"/>
    <n v="6"/>
    <n v="185168"/>
    <n v="0.05"/>
    <s v="Card"/>
    <x v="1"/>
    <n v="1111008"/>
    <n v="55550.400000000001"/>
    <n v="1055457.6000000001"/>
  </r>
  <r>
    <n v="12425"/>
    <s v="Customer_2425"/>
    <s v="Male"/>
    <n v="19"/>
    <x v="3"/>
    <x v="2"/>
    <x v="0"/>
    <s v="Laptop"/>
    <x v="419"/>
    <n v="2"/>
    <n v="24016"/>
    <n v="0"/>
    <s v="Cash"/>
    <x v="0"/>
    <n v="48032"/>
    <n v="0"/>
    <n v="48032"/>
  </r>
  <r>
    <n v="12426"/>
    <s v="Customer_2426"/>
    <s v="Male"/>
    <n v="62"/>
    <x v="1"/>
    <x v="1"/>
    <x v="0"/>
    <s v="Beverage"/>
    <x v="390"/>
    <n v="2"/>
    <n v="203992"/>
    <n v="0.15"/>
    <s v="Cash"/>
    <x v="1"/>
    <n v="407984"/>
    <n v="61197.599999999999"/>
    <n v="346786.4"/>
  </r>
  <r>
    <n v="12427"/>
    <s v="Customer_2427"/>
    <s v="Male"/>
    <n v="22"/>
    <x v="1"/>
    <x v="1"/>
    <x v="1"/>
    <s v="T-Shirt"/>
    <x v="614"/>
    <n v="9"/>
    <n v="150822"/>
    <n v="0.15"/>
    <s v="Card"/>
    <x v="0"/>
    <n v="1357398"/>
    <n v="203609.7"/>
    <n v="1153788.3"/>
  </r>
  <r>
    <n v="12428"/>
    <s v="Customer_2428"/>
    <s v="Male"/>
    <n v="44"/>
    <x v="2"/>
    <x v="0"/>
    <x v="1"/>
    <s v="Phone"/>
    <x v="389"/>
    <n v="7"/>
    <n v="19445"/>
    <n v="0.15"/>
    <s v="Transfer"/>
    <x v="1"/>
    <n v="136115"/>
    <n v="20417.25"/>
    <n v="115697.75"/>
  </r>
  <r>
    <n v="12429"/>
    <s v="Customer_2429"/>
    <s v="Male"/>
    <n v="42"/>
    <x v="2"/>
    <x v="1"/>
    <x v="3"/>
    <s v="Rice"/>
    <x v="7"/>
    <n v="7"/>
    <n v="227512"/>
    <n v="0.05"/>
    <s v="Cash"/>
    <x v="0"/>
    <n v="1592584"/>
    <n v="79629.2"/>
    <n v="1512954.8"/>
  </r>
  <r>
    <n v="12430"/>
    <s v="Customer_2430"/>
    <s v="Male"/>
    <n v="25"/>
    <x v="0"/>
    <x v="3"/>
    <x v="1"/>
    <s v="Phone"/>
    <x v="653"/>
    <n v="5"/>
    <n v="168147"/>
    <n v="0.05"/>
    <s v="Transfer"/>
    <x v="1"/>
    <n v="840735"/>
    <n v="42036.75"/>
    <n v="798698.25"/>
  </r>
  <r>
    <n v="12431"/>
    <s v="Customer_2431"/>
    <s v="Female"/>
    <n v="18"/>
    <x v="1"/>
    <x v="3"/>
    <x v="1"/>
    <s v="Chair"/>
    <x v="418"/>
    <n v="7"/>
    <n v="18691"/>
    <n v="0.1"/>
    <s v="Transfer"/>
    <x v="0"/>
    <n v="130837"/>
    <n v="13083.7"/>
    <n v="117753.3"/>
  </r>
  <r>
    <n v="12432"/>
    <s v="Customer_2432"/>
    <s v="Female"/>
    <n v="37"/>
    <x v="0"/>
    <x v="1"/>
    <x v="0"/>
    <s v="Beverage"/>
    <x v="661"/>
    <n v="9"/>
    <n v="96610"/>
    <n v="0.05"/>
    <s v="Cash"/>
    <x v="1"/>
    <n v="869490"/>
    <n v="43474.5"/>
    <n v="826015.5"/>
  </r>
  <r>
    <n v="12433"/>
    <s v="Customer_2433"/>
    <s v="Female"/>
    <n v="61"/>
    <x v="3"/>
    <x v="2"/>
    <x v="0"/>
    <s v="Sneakers"/>
    <x v="128"/>
    <n v="5"/>
    <n v="207796"/>
    <n v="0.05"/>
    <s v="Card"/>
    <x v="0"/>
    <n v="1038980"/>
    <n v="51949"/>
    <n v="987031"/>
  </r>
  <r>
    <n v="12434"/>
    <s v="Customer_2434"/>
    <s v="Male"/>
    <n v="40"/>
    <x v="0"/>
    <x v="3"/>
    <x v="0"/>
    <s v="Phone"/>
    <x v="609"/>
    <n v="9"/>
    <n v="158932"/>
    <n v="0.15"/>
    <s v="Transfer"/>
    <x v="0"/>
    <n v="1430388"/>
    <n v="214558.2"/>
    <n v="1215829.8"/>
  </r>
  <r>
    <n v="12435"/>
    <s v="Customer_2435"/>
    <s v="Female"/>
    <n v="49"/>
    <x v="2"/>
    <x v="3"/>
    <x v="2"/>
    <s v="Sneakers"/>
    <x v="343"/>
    <n v="1"/>
    <n v="163243"/>
    <n v="0"/>
    <s v="Card"/>
    <x v="0"/>
    <n v="163243"/>
    <n v="0"/>
    <n v="163243"/>
  </r>
  <r>
    <n v="12436"/>
    <s v="Customer_2436"/>
    <s v="Female"/>
    <n v="28"/>
    <x v="1"/>
    <x v="0"/>
    <x v="0"/>
    <s v="Beverage"/>
    <x v="673"/>
    <n v="3"/>
    <n v="162493"/>
    <n v="0.05"/>
    <s v="Transfer"/>
    <x v="1"/>
    <n v="487479"/>
    <n v="24373.95"/>
    <n v="463105.05"/>
  </r>
  <r>
    <n v="12437"/>
    <s v="Customer_2437"/>
    <s v="Female"/>
    <n v="56"/>
    <x v="1"/>
    <x v="2"/>
    <x v="0"/>
    <s v="T-Shirt"/>
    <x v="150"/>
    <n v="7"/>
    <n v="44089"/>
    <n v="0.1"/>
    <s v="Transfer"/>
    <x v="1"/>
    <n v="308623"/>
    <n v="30862.3"/>
    <n v="277760.7"/>
  </r>
  <r>
    <n v="12438"/>
    <s v="Customer_2438"/>
    <s v="Male"/>
    <n v="64"/>
    <x v="0"/>
    <x v="1"/>
    <x v="1"/>
    <s v="T-Shirt"/>
    <x v="129"/>
    <n v="4"/>
    <n v="165062"/>
    <n v="0"/>
    <s v="Cash"/>
    <x v="0"/>
    <n v="660248"/>
    <n v="0"/>
    <n v="660248"/>
  </r>
  <r>
    <n v="12439"/>
    <s v="Customer_2439"/>
    <s v="Male"/>
    <n v="41"/>
    <x v="0"/>
    <x v="2"/>
    <x v="3"/>
    <s v="Rice"/>
    <x v="564"/>
    <n v="2"/>
    <n v="67839"/>
    <n v="0.05"/>
    <s v="Card"/>
    <x v="0"/>
    <n v="135678"/>
    <n v="6783.9"/>
    <n v="128894.1"/>
  </r>
  <r>
    <n v="12440"/>
    <s v="Customer_2440"/>
    <s v="Male"/>
    <n v="28"/>
    <x v="3"/>
    <x v="0"/>
    <x v="0"/>
    <s v="Phone"/>
    <x v="549"/>
    <n v="3"/>
    <n v="8486"/>
    <n v="0"/>
    <s v="Transfer"/>
    <x v="1"/>
    <n v="25458"/>
    <n v="0"/>
    <n v="25458"/>
  </r>
  <r>
    <n v="12441"/>
    <s v="Customer_2441"/>
    <s v="Male"/>
    <n v="46"/>
    <x v="3"/>
    <x v="0"/>
    <x v="3"/>
    <s v="T-Shirt"/>
    <x v="305"/>
    <n v="7"/>
    <n v="204174"/>
    <n v="0"/>
    <s v="Card"/>
    <x v="1"/>
    <n v="1429218"/>
    <n v="0"/>
    <n v="1429218"/>
  </r>
  <r>
    <n v="12442"/>
    <s v="Customer_2442"/>
    <s v="Female"/>
    <n v="43"/>
    <x v="2"/>
    <x v="2"/>
    <x v="0"/>
    <s v="Beverage"/>
    <x v="275"/>
    <n v="8"/>
    <n v="220149"/>
    <n v="0"/>
    <s v="Transfer"/>
    <x v="1"/>
    <n v="1761192"/>
    <n v="0"/>
    <n v="1761192"/>
  </r>
  <r>
    <n v="12443"/>
    <s v="Customer_2443"/>
    <s v="Female"/>
    <n v="33"/>
    <x v="2"/>
    <x v="0"/>
    <x v="0"/>
    <s v="Sneakers"/>
    <x v="76"/>
    <n v="9"/>
    <n v="202499"/>
    <n v="0"/>
    <s v="Card"/>
    <x v="1"/>
    <n v="1822491"/>
    <n v="0"/>
    <n v="1822491"/>
  </r>
  <r>
    <n v="12444"/>
    <s v="Customer_2444"/>
    <s v="Female"/>
    <n v="52"/>
    <x v="2"/>
    <x v="0"/>
    <x v="3"/>
    <s v="Rice"/>
    <x v="170"/>
    <n v="6"/>
    <n v="142118"/>
    <n v="0"/>
    <s v="Card"/>
    <x v="1"/>
    <n v="852708"/>
    <n v="0"/>
    <n v="852708"/>
  </r>
  <r>
    <n v="12445"/>
    <s v="Customer_2445"/>
    <s v="Female"/>
    <n v="37"/>
    <x v="0"/>
    <x v="0"/>
    <x v="1"/>
    <s v="T-Shirt"/>
    <x v="103"/>
    <n v="9"/>
    <n v="162813"/>
    <n v="0.05"/>
    <s v="Cash"/>
    <x v="1"/>
    <n v="1465317"/>
    <n v="73265.850000000006"/>
    <n v="1392051.15"/>
  </r>
  <r>
    <n v="12446"/>
    <s v="Customer_2446"/>
    <s v="Male"/>
    <n v="63"/>
    <x v="0"/>
    <x v="2"/>
    <x v="0"/>
    <s v="Beverage"/>
    <x v="194"/>
    <n v="4"/>
    <n v="192161"/>
    <n v="0"/>
    <s v="Transfer"/>
    <x v="0"/>
    <n v="768644"/>
    <n v="0"/>
    <n v="768644"/>
  </r>
  <r>
    <n v="12447"/>
    <s v="Customer_2447"/>
    <s v="Male"/>
    <n v="20"/>
    <x v="1"/>
    <x v="0"/>
    <x v="3"/>
    <s v="Beverage"/>
    <x v="598"/>
    <n v="5"/>
    <n v="7724"/>
    <n v="0"/>
    <s v="Transfer"/>
    <x v="0"/>
    <n v="38620"/>
    <n v="0"/>
    <n v="38620"/>
  </r>
  <r>
    <n v="12448"/>
    <s v="Customer_2448"/>
    <s v="Male"/>
    <n v="18"/>
    <x v="2"/>
    <x v="1"/>
    <x v="0"/>
    <s v="Rice"/>
    <x v="653"/>
    <n v="1"/>
    <n v="181419"/>
    <n v="0.1"/>
    <s v="Transfer"/>
    <x v="0"/>
    <n v="181419"/>
    <n v="18141.900000000001"/>
    <n v="163277.1"/>
  </r>
  <r>
    <n v="12449"/>
    <s v="Customer_2449"/>
    <s v="Female"/>
    <n v="64"/>
    <x v="0"/>
    <x v="1"/>
    <x v="2"/>
    <s v="Laptop"/>
    <x v="280"/>
    <n v="9"/>
    <n v="131279"/>
    <n v="0.1"/>
    <s v="Transfer"/>
    <x v="1"/>
    <n v="1181511"/>
    <n v="118151.1"/>
    <n v="1063359.8999999999"/>
  </r>
  <r>
    <n v="12450"/>
    <s v="Customer_2450"/>
    <s v="Male"/>
    <n v="18"/>
    <x v="1"/>
    <x v="3"/>
    <x v="2"/>
    <s v="Sneakers"/>
    <x v="228"/>
    <n v="9"/>
    <n v="155736"/>
    <n v="0"/>
    <s v="Cash"/>
    <x v="1"/>
    <n v="1401624"/>
    <n v="0"/>
    <n v="1401624"/>
  </r>
  <r>
    <n v="12451"/>
    <s v="Customer_2451"/>
    <s v="Male"/>
    <n v="34"/>
    <x v="2"/>
    <x v="1"/>
    <x v="2"/>
    <s v="Beverage"/>
    <x v="286"/>
    <n v="9"/>
    <n v="72886"/>
    <n v="0.05"/>
    <s v="Cash"/>
    <x v="0"/>
    <n v="655974"/>
    <n v="32798.699999999997"/>
    <n v="623175.30000000005"/>
  </r>
  <r>
    <n v="12452"/>
    <s v="Customer_2452"/>
    <s v="Female"/>
    <n v="19"/>
    <x v="3"/>
    <x v="3"/>
    <x v="2"/>
    <s v="Rice"/>
    <x v="395"/>
    <n v="3"/>
    <n v="240385"/>
    <n v="0.1"/>
    <s v="Transfer"/>
    <x v="0"/>
    <n v="721155"/>
    <n v="72115.5"/>
    <n v="649039.5"/>
  </r>
  <r>
    <n v="12453"/>
    <s v="Customer_2453"/>
    <s v="Female"/>
    <n v="46"/>
    <x v="3"/>
    <x v="2"/>
    <x v="1"/>
    <s v="Table"/>
    <x v="700"/>
    <n v="8"/>
    <n v="212633"/>
    <n v="0.1"/>
    <s v="Card"/>
    <x v="1"/>
    <n v="1701064"/>
    <n v="170106.4"/>
    <n v="1530957.6"/>
  </r>
  <r>
    <n v="12454"/>
    <s v="Customer_2454"/>
    <s v="Male"/>
    <n v="37"/>
    <x v="0"/>
    <x v="0"/>
    <x v="2"/>
    <s v="Beverage"/>
    <x v="124"/>
    <n v="3"/>
    <n v="95761"/>
    <n v="0"/>
    <s v="Cash"/>
    <x v="0"/>
    <n v="287283"/>
    <n v="0"/>
    <n v="287283"/>
  </r>
  <r>
    <n v="12455"/>
    <s v="Customer_2455"/>
    <s v="Male"/>
    <n v="23"/>
    <x v="1"/>
    <x v="1"/>
    <x v="3"/>
    <s v="T-Shirt"/>
    <x v="72"/>
    <n v="6"/>
    <n v="142236"/>
    <n v="0.05"/>
    <s v="Card"/>
    <x v="0"/>
    <n v="853416"/>
    <n v="42670.8"/>
    <n v="810745.2"/>
  </r>
  <r>
    <n v="12456"/>
    <s v="Customer_2456"/>
    <s v="Male"/>
    <n v="25"/>
    <x v="3"/>
    <x v="3"/>
    <x v="0"/>
    <s v="T-Shirt"/>
    <x v="22"/>
    <n v="5"/>
    <n v="235509"/>
    <n v="0.15"/>
    <s v="Card"/>
    <x v="1"/>
    <n v="1177545"/>
    <n v="176631.75"/>
    <n v="1000913.25"/>
  </r>
  <r>
    <n v="12457"/>
    <s v="Customer_2457"/>
    <s v="Male"/>
    <n v="46"/>
    <x v="1"/>
    <x v="2"/>
    <x v="3"/>
    <s v="Sneakers"/>
    <x v="12"/>
    <n v="8"/>
    <n v="207978"/>
    <n v="0.05"/>
    <s v="Card"/>
    <x v="0"/>
    <n v="1663824"/>
    <n v="83191.199999999997"/>
    <n v="1580632.8"/>
  </r>
  <r>
    <n v="12458"/>
    <s v="Customer_2458"/>
    <s v="Male"/>
    <n v="50"/>
    <x v="1"/>
    <x v="3"/>
    <x v="2"/>
    <s v="Beverage"/>
    <x v="600"/>
    <n v="3"/>
    <n v="116166"/>
    <n v="0.1"/>
    <s v="Transfer"/>
    <x v="0"/>
    <n v="348498"/>
    <n v="34849.800000000003"/>
    <n v="313648.2"/>
  </r>
  <r>
    <n v="12459"/>
    <s v="Customer_2459"/>
    <s v="Male"/>
    <n v="20"/>
    <x v="3"/>
    <x v="0"/>
    <x v="1"/>
    <s v="Chair"/>
    <x v="67"/>
    <n v="1"/>
    <n v="34872"/>
    <n v="0.1"/>
    <s v="Cash"/>
    <x v="1"/>
    <n v="34872"/>
    <n v="3487.2"/>
    <n v="31384.799999999999"/>
  </r>
  <r>
    <n v="12460"/>
    <s v="Customer_2460"/>
    <s v="Female"/>
    <n v="52"/>
    <x v="1"/>
    <x v="1"/>
    <x v="2"/>
    <s v="Table"/>
    <x v="362"/>
    <n v="9"/>
    <n v="223438"/>
    <n v="0.1"/>
    <s v="Transfer"/>
    <x v="1"/>
    <n v="2010942"/>
    <n v="201094.2"/>
    <n v="1809847.8"/>
  </r>
  <r>
    <n v="12461"/>
    <s v="Customer_2461"/>
    <s v="Female"/>
    <n v="22"/>
    <x v="3"/>
    <x v="2"/>
    <x v="2"/>
    <s v="Rice"/>
    <x v="389"/>
    <n v="9"/>
    <n v="222563"/>
    <n v="0.1"/>
    <s v="Card"/>
    <x v="1"/>
    <n v="2003067"/>
    <n v="200306.7"/>
    <n v="1802760.3"/>
  </r>
  <r>
    <n v="12462"/>
    <s v="Customer_2462"/>
    <s v="Female"/>
    <n v="44"/>
    <x v="0"/>
    <x v="3"/>
    <x v="1"/>
    <s v="Table"/>
    <x v="410"/>
    <n v="3"/>
    <n v="192951"/>
    <n v="0.1"/>
    <s v="Transfer"/>
    <x v="1"/>
    <n v="578853"/>
    <n v="57885.3"/>
    <n v="520967.7"/>
  </r>
  <r>
    <n v="12463"/>
    <s v="Customer_2463"/>
    <s v="Male"/>
    <n v="61"/>
    <x v="2"/>
    <x v="2"/>
    <x v="1"/>
    <s v="Rice"/>
    <x v="709"/>
    <n v="2"/>
    <n v="49037"/>
    <n v="0"/>
    <s v="Card"/>
    <x v="0"/>
    <n v="98074"/>
    <n v="0"/>
    <n v="98074"/>
  </r>
  <r>
    <n v="12464"/>
    <s v="Customer_2464"/>
    <s v="Female"/>
    <n v="29"/>
    <x v="2"/>
    <x v="3"/>
    <x v="1"/>
    <s v="Beverage"/>
    <x v="47"/>
    <n v="4"/>
    <n v="24985"/>
    <n v="0"/>
    <s v="Transfer"/>
    <x v="0"/>
    <n v="99940"/>
    <n v="0"/>
    <n v="99940"/>
  </r>
  <r>
    <n v="12465"/>
    <s v="Customer_2465"/>
    <s v="Male"/>
    <n v="37"/>
    <x v="0"/>
    <x v="3"/>
    <x v="1"/>
    <s v="Table"/>
    <x v="216"/>
    <n v="8"/>
    <n v="90591"/>
    <n v="0"/>
    <s v="Transfer"/>
    <x v="1"/>
    <n v="724728"/>
    <n v="0"/>
    <n v="724728"/>
  </r>
  <r>
    <n v="12466"/>
    <s v="Customer_2466"/>
    <s v="Male"/>
    <n v="62"/>
    <x v="3"/>
    <x v="0"/>
    <x v="1"/>
    <s v="Phone"/>
    <x v="178"/>
    <n v="6"/>
    <n v="223774"/>
    <n v="0.1"/>
    <s v="Cash"/>
    <x v="1"/>
    <n v="1342644"/>
    <n v="134264.4"/>
    <n v="1208379.6000000001"/>
  </r>
  <r>
    <n v="12467"/>
    <s v="Customer_2467"/>
    <s v="Female"/>
    <n v="37"/>
    <x v="3"/>
    <x v="0"/>
    <x v="1"/>
    <s v="Laptop"/>
    <x v="39"/>
    <n v="1"/>
    <n v="59868"/>
    <n v="0"/>
    <s v="Cash"/>
    <x v="1"/>
    <n v="59868"/>
    <n v="0"/>
    <n v="59868"/>
  </r>
  <r>
    <n v="12468"/>
    <s v="Customer_2468"/>
    <s v="Male"/>
    <n v="26"/>
    <x v="3"/>
    <x v="3"/>
    <x v="0"/>
    <s v="Laptop"/>
    <x v="467"/>
    <n v="8"/>
    <n v="239937"/>
    <n v="0.1"/>
    <s v="Card"/>
    <x v="0"/>
    <n v="1919496"/>
    <n v="191949.6"/>
    <n v="1727546.4"/>
  </r>
  <r>
    <n v="12469"/>
    <s v="Customer_2469"/>
    <s v="Male"/>
    <n v="56"/>
    <x v="3"/>
    <x v="1"/>
    <x v="2"/>
    <s v="Chair"/>
    <x v="72"/>
    <n v="5"/>
    <n v="210997"/>
    <n v="0.05"/>
    <s v="Card"/>
    <x v="0"/>
    <n v="1054985"/>
    <n v="52749.25"/>
    <n v="1002235.75"/>
  </r>
  <r>
    <n v="12470"/>
    <s v="Customer_2470"/>
    <s v="Female"/>
    <n v="21"/>
    <x v="0"/>
    <x v="2"/>
    <x v="2"/>
    <s v="Table"/>
    <x v="217"/>
    <n v="6"/>
    <n v="21347"/>
    <n v="0.15"/>
    <s v="Card"/>
    <x v="0"/>
    <n v="128082"/>
    <n v="19212.3"/>
    <n v="108869.7"/>
  </r>
  <r>
    <n v="12471"/>
    <s v="Customer_2471"/>
    <s v="Female"/>
    <n v="36"/>
    <x v="2"/>
    <x v="2"/>
    <x v="1"/>
    <s v="Table"/>
    <x v="322"/>
    <n v="5"/>
    <n v="43623"/>
    <n v="0.05"/>
    <s v="Transfer"/>
    <x v="1"/>
    <n v="218115"/>
    <n v="10905.75"/>
    <n v="207209.25"/>
  </r>
  <r>
    <n v="12472"/>
    <s v="Customer_2472"/>
    <s v="Female"/>
    <n v="55"/>
    <x v="1"/>
    <x v="0"/>
    <x v="3"/>
    <s v="T-Shirt"/>
    <x v="690"/>
    <n v="5"/>
    <n v="18360"/>
    <n v="0.15"/>
    <s v="Card"/>
    <x v="1"/>
    <n v="91800"/>
    <n v="13770"/>
    <n v="78030"/>
  </r>
  <r>
    <n v="12473"/>
    <s v="Customer_2473"/>
    <s v="Male"/>
    <n v="44"/>
    <x v="1"/>
    <x v="1"/>
    <x v="1"/>
    <s v="Rice"/>
    <x v="255"/>
    <n v="3"/>
    <n v="248449"/>
    <n v="0"/>
    <s v="Cash"/>
    <x v="0"/>
    <n v="745347"/>
    <n v="0"/>
    <n v="745347"/>
  </r>
  <r>
    <n v="12474"/>
    <s v="Customer_2474"/>
    <s v="Female"/>
    <n v="62"/>
    <x v="2"/>
    <x v="3"/>
    <x v="0"/>
    <s v="Sneakers"/>
    <x v="417"/>
    <n v="4"/>
    <n v="16214"/>
    <n v="0.15"/>
    <s v="Card"/>
    <x v="0"/>
    <n v="64856"/>
    <n v="9728.4"/>
    <n v="55127.6"/>
  </r>
  <r>
    <n v="12475"/>
    <s v="Customer_2475"/>
    <s v="Female"/>
    <n v="60"/>
    <x v="0"/>
    <x v="0"/>
    <x v="3"/>
    <s v="Phone"/>
    <x v="504"/>
    <n v="5"/>
    <n v="160294"/>
    <n v="0.05"/>
    <s v="Card"/>
    <x v="1"/>
    <n v="801470"/>
    <n v="40073.5"/>
    <n v="761396.5"/>
  </r>
  <r>
    <n v="12476"/>
    <s v="Customer_2476"/>
    <s v="Male"/>
    <n v="30"/>
    <x v="1"/>
    <x v="3"/>
    <x v="0"/>
    <s v="Phone"/>
    <x v="694"/>
    <n v="2"/>
    <n v="74279"/>
    <n v="0.05"/>
    <s v="Transfer"/>
    <x v="1"/>
    <n v="148558"/>
    <n v="7427.9"/>
    <n v="141130.1"/>
  </r>
  <r>
    <n v="12477"/>
    <s v="Customer_2477"/>
    <s v="Female"/>
    <n v="30"/>
    <x v="2"/>
    <x v="3"/>
    <x v="3"/>
    <s v="Beverage"/>
    <x v="628"/>
    <n v="6"/>
    <n v="233964"/>
    <n v="0.15"/>
    <s v="Cash"/>
    <x v="1"/>
    <n v="1403784"/>
    <n v="210567.6"/>
    <n v="1193216.3999999999"/>
  </r>
  <r>
    <n v="12478"/>
    <s v="Customer_2478"/>
    <s v="Female"/>
    <n v="39"/>
    <x v="0"/>
    <x v="0"/>
    <x v="3"/>
    <s v="Chair"/>
    <x v="647"/>
    <n v="2"/>
    <n v="36303"/>
    <n v="0.05"/>
    <s v="Card"/>
    <x v="1"/>
    <n v="72606"/>
    <n v="3630.3"/>
    <n v="68975.7"/>
  </r>
  <r>
    <n v="12479"/>
    <s v="Customer_2479"/>
    <s v="Female"/>
    <n v="45"/>
    <x v="1"/>
    <x v="1"/>
    <x v="1"/>
    <s v="Laptop"/>
    <x v="477"/>
    <n v="4"/>
    <n v="16698"/>
    <n v="0"/>
    <s v="Cash"/>
    <x v="1"/>
    <n v="66792"/>
    <n v="0"/>
    <n v="66792"/>
  </r>
  <r>
    <n v="12480"/>
    <s v="Customer_2480"/>
    <s v="Male"/>
    <n v="64"/>
    <x v="3"/>
    <x v="2"/>
    <x v="0"/>
    <s v="Beverage"/>
    <x v="662"/>
    <n v="1"/>
    <n v="233404"/>
    <n v="0.05"/>
    <s v="Card"/>
    <x v="1"/>
    <n v="233404"/>
    <n v="11670.2"/>
    <n v="221733.8"/>
  </r>
  <r>
    <n v="12481"/>
    <s v="Customer_2481"/>
    <s v="Male"/>
    <n v="62"/>
    <x v="3"/>
    <x v="0"/>
    <x v="3"/>
    <s v="Table"/>
    <x v="86"/>
    <n v="4"/>
    <n v="162674"/>
    <n v="0.15"/>
    <s v="Cash"/>
    <x v="1"/>
    <n v="650696"/>
    <n v="97604.4"/>
    <n v="553091.6"/>
  </r>
  <r>
    <n v="12482"/>
    <s v="Customer_2482"/>
    <s v="Male"/>
    <n v="39"/>
    <x v="0"/>
    <x v="1"/>
    <x v="0"/>
    <s v="Sneakers"/>
    <x v="555"/>
    <n v="7"/>
    <n v="118544"/>
    <n v="0"/>
    <s v="Card"/>
    <x v="1"/>
    <n v="829808"/>
    <n v="0"/>
    <n v="829808"/>
  </r>
  <r>
    <n v="12483"/>
    <s v="Customer_2483"/>
    <s v="Male"/>
    <n v="60"/>
    <x v="3"/>
    <x v="3"/>
    <x v="1"/>
    <s v="Chair"/>
    <x v="280"/>
    <n v="8"/>
    <n v="16947"/>
    <n v="0.15"/>
    <s v="Card"/>
    <x v="0"/>
    <n v="135576"/>
    <n v="20336.400000000001"/>
    <n v="115239.6"/>
  </r>
  <r>
    <n v="12484"/>
    <s v="Customer_2484"/>
    <s v="Female"/>
    <n v="36"/>
    <x v="0"/>
    <x v="0"/>
    <x v="1"/>
    <s v="Rice"/>
    <x v="107"/>
    <n v="2"/>
    <n v="54338"/>
    <n v="0.1"/>
    <s v="Transfer"/>
    <x v="0"/>
    <n v="108676"/>
    <n v="10867.6"/>
    <n v="97808.4"/>
  </r>
  <r>
    <n v="12485"/>
    <s v="Customer_2485"/>
    <s v="Male"/>
    <n v="25"/>
    <x v="2"/>
    <x v="2"/>
    <x v="1"/>
    <s v="Phone"/>
    <x v="411"/>
    <n v="3"/>
    <n v="168609"/>
    <n v="0.1"/>
    <s v="Transfer"/>
    <x v="0"/>
    <n v="505827"/>
    <n v="50582.7"/>
    <n v="455244.3"/>
  </r>
  <r>
    <n v="12486"/>
    <s v="Customer_2486"/>
    <s v="Male"/>
    <n v="25"/>
    <x v="2"/>
    <x v="2"/>
    <x v="1"/>
    <s v="Phone"/>
    <x v="122"/>
    <n v="1"/>
    <n v="24469"/>
    <n v="0"/>
    <s v="Cash"/>
    <x v="1"/>
    <n v="24469"/>
    <n v="0"/>
    <n v="24469"/>
  </r>
  <r>
    <n v="12487"/>
    <s v="Customer_2487"/>
    <s v="Female"/>
    <n v="59"/>
    <x v="1"/>
    <x v="3"/>
    <x v="2"/>
    <s v="Phone"/>
    <x v="447"/>
    <n v="7"/>
    <n v="139558"/>
    <n v="0"/>
    <s v="Cash"/>
    <x v="0"/>
    <n v="976906"/>
    <n v="0"/>
    <n v="976906"/>
  </r>
  <r>
    <n v="12488"/>
    <s v="Customer_2488"/>
    <s v="Female"/>
    <n v="43"/>
    <x v="0"/>
    <x v="0"/>
    <x v="3"/>
    <s v="Table"/>
    <x v="638"/>
    <n v="4"/>
    <n v="74777"/>
    <n v="0.05"/>
    <s v="Cash"/>
    <x v="0"/>
    <n v="299108"/>
    <n v="14955.4"/>
    <n v="284152.59999999998"/>
  </r>
  <r>
    <n v="12489"/>
    <s v="Customer_2489"/>
    <s v="Female"/>
    <n v="43"/>
    <x v="1"/>
    <x v="2"/>
    <x v="2"/>
    <s v="Table"/>
    <x v="448"/>
    <n v="8"/>
    <n v="229462"/>
    <n v="0.15"/>
    <s v="Cash"/>
    <x v="0"/>
    <n v="1835696"/>
    <n v="275354.40000000002"/>
    <n v="1560341.6"/>
  </r>
  <r>
    <n v="12490"/>
    <s v="Customer_2490"/>
    <s v="Male"/>
    <n v="40"/>
    <x v="1"/>
    <x v="0"/>
    <x v="1"/>
    <s v="Table"/>
    <x v="540"/>
    <n v="5"/>
    <n v="21371"/>
    <n v="0.1"/>
    <s v="Transfer"/>
    <x v="1"/>
    <n v="106855"/>
    <n v="10685.5"/>
    <n v="96169.5"/>
  </r>
  <r>
    <n v="12491"/>
    <s v="Customer_2491"/>
    <s v="Male"/>
    <n v="60"/>
    <x v="2"/>
    <x v="2"/>
    <x v="3"/>
    <s v="T-Shirt"/>
    <x v="515"/>
    <n v="9"/>
    <n v="239511"/>
    <n v="0.05"/>
    <s v="Cash"/>
    <x v="1"/>
    <n v="2155599"/>
    <n v="107779.95"/>
    <n v="2047819.05"/>
  </r>
  <r>
    <n v="12492"/>
    <s v="Customer_2492"/>
    <s v="Male"/>
    <n v="30"/>
    <x v="1"/>
    <x v="3"/>
    <x v="3"/>
    <s v="Laptop"/>
    <x v="704"/>
    <n v="6"/>
    <n v="165596"/>
    <n v="0.1"/>
    <s v="Card"/>
    <x v="1"/>
    <n v="993576"/>
    <n v="99357.6"/>
    <n v="894218.4"/>
  </r>
  <r>
    <n v="12493"/>
    <s v="Customer_2493"/>
    <s v="Female"/>
    <n v="45"/>
    <x v="3"/>
    <x v="3"/>
    <x v="0"/>
    <s v="Rice"/>
    <x v="710"/>
    <n v="2"/>
    <n v="245549"/>
    <n v="0.05"/>
    <s v="Card"/>
    <x v="0"/>
    <n v="491098"/>
    <n v="24554.9"/>
    <n v="466543.1"/>
  </r>
  <r>
    <n v="12494"/>
    <s v="Customer_2494"/>
    <s v="Female"/>
    <n v="26"/>
    <x v="1"/>
    <x v="0"/>
    <x v="1"/>
    <s v="Phone"/>
    <x v="507"/>
    <n v="1"/>
    <n v="129953"/>
    <n v="0.05"/>
    <s v="Card"/>
    <x v="0"/>
    <n v="129953"/>
    <n v="6497.65"/>
    <n v="123455.35"/>
  </r>
  <r>
    <n v="12495"/>
    <s v="Customer_2495"/>
    <s v="Male"/>
    <n v="37"/>
    <x v="0"/>
    <x v="1"/>
    <x v="2"/>
    <s v="Phone"/>
    <x v="245"/>
    <n v="1"/>
    <n v="67101"/>
    <n v="0.1"/>
    <s v="Transfer"/>
    <x v="1"/>
    <n v="67101"/>
    <n v="6710.1"/>
    <n v="60390.9"/>
  </r>
  <r>
    <n v="12496"/>
    <s v="Customer_2496"/>
    <s v="Female"/>
    <n v="36"/>
    <x v="3"/>
    <x v="1"/>
    <x v="0"/>
    <s v="Beverage"/>
    <x v="162"/>
    <n v="9"/>
    <n v="24474"/>
    <n v="0.05"/>
    <s v="Cash"/>
    <x v="0"/>
    <n v="220266"/>
    <n v="11013.3"/>
    <n v="209252.7"/>
  </r>
  <r>
    <n v="12497"/>
    <s v="Customer_2497"/>
    <s v="Female"/>
    <n v="56"/>
    <x v="2"/>
    <x v="3"/>
    <x v="3"/>
    <s v="T-Shirt"/>
    <x v="267"/>
    <n v="1"/>
    <n v="80203"/>
    <n v="0.1"/>
    <s v="Card"/>
    <x v="0"/>
    <n v="80203"/>
    <n v="8020.3"/>
    <n v="72182.7"/>
  </r>
  <r>
    <n v="12498"/>
    <s v="Customer_2498"/>
    <s v="Female"/>
    <n v="29"/>
    <x v="0"/>
    <x v="2"/>
    <x v="2"/>
    <s v="Phone"/>
    <x v="412"/>
    <n v="3"/>
    <n v="212409"/>
    <n v="0"/>
    <s v="Card"/>
    <x v="1"/>
    <n v="637227"/>
    <n v="0"/>
    <n v="637227"/>
  </r>
  <r>
    <n v="12499"/>
    <s v="Customer_2499"/>
    <s v="Male"/>
    <n v="32"/>
    <x v="3"/>
    <x v="1"/>
    <x v="1"/>
    <s v="Rice"/>
    <x v="179"/>
    <n v="2"/>
    <n v="109644"/>
    <n v="0.15"/>
    <s v="Transfer"/>
    <x v="1"/>
    <n v="219288"/>
    <n v="32893.199999999997"/>
    <n v="186394.8"/>
  </r>
  <r>
    <n v="12500"/>
    <s v="Customer_2500"/>
    <s v="Female"/>
    <n v="48"/>
    <x v="0"/>
    <x v="3"/>
    <x v="2"/>
    <s v="Phone"/>
    <x v="435"/>
    <n v="4"/>
    <n v="180213"/>
    <n v="0.05"/>
    <s v="Transfer"/>
    <x v="1"/>
    <n v="720852"/>
    <n v="36042.6"/>
    <n v="684809.4"/>
  </r>
  <r>
    <n v="12501"/>
    <s v="Customer_2501"/>
    <s v="Female"/>
    <n v="31"/>
    <x v="3"/>
    <x v="2"/>
    <x v="2"/>
    <s v="Table"/>
    <x v="16"/>
    <n v="1"/>
    <n v="117468"/>
    <n v="0.1"/>
    <s v="Transfer"/>
    <x v="1"/>
    <n v="117468"/>
    <n v="11746.8"/>
    <n v="105721.2"/>
  </r>
  <r>
    <n v="12502"/>
    <s v="Customer_2502"/>
    <s v="Male"/>
    <n v="28"/>
    <x v="0"/>
    <x v="2"/>
    <x v="2"/>
    <s v="Table"/>
    <x v="224"/>
    <n v="1"/>
    <n v="6405"/>
    <n v="0.1"/>
    <s v="Card"/>
    <x v="1"/>
    <n v="6405"/>
    <n v="640.5"/>
    <n v="5764.5"/>
  </r>
  <r>
    <n v="12503"/>
    <s v="Customer_2503"/>
    <s v="Male"/>
    <n v="43"/>
    <x v="0"/>
    <x v="1"/>
    <x v="0"/>
    <s v="Laptop"/>
    <x v="371"/>
    <n v="4"/>
    <n v="4153"/>
    <n v="0.15"/>
    <s v="Transfer"/>
    <x v="1"/>
    <n v="16612"/>
    <n v="2491.8000000000002"/>
    <n v="14120.2"/>
  </r>
  <r>
    <n v="12504"/>
    <s v="Customer_2504"/>
    <s v="Female"/>
    <n v="59"/>
    <x v="3"/>
    <x v="3"/>
    <x v="3"/>
    <s v="Rice"/>
    <x v="321"/>
    <n v="4"/>
    <n v="27131"/>
    <n v="0.15"/>
    <s v="Card"/>
    <x v="1"/>
    <n v="108524"/>
    <n v="16278.6"/>
    <n v="92245.4"/>
  </r>
  <r>
    <n v="12505"/>
    <s v="Customer_2505"/>
    <s v="Female"/>
    <n v="44"/>
    <x v="2"/>
    <x v="2"/>
    <x v="2"/>
    <s v="Rice"/>
    <x v="2"/>
    <n v="7"/>
    <n v="21680"/>
    <n v="0.15"/>
    <s v="Cash"/>
    <x v="1"/>
    <n v="151760"/>
    <n v="22764"/>
    <n v="128996"/>
  </r>
  <r>
    <n v="12506"/>
    <s v="Customer_2506"/>
    <s v="Male"/>
    <n v="28"/>
    <x v="2"/>
    <x v="2"/>
    <x v="3"/>
    <s v="Phone"/>
    <x v="459"/>
    <n v="8"/>
    <n v="218305"/>
    <n v="0.05"/>
    <s v="Card"/>
    <x v="1"/>
    <n v="1746440"/>
    <n v="87322"/>
    <n v="1659118"/>
  </r>
  <r>
    <n v="12507"/>
    <s v="Customer_2507"/>
    <s v="Male"/>
    <n v="55"/>
    <x v="0"/>
    <x v="0"/>
    <x v="0"/>
    <s v="Chair"/>
    <x v="583"/>
    <n v="8"/>
    <n v="186716"/>
    <n v="0.1"/>
    <s v="Cash"/>
    <x v="1"/>
    <n v="1493728"/>
    <n v="149372.79999999999"/>
    <n v="1344355.2"/>
  </r>
  <r>
    <n v="12508"/>
    <s v="Customer_2508"/>
    <s v="Female"/>
    <n v="51"/>
    <x v="0"/>
    <x v="0"/>
    <x v="1"/>
    <s v="Phone"/>
    <x v="331"/>
    <n v="8"/>
    <n v="237672"/>
    <n v="0.05"/>
    <s v="Card"/>
    <x v="1"/>
    <n v="1901376"/>
    <n v="95068.800000000003"/>
    <n v="1806307.2"/>
  </r>
  <r>
    <n v="12509"/>
    <s v="Customer_2509"/>
    <s v="Female"/>
    <n v="60"/>
    <x v="2"/>
    <x v="1"/>
    <x v="1"/>
    <s v="Phone"/>
    <x v="412"/>
    <n v="9"/>
    <n v="102887"/>
    <n v="0.05"/>
    <s v="Cash"/>
    <x v="1"/>
    <n v="925983"/>
    <n v="46299.15"/>
    <n v="879683.85"/>
  </r>
  <r>
    <n v="12510"/>
    <s v="Customer_2510"/>
    <s v="Female"/>
    <n v="36"/>
    <x v="2"/>
    <x v="0"/>
    <x v="2"/>
    <s v="Laptop"/>
    <x v="340"/>
    <n v="1"/>
    <n v="161355"/>
    <n v="0"/>
    <s v="Card"/>
    <x v="0"/>
    <n v="161355"/>
    <n v="0"/>
    <n v="161355"/>
  </r>
  <r>
    <n v="12511"/>
    <s v="Customer_2511"/>
    <s v="Female"/>
    <n v="23"/>
    <x v="1"/>
    <x v="3"/>
    <x v="0"/>
    <s v="Chair"/>
    <x v="193"/>
    <n v="9"/>
    <n v="227052"/>
    <n v="0.15"/>
    <s v="Card"/>
    <x v="1"/>
    <n v="2043468"/>
    <n v="306520.2"/>
    <n v="1736947.8"/>
  </r>
  <r>
    <n v="12512"/>
    <s v="Customer_2512"/>
    <s v="Male"/>
    <n v="63"/>
    <x v="2"/>
    <x v="1"/>
    <x v="1"/>
    <s v="Beverage"/>
    <x v="568"/>
    <n v="8"/>
    <n v="103347"/>
    <n v="0"/>
    <s v="Card"/>
    <x v="0"/>
    <n v="826776"/>
    <n v="0"/>
    <n v="826776"/>
  </r>
  <r>
    <n v="12513"/>
    <s v="Customer_2513"/>
    <s v="Female"/>
    <n v="55"/>
    <x v="0"/>
    <x v="1"/>
    <x v="0"/>
    <s v="Phone"/>
    <x v="326"/>
    <n v="1"/>
    <n v="62357"/>
    <n v="0"/>
    <s v="Card"/>
    <x v="0"/>
    <n v="62357"/>
    <n v="0"/>
    <n v="62357"/>
  </r>
  <r>
    <n v="12514"/>
    <s v="Customer_2514"/>
    <s v="Female"/>
    <n v="59"/>
    <x v="3"/>
    <x v="0"/>
    <x v="0"/>
    <s v="Sneakers"/>
    <x v="405"/>
    <n v="7"/>
    <n v="220971"/>
    <n v="0.05"/>
    <s v="Transfer"/>
    <x v="0"/>
    <n v="1546797"/>
    <n v="77339.850000000006"/>
    <n v="1469457.15"/>
  </r>
  <r>
    <n v="12515"/>
    <s v="Customer_2515"/>
    <s v="Male"/>
    <n v="45"/>
    <x v="2"/>
    <x v="2"/>
    <x v="2"/>
    <s v="Sneakers"/>
    <x v="472"/>
    <n v="9"/>
    <n v="243412"/>
    <n v="0.05"/>
    <s v="Card"/>
    <x v="1"/>
    <n v="2190708"/>
    <n v="109535.4"/>
    <n v="2081172.6"/>
  </r>
  <r>
    <n v="12516"/>
    <s v="Customer_2516"/>
    <s v="Female"/>
    <n v="18"/>
    <x v="1"/>
    <x v="3"/>
    <x v="2"/>
    <s v="Rice"/>
    <x v="6"/>
    <n v="4"/>
    <n v="117857"/>
    <n v="0.1"/>
    <s v="Card"/>
    <x v="1"/>
    <n v="471428"/>
    <n v="47142.8"/>
    <n v="424285.2"/>
  </r>
  <r>
    <n v="12517"/>
    <s v="Customer_2517"/>
    <s v="Male"/>
    <n v="52"/>
    <x v="1"/>
    <x v="3"/>
    <x v="0"/>
    <s v="Rice"/>
    <x v="290"/>
    <n v="9"/>
    <n v="21646"/>
    <n v="0"/>
    <s v="Transfer"/>
    <x v="1"/>
    <n v="194814"/>
    <n v="0"/>
    <n v="194814"/>
  </r>
  <r>
    <n v="12518"/>
    <s v="Customer_2518"/>
    <s v="Female"/>
    <n v="57"/>
    <x v="1"/>
    <x v="3"/>
    <x v="0"/>
    <s v="Chair"/>
    <x v="536"/>
    <n v="1"/>
    <n v="172876"/>
    <n v="0.15"/>
    <s v="Transfer"/>
    <x v="1"/>
    <n v="172876"/>
    <n v="25931.4"/>
    <n v="146944.6"/>
  </r>
  <r>
    <n v="12519"/>
    <s v="Customer_2519"/>
    <s v="Female"/>
    <n v="25"/>
    <x v="3"/>
    <x v="1"/>
    <x v="2"/>
    <s v="Sneakers"/>
    <x v="213"/>
    <n v="9"/>
    <n v="18036"/>
    <n v="0"/>
    <s v="Transfer"/>
    <x v="0"/>
    <n v="162324"/>
    <n v="0"/>
    <n v="162324"/>
  </r>
  <r>
    <n v="12520"/>
    <s v="Customer_2520"/>
    <s v="Male"/>
    <n v="64"/>
    <x v="2"/>
    <x v="3"/>
    <x v="0"/>
    <s v="Table"/>
    <x v="38"/>
    <n v="6"/>
    <n v="8726"/>
    <n v="0.1"/>
    <s v="Transfer"/>
    <x v="0"/>
    <n v="52356"/>
    <n v="5235.6000000000004"/>
    <n v="47120.4"/>
  </r>
  <r>
    <n v="12521"/>
    <s v="Customer_2521"/>
    <s v="Male"/>
    <n v="24"/>
    <x v="2"/>
    <x v="2"/>
    <x v="2"/>
    <s v="Table"/>
    <x v="108"/>
    <n v="4"/>
    <n v="104326"/>
    <n v="0"/>
    <s v="Transfer"/>
    <x v="1"/>
    <n v="417304"/>
    <n v="0"/>
    <n v="417304"/>
  </r>
  <r>
    <n v="12522"/>
    <s v="Customer_2522"/>
    <s v="Female"/>
    <n v="28"/>
    <x v="2"/>
    <x v="2"/>
    <x v="3"/>
    <s v="Chair"/>
    <x v="487"/>
    <n v="5"/>
    <n v="174232"/>
    <n v="0"/>
    <s v="Transfer"/>
    <x v="1"/>
    <n v="871160"/>
    <n v="0"/>
    <n v="871160"/>
  </r>
  <r>
    <n v="12523"/>
    <s v="Customer_2523"/>
    <s v="Female"/>
    <n v="56"/>
    <x v="3"/>
    <x v="0"/>
    <x v="0"/>
    <s v="Beverage"/>
    <x v="542"/>
    <n v="7"/>
    <n v="151346"/>
    <n v="0"/>
    <s v="Transfer"/>
    <x v="1"/>
    <n v="1059422"/>
    <n v="0"/>
    <n v="1059422"/>
  </r>
  <r>
    <n v="12524"/>
    <s v="Customer_2524"/>
    <s v="Female"/>
    <n v="21"/>
    <x v="3"/>
    <x v="3"/>
    <x v="2"/>
    <s v="Phone"/>
    <x v="375"/>
    <n v="4"/>
    <n v="92123"/>
    <n v="0.1"/>
    <s v="Transfer"/>
    <x v="1"/>
    <n v="368492"/>
    <n v="36849.199999999997"/>
    <n v="331642.8"/>
  </r>
  <r>
    <n v="12525"/>
    <s v="Customer_2525"/>
    <s v="Male"/>
    <n v="42"/>
    <x v="0"/>
    <x v="1"/>
    <x v="0"/>
    <s v="Rice"/>
    <x v="87"/>
    <n v="8"/>
    <n v="220163"/>
    <n v="0"/>
    <s v="Transfer"/>
    <x v="0"/>
    <n v="1761304"/>
    <n v="0"/>
    <n v="1761304"/>
  </r>
  <r>
    <n v="12526"/>
    <s v="Customer_2526"/>
    <s v="Female"/>
    <n v="29"/>
    <x v="1"/>
    <x v="0"/>
    <x v="2"/>
    <s v="Chair"/>
    <x v="77"/>
    <n v="3"/>
    <n v="143240"/>
    <n v="0.05"/>
    <s v="Transfer"/>
    <x v="1"/>
    <n v="429720"/>
    <n v="21486"/>
    <n v="408234"/>
  </r>
  <r>
    <n v="12527"/>
    <s v="Customer_2527"/>
    <s v="Male"/>
    <n v="43"/>
    <x v="1"/>
    <x v="2"/>
    <x v="0"/>
    <s v="Sneakers"/>
    <x v="39"/>
    <n v="2"/>
    <n v="17103"/>
    <n v="0"/>
    <s v="Transfer"/>
    <x v="0"/>
    <n v="34206"/>
    <n v="0"/>
    <n v="34206"/>
  </r>
  <r>
    <n v="12528"/>
    <s v="Customer_2528"/>
    <s v="Male"/>
    <n v="55"/>
    <x v="2"/>
    <x v="3"/>
    <x v="1"/>
    <s v="Chair"/>
    <x v="17"/>
    <n v="1"/>
    <n v="93437"/>
    <n v="0.05"/>
    <s v="Cash"/>
    <x v="1"/>
    <n v="93437"/>
    <n v="4671.8500000000004"/>
    <n v="88765.15"/>
  </r>
  <r>
    <n v="12529"/>
    <s v="Customer_2529"/>
    <s v="Female"/>
    <n v="63"/>
    <x v="3"/>
    <x v="2"/>
    <x v="1"/>
    <s v="Sneakers"/>
    <x v="330"/>
    <n v="6"/>
    <n v="163639"/>
    <n v="0"/>
    <s v="Card"/>
    <x v="1"/>
    <n v="981834"/>
    <n v="0"/>
    <n v="981834"/>
  </r>
  <r>
    <n v="12530"/>
    <s v="Customer_2530"/>
    <s v="Male"/>
    <n v="29"/>
    <x v="3"/>
    <x v="0"/>
    <x v="0"/>
    <s v="Rice"/>
    <x v="567"/>
    <n v="2"/>
    <n v="128251"/>
    <n v="0.05"/>
    <s v="Card"/>
    <x v="1"/>
    <n v="256502"/>
    <n v="12825.1"/>
    <n v="243676.9"/>
  </r>
  <r>
    <n v="12531"/>
    <s v="Customer_2531"/>
    <s v="Female"/>
    <n v="60"/>
    <x v="2"/>
    <x v="2"/>
    <x v="1"/>
    <s v="Table"/>
    <x v="359"/>
    <n v="8"/>
    <n v="243638"/>
    <n v="0"/>
    <s v="Transfer"/>
    <x v="1"/>
    <n v="1949104"/>
    <n v="0"/>
    <n v="1949104"/>
  </r>
  <r>
    <n v="12532"/>
    <s v="Customer_2532"/>
    <s v="Female"/>
    <n v="54"/>
    <x v="2"/>
    <x v="3"/>
    <x v="0"/>
    <s v="Chair"/>
    <x v="609"/>
    <n v="4"/>
    <n v="211815"/>
    <n v="0.15"/>
    <s v="Transfer"/>
    <x v="1"/>
    <n v="847260"/>
    <n v="127089"/>
    <n v="720171"/>
  </r>
  <r>
    <n v="12533"/>
    <s v="Customer_2533"/>
    <s v="Female"/>
    <n v="63"/>
    <x v="0"/>
    <x v="3"/>
    <x v="0"/>
    <s v="Rice"/>
    <x v="50"/>
    <n v="9"/>
    <n v="106968"/>
    <n v="0.05"/>
    <s v="Cash"/>
    <x v="1"/>
    <n v="962712"/>
    <n v="48135.6"/>
    <n v="914576.4"/>
  </r>
  <r>
    <n v="12534"/>
    <s v="Customer_2534"/>
    <s v="Female"/>
    <n v="41"/>
    <x v="1"/>
    <x v="0"/>
    <x v="3"/>
    <s v="Rice"/>
    <x v="44"/>
    <n v="4"/>
    <n v="25691"/>
    <n v="0.15"/>
    <s v="Transfer"/>
    <x v="0"/>
    <n v="102764"/>
    <n v="15414.6"/>
    <n v="87349.4"/>
  </r>
  <r>
    <n v="12535"/>
    <s v="Customer_2535"/>
    <s v="Female"/>
    <n v="33"/>
    <x v="1"/>
    <x v="3"/>
    <x v="3"/>
    <s v="T-Shirt"/>
    <x v="434"/>
    <n v="4"/>
    <n v="122931"/>
    <n v="0.05"/>
    <s v="Cash"/>
    <x v="0"/>
    <n v="491724"/>
    <n v="24586.2"/>
    <n v="467137.8"/>
  </r>
  <r>
    <n v="12536"/>
    <s v="Customer_2536"/>
    <s v="Male"/>
    <n v="30"/>
    <x v="1"/>
    <x v="2"/>
    <x v="1"/>
    <s v="Beverage"/>
    <x v="634"/>
    <n v="8"/>
    <n v="71092"/>
    <n v="0"/>
    <s v="Card"/>
    <x v="1"/>
    <n v="568736"/>
    <n v="0"/>
    <n v="568736"/>
  </r>
  <r>
    <n v="12537"/>
    <s v="Customer_2537"/>
    <s v="Male"/>
    <n v="42"/>
    <x v="0"/>
    <x v="2"/>
    <x v="3"/>
    <s v="Sneakers"/>
    <x v="128"/>
    <n v="8"/>
    <n v="173144"/>
    <n v="0.1"/>
    <s v="Card"/>
    <x v="0"/>
    <n v="1385152"/>
    <n v="138515.20000000001"/>
    <n v="1246636.8"/>
  </r>
  <r>
    <n v="12538"/>
    <s v="Customer_2538"/>
    <s v="Female"/>
    <n v="21"/>
    <x v="2"/>
    <x v="1"/>
    <x v="3"/>
    <s v="T-Shirt"/>
    <x v="103"/>
    <n v="5"/>
    <n v="56118"/>
    <n v="0"/>
    <s v="Transfer"/>
    <x v="1"/>
    <n v="280590"/>
    <n v="0"/>
    <n v="280590"/>
  </r>
  <r>
    <n v="12539"/>
    <s v="Customer_2539"/>
    <s v="Female"/>
    <n v="28"/>
    <x v="2"/>
    <x v="1"/>
    <x v="0"/>
    <s v="Table"/>
    <x v="213"/>
    <n v="3"/>
    <n v="35133"/>
    <n v="0.1"/>
    <s v="Cash"/>
    <x v="0"/>
    <n v="105399"/>
    <n v="10539.9"/>
    <n v="94859.1"/>
  </r>
  <r>
    <n v="12540"/>
    <s v="Customer_2540"/>
    <s v="Male"/>
    <n v="49"/>
    <x v="1"/>
    <x v="1"/>
    <x v="2"/>
    <s v="Rice"/>
    <x v="307"/>
    <n v="2"/>
    <n v="17893"/>
    <n v="0.15"/>
    <s v="Cash"/>
    <x v="1"/>
    <n v="35786"/>
    <n v="5367.9"/>
    <n v="30418.1"/>
  </r>
  <r>
    <n v="12541"/>
    <s v="Customer_2541"/>
    <s v="Male"/>
    <n v="24"/>
    <x v="1"/>
    <x v="2"/>
    <x v="0"/>
    <s v="Rice"/>
    <x v="701"/>
    <n v="9"/>
    <n v="83402"/>
    <n v="0.1"/>
    <s v="Card"/>
    <x v="0"/>
    <n v="750618"/>
    <n v="75061.8"/>
    <n v="675556.2"/>
  </r>
  <r>
    <n v="12542"/>
    <s v="Customer_2542"/>
    <s v="Male"/>
    <n v="63"/>
    <x v="0"/>
    <x v="2"/>
    <x v="3"/>
    <s v="Phone"/>
    <x v="285"/>
    <n v="9"/>
    <n v="133728"/>
    <n v="0.1"/>
    <s v="Card"/>
    <x v="1"/>
    <n v="1203552"/>
    <n v="120355.2"/>
    <n v="1083196.8"/>
  </r>
  <r>
    <n v="12543"/>
    <s v="Customer_2543"/>
    <s v="Male"/>
    <n v="28"/>
    <x v="3"/>
    <x v="0"/>
    <x v="0"/>
    <s v="Sneakers"/>
    <x v="332"/>
    <n v="5"/>
    <n v="43120"/>
    <n v="0.1"/>
    <s v="Cash"/>
    <x v="0"/>
    <n v="215600"/>
    <n v="21560"/>
    <n v="194040"/>
  </r>
  <r>
    <n v="12544"/>
    <s v="Customer_2544"/>
    <s v="Female"/>
    <n v="45"/>
    <x v="3"/>
    <x v="1"/>
    <x v="1"/>
    <s v="Beverage"/>
    <x v="148"/>
    <n v="8"/>
    <n v="82632"/>
    <n v="0.1"/>
    <s v="Cash"/>
    <x v="0"/>
    <n v="661056"/>
    <n v="66105.600000000006"/>
    <n v="594950.40000000002"/>
  </r>
  <r>
    <n v="12545"/>
    <s v="Customer_2545"/>
    <s v="Female"/>
    <n v="58"/>
    <x v="1"/>
    <x v="2"/>
    <x v="2"/>
    <s v="Beverage"/>
    <x v="368"/>
    <n v="7"/>
    <n v="59518"/>
    <n v="0.15"/>
    <s v="Card"/>
    <x v="1"/>
    <n v="416626"/>
    <n v="62493.9"/>
    <n v="354132.1"/>
  </r>
  <r>
    <n v="12546"/>
    <s v="Customer_2546"/>
    <s v="Male"/>
    <n v="40"/>
    <x v="0"/>
    <x v="0"/>
    <x v="3"/>
    <s v="Phone"/>
    <x v="74"/>
    <n v="3"/>
    <n v="214055"/>
    <n v="0.1"/>
    <s v="Cash"/>
    <x v="1"/>
    <n v="642165"/>
    <n v="64216.5"/>
    <n v="577948.5"/>
  </r>
  <r>
    <n v="12547"/>
    <s v="Customer_2547"/>
    <s v="Female"/>
    <n v="62"/>
    <x v="1"/>
    <x v="2"/>
    <x v="3"/>
    <s v="Table"/>
    <x v="16"/>
    <n v="5"/>
    <n v="21854"/>
    <n v="0"/>
    <s v="Card"/>
    <x v="1"/>
    <n v="109270"/>
    <n v="0"/>
    <n v="109270"/>
  </r>
  <r>
    <n v="12548"/>
    <s v="Customer_2548"/>
    <s v="Male"/>
    <n v="40"/>
    <x v="3"/>
    <x v="0"/>
    <x v="0"/>
    <s v="Phone"/>
    <x v="584"/>
    <n v="9"/>
    <n v="186284"/>
    <n v="0.05"/>
    <s v="Cash"/>
    <x v="1"/>
    <n v="1676556"/>
    <n v="83827.8"/>
    <n v="1592728.2"/>
  </r>
  <r>
    <n v="12549"/>
    <s v="Customer_2549"/>
    <s v="Female"/>
    <n v="45"/>
    <x v="1"/>
    <x v="1"/>
    <x v="0"/>
    <s v="Rice"/>
    <x v="7"/>
    <n v="4"/>
    <n v="220591"/>
    <n v="0.05"/>
    <s v="Transfer"/>
    <x v="1"/>
    <n v="882364"/>
    <n v="44118.2"/>
    <n v="838245.8"/>
  </r>
  <r>
    <n v="12550"/>
    <s v="Customer_2550"/>
    <s v="Male"/>
    <n v="60"/>
    <x v="3"/>
    <x v="1"/>
    <x v="0"/>
    <s v="Sneakers"/>
    <x v="635"/>
    <n v="3"/>
    <n v="51696"/>
    <n v="0"/>
    <s v="Card"/>
    <x v="0"/>
    <n v="155088"/>
    <n v="0"/>
    <n v="155088"/>
  </r>
  <r>
    <n v="12551"/>
    <s v="Customer_2551"/>
    <s v="Female"/>
    <n v="64"/>
    <x v="3"/>
    <x v="1"/>
    <x v="0"/>
    <s v="Laptop"/>
    <x v="507"/>
    <n v="7"/>
    <n v="229804"/>
    <n v="0.15"/>
    <s v="Cash"/>
    <x v="1"/>
    <n v="1608628"/>
    <n v="241294.2"/>
    <n v="1367333.8"/>
  </r>
  <r>
    <n v="12552"/>
    <s v="Customer_2552"/>
    <s v="Male"/>
    <n v="43"/>
    <x v="3"/>
    <x v="2"/>
    <x v="3"/>
    <s v="Sneakers"/>
    <x v="659"/>
    <n v="8"/>
    <n v="79582"/>
    <n v="0"/>
    <s v="Card"/>
    <x v="1"/>
    <n v="636656"/>
    <n v="0"/>
    <n v="636656"/>
  </r>
  <r>
    <n v="12553"/>
    <s v="Customer_2553"/>
    <s v="Male"/>
    <n v="42"/>
    <x v="2"/>
    <x v="2"/>
    <x v="0"/>
    <s v="Sneakers"/>
    <x v="99"/>
    <n v="5"/>
    <n v="106730"/>
    <n v="0"/>
    <s v="Cash"/>
    <x v="0"/>
    <n v="533650"/>
    <n v="0"/>
    <n v="533650"/>
  </r>
  <r>
    <n v="12554"/>
    <s v="Customer_2554"/>
    <s v="Female"/>
    <n v="46"/>
    <x v="2"/>
    <x v="0"/>
    <x v="3"/>
    <s v="T-Shirt"/>
    <x v="309"/>
    <n v="8"/>
    <n v="102065"/>
    <n v="0.1"/>
    <s v="Transfer"/>
    <x v="0"/>
    <n v="816520"/>
    <n v="81652"/>
    <n v="734868"/>
  </r>
  <r>
    <n v="12555"/>
    <s v="Customer_2555"/>
    <s v="Male"/>
    <n v="36"/>
    <x v="1"/>
    <x v="3"/>
    <x v="0"/>
    <s v="Laptop"/>
    <x v="38"/>
    <n v="5"/>
    <n v="199564"/>
    <n v="0.1"/>
    <s v="Transfer"/>
    <x v="0"/>
    <n v="997820"/>
    <n v="99782"/>
    <n v="898038"/>
  </r>
  <r>
    <n v="12556"/>
    <s v="Customer_2556"/>
    <s v="Female"/>
    <n v="50"/>
    <x v="3"/>
    <x v="3"/>
    <x v="2"/>
    <s v="Laptop"/>
    <x v="125"/>
    <n v="9"/>
    <n v="59795"/>
    <n v="0.15"/>
    <s v="Transfer"/>
    <x v="1"/>
    <n v="538155"/>
    <n v="80723.25"/>
    <n v="457431.75"/>
  </r>
  <r>
    <n v="12557"/>
    <s v="Customer_2557"/>
    <s v="Female"/>
    <n v="53"/>
    <x v="2"/>
    <x v="1"/>
    <x v="2"/>
    <s v="Laptop"/>
    <x v="497"/>
    <n v="7"/>
    <n v="26560"/>
    <n v="0.15"/>
    <s v="Card"/>
    <x v="1"/>
    <n v="185920"/>
    <n v="27888"/>
    <n v="158032"/>
  </r>
  <r>
    <n v="12558"/>
    <s v="Customer_2558"/>
    <s v="Male"/>
    <n v="31"/>
    <x v="1"/>
    <x v="3"/>
    <x v="0"/>
    <s v="Sneakers"/>
    <x v="566"/>
    <n v="5"/>
    <n v="91711"/>
    <n v="0.05"/>
    <s v="Transfer"/>
    <x v="0"/>
    <n v="458555"/>
    <n v="22927.75"/>
    <n v="435627.25"/>
  </r>
  <r>
    <n v="12559"/>
    <s v="Customer_2559"/>
    <s v="Female"/>
    <n v="31"/>
    <x v="1"/>
    <x v="1"/>
    <x v="0"/>
    <s v="Table"/>
    <x v="374"/>
    <n v="9"/>
    <n v="108577"/>
    <n v="0.15"/>
    <s v="Card"/>
    <x v="0"/>
    <n v="977193"/>
    <n v="146578.95000000001"/>
    <n v="830614.05"/>
  </r>
  <r>
    <n v="12560"/>
    <s v="Customer_2560"/>
    <s v="Female"/>
    <n v="52"/>
    <x v="1"/>
    <x v="0"/>
    <x v="1"/>
    <s v="Laptop"/>
    <x v="161"/>
    <n v="5"/>
    <n v="117924"/>
    <n v="0"/>
    <s v="Transfer"/>
    <x v="1"/>
    <n v="589620"/>
    <n v="0"/>
    <n v="589620"/>
  </r>
  <r>
    <n v="12561"/>
    <s v="Customer_2561"/>
    <s v="Female"/>
    <n v="47"/>
    <x v="1"/>
    <x v="3"/>
    <x v="2"/>
    <s v="Chair"/>
    <x v="561"/>
    <n v="8"/>
    <n v="219903"/>
    <n v="0.05"/>
    <s v="Card"/>
    <x v="0"/>
    <n v="1759224"/>
    <n v="87961.2"/>
    <n v="1671262.8"/>
  </r>
  <r>
    <n v="12562"/>
    <s v="Customer_2562"/>
    <s v="Female"/>
    <n v="45"/>
    <x v="1"/>
    <x v="3"/>
    <x v="3"/>
    <s v="Phone"/>
    <x v="636"/>
    <n v="4"/>
    <n v="82391"/>
    <n v="0.05"/>
    <s v="Transfer"/>
    <x v="1"/>
    <n v="329564"/>
    <n v="16478.2"/>
    <n v="313085.8"/>
  </r>
  <r>
    <n v="12563"/>
    <s v="Customer_2563"/>
    <s v="Female"/>
    <n v="34"/>
    <x v="0"/>
    <x v="1"/>
    <x v="2"/>
    <s v="Table"/>
    <x v="409"/>
    <n v="9"/>
    <n v="122965"/>
    <n v="0.1"/>
    <s v="Cash"/>
    <x v="0"/>
    <n v="1106685"/>
    <n v="110668.5"/>
    <n v="996016.5"/>
  </r>
  <r>
    <n v="12564"/>
    <s v="Customer_2564"/>
    <s v="Male"/>
    <n v="20"/>
    <x v="3"/>
    <x v="0"/>
    <x v="3"/>
    <s v="Chair"/>
    <x v="107"/>
    <n v="6"/>
    <n v="117134"/>
    <n v="0.1"/>
    <s v="Cash"/>
    <x v="0"/>
    <n v="702804"/>
    <n v="70280.399999999994"/>
    <n v="632523.6"/>
  </r>
  <r>
    <n v="12565"/>
    <s v="Customer_2565"/>
    <s v="Female"/>
    <n v="33"/>
    <x v="1"/>
    <x v="3"/>
    <x v="0"/>
    <s v="Sneakers"/>
    <x v="604"/>
    <n v="6"/>
    <n v="184389"/>
    <n v="0.05"/>
    <s v="Card"/>
    <x v="1"/>
    <n v="1106334"/>
    <n v="55316.7"/>
    <n v="1051017.3"/>
  </r>
  <r>
    <n v="12566"/>
    <s v="Customer_2566"/>
    <s v="Female"/>
    <n v="63"/>
    <x v="0"/>
    <x v="3"/>
    <x v="2"/>
    <s v="Sneakers"/>
    <x v="432"/>
    <n v="3"/>
    <n v="216611"/>
    <n v="0.1"/>
    <s v="Transfer"/>
    <x v="0"/>
    <n v="649833"/>
    <n v="64983.3"/>
    <n v="584849.69999999995"/>
  </r>
  <r>
    <n v="12567"/>
    <s v="Customer_2567"/>
    <s v="Female"/>
    <n v="47"/>
    <x v="3"/>
    <x v="3"/>
    <x v="2"/>
    <s v="Chair"/>
    <x v="533"/>
    <n v="3"/>
    <n v="249553"/>
    <n v="0.1"/>
    <s v="Transfer"/>
    <x v="0"/>
    <n v="748659"/>
    <n v="74865.899999999994"/>
    <n v="673793.1"/>
  </r>
  <r>
    <n v="12568"/>
    <s v="Customer_2568"/>
    <s v="Female"/>
    <n v="46"/>
    <x v="2"/>
    <x v="0"/>
    <x v="1"/>
    <s v="T-Shirt"/>
    <x v="322"/>
    <n v="4"/>
    <n v="128194"/>
    <n v="0.1"/>
    <s v="Cash"/>
    <x v="1"/>
    <n v="512776"/>
    <n v="51277.599999999999"/>
    <n v="461498.4"/>
  </r>
  <r>
    <n v="12569"/>
    <s v="Customer_2569"/>
    <s v="Female"/>
    <n v="62"/>
    <x v="1"/>
    <x v="0"/>
    <x v="1"/>
    <s v="T-Shirt"/>
    <x v="68"/>
    <n v="1"/>
    <n v="211644"/>
    <n v="0.05"/>
    <s v="Transfer"/>
    <x v="1"/>
    <n v="211644"/>
    <n v="10582.2"/>
    <n v="201061.8"/>
  </r>
  <r>
    <n v="12570"/>
    <s v="Customer_2570"/>
    <s v="Male"/>
    <n v="32"/>
    <x v="0"/>
    <x v="3"/>
    <x v="2"/>
    <s v="Chair"/>
    <x v="576"/>
    <n v="6"/>
    <n v="109669"/>
    <n v="0.05"/>
    <s v="Transfer"/>
    <x v="0"/>
    <n v="658014"/>
    <n v="32900.699999999997"/>
    <n v="625113.30000000005"/>
  </r>
  <r>
    <n v="12571"/>
    <s v="Customer_2571"/>
    <s v="Female"/>
    <n v="63"/>
    <x v="2"/>
    <x v="1"/>
    <x v="2"/>
    <s v="Beverage"/>
    <x v="396"/>
    <n v="1"/>
    <n v="237381"/>
    <n v="0.05"/>
    <s v="Card"/>
    <x v="1"/>
    <n v="237381"/>
    <n v="11869.05"/>
    <n v="225511.95"/>
  </r>
  <r>
    <n v="12572"/>
    <s v="Customer_2572"/>
    <s v="Male"/>
    <n v="42"/>
    <x v="0"/>
    <x v="1"/>
    <x v="2"/>
    <s v="T-Shirt"/>
    <x v="129"/>
    <n v="4"/>
    <n v="81380"/>
    <n v="0"/>
    <s v="Cash"/>
    <x v="1"/>
    <n v="325520"/>
    <n v="0"/>
    <n v="325520"/>
  </r>
  <r>
    <n v="12573"/>
    <s v="Customer_2573"/>
    <s v="Male"/>
    <n v="55"/>
    <x v="3"/>
    <x v="3"/>
    <x v="3"/>
    <s v="Phone"/>
    <x v="191"/>
    <n v="7"/>
    <n v="2645"/>
    <n v="0.05"/>
    <s v="Transfer"/>
    <x v="1"/>
    <n v="18515"/>
    <n v="925.75"/>
    <n v="17589.25"/>
  </r>
  <r>
    <n v="12574"/>
    <s v="Customer_2574"/>
    <s v="Male"/>
    <n v="59"/>
    <x v="3"/>
    <x v="0"/>
    <x v="0"/>
    <s v="Phone"/>
    <x v="448"/>
    <n v="6"/>
    <n v="35146"/>
    <n v="0.1"/>
    <s v="Transfer"/>
    <x v="0"/>
    <n v="210876"/>
    <n v="21087.599999999999"/>
    <n v="189788.4"/>
  </r>
  <r>
    <n v="12575"/>
    <s v="Customer_2575"/>
    <s v="Male"/>
    <n v="64"/>
    <x v="2"/>
    <x v="3"/>
    <x v="1"/>
    <s v="Beverage"/>
    <x v="490"/>
    <n v="8"/>
    <n v="172949"/>
    <n v="0.05"/>
    <s v="Card"/>
    <x v="0"/>
    <n v="1383592"/>
    <n v="69179.600000000006"/>
    <n v="1314412.3999999999"/>
  </r>
  <r>
    <n v="12576"/>
    <s v="Customer_2576"/>
    <s v="Female"/>
    <n v="55"/>
    <x v="0"/>
    <x v="0"/>
    <x v="0"/>
    <s v="Sneakers"/>
    <x v="653"/>
    <n v="4"/>
    <n v="131548"/>
    <n v="0"/>
    <s v="Card"/>
    <x v="0"/>
    <n v="526192"/>
    <n v="0"/>
    <n v="526192"/>
  </r>
  <r>
    <n v="12577"/>
    <s v="Customer_2577"/>
    <s v="Male"/>
    <n v="40"/>
    <x v="1"/>
    <x v="3"/>
    <x v="1"/>
    <s v="T-Shirt"/>
    <x v="46"/>
    <n v="9"/>
    <n v="185808"/>
    <n v="0.1"/>
    <s v="Card"/>
    <x v="0"/>
    <n v="1672272"/>
    <n v="167227.20000000001"/>
    <n v="1505044.8"/>
  </r>
  <r>
    <n v="12578"/>
    <s v="Customer_2578"/>
    <s v="Male"/>
    <n v="42"/>
    <x v="1"/>
    <x v="0"/>
    <x v="1"/>
    <s v="Beverage"/>
    <x v="547"/>
    <n v="8"/>
    <n v="177765"/>
    <n v="0.15"/>
    <s v="Card"/>
    <x v="0"/>
    <n v="1422120"/>
    <n v="213318"/>
    <n v="1208802"/>
  </r>
  <r>
    <n v="12579"/>
    <s v="Customer_2579"/>
    <s v="Female"/>
    <n v="59"/>
    <x v="2"/>
    <x v="2"/>
    <x v="1"/>
    <s v="Laptop"/>
    <x v="391"/>
    <n v="5"/>
    <n v="85060"/>
    <n v="0.05"/>
    <s v="Transfer"/>
    <x v="0"/>
    <n v="425300"/>
    <n v="21265"/>
    <n v="404035"/>
  </r>
  <r>
    <n v="12580"/>
    <s v="Customer_2580"/>
    <s v="Female"/>
    <n v="24"/>
    <x v="2"/>
    <x v="1"/>
    <x v="2"/>
    <s v="Beverage"/>
    <x v="229"/>
    <n v="6"/>
    <n v="153191"/>
    <n v="0.05"/>
    <s v="Transfer"/>
    <x v="0"/>
    <n v="919146"/>
    <n v="45957.3"/>
    <n v="873188.7"/>
  </r>
  <r>
    <n v="12581"/>
    <s v="Customer_2581"/>
    <s v="Female"/>
    <n v="39"/>
    <x v="2"/>
    <x v="2"/>
    <x v="1"/>
    <s v="Chair"/>
    <x v="445"/>
    <n v="5"/>
    <n v="49679"/>
    <n v="0.15"/>
    <s v="Transfer"/>
    <x v="1"/>
    <n v="248395"/>
    <n v="37259.25"/>
    <n v="211135.75"/>
  </r>
  <r>
    <n v="12582"/>
    <s v="Customer_2582"/>
    <s v="Male"/>
    <n v="34"/>
    <x v="0"/>
    <x v="1"/>
    <x v="0"/>
    <s v="Phone"/>
    <x v="665"/>
    <n v="6"/>
    <n v="225197"/>
    <n v="0.1"/>
    <s v="Card"/>
    <x v="1"/>
    <n v="1351182"/>
    <n v="135118.20000000001"/>
    <n v="1216063.8"/>
  </r>
  <r>
    <n v="12583"/>
    <s v="Customer_2583"/>
    <s v="Female"/>
    <n v="35"/>
    <x v="1"/>
    <x v="0"/>
    <x v="1"/>
    <s v="Beverage"/>
    <x v="620"/>
    <n v="1"/>
    <n v="84581"/>
    <n v="0.05"/>
    <s v="Transfer"/>
    <x v="0"/>
    <n v="84581"/>
    <n v="4229.05"/>
    <n v="80351.95"/>
  </r>
  <r>
    <n v="12584"/>
    <s v="Customer_2584"/>
    <s v="Female"/>
    <n v="58"/>
    <x v="1"/>
    <x v="2"/>
    <x v="0"/>
    <s v="Rice"/>
    <x v="123"/>
    <n v="4"/>
    <n v="122124"/>
    <n v="0"/>
    <s v="Cash"/>
    <x v="0"/>
    <n v="488496"/>
    <n v="0"/>
    <n v="488496"/>
  </r>
  <r>
    <n v="12585"/>
    <s v="Customer_2585"/>
    <s v="Male"/>
    <n v="27"/>
    <x v="1"/>
    <x v="1"/>
    <x v="1"/>
    <s v="T-Shirt"/>
    <x v="67"/>
    <n v="9"/>
    <n v="15163"/>
    <n v="0.1"/>
    <s v="Cash"/>
    <x v="1"/>
    <n v="136467"/>
    <n v="13646.7"/>
    <n v="122820.3"/>
  </r>
  <r>
    <n v="12586"/>
    <s v="Customer_2586"/>
    <s v="Female"/>
    <n v="27"/>
    <x v="2"/>
    <x v="3"/>
    <x v="1"/>
    <s v="Rice"/>
    <x v="693"/>
    <n v="4"/>
    <n v="223195"/>
    <n v="0.05"/>
    <s v="Transfer"/>
    <x v="0"/>
    <n v="892780"/>
    <n v="44639"/>
    <n v="848141"/>
  </r>
  <r>
    <n v="12587"/>
    <s v="Customer_2587"/>
    <s v="Female"/>
    <n v="24"/>
    <x v="1"/>
    <x v="0"/>
    <x v="2"/>
    <s v="T-Shirt"/>
    <x v="244"/>
    <n v="2"/>
    <n v="220201"/>
    <n v="0.1"/>
    <s v="Card"/>
    <x v="0"/>
    <n v="440402"/>
    <n v="44040.2"/>
    <n v="396361.8"/>
  </r>
  <r>
    <n v="12588"/>
    <s v="Customer_2588"/>
    <s v="Female"/>
    <n v="55"/>
    <x v="3"/>
    <x v="0"/>
    <x v="0"/>
    <s v="Beverage"/>
    <x v="656"/>
    <n v="6"/>
    <n v="100691"/>
    <n v="0.05"/>
    <s v="Cash"/>
    <x v="0"/>
    <n v="604146"/>
    <n v="30207.3"/>
    <n v="573938.69999999995"/>
  </r>
  <r>
    <n v="12589"/>
    <s v="Customer_2589"/>
    <s v="Female"/>
    <n v="44"/>
    <x v="2"/>
    <x v="3"/>
    <x v="1"/>
    <s v="Beverage"/>
    <x v="397"/>
    <n v="2"/>
    <n v="32802"/>
    <n v="0.15"/>
    <s v="Transfer"/>
    <x v="1"/>
    <n v="65604"/>
    <n v="9840.6"/>
    <n v="55763.4"/>
  </r>
  <r>
    <n v="12590"/>
    <s v="Customer_2590"/>
    <s v="Male"/>
    <n v="50"/>
    <x v="1"/>
    <x v="3"/>
    <x v="1"/>
    <s v="Phone"/>
    <x v="337"/>
    <n v="3"/>
    <n v="54175"/>
    <n v="0.05"/>
    <s v="Cash"/>
    <x v="1"/>
    <n v="162525"/>
    <n v="8126.25"/>
    <n v="154398.75"/>
  </r>
  <r>
    <n v="12591"/>
    <s v="Customer_2591"/>
    <s v="Female"/>
    <n v="18"/>
    <x v="0"/>
    <x v="1"/>
    <x v="0"/>
    <s v="Phone"/>
    <x v="487"/>
    <n v="7"/>
    <n v="227017"/>
    <n v="0.1"/>
    <s v="Cash"/>
    <x v="1"/>
    <n v="1589119"/>
    <n v="158911.9"/>
    <n v="1430207.1"/>
  </r>
  <r>
    <n v="12592"/>
    <s v="Customer_2592"/>
    <s v="Female"/>
    <n v="61"/>
    <x v="2"/>
    <x v="0"/>
    <x v="1"/>
    <s v="Beverage"/>
    <x v="542"/>
    <n v="4"/>
    <n v="12111"/>
    <n v="0.05"/>
    <s v="Cash"/>
    <x v="0"/>
    <n v="48444"/>
    <n v="2422.1999999999998"/>
    <n v="46021.8"/>
  </r>
  <r>
    <n v="12593"/>
    <s v="Customer_2593"/>
    <s v="Male"/>
    <n v="51"/>
    <x v="3"/>
    <x v="1"/>
    <x v="3"/>
    <s v="Laptop"/>
    <x v="54"/>
    <n v="1"/>
    <n v="112987"/>
    <n v="0.05"/>
    <s v="Cash"/>
    <x v="1"/>
    <n v="112987"/>
    <n v="5649.35"/>
    <n v="107337.65"/>
  </r>
  <r>
    <n v="12594"/>
    <s v="Customer_2594"/>
    <s v="Female"/>
    <n v="21"/>
    <x v="3"/>
    <x v="3"/>
    <x v="2"/>
    <s v="T-Shirt"/>
    <x v="686"/>
    <n v="9"/>
    <n v="193008"/>
    <n v="0.1"/>
    <s v="Transfer"/>
    <x v="1"/>
    <n v="1737072"/>
    <n v="173707.2"/>
    <n v="1563364.8"/>
  </r>
  <r>
    <n v="12595"/>
    <s v="Customer_2595"/>
    <s v="Male"/>
    <n v="34"/>
    <x v="0"/>
    <x v="0"/>
    <x v="0"/>
    <s v="Beverage"/>
    <x v="711"/>
    <n v="6"/>
    <n v="67526"/>
    <n v="0.05"/>
    <s v="Cash"/>
    <x v="0"/>
    <n v="405156"/>
    <n v="20257.8"/>
    <n v="384898.2"/>
  </r>
  <r>
    <n v="12596"/>
    <s v="Customer_2596"/>
    <s v="Female"/>
    <n v="21"/>
    <x v="0"/>
    <x v="3"/>
    <x v="2"/>
    <s v="T-Shirt"/>
    <x v="494"/>
    <n v="9"/>
    <n v="127588"/>
    <n v="0.05"/>
    <s v="Transfer"/>
    <x v="0"/>
    <n v="1148292"/>
    <n v="57414.6"/>
    <n v="1090877.3999999999"/>
  </r>
  <r>
    <n v="12597"/>
    <s v="Customer_2597"/>
    <s v="Male"/>
    <n v="60"/>
    <x v="2"/>
    <x v="1"/>
    <x v="3"/>
    <s v="Table"/>
    <x v="638"/>
    <n v="3"/>
    <n v="23119"/>
    <n v="0.1"/>
    <s v="Cash"/>
    <x v="0"/>
    <n v="69357"/>
    <n v="6935.7"/>
    <n v="62421.3"/>
  </r>
  <r>
    <n v="12598"/>
    <s v="Customer_2598"/>
    <s v="Male"/>
    <n v="43"/>
    <x v="2"/>
    <x v="1"/>
    <x v="3"/>
    <s v="Sneakers"/>
    <x v="10"/>
    <n v="5"/>
    <n v="92211"/>
    <n v="0.15"/>
    <s v="Cash"/>
    <x v="0"/>
    <n v="461055"/>
    <n v="69158.25"/>
    <n v="391896.75"/>
  </r>
  <r>
    <n v="12599"/>
    <s v="Customer_2599"/>
    <s v="Male"/>
    <n v="21"/>
    <x v="3"/>
    <x v="1"/>
    <x v="3"/>
    <s v="Laptop"/>
    <x v="365"/>
    <n v="9"/>
    <n v="194968"/>
    <n v="0"/>
    <s v="Cash"/>
    <x v="1"/>
    <n v="1754712"/>
    <n v="0"/>
    <n v="1754712"/>
  </r>
  <r>
    <n v="12600"/>
    <s v="Customer_2600"/>
    <s v="Male"/>
    <n v="18"/>
    <x v="0"/>
    <x v="0"/>
    <x v="0"/>
    <s v="Phone"/>
    <x v="556"/>
    <n v="6"/>
    <n v="245686"/>
    <n v="0"/>
    <s v="Transfer"/>
    <x v="1"/>
    <n v="1474116"/>
    <n v="0"/>
    <n v="1474116"/>
  </r>
  <r>
    <n v="12601"/>
    <s v="Customer_2601"/>
    <s v="Female"/>
    <n v="24"/>
    <x v="2"/>
    <x v="3"/>
    <x v="3"/>
    <s v="Rice"/>
    <x v="294"/>
    <n v="2"/>
    <n v="246585"/>
    <n v="0"/>
    <s v="Cash"/>
    <x v="0"/>
    <n v="493170"/>
    <n v="0"/>
    <n v="493170"/>
  </r>
  <r>
    <n v="12602"/>
    <s v="Customer_2602"/>
    <s v="Male"/>
    <n v="47"/>
    <x v="3"/>
    <x v="3"/>
    <x v="0"/>
    <s v="Phone"/>
    <x v="388"/>
    <n v="1"/>
    <n v="128956"/>
    <n v="0"/>
    <s v="Cash"/>
    <x v="0"/>
    <n v="128956"/>
    <n v="0"/>
    <n v="128956"/>
  </r>
  <r>
    <n v="12603"/>
    <s v="Customer_2603"/>
    <s v="Female"/>
    <n v="26"/>
    <x v="0"/>
    <x v="1"/>
    <x v="0"/>
    <s v="Chair"/>
    <x v="308"/>
    <n v="9"/>
    <n v="168611"/>
    <n v="0"/>
    <s v="Card"/>
    <x v="0"/>
    <n v="1517499"/>
    <n v="0"/>
    <n v="1517499"/>
  </r>
  <r>
    <n v="12604"/>
    <s v="Customer_2604"/>
    <s v="Male"/>
    <n v="52"/>
    <x v="3"/>
    <x v="1"/>
    <x v="1"/>
    <s v="Sneakers"/>
    <x v="32"/>
    <n v="1"/>
    <n v="104473"/>
    <n v="0"/>
    <s v="Cash"/>
    <x v="0"/>
    <n v="104473"/>
    <n v="0"/>
    <n v="104473"/>
  </r>
  <r>
    <n v="12605"/>
    <s v="Customer_2605"/>
    <s v="Male"/>
    <n v="25"/>
    <x v="1"/>
    <x v="1"/>
    <x v="0"/>
    <s v="Phone"/>
    <x v="186"/>
    <n v="5"/>
    <n v="222255"/>
    <n v="0.1"/>
    <s v="Card"/>
    <x v="0"/>
    <n v="1111275"/>
    <n v="111127.5"/>
    <n v="1000147.5"/>
  </r>
  <r>
    <n v="12606"/>
    <s v="Customer_2606"/>
    <s v="Male"/>
    <n v="41"/>
    <x v="0"/>
    <x v="1"/>
    <x v="3"/>
    <s v="T-Shirt"/>
    <x v="219"/>
    <n v="1"/>
    <n v="57387"/>
    <n v="0.1"/>
    <s v="Transfer"/>
    <x v="1"/>
    <n v="57387"/>
    <n v="5738.7"/>
    <n v="51648.3"/>
  </r>
  <r>
    <n v="12607"/>
    <s v="Customer_2607"/>
    <s v="Female"/>
    <n v="36"/>
    <x v="2"/>
    <x v="2"/>
    <x v="0"/>
    <s v="Phone"/>
    <x v="257"/>
    <n v="5"/>
    <n v="225561"/>
    <n v="0.1"/>
    <s v="Cash"/>
    <x v="0"/>
    <n v="1127805"/>
    <n v="112780.5"/>
    <n v="1015024.5"/>
  </r>
  <r>
    <n v="12608"/>
    <s v="Customer_2608"/>
    <s v="Male"/>
    <n v="53"/>
    <x v="2"/>
    <x v="2"/>
    <x v="0"/>
    <s v="Beverage"/>
    <x v="396"/>
    <n v="5"/>
    <n v="175895"/>
    <n v="0.05"/>
    <s v="Cash"/>
    <x v="1"/>
    <n v="879475"/>
    <n v="43973.75"/>
    <n v="835501.25"/>
  </r>
  <r>
    <n v="12609"/>
    <s v="Customer_2609"/>
    <s v="Female"/>
    <n v="60"/>
    <x v="1"/>
    <x v="2"/>
    <x v="2"/>
    <s v="T-Shirt"/>
    <x v="224"/>
    <n v="7"/>
    <n v="71555"/>
    <n v="0.15"/>
    <s v="Card"/>
    <x v="0"/>
    <n v="500885"/>
    <n v="75132.75"/>
    <n v="425752.25"/>
  </r>
  <r>
    <n v="12610"/>
    <s v="Customer_2610"/>
    <s v="Female"/>
    <n v="44"/>
    <x v="0"/>
    <x v="1"/>
    <x v="3"/>
    <s v="T-Shirt"/>
    <x v="264"/>
    <n v="7"/>
    <n v="88190"/>
    <n v="0.15"/>
    <s v="Card"/>
    <x v="1"/>
    <n v="617330"/>
    <n v="92599.5"/>
    <n v="524730.5"/>
  </r>
  <r>
    <n v="12611"/>
    <s v="Customer_2611"/>
    <s v="Female"/>
    <n v="49"/>
    <x v="3"/>
    <x v="1"/>
    <x v="0"/>
    <s v="Laptop"/>
    <x v="130"/>
    <n v="1"/>
    <n v="237232"/>
    <n v="0"/>
    <s v="Cash"/>
    <x v="0"/>
    <n v="237232"/>
    <n v="0"/>
    <n v="237232"/>
  </r>
  <r>
    <n v="12612"/>
    <s v="Customer_2612"/>
    <s v="Female"/>
    <n v="31"/>
    <x v="2"/>
    <x v="3"/>
    <x v="1"/>
    <s v="Phone"/>
    <x v="515"/>
    <n v="9"/>
    <n v="49418"/>
    <n v="0"/>
    <s v="Transfer"/>
    <x v="0"/>
    <n v="444762"/>
    <n v="0"/>
    <n v="444762"/>
  </r>
  <r>
    <n v="12613"/>
    <s v="Customer_2613"/>
    <s v="Female"/>
    <n v="35"/>
    <x v="1"/>
    <x v="0"/>
    <x v="0"/>
    <s v="Laptop"/>
    <x v="616"/>
    <n v="1"/>
    <n v="95870"/>
    <n v="0.1"/>
    <s v="Card"/>
    <x v="1"/>
    <n v="95870"/>
    <n v="9587"/>
    <n v="86283"/>
  </r>
  <r>
    <n v="12614"/>
    <s v="Customer_2614"/>
    <s v="Female"/>
    <n v="45"/>
    <x v="1"/>
    <x v="3"/>
    <x v="0"/>
    <s v="Rice"/>
    <x v="503"/>
    <n v="5"/>
    <n v="50695"/>
    <n v="0.15"/>
    <s v="Cash"/>
    <x v="1"/>
    <n v="253475"/>
    <n v="38021.25"/>
    <n v="215453.75"/>
  </r>
  <r>
    <n v="12615"/>
    <s v="Customer_2615"/>
    <s v="Female"/>
    <n v="46"/>
    <x v="0"/>
    <x v="2"/>
    <x v="2"/>
    <s v="Rice"/>
    <x v="106"/>
    <n v="7"/>
    <n v="195008"/>
    <n v="0.05"/>
    <s v="Card"/>
    <x v="1"/>
    <n v="1365056"/>
    <n v="68252.800000000003"/>
    <n v="1296803.2"/>
  </r>
  <r>
    <n v="12616"/>
    <s v="Customer_2616"/>
    <s v="Female"/>
    <n v="33"/>
    <x v="0"/>
    <x v="3"/>
    <x v="3"/>
    <s v="Sneakers"/>
    <x v="391"/>
    <n v="8"/>
    <n v="130268"/>
    <n v="0.05"/>
    <s v="Transfer"/>
    <x v="1"/>
    <n v="1042144"/>
    <n v="52107.199999999997"/>
    <n v="990036.8"/>
  </r>
  <r>
    <n v="12617"/>
    <s v="Customer_2617"/>
    <s v="Female"/>
    <n v="52"/>
    <x v="2"/>
    <x v="1"/>
    <x v="3"/>
    <s v="T-Shirt"/>
    <x v="247"/>
    <n v="2"/>
    <n v="113019"/>
    <n v="0.1"/>
    <s v="Card"/>
    <x v="1"/>
    <n v="226038"/>
    <n v="22603.8"/>
    <n v="203434.2"/>
  </r>
  <r>
    <n v="12618"/>
    <s v="Customer_2618"/>
    <s v="Male"/>
    <n v="64"/>
    <x v="1"/>
    <x v="2"/>
    <x v="1"/>
    <s v="Beverage"/>
    <x v="517"/>
    <n v="1"/>
    <n v="149490"/>
    <n v="0"/>
    <s v="Cash"/>
    <x v="1"/>
    <n v="149490"/>
    <n v="0"/>
    <n v="149490"/>
  </r>
  <r>
    <n v="12619"/>
    <s v="Customer_2619"/>
    <s v="Male"/>
    <n v="48"/>
    <x v="3"/>
    <x v="2"/>
    <x v="1"/>
    <s v="Beverage"/>
    <x v="569"/>
    <n v="4"/>
    <n v="28742"/>
    <n v="0.15"/>
    <s v="Card"/>
    <x v="1"/>
    <n v="114968"/>
    <n v="17245.2"/>
    <n v="97722.8"/>
  </r>
  <r>
    <n v="12620"/>
    <s v="Customer_2620"/>
    <s v="Male"/>
    <n v="21"/>
    <x v="1"/>
    <x v="0"/>
    <x v="1"/>
    <s v="Rice"/>
    <x v="54"/>
    <n v="4"/>
    <n v="212290"/>
    <n v="0.05"/>
    <s v="Transfer"/>
    <x v="1"/>
    <n v="849160"/>
    <n v="42458"/>
    <n v="806702"/>
  </r>
  <r>
    <n v="12621"/>
    <s v="Customer_2621"/>
    <s v="Male"/>
    <n v="54"/>
    <x v="3"/>
    <x v="0"/>
    <x v="0"/>
    <s v="Sneakers"/>
    <x v="473"/>
    <n v="6"/>
    <n v="50028"/>
    <n v="0"/>
    <s v="Cash"/>
    <x v="0"/>
    <n v="300168"/>
    <n v="0"/>
    <n v="300168"/>
  </r>
  <r>
    <n v="12622"/>
    <s v="Customer_2622"/>
    <s v="Male"/>
    <n v="34"/>
    <x v="3"/>
    <x v="2"/>
    <x v="0"/>
    <s v="Phone"/>
    <x v="712"/>
    <n v="1"/>
    <n v="112135"/>
    <n v="0.15"/>
    <s v="Cash"/>
    <x v="0"/>
    <n v="112135"/>
    <n v="16820.25"/>
    <n v="95314.75"/>
  </r>
  <r>
    <n v="12623"/>
    <s v="Customer_2623"/>
    <s v="Female"/>
    <n v="56"/>
    <x v="2"/>
    <x v="2"/>
    <x v="1"/>
    <s v="Sneakers"/>
    <x v="322"/>
    <n v="1"/>
    <n v="79700"/>
    <n v="0.05"/>
    <s v="Cash"/>
    <x v="0"/>
    <n v="79700"/>
    <n v="3985"/>
    <n v="75715"/>
  </r>
  <r>
    <n v="12624"/>
    <s v="Customer_2624"/>
    <s v="Female"/>
    <n v="63"/>
    <x v="1"/>
    <x v="3"/>
    <x v="3"/>
    <s v="Sneakers"/>
    <x v="643"/>
    <n v="3"/>
    <n v="9618"/>
    <n v="0"/>
    <s v="Cash"/>
    <x v="1"/>
    <n v="28854"/>
    <n v="0"/>
    <n v="28854"/>
  </r>
  <r>
    <n v="12625"/>
    <s v="Customer_2625"/>
    <s v="Female"/>
    <n v="43"/>
    <x v="3"/>
    <x v="2"/>
    <x v="3"/>
    <s v="Phone"/>
    <x v="611"/>
    <n v="5"/>
    <n v="70916"/>
    <n v="0.05"/>
    <s v="Transfer"/>
    <x v="1"/>
    <n v="354580"/>
    <n v="17729"/>
    <n v="336851"/>
  </r>
  <r>
    <n v="12626"/>
    <s v="Customer_2626"/>
    <s v="Female"/>
    <n v="56"/>
    <x v="0"/>
    <x v="1"/>
    <x v="1"/>
    <s v="Laptop"/>
    <x v="384"/>
    <n v="6"/>
    <n v="56628"/>
    <n v="0"/>
    <s v="Cash"/>
    <x v="0"/>
    <n v="339768"/>
    <n v="0"/>
    <n v="339768"/>
  </r>
  <r>
    <n v="12627"/>
    <s v="Customer_2627"/>
    <s v="Female"/>
    <n v="58"/>
    <x v="3"/>
    <x v="3"/>
    <x v="2"/>
    <s v="Laptop"/>
    <x v="339"/>
    <n v="5"/>
    <n v="222535"/>
    <n v="0"/>
    <s v="Transfer"/>
    <x v="1"/>
    <n v="1112675"/>
    <n v="0"/>
    <n v="1112675"/>
  </r>
  <r>
    <n v="12628"/>
    <s v="Customer_2628"/>
    <s v="Female"/>
    <n v="21"/>
    <x v="0"/>
    <x v="1"/>
    <x v="3"/>
    <s v="T-Shirt"/>
    <x v="407"/>
    <n v="5"/>
    <n v="82699"/>
    <n v="0"/>
    <s v="Transfer"/>
    <x v="0"/>
    <n v="413495"/>
    <n v="0"/>
    <n v="413495"/>
  </r>
  <r>
    <n v="12629"/>
    <s v="Customer_2629"/>
    <s v="Female"/>
    <n v="47"/>
    <x v="0"/>
    <x v="1"/>
    <x v="3"/>
    <s v="Beverage"/>
    <x v="290"/>
    <n v="9"/>
    <n v="87096"/>
    <n v="0.15"/>
    <s v="Card"/>
    <x v="1"/>
    <n v="783864"/>
    <n v="117579.6"/>
    <n v="666284.4"/>
  </r>
  <r>
    <n v="12630"/>
    <s v="Customer_2630"/>
    <s v="Male"/>
    <n v="47"/>
    <x v="1"/>
    <x v="1"/>
    <x v="1"/>
    <s v="T-Shirt"/>
    <x v="532"/>
    <n v="2"/>
    <n v="16725"/>
    <n v="0.1"/>
    <s v="Card"/>
    <x v="1"/>
    <n v="33450"/>
    <n v="3345"/>
    <n v="30105"/>
  </r>
  <r>
    <n v="12631"/>
    <s v="Customer_2631"/>
    <s v="Male"/>
    <n v="39"/>
    <x v="0"/>
    <x v="2"/>
    <x v="3"/>
    <s v="Phone"/>
    <x v="278"/>
    <n v="1"/>
    <n v="174207"/>
    <n v="0"/>
    <s v="Cash"/>
    <x v="1"/>
    <n v="174207"/>
    <n v="0"/>
    <n v="174207"/>
  </r>
  <r>
    <n v="12632"/>
    <s v="Customer_2632"/>
    <s v="Male"/>
    <n v="28"/>
    <x v="3"/>
    <x v="0"/>
    <x v="0"/>
    <s v="Phone"/>
    <x v="203"/>
    <n v="6"/>
    <n v="118841"/>
    <n v="0"/>
    <s v="Cash"/>
    <x v="1"/>
    <n v="713046"/>
    <n v="0"/>
    <n v="713046"/>
  </r>
  <r>
    <n v="12633"/>
    <s v="Customer_2633"/>
    <s v="Male"/>
    <n v="19"/>
    <x v="0"/>
    <x v="0"/>
    <x v="0"/>
    <s v="Table"/>
    <x v="577"/>
    <n v="9"/>
    <n v="72223"/>
    <n v="0.05"/>
    <s v="Transfer"/>
    <x v="0"/>
    <n v="650007"/>
    <n v="32500.35"/>
    <n v="617506.65"/>
  </r>
  <r>
    <n v="12634"/>
    <s v="Customer_2634"/>
    <s v="Female"/>
    <n v="61"/>
    <x v="1"/>
    <x v="1"/>
    <x v="3"/>
    <s v="Table"/>
    <x v="507"/>
    <n v="7"/>
    <n v="113778"/>
    <n v="0.05"/>
    <s v="Card"/>
    <x v="0"/>
    <n v="796446"/>
    <n v="39822.300000000003"/>
    <n v="756623.7"/>
  </r>
  <r>
    <n v="12635"/>
    <s v="Customer_2635"/>
    <s v="Female"/>
    <n v="29"/>
    <x v="2"/>
    <x v="2"/>
    <x v="0"/>
    <s v="Chair"/>
    <x v="59"/>
    <n v="8"/>
    <n v="179041"/>
    <n v="0.15"/>
    <s v="Cash"/>
    <x v="0"/>
    <n v="1432328"/>
    <n v="214849.2"/>
    <n v="1217478.8"/>
  </r>
  <r>
    <n v="12636"/>
    <s v="Customer_2636"/>
    <s v="Female"/>
    <n v="47"/>
    <x v="3"/>
    <x v="3"/>
    <x v="2"/>
    <s v="Beverage"/>
    <x v="656"/>
    <n v="5"/>
    <n v="228570"/>
    <n v="0.1"/>
    <s v="Cash"/>
    <x v="1"/>
    <n v="1142850"/>
    <n v="114285"/>
    <n v="1028565"/>
  </r>
  <r>
    <n v="12637"/>
    <s v="Customer_2637"/>
    <s v="Male"/>
    <n v="53"/>
    <x v="3"/>
    <x v="1"/>
    <x v="3"/>
    <s v="Rice"/>
    <x v="649"/>
    <n v="4"/>
    <n v="69122"/>
    <n v="0.05"/>
    <s v="Transfer"/>
    <x v="0"/>
    <n v="276488"/>
    <n v="13824.4"/>
    <n v="262663.59999999998"/>
  </r>
  <r>
    <n v="12638"/>
    <s v="Customer_2638"/>
    <s v="Female"/>
    <n v="35"/>
    <x v="1"/>
    <x v="3"/>
    <x v="1"/>
    <s v="T-Shirt"/>
    <x v="573"/>
    <n v="6"/>
    <n v="10056"/>
    <n v="0.15"/>
    <s v="Card"/>
    <x v="0"/>
    <n v="60336"/>
    <n v="9050.4"/>
    <n v="51285.599999999999"/>
  </r>
  <r>
    <n v="12639"/>
    <s v="Customer_2639"/>
    <s v="Female"/>
    <n v="43"/>
    <x v="1"/>
    <x v="3"/>
    <x v="0"/>
    <s v="Sneakers"/>
    <x v="196"/>
    <n v="3"/>
    <n v="113894"/>
    <n v="0.15"/>
    <s v="Cash"/>
    <x v="0"/>
    <n v="341682"/>
    <n v="51252.3"/>
    <n v="290429.7"/>
  </r>
  <r>
    <n v="12640"/>
    <s v="Customer_2640"/>
    <s v="Female"/>
    <n v="24"/>
    <x v="1"/>
    <x v="2"/>
    <x v="2"/>
    <s v="Rice"/>
    <x v="501"/>
    <n v="1"/>
    <n v="72958"/>
    <n v="0.15"/>
    <s v="Cash"/>
    <x v="0"/>
    <n v="72958"/>
    <n v="10943.7"/>
    <n v="62014.3"/>
  </r>
  <r>
    <n v="12641"/>
    <s v="Customer_2641"/>
    <s v="Male"/>
    <n v="18"/>
    <x v="1"/>
    <x v="2"/>
    <x v="2"/>
    <s v="Chair"/>
    <x v="359"/>
    <n v="4"/>
    <n v="218650"/>
    <n v="0"/>
    <s v="Cash"/>
    <x v="0"/>
    <n v="874600"/>
    <n v="0"/>
    <n v="874600"/>
  </r>
  <r>
    <n v="12642"/>
    <s v="Customer_2642"/>
    <s v="Female"/>
    <n v="43"/>
    <x v="3"/>
    <x v="0"/>
    <x v="0"/>
    <s v="Rice"/>
    <x v="433"/>
    <n v="9"/>
    <n v="193418"/>
    <n v="0.1"/>
    <s v="Cash"/>
    <x v="0"/>
    <n v="1740762"/>
    <n v="174076.2"/>
    <n v="1566685.8"/>
  </r>
  <r>
    <n v="12643"/>
    <s v="Customer_2643"/>
    <s v="Male"/>
    <n v="40"/>
    <x v="2"/>
    <x v="0"/>
    <x v="2"/>
    <s v="Beverage"/>
    <x v="544"/>
    <n v="4"/>
    <n v="134024"/>
    <n v="0.1"/>
    <s v="Cash"/>
    <x v="1"/>
    <n v="536096"/>
    <n v="53609.599999999999"/>
    <n v="482486.4"/>
  </r>
  <r>
    <n v="12644"/>
    <s v="Customer_2644"/>
    <s v="Male"/>
    <n v="43"/>
    <x v="0"/>
    <x v="2"/>
    <x v="3"/>
    <s v="Beverage"/>
    <x v="316"/>
    <n v="1"/>
    <n v="228140"/>
    <n v="0.1"/>
    <s v="Cash"/>
    <x v="1"/>
    <n v="228140"/>
    <n v="22814"/>
    <n v="205326"/>
  </r>
  <r>
    <n v="12645"/>
    <s v="Customer_2645"/>
    <s v="Male"/>
    <n v="62"/>
    <x v="0"/>
    <x v="1"/>
    <x v="2"/>
    <s v="Beverage"/>
    <x v="713"/>
    <n v="4"/>
    <n v="236741"/>
    <n v="0"/>
    <s v="Card"/>
    <x v="1"/>
    <n v="946964"/>
    <n v="0"/>
    <n v="946964"/>
  </r>
  <r>
    <n v="12646"/>
    <s v="Customer_2646"/>
    <s v="Male"/>
    <n v="23"/>
    <x v="2"/>
    <x v="0"/>
    <x v="0"/>
    <s v="Chair"/>
    <x v="84"/>
    <n v="7"/>
    <n v="119559"/>
    <n v="0"/>
    <s v="Transfer"/>
    <x v="1"/>
    <n v="836913"/>
    <n v="0"/>
    <n v="836913"/>
  </r>
  <r>
    <n v="12647"/>
    <s v="Customer_2647"/>
    <s v="Female"/>
    <n v="23"/>
    <x v="2"/>
    <x v="3"/>
    <x v="2"/>
    <s v="Laptop"/>
    <x v="115"/>
    <n v="3"/>
    <n v="14521"/>
    <n v="0.05"/>
    <s v="Transfer"/>
    <x v="0"/>
    <n v="43563"/>
    <n v="2178.15"/>
    <n v="41384.85"/>
  </r>
  <r>
    <n v="12648"/>
    <s v="Customer_2648"/>
    <s v="Male"/>
    <n v="61"/>
    <x v="2"/>
    <x v="1"/>
    <x v="0"/>
    <s v="Sneakers"/>
    <x v="0"/>
    <n v="6"/>
    <n v="12906"/>
    <n v="0.05"/>
    <s v="Transfer"/>
    <x v="0"/>
    <n v="77436"/>
    <n v="3871.8"/>
    <n v="73564.2"/>
  </r>
  <r>
    <n v="12649"/>
    <s v="Customer_2649"/>
    <s v="Male"/>
    <n v="25"/>
    <x v="1"/>
    <x v="3"/>
    <x v="0"/>
    <s v="Beverage"/>
    <x v="292"/>
    <n v="1"/>
    <n v="70514"/>
    <n v="0.05"/>
    <s v="Cash"/>
    <x v="1"/>
    <n v="70514"/>
    <n v="3525.7"/>
    <n v="66988.3"/>
  </r>
  <r>
    <n v="12650"/>
    <s v="Customer_2650"/>
    <s v="Female"/>
    <n v="41"/>
    <x v="3"/>
    <x v="2"/>
    <x v="2"/>
    <s v="Laptop"/>
    <x v="247"/>
    <n v="4"/>
    <n v="245126"/>
    <n v="0.15"/>
    <s v="Transfer"/>
    <x v="0"/>
    <n v="980504"/>
    <n v="147075.6"/>
    <n v="833428.4"/>
  </r>
  <r>
    <n v="12651"/>
    <s v="Customer_2651"/>
    <s v="Female"/>
    <n v="39"/>
    <x v="3"/>
    <x v="3"/>
    <x v="0"/>
    <s v="Beverage"/>
    <x v="660"/>
    <n v="3"/>
    <n v="131160"/>
    <n v="0.1"/>
    <s v="Card"/>
    <x v="0"/>
    <n v="393480"/>
    <n v="39348"/>
    <n v="354132"/>
  </r>
  <r>
    <n v="12652"/>
    <s v="Customer_2652"/>
    <s v="Male"/>
    <n v="36"/>
    <x v="3"/>
    <x v="1"/>
    <x v="0"/>
    <s v="Table"/>
    <x v="70"/>
    <n v="1"/>
    <n v="44769"/>
    <n v="0"/>
    <s v="Cash"/>
    <x v="0"/>
    <n v="44769"/>
    <n v="0"/>
    <n v="44769"/>
  </r>
  <r>
    <n v="12653"/>
    <s v="Customer_2653"/>
    <s v="Female"/>
    <n v="54"/>
    <x v="1"/>
    <x v="2"/>
    <x v="1"/>
    <s v="Chair"/>
    <x v="304"/>
    <n v="3"/>
    <n v="164347"/>
    <n v="0.05"/>
    <s v="Card"/>
    <x v="1"/>
    <n v="493041"/>
    <n v="24652.05"/>
    <n v="468388.95"/>
  </r>
  <r>
    <n v="12654"/>
    <s v="Customer_2654"/>
    <s v="Male"/>
    <n v="35"/>
    <x v="3"/>
    <x v="1"/>
    <x v="3"/>
    <s v="Rice"/>
    <x v="67"/>
    <n v="4"/>
    <n v="45766"/>
    <n v="0.15"/>
    <s v="Cash"/>
    <x v="0"/>
    <n v="183064"/>
    <n v="27459.599999999999"/>
    <n v="155604.4"/>
  </r>
  <r>
    <n v="12655"/>
    <s v="Customer_2655"/>
    <s v="Male"/>
    <n v="48"/>
    <x v="1"/>
    <x v="3"/>
    <x v="0"/>
    <s v="Table"/>
    <x v="499"/>
    <n v="5"/>
    <n v="130148"/>
    <n v="0"/>
    <s v="Cash"/>
    <x v="1"/>
    <n v="650740"/>
    <n v="0"/>
    <n v="650740"/>
  </r>
  <r>
    <n v="12656"/>
    <s v="Customer_2656"/>
    <s v="Male"/>
    <n v="54"/>
    <x v="3"/>
    <x v="1"/>
    <x v="3"/>
    <s v="Sneakers"/>
    <x v="366"/>
    <n v="6"/>
    <n v="14343"/>
    <n v="0.15"/>
    <s v="Transfer"/>
    <x v="1"/>
    <n v="86058"/>
    <n v="12908.7"/>
    <n v="73149.3"/>
  </r>
  <r>
    <n v="12657"/>
    <s v="Customer_2657"/>
    <s v="Male"/>
    <n v="47"/>
    <x v="2"/>
    <x v="2"/>
    <x v="1"/>
    <s v="Beverage"/>
    <x v="668"/>
    <n v="2"/>
    <n v="210559"/>
    <n v="0.15"/>
    <s v="Card"/>
    <x v="0"/>
    <n v="421118"/>
    <n v="63167.7"/>
    <n v="357950.3"/>
  </r>
  <r>
    <n v="12658"/>
    <s v="Customer_2658"/>
    <s v="Female"/>
    <n v="59"/>
    <x v="0"/>
    <x v="3"/>
    <x v="1"/>
    <s v="Sneakers"/>
    <x v="91"/>
    <n v="2"/>
    <n v="82227"/>
    <n v="0.15"/>
    <s v="Transfer"/>
    <x v="1"/>
    <n v="164454"/>
    <n v="24668.1"/>
    <n v="139785.9"/>
  </r>
  <r>
    <n v="12659"/>
    <s v="Customer_2659"/>
    <s v="Male"/>
    <n v="50"/>
    <x v="0"/>
    <x v="3"/>
    <x v="1"/>
    <s v="T-Shirt"/>
    <x v="284"/>
    <n v="6"/>
    <n v="210128"/>
    <n v="0.1"/>
    <s v="Cash"/>
    <x v="1"/>
    <n v="1260768"/>
    <n v="126076.8"/>
    <n v="1134691.2"/>
  </r>
  <r>
    <n v="12660"/>
    <s v="Customer_2660"/>
    <s v="Female"/>
    <n v="27"/>
    <x v="1"/>
    <x v="0"/>
    <x v="1"/>
    <s v="Beverage"/>
    <x v="360"/>
    <n v="5"/>
    <n v="119658"/>
    <n v="0"/>
    <s v="Card"/>
    <x v="1"/>
    <n v="598290"/>
    <n v="0"/>
    <n v="598290"/>
  </r>
  <r>
    <n v="12661"/>
    <s v="Customer_2661"/>
    <s v="Female"/>
    <n v="54"/>
    <x v="3"/>
    <x v="0"/>
    <x v="3"/>
    <s v="Phone"/>
    <x v="105"/>
    <n v="1"/>
    <n v="236284"/>
    <n v="0"/>
    <s v="Card"/>
    <x v="1"/>
    <n v="236284"/>
    <n v="0"/>
    <n v="236284"/>
  </r>
  <r>
    <n v="12662"/>
    <s v="Customer_2662"/>
    <s v="Female"/>
    <n v="29"/>
    <x v="0"/>
    <x v="1"/>
    <x v="2"/>
    <s v="Laptop"/>
    <x v="692"/>
    <n v="3"/>
    <n v="78862"/>
    <n v="0.15"/>
    <s v="Cash"/>
    <x v="1"/>
    <n v="236586"/>
    <n v="35487.9"/>
    <n v="201098.1"/>
  </r>
  <r>
    <n v="12663"/>
    <s v="Customer_2663"/>
    <s v="Female"/>
    <n v="47"/>
    <x v="2"/>
    <x v="0"/>
    <x v="2"/>
    <s v="T-Shirt"/>
    <x v="340"/>
    <n v="5"/>
    <n v="32521"/>
    <n v="0.1"/>
    <s v="Transfer"/>
    <x v="0"/>
    <n v="162605"/>
    <n v="16260.5"/>
    <n v="146344.5"/>
  </r>
  <r>
    <n v="12664"/>
    <s v="Customer_2664"/>
    <s v="Male"/>
    <n v="44"/>
    <x v="2"/>
    <x v="0"/>
    <x v="3"/>
    <s v="Rice"/>
    <x v="257"/>
    <n v="2"/>
    <n v="233335"/>
    <n v="0.15"/>
    <s v="Cash"/>
    <x v="0"/>
    <n v="466670"/>
    <n v="70000.5"/>
    <n v="396669.5"/>
  </r>
  <r>
    <n v="12665"/>
    <s v="Customer_2665"/>
    <s v="Female"/>
    <n v="56"/>
    <x v="2"/>
    <x v="0"/>
    <x v="0"/>
    <s v="T-Shirt"/>
    <x v="593"/>
    <n v="1"/>
    <n v="236558"/>
    <n v="0.05"/>
    <s v="Card"/>
    <x v="1"/>
    <n v="236558"/>
    <n v="11827.9"/>
    <n v="224730.1"/>
  </r>
  <r>
    <n v="12666"/>
    <s v="Customer_2666"/>
    <s v="Male"/>
    <n v="26"/>
    <x v="1"/>
    <x v="0"/>
    <x v="3"/>
    <s v="Rice"/>
    <x v="363"/>
    <n v="9"/>
    <n v="133877"/>
    <n v="0"/>
    <s v="Card"/>
    <x v="1"/>
    <n v="1204893"/>
    <n v="0"/>
    <n v="1204893"/>
  </r>
  <r>
    <n v="12667"/>
    <s v="Customer_2667"/>
    <s v="Female"/>
    <n v="38"/>
    <x v="1"/>
    <x v="2"/>
    <x v="0"/>
    <s v="Laptop"/>
    <x v="352"/>
    <n v="5"/>
    <n v="168940"/>
    <n v="0"/>
    <s v="Card"/>
    <x v="1"/>
    <n v="844700"/>
    <n v="0"/>
    <n v="844700"/>
  </r>
  <r>
    <n v="12668"/>
    <s v="Customer_2668"/>
    <s v="Female"/>
    <n v="29"/>
    <x v="3"/>
    <x v="2"/>
    <x v="0"/>
    <s v="Laptop"/>
    <x v="714"/>
    <n v="2"/>
    <n v="167415"/>
    <n v="0.1"/>
    <s v="Cash"/>
    <x v="1"/>
    <n v="334830"/>
    <n v="33483"/>
    <n v="301347"/>
  </r>
  <r>
    <n v="12669"/>
    <s v="Customer_2669"/>
    <s v="Male"/>
    <n v="46"/>
    <x v="2"/>
    <x v="0"/>
    <x v="2"/>
    <s v="Sneakers"/>
    <x v="600"/>
    <n v="4"/>
    <n v="210530"/>
    <n v="0"/>
    <s v="Card"/>
    <x v="1"/>
    <n v="842120"/>
    <n v="0"/>
    <n v="842120"/>
  </r>
  <r>
    <n v="12670"/>
    <s v="Customer_2670"/>
    <s v="Male"/>
    <n v="50"/>
    <x v="3"/>
    <x v="1"/>
    <x v="1"/>
    <s v="Sneakers"/>
    <x v="410"/>
    <n v="3"/>
    <n v="207399"/>
    <n v="0"/>
    <s v="Card"/>
    <x v="1"/>
    <n v="622197"/>
    <n v="0"/>
    <n v="622197"/>
  </r>
  <r>
    <n v="12671"/>
    <s v="Customer_2671"/>
    <s v="Male"/>
    <n v="60"/>
    <x v="3"/>
    <x v="2"/>
    <x v="2"/>
    <s v="Chair"/>
    <x v="664"/>
    <n v="7"/>
    <n v="168455"/>
    <n v="0"/>
    <s v="Transfer"/>
    <x v="1"/>
    <n v="1179185"/>
    <n v="0"/>
    <n v="1179185"/>
  </r>
  <r>
    <n v="12672"/>
    <s v="Customer_2672"/>
    <s v="Female"/>
    <n v="32"/>
    <x v="2"/>
    <x v="0"/>
    <x v="2"/>
    <s v="Table"/>
    <x v="680"/>
    <n v="1"/>
    <n v="242939"/>
    <n v="0.1"/>
    <s v="Transfer"/>
    <x v="0"/>
    <n v="242939"/>
    <n v="24293.9"/>
    <n v="218645.1"/>
  </r>
  <r>
    <n v="12673"/>
    <s v="Customer_2673"/>
    <s v="Female"/>
    <n v="19"/>
    <x v="3"/>
    <x v="2"/>
    <x v="3"/>
    <s v="Sneakers"/>
    <x v="233"/>
    <n v="4"/>
    <n v="17040"/>
    <n v="0.15"/>
    <s v="Card"/>
    <x v="1"/>
    <n v="68160"/>
    <n v="10224"/>
    <n v="57936"/>
  </r>
  <r>
    <n v="12674"/>
    <s v="Customer_2674"/>
    <s v="Male"/>
    <n v="56"/>
    <x v="0"/>
    <x v="3"/>
    <x v="3"/>
    <s v="T-Shirt"/>
    <x v="345"/>
    <n v="7"/>
    <n v="158259"/>
    <n v="0"/>
    <s v="Transfer"/>
    <x v="0"/>
    <n v="1107813"/>
    <n v="0"/>
    <n v="1107813"/>
  </r>
  <r>
    <n v="12675"/>
    <s v="Customer_2675"/>
    <s v="Male"/>
    <n v="61"/>
    <x v="1"/>
    <x v="2"/>
    <x v="0"/>
    <s v="Chair"/>
    <x v="222"/>
    <n v="5"/>
    <n v="64678"/>
    <n v="0.15"/>
    <s v="Cash"/>
    <x v="0"/>
    <n v="323390"/>
    <n v="48508.5"/>
    <n v="274881.5"/>
  </r>
  <r>
    <n v="12676"/>
    <s v="Customer_2676"/>
    <s v="Male"/>
    <n v="35"/>
    <x v="3"/>
    <x v="2"/>
    <x v="3"/>
    <s v="Rice"/>
    <x v="57"/>
    <n v="4"/>
    <n v="98396"/>
    <n v="0.1"/>
    <s v="Transfer"/>
    <x v="1"/>
    <n v="393584"/>
    <n v="39358.400000000001"/>
    <n v="354225.6"/>
  </r>
  <r>
    <n v="12677"/>
    <s v="Customer_2677"/>
    <s v="Male"/>
    <n v="20"/>
    <x v="2"/>
    <x v="1"/>
    <x v="0"/>
    <s v="Chair"/>
    <x v="180"/>
    <n v="4"/>
    <n v="159597"/>
    <n v="0.15"/>
    <s v="Transfer"/>
    <x v="0"/>
    <n v="638388"/>
    <n v="95758.2"/>
    <n v="542629.80000000005"/>
  </r>
  <r>
    <n v="12678"/>
    <s v="Customer_2678"/>
    <s v="Female"/>
    <n v="24"/>
    <x v="1"/>
    <x v="2"/>
    <x v="0"/>
    <s v="T-Shirt"/>
    <x v="366"/>
    <n v="2"/>
    <n v="40394"/>
    <n v="0.05"/>
    <s v="Transfer"/>
    <x v="1"/>
    <n v="80788"/>
    <n v="4039.4"/>
    <n v="76748.600000000006"/>
  </r>
  <r>
    <n v="12679"/>
    <s v="Customer_2679"/>
    <s v="Male"/>
    <n v="60"/>
    <x v="1"/>
    <x v="1"/>
    <x v="1"/>
    <s v="Sneakers"/>
    <x v="94"/>
    <n v="8"/>
    <n v="92672"/>
    <n v="0"/>
    <s v="Transfer"/>
    <x v="0"/>
    <n v="741376"/>
    <n v="0"/>
    <n v="741376"/>
  </r>
  <r>
    <n v="12680"/>
    <s v="Customer_2680"/>
    <s v="Male"/>
    <n v="35"/>
    <x v="3"/>
    <x v="3"/>
    <x v="1"/>
    <s v="Beverage"/>
    <x v="578"/>
    <n v="4"/>
    <n v="111042"/>
    <n v="0.1"/>
    <s v="Cash"/>
    <x v="0"/>
    <n v="444168"/>
    <n v="44416.800000000003"/>
    <n v="399751.2"/>
  </r>
  <r>
    <n v="12681"/>
    <s v="Customer_2681"/>
    <s v="Male"/>
    <n v="61"/>
    <x v="0"/>
    <x v="0"/>
    <x v="2"/>
    <s v="Rice"/>
    <x v="16"/>
    <n v="2"/>
    <n v="84546"/>
    <n v="0.1"/>
    <s v="Transfer"/>
    <x v="1"/>
    <n v="169092"/>
    <n v="16909.2"/>
    <n v="152182.79999999999"/>
  </r>
  <r>
    <n v="12682"/>
    <s v="Customer_2682"/>
    <s v="Male"/>
    <n v="55"/>
    <x v="3"/>
    <x v="1"/>
    <x v="1"/>
    <s v="T-Shirt"/>
    <x v="589"/>
    <n v="9"/>
    <n v="65989"/>
    <n v="0.15"/>
    <s v="Card"/>
    <x v="0"/>
    <n v="593901"/>
    <n v="89085.15"/>
    <n v="504815.85"/>
  </r>
  <r>
    <n v="12683"/>
    <s v="Customer_2683"/>
    <s v="Female"/>
    <n v="54"/>
    <x v="0"/>
    <x v="2"/>
    <x v="0"/>
    <s v="Phone"/>
    <x v="290"/>
    <n v="7"/>
    <n v="41652"/>
    <n v="0"/>
    <s v="Transfer"/>
    <x v="0"/>
    <n v="291564"/>
    <n v="0"/>
    <n v="291564"/>
  </r>
  <r>
    <n v="12684"/>
    <s v="Customer_2684"/>
    <s v="Male"/>
    <n v="50"/>
    <x v="1"/>
    <x v="2"/>
    <x v="3"/>
    <s v="Sneakers"/>
    <x v="623"/>
    <n v="3"/>
    <n v="118298"/>
    <n v="0.1"/>
    <s v="Transfer"/>
    <x v="0"/>
    <n v="354894"/>
    <n v="35489.4"/>
    <n v="319404.59999999998"/>
  </r>
  <r>
    <n v="12685"/>
    <s v="Customer_2685"/>
    <s v="Female"/>
    <n v="61"/>
    <x v="3"/>
    <x v="1"/>
    <x v="1"/>
    <s v="Table"/>
    <x v="459"/>
    <n v="7"/>
    <n v="111758"/>
    <n v="0.05"/>
    <s v="Card"/>
    <x v="0"/>
    <n v="782306"/>
    <n v="39115.300000000003"/>
    <n v="743190.7"/>
  </r>
  <r>
    <n v="12686"/>
    <s v="Customer_2686"/>
    <s v="Male"/>
    <n v="48"/>
    <x v="2"/>
    <x v="3"/>
    <x v="1"/>
    <s v="Rice"/>
    <x v="494"/>
    <n v="1"/>
    <n v="79510"/>
    <n v="0.15"/>
    <s v="Cash"/>
    <x v="1"/>
    <n v="79510"/>
    <n v="11926.5"/>
    <n v="67583.5"/>
  </r>
  <r>
    <n v="12687"/>
    <s v="Customer_2687"/>
    <s v="Male"/>
    <n v="28"/>
    <x v="3"/>
    <x v="0"/>
    <x v="1"/>
    <s v="T-Shirt"/>
    <x v="612"/>
    <n v="1"/>
    <n v="207474"/>
    <n v="0.05"/>
    <s v="Card"/>
    <x v="0"/>
    <n v="207474"/>
    <n v="10373.700000000001"/>
    <n v="197100.3"/>
  </r>
  <r>
    <n v="12688"/>
    <s v="Customer_2688"/>
    <s v="Female"/>
    <n v="21"/>
    <x v="0"/>
    <x v="2"/>
    <x v="1"/>
    <s v="Sneakers"/>
    <x v="346"/>
    <n v="4"/>
    <n v="182272"/>
    <n v="0.05"/>
    <s v="Card"/>
    <x v="1"/>
    <n v="729088"/>
    <n v="36454.400000000001"/>
    <n v="692633.59999999998"/>
  </r>
  <r>
    <n v="12689"/>
    <s v="Customer_2689"/>
    <s v="Male"/>
    <n v="35"/>
    <x v="0"/>
    <x v="3"/>
    <x v="0"/>
    <s v="Laptop"/>
    <x v="297"/>
    <n v="4"/>
    <n v="118074"/>
    <n v="0.15"/>
    <s v="Card"/>
    <x v="1"/>
    <n v="472296"/>
    <n v="70844.399999999994"/>
    <n v="401451.6"/>
  </r>
  <r>
    <n v="12690"/>
    <s v="Customer_2690"/>
    <s v="Female"/>
    <n v="21"/>
    <x v="3"/>
    <x v="0"/>
    <x v="0"/>
    <s v="Phone"/>
    <x v="127"/>
    <n v="4"/>
    <n v="85822"/>
    <n v="0.05"/>
    <s v="Card"/>
    <x v="1"/>
    <n v="343288"/>
    <n v="17164.400000000001"/>
    <n v="326123.59999999998"/>
  </r>
  <r>
    <n v="12691"/>
    <s v="Customer_2691"/>
    <s v="Female"/>
    <n v="51"/>
    <x v="0"/>
    <x v="0"/>
    <x v="2"/>
    <s v="Rice"/>
    <x v="688"/>
    <n v="9"/>
    <n v="121410"/>
    <n v="0.15"/>
    <s v="Transfer"/>
    <x v="1"/>
    <n v="1092690"/>
    <n v="163903.5"/>
    <n v="928786.5"/>
  </r>
  <r>
    <n v="12692"/>
    <s v="Customer_2692"/>
    <s v="Male"/>
    <n v="46"/>
    <x v="1"/>
    <x v="2"/>
    <x v="3"/>
    <s v="Rice"/>
    <x v="112"/>
    <n v="6"/>
    <n v="148087"/>
    <n v="0.15"/>
    <s v="Transfer"/>
    <x v="0"/>
    <n v="888522"/>
    <n v="133278.29999999999"/>
    <n v="755243.7"/>
  </r>
  <r>
    <n v="12693"/>
    <s v="Customer_2693"/>
    <s v="Female"/>
    <n v="41"/>
    <x v="3"/>
    <x v="1"/>
    <x v="2"/>
    <s v="Table"/>
    <x v="42"/>
    <n v="3"/>
    <n v="62911"/>
    <n v="0.1"/>
    <s v="Transfer"/>
    <x v="0"/>
    <n v="188733"/>
    <n v="18873.3"/>
    <n v="169859.7"/>
  </r>
  <r>
    <n v="12694"/>
    <s v="Customer_2694"/>
    <s v="Female"/>
    <n v="39"/>
    <x v="0"/>
    <x v="2"/>
    <x v="2"/>
    <s v="Sneakers"/>
    <x v="9"/>
    <n v="6"/>
    <n v="235748"/>
    <n v="0.1"/>
    <s v="Transfer"/>
    <x v="0"/>
    <n v="1414488"/>
    <n v="141448.79999999999"/>
    <n v="1273039.2"/>
  </r>
  <r>
    <n v="12695"/>
    <s v="Customer_2695"/>
    <s v="Female"/>
    <n v="19"/>
    <x v="3"/>
    <x v="2"/>
    <x v="1"/>
    <s v="Laptop"/>
    <x v="347"/>
    <n v="2"/>
    <n v="94206"/>
    <n v="0.05"/>
    <s v="Cash"/>
    <x v="0"/>
    <n v="188412"/>
    <n v="9420.6"/>
    <n v="178991.4"/>
  </r>
  <r>
    <n v="12696"/>
    <s v="Customer_2696"/>
    <s v="Female"/>
    <n v="61"/>
    <x v="3"/>
    <x v="2"/>
    <x v="3"/>
    <s v="Sneakers"/>
    <x v="554"/>
    <n v="2"/>
    <n v="235218"/>
    <n v="0.05"/>
    <s v="Transfer"/>
    <x v="1"/>
    <n v="470436"/>
    <n v="23521.8"/>
    <n v="446914.2"/>
  </r>
  <r>
    <n v="12697"/>
    <s v="Customer_2697"/>
    <s v="Female"/>
    <n v="23"/>
    <x v="2"/>
    <x v="3"/>
    <x v="1"/>
    <s v="Laptop"/>
    <x v="250"/>
    <n v="7"/>
    <n v="58221"/>
    <n v="0.05"/>
    <s v="Transfer"/>
    <x v="1"/>
    <n v="407547"/>
    <n v="20377.349999999999"/>
    <n v="387169.65"/>
  </r>
  <r>
    <n v="12698"/>
    <s v="Customer_2698"/>
    <s v="Female"/>
    <n v="59"/>
    <x v="3"/>
    <x v="1"/>
    <x v="0"/>
    <s v="Table"/>
    <x v="664"/>
    <n v="3"/>
    <n v="153767"/>
    <n v="0.05"/>
    <s v="Cash"/>
    <x v="0"/>
    <n v="461301"/>
    <n v="23065.05"/>
    <n v="438235.95"/>
  </r>
  <r>
    <n v="12699"/>
    <s v="Customer_2699"/>
    <s v="Female"/>
    <n v="42"/>
    <x v="2"/>
    <x v="3"/>
    <x v="2"/>
    <s v="Phone"/>
    <x v="441"/>
    <n v="7"/>
    <n v="26805"/>
    <n v="0.05"/>
    <s v="Card"/>
    <x v="1"/>
    <n v="187635"/>
    <n v="9381.75"/>
    <n v="178253.25"/>
  </r>
  <r>
    <n v="12700"/>
    <s v="Customer_2700"/>
    <s v="Female"/>
    <n v="38"/>
    <x v="0"/>
    <x v="2"/>
    <x v="3"/>
    <s v="Rice"/>
    <x v="397"/>
    <n v="3"/>
    <n v="26190"/>
    <n v="0.1"/>
    <s v="Transfer"/>
    <x v="1"/>
    <n v="78570"/>
    <n v="7857"/>
    <n v="70713"/>
  </r>
  <r>
    <n v="12701"/>
    <s v="Customer_2701"/>
    <s v="Male"/>
    <n v="33"/>
    <x v="2"/>
    <x v="1"/>
    <x v="0"/>
    <s v="Laptop"/>
    <x v="392"/>
    <n v="2"/>
    <n v="123154"/>
    <n v="0.05"/>
    <s v="Transfer"/>
    <x v="1"/>
    <n v="246308"/>
    <n v="12315.4"/>
    <n v="233992.6"/>
  </r>
  <r>
    <n v="12702"/>
    <s v="Customer_2702"/>
    <s v="Male"/>
    <n v="48"/>
    <x v="2"/>
    <x v="0"/>
    <x v="2"/>
    <s v="Chair"/>
    <x v="285"/>
    <n v="4"/>
    <n v="9997"/>
    <n v="0.05"/>
    <s v="Card"/>
    <x v="1"/>
    <n v="39988"/>
    <n v="1999.4"/>
    <n v="37988.6"/>
  </r>
  <r>
    <n v="12703"/>
    <s v="Customer_2703"/>
    <s v="Female"/>
    <n v="31"/>
    <x v="2"/>
    <x v="1"/>
    <x v="3"/>
    <s v="Table"/>
    <x v="602"/>
    <n v="4"/>
    <n v="111988"/>
    <n v="0"/>
    <s v="Transfer"/>
    <x v="1"/>
    <n v="447952"/>
    <n v="0"/>
    <n v="447952"/>
  </r>
  <r>
    <n v="12704"/>
    <s v="Customer_2704"/>
    <s v="Male"/>
    <n v="56"/>
    <x v="1"/>
    <x v="2"/>
    <x v="2"/>
    <s v="Table"/>
    <x v="617"/>
    <n v="3"/>
    <n v="155824"/>
    <n v="0.15"/>
    <s v="Card"/>
    <x v="1"/>
    <n v="467472"/>
    <n v="70120.800000000003"/>
    <n v="397351.2"/>
  </r>
  <r>
    <n v="12705"/>
    <s v="Customer_2705"/>
    <s v="Female"/>
    <n v="45"/>
    <x v="2"/>
    <x v="1"/>
    <x v="3"/>
    <s v="T-Shirt"/>
    <x v="541"/>
    <n v="9"/>
    <n v="151141"/>
    <n v="0.15"/>
    <s v="Card"/>
    <x v="1"/>
    <n v="1360269"/>
    <n v="204040.35"/>
    <n v="1156228.6499999999"/>
  </r>
  <r>
    <n v="12706"/>
    <s v="Customer_2706"/>
    <s v="Female"/>
    <n v="49"/>
    <x v="3"/>
    <x v="0"/>
    <x v="2"/>
    <s v="Phone"/>
    <x v="354"/>
    <n v="6"/>
    <n v="126190"/>
    <n v="0.1"/>
    <s v="Card"/>
    <x v="1"/>
    <n v="757140"/>
    <n v="75714"/>
    <n v="681426"/>
  </r>
  <r>
    <n v="12707"/>
    <s v="Customer_2707"/>
    <s v="Male"/>
    <n v="45"/>
    <x v="2"/>
    <x v="0"/>
    <x v="1"/>
    <s v="Chair"/>
    <x v="375"/>
    <n v="5"/>
    <n v="194557"/>
    <n v="0.15"/>
    <s v="Transfer"/>
    <x v="1"/>
    <n v="972785"/>
    <n v="145917.75"/>
    <n v="826867.25"/>
  </r>
  <r>
    <n v="12708"/>
    <s v="Customer_2708"/>
    <s v="Female"/>
    <n v="26"/>
    <x v="3"/>
    <x v="1"/>
    <x v="2"/>
    <s v="Chair"/>
    <x v="458"/>
    <n v="6"/>
    <n v="190363"/>
    <n v="0.05"/>
    <s v="Card"/>
    <x v="0"/>
    <n v="1142178"/>
    <n v="57108.9"/>
    <n v="1085069.1000000001"/>
  </r>
  <r>
    <n v="12709"/>
    <s v="Customer_2709"/>
    <s v="Female"/>
    <n v="62"/>
    <x v="2"/>
    <x v="0"/>
    <x v="2"/>
    <s v="T-Shirt"/>
    <x v="480"/>
    <n v="8"/>
    <n v="32508"/>
    <n v="0.15"/>
    <s v="Transfer"/>
    <x v="0"/>
    <n v="260064"/>
    <n v="39009.599999999999"/>
    <n v="221054.4"/>
  </r>
  <r>
    <n v="12710"/>
    <s v="Customer_2710"/>
    <s v="Female"/>
    <n v="39"/>
    <x v="1"/>
    <x v="3"/>
    <x v="3"/>
    <s v="Laptop"/>
    <x v="473"/>
    <n v="5"/>
    <n v="89053"/>
    <n v="0.1"/>
    <s v="Cash"/>
    <x v="1"/>
    <n v="445265"/>
    <n v="44526.5"/>
    <n v="400738.5"/>
  </r>
  <r>
    <n v="12711"/>
    <s v="Customer_2711"/>
    <s v="Female"/>
    <n v="49"/>
    <x v="0"/>
    <x v="1"/>
    <x v="3"/>
    <s v="Laptop"/>
    <x v="453"/>
    <n v="4"/>
    <n v="240200"/>
    <n v="0.15"/>
    <s v="Card"/>
    <x v="0"/>
    <n v="960800"/>
    <n v="144120"/>
    <n v="816680"/>
  </r>
  <r>
    <n v="12712"/>
    <s v="Customer_2712"/>
    <s v="Male"/>
    <n v="22"/>
    <x v="2"/>
    <x v="0"/>
    <x v="1"/>
    <s v="Beverage"/>
    <x v="506"/>
    <n v="7"/>
    <n v="247643"/>
    <n v="0.15"/>
    <s v="Transfer"/>
    <x v="1"/>
    <n v="1733501"/>
    <n v="260025.15"/>
    <n v="1473475.85"/>
  </r>
  <r>
    <n v="12713"/>
    <s v="Customer_2713"/>
    <s v="Female"/>
    <n v="40"/>
    <x v="2"/>
    <x v="0"/>
    <x v="3"/>
    <s v="Beverage"/>
    <x v="240"/>
    <n v="5"/>
    <n v="184646"/>
    <n v="0"/>
    <s v="Card"/>
    <x v="1"/>
    <n v="923230"/>
    <n v="0"/>
    <n v="923230"/>
  </r>
  <r>
    <n v="12714"/>
    <s v="Customer_2714"/>
    <s v="Female"/>
    <n v="22"/>
    <x v="1"/>
    <x v="1"/>
    <x v="2"/>
    <s v="Chair"/>
    <x v="475"/>
    <n v="4"/>
    <n v="184974"/>
    <n v="0"/>
    <s v="Transfer"/>
    <x v="0"/>
    <n v="739896"/>
    <n v="0"/>
    <n v="739896"/>
  </r>
  <r>
    <n v="12715"/>
    <s v="Customer_2715"/>
    <s v="Female"/>
    <n v="59"/>
    <x v="2"/>
    <x v="3"/>
    <x v="3"/>
    <s v="Phone"/>
    <x v="280"/>
    <n v="5"/>
    <n v="64426"/>
    <n v="0.05"/>
    <s v="Transfer"/>
    <x v="0"/>
    <n v="322130"/>
    <n v="16106.5"/>
    <n v="306023.5"/>
  </r>
  <r>
    <n v="12716"/>
    <s v="Customer_2716"/>
    <s v="Male"/>
    <n v="49"/>
    <x v="3"/>
    <x v="1"/>
    <x v="3"/>
    <s v="Laptop"/>
    <x v="399"/>
    <n v="4"/>
    <n v="141596"/>
    <n v="0.15"/>
    <s v="Cash"/>
    <x v="1"/>
    <n v="566384"/>
    <n v="84957.6"/>
    <n v="481426.4"/>
  </r>
  <r>
    <n v="12717"/>
    <s v="Customer_2717"/>
    <s v="Female"/>
    <n v="27"/>
    <x v="2"/>
    <x v="0"/>
    <x v="3"/>
    <s v="Table"/>
    <x v="55"/>
    <n v="8"/>
    <n v="12071"/>
    <n v="0.05"/>
    <s v="Card"/>
    <x v="1"/>
    <n v="96568"/>
    <n v="4828.3999999999996"/>
    <n v="91739.6"/>
  </r>
  <r>
    <n v="12718"/>
    <s v="Customer_2718"/>
    <s v="Male"/>
    <n v="56"/>
    <x v="2"/>
    <x v="1"/>
    <x v="1"/>
    <s v="Sneakers"/>
    <x v="239"/>
    <n v="8"/>
    <n v="106613"/>
    <n v="0.15"/>
    <s v="Transfer"/>
    <x v="0"/>
    <n v="852904"/>
    <n v="127935.6"/>
    <n v="724968.4"/>
  </r>
  <r>
    <n v="12719"/>
    <s v="Customer_2719"/>
    <s v="Male"/>
    <n v="32"/>
    <x v="0"/>
    <x v="0"/>
    <x v="1"/>
    <s v="T-Shirt"/>
    <x v="614"/>
    <n v="1"/>
    <n v="43466"/>
    <n v="0.05"/>
    <s v="Cash"/>
    <x v="1"/>
    <n v="43466"/>
    <n v="2173.3000000000002"/>
    <n v="41292.699999999997"/>
  </r>
  <r>
    <n v="12720"/>
    <s v="Customer_2720"/>
    <s v="Female"/>
    <n v="24"/>
    <x v="0"/>
    <x v="2"/>
    <x v="0"/>
    <s v="Phone"/>
    <x v="560"/>
    <n v="3"/>
    <n v="88132"/>
    <n v="0.05"/>
    <s v="Transfer"/>
    <x v="0"/>
    <n v="264396"/>
    <n v="13219.8"/>
    <n v="251176.2"/>
  </r>
  <r>
    <n v="12721"/>
    <s v="Customer_2721"/>
    <s v="Female"/>
    <n v="46"/>
    <x v="2"/>
    <x v="1"/>
    <x v="1"/>
    <s v="Laptop"/>
    <x v="223"/>
    <n v="4"/>
    <n v="183166"/>
    <n v="0.15"/>
    <s v="Transfer"/>
    <x v="1"/>
    <n v="732664"/>
    <n v="109899.6"/>
    <n v="622764.4"/>
  </r>
  <r>
    <n v="12722"/>
    <s v="Customer_2722"/>
    <s v="Male"/>
    <n v="64"/>
    <x v="1"/>
    <x v="1"/>
    <x v="1"/>
    <s v="Sneakers"/>
    <x v="117"/>
    <n v="2"/>
    <n v="125515"/>
    <n v="0"/>
    <s v="Cash"/>
    <x v="1"/>
    <n v="251030"/>
    <n v="0"/>
    <n v="251030"/>
  </r>
  <r>
    <n v="12723"/>
    <s v="Customer_2723"/>
    <s v="Female"/>
    <n v="20"/>
    <x v="0"/>
    <x v="0"/>
    <x v="1"/>
    <s v="Chair"/>
    <x v="610"/>
    <n v="5"/>
    <n v="208389"/>
    <n v="0.1"/>
    <s v="Card"/>
    <x v="0"/>
    <n v="1041945"/>
    <n v="104194.5"/>
    <n v="937750.5"/>
  </r>
  <r>
    <n v="12724"/>
    <s v="Customer_2724"/>
    <s v="Male"/>
    <n v="36"/>
    <x v="2"/>
    <x v="0"/>
    <x v="2"/>
    <s v="T-Shirt"/>
    <x v="144"/>
    <n v="8"/>
    <n v="249222"/>
    <n v="0.05"/>
    <s v="Cash"/>
    <x v="1"/>
    <n v="1993776"/>
    <n v="99688.8"/>
    <n v="1894087.2"/>
  </r>
  <r>
    <n v="12725"/>
    <s v="Customer_2725"/>
    <s v="Male"/>
    <n v="27"/>
    <x v="0"/>
    <x v="0"/>
    <x v="0"/>
    <s v="Laptop"/>
    <x v="35"/>
    <n v="2"/>
    <n v="42239"/>
    <n v="0.1"/>
    <s v="Card"/>
    <x v="0"/>
    <n v="84478"/>
    <n v="8447.7999999999993"/>
    <n v="76030.2"/>
  </r>
  <r>
    <n v="12726"/>
    <s v="Customer_2726"/>
    <s v="Female"/>
    <n v="45"/>
    <x v="2"/>
    <x v="0"/>
    <x v="2"/>
    <s v="Chair"/>
    <x v="162"/>
    <n v="9"/>
    <n v="180632"/>
    <n v="0.15"/>
    <s v="Transfer"/>
    <x v="1"/>
    <n v="1625688"/>
    <n v="243853.2"/>
    <n v="1381834.8"/>
  </r>
  <r>
    <n v="12727"/>
    <s v="Customer_2727"/>
    <s v="Female"/>
    <n v="46"/>
    <x v="0"/>
    <x v="1"/>
    <x v="1"/>
    <s v="Laptop"/>
    <x v="612"/>
    <n v="7"/>
    <n v="233367"/>
    <n v="0.05"/>
    <s v="Transfer"/>
    <x v="0"/>
    <n v="1633569"/>
    <n v="81678.45"/>
    <n v="1551890.55"/>
  </r>
  <r>
    <n v="12728"/>
    <s v="Customer_2728"/>
    <s v="Male"/>
    <n v="32"/>
    <x v="0"/>
    <x v="0"/>
    <x v="1"/>
    <s v="T-Shirt"/>
    <x v="308"/>
    <n v="6"/>
    <n v="47924"/>
    <n v="0.15"/>
    <s v="Cash"/>
    <x v="1"/>
    <n v="287544"/>
    <n v="43131.6"/>
    <n v="244412.4"/>
  </r>
  <r>
    <n v="12729"/>
    <s v="Customer_2729"/>
    <s v="Male"/>
    <n v="52"/>
    <x v="3"/>
    <x v="1"/>
    <x v="0"/>
    <s v="Table"/>
    <x v="350"/>
    <n v="8"/>
    <n v="187614"/>
    <n v="0.05"/>
    <s v="Cash"/>
    <x v="0"/>
    <n v="1500912"/>
    <n v="75045.600000000006"/>
    <n v="1425866.4"/>
  </r>
  <r>
    <n v="12730"/>
    <s v="Customer_2730"/>
    <s v="Male"/>
    <n v="23"/>
    <x v="2"/>
    <x v="3"/>
    <x v="0"/>
    <s v="Rice"/>
    <x v="676"/>
    <n v="2"/>
    <n v="110230"/>
    <n v="0"/>
    <s v="Cash"/>
    <x v="0"/>
    <n v="220460"/>
    <n v="0"/>
    <n v="220460"/>
  </r>
  <r>
    <n v="12731"/>
    <s v="Customer_2731"/>
    <s v="Male"/>
    <n v="29"/>
    <x v="2"/>
    <x v="1"/>
    <x v="3"/>
    <s v="Table"/>
    <x v="429"/>
    <n v="5"/>
    <n v="225447"/>
    <n v="0.05"/>
    <s v="Transfer"/>
    <x v="0"/>
    <n v="1127235"/>
    <n v="56361.75"/>
    <n v="1070873.25"/>
  </r>
  <r>
    <n v="12732"/>
    <s v="Customer_2732"/>
    <s v="Female"/>
    <n v="64"/>
    <x v="2"/>
    <x v="0"/>
    <x v="1"/>
    <s v="Rice"/>
    <x v="518"/>
    <n v="4"/>
    <n v="51264"/>
    <n v="0.05"/>
    <s v="Card"/>
    <x v="0"/>
    <n v="205056"/>
    <n v="10252.799999999999"/>
    <n v="194803.20000000001"/>
  </r>
  <r>
    <n v="12733"/>
    <s v="Customer_2733"/>
    <s v="Female"/>
    <n v="55"/>
    <x v="2"/>
    <x v="0"/>
    <x v="1"/>
    <s v="Sneakers"/>
    <x v="540"/>
    <n v="8"/>
    <n v="69799"/>
    <n v="0.05"/>
    <s v="Cash"/>
    <x v="0"/>
    <n v="558392"/>
    <n v="27919.599999999999"/>
    <n v="530472.4"/>
  </r>
  <r>
    <n v="12734"/>
    <s v="Customer_2734"/>
    <s v="Female"/>
    <n v="30"/>
    <x v="0"/>
    <x v="3"/>
    <x v="2"/>
    <s v="Chair"/>
    <x v="634"/>
    <n v="1"/>
    <n v="223610"/>
    <n v="0.15"/>
    <s v="Card"/>
    <x v="0"/>
    <n v="223610"/>
    <n v="33541.5"/>
    <n v="190068.5"/>
  </r>
  <r>
    <n v="12735"/>
    <s v="Customer_2735"/>
    <s v="Female"/>
    <n v="46"/>
    <x v="3"/>
    <x v="1"/>
    <x v="3"/>
    <s v="Rice"/>
    <x v="543"/>
    <n v="3"/>
    <n v="40022"/>
    <n v="0"/>
    <s v="Cash"/>
    <x v="1"/>
    <n v="120066"/>
    <n v="0"/>
    <n v="120066"/>
  </r>
  <r>
    <n v="12736"/>
    <s v="Customer_2736"/>
    <s v="Female"/>
    <n v="36"/>
    <x v="3"/>
    <x v="3"/>
    <x v="1"/>
    <s v="Table"/>
    <x v="231"/>
    <n v="8"/>
    <n v="93178"/>
    <n v="0.15"/>
    <s v="Cash"/>
    <x v="0"/>
    <n v="745424"/>
    <n v="111813.6"/>
    <n v="633610.4"/>
  </r>
  <r>
    <n v="12737"/>
    <s v="Customer_2737"/>
    <s v="Male"/>
    <n v="20"/>
    <x v="1"/>
    <x v="1"/>
    <x v="2"/>
    <s v="T-Shirt"/>
    <x v="514"/>
    <n v="5"/>
    <n v="168651"/>
    <n v="0.1"/>
    <s v="Cash"/>
    <x v="1"/>
    <n v="843255"/>
    <n v="84325.5"/>
    <n v="758929.5"/>
  </r>
  <r>
    <n v="12738"/>
    <s v="Customer_2738"/>
    <s v="Female"/>
    <n v="25"/>
    <x v="2"/>
    <x v="0"/>
    <x v="0"/>
    <s v="Chair"/>
    <x v="321"/>
    <n v="4"/>
    <n v="14571"/>
    <n v="0"/>
    <s v="Cash"/>
    <x v="1"/>
    <n v="58284"/>
    <n v="0"/>
    <n v="58284"/>
  </r>
  <r>
    <n v="12739"/>
    <s v="Customer_2739"/>
    <s v="Female"/>
    <n v="25"/>
    <x v="1"/>
    <x v="1"/>
    <x v="2"/>
    <s v="Laptop"/>
    <x v="553"/>
    <n v="6"/>
    <n v="84753"/>
    <n v="0.05"/>
    <s v="Transfer"/>
    <x v="0"/>
    <n v="508518"/>
    <n v="25425.9"/>
    <n v="483092.1"/>
  </r>
  <r>
    <n v="12740"/>
    <s v="Customer_2740"/>
    <s v="Female"/>
    <n v="37"/>
    <x v="0"/>
    <x v="0"/>
    <x v="1"/>
    <s v="Rice"/>
    <x v="586"/>
    <n v="5"/>
    <n v="50225"/>
    <n v="0.05"/>
    <s v="Transfer"/>
    <x v="1"/>
    <n v="251125"/>
    <n v="12556.25"/>
    <n v="238568.75"/>
  </r>
  <r>
    <n v="12741"/>
    <s v="Customer_2741"/>
    <s v="Female"/>
    <n v="64"/>
    <x v="1"/>
    <x v="0"/>
    <x v="2"/>
    <s v="Beverage"/>
    <x v="195"/>
    <n v="3"/>
    <n v="9227"/>
    <n v="0.05"/>
    <s v="Cash"/>
    <x v="1"/>
    <n v="27681"/>
    <n v="1384.05"/>
    <n v="26296.95"/>
  </r>
  <r>
    <n v="12742"/>
    <s v="Customer_2742"/>
    <s v="Female"/>
    <n v="21"/>
    <x v="2"/>
    <x v="2"/>
    <x v="2"/>
    <s v="Rice"/>
    <x v="39"/>
    <n v="5"/>
    <n v="43189"/>
    <n v="0.1"/>
    <s v="Transfer"/>
    <x v="0"/>
    <n v="215945"/>
    <n v="21594.5"/>
    <n v="194350.5"/>
  </r>
  <r>
    <n v="12743"/>
    <s v="Customer_2743"/>
    <s v="Male"/>
    <n v="38"/>
    <x v="3"/>
    <x v="2"/>
    <x v="3"/>
    <s v="Phone"/>
    <x v="47"/>
    <n v="4"/>
    <n v="147279"/>
    <n v="0.1"/>
    <s v="Transfer"/>
    <x v="0"/>
    <n v="589116"/>
    <n v="58911.6"/>
    <n v="530204.4"/>
  </r>
  <r>
    <n v="12744"/>
    <s v="Customer_2744"/>
    <s v="Male"/>
    <n v="20"/>
    <x v="3"/>
    <x v="1"/>
    <x v="3"/>
    <s v="Rice"/>
    <x v="38"/>
    <n v="1"/>
    <n v="245330"/>
    <n v="0.05"/>
    <s v="Transfer"/>
    <x v="0"/>
    <n v="245330"/>
    <n v="12266.5"/>
    <n v="233063.5"/>
  </r>
  <r>
    <n v="12745"/>
    <s v="Customer_2745"/>
    <s v="Male"/>
    <n v="62"/>
    <x v="2"/>
    <x v="0"/>
    <x v="0"/>
    <s v="Rice"/>
    <x v="12"/>
    <n v="1"/>
    <n v="80208"/>
    <n v="0.05"/>
    <s v="Transfer"/>
    <x v="0"/>
    <n v="80208"/>
    <n v="4010.4"/>
    <n v="76197.600000000006"/>
  </r>
  <r>
    <n v="12746"/>
    <s v="Customer_2746"/>
    <s v="Female"/>
    <n v="25"/>
    <x v="0"/>
    <x v="3"/>
    <x v="3"/>
    <s v="Laptop"/>
    <x v="201"/>
    <n v="7"/>
    <n v="55406"/>
    <n v="0.1"/>
    <s v="Card"/>
    <x v="1"/>
    <n v="387842"/>
    <n v="38784.199999999997"/>
    <n v="349057.8"/>
  </r>
  <r>
    <n v="12747"/>
    <s v="Customer_2747"/>
    <s v="Male"/>
    <n v="40"/>
    <x v="2"/>
    <x v="0"/>
    <x v="2"/>
    <s v="T-Shirt"/>
    <x v="653"/>
    <n v="4"/>
    <n v="174855"/>
    <n v="0.15"/>
    <s v="Card"/>
    <x v="0"/>
    <n v="699420"/>
    <n v="104913"/>
    <n v="594507"/>
  </r>
  <r>
    <n v="12748"/>
    <s v="Customer_2748"/>
    <s v="Male"/>
    <n v="33"/>
    <x v="0"/>
    <x v="3"/>
    <x v="3"/>
    <s v="Sneakers"/>
    <x v="357"/>
    <n v="1"/>
    <n v="102822"/>
    <n v="0"/>
    <s v="Transfer"/>
    <x v="0"/>
    <n v="102822"/>
    <n v="0"/>
    <n v="102822"/>
  </r>
  <r>
    <n v="12749"/>
    <s v="Customer_2749"/>
    <s v="Female"/>
    <n v="30"/>
    <x v="3"/>
    <x v="1"/>
    <x v="1"/>
    <s v="Chair"/>
    <x v="641"/>
    <n v="6"/>
    <n v="87587"/>
    <n v="0"/>
    <s v="Card"/>
    <x v="0"/>
    <n v="525522"/>
    <n v="0"/>
    <n v="525522"/>
  </r>
  <r>
    <n v="12750"/>
    <s v="Customer_2750"/>
    <s v="Female"/>
    <n v="20"/>
    <x v="0"/>
    <x v="1"/>
    <x v="2"/>
    <s v="Laptop"/>
    <x v="84"/>
    <n v="1"/>
    <n v="161951"/>
    <n v="0.1"/>
    <s v="Cash"/>
    <x v="1"/>
    <n v="161951"/>
    <n v="16195.1"/>
    <n v="145755.9"/>
  </r>
  <r>
    <n v="12751"/>
    <s v="Customer_2751"/>
    <s v="Female"/>
    <n v="26"/>
    <x v="2"/>
    <x v="3"/>
    <x v="2"/>
    <s v="Chair"/>
    <x v="541"/>
    <n v="8"/>
    <n v="30845"/>
    <n v="0.1"/>
    <s v="Card"/>
    <x v="1"/>
    <n v="246760"/>
    <n v="24676"/>
    <n v="222084"/>
  </r>
  <r>
    <n v="12752"/>
    <s v="Customer_2752"/>
    <s v="Male"/>
    <n v="31"/>
    <x v="2"/>
    <x v="3"/>
    <x v="2"/>
    <s v="Beverage"/>
    <x v="393"/>
    <n v="9"/>
    <n v="12015"/>
    <n v="0.15"/>
    <s v="Cash"/>
    <x v="0"/>
    <n v="108135"/>
    <n v="16220.25"/>
    <n v="91914.75"/>
  </r>
  <r>
    <n v="12753"/>
    <s v="Customer_2753"/>
    <s v="Male"/>
    <n v="30"/>
    <x v="2"/>
    <x v="0"/>
    <x v="1"/>
    <s v="Table"/>
    <x v="235"/>
    <n v="3"/>
    <n v="109600"/>
    <n v="0.05"/>
    <s v="Card"/>
    <x v="0"/>
    <n v="328800"/>
    <n v="16440"/>
    <n v="312360"/>
  </r>
  <r>
    <n v="12754"/>
    <s v="Customer_2754"/>
    <s v="Female"/>
    <n v="24"/>
    <x v="0"/>
    <x v="1"/>
    <x v="2"/>
    <s v="Phone"/>
    <x v="22"/>
    <n v="7"/>
    <n v="216033"/>
    <n v="0.1"/>
    <s v="Card"/>
    <x v="0"/>
    <n v="1512231"/>
    <n v="151223.1"/>
    <n v="1361007.9"/>
  </r>
  <r>
    <n v="12755"/>
    <s v="Customer_2755"/>
    <s v="Female"/>
    <n v="32"/>
    <x v="0"/>
    <x v="0"/>
    <x v="3"/>
    <s v="Beverage"/>
    <x v="691"/>
    <n v="5"/>
    <n v="154568"/>
    <n v="0.15"/>
    <s v="Cash"/>
    <x v="1"/>
    <n v="772840"/>
    <n v="115926"/>
    <n v="656914"/>
  </r>
  <r>
    <n v="12756"/>
    <s v="Customer_2756"/>
    <s v="Male"/>
    <n v="24"/>
    <x v="0"/>
    <x v="3"/>
    <x v="1"/>
    <s v="T-Shirt"/>
    <x v="460"/>
    <n v="3"/>
    <n v="133779"/>
    <n v="0.1"/>
    <s v="Cash"/>
    <x v="1"/>
    <n v="401337"/>
    <n v="40133.699999999997"/>
    <n v="361203.3"/>
  </r>
  <r>
    <n v="12757"/>
    <s v="Customer_2757"/>
    <s v="Male"/>
    <n v="55"/>
    <x v="3"/>
    <x v="2"/>
    <x v="2"/>
    <s v="Laptop"/>
    <x v="555"/>
    <n v="5"/>
    <n v="124146"/>
    <n v="0.05"/>
    <s v="Transfer"/>
    <x v="1"/>
    <n v="620730"/>
    <n v="31036.5"/>
    <n v="589693.5"/>
  </r>
  <r>
    <n v="12758"/>
    <s v="Customer_2758"/>
    <s v="Female"/>
    <n v="51"/>
    <x v="1"/>
    <x v="2"/>
    <x v="3"/>
    <s v="Phone"/>
    <x v="633"/>
    <n v="7"/>
    <n v="150839"/>
    <n v="0.1"/>
    <s v="Card"/>
    <x v="1"/>
    <n v="1055873"/>
    <n v="105587.3"/>
    <n v="950285.7"/>
  </r>
  <r>
    <n v="12759"/>
    <s v="Customer_2759"/>
    <s v="Female"/>
    <n v="58"/>
    <x v="1"/>
    <x v="2"/>
    <x v="3"/>
    <s v="Rice"/>
    <x v="12"/>
    <n v="7"/>
    <n v="28467"/>
    <n v="0.05"/>
    <s v="Cash"/>
    <x v="0"/>
    <n v="199269"/>
    <n v="9963.4500000000007"/>
    <n v="189305.55"/>
  </r>
  <r>
    <n v="12760"/>
    <s v="Customer_2760"/>
    <s v="Male"/>
    <n v="39"/>
    <x v="2"/>
    <x v="3"/>
    <x v="0"/>
    <s v="T-Shirt"/>
    <x v="715"/>
    <n v="9"/>
    <n v="85222"/>
    <n v="0.15"/>
    <s v="Transfer"/>
    <x v="1"/>
    <n v="766998"/>
    <n v="115049.7"/>
    <n v="651948.30000000005"/>
  </r>
  <r>
    <n v="12761"/>
    <s v="Customer_2761"/>
    <s v="Female"/>
    <n v="41"/>
    <x v="3"/>
    <x v="0"/>
    <x v="3"/>
    <s v="Beverage"/>
    <x v="457"/>
    <n v="8"/>
    <n v="9118"/>
    <n v="0"/>
    <s v="Cash"/>
    <x v="0"/>
    <n v="72944"/>
    <n v="0"/>
    <n v="72944"/>
  </r>
  <r>
    <n v="12762"/>
    <s v="Customer_2762"/>
    <s v="Male"/>
    <n v="54"/>
    <x v="0"/>
    <x v="1"/>
    <x v="3"/>
    <s v="T-Shirt"/>
    <x v="251"/>
    <n v="4"/>
    <n v="65884"/>
    <n v="0.15"/>
    <s v="Transfer"/>
    <x v="0"/>
    <n v="263536"/>
    <n v="39530.400000000001"/>
    <n v="224005.6"/>
  </r>
  <r>
    <n v="12763"/>
    <s v="Customer_2763"/>
    <s v="Male"/>
    <n v="61"/>
    <x v="2"/>
    <x v="3"/>
    <x v="0"/>
    <s v="Sneakers"/>
    <x v="126"/>
    <n v="5"/>
    <n v="144285"/>
    <n v="0"/>
    <s v="Transfer"/>
    <x v="0"/>
    <n v="721425"/>
    <n v="0"/>
    <n v="721425"/>
  </r>
  <r>
    <n v="12764"/>
    <s v="Customer_2764"/>
    <s v="Male"/>
    <n v="18"/>
    <x v="3"/>
    <x v="2"/>
    <x v="0"/>
    <s v="Beverage"/>
    <x v="716"/>
    <n v="5"/>
    <n v="99021"/>
    <n v="0.15"/>
    <s v="Cash"/>
    <x v="0"/>
    <n v="495105"/>
    <n v="74265.75"/>
    <n v="420839.25"/>
  </r>
  <r>
    <n v="12765"/>
    <s v="Customer_2765"/>
    <s v="Male"/>
    <n v="27"/>
    <x v="2"/>
    <x v="0"/>
    <x v="1"/>
    <s v="Beverage"/>
    <x v="322"/>
    <n v="2"/>
    <n v="214109"/>
    <n v="0"/>
    <s v="Cash"/>
    <x v="1"/>
    <n v="428218"/>
    <n v="0"/>
    <n v="428218"/>
  </r>
  <r>
    <n v="12766"/>
    <s v="Customer_2766"/>
    <s v="Female"/>
    <n v="60"/>
    <x v="3"/>
    <x v="1"/>
    <x v="3"/>
    <s v="Table"/>
    <x v="322"/>
    <n v="7"/>
    <n v="141940"/>
    <n v="0.15"/>
    <s v="Card"/>
    <x v="0"/>
    <n v="993580"/>
    <n v="149037"/>
    <n v="844543"/>
  </r>
  <r>
    <n v="12767"/>
    <s v="Customer_2767"/>
    <s v="Female"/>
    <n v="33"/>
    <x v="3"/>
    <x v="1"/>
    <x v="1"/>
    <s v="Sneakers"/>
    <x v="716"/>
    <n v="7"/>
    <n v="53716"/>
    <n v="0.05"/>
    <s v="Card"/>
    <x v="1"/>
    <n v="376012"/>
    <n v="18800.599999999999"/>
    <n v="357211.4"/>
  </r>
  <r>
    <n v="12768"/>
    <s v="Customer_2768"/>
    <s v="Male"/>
    <n v="63"/>
    <x v="1"/>
    <x v="3"/>
    <x v="1"/>
    <s v="Sneakers"/>
    <x v="631"/>
    <n v="9"/>
    <n v="128202"/>
    <n v="0"/>
    <s v="Transfer"/>
    <x v="1"/>
    <n v="1153818"/>
    <n v="0"/>
    <n v="1153818"/>
  </r>
  <r>
    <n v="12769"/>
    <s v="Customer_2769"/>
    <s v="Male"/>
    <n v="25"/>
    <x v="2"/>
    <x v="3"/>
    <x v="2"/>
    <s v="Chair"/>
    <x v="439"/>
    <n v="9"/>
    <n v="227941"/>
    <n v="0"/>
    <s v="Cash"/>
    <x v="1"/>
    <n v="2051469"/>
    <n v="0"/>
    <n v="2051469"/>
  </r>
  <r>
    <n v="12770"/>
    <s v="Customer_2770"/>
    <s v="Male"/>
    <n v="42"/>
    <x v="0"/>
    <x v="1"/>
    <x v="1"/>
    <s v="Chair"/>
    <x v="581"/>
    <n v="4"/>
    <n v="44523"/>
    <n v="0.05"/>
    <s v="Card"/>
    <x v="0"/>
    <n v="178092"/>
    <n v="8904.6"/>
    <n v="169187.4"/>
  </r>
  <r>
    <n v="12771"/>
    <s v="Customer_2771"/>
    <s v="Male"/>
    <n v="29"/>
    <x v="1"/>
    <x v="1"/>
    <x v="1"/>
    <s v="Rice"/>
    <x v="46"/>
    <n v="5"/>
    <n v="36028"/>
    <n v="0.05"/>
    <s v="Transfer"/>
    <x v="0"/>
    <n v="180140"/>
    <n v="9007"/>
    <n v="171133"/>
  </r>
  <r>
    <n v="12772"/>
    <s v="Customer_2772"/>
    <s v="Male"/>
    <n v="42"/>
    <x v="1"/>
    <x v="2"/>
    <x v="1"/>
    <s v="Phone"/>
    <x v="283"/>
    <n v="7"/>
    <n v="119891"/>
    <n v="0"/>
    <s v="Card"/>
    <x v="0"/>
    <n v="839237"/>
    <n v="0"/>
    <n v="839237"/>
  </r>
  <r>
    <n v="12773"/>
    <s v="Customer_2773"/>
    <s v="Female"/>
    <n v="34"/>
    <x v="0"/>
    <x v="1"/>
    <x v="1"/>
    <s v="Table"/>
    <x v="217"/>
    <n v="7"/>
    <n v="143617"/>
    <n v="0"/>
    <s v="Transfer"/>
    <x v="0"/>
    <n v="1005319"/>
    <n v="0"/>
    <n v="1005319"/>
  </r>
  <r>
    <n v="12774"/>
    <s v="Customer_2774"/>
    <s v="Female"/>
    <n v="43"/>
    <x v="3"/>
    <x v="3"/>
    <x v="0"/>
    <s v="Beverage"/>
    <x v="178"/>
    <n v="8"/>
    <n v="2357"/>
    <n v="0"/>
    <s v="Card"/>
    <x v="0"/>
    <n v="18856"/>
    <n v="0"/>
    <n v="18856"/>
  </r>
  <r>
    <n v="12775"/>
    <s v="Customer_2775"/>
    <s v="Female"/>
    <n v="63"/>
    <x v="0"/>
    <x v="0"/>
    <x v="3"/>
    <s v="T-Shirt"/>
    <x v="203"/>
    <n v="8"/>
    <n v="154860"/>
    <n v="0.1"/>
    <s v="Cash"/>
    <x v="1"/>
    <n v="1238880"/>
    <n v="123888"/>
    <n v="1114992"/>
  </r>
  <r>
    <n v="12776"/>
    <s v="Customer_2776"/>
    <s v="Female"/>
    <n v="31"/>
    <x v="2"/>
    <x v="2"/>
    <x v="2"/>
    <s v="Rice"/>
    <x v="467"/>
    <n v="2"/>
    <n v="236788"/>
    <n v="0.15"/>
    <s v="Transfer"/>
    <x v="0"/>
    <n v="473576"/>
    <n v="71036.399999999994"/>
    <n v="402539.6"/>
  </r>
  <r>
    <n v="12777"/>
    <s v="Customer_2777"/>
    <s v="Male"/>
    <n v="58"/>
    <x v="0"/>
    <x v="2"/>
    <x v="0"/>
    <s v="Table"/>
    <x v="234"/>
    <n v="9"/>
    <n v="103538"/>
    <n v="0.05"/>
    <s v="Transfer"/>
    <x v="1"/>
    <n v="931842"/>
    <n v="46592.1"/>
    <n v="885249.9"/>
  </r>
  <r>
    <n v="12778"/>
    <s v="Customer_2778"/>
    <s v="Male"/>
    <n v="53"/>
    <x v="3"/>
    <x v="1"/>
    <x v="2"/>
    <s v="Table"/>
    <x v="255"/>
    <n v="4"/>
    <n v="124771"/>
    <n v="0.05"/>
    <s v="Card"/>
    <x v="1"/>
    <n v="499084"/>
    <n v="24954.2"/>
    <n v="474129.8"/>
  </r>
  <r>
    <n v="12779"/>
    <s v="Customer_2779"/>
    <s v="Male"/>
    <n v="40"/>
    <x v="0"/>
    <x v="0"/>
    <x v="2"/>
    <s v="Beverage"/>
    <x v="75"/>
    <n v="1"/>
    <n v="149874"/>
    <n v="0.15"/>
    <s v="Card"/>
    <x v="1"/>
    <n v="149874"/>
    <n v="22481.1"/>
    <n v="127392.9"/>
  </r>
  <r>
    <n v="12780"/>
    <s v="Customer_2780"/>
    <s v="Male"/>
    <n v="60"/>
    <x v="3"/>
    <x v="2"/>
    <x v="0"/>
    <s v="Beverage"/>
    <x v="82"/>
    <n v="1"/>
    <n v="124594"/>
    <n v="0.05"/>
    <s v="Card"/>
    <x v="1"/>
    <n v="124594"/>
    <n v="6229.7"/>
    <n v="118364.3"/>
  </r>
  <r>
    <n v="12781"/>
    <s v="Customer_2781"/>
    <s v="Male"/>
    <n v="23"/>
    <x v="3"/>
    <x v="3"/>
    <x v="1"/>
    <s v="Phone"/>
    <x v="360"/>
    <n v="5"/>
    <n v="187811"/>
    <n v="0.05"/>
    <s v="Cash"/>
    <x v="0"/>
    <n v="939055"/>
    <n v="46952.75"/>
    <n v="892102.25"/>
  </r>
  <r>
    <n v="12782"/>
    <s v="Customer_2782"/>
    <s v="Female"/>
    <n v="64"/>
    <x v="2"/>
    <x v="1"/>
    <x v="0"/>
    <s v="Chair"/>
    <x v="438"/>
    <n v="7"/>
    <n v="129617"/>
    <n v="0"/>
    <s v="Card"/>
    <x v="0"/>
    <n v="907319"/>
    <n v="0"/>
    <n v="907319"/>
  </r>
  <r>
    <n v="12783"/>
    <s v="Customer_2783"/>
    <s v="Male"/>
    <n v="22"/>
    <x v="0"/>
    <x v="3"/>
    <x v="2"/>
    <s v="Beverage"/>
    <x v="315"/>
    <n v="5"/>
    <n v="218947"/>
    <n v="0.05"/>
    <s v="Card"/>
    <x v="0"/>
    <n v="1094735"/>
    <n v="54736.75"/>
    <n v="1039998.25"/>
  </r>
  <r>
    <n v="12784"/>
    <s v="Customer_2784"/>
    <s v="Female"/>
    <n v="60"/>
    <x v="0"/>
    <x v="1"/>
    <x v="2"/>
    <s v="Table"/>
    <x v="553"/>
    <n v="3"/>
    <n v="3593"/>
    <n v="0.1"/>
    <s v="Cash"/>
    <x v="1"/>
    <n v="10779"/>
    <n v="1077.9000000000001"/>
    <n v="9701.1"/>
  </r>
  <r>
    <n v="12785"/>
    <s v="Customer_2785"/>
    <s v="Female"/>
    <n v="42"/>
    <x v="2"/>
    <x v="2"/>
    <x v="1"/>
    <s v="Table"/>
    <x v="50"/>
    <n v="7"/>
    <n v="6602"/>
    <n v="0.1"/>
    <s v="Card"/>
    <x v="1"/>
    <n v="46214"/>
    <n v="4621.3999999999996"/>
    <n v="41592.6"/>
  </r>
  <r>
    <n v="12786"/>
    <s v="Customer_2786"/>
    <s v="Female"/>
    <n v="35"/>
    <x v="3"/>
    <x v="1"/>
    <x v="0"/>
    <s v="Table"/>
    <x v="81"/>
    <n v="1"/>
    <n v="114273"/>
    <n v="0"/>
    <s v="Cash"/>
    <x v="1"/>
    <n v="114273"/>
    <n v="0"/>
    <n v="114273"/>
  </r>
  <r>
    <n v="12787"/>
    <s v="Customer_2787"/>
    <s v="Female"/>
    <n v="30"/>
    <x v="0"/>
    <x v="0"/>
    <x v="3"/>
    <s v="Laptop"/>
    <x v="648"/>
    <n v="1"/>
    <n v="208185"/>
    <n v="0"/>
    <s v="Cash"/>
    <x v="1"/>
    <n v="208185"/>
    <n v="0"/>
    <n v="208185"/>
  </r>
  <r>
    <n v="12788"/>
    <s v="Customer_2788"/>
    <s v="Male"/>
    <n v="60"/>
    <x v="2"/>
    <x v="3"/>
    <x v="2"/>
    <s v="Table"/>
    <x v="417"/>
    <n v="2"/>
    <n v="112903"/>
    <n v="0.05"/>
    <s v="Card"/>
    <x v="1"/>
    <n v="225806"/>
    <n v="11290.3"/>
    <n v="214515.7"/>
  </r>
  <r>
    <n v="12789"/>
    <s v="Customer_2789"/>
    <s v="Female"/>
    <n v="31"/>
    <x v="3"/>
    <x v="0"/>
    <x v="0"/>
    <s v="Table"/>
    <x v="45"/>
    <n v="1"/>
    <n v="97865"/>
    <n v="0"/>
    <s v="Cash"/>
    <x v="1"/>
    <n v="97865"/>
    <n v="0"/>
    <n v="97865"/>
  </r>
  <r>
    <n v="12790"/>
    <s v="Customer_2790"/>
    <s v="Female"/>
    <n v="45"/>
    <x v="2"/>
    <x v="3"/>
    <x v="1"/>
    <s v="Beverage"/>
    <x v="216"/>
    <n v="9"/>
    <n v="12943"/>
    <n v="0"/>
    <s v="Card"/>
    <x v="0"/>
    <n v="116487"/>
    <n v="0"/>
    <n v="116487"/>
  </r>
  <r>
    <n v="12791"/>
    <s v="Customer_2791"/>
    <s v="Female"/>
    <n v="35"/>
    <x v="0"/>
    <x v="3"/>
    <x v="1"/>
    <s v="T-Shirt"/>
    <x v="277"/>
    <n v="4"/>
    <n v="166084"/>
    <n v="0.15"/>
    <s v="Cash"/>
    <x v="1"/>
    <n v="664336"/>
    <n v="99650.4"/>
    <n v="564685.6"/>
  </r>
  <r>
    <n v="12792"/>
    <s v="Customer_2792"/>
    <s v="Male"/>
    <n v="45"/>
    <x v="2"/>
    <x v="1"/>
    <x v="3"/>
    <s v="Sneakers"/>
    <x v="549"/>
    <n v="7"/>
    <n v="203180"/>
    <n v="0"/>
    <s v="Transfer"/>
    <x v="0"/>
    <n v="1422260"/>
    <n v="0"/>
    <n v="1422260"/>
  </r>
  <r>
    <n v="12793"/>
    <s v="Customer_2793"/>
    <s v="Male"/>
    <n v="44"/>
    <x v="1"/>
    <x v="2"/>
    <x v="2"/>
    <s v="Laptop"/>
    <x v="418"/>
    <n v="5"/>
    <n v="248374"/>
    <n v="0.1"/>
    <s v="Card"/>
    <x v="0"/>
    <n v="1241870"/>
    <n v="124187"/>
    <n v="1117683"/>
  </r>
  <r>
    <n v="12794"/>
    <s v="Customer_2794"/>
    <s v="Male"/>
    <n v="49"/>
    <x v="3"/>
    <x v="2"/>
    <x v="3"/>
    <s v="Table"/>
    <x v="225"/>
    <n v="7"/>
    <n v="149322"/>
    <n v="0.05"/>
    <s v="Transfer"/>
    <x v="0"/>
    <n v="1045254"/>
    <n v="52262.7"/>
    <n v="992991.3"/>
  </r>
  <r>
    <n v="12795"/>
    <s v="Customer_2795"/>
    <s v="Female"/>
    <n v="64"/>
    <x v="1"/>
    <x v="0"/>
    <x v="3"/>
    <s v="Sneakers"/>
    <x v="416"/>
    <n v="7"/>
    <n v="131459"/>
    <n v="0"/>
    <s v="Transfer"/>
    <x v="1"/>
    <n v="920213"/>
    <n v="0"/>
    <n v="920213"/>
  </r>
  <r>
    <n v="12796"/>
    <s v="Customer_2796"/>
    <s v="Female"/>
    <n v="26"/>
    <x v="1"/>
    <x v="1"/>
    <x v="3"/>
    <s v="Table"/>
    <x v="50"/>
    <n v="1"/>
    <n v="84169"/>
    <n v="0.15"/>
    <s v="Transfer"/>
    <x v="0"/>
    <n v="84169"/>
    <n v="12625.35"/>
    <n v="71543.649999999994"/>
  </r>
  <r>
    <n v="12797"/>
    <s v="Customer_2797"/>
    <s v="Male"/>
    <n v="57"/>
    <x v="3"/>
    <x v="2"/>
    <x v="3"/>
    <s v="Phone"/>
    <x v="287"/>
    <n v="1"/>
    <n v="46053"/>
    <n v="0.05"/>
    <s v="Transfer"/>
    <x v="0"/>
    <n v="46053"/>
    <n v="2302.65"/>
    <n v="43750.35"/>
  </r>
  <r>
    <n v="12798"/>
    <s v="Customer_2798"/>
    <s v="Female"/>
    <n v="49"/>
    <x v="3"/>
    <x v="3"/>
    <x v="1"/>
    <s v="Beverage"/>
    <x v="488"/>
    <n v="3"/>
    <n v="172460"/>
    <n v="0.05"/>
    <s v="Card"/>
    <x v="1"/>
    <n v="517380"/>
    <n v="25869"/>
    <n v="491511"/>
  </r>
  <r>
    <n v="12799"/>
    <s v="Customer_2799"/>
    <s v="Male"/>
    <n v="37"/>
    <x v="2"/>
    <x v="3"/>
    <x v="2"/>
    <s v="Beverage"/>
    <x v="570"/>
    <n v="2"/>
    <n v="224779"/>
    <n v="0.05"/>
    <s v="Cash"/>
    <x v="0"/>
    <n v="449558"/>
    <n v="22477.9"/>
    <n v="427080.1"/>
  </r>
  <r>
    <n v="12800"/>
    <s v="Customer_2800"/>
    <s v="Male"/>
    <n v="45"/>
    <x v="3"/>
    <x v="1"/>
    <x v="3"/>
    <s v="Phone"/>
    <x v="67"/>
    <n v="7"/>
    <n v="204477"/>
    <n v="0.15"/>
    <s v="Card"/>
    <x v="0"/>
    <n v="1431339"/>
    <n v="214700.85"/>
    <n v="1216638.1499999999"/>
  </r>
  <r>
    <n v="12801"/>
    <s v="Customer_2801"/>
    <s v="Female"/>
    <n v="50"/>
    <x v="1"/>
    <x v="0"/>
    <x v="2"/>
    <s v="Sneakers"/>
    <x v="584"/>
    <n v="3"/>
    <n v="73507"/>
    <n v="0.1"/>
    <s v="Card"/>
    <x v="1"/>
    <n v="220521"/>
    <n v="22052.1"/>
    <n v="198468.9"/>
  </r>
  <r>
    <n v="12802"/>
    <s v="Customer_2802"/>
    <s v="Female"/>
    <n v="21"/>
    <x v="1"/>
    <x v="1"/>
    <x v="1"/>
    <s v="Beverage"/>
    <x v="66"/>
    <n v="7"/>
    <n v="182734"/>
    <n v="0.15"/>
    <s v="Cash"/>
    <x v="1"/>
    <n v="1279138"/>
    <n v="191870.7"/>
    <n v="1087267.3"/>
  </r>
  <r>
    <n v="12803"/>
    <s v="Customer_2803"/>
    <s v="Female"/>
    <n v="63"/>
    <x v="0"/>
    <x v="0"/>
    <x v="1"/>
    <s v="Laptop"/>
    <x v="716"/>
    <n v="9"/>
    <n v="63311"/>
    <n v="0.15"/>
    <s v="Transfer"/>
    <x v="1"/>
    <n v="569799"/>
    <n v="85469.85"/>
    <n v="484329.15"/>
  </r>
  <r>
    <n v="12804"/>
    <s v="Customer_2804"/>
    <s v="Female"/>
    <n v="51"/>
    <x v="3"/>
    <x v="1"/>
    <x v="0"/>
    <s v="T-Shirt"/>
    <x v="463"/>
    <n v="1"/>
    <n v="81493"/>
    <n v="0.05"/>
    <s v="Cash"/>
    <x v="0"/>
    <n v="81493"/>
    <n v="4074.65"/>
    <n v="77418.350000000006"/>
  </r>
  <r>
    <n v="12805"/>
    <s v="Customer_2805"/>
    <s v="Male"/>
    <n v="20"/>
    <x v="1"/>
    <x v="3"/>
    <x v="0"/>
    <s v="Laptop"/>
    <x v="580"/>
    <n v="3"/>
    <n v="204576"/>
    <n v="0.15"/>
    <s v="Transfer"/>
    <x v="0"/>
    <n v="613728"/>
    <n v="92059.199999999997"/>
    <n v="521668.8"/>
  </r>
  <r>
    <n v="12806"/>
    <s v="Customer_2806"/>
    <s v="Male"/>
    <n v="43"/>
    <x v="0"/>
    <x v="1"/>
    <x v="2"/>
    <s v="Laptop"/>
    <x v="377"/>
    <n v="6"/>
    <n v="219861"/>
    <n v="0.05"/>
    <s v="Card"/>
    <x v="1"/>
    <n v="1319166"/>
    <n v="65958.3"/>
    <n v="1253207.7"/>
  </r>
  <r>
    <n v="12807"/>
    <s v="Customer_2807"/>
    <s v="Male"/>
    <n v="25"/>
    <x v="0"/>
    <x v="2"/>
    <x v="0"/>
    <s v="Phone"/>
    <x v="634"/>
    <n v="9"/>
    <n v="224549"/>
    <n v="0"/>
    <s v="Cash"/>
    <x v="0"/>
    <n v="2020941"/>
    <n v="0"/>
    <n v="2020941"/>
  </r>
  <r>
    <n v="12808"/>
    <s v="Customer_2808"/>
    <s v="Male"/>
    <n v="23"/>
    <x v="2"/>
    <x v="2"/>
    <x v="3"/>
    <s v="Phone"/>
    <x v="588"/>
    <n v="5"/>
    <n v="189729"/>
    <n v="0"/>
    <s v="Cash"/>
    <x v="1"/>
    <n v="948645"/>
    <n v="0"/>
    <n v="948645"/>
  </r>
  <r>
    <n v="12809"/>
    <s v="Customer_2809"/>
    <s v="Male"/>
    <n v="33"/>
    <x v="1"/>
    <x v="1"/>
    <x v="2"/>
    <s v="T-Shirt"/>
    <x v="176"/>
    <n v="3"/>
    <n v="206255"/>
    <n v="0.15"/>
    <s v="Transfer"/>
    <x v="1"/>
    <n v="618765"/>
    <n v="92814.75"/>
    <n v="525950.25"/>
  </r>
  <r>
    <n v="12810"/>
    <s v="Customer_2810"/>
    <s v="Female"/>
    <n v="41"/>
    <x v="2"/>
    <x v="0"/>
    <x v="1"/>
    <s v="Rice"/>
    <x v="77"/>
    <n v="8"/>
    <n v="158571"/>
    <n v="0.1"/>
    <s v="Cash"/>
    <x v="1"/>
    <n v="1268568"/>
    <n v="126856.8"/>
    <n v="1141711.2"/>
  </r>
  <r>
    <n v="12811"/>
    <s v="Customer_2811"/>
    <s v="Male"/>
    <n v="56"/>
    <x v="1"/>
    <x v="0"/>
    <x v="1"/>
    <s v="Rice"/>
    <x v="476"/>
    <n v="5"/>
    <n v="33785"/>
    <n v="0.05"/>
    <s v="Card"/>
    <x v="0"/>
    <n v="168925"/>
    <n v="8446.25"/>
    <n v="160478.75"/>
  </r>
  <r>
    <n v="12812"/>
    <s v="Customer_2812"/>
    <s v="Male"/>
    <n v="47"/>
    <x v="2"/>
    <x v="3"/>
    <x v="3"/>
    <s v="Rice"/>
    <x v="559"/>
    <n v="6"/>
    <n v="83993"/>
    <n v="0.15"/>
    <s v="Cash"/>
    <x v="0"/>
    <n v="503958"/>
    <n v="75593.7"/>
    <n v="428364.3"/>
  </r>
  <r>
    <n v="12813"/>
    <s v="Customer_2813"/>
    <s v="Male"/>
    <n v="62"/>
    <x v="2"/>
    <x v="3"/>
    <x v="0"/>
    <s v="Table"/>
    <x v="384"/>
    <n v="2"/>
    <n v="76536"/>
    <n v="0.15"/>
    <s v="Cash"/>
    <x v="0"/>
    <n v="153072"/>
    <n v="22960.799999999999"/>
    <n v="130111.2"/>
  </r>
  <r>
    <n v="12814"/>
    <s v="Customer_2814"/>
    <s v="Female"/>
    <n v="30"/>
    <x v="3"/>
    <x v="0"/>
    <x v="2"/>
    <s v="T-Shirt"/>
    <x v="44"/>
    <n v="4"/>
    <n v="185102"/>
    <n v="0.1"/>
    <s v="Card"/>
    <x v="1"/>
    <n v="740408"/>
    <n v="74040.800000000003"/>
    <n v="666367.19999999995"/>
  </r>
  <r>
    <n v="12815"/>
    <s v="Customer_2815"/>
    <s v="Female"/>
    <n v="22"/>
    <x v="2"/>
    <x v="1"/>
    <x v="2"/>
    <s v="Table"/>
    <x v="627"/>
    <n v="1"/>
    <n v="170981"/>
    <n v="0.05"/>
    <s v="Transfer"/>
    <x v="1"/>
    <n v="170981"/>
    <n v="8549.0499999999993"/>
    <n v="162431.95000000001"/>
  </r>
  <r>
    <n v="12816"/>
    <s v="Customer_2816"/>
    <s v="Female"/>
    <n v="42"/>
    <x v="3"/>
    <x v="3"/>
    <x v="3"/>
    <s v="Sneakers"/>
    <x v="185"/>
    <n v="4"/>
    <n v="36894"/>
    <n v="0.15"/>
    <s v="Cash"/>
    <x v="0"/>
    <n v="147576"/>
    <n v="22136.400000000001"/>
    <n v="125439.6"/>
  </r>
  <r>
    <n v="12817"/>
    <s v="Customer_2817"/>
    <s v="Female"/>
    <n v="37"/>
    <x v="0"/>
    <x v="0"/>
    <x v="0"/>
    <s v="Sneakers"/>
    <x v="391"/>
    <n v="1"/>
    <n v="129210"/>
    <n v="0.1"/>
    <s v="Transfer"/>
    <x v="0"/>
    <n v="129210"/>
    <n v="12921"/>
    <n v="116289"/>
  </r>
  <r>
    <n v="12818"/>
    <s v="Customer_2818"/>
    <s v="Male"/>
    <n v="35"/>
    <x v="1"/>
    <x v="0"/>
    <x v="2"/>
    <s v="Chair"/>
    <x v="627"/>
    <n v="4"/>
    <n v="86124"/>
    <n v="0.05"/>
    <s v="Cash"/>
    <x v="0"/>
    <n v="344496"/>
    <n v="17224.8"/>
    <n v="327271.2"/>
  </r>
  <r>
    <n v="12819"/>
    <s v="Customer_2819"/>
    <s v="Male"/>
    <n v="64"/>
    <x v="0"/>
    <x v="1"/>
    <x v="3"/>
    <s v="Rice"/>
    <x v="606"/>
    <n v="2"/>
    <n v="74006"/>
    <n v="0"/>
    <s v="Card"/>
    <x v="1"/>
    <n v="148012"/>
    <n v="0"/>
    <n v="148012"/>
  </r>
  <r>
    <n v="12820"/>
    <s v="Customer_2820"/>
    <s v="Female"/>
    <n v="35"/>
    <x v="1"/>
    <x v="2"/>
    <x v="2"/>
    <s v="Phone"/>
    <x v="610"/>
    <n v="6"/>
    <n v="17473"/>
    <n v="0.1"/>
    <s v="Transfer"/>
    <x v="1"/>
    <n v="104838"/>
    <n v="10483.799999999999"/>
    <n v="94354.2"/>
  </r>
  <r>
    <n v="12821"/>
    <s v="Customer_2821"/>
    <s v="Female"/>
    <n v="19"/>
    <x v="0"/>
    <x v="0"/>
    <x v="1"/>
    <s v="Chair"/>
    <x v="491"/>
    <n v="6"/>
    <n v="83697"/>
    <n v="0.15"/>
    <s v="Cash"/>
    <x v="0"/>
    <n v="502182"/>
    <n v="75327.3"/>
    <n v="426854.7"/>
  </r>
  <r>
    <n v="12822"/>
    <s v="Customer_2822"/>
    <s v="Male"/>
    <n v="27"/>
    <x v="1"/>
    <x v="3"/>
    <x v="2"/>
    <s v="Chair"/>
    <x v="427"/>
    <n v="8"/>
    <n v="22063"/>
    <n v="0"/>
    <s v="Transfer"/>
    <x v="0"/>
    <n v="176504"/>
    <n v="0"/>
    <n v="176504"/>
  </r>
  <r>
    <n v="12823"/>
    <s v="Customer_2823"/>
    <s v="Male"/>
    <n v="62"/>
    <x v="2"/>
    <x v="1"/>
    <x v="2"/>
    <s v="Phone"/>
    <x v="565"/>
    <n v="9"/>
    <n v="80444"/>
    <n v="0.05"/>
    <s v="Cash"/>
    <x v="0"/>
    <n v="723996"/>
    <n v="36199.800000000003"/>
    <n v="687796.2"/>
  </r>
  <r>
    <n v="12824"/>
    <s v="Customer_2824"/>
    <s v="Female"/>
    <n v="64"/>
    <x v="1"/>
    <x v="1"/>
    <x v="2"/>
    <s v="Beverage"/>
    <x v="121"/>
    <n v="8"/>
    <n v="13850"/>
    <n v="0.1"/>
    <s v="Card"/>
    <x v="0"/>
    <n v="110800"/>
    <n v="11080"/>
    <n v="99720"/>
  </r>
  <r>
    <n v="12825"/>
    <s v="Customer_2825"/>
    <s v="Female"/>
    <n v="29"/>
    <x v="1"/>
    <x v="1"/>
    <x v="0"/>
    <s v="Chair"/>
    <x v="596"/>
    <n v="1"/>
    <n v="2984"/>
    <n v="0"/>
    <s v="Card"/>
    <x v="1"/>
    <n v="2984"/>
    <n v="0"/>
    <n v="2984"/>
  </r>
  <r>
    <n v="12826"/>
    <s v="Customer_2826"/>
    <s v="Female"/>
    <n v="64"/>
    <x v="0"/>
    <x v="2"/>
    <x v="0"/>
    <s v="Beverage"/>
    <x v="255"/>
    <n v="3"/>
    <n v="52450"/>
    <n v="0"/>
    <s v="Cash"/>
    <x v="0"/>
    <n v="157350"/>
    <n v="0"/>
    <n v="157350"/>
  </r>
  <r>
    <n v="12827"/>
    <s v="Customer_2827"/>
    <s v="Female"/>
    <n v="30"/>
    <x v="0"/>
    <x v="2"/>
    <x v="3"/>
    <s v="Rice"/>
    <x v="305"/>
    <n v="6"/>
    <n v="189772"/>
    <n v="0.15"/>
    <s v="Cash"/>
    <x v="0"/>
    <n v="1138632"/>
    <n v="170794.8"/>
    <n v="967837.2"/>
  </r>
  <r>
    <n v="12828"/>
    <s v="Customer_2828"/>
    <s v="Male"/>
    <n v="64"/>
    <x v="0"/>
    <x v="3"/>
    <x v="0"/>
    <s v="Laptop"/>
    <x v="439"/>
    <n v="1"/>
    <n v="74723"/>
    <n v="0"/>
    <s v="Transfer"/>
    <x v="1"/>
    <n v="74723"/>
    <n v="0"/>
    <n v="74723"/>
  </r>
  <r>
    <n v="12829"/>
    <s v="Customer_2829"/>
    <s v="Male"/>
    <n v="28"/>
    <x v="3"/>
    <x v="3"/>
    <x v="2"/>
    <s v="Beverage"/>
    <x v="292"/>
    <n v="8"/>
    <n v="95392"/>
    <n v="0.15"/>
    <s v="Cash"/>
    <x v="1"/>
    <n v="763136"/>
    <n v="114470.39999999999"/>
    <n v="648665.59999999998"/>
  </r>
  <r>
    <n v="12830"/>
    <s v="Customer_2830"/>
    <s v="Male"/>
    <n v="36"/>
    <x v="3"/>
    <x v="1"/>
    <x v="2"/>
    <s v="Table"/>
    <x v="471"/>
    <n v="6"/>
    <n v="22339"/>
    <n v="0.05"/>
    <s v="Transfer"/>
    <x v="0"/>
    <n v="134034"/>
    <n v="6701.7"/>
    <n v="127332.3"/>
  </r>
  <r>
    <n v="12831"/>
    <s v="Customer_2831"/>
    <s v="Female"/>
    <n v="52"/>
    <x v="1"/>
    <x v="3"/>
    <x v="0"/>
    <s v="Rice"/>
    <x v="218"/>
    <n v="1"/>
    <n v="111149"/>
    <n v="0.15"/>
    <s v="Cash"/>
    <x v="1"/>
    <n v="111149"/>
    <n v="16672.349999999999"/>
    <n v="94476.65"/>
  </r>
  <r>
    <n v="12832"/>
    <s v="Customer_2832"/>
    <s v="Female"/>
    <n v="56"/>
    <x v="1"/>
    <x v="0"/>
    <x v="0"/>
    <s v="Beverage"/>
    <x v="583"/>
    <n v="2"/>
    <n v="40481"/>
    <n v="0.1"/>
    <s v="Card"/>
    <x v="0"/>
    <n v="80962"/>
    <n v="8096.2"/>
    <n v="72865.8"/>
  </r>
  <r>
    <n v="12833"/>
    <s v="Customer_2833"/>
    <s v="Male"/>
    <n v="43"/>
    <x v="2"/>
    <x v="2"/>
    <x v="2"/>
    <s v="T-Shirt"/>
    <x v="421"/>
    <n v="6"/>
    <n v="197423"/>
    <n v="0"/>
    <s v="Transfer"/>
    <x v="0"/>
    <n v="1184538"/>
    <n v="0"/>
    <n v="1184538"/>
  </r>
  <r>
    <n v="12834"/>
    <s v="Customer_2834"/>
    <s v="Male"/>
    <n v="63"/>
    <x v="2"/>
    <x v="1"/>
    <x v="2"/>
    <s v="Phone"/>
    <x v="463"/>
    <n v="8"/>
    <n v="185911"/>
    <n v="0.05"/>
    <s v="Transfer"/>
    <x v="0"/>
    <n v="1487288"/>
    <n v="74364.399999999994"/>
    <n v="1412923.6"/>
  </r>
  <r>
    <n v="12835"/>
    <s v="Customer_2835"/>
    <s v="Male"/>
    <n v="31"/>
    <x v="1"/>
    <x v="1"/>
    <x v="1"/>
    <s v="Laptop"/>
    <x v="487"/>
    <n v="5"/>
    <n v="66236"/>
    <n v="0.15"/>
    <s v="Card"/>
    <x v="1"/>
    <n v="331180"/>
    <n v="49677"/>
    <n v="281503"/>
  </r>
  <r>
    <n v="12836"/>
    <s v="Customer_2836"/>
    <s v="Male"/>
    <n v="62"/>
    <x v="3"/>
    <x v="0"/>
    <x v="3"/>
    <s v="Sneakers"/>
    <x v="406"/>
    <n v="1"/>
    <n v="81619"/>
    <n v="0.15"/>
    <s v="Transfer"/>
    <x v="0"/>
    <n v="81619"/>
    <n v="12242.85"/>
    <n v="69376.149999999994"/>
  </r>
  <r>
    <n v="12837"/>
    <s v="Customer_2837"/>
    <s v="Female"/>
    <n v="61"/>
    <x v="1"/>
    <x v="0"/>
    <x v="0"/>
    <s v="T-Shirt"/>
    <x v="345"/>
    <n v="2"/>
    <n v="181359"/>
    <n v="0.15"/>
    <s v="Card"/>
    <x v="0"/>
    <n v="362718"/>
    <n v="54407.7"/>
    <n v="308310.3"/>
  </r>
  <r>
    <n v="12838"/>
    <s v="Customer_2838"/>
    <s v="Male"/>
    <n v="41"/>
    <x v="2"/>
    <x v="0"/>
    <x v="3"/>
    <s v="T-Shirt"/>
    <x v="668"/>
    <n v="4"/>
    <n v="62306"/>
    <n v="0.05"/>
    <s v="Card"/>
    <x v="1"/>
    <n v="249224"/>
    <n v="12461.2"/>
    <n v="236762.8"/>
  </r>
  <r>
    <n v="12839"/>
    <s v="Customer_2839"/>
    <s v="Male"/>
    <n v="58"/>
    <x v="3"/>
    <x v="0"/>
    <x v="2"/>
    <s v="Beverage"/>
    <x v="676"/>
    <n v="4"/>
    <n v="242514"/>
    <n v="0.05"/>
    <s v="Card"/>
    <x v="1"/>
    <n v="970056"/>
    <n v="48502.8"/>
    <n v="921553.2"/>
  </r>
  <r>
    <n v="12840"/>
    <s v="Customer_2840"/>
    <s v="Male"/>
    <n v="18"/>
    <x v="3"/>
    <x v="1"/>
    <x v="3"/>
    <s v="T-Shirt"/>
    <x v="257"/>
    <n v="7"/>
    <n v="185269"/>
    <n v="0.1"/>
    <s v="Cash"/>
    <x v="1"/>
    <n v="1296883"/>
    <n v="129688.3"/>
    <n v="1167194.7"/>
  </r>
  <r>
    <n v="12841"/>
    <s v="Customer_2841"/>
    <s v="Male"/>
    <n v="60"/>
    <x v="2"/>
    <x v="2"/>
    <x v="0"/>
    <s v="Chair"/>
    <x v="113"/>
    <n v="2"/>
    <n v="27435"/>
    <n v="0.05"/>
    <s v="Card"/>
    <x v="0"/>
    <n v="54870"/>
    <n v="2743.5"/>
    <n v="52126.5"/>
  </r>
  <r>
    <n v="12842"/>
    <s v="Customer_2842"/>
    <s v="Male"/>
    <n v="39"/>
    <x v="1"/>
    <x v="2"/>
    <x v="0"/>
    <s v="Chair"/>
    <x v="79"/>
    <n v="7"/>
    <n v="123404"/>
    <n v="0.15"/>
    <s v="Transfer"/>
    <x v="0"/>
    <n v="863828"/>
    <n v="129574.2"/>
    <n v="734253.8"/>
  </r>
  <r>
    <n v="12843"/>
    <s v="Customer_2843"/>
    <s v="Male"/>
    <n v="40"/>
    <x v="0"/>
    <x v="0"/>
    <x v="3"/>
    <s v="Chair"/>
    <x v="327"/>
    <n v="7"/>
    <n v="200693"/>
    <n v="0.05"/>
    <s v="Cash"/>
    <x v="0"/>
    <n v="1404851"/>
    <n v="70242.55"/>
    <n v="1334608.45"/>
  </r>
  <r>
    <n v="12844"/>
    <s v="Customer_2844"/>
    <s v="Male"/>
    <n v="36"/>
    <x v="1"/>
    <x v="3"/>
    <x v="0"/>
    <s v="Rice"/>
    <x v="240"/>
    <n v="7"/>
    <n v="32837"/>
    <n v="0.15"/>
    <s v="Card"/>
    <x v="0"/>
    <n v="229859"/>
    <n v="34478.85"/>
    <n v="195380.15"/>
  </r>
  <r>
    <n v="12845"/>
    <s v="Customer_2845"/>
    <s v="Female"/>
    <n v="35"/>
    <x v="1"/>
    <x v="1"/>
    <x v="1"/>
    <s v="Beverage"/>
    <x v="458"/>
    <n v="3"/>
    <n v="237909"/>
    <n v="0.1"/>
    <s v="Card"/>
    <x v="0"/>
    <n v="713727"/>
    <n v="71372.7"/>
    <n v="642354.30000000005"/>
  </r>
  <r>
    <n v="12846"/>
    <s v="Customer_2846"/>
    <s v="Female"/>
    <n v="29"/>
    <x v="2"/>
    <x v="2"/>
    <x v="2"/>
    <s v="Chair"/>
    <x v="439"/>
    <n v="6"/>
    <n v="214791"/>
    <n v="0.1"/>
    <s v="Card"/>
    <x v="1"/>
    <n v="1288746"/>
    <n v="128874.6"/>
    <n v="1159871.3999999999"/>
  </r>
  <r>
    <n v="12847"/>
    <s v="Customer_2847"/>
    <s v="Female"/>
    <n v="45"/>
    <x v="3"/>
    <x v="0"/>
    <x v="2"/>
    <s v="Laptop"/>
    <x v="405"/>
    <n v="6"/>
    <n v="37495"/>
    <n v="0.15"/>
    <s v="Transfer"/>
    <x v="1"/>
    <n v="224970"/>
    <n v="33745.5"/>
    <n v="191224.5"/>
  </r>
  <r>
    <n v="12848"/>
    <s v="Customer_2848"/>
    <s v="Female"/>
    <n v="45"/>
    <x v="2"/>
    <x v="3"/>
    <x v="0"/>
    <s v="Chair"/>
    <x v="70"/>
    <n v="4"/>
    <n v="231752"/>
    <n v="0.05"/>
    <s v="Cash"/>
    <x v="0"/>
    <n v="927008"/>
    <n v="46350.400000000001"/>
    <n v="880657.6"/>
  </r>
  <r>
    <n v="12849"/>
    <s v="Customer_2849"/>
    <s v="Male"/>
    <n v="50"/>
    <x v="1"/>
    <x v="3"/>
    <x v="2"/>
    <s v="Beverage"/>
    <x v="206"/>
    <n v="1"/>
    <n v="41760"/>
    <n v="0.05"/>
    <s v="Cash"/>
    <x v="0"/>
    <n v="41760"/>
    <n v="2088"/>
    <n v="39672"/>
  </r>
  <r>
    <n v="12850"/>
    <s v="Customer_2850"/>
    <s v="Female"/>
    <n v="36"/>
    <x v="0"/>
    <x v="0"/>
    <x v="1"/>
    <s v="Phone"/>
    <x v="351"/>
    <n v="9"/>
    <n v="114489"/>
    <n v="0"/>
    <s v="Cash"/>
    <x v="0"/>
    <n v="1030401"/>
    <n v="0"/>
    <n v="1030401"/>
  </r>
  <r>
    <n v="12851"/>
    <s v="Customer_2851"/>
    <s v="Female"/>
    <n v="45"/>
    <x v="0"/>
    <x v="1"/>
    <x v="0"/>
    <s v="T-Shirt"/>
    <x v="455"/>
    <n v="2"/>
    <n v="129351"/>
    <n v="0.1"/>
    <s v="Transfer"/>
    <x v="0"/>
    <n v="258702"/>
    <n v="25870.2"/>
    <n v="232831.8"/>
  </r>
  <r>
    <n v="12852"/>
    <s v="Customer_2852"/>
    <s v="Male"/>
    <n v="54"/>
    <x v="0"/>
    <x v="2"/>
    <x v="1"/>
    <s v="Laptop"/>
    <x v="671"/>
    <n v="9"/>
    <n v="24084"/>
    <n v="0.1"/>
    <s v="Card"/>
    <x v="0"/>
    <n v="216756"/>
    <n v="21675.599999999999"/>
    <n v="195080.4"/>
  </r>
  <r>
    <n v="12853"/>
    <s v="Customer_2853"/>
    <s v="Male"/>
    <n v="43"/>
    <x v="2"/>
    <x v="3"/>
    <x v="1"/>
    <s v="Beverage"/>
    <x v="476"/>
    <n v="8"/>
    <n v="170530"/>
    <n v="0.15"/>
    <s v="Cash"/>
    <x v="0"/>
    <n v="1364240"/>
    <n v="204636"/>
    <n v="1159604"/>
  </r>
  <r>
    <n v="12854"/>
    <s v="Customer_2854"/>
    <s v="Female"/>
    <n v="52"/>
    <x v="3"/>
    <x v="2"/>
    <x v="2"/>
    <s v="Sneakers"/>
    <x v="303"/>
    <n v="1"/>
    <n v="185018"/>
    <n v="0"/>
    <s v="Card"/>
    <x v="0"/>
    <n v="185018"/>
    <n v="0"/>
    <n v="185018"/>
  </r>
  <r>
    <n v="12855"/>
    <s v="Customer_2855"/>
    <s v="Female"/>
    <n v="51"/>
    <x v="2"/>
    <x v="2"/>
    <x v="2"/>
    <s v="Chair"/>
    <x v="5"/>
    <n v="7"/>
    <n v="68601"/>
    <n v="0.05"/>
    <s v="Transfer"/>
    <x v="0"/>
    <n v="480207"/>
    <n v="24010.35"/>
    <n v="456196.65"/>
  </r>
  <r>
    <n v="12856"/>
    <s v="Customer_2856"/>
    <s v="Male"/>
    <n v="52"/>
    <x v="0"/>
    <x v="3"/>
    <x v="3"/>
    <s v="Sneakers"/>
    <x v="300"/>
    <n v="3"/>
    <n v="202290"/>
    <n v="0.15"/>
    <s v="Cash"/>
    <x v="1"/>
    <n v="606870"/>
    <n v="91030.5"/>
    <n v="515839.5"/>
  </r>
  <r>
    <n v="12857"/>
    <s v="Customer_2857"/>
    <s v="Female"/>
    <n v="57"/>
    <x v="1"/>
    <x v="0"/>
    <x v="1"/>
    <s v="T-Shirt"/>
    <x v="687"/>
    <n v="9"/>
    <n v="124325"/>
    <n v="0.05"/>
    <s v="Transfer"/>
    <x v="1"/>
    <n v="1118925"/>
    <n v="55946.25"/>
    <n v="1062978.75"/>
  </r>
  <r>
    <n v="12858"/>
    <s v="Customer_2858"/>
    <s v="Male"/>
    <n v="33"/>
    <x v="3"/>
    <x v="3"/>
    <x v="2"/>
    <s v="Laptop"/>
    <x v="561"/>
    <n v="5"/>
    <n v="61351"/>
    <n v="0.05"/>
    <s v="Cash"/>
    <x v="0"/>
    <n v="306755"/>
    <n v="15337.75"/>
    <n v="291417.25"/>
  </r>
  <r>
    <n v="12859"/>
    <s v="Customer_2859"/>
    <s v="Male"/>
    <n v="55"/>
    <x v="2"/>
    <x v="3"/>
    <x v="1"/>
    <s v="T-Shirt"/>
    <x v="116"/>
    <n v="3"/>
    <n v="180633"/>
    <n v="0.05"/>
    <s v="Cash"/>
    <x v="0"/>
    <n v="541899"/>
    <n v="27094.95"/>
    <n v="514804.05"/>
  </r>
  <r>
    <n v="12860"/>
    <s v="Customer_2860"/>
    <s v="Male"/>
    <n v="30"/>
    <x v="2"/>
    <x v="1"/>
    <x v="3"/>
    <s v="Sneakers"/>
    <x v="360"/>
    <n v="8"/>
    <n v="183275"/>
    <n v="0"/>
    <s v="Card"/>
    <x v="0"/>
    <n v="1466200"/>
    <n v="0"/>
    <n v="1466200"/>
  </r>
  <r>
    <n v="12861"/>
    <s v="Customer_2861"/>
    <s v="Male"/>
    <n v="40"/>
    <x v="3"/>
    <x v="2"/>
    <x v="1"/>
    <s v="Rice"/>
    <x v="347"/>
    <n v="3"/>
    <n v="231096"/>
    <n v="0.1"/>
    <s v="Transfer"/>
    <x v="1"/>
    <n v="693288"/>
    <n v="69328.800000000003"/>
    <n v="623959.19999999995"/>
  </r>
  <r>
    <n v="12862"/>
    <s v="Customer_2862"/>
    <s v="Female"/>
    <n v="39"/>
    <x v="3"/>
    <x v="0"/>
    <x v="0"/>
    <s v="Laptop"/>
    <x v="245"/>
    <n v="7"/>
    <n v="230068"/>
    <n v="0.1"/>
    <s v="Cash"/>
    <x v="1"/>
    <n v="1610476"/>
    <n v="161047.6"/>
    <n v="1449428.4"/>
  </r>
  <r>
    <n v="12863"/>
    <s v="Customer_2863"/>
    <s v="Male"/>
    <n v="33"/>
    <x v="1"/>
    <x v="2"/>
    <x v="3"/>
    <s v="Table"/>
    <x v="256"/>
    <n v="7"/>
    <n v="10820"/>
    <n v="0.05"/>
    <s v="Cash"/>
    <x v="0"/>
    <n v="75740"/>
    <n v="3787"/>
    <n v="71953"/>
  </r>
  <r>
    <n v="12864"/>
    <s v="Customer_2864"/>
    <s v="Male"/>
    <n v="45"/>
    <x v="3"/>
    <x v="3"/>
    <x v="3"/>
    <s v="Rice"/>
    <x v="314"/>
    <n v="7"/>
    <n v="59232"/>
    <n v="0"/>
    <s v="Transfer"/>
    <x v="0"/>
    <n v="414624"/>
    <n v="0"/>
    <n v="414624"/>
  </r>
  <r>
    <n v="12865"/>
    <s v="Customer_2865"/>
    <s v="Female"/>
    <n v="52"/>
    <x v="1"/>
    <x v="0"/>
    <x v="1"/>
    <s v="Laptop"/>
    <x v="673"/>
    <n v="1"/>
    <n v="151829"/>
    <n v="0.05"/>
    <s v="Card"/>
    <x v="0"/>
    <n v="151829"/>
    <n v="7591.45"/>
    <n v="144237.54999999999"/>
  </r>
  <r>
    <n v="12866"/>
    <s v="Customer_2866"/>
    <s v="Male"/>
    <n v="62"/>
    <x v="0"/>
    <x v="0"/>
    <x v="1"/>
    <s v="Chair"/>
    <x v="543"/>
    <n v="5"/>
    <n v="48588"/>
    <n v="0.05"/>
    <s v="Transfer"/>
    <x v="0"/>
    <n v="242940"/>
    <n v="12147"/>
    <n v="230793"/>
  </r>
  <r>
    <n v="12867"/>
    <s v="Customer_2867"/>
    <s v="Female"/>
    <n v="63"/>
    <x v="0"/>
    <x v="0"/>
    <x v="2"/>
    <s v="Beverage"/>
    <x v="167"/>
    <n v="1"/>
    <n v="221754"/>
    <n v="0.15"/>
    <s v="Cash"/>
    <x v="0"/>
    <n v="221754"/>
    <n v="33263.1"/>
    <n v="188490.9"/>
  </r>
  <r>
    <n v="12868"/>
    <s v="Customer_2868"/>
    <s v="Female"/>
    <n v="25"/>
    <x v="2"/>
    <x v="0"/>
    <x v="0"/>
    <s v="Sneakers"/>
    <x v="227"/>
    <n v="7"/>
    <n v="10058"/>
    <n v="0"/>
    <s v="Transfer"/>
    <x v="1"/>
    <n v="70406"/>
    <n v="0"/>
    <n v="70406"/>
  </r>
  <r>
    <n v="12869"/>
    <s v="Customer_2869"/>
    <s v="Female"/>
    <n v="61"/>
    <x v="0"/>
    <x v="1"/>
    <x v="3"/>
    <s v="T-Shirt"/>
    <x v="80"/>
    <n v="8"/>
    <n v="90388"/>
    <n v="0"/>
    <s v="Card"/>
    <x v="0"/>
    <n v="723104"/>
    <n v="0"/>
    <n v="723104"/>
  </r>
  <r>
    <n v="12870"/>
    <s v="Customer_2870"/>
    <s v="Male"/>
    <n v="39"/>
    <x v="0"/>
    <x v="0"/>
    <x v="3"/>
    <s v="Beverage"/>
    <x v="292"/>
    <n v="7"/>
    <n v="81654"/>
    <n v="0.1"/>
    <s v="Card"/>
    <x v="0"/>
    <n v="571578"/>
    <n v="57157.8"/>
    <n v="514420.2"/>
  </r>
  <r>
    <n v="12871"/>
    <s v="Customer_2871"/>
    <s v="Female"/>
    <n v="38"/>
    <x v="1"/>
    <x v="3"/>
    <x v="3"/>
    <s v="T-Shirt"/>
    <x v="163"/>
    <n v="1"/>
    <n v="169814"/>
    <n v="0.1"/>
    <s v="Card"/>
    <x v="1"/>
    <n v="169814"/>
    <n v="16981.400000000001"/>
    <n v="152832.6"/>
  </r>
  <r>
    <n v="12872"/>
    <s v="Customer_2872"/>
    <s v="Female"/>
    <n v="43"/>
    <x v="2"/>
    <x v="1"/>
    <x v="2"/>
    <s v="T-Shirt"/>
    <x v="164"/>
    <n v="3"/>
    <n v="126063"/>
    <n v="0.05"/>
    <s v="Card"/>
    <x v="0"/>
    <n v="378189"/>
    <n v="18909.45"/>
    <n v="359279.55"/>
  </r>
  <r>
    <n v="12873"/>
    <s v="Customer_2873"/>
    <s v="Male"/>
    <n v="57"/>
    <x v="3"/>
    <x v="3"/>
    <x v="0"/>
    <s v="Phone"/>
    <x v="665"/>
    <n v="3"/>
    <n v="74195"/>
    <n v="0.15"/>
    <s v="Card"/>
    <x v="1"/>
    <n v="222585"/>
    <n v="33387.75"/>
    <n v="189197.25"/>
  </r>
  <r>
    <n v="12874"/>
    <s v="Customer_2874"/>
    <s v="Female"/>
    <n v="38"/>
    <x v="2"/>
    <x v="3"/>
    <x v="3"/>
    <s v="Phone"/>
    <x v="402"/>
    <n v="7"/>
    <n v="190052"/>
    <n v="0.15"/>
    <s v="Card"/>
    <x v="1"/>
    <n v="1330364"/>
    <n v="199554.6"/>
    <n v="1130809.3999999999"/>
  </r>
  <r>
    <n v="12875"/>
    <s v="Customer_2875"/>
    <s v="Female"/>
    <n v="42"/>
    <x v="0"/>
    <x v="2"/>
    <x v="3"/>
    <s v="Chair"/>
    <x v="9"/>
    <n v="4"/>
    <n v="72377"/>
    <n v="0.15"/>
    <s v="Card"/>
    <x v="1"/>
    <n v="289508"/>
    <n v="43426.2"/>
    <n v="246081.8"/>
  </r>
  <r>
    <n v="12876"/>
    <s v="Customer_2876"/>
    <s v="Female"/>
    <n v="58"/>
    <x v="3"/>
    <x v="0"/>
    <x v="2"/>
    <s v="Table"/>
    <x v="164"/>
    <n v="3"/>
    <n v="126157"/>
    <n v="0.05"/>
    <s v="Cash"/>
    <x v="0"/>
    <n v="378471"/>
    <n v="18923.55"/>
    <n v="359547.45"/>
  </r>
  <r>
    <n v="12877"/>
    <s v="Customer_2877"/>
    <s v="Female"/>
    <n v="18"/>
    <x v="2"/>
    <x v="0"/>
    <x v="1"/>
    <s v="Beverage"/>
    <x v="60"/>
    <n v="6"/>
    <n v="151407"/>
    <n v="0.1"/>
    <s v="Transfer"/>
    <x v="1"/>
    <n v="908442"/>
    <n v="90844.2"/>
    <n v="817597.8"/>
  </r>
  <r>
    <n v="12878"/>
    <s v="Customer_2878"/>
    <s v="Female"/>
    <n v="23"/>
    <x v="2"/>
    <x v="3"/>
    <x v="3"/>
    <s v="Phone"/>
    <x v="255"/>
    <n v="6"/>
    <n v="180423"/>
    <n v="0"/>
    <s v="Card"/>
    <x v="1"/>
    <n v="1082538"/>
    <n v="0"/>
    <n v="1082538"/>
  </r>
  <r>
    <n v="12879"/>
    <s v="Customer_2879"/>
    <s v="Male"/>
    <n v="40"/>
    <x v="2"/>
    <x v="0"/>
    <x v="0"/>
    <s v="Laptop"/>
    <x v="573"/>
    <n v="5"/>
    <n v="218913"/>
    <n v="0.05"/>
    <s v="Transfer"/>
    <x v="1"/>
    <n v="1094565"/>
    <n v="54728.25"/>
    <n v="1039836.75"/>
  </r>
  <r>
    <n v="12880"/>
    <s v="Customer_2880"/>
    <s v="Female"/>
    <n v="40"/>
    <x v="2"/>
    <x v="1"/>
    <x v="0"/>
    <s v="Rice"/>
    <x v="508"/>
    <n v="6"/>
    <n v="202032"/>
    <n v="0.15"/>
    <s v="Transfer"/>
    <x v="0"/>
    <n v="1212192"/>
    <n v="181828.8"/>
    <n v="1030363.2"/>
  </r>
  <r>
    <n v="12881"/>
    <s v="Customer_2881"/>
    <s v="Female"/>
    <n v="60"/>
    <x v="1"/>
    <x v="2"/>
    <x v="0"/>
    <s v="Sneakers"/>
    <x v="91"/>
    <n v="3"/>
    <n v="49501"/>
    <n v="0.15"/>
    <s v="Cash"/>
    <x v="1"/>
    <n v="148503"/>
    <n v="22275.45"/>
    <n v="126227.55"/>
  </r>
  <r>
    <n v="12882"/>
    <s v="Customer_2882"/>
    <s v="Male"/>
    <n v="60"/>
    <x v="2"/>
    <x v="0"/>
    <x v="0"/>
    <s v="Chair"/>
    <x v="312"/>
    <n v="5"/>
    <n v="57877"/>
    <n v="0.05"/>
    <s v="Transfer"/>
    <x v="1"/>
    <n v="289385"/>
    <n v="14469.25"/>
    <n v="274915.75"/>
  </r>
  <r>
    <n v="12883"/>
    <s v="Customer_2883"/>
    <s v="Male"/>
    <n v="40"/>
    <x v="0"/>
    <x v="0"/>
    <x v="2"/>
    <s v="Rice"/>
    <x v="228"/>
    <n v="9"/>
    <n v="16538"/>
    <n v="0.15"/>
    <s v="Transfer"/>
    <x v="0"/>
    <n v="148842"/>
    <n v="22326.3"/>
    <n v="126515.7"/>
  </r>
  <r>
    <n v="12884"/>
    <s v="Customer_2884"/>
    <s v="Male"/>
    <n v="49"/>
    <x v="0"/>
    <x v="1"/>
    <x v="3"/>
    <s v="Table"/>
    <x v="700"/>
    <n v="4"/>
    <n v="240893"/>
    <n v="0"/>
    <s v="Card"/>
    <x v="0"/>
    <n v="963572"/>
    <n v="0"/>
    <n v="963572"/>
  </r>
  <r>
    <n v="12885"/>
    <s v="Customer_2885"/>
    <s v="Female"/>
    <n v="47"/>
    <x v="1"/>
    <x v="2"/>
    <x v="2"/>
    <s v="Rice"/>
    <x v="186"/>
    <n v="2"/>
    <n v="117859"/>
    <n v="0.05"/>
    <s v="Card"/>
    <x v="1"/>
    <n v="235718"/>
    <n v="11785.9"/>
    <n v="223932.1"/>
  </r>
  <r>
    <n v="12886"/>
    <s v="Customer_2886"/>
    <s v="Male"/>
    <n v="30"/>
    <x v="3"/>
    <x v="1"/>
    <x v="0"/>
    <s v="Beverage"/>
    <x v="385"/>
    <n v="5"/>
    <n v="112812"/>
    <n v="0"/>
    <s v="Transfer"/>
    <x v="1"/>
    <n v="564060"/>
    <n v="0"/>
    <n v="564060"/>
  </r>
  <r>
    <n v="12887"/>
    <s v="Customer_2887"/>
    <s v="Female"/>
    <n v="60"/>
    <x v="3"/>
    <x v="3"/>
    <x v="0"/>
    <s v="Laptop"/>
    <x v="717"/>
    <n v="3"/>
    <n v="5769"/>
    <n v="0.1"/>
    <s v="Card"/>
    <x v="1"/>
    <n v="17307"/>
    <n v="1730.7"/>
    <n v="15576.3"/>
  </r>
  <r>
    <n v="12888"/>
    <s v="Customer_2888"/>
    <s v="Female"/>
    <n v="35"/>
    <x v="0"/>
    <x v="3"/>
    <x v="0"/>
    <s v="T-Shirt"/>
    <x v="479"/>
    <n v="3"/>
    <n v="33586"/>
    <n v="0.15"/>
    <s v="Cash"/>
    <x v="0"/>
    <n v="100758"/>
    <n v="15113.7"/>
    <n v="85644.3"/>
  </r>
  <r>
    <n v="12889"/>
    <s v="Customer_2889"/>
    <s v="Male"/>
    <n v="40"/>
    <x v="0"/>
    <x v="0"/>
    <x v="2"/>
    <s v="Phone"/>
    <x v="77"/>
    <n v="4"/>
    <n v="225055"/>
    <n v="0.15"/>
    <s v="Transfer"/>
    <x v="0"/>
    <n v="900220"/>
    <n v="135033"/>
    <n v="765187"/>
  </r>
  <r>
    <n v="12890"/>
    <s v="Customer_2890"/>
    <s v="Male"/>
    <n v="32"/>
    <x v="1"/>
    <x v="2"/>
    <x v="0"/>
    <s v="Laptop"/>
    <x v="11"/>
    <n v="4"/>
    <n v="87551"/>
    <n v="0.1"/>
    <s v="Transfer"/>
    <x v="0"/>
    <n v="350204"/>
    <n v="35020.400000000001"/>
    <n v="315183.59999999998"/>
  </r>
  <r>
    <n v="12891"/>
    <s v="Customer_2891"/>
    <s v="Female"/>
    <n v="50"/>
    <x v="3"/>
    <x v="3"/>
    <x v="3"/>
    <s v="Table"/>
    <x v="594"/>
    <n v="5"/>
    <n v="102614"/>
    <n v="0.1"/>
    <s v="Cash"/>
    <x v="0"/>
    <n v="513070"/>
    <n v="51307"/>
    <n v="461763"/>
  </r>
  <r>
    <n v="12892"/>
    <s v="Customer_2892"/>
    <s v="Male"/>
    <n v="38"/>
    <x v="3"/>
    <x v="1"/>
    <x v="0"/>
    <s v="Chair"/>
    <x v="382"/>
    <n v="7"/>
    <n v="69879"/>
    <n v="0.1"/>
    <s v="Cash"/>
    <x v="0"/>
    <n v="489153"/>
    <n v="48915.3"/>
    <n v="440237.7"/>
  </r>
  <r>
    <n v="12893"/>
    <s v="Customer_2893"/>
    <s v="Female"/>
    <n v="56"/>
    <x v="2"/>
    <x v="3"/>
    <x v="3"/>
    <s v="Rice"/>
    <x v="717"/>
    <n v="4"/>
    <n v="201994"/>
    <n v="0.15"/>
    <s v="Cash"/>
    <x v="1"/>
    <n v="807976"/>
    <n v="121196.4"/>
    <n v="686779.6"/>
  </r>
  <r>
    <n v="12894"/>
    <s v="Customer_2894"/>
    <s v="Male"/>
    <n v="40"/>
    <x v="2"/>
    <x v="3"/>
    <x v="3"/>
    <s v="Laptop"/>
    <x v="157"/>
    <n v="7"/>
    <n v="54219"/>
    <n v="0.1"/>
    <s v="Cash"/>
    <x v="1"/>
    <n v="379533"/>
    <n v="37953.300000000003"/>
    <n v="341579.7"/>
  </r>
  <r>
    <n v="12895"/>
    <s v="Customer_2895"/>
    <s v="Male"/>
    <n v="44"/>
    <x v="2"/>
    <x v="1"/>
    <x v="0"/>
    <s v="Beverage"/>
    <x v="31"/>
    <n v="9"/>
    <n v="37107"/>
    <n v="0.05"/>
    <s v="Transfer"/>
    <x v="0"/>
    <n v="333963"/>
    <n v="16698.150000000001"/>
    <n v="317264.84999999998"/>
  </r>
  <r>
    <n v="12896"/>
    <s v="Customer_2896"/>
    <s v="Male"/>
    <n v="62"/>
    <x v="1"/>
    <x v="0"/>
    <x v="2"/>
    <s v="Chair"/>
    <x v="349"/>
    <n v="3"/>
    <n v="133755"/>
    <n v="0.1"/>
    <s v="Card"/>
    <x v="1"/>
    <n v="401265"/>
    <n v="40126.5"/>
    <n v="361138.5"/>
  </r>
  <r>
    <n v="12897"/>
    <s v="Customer_2897"/>
    <s v="Female"/>
    <n v="61"/>
    <x v="0"/>
    <x v="2"/>
    <x v="1"/>
    <s v="T-Shirt"/>
    <x v="256"/>
    <n v="5"/>
    <n v="92987"/>
    <n v="0.05"/>
    <s v="Card"/>
    <x v="0"/>
    <n v="464935"/>
    <n v="23246.75"/>
    <n v="441688.25"/>
  </r>
  <r>
    <n v="12898"/>
    <s v="Customer_2898"/>
    <s v="Male"/>
    <n v="35"/>
    <x v="1"/>
    <x v="0"/>
    <x v="1"/>
    <s v="Table"/>
    <x v="716"/>
    <n v="4"/>
    <n v="68590"/>
    <n v="0.05"/>
    <s v="Card"/>
    <x v="1"/>
    <n v="274360"/>
    <n v="13718"/>
    <n v="260642"/>
  </r>
  <r>
    <n v="12899"/>
    <s v="Customer_2899"/>
    <s v="Female"/>
    <n v="41"/>
    <x v="3"/>
    <x v="1"/>
    <x v="3"/>
    <s v="Table"/>
    <x v="499"/>
    <n v="9"/>
    <n v="63097"/>
    <n v="0"/>
    <s v="Card"/>
    <x v="1"/>
    <n v="567873"/>
    <n v="0"/>
    <n v="567873"/>
  </r>
  <r>
    <n v="12900"/>
    <s v="Customer_2900"/>
    <s v="Female"/>
    <n v="64"/>
    <x v="0"/>
    <x v="3"/>
    <x v="2"/>
    <s v="Rice"/>
    <x v="113"/>
    <n v="5"/>
    <n v="222203"/>
    <n v="0.05"/>
    <s v="Cash"/>
    <x v="0"/>
    <n v="1111015"/>
    <n v="55550.75"/>
    <n v="1055464.25"/>
  </r>
  <r>
    <n v="12901"/>
    <s v="Customer_2901"/>
    <s v="Female"/>
    <n v="57"/>
    <x v="2"/>
    <x v="2"/>
    <x v="1"/>
    <s v="Phone"/>
    <x v="718"/>
    <n v="2"/>
    <n v="196474"/>
    <n v="0.05"/>
    <s v="Card"/>
    <x v="0"/>
    <n v="392948"/>
    <n v="19647.400000000001"/>
    <n v="373300.6"/>
  </r>
  <r>
    <n v="12902"/>
    <s v="Customer_2902"/>
    <s v="Female"/>
    <n v="59"/>
    <x v="1"/>
    <x v="0"/>
    <x v="0"/>
    <s v="Sneakers"/>
    <x v="160"/>
    <n v="1"/>
    <n v="119290"/>
    <n v="0.1"/>
    <s v="Card"/>
    <x v="1"/>
    <n v="119290"/>
    <n v="11929"/>
    <n v="107361"/>
  </r>
  <r>
    <n v="12903"/>
    <s v="Customer_2903"/>
    <s v="Male"/>
    <n v="24"/>
    <x v="1"/>
    <x v="1"/>
    <x v="0"/>
    <s v="Table"/>
    <x v="407"/>
    <n v="7"/>
    <n v="219006"/>
    <n v="0.15"/>
    <s v="Transfer"/>
    <x v="1"/>
    <n v="1533042"/>
    <n v="229956.3"/>
    <n v="1303085.7"/>
  </r>
  <r>
    <n v="12904"/>
    <s v="Customer_2904"/>
    <s v="Female"/>
    <n v="37"/>
    <x v="2"/>
    <x v="3"/>
    <x v="3"/>
    <s v="Beverage"/>
    <x v="204"/>
    <n v="1"/>
    <n v="156757"/>
    <n v="0.1"/>
    <s v="Transfer"/>
    <x v="1"/>
    <n v="156757"/>
    <n v="15675.7"/>
    <n v="141081.29999999999"/>
  </r>
  <r>
    <n v="12905"/>
    <s v="Customer_2905"/>
    <s v="Female"/>
    <n v="44"/>
    <x v="1"/>
    <x v="3"/>
    <x v="2"/>
    <s v="Laptop"/>
    <x v="430"/>
    <n v="8"/>
    <n v="67884"/>
    <n v="0"/>
    <s v="Card"/>
    <x v="1"/>
    <n v="543072"/>
    <n v="0"/>
    <n v="543072"/>
  </r>
  <r>
    <n v="12906"/>
    <s v="Customer_2906"/>
    <s v="Male"/>
    <n v="23"/>
    <x v="2"/>
    <x v="0"/>
    <x v="2"/>
    <s v="Beverage"/>
    <x v="272"/>
    <n v="9"/>
    <n v="96426"/>
    <n v="0"/>
    <s v="Cash"/>
    <x v="0"/>
    <n v="867834"/>
    <n v="0"/>
    <n v="867834"/>
  </r>
  <r>
    <n v="12907"/>
    <s v="Customer_2907"/>
    <s v="Female"/>
    <n v="44"/>
    <x v="3"/>
    <x v="1"/>
    <x v="1"/>
    <s v="Laptop"/>
    <x v="576"/>
    <n v="7"/>
    <n v="149434"/>
    <n v="0.15"/>
    <s v="Card"/>
    <x v="1"/>
    <n v="1046038"/>
    <n v="156905.70000000001"/>
    <n v="889132.3"/>
  </r>
  <r>
    <n v="12908"/>
    <s v="Customer_2908"/>
    <s v="Male"/>
    <n v="26"/>
    <x v="0"/>
    <x v="3"/>
    <x v="1"/>
    <s v="Laptop"/>
    <x v="613"/>
    <n v="9"/>
    <n v="101326"/>
    <n v="0.05"/>
    <s v="Cash"/>
    <x v="0"/>
    <n v="911934"/>
    <n v="45596.7"/>
    <n v="866337.3"/>
  </r>
  <r>
    <n v="12909"/>
    <s v="Customer_2909"/>
    <s v="Female"/>
    <n v="62"/>
    <x v="3"/>
    <x v="3"/>
    <x v="0"/>
    <s v="T-Shirt"/>
    <x v="231"/>
    <n v="6"/>
    <n v="223633"/>
    <n v="0"/>
    <s v="Transfer"/>
    <x v="1"/>
    <n v="1341798"/>
    <n v="0"/>
    <n v="1341798"/>
  </r>
  <r>
    <n v="12910"/>
    <s v="Customer_2910"/>
    <s v="Male"/>
    <n v="48"/>
    <x v="3"/>
    <x v="2"/>
    <x v="3"/>
    <s v="Table"/>
    <x v="239"/>
    <n v="7"/>
    <n v="2503"/>
    <n v="0.15"/>
    <s v="Cash"/>
    <x v="0"/>
    <n v="17521"/>
    <n v="2628.15"/>
    <n v="14892.85"/>
  </r>
  <r>
    <n v="12911"/>
    <s v="Customer_2911"/>
    <s v="Female"/>
    <n v="38"/>
    <x v="2"/>
    <x v="3"/>
    <x v="2"/>
    <s v="Table"/>
    <x v="708"/>
    <n v="3"/>
    <n v="174117"/>
    <n v="0.1"/>
    <s v="Card"/>
    <x v="0"/>
    <n v="522351"/>
    <n v="52235.1"/>
    <n v="470115.9"/>
  </r>
  <r>
    <n v="12912"/>
    <s v="Customer_2912"/>
    <s v="Male"/>
    <n v="43"/>
    <x v="1"/>
    <x v="0"/>
    <x v="1"/>
    <s v="Laptop"/>
    <x v="483"/>
    <n v="9"/>
    <n v="242890"/>
    <n v="0.1"/>
    <s v="Transfer"/>
    <x v="0"/>
    <n v="2186010"/>
    <n v="218601"/>
    <n v="1967409"/>
  </r>
  <r>
    <n v="12913"/>
    <s v="Customer_2913"/>
    <s v="Female"/>
    <n v="57"/>
    <x v="3"/>
    <x v="1"/>
    <x v="1"/>
    <s v="Rice"/>
    <x v="56"/>
    <n v="3"/>
    <n v="15576"/>
    <n v="0.1"/>
    <s v="Card"/>
    <x v="1"/>
    <n v="46728"/>
    <n v="4672.8"/>
    <n v="42055.199999999997"/>
  </r>
  <r>
    <n v="12914"/>
    <s v="Customer_2914"/>
    <s v="Female"/>
    <n v="62"/>
    <x v="3"/>
    <x v="1"/>
    <x v="3"/>
    <s v="Beverage"/>
    <x v="587"/>
    <n v="6"/>
    <n v="35290"/>
    <n v="0.05"/>
    <s v="Card"/>
    <x v="1"/>
    <n v="211740"/>
    <n v="10587"/>
    <n v="201153"/>
  </r>
  <r>
    <n v="12915"/>
    <s v="Customer_2915"/>
    <s v="Male"/>
    <n v="30"/>
    <x v="3"/>
    <x v="2"/>
    <x v="3"/>
    <s v="Phone"/>
    <x v="479"/>
    <n v="4"/>
    <n v="193567"/>
    <n v="0.05"/>
    <s v="Cash"/>
    <x v="0"/>
    <n v="774268"/>
    <n v="38713.4"/>
    <n v="735554.6"/>
  </r>
  <r>
    <n v="12916"/>
    <s v="Customer_2916"/>
    <s v="Male"/>
    <n v="40"/>
    <x v="1"/>
    <x v="1"/>
    <x v="0"/>
    <s v="Rice"/>
    <x v="265"/>
    <n v="9"/>
    <n v="13884"/>
    <n v="0.15"/>
    <s v="Card"/>
    <x v="1"/>
    <n v="124956"/>
    <n v="18743.400000000001"/>
    <n v="106212.6"/>
  </r>
  <r>
    <n v="12917"/>
    <s v="Customer_2917"/>
    <s v="Male"/>
    <n v="37"/>
    <x v="1"/>
    <x v="0"/>
    <x v="3"/>
    <s v="Phone"/>
    <x v="40"/>
    <n v="1"/>
    <n v="184732"/>
    <n v="0"/>
    <s v="Card"/>
    <x v="0"/>
    <n v="184732"/>
    <n v="0"/>
    <n v="184732"/>
  </r>
  <r>
    <n v="12918"/>
    <s v="Customer_2918"/>
    <s v="Male"/>
    <n v="54"/>
    <x v="2"/>
    <x v="3"/>
    <x v="0"/>
    <s v="Table"/>
    <x v="679"/>
    <n v="9"/>
    <n v="132037"/>
    <n v="0.1"/>
    <s v="Transfer"/>
    <x v="0"/>
    <n v="1188333"/>
    <n v="118833.3"/>
    <n v="1069499.7"/>
  </r>
  <r>
    <n v="12919"/>
    <s v="Customer_2919"/>
    <s v="Female"/>
    <n v="45"/>
    <x v="3"/>
    <x v="2"/>
    <x v="0"/>
    <s v="Rice"/>
    <x v="232"/>
    <n v="4"/>
    <n v="158277"/>
    <n v="0.05"/>
    <s v="Cash"/>
    <x v="0"/>
    <n v="633108"/>
    <n v="31655.4"/>
    <n v="601452.6"/>
  </r>
  <r>
    <n v="12920"/>
    <s v="Customer_2920"/>
    <s v="Female"/>
    <n v="34"/>
    <x v="0"/>
    <x v="1"/>
    <x v="3"/>
    <s v="Beverage"/>
    <x v="715"/>
    <n v="5"/>
    <n v="65739"/>
    <n v="0.05"/>
    <s v="Cash"/>
    <x v="0"/>
    <n v="328695"/>
    <n v="16434.75"/>
    <n v="312260.25"/>
  </r>
  <r>
    <n v="12921"/>
    <s v="Customer_2921"/>
    <s v="Male"/>
    <n v="45"/>
    <x v="1"/>
    <x v="2"/>
    <x v="3"/>
    <s v="Table"/>
    <x v="259"/>
    <n v="1"/>
    <n v="165857"/>
    <n v="0"/>
    <s v="Transfer"/>
    <x v="0"/>
    <n v="165857"/>
    <n v="0"/>
    <n v="165857"/>
  </r>
  <r>
    <n v="12922"/>
    <s v="Customer_2922"/>
    <s v="Female"/>
    <n v="58"/>
    <x v="2"/>
    <x v="2"/>
    <x v="3"/>
    <s v="Chair"/>
    <x v="560"/>
    <n v="1"/>
    <n v="124111"/>
    <n v="0.1"/>
    <s v="Transfer"/>
    <x v="1"/>
    <n v="124111"/>
    <n v="12411.1"/>
    <n v="111699.9"/>
  </r>
  <r>
    <n v="12923"/>
    <s v="Customer_2923"/>
    <s v="Male"/>
    <n v="19"/>
    <x v="3"/>
    <x v="1"/>
    <x v="3"/>
    <s v="Table"/>
    <x v="563"/>
    <n v="6"/>
    <n v="3268"/>
    <n v="0.1"/>
    <s v="Cash"/>
    <x v="0"/>
    <n v="19608"/>
    <n v="1960.8"/>
    <n v="17647.2"/>
  </r>
  <r>
    <n v="12924"/>
    <s v="Customer_2924"/>
    <s v="Male"/>
    <n v="42"/>
    <x v="0"/>
    <x v="2"/>
    <x v="3"/>
    <s v="Rice"/>
    <x v="462"/>
    <n v="1"/>
    <n v="68712"/>
    <n v="0"/>
    <s v="Transfer"/>
    <x v="1"/>
    <n v="68712"/>
    <n v="0"/>
    <n v="68712"/>
  </r>
  <r>
    <n v="12925"/>
    <s v="Customer_2925"/>
    <s v="Female"/>
    <n v="58"/>
    <x v="1"/>
    <x v="1"/>
    <x v="0"/>
    <s v="Beverage"/>
    <x v="656"/>
    <n v="2"/>
    <n v="151088"/>
    <n v="0.15"/>
    <s v="Cash"/>
    <x v="1"/>
    <n v="302176"/>
    <n v="45326.400000000001"/>
    <n v="256849.6"/>
  </r>
  <r>
    <n v="12926"/>
    <s v="Customer_2926"/>
    <s v="Female"/>
    <n v="23"/>
    <x v="0"/>
    <x v="0"/>
    <x v="1"/>
    <s v="Laptop"/>
    <x v="374"/>
    <n v="3"/>
    <n v="63939"/>
    <n v="0.15"/>
    <s v="Transfer"/>
    <x v="1"/>
    <n v="191817"/>
    <n v="28772.55"/>
    <n v="163044.45000000001"/>
  </r>
  <r>
    <n v="12927"/>
    <s v="Customer_2927"/>
    <s v="Female"/>
    <n v="28"/>
    <x v="1"/>
    <x v="1"/>
    <x v="2"/>
    <s v="Sneakers"/>
    <x v="202"/>
    <n v="7"/>
    <n v="80281"/>
    <n v="0"/>
    <s v="Cash"/>
    <x v="0"/>
    <n v="561967"/>
    <n v="0"/>
    <n v="561967"/>
  </r>
  <r>
    <n v="12928"/>
    <s v="Customer_2928"/>
    <s v="Female"/>
    <n v="55"/>
    <x v="2"/>
    <x v="3"/>
    <x v="2"/>
    <s v="T-Shirt"/>
    <x v="719"/>
    <n v="2"/>
    <n v="210569"/>
    <n v="0"/>
    <s v="Cash"/>
    <x v="1"/>
    <n v="421138"/>
    <n v="0"/>
    <n v="421138"/>
  </r>
  <r>
    <n v="12929"/>
    <s v="Customer_2929"/>
    <s v="Female"/>
    <n v="23"/>
    <x v="0"/>
    <x v="1"/>
    <x v="0"/>
    <s v="Beverage"/>
    <x v="561"/>
    <n v="5"/>
    <n v="103917"/>
    <n v="0.15"/>
    <s v="Transfer"/>
    <x v="1"/>
    <n v="519585"/>
    <n v="77937.75"/>
    <n v="441647.25"/>
  </r>
  <r>
    <n v="12930"/>
    <s v="Customer_2930"/>
    <s v="Female"/>
    <n v="62"/>
    <x v="3"/>
    <x v="3"/>
    <x v="0"/>
    <s v="Table"/>
    <x v="545"/>
    <n v="9"/>
    <n v="182338"/>
    <n v="0"/>
    <s v="Card"/>
    <x v="1"/>
    <n v="1641042"/>
    <n v="0"/>
    <n v="1641042"/>
  </r>
  <r>
    <n v="12931"/>
    <s v="Customer_2931"/>
    <s v="Female"/>
    <n v="28"/>
    <x v="3"/>
    <x v="2"/>
    <x v="1"/>
    <s v="Table"/>
    <x v="359"/>
    <n v="8"/>
    <n v="174784"/>
    <n v="0.1"/>
    <s v="Card"/>
    <x v="1"/>
    <n v="1398272"/>
    <n v="139827.20000000001"/>
    <n v="1258444.8"/>
  </r>
  <r>
    <n v="12932"/>
    <s v="Customer_2932"/>
    <s v="Male"/>
    <n v="31"/>
    <x v="1"/>
    <x v="1"/>
    <x v="3"/>
    <s v="Laptop"/>
    <x v="25"/>
    <n v="8"/>
    <n v="129744"/>
    <n v="0.15"/>
    <s v="Transfer"/>
    <x v="0"/>
    <n v="1037952"/>
    <n v="155692.79999999999"/>
    <n v="882259.2"/>
  </r>
  <r>
    <n v="12933"/>
    <s v="Customer_2933"/>
    <s v="Male"/>
    <n v="19"/>
    <x v="3"/>
    <x v="3"/>
    <x v="0"/>
    <s v="Beverage"/>
    <x v="193"/>
    <n v="2"/>
    <n v="106894"/>
    <n v="0.15"/>
    <s v="Cash"/>
    <x v="1"/>
    <n v="213788"/>
    <n v="32068.2"/>
    <n v="181719.8"/>
  </r>
  <r>
    <n v="12934"/>
    <s v="Customer_2934"/>
    <s v="Male"/>
    <n v="57"/>
    <x v="0"/>
    <x v="1"/>
    <x v="2"/>
    <s v="Chair"/>
    <x v="388"/>
    <n v="1"/>
    <n v="139840"/>
    <n v="0.15"/>
    <s v="Transfer"/>
    <x v="1"/>
    <n v="139840"/>
    <n v="20976"/>
    <n v="118864"/>
  </r>
  <r>
    <n v="12935"/>
    <s v="Customer_2935"/>
    <s v="Male"/>
    <n v="20"/>
    <x v="2"/>
    <x v="1"/>
    <x v="3"/>
    <s v="Sneakers"/>
    <x v="208"/>
    <n v="9"/>
    <n v="192286"/>
    <n v="0.1"/>
    <s v="Card"/>
    <x v="0"/>
    <n v="1730574"/>
    <n v="173057.4"/>
    <n v="1557516.6"/>
  </r>
  <r>
    <n v="12936"/>
    <s v="Customer_2936"/>
    <s v="Male"/>
    <n v="52"/>
    <x v="1"/>
    <x v="1"/>
    <x v="0"/>
    <s v="Beverage"/>
    <x v="229"/>
    <n v="4"/>
    <n v="152044"/>
    <n v="0"/>
    <s v="Cash"/>
    <x v="1"/>
    <n v="608176"/>
    <n v="0"/>
    <n v="608176"/>
  </r>
  <r>
    <n v="12937"/>
    <s v="Customer_2937"/>
    <s v="Female"/>
    <n v="50"/>
    <x v="0"/>
    <x v="0"/>
    <x v="3"/>
    <s v="Table"/>
    <x v="384"/>
    <n v="9"/>
    <n v="231697"/>
    <n v="0.05"/>
    <s v="Cash"/>
    <x v="1"/>
    <n v="2085273"/>
    <n v="104263.65"/>
    <n v="1981009.35"/>
  </r>
  <r>
    <n v="12938"/>
    <s v="Customer_2938"/>
    <s v="Male"/>
    <n v="41"/>
    <x v="1"/>
    <x v="3"/>
    <x v="2"/>
    <s v="Phone"/>
    <x v="192"/>
    <n v="7"/>
    <n v="206234"/>
    <n v="0.05"/>
    <s v="Cash"/>
    <x v="1"/>
    <n v="1443638"/>
    <n v="72181.899999999994"/>
    <n v="1371456.1"/>
  </r>
  <r>
    <n v="12939"/>
    <s v="Customer_2939"/>
    <s v="Male"/>
    <n v="36"/>
    <x v="2"/>
    <x v="0"/>
    <x v="3"/>
    <s v="Phone"/>
    <x v="306"/>
    <n v="6"/>
    <n v="65412"/>
    <n v="0.1"/>
    <s v="Card"/>
    <x v="1"/>
    <n v="392472"/>
    <n v="39247.199999999997"/>
    <n v="353224.8"/>
  </r>
  <r>
    <n v="12940"/>
    <s v="Customer_2940"/>
    <s v="Male"/>
    <n v="35"/>
    <x v="1"/>
    <x v="0"/>
    <x v="0"/>
    <s v="Phone"/>
    <x v="92"/>
    <n v="9"/>
    <n v="178353"/>
    <n v="0.1"/>
    <s v="Card"/>
    <x v="1"/>
    <n v="1605177"/>
    <n v="160517.70000000001"/>
    <n v="1444659.3"/>
  </r>
  <r>
    <n v="12941"/>
    <s v="Customer_2941"/>
    <s v="Male"/>
    <n v="41"/>
    <x v="3"/>
    <x v="3"/>
    <x v="0"/>
    <s v="T-Shirt"/>
    <x v="167"/>
    <n v="4"/>
    <n v="161475"/>
    <n v="0"/>
    <s v="Cash"/>
    <x v="0"/>
    <n v="645900"/>
    <n v="0"/>
    <n v="645900"/>
  </r>
  <r>
    <n v="12942"/>
    <s v="Customer_2942"/>
    <s v="Male"/>
    <n v="62"/>
    <x v="3"/>
    <x v="1"/>
    <x v="2"/>
    <s v="T-Shirt"/>
    <x v="539"/>
    <n v="1"/>
    <n v="96568"/>
    <n v="0.05"/>
    <s v="Cash"/>
    <x v="1"/>
    <n v="96568"/>
    <n v="4828.3999999999996"/>
    <n v="91739.6"/>
  </r>
  <r>
    <n v="12943"/>
    <s v="Customer_2943"/>
    <s v="Male"/>
    <n v="52"/>
    <x v="1"/>
    <x v="0"/>
    <x v="1"/>
    <s v="Beverage"/>
    <x v="470"/>
    <n v="5"/>
    <n v="32226"/>
    <n v="0.15"/>
    <s v="Card"/>
    <x v="1"/>
    <n v="161130"/>
    <n v="24169.5"/>
    <n v="136960.5"/>
  </r>
  <r>
    <n v="12944"/>
    <s v="Customer_2944"/>
    <s v="Male"/>
    <n v="18"/>
    <x v="2"/>
    <x v="0"/>
    <x v="1"/>
    <s v="Sneakers"/>
    <x v="256"/>
    <n v="6"/>
    <n v="51985"/>
    <n v="0.1"/>
    <s v="Card"/>
    <x v="0"/>
    <n v="311910"/>
    <n v="31191"/>
    <n v="280719"/>
  </r>
  <r>
    <n v="12945"/>
    <s v="Customer_2945"/>
    <s v="Female"/>
    <n v="53"/>
    <x v="2"/>
    <x v="0"/>
    <x v="3"/>
    <s v="Table"/>
    <x v="525"/>
    <n v="6"/>
    <n v="161855"/>
    <n v="0.05"/>
    <s v="Cash"/>
    <x v="1"/>
    <n v="971130"/>
    <n v="48556.5"/>
    <n v="922573.5"/>
  </r>
  <r>
    <n v="12946"/>
    <s v="Customer_2946"/>
    <s v="Female"/>
    <n v="42"/>
    <x v="3"/>
    <x v="1"/>
    <x v="0"/>
    <s v="Table"/>
    <x v="110"/>
    <n v="1"/>
    <n v="207011"/>
    <n v="0.15"/>
    <s v="Transfer"/>
    <x v="1"/>
    <n v="207011"/>
    <n v="31051.65"/>
    <n v="175959.35"/>
  </r>
  <r>
    <n v="12947"/>
    <s v="Customer_2947"/>
    <s v="Male"/>
    <n v="62"/>
    <x v="2"/>
    <x v="0"/>
    <x v="0"/>
    <s v="Table"/>
    <x v="165"/>
    <n v="7"/>
    <n v="109752"/>
    <n v="0.15"/>
    <s v="Transfer"/>
    <x v="1"/>
    <n v="768264"/>
    <n v="115239.6"/>
    <n v="653024.4"/>
  </r>
  <r>
    <n v="12948"/>
    <s v="Customer_2948"/>
    <s v="Female"/>
    <n v="60"/>
    <x v="1"/>
    <x v="2"/>
    <x v="2"/>
    <s v="T-Shirt"/>
    <x v="122"/>
    <n v="8"/>
    <n v="228227"/>
    <n v="0"/>
    <s v="Transfer"/>
    <x v="0"/>
    <n v="1825816"/>
    <n v="0"/>
    <n v="1825816"/>
  </r>
  <r>
    <n v="12949"/>
    <s v="Customer_2949"/>
    <s v="Female"/>
    <n v="51"/>
    <x v="0"/>
    <x v="3"/>
    <x v="2"/>
    <s v="Sneakers"/>
    <x v="435"/>
    <n v="5"/>
    <n v="247918"/>
    <n v="0.1"/>
    <s v="Card"/>
    <x v="1"/>
    <n v="1239590"/>
    <n v="123959"/>
    <n v="1115631"/>
  </r>
  <r>
    <n v="12950"/>
    <s v="Customer_2950"/>
    <s v="Female"/>
    <n v="42"/>
    <x v="1"/>
    <x v="2"/>
    <x v="0"/>
    <s v="Table"/>
    <x v="27"/>
    <n v="2"/>
    <n v="201227"/>
    <n v="0.15"/>
    <s v="Transfer"/>
    <x v="1"/>
    <n v="402454"/>
    <n v="60368.1"/>
    <n v="342085.9"/>
  </r>
  <r>
    <n v="12951"/>
    <s v="Customer_2951"/>
    <s v="Female"/>
    <n v="33"/>
    <x v="3"/>
    <x v="1"/>
    <x v="2"/>
    <s v="Laptop"/>
    <x v="476"/>
    <n v="2"/>
    <n v="68883"/>
    <n v="0.1"/>
    <s v="Transfer"/>
    <x v="1"/>
    <n v="137766"/>
    <n v="13776.6"/>
    <n v="123989.4"/>
  </r>
  <r>
    <n v="12952"/>
    <s v="Customer_2952"/>
    <s v="Male"/>
    <n v="51"/>
    <x v="3"/>
    <x v="0"/>
    <x v="1"/>
    <s v="Chair"/>
    <x v="618"/>
    <n v="5"/>
    <n v="201772"/>
    <n v="0.05"/>
    <s v="Card"/>
    <x v="1"/>
    <n v="1008860"/>
    <n v="50443"/>
    <n v="958417"/>
  </r>
  <r>
    <n v="12953"/>
    <s v="Customer_2953"/>
    <s v="Female"/>
    <n v="46"/>
    <x v="3"/>
    <x v="3"/>
    <x v="1"/>
    <s v="Rice"/>
    <x v="62"/>
    <n v="7"/>
    <n v="212167"/>
    <n v="0.05"/>
    <s v="Transfer"/>
    <x v="1"/>
    <n v="1485169"/>
    <n v="74258.45"/>
    <n v="1410910.55"/>
  </r>
  <r>
    <n v="12954"/>
    <s v="Customer_2954"/>
    <s v="Female"/>
    <n v="36"/>
    <x v="2"/>
    <x v="0"/>
    <x v="3"/>
    <s v="Beverage"/>
    <x v="192"/>
    <n v="7"/>
    <n v="123501"/>
    <n v="0.1"/>
    <s v="Cash"/>
    <x v="0"/>
    <n v="864507"/>
    <n v="86450.7"/>
    <n v="778056.3"/>
  </r>
  <r>
    <n v="12955"/>
    <s v="Customer_2955"/>
    <s v="Female"/>
    <n v="40"/>
    <x v="1"/>
    <x v="1"/>
    <x v="2"/>
    <s v="Beverage"/>
    <x v="674"/>
    <n v="4"/>
    <n v="29788"/>
    <n v="0.15"/>
    <s v="Card"/>
    <x v="1"/>
    <n v="119152"/>
    <n v="17872.8"/>
    <n v="101279.2"/>
  </r>
  <r>
    <n v="12956"/>
    <s v="Customer_2956"/>
    <s v="Male"/>
    <n v="36"/>
    <x v="0"/>
    <x v="3"/>
    <x v="3"/>
    <s v="Phone"/>
    <x v="373"/>
    <n v="3"/>
    <n v="101214"/>
    <n v="0.15"/>
    <s v="Cash"/>
    <x v="0"/>
    <n v="303642"/>
    <n v="45546.3"/>
    <n v="258095.7"/>
  </r>
  <r>
    <n v="12957"/>
    <s v="Customer_2957"/>
    <s v="Male"/>
    <n v="42"/>
    <x v="1"/>
    <x v="2"/>
    <x v="2"/>
    <s v="Phone"/>
    <x v="37"/>
    <n v="9"/>
    <n v="9166"/>
    <n v="0.05"/>
    <s v="Transfer"/>
    <x v="1"/>
    <n v="82494"/>
    <n v="4124.7"/>
    <n v="78369.3"/>
  </r>
  <r>
    <n v="12958"/>
    <s v="Customer_2958"/>
    <s v="Male"/>
    <n v="33"/>
    <x v="0"/>
    <x v="3"/>
    <x v="2"/>
    <s v="Beverage"/>
    <x v="22"/>
    <n v="7"/>
    <n v="168291"/>
    <n v="0.15"/>
    <s v="Cash"/>
    <x v="1"/>
    <n v="1178037"/>
    <n v="176705.55"/>
    <n v="1001331.45"/>
  </r>
  <r>
    <n v="12959"/>
    <s v="Customer_2959"/>
    <s v="Male"/>
    <n v="26"/>
    <x v="1"/>
    <x v="0"/>
    <x v="1"/>
    <s v="Laptop"/>
    <x v="157"/>
    <n v="2"/>
    <n v="198513"/>
    <n v="0.15"/>
    <s v="Card"/>
    <x v="1"/>
    <n v="397026"/>
    <n v="59553.9"/>
    <n v="337472.1"/>
  </r>
  <r>
    <n v="12960"/>
    <s v="Customer_2960"/>
    <s v="Male"/>
    <n v="18"/>
    <x v="3"/>
    <x v="3"/>
    <x v="0"/>
    <s v="Table"/>
    <x v="623"/>
    <n v="1"/>
    <n v="112299"/>
    <n v="0.05"/>
    <s v="Transfer"/>
    <x v="0"/>
    <n v="112299"/>
    <n v="5614.95"/>
    <n v="106684.05"/>
  </r>
  <r>
    <n v="12961"/>
    <s v="Customer_2961"/>
    <s v="Male"/>
    <n v="59"/>
    <x v="0"/>
    <x v="1"/>
    <x v="2"/>
    <s v="Sneakers"/>
    <x v="103"/>
    <n v="2"/>
    <n v="2403"/>
    <n v="0"/>
    <s v="Card"/>
    <x v="0"/>
    <n v="4806"/>
    <n v="0"/>
    <n v="4806"/>
  </r>
  <r>
    <n v="12962"/>
    <s v="Customer_2962"/>
    <s v="Male"/>
    <n v="36"/>
    <x v="1"/>
    <x v="1"/>
    <x v="2"/>
    <s v="Sneakers"/>
    <x v="58"/>
    <n v="3"/>
    <n v="208641"/>
    <n v="0.05"/>
    <s v="Transfer"/>
    <x v="1"/>
    <n v="625923"/>
    <n v="31296.15"/>
    <n v="594626.85"/>
  </r>
  <r>
    <n v="12963"/>
    <s v="Customer_2963"/>
    <s v="Female"/>
    <n v="50"/>
    <x v="2"/>
    <x v="3"/>
    <x v="2"/>
    <s v="T-Shirt"/>
    <x v="68"/>
    <n v="5"/>
    <n v="29224"/>
    <n v="0.1"/>
    <s v="Card"/>
    <x v="1"/>
    <n v="146120"/>
    <n v="14612"/>
    <n v="131508"/>
  </r>
  <r>
    <n v="12964"/>
    <s v="Customer_2964"/>
    <s v="Female"/>
    <n v="51"/>
    <x v="2"/>
    <x v="1"/>
    <x v="0"/>
    <s v="Table"/>
    <x v="695"/>
    <n v="3"/>
    <n v="216682"/>
    <n v="0"/>
    <s v="Card"/>
    <x v="0"/>
    <n v="650046"/>
    <n v="0"/>
    <n v="650046"/>
  </r>
  <r>
    <n v="12965"/>
    <s v="Customer_2965"/>
    <s v="Female"/>
    <n v="33"/>
    <x v="1"/>
    <x v="1"/>
    <x v="3"/>
    <s v="Sneakers"/>
    <x v="548"/>
    <n v="9"/>
    <n v="5485"/>
    <n v="0.1"/>
    <s v="Cash"/>
    <x v="0"/>
    <n v="49365"/>
    <n v="4936.5"/>
    <n v="44428.5"/>
  </r>
  <r>
    <n v="12966"/>
    <s v="Customer_2966"/>
    <s v="Male"/>
    <n v="61"/>
    <x v="3"/>
    <x v="1"/>
    <x v="3"/>
    <s v="Table"/>
    <x v="448"/>
    <n v="4"/>
    <n v="114055"/>
    <n v="0"/>
    <s v="Card"/>
    <x v="0"/>
    <n v="456220"/>
    <n v="0"/>
    <n v="456220"/>
  </r>
  <r>
    <n v="12967"/>
    <s v="Customer_2967"/>
    <s v="Male"/>
    <n v="57"/>
    <x v="0"/>
    <x v="2"/>
    <x v="2"/>
    <s v="Phone"/>
    <x v="149"/>
    <n v="7"/>
    <n v="76984"/>
    <n v="0"/>
    <s v="Card"/>
    <x v="1"/>
    <n v="538888"/>
    <n v="0"/>
    <n v="538888"/>
  </r>
  <r>
    <n v="12968"/>
    <s v="Customer_2968"/>
    <s v="Male"/>
    <n v="35"/>
    <x v="1"/>
    <x v="0"/>
    <x v="2"/>
    <s v="Rice"/>
    <x v="584"/>
    <n v="4"/>
    <n v="67491"/>
    <n v="0.05"/>
    <s v="Cash"/>
    <x v="0"/>
    <n v="269964"/>
    <n v="13498.2"/>
    <n v="256465.8"/>
  </r>
  <r>
    <n v="12969"/>
    <s v="Customer_2969"/>
    <s v="Male"/>
    <n v="51"/>
    <x v="2"/>
    <x v="1"/>
    <x v="3"/>
    <s v="Rice"/>
    <x v="373"/>
    <n v="3"/>
    <n v="219280"/>
    <n v="0.05"/>
    <s v="Transfer"/>
    <x v="0"/>
    <n v="657840"/>
    <n v="32892"/>
    <n v="624948"/>
  </r>
  <r>
    <n v="12970"/>
    <s v="Customer_2970"/>
    <s v="Male"/>
    <n v="42"/>
    <x v="0"/>
    <x v="3"/>
    <x v="3"/>
    <s v="Rice"/>
    <x v="114"/>
    <n v="1"/>
    <n v="80946"/>
    <n v="0.1"/>
    <s v="Transfer"/>
    <x v="0"/>
    <n v="80946"/>
    <n v="8094.6"/>
    <n v="72851.399999999994"/>
  </r>
  <r>
    <n v="12971"/>
    <s v="Customer_2971"/>
    <s v="Female"/>
    <n v="62"/>
    <x v="2"/>
    <x v="1"/>
    <x v="1"/>
    <s v="Phone"/>
    <x v="7"/>
    <n v="9"/>
    <n v="16262"/>
    <n v="0.05"/>
    <s v="Card"/>
    <x v="0"/>
    <n v="146358"/>
    <n v="7317.9"/>
    <n v="139040.1"/>
  </r>
  <r>
    <n v="12972"/>
    <s v="Customer_2972"/>
    <s v="Female"/>
    <n v="23"/>
    <x v="2"/>
    <x v="2"/>
    <x v="2"/>
    <s v="T-Shirt"/>
    <x v="517"/>
    <n v="1"/>
    <n v="95296"/>
    <n v="0"/>
    <s v="Cash"/>
    <x v="1"/>
    <n v="95296"/>
    <n v="0"/>
    <n v="95296"/>
  </r>
  <r>
    <n v="12973"/>
    <s v="Customer_2973"/>
    <s v="Male"/>
    <n v="38"/>
    <x v="1"/>
    <x v="3"/>
    <x v="3"/>
    <s v="Rice"/>
    <x v="187"/>
    <n v="1"/>
    <n v="208442"/>
    <n v="0.05"/>
    <s v="Transfer"/>
    <x v="0"/>
    <n v="208442"/>
    <n v="10422.1"/>
    <n v="198019.9"/>
  </r>
  <r>
    <n v="12974"/>
    <s v="Customer_2974"/>
    <s v="Male"/>
    <n v="23"/>
    <x v="2"/>
    <x v="0"/>
    <x v="1"/>
    <s v="Phone"/>
    <x v="688"/>
    <n v="1"/>
    <n v="230887"/>
    <n v="0.1"/>
    <s v="Cash"/>
    <x v="0"/>
    <n v="230887"/>
    <n v="23088.7"/>
    <n v="207798.3"/>
  </r>
  <r>
    <n v="12975"/>
    <s v="Customer_2975"/>
    <s v="Male"/>
    <n v="49"/>
    <x v="0"/>
    <x v="3"/>
    <x v="0"/>
    <s v="Table"/>
    <x v="195"/>
    <n v="5"/>
    <n v="161000"/>
    <n v="0"/>
    <s v="Card"/>
    <x v="1"/>
    <n v="805000"/>
    <n v="0"/>
    <n v="805000"/>
  </r>
  <r>
    <n v="12976"/>
    <s v="Customer_2976"/>
    <s v="Male"/>
    <n v="58"/>
    <x v="3"/>
    <x v="3"/>
    <x v="2"/>
    <s v="Rice"/>
    <x v="253"/>
    <n v="7"/>
    <n v="124804"/>
    <n v="0.1"/>
    <s v="Cash"/>
    <x v="0"/>
    <n v="873628"/>
    <n v="87362.8"/>
    <n v="786265.2"/>
  </r>
  <r>
    <n v="12977"/>
    <s v="Customer_2977"/>
    <s v="Female"/>
    <n v="60"/>
    <x v="1"/>
    <x v="3"/>
    <x v="3"/>
    <s v="Laptop"/>
    <x v="628"/>
    <n v="7"/>
    <n v="196251"/>
    <n v="0.15"/>
    <s v="Card"/>
    <x v="1"/>
    <n v="1373757"/>
    <n v="206063.55"/>
    <n v="1167693.45"/>
  </r>
  <r>
    <n v="12978"/>
    <s v="Customer_2978"/>
    <s v="Male"/>
    <n v="56"/>
    <x v="0"/>
    <x v="3"/>
    <x v="2"/>
    <s v="T-Shirt"/>
    <x v="168"/>
    <n v="1"/>
    <n v="248282"/>
    <n v="0.05"/>
    <s v="Transfer"/>
    <x v="0"/>
    <n v="248282"/>
    <n v="12414.1"/>
    <n v="235867.9"/>
  </r>
  <r>
    <n v="12979"/>
    <s v="Customer_2979"/>
    <s v="Male"/>
    <n v="48"/>
    <x v="1"/>
    <x v="1"/>
    <x v="1"/>
    <s v="Laptop"/>
    <x v="219"/>
    <n v="6"/>
    <n v="219437"/>
    <n v="0"/>
    <s v="Transfer"/>
    <x v="1"/>
    <n v="1316622"/>
    <n v="0"/>
    <n v="1316622"/>
  </r>
  <r>
    <n v="12980"/>
    <s v="Customer_2980"/>
    <s v="Male"/>
    <n v="59"/>
    <x v="2"/>
    <x v="0"/>
    <x v="3"/>
    <s v="Beverage"/>
    <x v="346"/>
    <n v="9"/>
    <n v="221451"/>
    <n v="0.1"/>
    <s v="Transfer"/>
    <x v="0"/>
    <n v="1993059"/>
    <n v="199305.9"/>
    <n v="1793753.1"/>
  </r>
  <r>
    <n v="12981"/>
    <s v="Customer_2981"/>
    <s v="Male"/>
    <n v="27"/>
    <x v="2"/>
    <x v="1"/>
    <x v="0"/>
    <s v="Table"/>
    <x v="120"/>
    <n v="6"/>
    <n v="130716"/>
    <n v="0.05"/>
    <s v="Transfer"/>
    <x v="1"/>
    <n v="784296"/>
    <n v="39214.800000000003"/>
    <n v="745081.2"/>
  </r>
  <r>
    <n v="12982"/>
    <s v="Customer_2982"/>
    <s v="Female"/>
    <n v="47"/>
    <x v="0"/>
    <x v="2"/>
    <x v="0"/>
    <s v="T-Shirt"/>
    <x v="522"/>
    <n v="4"/>
    <n v="123774"/>
    <n v="0.05"/>
    <s v="Cash"/>
    <x v="1"/>
    <n v="495096"/>
    <n v="24754.799999999999"/>
    <n v="470341.2"/>
  </r>
  <r>
    <n v="12983"/>
    <s v="Customer_2983"/>
    <s v="Male"/>
    <n v="35"/>
    <x v="0"/>
    <x v="2"/>
    <x v="1"/>
    <s v="Laptop"/>
    <x v="471"/>
    <n v="9"/>
    <n v="36712"/>
    <n v="0.1"/>
    <s v="Cash"/>
    <x v="1"/>
    <n v="330408"/>
    <n v="33040.800000000003"/>
    <n v="297367.2"/>
  </r>
  <r>
    <n v="12984"/>
    <s v="Customer_2984"/>
    <s v="Male"/>
    <n v="41"/>
    <x v="3"/>
    <x v="3"/>
    <x v="0"/>
    <s v="T-Shirt"/>
    <x v="524"/>
    <n v="3"/>
    <n v="218563"/>
    <n v="0"/>
    <s v="Cash"/>
    <x v="1"/>
    <n v="655689"/>
    <n v="0"/>
    <n v="655689"/>
  </r>
  <r>
    <n v="12985"/>
    <s v="Customer_2985"/>
    <s v="Female"/>
    <n v="26"/>
    <x v="0"/>
    <x v="1"/>
    <x v="0"/>
    <s v="Table"/>
    <x v="294"/>
    <n v="4"/>
    <n v="36328"/>
    <n v="0.1"/>
    <s v="Card"/>
    <x v="1"/>
    <n v="145312"/>
    <n v="14531.2"/>
    <n v="130780.8"/>
  </r>
  <r>
    <n v="12986"/>
    <s v="Customer_2986"/>
    <s v="Female"/>
    <n v="48"/>
    <x v="0"/>
    <x v="1"/>
    <x v="0"/>
    <s v="Beverage"/>
    <x v="627"/>
    <n v="4"/>
    <n v="164704"/>
    <n v="0.05"/>
    <s v="Transfer"/>
    <x v="1"/>
    <n v="658816"/>
    <n v="32940.800000000003"/>
    <n v="625875.19999999995"/>
  </r>
  <r>
    <n v="12987"/>
    <s v="Customer_2987"/>
    <s v="Female"/>
    <n v="32"/>
    <x v="1"/>
    <x v="0"/>
    <x v="0"/>
    <s v="Sneakers"/>
    <x v="651"/>
    <n v="4"/>
    <n v="39515"/>
    <n v="0.1"/>
    <s v="Transfer"/>
    <x v="0"/>
    <n v="158060"/>
    <n v="15806"/>
    <n v="142254"/>
  </r>
  <r>
    <n v="12988"/>
    <s v="Customer_2988"/>
    <s v="Male"/>
    <n v="21"/>
    <x v="2"/>
    <x v="0"/>
    <x v="0"/>
    <s v="Rice"/>
    <x v="487"/>
    <n v="6"/>
    <n v="64074"/>
    <n v="0.15"/>
    <s v="Transfer"/>
    <x v="1"/>
    <n v="384444"/>
    <n v="57666.6"/>
    <n v="326777.40000000002"/>
  </r>
  <r>
    <n v="12989"/>
    <s v="Customer_2989"/>
    <s v="Male"/>
    <n v="57"/>
    <x v="0"/>
    <x v="0"/>
    <x v="0"/>
    <s v="Beverage"/>
    <x v="489"/>
    <n v="7"/>
    <n v="205762"/>
    <n v="0.05"/>
    <s v="Cash"/>
    <x v="1"/>
    <n v="1440334"/>
    <n v="72016.7"/>
    <n v="1368317.3"/>
  </r>
  <r>
    <n v="12990"/>
    <s v="Customer_2990"/>
    <s v="Female"/>
    <n v="26"/>
    <x v="3"/>
    <x v="1"/>
    <x v="0"/>
    <s v="T-Shirt"/>
    <x v="607"/>
    <n v="9"/>
    <n v="198019"/>
    <n v="0"/>
    <s v="Cash"/>
    <x v="1"/>
    <n v="1782171"/>
    <n v="0"/>
    <n v="1782171"/>
  </r>
  <r>
    <n v="12991"/>
    <s v="Customer_2991"/>
    <s v="Female"/>
    <n v="62"/>
    <x v="0"/>
    <x v="0"/>
    <x v="3"/>
    <s v="Rice"/>
    <x v="10"/>
    <n v="3"/>
    <n v="161242"/>
    <n v="0.15"/>
    <s v="Transfer"/>
    <x v="1"/>
    <n v="483726"/>
    <n v="72558.899999999994"/>
    <n v="411167.1"/>
  </r>
  <r>
    <n v="12992"/>
    <s v="Customer_2992"/>
    <s v="Female"/>
    <n v="26"/>
    <x v="2"/>
    <x v="0"/>
    <x v="0"/>
    <s v="Beverage"/>
    <x v="209"/>
    <n v="8"/>
    <n v="48857"/>
    <n v="0.1"/>
    <s v="Card"/>
    <x v="0"/>
    <n v="390856"/>
    <n v="39085.599999999999"/>
    <n v="351770.4"/>
  </r>
  <r>
    <n v="12993"/>
    <s v="Customer_2993"/>
    <s v="Female"/>
    <n v="43"/>
    <x v="0"/>
    <x v="0"/>
    <x v="3"/>
    <s v="Rice"/>
    <x v="711"/>
    <n v="8"/>
    <n v="51744"/>
    <n v="0"/>
    <s v="Cash"/>
    <x v="1"/>
    <n v="413952"/>
    <n v="0"/>
    <n v="413952"/>
  </r>
  <r>
    <n v="12994"/>
    <s v="Customer_2994"/>
    <s v="Female"/>
    <n v="21"/>
    <x v="1"/>
    <x v="3"/>
    <x v="2"/>
    <s v="Sneakers"/>
    <x v="568"/>
    <n v="1"/>
    <n v="98699"/>
    <n v="0.15"/>
    <s v="Transfer"/>
    <x v="0"/>
    <n v="98699"/>
    <n v="14804.85"/>
    <n v="83894.15"/>
  </r>
  <r>
    <n v="12995"/>
    <s v="Customer_2995"/>
    <s v="Female"/>
    <n v="34"/>
    <x v="2"/>
    <x v="2"/>
    <x v="1"/>
    <s v="Table"/>
    <x v="395"/>
    <n v="5"/>
    <n v="210693"/>
    <n v="0.1"/>
    <s v="Transfer"/>
    <x v="1"/>
    <n v="1053465"/>
    <n v="105346.5"/>
    <n v="948118.5"/>
  </r>
  <r>
    <n v="12996"/>
    <s v="Customer_2996"/>
    <s v="Male"/>
    <n v="33"/>
    <x v="0"/>
    <x v="2"/>
    <x v="0"/>
    <s v="T-Shirt"/>
    <x v="239"/>
    <n v="5"/>
    <n v="225852"/>
    <n v="0.15"/>
    <s v="Transfer"/>
    <x v="0"/>
    <n v="1129260"/>
    <n v="169389"/>
    <n v="959871"/>
  </r>
  <r>
    <n v="12997"/>
    <s v="Customer_2997"/>
    <s v="Male"/>
    <n v="32"/>
    <x v="1"/>
    <x v="1"/>
    <x v="1"/>
    <s v="T-Shirt"/>
    <x v="474"/>
    <n v="8"/>
    <n v="7327"/>
    <n v="0.05"/>
    <s v="Card"/>
    <x v="0"/>
    <n v="58616"/>
    <n v="2930.8"/>
    <n v="55685.2"/>
  </r>
  <r>
    <n v="12998"/>
    <s v="Customer_2998"/>
    <s v="Male"/>
    <n v="52"/>
    <x v="2"/>
    <x v="1"/>
    <x v="0"/>
    <s v="Sneakers"/>
    <x v="377"/>
    <n v="8"/>
    <n v="194318"/>
    <n v="0"/>
    <s v="Transfer"/>
    <x v="0"/>
    <n v="1554544"/>
    <n v="0"/>
    <n v="1554544"/>
  </r>
  <r>
    <n v="12999"/>
    <s v="Customer_2999"/>
    <s v="Female"/>
    <n v="22"/>
    <x v="0"/>
    <x v="3"/>
    <x v="3"/>
    <s v="Phone"/>
    <x v="302"/>
    <n v="2"/>
    <n v="84675"/>
    <n v="0.15"/>
    <s v="Cash"/>
    <x v="1"/>
    <n v="169350"/>
    <n v="25402.5"/>
    <n v="143947.5"/>
  </r>
  <r>
    <n v="13000"/>
    <s v="Customer_3000"/>
    <s v="Female"/>
    <n v="22"/>
    <x v="1"/>
    <x v="2"/>
    <x v="0"/>
    <s v="Sneakers"/>
    <x v="347"/>
    <n v="3"/>
    <n v="224483"/>
    <n v="0.05"/>
    <s v="Card"/>
    <x v="0"/>
    <n v="673449"/>
    <n v="33672.449999999997"/>
    <n v="639776.55000000005"/>
  </r>
  <r>
    <n v="13001"/>
    <s v="Customer_3001"/>
    <s v="Female"/>
    <n v="37"/>
    <x v="3"/>
    <x v="0"/>
    <x v="2"/>
    <s v="Sneakers"/>
    <x v="257"/>
    <n v="2"/>
    <n v="35264"/>
    <n v="0.1"/>
    <s v="Card"/>
    <x v="1"/>
    <n v="70528"/>
    <n v="7052.8"/>
    <n v="63475.199999999997"/>
  </r>
  <r>
    <n v="13002"/>
    <s v="Customer_3002"/>
    <s v="Female"/>
    <n v="32"/>
    <x v="1"/>
    <x v="0"/>
    <x v="1"/>
    <s v="Sneakers"/>
    <x v="372"/>
    <n v="1"/>
    <n v="80596"/>
    <n v="0.05"/>
    <s v="Transfer"/>
    <x v="1"/>
    <n v="80596"/>
    <n v="4029.8"/>
    <n v="76566.2"/>
  </r>
  <r>
    <n v="13003"/>
    <s v="Customer_3003"/>
    <s v="Female"/>
    <n v="35"/>
    <x v="3"/>
    <x v="1"/>
    <x v="1"/>
    <s v="Table"/>
    <x v="448"/>
    <n v="2"/>
    <n v="148728"/>
    <n v="0.1"/>
    <s v="Cash"/>
    <x v="1"/>
    <n v="297456"/>
    <n v="29745.599999999999"/>
    <n v="267710.40000000002"/>
  </r>
  <r>
    <n v="13004"/>
    <s v="Customer_3004"/>
    <s v="Female"/>
    <n v="64"/>
    <x v="0"/>
    <x v="2"/>
    <x v="2"/>
    <s v="Beverage"/>
    <x v="273"/>
    <n v="6"/>
    <n v="151877"/>
    <n v="0"/>
    <s v="Cash"/>
    <x v="0"/>
    <n v="911262"/>
    <n v="0"/>
    <n v="911262"/>
  </r>
  <r>
    <n v="13005"/>
    <s v="Customer_3005"/>
    <s v="Male"/>
    <n v="19"/>
    <x v="1"/>
    <x v="1"/>
    <x v="3"/>
    <s v="Chair"/>
    <x v="694"/>
    <n v="1"/>
    <n v="232974"/>
    <n v="0.05"/>
    <s v="Transfer"/>
    <x v="0"/>
    <n v="232974"/>
    <n v="11648.7"/>
    <n v="221325.3"/>
  </r>
  <r>
    <n v="13006"/>
    <s v="Customer_3006"/>
    <s v="Male"/>
    <n v="46"/>
    <x v="3"/>
    <x v="1"/>
    <x v="3"/>
    <s v="Sneakers"/>
    <x v="635"/>
    <n v="6"/>
    <n v="30855"/>
    <n v="0.05"/>
    <s v="Transfer"/>
    <x v="1"/>
    <n v="185130"/>
    <n v="9256.5"/>
    <n v="175873.5"/>
  </r>
  <r>
    <n v="13007"/>
    <s v="Customer_3007"/>
    <s v="Female"/>
    <n v="30"/>
    <x v="2"/>
    <x v="0"/>
    <x v="2"/>
    <s v="T-Shirt"/>
    <x v="182"/>
    <n v="1"/>
    <n v="6127"/>
    <n v="0.1"/>
    <s v="Cash"/>
    <x v="0"/>
    <n v="6127"/>
    <n v="612.70000000000005"/>
    <n v="5514.3"/>
  </r>
  <r>
    <n v="13008"/>
    <s v="Customer_3008"/>
    <s v="Male"/>
    <n v="21"/>
    <x v="1"/>
    <x v="0"/>
    <x v="1"/>
    <s v="Laptop"/>
    <x v="1"/>
    <n v="2"/>
    <n v="194794"/>
    <n v="0.15"/>
    <s v="Card"/>
    <x v="1"/>
    <n v="389588"/>
    <n v="58438.2"/>
    <n v="331149.8"/>
  </r>
  <r>
    <n v="13009"/>
    <s v="Customer_3009"/>
    <s v="Female"/>
    <n v="59"/>
    <x v="0"/>
    <x v="2"/>
    <x v="0"/>
    <s v="Phone"/>
    <x v="467"/>
    <n v="8"/>
    <n v="244499"/>
    <n v="0.1"/>
    <s v="Card"/>
    <x v="0"/>
    <n v="1955992"/>
    <n v="195599.2"/>
    <n v="1760392.8"/>
  </r>
  <r>
    <n v="13010"/>
    <s v="Customer_3010"/>
    <s v="Male"/>
    <n v="62"/>
    <x v="2"/>
    <x v="1"/>
    <x v="3"/>
    <s v="Sneakers"/>
    <x v="537"/>
    <n v="6"/>
    <n v="123704"/>
    <n v="0.15"/>
    <s v="Transfer"/>
    <x v="1"/>
    <n v="742224"/>
    <n v="111333.6"/>
    <n v="630890.4"/>
  </r>
  <r>
    <n v="13011"/>
    <s v="Customer_3011"/>
    <s v="Female"/>
    <n v="27"/>
    <x v="3"/>
    <x v="3"/>
    <x v="0"/>
    <s v="Sneakers"/>
    <x v="538"/>
    <n v="9"/>
    <n v="40319"/>
    <n v="0.1"/>
    <s v="Transfer"/>
    <x v="1"/>
    <n v="362871"/>
    <n v="36287.1"/>
    <n v="326583.90000000002"/>
  </r>
  <r>
    <n v="13012"/>
    <s v="Customer_3012"/>
    <s v="Female"/>
    <n v="48"/>
    <x v="1"/>
    <x v="2"/>
    <x v="1"/>
    <s v="Phone"/>
    <x v="30"/>
    <n v="1"/>
    <n v="71126"/>
    <n v="0"/>
    <s v="Cash"/>
    <x v="0"/>
    <n v="71126"/>
    <n v="0"/>
    <n v="71126"/>
  </r>
  <r>
    <n v="13013"/>
    <s v="Customer_3013"/>
    <s v="Male"/>
    <n v="58"/>
    <x v="1"/>
    <x v="1"/>
    <x v="0"/>
    <s v="Sneakers"/>
    <x v="372"/>
    <n v="5"/>
    <n v="14973"/>
    <n v="0.15"/>
    <s v="Cash"/>
    <x v="0"/>
    <n v="74865"/>
    <n v="11229.75"/>
    <n v="63635.25"/>
  </r>
  <r>
    <n v="13014"/>
    <s v="Customer_3014"/>
    <s v="Male"/>
    <n v="25"/>
    <x v="0"/>
    <x v="2"/>
    <x v="2"/>
    <s v="T-Shirt"/>
    <x v="36"/>
    <n v="7"/>
    <n v="215453"/>
    <n v="0.05"/>
    <s v="Cash"/>
    <x v="1"/>
    <n v="1508171"/>
    <n v="75408.55"/>
    <n v="1432762.45"/>
  </r>
  <r>
    <n v="13015"/>
    <s v="Customer_3015"/>
    <s v="Female"/>
    <n v="20"/>
    <x v="2"/>
    <x v="2"/>
    <x v="3"/>
    <s v="Chair"/>
    <x v="152"/>
    <n v="9"/>
    <n v="236342"/>
    <n v="0.15"/>
    <s v="Cash"/>
    <x v="0"/>
    <n v="2127078"/>
    <n v="319061.7"/>
    <n v="1808016.3"/>
  </r>
  <r>
    <n v="13016"/>
    <s v="Customer_3016"/>
    <s v="Female"/>
    <n v="63"/>
    <x v="1"/>
    <x v="2"/>
    <x v="3"/>
    <s v="Sneakers"/>
    <x v="599"/>
    <n v="9"/>
    <n v="181159"/>
    <n v="0.1"/>
    <s v="Transfer"/>
    <x v="0"/>
    <n v="1630431"/>
    <n v="163043.1"/>
    <n v="1467387.9"/>
  </r>
  <r>
    <n v="13017"/>
    <s v="Customer_3017"/>
    <s v="Male"/>
    <n v="26"/>
    <x v="1"/>
    <x v="3"/>
    <x v="2"/>
    <s v="Phone"/>
    <x v="529"/>
    <n v="4"/>
    <n v="190783"/>
    <n v="0.1"/>
    <s v="Transfer"/>
    <x v="0"/>
    <n v="763132"/>
    <n v="76313.2"/>
    <n v="686818.8"/>
  </r>
  <r>
    <n v="13018"/>
    <s v="Customer_3018"/>
    <s v="Male"/>
    <n v="47"/>
    <x v="2"/>
    <x v="3"/>
    <x v="2"/>
    <s v="Sneakers"/>
    <x v="584"/>
    <n v="4"/>
    <n v="29281"/>
    <n v="0.15"/>
    <s v="Cash"/>
    <x v="0"/>
    <n v="117124"/>
    <n v="17568.599999999999"/>
    <n v="99555.4"/>
  </r>
  <r>
    <n v="13019"/>
    <s v="Customer_3019"/>
    <s v="Female"/>
    <n v="28"/>
    <x v="1"/>
    <x v="0"/>
    <x v="3"/>
    <s v="Table"/>
    <x v="522"/>
    <n v="4"/>
    <n v="242891"/>
    <n v="0.05"/>
    <s v="Transfer"/>
    <x v="0"/>
    <n v="971564"/>
    <n v="48578.2"/>
    <n v="922985.8"/>
  </r>
  <r>
    <n v="13020"/>
    <s v="Customer_3020"/>
    <s v="Male"/>
    <n v="52"/>
    <x v="2"/>
    <x v="0"/>
    <x v="3"/>
    <s v="T-Shirt"/>
    <x v="473"/>
    <n v="3"/>
    <n v="149621"/>
    <n v="0"/>
    <s v="Transfer"/>
    <x v="1"/>
    <n v="448863"/>
    <n v="0"/>
    <n v="448863"/>
  </r>
  <r>
    <n v="13021"/>
    <s v="Customer_3021"/>
    <s v="Female"/>
    <n v="54"/>
    <x v="2"/>
    <x v="1"/>
    <x v="3"/>
    <s v="T-Shirt"/>
    <x v="631"/>
    <n v="8"/>
    <n v="128566"/>
    <n v="0.05"/>
    <s v="Cash"/>
    <x v="0"/>
    <n v="1028528"/>
    <n v="51426.400000000001"/>
    <n v="977101.6"/>
  </r>
  <r>
    <n v="13022"/>
    <s v="Customer_3022"/>
    <s v="Female"/>
    <n v="59"/>
    <x v="2"/>
    <x v="2"/>
    <x v="1"/>
    <s v="Chair"/>
    <x v="275"/>
    <n v="5"/>
    <n v="63426"/>
    <n v="0.15"/>
    <s v="Card"/>
    <x v="0"/>
    <n v="317130"/>
    <n v="47569.5"/>
    <n v="269560.5"/>
  </r>
  <r>
    <n v="13023"/>
    <s v="Customer_3023"/>
    <s v="Female"/>
    <n v="30"/>
    <x v="0"/>
    <x v="1"/>
    <x v="1"/>
    <s v="Beverage"/>
    <x v="602"/>
    <n v="7"/>
    <n v="29623"/>
    <n v="0.1"/>
    <s v="Card"/>
    <x v="0"/>
    <n v="207361"/>
    <n v="20736.099999999999"/>
    <n v="186624.9"/>
  </r>
  <r>
    <n v="13024"/>
    <s v="Customer_3024"/>
    <s v="Female"/>
    <n v="53"/>
    <x v="2"/>
    <x v="0"/>
    <x v="1"/>
    <s v="Table"/>
    <x v="208"/>
    <n v="6"/>
    <n v="233104"/>
    <n v="0.05"/>
    <s v="Cash"/>
    <x v="0"/>
    <n v="1398624"/>
    <n v="69931.199999999997"/>
    <n v="1328692.8"/>
  </r>
  <r>
    <n v="13025"/>
    <s v="Customer_3025"/>
    <s v="Male"/>
    <n v="30"/>
    <x v="2"/>
    <x v="3"/>
    <x v="0"/>
    <s v="Table"/>
    <x v="404"/>
    <n v="9"/>
    <n v="91616"/>
    <n v="0.1"/>
    <s v="Card"/>
    <x v="1"/>
    <n v="824544"/>
    <n v="82454.399999999994"/>
    <n v="742089.6"/>
  </r>
  <r>
    <n v="13026"/>
    <s v="Customer_3026"/>
    <s v="Male"/>
    <n v="29"/>
    <x v="3"/>
    <x v="0"/>
    <x v="1"/>
    <s v="Chair"/>
    <x v="250"/>
    <n v="3"/>
    <n v="137769"/>
    <n v="0.1"/>
    <s v="Transfer"/>
    <x v="0"/>
    <n v="413307"/>
    <n v="41330.699999999997"/>
    <n v="371976.3"/>
  </r>
  <r>
    <n v="13027"/>
    <s v="Customer_3027"/>
    <s v="Male"/>
    <n v="54"/>
    <x v="3"/>
    <x v="1"/>
    <x v="3"/>
    <s v="Rice"/>
    <x v="626"/>
    <n v="6"/>
    <n v="17730"/>
    <n v="0.05"/>
    <s v="Card"/>
    <x v="1"/>
    <n v="106380"/>
    <n v="5319"/>
    <n v="101061"/>
  </r>
  <r>
    <n v="13028"/>
    <s v="Customer_3028"/>
    <s v="Male"/>
    <n v="27"/>
    <x v="0"/>
    <x v="0"/>
    <x v="1"/>
    <s v="Rice"/>
    <x v="572"/>
    <n v="3"/>
    <n v="161317"/>
    <n v="0.15"/>
    <s v="Cash"/>
    <x v="0"/>
    <n v="483951"/>
    <n v="72592.649999999994"/>
    <n v="411358.35"/>
  </r>
  <r>
    <n v="13029"/>
    <s v="Customer_3029"/>
    <s v="Male"/>
    <n v="26"/>
    <x v="2"/>
    <x v="1"/>
    <x v="3"/>
    <s v="Beverage"/>
    <x v="626"/>
    <n v="2"/>
    <n v="177206"/>
    <n v="0.05"/>
    <s v="Cash"/>
    <x v="1"/>
    <n v="354412"/>
    <n v="17720.599999999999"/>
    <n v="336691.4"/>
  </r>
  <r>
    <n v="13030"/>
    <s v="Customer_3030"/>
    <s v="Male"/>
    <n v="24"/>
    <x v="3"/>
    <x v="1"/>
    <x v="2"/>
    <s v="Laptop"/>
    <x v="250"/>
    <n v="3"/>
    <n v="33313"/>
    <n v="0"/>
    <s v="Card"/>
    <x v="0"/>
    <n v="99939"/>
    <n v="0"/>
    <n v="99939"/>
  </r>
  <r>
    <n v="13031"/>
    <s v="Customer_3031"/>
    <s v="Male"/>
    <n v="19"/>
    <x v="3"/>
    <x v="1"/>
    <x v="0"/>
    <s v="Beverage"/>
    <x v="252"/>
    <n v="2"/>
    <n v="217165"/>
    <n v="0.1"/>
    <s v="Card"/>
    <x v="0"/>
    <n v="434330"/>
    <n v="43433"/>
    <n v="390897"/>
  </r>
  <r>
    <n v="13032"/>
    <s v="Customer_3032"/>
    <s v="Female"/>
    <n v="40"/>
    <x v="1"/>
    <x v="1"/>
    <x v="0"/>
    <s v="Rice"/>
    <x v="553"/>
    <n v="2"/>
    <n v="67573"/>
    <n v="0.1"/>
    <s v="Transfer"/>
    <x v="0"/>
    <n v="135146"/>
    <n v="13514.6"/>
    <n v="121631.4"/>
  </r>
  <r>
    <n v="13033"/>
    <s v="Customer_3033"/>
    <s v="Male"/>
    <n v="56"/>
    <x v="2"/>
    <x v="0"/>
    <x v="2"/>
    <s v="Beverage"/>
    <x v="573"/>
    <n v="7"/>
    <n v="55595"/>
    <n v="0.15"/>
    <s v="Card"/>
    <x v="0"/>
    <n v="389165"/>
    <n v="58374.75"/>
    <n v="330790.25"/>
  </r>
  <r>
    <n v="13034"/>
    <s v="Customer_3034"/>
    <s v="Male"/>
    <n v="57"/>
    <x v="3"/>
    <x v="1"/>
    <x v="3"/>
    <s v="Sneakers"/>
    <x v="275"/>
    <n v="3"/>
    <n v="31908"/>
    <n v="0.1"/>
    <s v="Card"/>
    <x v="1"/>
    <n v="95724"/>
    <n v="9572.4"/>
    <n v="86151.6"/>
  </r>
  <r>
    <n v="13035"/>
    <s v="Customer_3035"/>
    <s v="Female"/>
    <n v="56"/>
    <x v="0"/>
    <x v="1"/>
    <x v="0"/>
    <s v="Table"/>
    <x v="651"/>
    <n v="8"/>
    <n v="107790"/>
    <n v="0.1"/>
    <s v="Card"/>
    <x v="0"/>
    <n v="862320"/>
    <n v="86232"/>
    <n v="776088"/>
  </r>
  <r>
    <n v="13036"/>
    <s v="Customer_3036"/>
    <s v="Male"/>
    <n v="38"/>
    <x v="1"/>
    <x v="2"/>
    <x v="1"/>
    <s v="Beverage"/>
    <x v="162"/>
    <n v="2"/>
    <n v="200629"/>
    <n v="0.1"/>
    <s v="Transfer"/>
    <x v="1"/>
    <n v="401258"/>
    <n v="40125.800000000003"/>
    <n v="361132.2"/>
  </r>
  <r>
    <n v="13037"/>
    <s v="Customer_3037"/>
    <s v="Male"/>
    <n v="40"/>
    <x v="1"/>
    <x v="1"/>
    <x v="3"/>
    <s v="Laptop"/>
    <x v="151"/>
    <n v="7"/>
    <n v="41648"/>
    <n v="0.05"/>
    <s v="Card"/>
    <x v="1"/>
    <n v="291536"/>
    <n v="14576.8"/>
    <n v="276959.2"/>
  </r>
  <r>
    <n v="13038"/>
    <s v="Customer_3038"/>
    <s v="Female"/>
    <n v="46"/>
    <x v="2"/>
    <x v="0"/>
    <x v="0"/>
    <s v="Laptop"/>
    <x v="706"/>
    <n v="3"/>
    <n v="125613"/>
    <n v="0.1"/>
    <s v="Transfer"/>
    <x v="0"/>
    <n v="376839"/>
    <n v="37683.9"/>
    <n v="339155.1"/>
  </r>
  <r>
    <n v="13039"/>
    <s v="Customer_3039"/>
    <s v="Male"/>
    <n v="31"/>
    <x v="2"/>
    <x v="1"/>
    <x v="2"/>
    <s v="T-Shirt"/>
    <x v="428"/>
    <n v="9"/>
    <n v="39289"/>
    <n v="0.05"/>
    <s v="Transfer"/>
    <x v="1"/>
    <n v="353601"/>
    <n v="17680.05"/>
    <n v="335920.95"/>
  </r>
  <r>
    <n v="13040"/>
    <s v="Customer_3040"/>
    <s v="Male"/>
    <n v="43"/>
    <x v="1"/>
    <x v="3"/>
    <x v="3"/>
    <s v="Sneakers"/>
    <x v="183"/>
    <n v="7"/>
    <n v="195782"/>
    <n v="0.15"/>
    <s v="Cash"/>
    <x v="1"/>
    <n v="1370474"/>
    <n v="205571.1"/>
    <n v="1164902.8999999999"/>
  </r>
  <r>
    <n v="13041"/>
    <s v="Customer_3041"/>
    <s v="Male"/>
    <n v="22"/>
    <x v="0"/>
    <x v="3"/>
    <x v="0"/>
    <s v="T-Shirt"/>
    <x v="224"/>
    <n v="9"/>
    <n v="141911"/>
    <n v="0"/>
    <s v="Cash"/>
    <x v="0"/>
    <n v="1277199"/>
    <n v="0"/>
    <n v="1277199"/>
  </r>
  <r>
    <n v="13042"/>
    <s v="Customer_3042"/>
    <s v="Female"/>
    <n v="48"/>
    <x v="2"/>
    <x v="1"/>
    <x v="2"/>
    <s v="Phone"/>
    <x v="594"/>
    <n v="2"/>
    <n v="98541"/>
    <n v="0.1"/>
    <s v="Transfer"/>
    <x v="0"/>
    <n v="197082"/>
    <n v="19708.2"/>
    <n v="177373.8"/>
  </r>
  <r>
    <n v="13043"/>
    <s v="Customer_3043"/>
    <s v="Male"/>
    <n v="42"/>
    <x v="2"/>
    <x v="3"/>
    <x v="3"/>
    <s v="Rice"/>
    <x v="405"/>
    <n v="6"/>
    <n v="201910"/>
    <n v="0"/>
    <s v="Transfer"/>
    <x v="0"/>
    <n v="1211460"/>
    <n v="0"/>
    <n v="1211460"/>
  </r>
  <r>
    <n v="13044"/>
    <s v="Customer_3044"/>
    <s v="Male"/>
    <n v="48"/>
    <x v="1"/>
    <x v="3"/>
    <x v="1"/>
    <s v="T-Shirt"/>
    <x v="633"/>
    <n v="5"/>
    <n v="141583"/>
    <n v="0.05"/>
    <s v="Transfer"/>
    <x v="0"/>
    <n v="707915"/>
    <n v="35395.75"/>
    <n v="672519.25"/>
  </r>
  <r>
    <n v="13045"/>
    <s v="Customer_3045"/>
    <s v="Female"/>
    <n v="37"/>
    <x v="1"/>
    <x v="0"/>
    <x v="3"/>
    <s v="Table"/>
    <x v="472"/>
    <n v="2"/>
    <n v="88527"/>
    <n v="0.15"/>
    <s v="Cash"/>
    <x v="0"/>
    <n v="177054"/>
    <n v="26558.1"/>
    <n v="150495.9"/>
  </r>
  <r>
    <n v="13046"/>
    <s v="Customer_3046"/>
    <s v="Male"/>
    <n v="61"/>
    <x v="2"/>
    <x v="2"/>
    <x v="1"/>
    <s v="Table"/>
    <x v="221"/>
    <n v="4"/>
    <n v="132568"/>
    <n v="0.15"/>
    <s v="Transfer"/>
    <x v="0"/>
    <n v="530272"/>
    <n v="79540.800000000003"/>
    <n v="450731.2"/>
  </r>
  <r>
    <n v="13047"/>
    <s v="Customer_3047"/>
    <s v="Female"/>
    <n v="34"/>
    <x v="3"/>
    <x v="3"/>
    <x v="3"/>
    <s v="Sneakers"/>
    <x v="688"/>
    <n v="4"/>
    <n v="106672"/>
    <n v="0.05"/>
    <s v="Cash"/>
    <x v="0"/>
    <n v="426688"/>
    <n v="21334.400000000001"/>
    <n v="405353.6"/>
  </r>
  <r>
    <n v="13048"/>
    <s v="Customer_3048"/>
    <s v="Female"/>
    <n v="62"/>
    <x v="2"/>
    <x v="3"/>
    <x v="2"/>
    <s v="Laptop"/>
    <x v="439"/>
    <n v="8"/>
    <n v="111049"/>
    <n v="0"/>
    <s v="Cash"/>
    <x v="1"/>
    <n v="888392"/>
    <n v="0"/>
    <n v="888392"/>
  </r>
  <r>
    <n v="13049"/>
    <s v="Customer_3049"/>
    <s v="Male"/>
    <n v="19"/>
    <x v="3"/>
    <x v="2"/>
    <x v="1"/>
    <s v="Table"/>
    <x v="164"/>
    <n v="7"/>
    <n v="132872"/>
    <n v="0.1"/>
    <s v="Transfer"/>
    <x v="1"/>
    <n v="930104"/>
    <n v="93010.4"/>
    <n v="837093.6"/>
  </r>
  <r>
    <n v="13050"/>
    <s v="Customer_3050"/>
    <s v="Female"/>
    <n v="42"/>
    <x v="1"/>
    <x v="2"/>
    <x v="1"/>
    <s v="Rice"/>
    <x v="540"/>
    <n v="5"/>
    <n v="208522"/>
    <n v="0.05"/>
    <s v="Transfer"/>
    <x v="0"/>
    <n v="1042610"/>
    <n v="52130.5"/>
    <n v="990479.5"/>
  </r>
  <r>
    <n v="13051"/>
    <s v="Customer_3051"/>
    <s v="Female"/>
    <n v="30"/>
    <x v="3"/>
    <x v="3"/>
    <x v="3"/>
    <s v="T-Shirt"/>
    <x v="479"/>
    <n v="9"/>
    <n v="143020"/>
    <n v="0.05"/>
    <s v="Transfer"/>
    <x v="1"/>
    <n v="1287180"/>
    <n v="64359"/>
    <n v="1222821"/>
  </r>
  <r>
    <n v="13052"/>
    <s v="Customer_3052"/>
    <s v="Male"/>
    <n v="56"/>
    <x v="0"/>
    <x v="1"/>
    <x v="0"/>
    <s v="Rice"/>
    <x v="209"/>
    <n v="1"/>
    <n v="46638"/>
    <n v="0.05"/>
    <s v="Cash"/>
    <x v="1"/>
    <n v="46638"/>
    <n v="2331.9"/>
    <n v="44306.1"/>
  </r>
  <r>
    <n v="13053"/>
    <s v="Customer_3053"/>
    <s v="Female"/>
    <n v="45"/>
    <x v="1"/>
    <x v="3"/>
    <x v="1"/>
    <s v="Beverage"/>
    <x v="571"/>
    <n v="4"/>
    <n v="226962"/>
    <n v="0.05"/>
    <s v="Card"/>
    <x v="1"/>
    <n v="907848"/>
    <n v="45392.4"/>
    <n v="862455.6"/>
  </r>
  <r>
    <n v="13054"/>
    <s v="Customer_3054"/>
    <s v="Female"/>
    <n v="59"/>
    <x v="2"/>
    <x v="1"/>
    <x v="3"/>
    <s v="T-Shirt"/>
    <x v="720"/>
    <n v="5"/>
    <n v="138945"/>
    <n v="0.05"/>
    <s v="Transfer"/>
    <x v="0"/>
    <n v="694725"/>
    <n v="34736.25"/>
    <n v="659988.75"/>
  </r>
  <r>
    <n v="13055"/>
    <s v="Customer_3055"/>
    <s v="Male"/>
    <n v="23"/>
    <x v="2"/>
    <x v="1"/>
    <x v="2"/>
    <s v="Sneakers"/>
    <x v="166"/>
    <n v="8"/>
    <n v="164533"/>
    <n v="0.15"/>
    <s v="Card"/>
    <x v="1"/>
    <n v="1316264"/>
    <n v="197439.6"/>
    <n v="1118824.3999999999"/>
  </r>
  <r>
    <n v="13056"/>
    <s v="Customer_3056"/>
    <s v="Male"/>
    <n v="20"/>
    <x v="1"/>
    <x v="1"/>
    <x v="3"/>
    <s v="Beverage"/>
    <x v="300"/>
    <n v="3"/>
    <n v="206106"/>
    <n v="0.05"/>
    <s v="Card"/>
    <x v="0"/>
    <n v="618318"/>
    <n v="30915.9"/>
    <n v="587402.1"/>
  </r>
  <r>
    <n v="13057"/>
    <s v="Customer_3057"/>
    <s v="Male"/>
    <n v="52"/>
    <x v="1"/>
    <x v="2"/>
    <x v="3"/>
    <s v="Rice"/>
    <x v="349"/>
    <n v="5"/>
    <n v="91092"/>
    <n v="0.15"/>
    <s v="Card"/>
    <x v="1"/>
    <n v="455460"/>
    <n v="68319"/>
    <n v="387141"/>
  </r>
  <r>
    <n v="13058"/>
    <s v="Customer_3058"/>
    <s v="Female"/>
    <n v="35"/>
    <x v="0"/>
    <x v="3"/>
    <x v="1"/>
    <s v="T-Shirt"/>
    <x v="480"/>
    <n v="3"/>
    <n v="231214"/>
    <n v="0"/>
    <s v="Card"/>
    <x v="0"/>
    <n v="693642"/>
    <n v="0"/>
    <n v="693642"/>
  </r>
  <r>
    <n v="13059"/>
    <s v="Customer_3059"/>
    <s v="Male"/>
    <n v="28"/>
    <x v="1"/>
    <x v="3"/>
    <x v="0"/>
    <s v="Rice"/>
    <x v="418"/>
    <n v="7"/>
    <n v="29091"/>
    <n v="0.1"/>
    <s v="Card"/>
    <x v="1"/>
    <n v="203637"/>
    <n v="20363.7"/>
    <n v="183273.3"/>
  </r>
  <r>
    <n v="13060"/>
    <s v="Customer_3060"/>
    <s v="Female"/>
    <n v="37"/>
    <x v="2"/>
    <x v="0"/>
    <x v="2"/>
    <s v="Chair"/>
    <x v="657"/>
    <n v="3"/>
    <n v="73171"/>
    <n v="0.15"/>
    <s v="Cash"/>
    <x v="1"/>
    <n v="219513"/>
    <n v="32926.949999999997"/>
    <n v="186586.05"/>
  </r>
  <r>
    <n v="13061"/>
    <s v="Customer_3061"/>
    <s v="Female"/>
    <n v="22"/>
    <x v="0"/>
    <x v="2"/>
    <x v="1"/>
    <s v="Sneakers"/>
    <x v="82"/>
    <n v="7"/>
    <n v="186071"/>
    <n v="0.1"/>
    <s v="Cash"/>
    <x v="0"/>
    <n v="1302497"/>
    <n v="130249.7"/>
    <n v="1172247.3"/>
  </r>
  <r>
    <n v="13062"/>
    <s v="Customer_3062"/>
    <s v="Female"/>
    <n v="36"/>
    <x v="2"/>
    <x v="0"/>
    <x v="1"/>
    <s v="Sneakers"/>
    <x v="664"/>
    <n v="2"/>
    <n v="35532"/>
    <n v="0.1"/>
    <s v="Cash"/>
    <x v="1"/>
    <n v="71064"/>
    <n v="7106.4"/>
    <n v="63957.599999999999"/>
  </r>
  <r>
    <n v="13063"/>
    <s v="Customer_3063"/>
    <s v="Female"/>
    <n v="39"/>
    <x v="3"/>
    <x v="0"/>
    <x v="1"/>
    <s v="Table"/>
    <x v="316"/>
    <n v="7"/>
    <n v="155762"/>
    <n v="0.1"/>
    <s v="Card"/>
    <x v="0"/>
    <n v="1090334"/>
    <n v="109033.4"/>
    <n v="981300.6"/>
  </r>
  <r>
    <n v="13064"/>
    <s v="Customer_3064"/>
    <s v="Female"/>
    <n v="36"/>
    <x v="1"/>
    <x v="1"/>
    <x v="2"/>
    <s v="Sneakers"/>
    <x v="703"/>
    <n v="9"/>
    <n v="19036"/>
    <n v="0.15"/>
    <s v="Cash"/>
    <x v="0"/>
    <n v="171324"/>
    <n v="25698.6"/>
    <n v="145625.4"/>
  </r>
  <r>
    <n v="13065"/>
    <s v="Customer_3065"/>
    <s v="Female"/>
    <n v="64"/>
    <x v="3"/>
    <x v="2"/>
    <x v="0"/>
    <s v="Phone"/>
    <x v="407"/>
    <n v="5"/>
    <n v="47040"/>
    <n v="0.15"/>
    <s v="Transfer"/>
    <x v="0"/>
    <n v="235200"/>
    <n v="35280"/>
    <n v="199920"/>
  </r>
  <r>
    <n v="13066"/>
    <s v="Customer_3066"/>
    <s v="Female"/>
    <n v="33"/>
    <x v="2"/>
    <x v="0"/>
    <x v="2"/>
    <s v="Table"/>
    <x v="686"/>
    <n v="6"/>
    <n v="189268"/>
    <n v="0.15"/>
    <s v="Card"/>
    <x v="1"/>
    <n v="1135608"/>
    <n v="170341.2"/>
    <n v="965266.8"/>
  </r>
  <r>
    <n v="13067"/>
    <s v="Customer_3067"/>
    <s v="Male"/>
    <n v="41"/>
    <x v="3"/>
    <x v="3"/>
    <x v="2"/>
    <s v="Table"/>
    <x v="498"/>
    <n v="3"/>
    <n v="180983"/>
    <n v="0"/>
    <s v="Transfer"/>
    <x v="1"/>
    <n v="542949"/>
    <n v="0"/>
    <n v="542949"/>
  </r>
  <r>
    <n v="13068"/>
    <s v="Customer_3068"/>
    <s v="Male"/>
    <n v="58"/>
    <x v="3"/>
    <x v="0"/>
    <x v="0"/>
    <s v="Beverage"/>
    <x v="50"/>
    <n v="5"/>
    <n v="177634"/>
    <n v="0.15"/>
    <s v="Card"/>
    <x v="0"/>
    <n v="888170"/>
    <n v="133225.5"/>
    <n v="754944.5"/>
  </r>
  <r>
    <n v="13069"/>
    <s v="Customer_3069"/>
    <s v="Female"/>
    <n v="21"/>
    <x v="2"/>
    <x v="2"/>
    <x v="2"/>
    <s v="Beverage"/>
    <x v="155"/>
    <n v="5"/>
    <n v="12321"/>
    <n v="0"/>
    <s v="Card"/>
    <x v="0"/>
    <n v="61605"/>
    <n v="0"/>
    <n v="61605"/>
  </r>
  <r>
    <n v="13070"/>
    <s v="Customer_3070"/>
    <s v="Female"/>
    <n v="32"/>
    <x v="2"/>
    <x v="3"/>
    <x v="3"/>
    <s v="Rice"/>
    <x v="358"/>
    <n v="3"/>
    <n v="31152"/>
    <n v="0.15"/>
    <s v="Card"/>
    <x v="0"/>
    <n v="93456"/>
    <n v="14018.4"/>
    <n v="79437.600000000006"/>
  </r>
  <r>
    <n v="13071"/>
    <s v="Customer_3071"/>
    <s v="Male"/>
    <n v="42"/>
    <x v="1"/>
    <x v="3"/>
    <x v="2"/>
    <s v="Chair"/>
    <x v="701"/>
    <n v="8"/>
    <n v="87884"/>
    <n v="0.15"/>
    <s v="Card"/>
    <x v="1"/>
    <n v="703072"/>
    <n v="105460.8"/>
    <n v="597611.19999999995"/>
  </r>
  <r>
    <n v="13072"/>
    <s v="Customer_3072"/>
    <s v="Female"/>
    <n v="61"/>
    <x v="3"/>
    <x v="3"/>
    <x v="1"/>
    <s v="Table"/>
    <x v="249"/>
    <n v="6"/>
    <n v="88531"/>
    <n v="0.1"/>
    <s v="Transfer"/>
    <x v="1"/>
    <n v="531186"/>
    <n v="53118.6"/>
    <n v="478067.4"/>
  </r>
  <r>
    <n v="13073"/>
    <s v="Customer_3073"/>
    <s v="Male"/>
    <n v="52"/>
    <x v="0"/>
    <x v="1"/>
    <x v="2"/>
    <s v="Beverage"/>
    <x v="294"/>
    <n v="3"/>
    <n v="56911"/>
    <n v="0.05"/>
    <s v="Card"/>
    <x v="0"/>
    <n v="170733"/>
    <n v="8536.65"/>
    <n v="162196.35"/>
  </r>
  <r>
    <n v="13074"/>
    <s v="Customer_3074"/>
    <s v="Male"/>
    <n v="31"/>
    <x v="0"/>
    <x v="3"/>
    <x v="1"/>
    <s v="Laptop"/>
    <x v="573"/>
    <n v="1"/>
    <n v="92298"/>
    <n v="0.1"/>
    <s v="Card"/>
    <x v="1"/>
    <n v="92298"/>
    <n v="9229.7999999999993"/>
    <n v="83068.2"/>
  </r>
  <r>
    <n v="13075"/>
    <s v="Customer_3075"/>
    <s v="Male"/>
    <n v="36"/>
    <x v="2"/>
    <x v="1"/>
    <x v="2"/>
    <s v="T-Shirt"/>
    <x v="657"/>
    <n v="1"/>
    <n v="133217"/>
    <n v="0.15"/>
    <s v="Cash"/>
    <x v="1"/>
    <n v="133217"/>
    <n v="19982.55"/>
    <n v="113234.45"/>
  </r>
  <r>
    <n v="13076"/>
    <s v="Customer_3076"/>
    <s v="Female"/>
    <n v="55"/>
    <x v="2"/>
    <x v="1"/>
    <x v="1"/>
    <s v="T-Shirt"/>
    <x v="565"/>
    <n v="2"/>
    <n v="72637"/>
    <n v="0.05"/>
    <s v="Card"/>
    <x v="0"/>
    <n v="145274"/>
    <n v="7263.7"/>
    <n v="138010.29999999999"/>
  </r>
  <r>
    <n v="13077"/>
    <s v="Customer_3077"/>
    <s v="Female"/>
    <n v="53"/>
    <x v="3"/>
    <x v="0"/>
    <x v="1"/>
    <s v="Sneakers"/>
    <x v="8"/>
    <n v="5"/>
    <n v="137319"/>
    <n v="0.05"/>
    <s v="Card"/>
    <x v="0"/>
    <n v="686595"/>
    <n v="34329.75"/>
    <n v="652265.25"/>
  </r>
  <r>
    <n v="13078"/>
    <s v="Customer_3078"/>
    <s v="Male"/>
    <n v="24"/>
    <x v="2"/>
    <x v="0"/>
    <x v="1"/>
    <s v="Rice"/>
    <x v="192"/>
    <n v="7"/>
    <n v="208186"/>
    <n v="0"/>
    <s v="Card"/>
    <x v="1"/>
    <n v="1457302"/>
    <n v="0"/>
    <n v="1457302"/>
  </r>
  <r>
    <n v="13079"/>
    <s v="Customer_3079"/>
    <s v="Male"/>
    <n v="47"/>
    <x v="0"/>
    <x v="3"/>
    <x v="0"/>
    <s v="Chair"/>
    <x v="364"/>
    <n v="1"/>
    <n v="71724"/>
    <n v="0.05"/>
    <s v="Card"/>
    <x v="0"/>
    <n v="71724"/>
    <n v="3586.2"/>
    <n v="68137.8"/>
  </r>
  <r>
    <n v="13080"/>
    <s v="Customer_3080"/>
    <s v="Male"/>
    <n v="36"/>
    <x v="1"/>
    <x v="2"/>
    <x v="2"/>
    <s v="T-Shirt"/>
    <x v="369"/>
    <n v="1"/>
    <n v="230382"/>
    <n v="0"/>
    <s v="Card"/>
    <x v="0"/>
    <n v="230382"/>
    <n v="0"/>
    <n v="230382"/>
  </r>
  <r>
    <n v="13081"/>
    <s v="Customer_3081"/>
    <s v="Male"/>
    <n v="42"/>
    <x v="1"/>
    <x v="3"/>
    <x v="2"/>
    <s v="Laptop"/>
    <x v="647"/>
    <n v="4"/>
    <n v="196361"/>
    <n v="0.1"/>
    <s v="Card"/>
    <x v="1"/>
    <n v="785444"/>
    <n v="78544.399999999994"/>
    <n v="706899.6"/>
  </r>
  <r>
    <n v="13082"/>
    <s v="Customer_3082"/>
    <s v="Male"/>
    <n v="33"/>
    <x v="3"/>
    <x v="0"/>
    <x v="3"/>
    <s v="Chair"/>
    <x v="456"/>
    <n v="6"/>
    <n v="176619"/>
    <n v="0"/>
    <s v="Transfer"/>
    <x v="0"/>
    <n v="1059714"/>
    <n v="0"/>
    <n v="1059714"/>
  </r>
  <r>
    <n v="13083"/>
    <s v="Customer_3083"/>
    <s v="Female"/>
    <n v="64"/>
    <x v="1"/>
    <x v="3"/>
    <x v="3"/>
    <s v="Phone"/>
    <x v="239"/>
    <n v="9"/>
    <n v="135768"/>
    <n v="0.15"/>
    <s v="Transfer"/>
    <x v="0"/>
    <n v="1221912"/>
    <n v="183286.8"/>
    <n v="1038625.2"/>
  </r>
  <r>
    <n v="13084"/>
    <s v="Customer_3084"/>
    <s v="Male"/>
    <n v="57"/>
    <x v="2"/>
    <x v="0"/>
    <x v="3"/>
    <s v="T-Shirt"/>
    <x v="356"/>
    <n v="1"/>
    <n v="195113"/>
    <n v="0.05"/>
    <s v="Card"/>
    <x v="1"/>
    <n v="195113"/>
    <n v="9755.65"/>
    <n v="185357.35"/>
  </r>
  <r>
    <n v="13085"/>
    <s v="Customer_3085"/>
    <s v="Female"/>
    <n v="25"/>
    <x v="2"/>
    <x v="3"/>
    <x v="2"/>
    <s v="Table"/>
    <x v="367"/>
    <n v="5"/>
    <n v="239616"/>
    <n v="0.15"/>
    <s v="Transfer"/>
    <x v="0"/>
    <n v="1198080"/>
    <n v="179712"/>
    <n v="1018368"/>
  </r>
  <r>
    <n v="13086"/>
    <s v="Customer_3086"/>
    <s v="Male"/>
    <n v="35"/>
    <x v="2"/>
    <x v="2"/>
    <x v="0"/>
    <s v="Laptop"/>
    <x v="127"/>
    <n v="9"/>
    <n v="245566"/>
    <n v="0.05"/>
    <s v="Cash"/>
    <x v="1"/>
    <n v="2210094"/>
    <n v="110504.7"/>
    <n v="2099589.2999999998"/>
  </r>
  <r>
    <n v="13087"/>
    <s v="Customer_3087"/>
    <s v="Female"/>
    <n v="45"/>
    <x v="2"/>
    <x v="3"/>
    <x v="1"/>
    <s v="Rice"/>
    <x v="308"/>
    <n v="8"/>
    <n v="152785"/>
    <n v="0.05"/>
    <s v="Cash"/>
    <x v="0"/>
    <n v="1222280"/>
    <n v="61114"/>
    <n v="1161166"/>
  </r>
  <r>
    <n v="13088"/>
    <s v="Customer_3088"/>
    <s v="Female"/>
    <n v="33"/>
    <x v="3"/>
    <x v="2"/>
    <x v="2"/>
    <s v="Rice"/>
    <x v="461"/>
    <n v="7"/>
    <n v="46549"/>
    <n v="0.1"/>
    <s v="Card"/>
    <x v="1"/>
    <n v="325843"/>
    <n v="32584.3"/>
    <n v="293258.7"/>
  </r>
  <r>
    <n v="13089"/>
    <s v="Customer_3089"/>
    <s v="Female"/>
    <n v="36"/>
    <x v="1"/>
    <x v="2"/>
    <x v="0"/>
    <s v="Laptop"/>
    <x v="242"/>
    <n v="2"/>
    <n v="176620"/>
    <n v="0"/>
    <s v="Card"/>
    <x v="1"/>
    <n v="353240"/>
    <n v="0"/>
    <n v="353240"/>
  </r>
  <r>
    <n v="13090"/>
    <s v="Customer_3090"/>
    <s v="Female"/>
    <n v="59"/>
    <x v="0"/>
    <x v="3"/>
    <x v="0"/>
    <s v="T-Shirt"/>
    <x v="94"/>
    <n v="9"/>
    <n v="185705"/>
    <n v="0.1"/>
    <s v="Transfer"/>
    <x v="0"/>
    <n v="1671345"/>
    <n v="167134.5"/>
    <n v="1504210.5"/>
  </r>
  <r>
    <n v="13091"/>
    <s v="Customer_3091"/>
    <s v="Female"/>
    <n v="34"/>
    <x v="1"/>
    <x v="2"/>
    <x v="2"/>
    <s v="Beverage"/>
    <x v="517"/>
    <n v="8"/>
    <n v="98411"/>
    <n v="0"/>
    <s v="Cash"/>
    <x v="0"/>
    <n v="787288"/>
    <n v="0"/>
    <n v="787288"/>
  </r>
  <r>
    <n v="13092"/>
    <s v="Customer_3092"/>
    <s v="Female"/>
    <n v="62"/>
    <x v="2"/>
    <x v="2"/>
    <x v="1"/>
    <s v="Beverage"/>
    <x v="479"/>
    <n v="9"/>
    <n v="223958"/>
    <n v="0.1"/>
    <s v="Card"/>
    <x v="0"/>
    <n v="2015622"/>
    <n v="201562.2"/>
    <n v="1814059.8"/>
  </r>
  <r>
    <n v="13093"/>
    <s v="Customer_3093"/>
    <s v="Male"/>
    <n v="30"/>
    <x v="0"/>
    <x v="0"/>
    <x v="0"/>
    <s v="Sneakers"/>
    <x v="338"/>
    <n v="9"/>
    <n v="137713"/>
    <n v="0.1"/>
    <s v="Cash"/>
    <x v="1"/>
    <n v="1239417"/>
    <n v="123941.7"/>
    <n v="1115475.3"/>
  </r>
  <r>
    <n v="13094"/>
    <s v="Customer_3094"/>
    <s v="Female"/>
    <n v="24"/>
    <x v="3"/>
    <x v="0"/>
    <x v="2"/>
    <s v="Phone"/>
    <x v="68"/>
    <n v="9"/>
    <n v="73095"/>
    <n v="0.05"/>
    <s v="Transfer"/>
    <x v="1"/>
    <n v="657855"/>
    <n v="32892.75"/>
    <n v="624962.25"/>
  </r>
  <r>
    <n v="13095"/>
    <s v="Customer_3095"/>
    <s v="Male"/>
    <n v="44"/>
    <x v="2"/>
    <x v="2"/>
    <x v="1"/>
    <s v="Table"/>
    <x v="499"/>
    <n v="3"/>
    <n v="232636"/>
    <n v="0.1"/>
    <s v="Card"/>
    <x v="0"/>
    <n v="697908"/>
    <n v="69790.8"/>
    <n v="628117.19999999995"/>
  </r>
  <r>
    <n v="13096"/>
    <s v="Customer_3096"/>
    <s v="Female"/>
    <n v="27"/>
    <x v="2"/>
    <x v="1"/>
    <x v="3"/>
    <s v="Phone"/>
    <x v="550"/>
    <n v="7"/>
    <n v="117337"/>
    <n v="0.1"/>
    <s v="Card"/>
    <x v="0"/>
    <n v="821359"/>
    <n v="82135.899999999994"/>
    <n v="739223.1"/>
  </r>
  <r>
    <n v="13097"/>
    <s v="Customer_3097"/>
    <s v="Female"/>
    <n v="51"/>
    <x v="0"/>
    <x v="3"/>
    <x v="0"/>
    <s v="Phone"/>
    <x v="67"/>
    <n v="1"/>
    <n v="144703"/>
    <n v="0"/>
    <s v="Card"/>
    <x v="1"/>
    <n v="144703"/>
    <n v="0"/>
    <n v="144703"/>
  </r>
  <r>
    <n v="13098"/>
    <s v="Customer_3098"/>
    <s v="Male"/>
    <n v="53"/>
    <x v="3"/>
    <x v="2"/>
    <x v="0"/>
    <s v="T-Shirt"/>
    <x v="699"/>
    <n v="9"/>
    <n v="168888"/>
    <n v="0.1"/>
    <s v="Cash"/>
    <x v="0"/>
    <n v="1519992"/>
    <n v="151999.20000000001"/>
    <n v="1367992.8"/>
  </r>
  <r>
    <n v="13099"/>
    <s v="Customer_3099"/>
    <s v="Female"/>
    <n v="42"/>
    <x v="0"/>
    <x v="3"/>
    <x v="2"/>
    <s v="Table"/>
    <x v="82"/>
    <n v="9"/>
    <n v="4023"/>
    <n v="0.05"/>
    <s v="Transfer"/>
    <x v="1"/>
    <n v="36207"/>
    <n v="1810.35"/>
    <n v="34396.65"/>
  </r>
  <r>
    <n v="13100"/>
    <s v="Customer_3100"/>
    <s v="Male"/>
    <n v="23"/>
    <x v="3"/>
    <x v="0"/>
    <x v="2"/>
    <s v="T-Shirt"/>
    <x v="649"/>
    <n v="3"/>
    <n v="158728"/>
    <n v="0.1"/>
    <s v="Cash"/>
    <x v="0"/>
    <n v="476184"/>
    <n v="47618.400000000001"/>
    <n v="428565.6"/>
  </r>
  <r>
    <n v="13101"/>
    <s v="Customer_3101"/>
    <s v="Male"/>
    <n v="41"/>
    <x v="2"/>
    <x v="3"/>
    <x v="1"/>
    <s v="T-Shirt"/>
    <x v="569"/>
    <n v="5"/>
    <n v="219262"/>
    <n v="0.15"/>
    <s v="Cash"/>
    <x v="0"/>
    <n v="1096310"/>
    <n v="164446.5"/>
    <n v="931863.5"/>
  </r>
  <r>
    <n v="13102"/>
    <s v="Customer_3102"/>
    <s v="Male"/>
    <n v="35"/>
    <x v="1"/>
    <x v="2"/>
    <x v="3"/>
    <s v="Sneakers"/>
    <x v="266"/>
    <n v="8"/>
    <n v="220325"/>
    <n v="0.15"/>
    <s v="Card"/>
    <x v="0"/>
    <n v="1762600"/>
    <n v="264390"/>
    <n v="1498210"/>
  </r>
  <r>
    <n v="13103"/>
    <s v="Customer_3103"/>
    <s v="Male"/>
    <n v="40"/>
    <x v="2"/>
    <x v="2"/>
    <x v="3"/>
    <s v="Laptop"/>
    <x v="436"/>
    <n v="6"/>
    <n v="36842"/>
    <n v="0"/>
    <s v="Transfer"/>
    <x v="1"/>
    <n v="221052"/>
    <n v="0"/>
    <n v="221052"/>
  </r>
  <r>
    <n v="13104"/>
    <s v="Customer_3104"/>
    <s v="Female"/>
    <n v="23"/>
    <x v="1"/>
    <x v="2"/>
    <x v="2"/>
    <s v="Rice"/>
    <x v="676"/>
    <n v="9"/>
    <n v="231158"/>
    <n v="0"/>
    <s v="Transfer"/>
    <x v="0"/>
    <n v="2080422"/>
    <n v="0"/>
    <n v="2080422"/>
  </r>
  <r>
    <n v="13105"/>
    <s v="Customer_3105"/>
    <s v="Female"/>
    <n v="46"/>
    <x v="1"/>
    <x v="2"/>
    <x v="2"/>
    <s v="Sneakers"/>
    <x v="311"/>
    <n v="3"/>
    <n v="57189"/>
    <n v="0.15"/>
    <s v="Card"/>
    <x v="1"/>
    <n v="171567"/>
    <n v="25735.05"/>
    <n v="145831.95000000001"/>
  </r>
  <r>
    <n v="13106"/>
    <s v="Customer_3106"/>
    <s v="Male"/>
    <n v="42"/>
    <x v="3"/>
    <x v="1"/>
    <x v="1"/>
    <s v="Rice"/>
    <x v="490"/>
    <n v="7"/>
    <n v="130118"/>
    <n v="0.1"/>
    <s v="Transfer"/>
    <x v="1"/>
    <n v="910826"/>
    <n v="91082.6"/>
    <n v="819743.4"/>
  </r>
  <r>
    <n v="13107"/>
    <s v="Customer_3107"/>
    <s v="Female"/>
    <n v="34"/>
    <x v="0"/>
    <x v="1"/>
    <x v="2"/>
    <s v="Sneakers"/>
    <x v="512"/>
    <n v="6"/>
    <n v="243810"/>
    <n v="0.1"/>
    <s v="Card"/>
    <x v="0"/>
    <n v="1462860"/>
    <n v="146286"/>
    <n v="1316574"/>
  </r>
  <r>
    <n v="13108"/>
    <s v="Customer_3108"/>
    <s v="Female"/>
    <n v="63"/>
    <x v="3"/>
    <x v="1"/>
    <x v="1"/>
    <s v="T-Shirt"/>
    <x v="394"/>
    <n v="5"/>
    <n v="47923"/>
    <n v="0"/>
    <s v="Card"/>
    <x v="0"/>
    <n v="239615"/>
    <n v="0"/>
    <n v="239615"/>
  </r>
  <r>
    <n v="13109"/>
    <s v="Customer_3109"/>
    <s v="Male"/>
    <n v="41"/>
    <x v="2"/>
    <x v="2"/>
    <x v="1"/>
    <s v="Sneakers"/>
    <x v="53"/>
    <n v="4"/>
    <n v="37080"/>
    <n v="0.05"/>
    <s v="Transfer"/>
    <x v="1"/>
    <n v="148320"/>
    <n v="7416"/>
    <n v="140904"/>
  </r>
  <r>
    <n v="13110"/>
    <s v="Customer_3110"/>
    <s v="Female"/>
    <n v="28"/>
    <x v="0"/>
    <x v="1"/>
    <x v="3"/>
    <s v="Rice"/>
    <x v="136"/>
    <n v="5"/>
    <n v="5474"/>
    <n v="0.1"/>
    <s v="Transfer"/>
    <x v="0"/>
    <n v="27370"/>
    <n v="2737"/>
    <n v="24633"/>
  </r>
  <r>
    <n v="13111"/>
    <s v="Customer_3111"/>
    <s v="Male"/>
    <n v="43"/>
    <x v="1"/>
    <x v="3"/>
    <x v="1"/>
    <s v="Sneakers"/>
    <x v="510"/>
    <n v="4"/>
    <n v="127185"/>
    <n v="0.15"/>
    <s v="Transfer"/>
    <x v="0"/>
    <n v="508740"/>
    <n v="76311"/>
    <n v="432429"/>
  </r>
  <r>
    <n v="13112"/>
    <s v="Customer_3112"/>
    <s v="Male"/>
    <n v="51"/>
    <x v="1"/>
    <x v="2"/>
    <x v="3"/>
    <s v="Chair"/>
    <x v="354"/>
    <n v="3"/>
    <n v="212779"/>
    <n v="0.05"/>
    <s v="Transfer"/>
    <x v="1"/>
    <n v="638337"/>
    <n v="31916.85"/>
    <n v="606420.15"/>
  </r>
  <r>
    <n v="13113"/>
    <s v="Customer_3113"/>
    <s v="Female"/>
    <n v="45"/>
    <x v="2"/>
    <x v="0"/>
    <x v="3"/>
    <s v="Table"/>
    <x v="408"/>
    <n v="7"/>
    <n v="136332"/>
    <n v="0.05"/>
    <s v="Cash"/>
    <x v="0"/>
    <n v="954324"/>
    <n v="47716.2"/>
    <n v="906607.8"/>
  </r>
  <r>
    <n v="13114"/>
    <s v="Customer_3114"/>
    <s v="Female"/>
    <n v="20"/>
    <x v="0"/>
    <x v="2"/>
    <x v="3"/>
    <s v="Laptop"/>
    <x v="702"/>
    <n v="6"/>
    <n v="193290"/>
    <n v="0.1"/>
    <s v="Card"/>
    <x v="1"/>
    <n v="1159740"/>
    <n v="115974"/>
    <n v="1043766"/>
  </r>
  <r>
    <n v="13115"/>
    <s v="Customer_3115"/>
    <s v="Female"/>
    <n v="28"/>
    <x v="2"/>
    <x v="3"/>
    <x v="2"/>
    <s v="Rice"/>
    <x v="527"/>
    <n v="4"/>
    <n v="121526"/>
    <n v="0.05"/>
    <s v="Card"/>
    <x v="1"/>
    <n v="486104"/>
    <n v="24305.200000000001"/>
    <n v="461798.8"/>
  </r>
  <r>
    <n v="13116"/>
    <s v="Customer_3116"/>
    <s v="Male"/>
    <n v="55"/>
    <x v="2"/>
    <x v="1"/>
    <x v="3"/>
    <s v="Table"/>
    <x v="511"/>
    <n v="9"/>
    <n v="182181"/>
    <n v="0"/>
    <s v="Card"/>
    <x v="1"/>
    <n v="1639629"/>
    <n v="0"/>
    <n v="1639629"/>
  </r>
  <r>
    <n v="13117"/>
    <s v="Customer_3117"/>
    <s v="Male"/>
    <n v="31"/>
    <x v="3"/>
    <x v="2"/>
    <x v="1"/>
    <s v="Laptop"/>
    <x v="679"/>
    <n v="1"/>
    <n v="7618"/>
    <n v="0.05"/>
    <s v="Card"/>
    <x v="1"/>
    <n v="7618"/>
    <n v="380.9"/>
    <n v="7237.1"/>
  </r>
  <r>
    <n v="13118"/>
    <s v="Customer_3118"/>
    <s v="Female"/>
    <n v="43"/>
    <x v="2"/>
    <x v="1"/>
    <x v="2"/>
    <s v="Beverage"/>
    <x v="396"/>
    <n v="1"/>
    <n v="178837"/>
    <n v="0"/>
    <s v="Cash"/>
    <x v="1"/>
    <n v="178837"/>
    <n v="0"/>
    <n v="178837"/>
  </r>
  <r>
    <n v="13119"/>
    <s v="Customer_3119"/>
    <s v="Female"/>
    <n v="38"/>
    <x v="0"/>
    <x v="2"/>
    <x v="1"/>
    <s v="Chair"/>
    <x v="496"/>
    <n v="9"/>
    <n v="167190"/>
    <n v="0.1"/>
    <s v="Transfer"/>
    <x v="0"/>
    <n v="1504710"/>
    <n v="150471"/>
    <n v="1354239"/>
  </r>
  <r>
    <n v="13120"/>
    <s v="Customer_3120"/>
    <s v="Female"/>
    <n v="56"/>
    <x v="2"/>
    <x v="3"/>
    <x v="2"/>
    <s v="T-Shirt"/>
    <x v="246"/>
    <n v="7"/>
    <n v="142357"/>
    <n v="0.05"/>
    <s v="Transfer"/>
    <x v="1"/>
    <n v="996499"/>
    <n v="49824.95"/>
    <n v="946674.05"/>
  </r>
  <r>
    <n v="13121"/>
    <s v="Customer_3121"/>
    <s v="Female"/>
    <n v="47"/>
    <x v="0"/>
    <x v="2"/>
    <x v="1"/>
    <s v="Beverage"/>
    <x v="592"/>
    <n v="2"/>
    <n v="237424"/>
    <n v="0.15"/>
    <s v="Transfer"/>
    <x v="1"/>
    <n v="474848"/>
    <n v="71227.199999999997"/>
    <n v="403620.8"/>
  </r>
  <r>
    <n v="13122"/>
    <s v="Customer_3122"/>
    <s v="Male"/>
    <n v="25"/>
    <x v="1"/>
    <x v="1"/>
    <x v="0"/>
    <s v="Rice"/>
    <x v="592"/>
    <n v="5"/>
    <n v="59083"/>
    <n v="0.15"/>
    <s v="Card"/>
    <x v="0"/>
    <n v="295415"/>
    <n v="44312.25"/>
    <n v="251102.75"/>
  </r>
  <r>
    <n v="13123"/>
    <s v="Customer_3123"/>
    <s v="Female"/>
    <n v="37"/>
    <x v="2"/>
    <x v="1"/>
    <x v="0"/>
    <s v="Beverage"/>
    <x v="56"/>
    <n v="4"/>
    <n v="206749"/>
    <n v="0"/>
    <s v="Cash"/>
    <x v="1"/>
    <n v="826996"/>
    <n v="0"/>
    <n v="826996"/>
  </r>
  <r>
    <n v="13124"/>
    <s v="Customer_3124"/>
    <s v="Male"/>
    <n v="49"/>
    <x v="0"/>
    <x v="3"/>
    <x v="0"/>
    <s v="Laptop"/>
    <x v="650"/>
    <n v="1"/>
    <n v="161424"/>
    <n v="0"/>
    <s v="Cash"/>
    <x v="1"/>
    <n v="161424"/>
    <n v="0"/>
    <n v="161424"/>
  </r>
  <r>
    <n v="13125"/>
    <s v="Customer_3125"/>
    <s v="Male"/>
    <n v="39"/>
    <x v="1"/>
    <x v="2"/>
    <x v="1"/>
    <s v="Laptop"/>
    <x v="705"/>
    <n v="9"/>
    <n v="177128"/>
    <n v="0.1"/>
    <s v="Transfer"/>
    <x v="0"/>
    <n v="1594152"/>
    <n v="159415.20000000001"/>
    <n v="1434736.8"/>
  </r>
  <r>
    <n v="13126"/>
    <s v="Customer_3126"/>
    <s v="Female"/>
    <n v="24"/>
    <x v="0"/>
    <x v="0"/>
    <x v="2"/>
    <s v="Laptop"/>
    <x v="227"/>
    <n v="6"/>
    <n v="196117"/>
    <n v="0.05"/>
    <s v="Card"/>
    <x v="0"/>
    <n v="1176702"/>
    <n v="58835.1"/>
    <n v="1117866.8999999999"/>
  </r>
  <r>
    <n v="13127"/>
    <s v="Customer_3127"/>
    <s v="Female"/>
    <n v="26"/>
    <x v="1"/>
    <x v="2"/>
    <x v="3"/>
    <s v="Chair"/>
    <x v="332"/>
    <n v="6"/>
    <n v="25707"/>
    <n v="0"/>
    <s v="Transfer"/>
    <x v="0"/>
    <n v="154242"/>
    <n v="0"/>
    <n v="154242"/>
  </r>
  <r>
    <n v="13128"/>
    <s v="Customer_3128"/>
    <s v="Female"/>
    <n v="62"/>
    <x v="3"/>
    <x v="3"/>
    <x v="3"/>
    <s v="Beverage"/>
    <x v="328"/>
    <n v="4"/>
    <n v="155233"/>
    <n v="0"/>
    <s v="Card"/>
    <x v="1"/>
    <n v="620932"/>
    <n v="0"/>
    <n v="620932"/>
  </r>
  <r>
    <n v="13129"/>
    <s v="Customer_3129"/>
    <s v="Male"/>
    <n v="18"/>
    <x v="2"/>
    <x v="0"/>
    <x v="1"/>
    <s v="Table"/>
    <x v="185"/>
    <n v="2"/>
    <n v="200462"/>
    <n v="0.1"/>
    <s v="Transfer"/>
    <x v="1"/>
    <n v="400924"/>
    <n v="40092.400000000001"/>
    <n v="360831.6"/>
  </r>
  <r>
    <n v="13130"/>
    <s v="Customer_3130"/>
    <s v="Female"/>
    <n v="46"/>
    <x v="2"/>
    <x v="3"/>
    <x v="1"/>
    <s v="Chair"/>
    <x v="565"/>
    <n v="8"/>
    <n v="151722"/>
    <n v="0.05"/>
    <s v="Transfer"/>
    <x v="1"/>
    <n v="1213776"/>
    <n v="60688.800000000003"/>
    <n v="1153087.2"/>
  </r>
  <r>
    <n v="13131"/>
    <s v="Customer_3131"/>
    <s v="Female"/>
    <n v="25"/>
    <x v="1"/>
    <x v="2"/>
    <x v="1"/>
    <s v="Laptop"/>
    <x v="353"/>
    <n v="8"/>
    <n v="18944"/>
    <n v="0.05"/>
    <s v="Cash"/>
    <x v="0"/>
    <n v="151552"/>
    <n v="7577.6"/>
    <n v="143974.39999999999"/>
  </r>
  <r>
    <n v="13132"/>
    <s v="Customer_3132"/>
    <s v="Male"/>
    <n v="21"/>
    <x v="3"/>
    <x v="0"/>
    <x v="1"/>
    <s v="Sneakers"/>
    <x v="575"/>
    <n v="3"/>
    <n v="9546"/>
    <n v="0"/>
    <s v="Card"/>
    <x v="1"/>
    <n v="28638"/>
    <n v="0"/>
    <n v="28638"/>
  </r>
  <r>
    <n v="13133"/>
    <s v="Customer_3133"/>
    <s v="Female"/>
    <n v="52"/>
    <x v="0"/>
    <x v="3"/>
    <x v="3"/>
    <s v="Laptop"/>
    <x v="335"/>
    <n v="7"/>
    <n v="56139"/>
    <n v="0.05"/>
    <s v="Cash"/>
    <x v="1"/>
    <n v="392973"/>
    <n v="19648.650000000001"/>
    <n v="373324.35"/>
  </r>
  <r>
    <n v="13134"/>
    <s v="Customer_3134"/>
    <s v="Male"/>
    <n v="20"/>
    <x v="3"/>
    <x v="1"/>
    <x v="2"/>
    <s v="Sneakers"/>
    <x v="42"/>
    <n v="7"/>
    <n v="115857"/>
    <n v="0.05"/>
    <s v="Cash"/>
    <x v="1"/>
    <n v="810999"/>
    <n v="40549.949999999997"/>
    <n v="770449.05"/>
  </r>
  <r>
    <n v="13135"/>
    <s v="Customer_3135"/>
    <s v="Female"/>
    <n v="62"/>
    <x v="0"/>
    <x v="0"/>
    <x v="3"/>
    <s v="T-Shirt"/>
    <x v="637"/>
    <n v="5"/>
    <n v="9207"/>
    <n v="0.05"/>
    <s v="Transfer"/>
    <x v="0"/>
    <n v="46035"/>
    <n v="2301.75"/>
    <n v="43733.25"/>
  </r>
  <r>
    <n v="13136"/>
    <s v="Customer_3136"/>
    <s v="Male"/>
    <n v="57"/>
    <x v="0"/>
    <x v="0"/>
    <x v="1"/>
    <s v="Chair"/>
    <x v="244"/>
    <n v="5"/>
    <n v="96804"/>
    <n v="0.15"/>
    <s v="Card"/>
    <x v="0"/>
    <n v="484020"/>
    <n v="72603"/>
    <n v="411417"/>
  </r>
  <r>
    <n v="13137"/>
    <s v="Customer_3137"/>
    <s v="Female"/>
    <n v="24"/>
    <x v="2"/>
    <x v="3"/>
    <x v="0"/>
    <s v="Sneakers"/>
    <x v="30"/>
    <n v="8"/>
    <n v="205094"/>
    <n v="0.05"/>
    <s v="Card"/>
    <x v="0"/>
    <n v="1640752"/>
    <n v="82037.600000000006"/>
    <n v="1558714.4"/>
  </r>
  <r>
    <n v="13138"/>
    <s v="Customer_3138"/>
    <s v="Female"/>
    <n v="44"/>
    <x v="1"/>
    <x v="1"/>
    <x v="3"/>
    <s v="Chair"/>
    <x v="527"/>
    <n v="4"/>
    <n v="33222"/>
    <n v="0.15"/>
    <s v="Transfer"/>
    <x v="0"/>
    <n v="132888"/>
    <n v="19933.2"/>
    <n v="112954.8"/>
  </r>
  <r>
    <n v="13139"/>
    <s v="Customer_3139"/>
    <s v="Male"/>
    <n v="18"/>
    <x v="2"/>
    <x v="0"/>
    <x v="0"/>
    <s v="Phone"/>
    <x v="637"/>
    <n v="1"/>
    <n v="162193"/>
    <n v="0.05"/>
    <s v="Transfer"/>
    <x v="1"/>
    <n v="162193"/>
    <n v="8109.65"/>
    <n v="154083.35"/>
  </r>
  <r>
    <n v="13140"/>
    <s v="Customer_3140"/>
    <s v="Male"/>
    <n v="44"/>
    <x v="2"/>
    <x v="3"/>
    <x v="0"/>
    <s v="Table"/>
    <x v="95"/>
    <n v="1"/>
    <n v="86303"/>
    <n v="0.05"/>
    <s v="Transfer"/>
    <x v="1"/>
    <n v="86303"/>
    <n v="4315.1499999999996"/>
    <n v="81987.850000000006"/>
  </r>
  <r>
    <n v="13141"/>
    <s v="Customer_3141"/>
    <s v="Female"/>
    <n v="33"/>
    <x v="2"/>
    <x v="0"/>
    <x v="1"/>
    <s v="Phone"/>
    <x v="116"/>
    <n v="9"/>
    <n v="171987"/>
    <n v="0.05"/>
    <s v="Card"/>
    <x v="1"/>
    <n v="1547883"/>
    <n v="77394.149999999994"/>
    <n v="1470488.85"/>
  </r>
  <r>
    <n v="13142"/>
    <s v="Customer_3142"/>
    <s v="Male"/>
    <n v="55"/>
    <x v="0"/>
    <x v="0"/>
    <x v="3"/>
    <s v="Sneakers"/>
    <x v="421"/>
    <n v="4"/>
    <n v="12017"/>
    <n v="0"/>
    <s v="Transfer"/>
    <x v="0"/>
    <n v="48068"/>
    <n v="0"/>
    <n v="48068"/>
  </r>
  <r>
    <n v="13143"/>
    <s v="Customer_3143"/>
    <s v="Male"/>
    <n v="24"/>
    <x v="2"/>
    <x v="0"/>
    <x v="2"/>
    <s v="Phone"/>
    <x v="503"/>
    <n v="1"/>
    <n v="148166"/>
    <n v="0"/>
    <s v="Transfer"/>
    <x v="1"/>
    <n v="148166"/>
    <n v="0"/>
    <n v="148166"/>
  </r>
  <r>
    <n v="13144"/>
    <s v="Customer_3144"/>
    <s v="Male"/>
    <n v="61"/>
    <x v="0"/>
    <x v="1"/>
    <x v="3"/>
    <s v="Beverage"/>
    <x v="506"/>
    <n v="2"/>
    <n v="33236"/>
    <n v="0.15"/>
    <s v="Cash"/>
    <x v="1"/>
    <n v="66472"/>
    <n v="9970.7999999999993"/>
    <n v="56501.2"/>
  </r>
  <r>
    <n v="13145"/>
    <s v="Customer_3145"/>
    <s v="Male"/>
    <n v="40"/>
    <x v="1"/>
    <x v="2"/>
    <x v="2"/>
    <s v="Rice"/>
    <x v="310"/>
    <n v="7"/>
    <n v="140736"/>
    <n v="0.05"/>
    <s v="Transfer"/>
    <x v="1"/>
    <n v="985152"/>
    <n v="49257.599999999999"/>
    <n v="935894.4"/>
  </r>
  <r>
    <n v="13146"/>
    <s v="Customer_3146"/>
    <s v="Female"/>
    <n v="58"/>
    <x v="0"/>
    <x v="2"/>
    <x v="2"/>
    <s v="Table"/>
    <x v="122"/>
    <n v="2"/>
    <n v="31921"/>
    <n v="0.15"/>
    <s v="Transfer"/>
    <x v="1"/>
    <n v="63842"/>
    <n v="9576.2999999999993"/>
    <n v="54265.7"/>
  </r>
  <r>
    <n v="13147"/>
    <s v="Customer_3147"/>
    <s v="Female"/>
    <n v="28"/>
    <x v="0"/>
    <x v="1"/>
    <x v="1"/>
    <s v="Sneakers"/>
    <x v="563"/>
    <n v="1"/>
    <n v="97381"/>
    <n v="0.05"/>
    <s v="Card"/>
    <x v="0"/>
    <n v="97381"/>
    <n v="4869.05"/>
    <n v="92511.95"/>
  </r>
  <r>
    <n v="13148"/>
    <s v="Customer_3148"/>
    <s v="Male"/>
    <n v="59"/>
    <x v="3"/>
    <x v="1"/>
    <x v="2"/>
    <s v="T-Shirt"/>
    <x v="529"/>
    <n v="9"/>
    <n v="82109"/>
    <n v="0.1"/>
    <s v="Transfer"/>
    <x v="1"/>
    <n v="738981"/>
    <n v="73898.100000000006"/>
    <n v="665082.9"/>
  </r>
  <r>
    <n v="13149"/>
    <s v="Customer_3149"/>
    <s v="Male"/>
    <n v="50"/>
    <x v="2"/>
    <x v="3"/>
    <x v="3"/>
    <s v="Beverage"/>
    <x v="448"/>
    <n v="5"/>
    <n v="200291"/>
    <n v="0.15"/>
    <s v="Card"/>
    <x v="0"/>
    <n v="1001455"/>
    <n v="150218.25"/>
    <n v="851236.75"/>
  </r>
  <r>
    <n v="13150"/>
    <s v="Customer_3150"/>
    <s v="Male"/>
    <n v="53"/>
    <x v="2"/>
    <x v="0"/>
    <x v="3"/>
    <s v="T-Shirt"/>
    <x v="477"/>
    <n v="4"/>
    <n v="65590"/>
    <n v="0"/>
    <s v="Cash"/>
    <x v="1"/>
    <n v="262360"/>
    <n v="0"/>
    <n v="262360"/>
  </r>
  <r>
    <n v="13151"/>
    <s v="Customer_3151"/>
    <s v="Male"/>
    <n v="54"/>
    <x v="2"/>
    <x v="1"/>
    <x v="0"/>
    <s v="Table"/>
    <x v="39"/>
    <n v="4"/>
    <n v="11390"/>
    <n v="0.1"/>
    <s v="Cash"/>
    <x v="0"/>
    <n v="45560"/>
    <n v="4556"/>
    <n v="41004"/>
  </r>
  <r>
    <n v="13152"/>
    <s v="Customer_3152"/>
    <s v="Female"/>
    <n v="58"/>
    <x v="2"/>
    <x v="3"/>
    <x v="2"/>
    <s v="Table"/>
    <x v="50"/>
    <n v="1"/>
    <n v="166849"/>
    <n v="0"/>
    <s v="Card"/>
    <x v="0"/>
    <n v="166849"/>
    <n v="0"/>
    <n v="166849"/>
  </r>
  <r>
    <n v="13153"/>
    <s v="Customer_3153"/>
    <s v="Female"/>
    <n v="34"/>
    <x v="3"/>
    <x v="2"/>
    <x v="1"/>
    <s v="Sneakers"/>
    <x v="714"/>
    <n v="3"/>
    <n v="181660"/>
    <n v="0.1"/>
    <s v="Transfer"/>
    <x v="0"/>
    <n v="544980"/>
    <n v="54498"/>
    <n v="490482"/>
  </r>
  <r>
    <n v="13154"/>
    <s v="Customer_3154"/>
    <s v="Male"/>
    <n v="52"/>
    <x v="3"/>
    <x v="2"/>
    <x v="1"/>
    <s v="Chair"/>
    <x v="333"/>
    <n v="1"/>
    <n v="126651"/>
    <n v="0.1"/>
    <s v="Card"/>
    <x v="1"/>
    <n v="126651"/>
    <n v="12665.1"/>
    <n v="113985.9"/>
  </r>
  <r>
    <n v="13155"/>
    <s v="Customer_3155"/>
    <s v="Male"/>
    <n v="22"/>
    <x v="3"/>
    <x v="2"/>
    <x v="3"/>
    <s v="Rice"/>
    <x v="335"/>
    <n v="5"/>
    <n v="230385"/>
    <n v="0.1"/>
    <s v="Transfer"/>
    <x v="0"/>
    <n v="1151925"/>
    <n v="115192.5"/>
    <n v="1036732.5"/>
  </r>
  <r>
    <n v="13156"/>
    <s v="Customer_3156"/>
    <s v="Male"/>
    <n v="49"/>
    <x v="3"/>
    <x v="2"/>
    <x v="2"/>
    <s v="Sneakers"/>
    <x v="382"/>
    <n v="5"/>
    <n v="175739"/>
    <n v="0.15"/>
    <s v="Transfer"/>
    <x v="0"/>
    <n v="878695"/>
    <n v="131804.25"/>
    <n v="746890.75"/>
  </r>
  <r>
    <n v="13157"/>
    <s v="Customer_3157"/>
    <s v="Female"/>
    <n v="20"/>
    <x v="2"/>
    <x v="3"/>
    <x v="1"/>
    <s v="Beverage"/>
    <x v="584"/>
    <n v="9"/>
    <n v="131541"/>
    <n v="0.15"/>
    <s v="Transfer"/>
    <x v="1"/>
    <n v="1183869"/>
    <n v="177580.35"/>
    <n v="1006288.65"/>
  </r>
  <r>
    <n v="13158"/>
    <s v="Customer_3158"/>
    <s v="Male"/>
    <n v="64"/>
    <x v="0"/>
    <x v="0"/>
    <x v="2"/>
    <s v="Chair"/>
    <x v="168"/>
    <n v="8"/>
    <n v="227719"/>
    <n v="0"/>
    <s v="Card"/>
    <x v="1"/>
    <n v="1821752"/>
    <n v="0"/>
    <n v="1821752"/>
  </r>
  <r>
    <n v="13159"/>
    <s v="Customer_3159"/>
    <s v="Female"/>
    <n v="52"/>
    <x v="1"/>
    <x v="3"/>
    <x v="2"/>
    <s v="Chair"/>
    <x v="706"/>
    <n v="5"/>
    <n v="31980"/>
    <n v="0.15"/>
    <s v="Cash"/>
    <x v="1"/>
    <n v="159900"/>
    <n v="23985"/>
    <n v="135915"/>
  </r>
  <r>
    <n v="13160"/>
    <s v="Customer_3160"/>
    <s v="Male"/>
    <n v="31"/>
    <x v="3"/>
    <x v="0"/>
    <x v="0"/>
    <s v="Chair"/>
    <x v="306"/>
    <n v="5"/>
    <n v="118960"/>
    <n v="0"/>
    <s v="Card"/>
    <x v="1"/>
    <n v="594800"/>
    <n v="0"/>
    <n v="594800"/>
  </r>
  <r>
    <n v="13161"/>
    <s v="Customer_3161"/>
    <s v="Female"/>
    <n v="48"/>
    <x v="0"/>
    <x v="2"/>
    <x v="1"/>
    <s v="Sneakers"/>
    <x v="260"/>
    <n v="7"/>
    <n v="233988"/>
    <n v="0.05"/>
    <s v="Transfer"/>
    <x v="0"/>
    <n v="1637916"/>
    <n v="81895.8"/>
    <n v="1556020.2"/>
  </r>
  <r>
    <n v="13162"/>
    <s v="Customer_3162"/>
    <s v="Male"/>
    <n v="48"/>
    <x v="3"/>
    <x v="1"/>
    <x v="0"/>
    <s v="Laptop"/>
    <x v="404"/>
    <n v="2"/>
    <n v="156880"/>
    <n v="0"/>
    <s v="Card"/>
    <x v="0"/>
    <n v="313760"/>
    <n v="0"/>
    <n v="313760"/>
  </r>
  <r>
    <n v="13163"/>
    <s v="Customer_3163"/>
    <s v="Female"/>
    <n v="34"/>
    <x v="2"/>
    <x v="1"/>
    <x v="1"/>
    <s v="Laptop"/>
    <x v="412"/>
    <n v="7"/>
    <n v="65470"/>
    <n v="0"/>
    <s v="Cash"/>
    <x v="1"/>
    <n v="458290"/>
    <n v="0"/>
    <n v="458290"/>
  </r>
  <r>
    <n v="13164"/>
    <s v="Customer_3164"/>
    <s v="Male"/>
    <n v="41"/>
    <x v="2"/>
    <x v="1"/>
    <x v="2"/>
    <s v="T-Shirt"/>
    <x v="535"/>
    <n v="1"/>
    <n v="74762"/>
    <n v="0.15"/>
    <s v="Card"/>
    <x v="0"/>
    <n v="74762"/>
    <n v="11214.3"/>
    <n v="63547.7"/>
  </r>
  <r>
    <n v="13165"/>
    <s v="Customer_3165"/>
    <s v="Male"/>
    <n v="40"/>
    <x v="0"/>
    <x v="0"/>
    <x v="1"/>
    <s v="Laptop"/>
    <x v="66"/>
    <n v="5"/>
    <n v="89983"/>
    <n v="0"/>
    <s v="Cash"/>
    <x v="0"/>
    <n v="449915"/>
    <n v="0"/>
    <n v="449915"/>
  </r>
  <r>
    <n v="13166"/>
    <s v="Customer_3166"/>
    <s v="Male"/>
    <n v="35"/>
    <x v="0"/>
    <x v="2"/>
    <x v="3"/>
    <s v="Laptop"/>
    <x v="130"/>
    <n v="6"/>
    <n v="104645"/>
    <n v="0.15"/>
    <s v="Cash"/>
    <x v="0"/>
    <n v="627870"/>
    <n v="94180.5"/>
    <n v="533689.5"/>
  </r>
  <r>
    <n v="13167"/>
    <s v="Customer_3167"/>
    <s v="Female"/>
    <n v="31"/>
    <x v="0"/>
    <x v="3"/>
    <x v="2"/>
    <s v="Chair"/>
    <x v="275"/>
    <n v="1"/>
    <n v="150998"/>
    <n v="0"/>
    <s v="Transfer"/>
    <x v="0"/>
    <n v="150998"/>
    <n v="0"/>
    <n v="150998"/>
  </r>
  <r>
    <n v="13168"/>
    <s v="Customer_3168"/>
    <s v="Male"/>
    <n v="32"/>
    <x v="2"/>
    <x v="1"/>
    <x v="1"/>
    <s v="Chair"/>
    <x v="475"/>
    <n v="9"/>
    <n v="19621"/>
    <n v="0.05"/>
    <s v="Cash"/>
    <x v="0"/>
    <n v="176589"/>
    <n v="8829.4500000000007"/>
    <n v="167759.54999999999"/>
  </r>
  <r>
    <n v="13169"/>
    <s v="Customer_3169"/>
    <s v="Female"/>
    <n v="32"/>
    <x v="2"/>
    <x v="0"/>
    <x v="0"/>
    <s v="Table"/>
    <x v="584"/>
    <n v="9"/>
    <n v="144239"/>
    <n v="0.15"/>
    <s v="Card"/>
    <x v="1"/>
    <n v="1298151"/>
    <n v="194722.65"/>
    <n v="1103428.3500000001"/>
  </r>
  <r>
    <n v="13170"/>
    <s v="Customer_3170"/>
    <s v="Female"/>
    <n v="23"/>
    <x v="1"/>
    <x v="1"/>
    <x v="0"/>
    <s v="Chair"/>
    <x v="363"/>
    <n v="1"/>
    <n v="73245"/>
    <n v="0.15"/>
    <s v="Card"/>
    <x v="1"/>
    <n v="73245"/>
    <n v="10986.75"/>
    <n v="62258.25"/>
  </r>
  <r>
    <n v="13171"/>
    <s v="Customer_3171"/>
    <s v="Male"/>
    <n v="44"/>
    <x v="0"/>
    <x v="3"/>
    <x v="2"/>
    <s v="Sneakers"/>
    <x v="432"/>
    <n v="4"/>
    <n v="126604"/>
    <n v="0.05"/>
    <s v="Transfer"/>
    <x v="1"/>
    <n v="506416"/>
    <n v="25320.799999999999"/>
    <n v="481095.2"/>
  </r>
  <r>
    <n v="13172"/>
    <s v="Customer_3172"/>
    <s v="Male"/>
    <n v="32"/>
    <x v="1"/>
    <x v="2"/>
    <x v="0"/>
    <s v="Table"/>
    <x v="519"/>
    <n v="8"/>
    <n v="80776"/>
    <n v="0.15"/>
    <s v="Card"/>
    <x v="1"/>
    <n v="646208"/>
    <n v="96931.199999999997"/>
    <n v="549276.80000000005"/>
  </r>
  <r>
    <n v="13173"/>
    <s v="Customer_3173"/>
    <s v="Male"/>
    <n v="53"/>
    <x v="3"/>
    <x v="3"/>
    <x v="2"/>
    <s v="Rice"/>
    <x v="360"/>
    <n v="2"/>
    <n v="37031"/>
    <n v="0"/>
    <s v="Transfer"/>
    <x v="1"/>
    <n v="74062"/>
    <n v="0"/>
    <n v="74062"/>
  </r>
  <r>
    <n v="13174"/>
    <s v="Customer_3174"/>
    <s v="Female"/>
    <n v="25"/>
    <x v="1"/>
    <x v="2"/>
    <x v="2"/>
    <s v="Table"/>
    <x v="42"/>
    <n v="8"/>
    <n v="34146"/>
    <n v="0.1"/>
    <s v="Card"/>
    <x v="1"/>
    <n v="273168"/>
    <n v="27316.799999999999"/>
    <n v="245851.2"/>
  </r>
  <r>
    <n v="13175"/>
    <s v="Customer_3175"/>
    <s v="Male"/>
    <n v="32"/>
    <x v="3"/>
    <x v="2"/>
    <x v="2"/>
    <s v="Beverage"/>
    <x v="443"/>
    <n v="9"/>
    <n v="248042"/>
    <n v="0.15"/>
    <s v="Card"/>
    <x v="1"/>
    <n v="2232378"/>
    <n v="334856.7"/>
    <n v="1897521.3"/>
  </r>
  <r>
    <n v="13176"/>
    <s v="Customer_3176"/>
    <s v="Female"/>
    <n v="20"/>
    <x v="3"/>
    <x v="2"/>
    <x v="1"/>
    <s v="Laptop"/>
    <x v="219"/>
    <n v="9"/>
    <n v="9998"/>
    <n v="0.1"/>
    <s v="Cash"/>
    <x v="0"/>
    <n v="89982"/>
    <n v="8998.2000000000007"/>
    <n v="80983.8"/>
  </r>
  <r>
    <n v="13177"/>
    <s v="Customer_3177"/>
    <s v="Female"/>
    <n v="64"/>
    <x v="1"/>
    <x v="1"/>
    <x v="2"/>
    <s v="Beverage"/>
    <x v="368"/>
    <n v="1"/>
    <n v="116619"/>
    <n v="0"/>
    <s v="Cash"/>
    <x v="1"/>
    <n v="116619"/>
    <n v="0"/>
    <n v="116619"/>
  </r>
  <r>
    <n v="13178"/>
    <s v="Customer_3178"/>
    <s v="Male"/>
    <n v="30"/>
    <x v="0"/>
    <x v="3"/>
    <x v="0"/>
    <s v="Chair"/>
    <x v="72"/>
    <n v="9"/>
    <n v="173580"/>
    <n v="0.05"/>
    <s v="Cash"/>
    <x v="0"/>
    <n v="1562220"/>
    <n v="78111"/>
    <n v="1484109"/>
  </r>
  <r>
    <n v="13179"/>
    <s v="Customer_3179"/>
    <s v="Male"/>
    <n v="58"/>
    <x v="3"/>
    <x v="1"/>
    <x v="3"/>
    <s v="Laptop"/>
    <x v="82"/>
    <n v="4"/>
    <n v="209420"/>
    <n v="0.15"/>
    <s v="Card"/>
    <x v="0"/>
    <n v="837680"/>
    <n v="125652"/>
    <n v="712028"/>
  </r>
  <r>
    <n v="13180"/>
    <s v="Customer_3180"/>
    <s v="Male"/>
    <n v="51"/>
    <x v="0"/>
    <x v="3"/>
    <x v="1"/>
    <s v="Chair"/>
    <x v="287"/>
    <n v="8"/>
    <n v="119974"/>
    <n v="0.1"/>
    <s v="Transfer"/>
    <x v="0"/>
    <n v="959792"/>
    <n v="95979.199999999997"/>
    <n v="863812.8"/>
  </r>
  <r>
    <n v="13181"/>
    <s v="Customer_3181"/>
    <s v="Male"/>
    <n v="41"/>
    <x v="2"/>
    <x v="0"/>
    <x v="0"/>
    <s v="Laptop"/>
    <x v="456"/>
    <n v="9"/>
    <n v="33101"/>
    <n v="0.05"/>
    <s v="Transfer"/>
    <x v="0"/>
    <n v="297909"/>
    <n v="14895.45"/>
    <n v="283013.55"/>
  </r>
  <r>
    <n v="13182"/>
    <s v="Customer_3182"/>
    <s v="Male"/>
    <n v="57"/>
    <x v="3"/>
    <x v="0"/>
    <x v="2"/>
    <s v="Rice"/>
    <x v="702"/>
    <n v="3"/>
    <n v="81764"/>
    <n v="0.05"/>
    <s v="Transfer"/>
    <x v="0"/>
    <n v="245292"/>
    <n v="12264.6"/>
    <n v="233027.4"/>
  </r>
  <r>
    <n v="13183"/>
    <s v="Customer_3183"/>
    <s v="Male"/>
    <n v="49"/>
    <x v="2"/>
    <x v="3"/>
    <x v="2"/>
    <s v="Laptop"/>
    <x v="522"/>
    <n v="6"/>
    <n v="157819"/>
    <n v="0.15"/>
    <s v="Cash"/>
    <x v="1"/>
    <n v="946914"/>
    <n v="142037.1"/>
    <n v="804876.9"/>
  </r>
  <r>
    <n v="13184"/>
    <s v="Customer_3184"/>
    <s v="Female"/>
    <n v="49"/>
    <x v="1"/>
    <x v="3"/>
    <x v="3"/>
    <s v="Laptop"/>
    <x v="687"/>
    <n v="3"/>
    <n v="113836"/>
    <n v="0.1"/>
    <s v="Card"/>
    <x v="0"/>
    <n v="341508"/>
    <n v="34150.800000000003"/>
    <n v="307357.2"/>
  </r>
  <r>
    <n v="13185"/>
    <s v="Customer_3185"/>
    <s v="Female"/>
    <n v="47"/>
    <x v="0"/>
    <x v="3"/>
    <x v="0"/>
    <s v="Sneakers"/>
    <x v="626"/>
    <n v="1"/>
    <n v="193872"/>
    <n v="0.15"/>
    <s v="Cash"/>
    <x v="1"/>
    <n v="193872"/>
    <n v="29080.799999999999"/>
    <n v="164791.20000000001"/>
  </r>
  <r>
    <n v="13186"/>
    <s v="Customer_3186"/>
    <s v="Female"/>
    <n v="30"/>
    <x v="1"/>
    <x v="3"/>
    <x v="1"/>
    <s v="Rice"/>
    <x v="22"/>
    <n v="6"/>
    <n v="97326"/>
    <n v="0"/>
    <s v="Card"/>
    <x v="1"/>
    <n v="583956"/>
    <n v="0"/>
    <n v="583956"/>
  </r>
  <r>
    <n v="13187"/>
    <s v="Customer_3187"/>
    <s v="Male"/>
    <n v="18"/>
    <x v="3"/>
    <x v="2"/>
    <x v="0"/>
    <s v="Beverage"/>
    <x v="466"/>
    <n v="5"/>
    <n v="3882"/>
    <n v="0.05"/>
    <s v="Card"/>
    <x v="1"/>
    <n v="19410"/>
    <n v="970.5"/>
    <n v="18439.5"/>
  </r>
  <r>
    <n v="13188"/>
    <s v="Customer_3188"/>
    <s v="Female"/>
    <n v="51"/>
    <x v="2"/>
    <x v="1"/>
    <x v="2"/>
    <s v="T-Shirt"/>
    <x v="96"/>
    <n v="3"/>
    <n v="172027"/>
    <n v="0.1"/>
    <s v="Card"/>
    <x v="0"/>
    <n v="516081"/>
    <n v="51608.1"/>
    <n v="464472.9"/>
  </r>
  <r>
    <n v="13189"/>
    <s v="Customer_3189"/>
    <s v="Female"/>
    <n v="32"/>
    <x v="3"/>
    <x v="2"/>
    <x v="1"/>
    <s v="Rice"/>
    <x v="256"/>
    <n v="4"/>
    <n v="217267"/>
    <n v="0.15"/>
    <s v="Cash"/>
    <x v="0"/>
    <n v="869068"/>
    <n v="130360.2"/>
    <n v="738707.8"/>
  </r>
  <r>
    <n v="13190"/>
    <s v="Customer_3190"/>
    <s v="Female"/>
    <n v="61"/>
    <x v="1"/>
    <x v="1"/>
    <x v="2"/>
    <s v="Laptop"/>
    <x v="252"/>
    <n v="2"/>
    <n v="61965"/>
    <n v="0.05"/>
    <s v="Card"/>
    <x v="1"/>
    <n v="123930"/>
    <n v="6196.5"/>
    <n v="117733.5"/>
  </r>
  <r>
    <n v="13191"/>
    <s v="Customer_3191"/>
    <s v="Female"/>
    <n v="31"/>
    <x v="0"/>
    <x v="1"/>
    <x v="2"/>
    <s v="Phone"/>
    <x v="626"/>
    <n v="4"/>
    <n v="114956"/>
    <n v="0.15"/>
    <s v="Cash"/>
    <x v="1"/>
    <n v="459824"/>
    <n v="68973.600000000006"/>
    <n v="390850.4"/>
  </r>
  <r>
    <n v="13192"/>
    <s v="Customer_3192"/>
    <s v="Female"/>
    <n v="46"/>
    <x v="0"/>
    <x v="1"/>
    <x v="0"/>
    <s v="Phone"/>
    <x v="375"/>
    <n v="4"/>
    <n v="221866"/>
    <n v="0.1"/>
    <s v="Cash"/>
    <x v="1"/>
    <n v="887464"/>
    <n v="88746.4"/>
    <n v="798717.6"/>
  </r>
  <r>
    <n v="13193"/>
    <s v="Customer_3193"/>
    <s v="Male"/>
    <n v="51"/>
    <x v="3"/>
    <x v="2"/>
    <x v="3"/>
    <s v="Phone"/>
    <x v="563"/>
    <n v="3"/>
    <n v="222494"/>
    <n v="0"/>
    <s v="Card"/>
    <x v="1"/>
    <n v="667482"/>
    <n v="0"/>
    <n v="667482"/>
  </r>
  <r>
    <n v="13194"/>
    <s v="Customer_3194"/>
    <s v="Male"/>
    <n v="35"/>
    <x v="3"/>
    <x v="3"/>
    <x v="2"/>
    <s v="Sneakers"/>
    <x v="704"/>
    <n v="6"/>
    <n v="174632"/>
    <n v="0"/>
    <s v="Card"/>
    <x v="1"/>
    <n v="1047792"/>
    <n v="0"/>
    <n v="1047792"/>
  </r>
  <r>
    <n v="13195"/>
    <s v="Customer_3195"/>
    <s v="Female"/>
    <n v="24"/>
    <x v="2"/>
    <x v="2"/>
    <x v="0"/>
    <s v="Table"/>
    <x v="667"/>
    <n v="1"/>
    <n v="33343"/>
    <n v="0"/>
    <s v="Card"/>
    <x v="0"/>
    <n v="33343"/>
    <n v="0"/>
    <n v="33343"/>
  </r>
  <r>
    <n v="13196"/>
    <s v="Customer_3196"/>
    <s v="Female"/>
    <n v="46"/>
    <x v="1"/>
    <x v="2"/>
    <x v="1"/>
    <s v="Beverage"/>
    <x v="102"/>
    <n v="9"/>
    <n v="85943"/>
    <n v="0.15"/>
    <s v="Cash"/>
    <x v="1"/>
    <n v="773487"/>
    <n v="116023.05"/>
    <n v="657463.94999999995"/>
  </r>
  <r>
    <n v="13197"/>
    <s v="Customer_3197"/>
    <s v="Female"/>
    <n v="48"/>
    <x v="3"/>
    <x v="1"/>
    <x v="3"/>
    <s v="Laptop"/>
    <x v="11"/>
    <n v="3"/>
    <n v="117154"/>
    <n v="0.05"/>
    <s v="Card"/>
    <x v="1"/>
    <n v="351462"/>
    <n v="17573.099999999999"/>
    <n v="333888.90000000002"/>
  </r>
  <r>
    <n v="13198"/>
    <s v="Customer_3198"/>
    <s v="Male"/>
    <n v="42"/>
    <x v="2"/>
    <x v="0"/>
    <x v="2"/>
    <s v="Rice"/>
    <x v="143"/>
    <n v="3"/>
    <n v="137022"/>
    <n v="0"/>
    <s v="Card"/>
    <x v="1"/>
    <n v="411066"/>
    <n v="0"/>
    <n v="411066"/>
  </r>
  <r>
    <n v="13199"/>
    <s v="Customer_3199"/>
    <s v="Male"/>
    <n v="55"/>
    <x v="3"/>
    <x v="0"/>
    <x v="2"/>
    <s v="Phone"/>
    <x v="74"/>
    <n v="3"/>
    <n v="136961"/>
    <n v="0"/>
    <s v="Transfer"/>
    <x v="1"/>
    <n v="410883"/>
    <n v="0"/>
    <n v="410883"/>
  </r>
  <r>
    <n v="13200"/>
    <s v="Customer_3200"/>
    <s v="Female"/>
    <n v="31"/>
    <x v="0"/>
    <x v="2"/>
    <x v="1"/>
    <s v="Sneakers"/>
    <x v="604"/>
    <n v="7"/>
    <n v="163482"/>
    <n v="0"/>
    <s v="Transfer"/>
    <x v="0"/>
    <n v="1144374"/>
    <n v="0"/>
    <n v="1144374"/>
  </r>
  <r>
    <n v="13201"/>
    <s v="Customer_3201"/>
    <s v="Male"/>
    <n v="25"/>
    <x v="2"/>
    <x v="1"/>
    <x v="0"/>
    <s v="Table"/>
    <x v="499"/>
    <n v="8"/>
    <n v="227576"/>
    <n v="0"/>
    <s v="Transfer"/>
    <x v="1"/>
    <n v="1820608"/>
    <n v="0"/>
    <n v="1820608"/>
  </r>
  <r>
    <n v="13202"/>
    <s v="Customer_3202"/>
    <s v="Male"/>
    <n v="44"/>
    <x v="2"/>
    <x v="2"/>
    <x v="2"/>
    <s v="Beverage"/>
    <x v="31"/>
    <n v="2"/>
    <n v="20976"/>
    <n v="0.1"/>
    <s v="Card"/>
    <x v="1"/>
    <n v="41952"/>
    <n v="4195.2"/>
    <n v="37756.800000000003"/>
  </r>
  <r>
    <n v="13203"/>
    <s v="Customer_3203"/>
    <s v="Female"/>
    <n v="19"/>
    <x v="3"/>
    <x v="2"/>
    <x v="1"/>
    <s v="Phone"/>
    <x v="69"/>
    <n v="1"/>
    <n v="25016"/>
    <n v="0.1"/>
    <s v="Cash"/>
    <x v="0"/>
    <n v="25016"/>
    <n v="2501.6"/>
    <n v="22514.400000000001"/>
  </r>
  <r>
    <n v="13204"/>
    <s v="Customer_3204"/>
    <s v="Male"/>
    <n v="34"/>
    <x v="1"/>
    <x v="3"/>
    <x v="2"/>
    <s v="Chair"/>
    <x v="86"/>
    <n v="5"/>
    <n v="207819"/>
    <n v="0.05"/>
    <s v="Transfer"/>
    <x v="1"/>
    <n v="1039095"/>
    <n v="51954.75"/>
    <n v="987140.25"/>
  </r>
  <r>
    <n v="13205"/>
    <s v="Customer_3205"/>
    <s v="Male"/>
    <n v="54"/>
    <x v="0"/>
    <x v="1"/>
    <x v="0"/>
    <s v="T-Shirt"/>
    <x v="542"/>
    <n v="8"/>
    <n v="155814"/>
    <n v="0.1"/>
    <s v="Cash"/>
    <x v="0"/>
    <n v="1246512"/>
    <n v="124651.2"/>
    <n v="1121860.8"/>
  </r>
  <r>
    <n v="13206"/>
    <s v="Customer_3206"/>
    <s v="Female"/>
    <n v="31"/>
    <x v="1"/>
    <x v="0"/>
    <x v="3"/>
    <s v="Laptop"/>
    <x v="443"/>
    <n v="3"/>
    <n v="249307"/>
    <n v="0.1"/>
    <s v="Transfer"/>
    <x v="0"/>
    <n v="747921"/>
    <n v="74792.100000000006"/>
    <n v="673128.9"/>
  </r>
  <r>
    <n v="13207"/>
    <s v="Customer_3207"/>
    <s v="Male"/>
    <n v="42"/>
    <x v="2"/>
    <x v="0"/>
    <x v="0"/>
    <s v="T-Shirt"/>
    <x v="386"/>
    <n v="6"/>
    <n v="25553"/>
    <n v="0.1"/>
    <s v="Transfer"/>
    <x v="1"/>
    <n v="153318"/>
    <n v="15331.8"/>
    <n v="137986.20000000001"/>
  </r>
  <r>
    <n v="13208"/>
    <s v="Customer_3208"/>
    <s v="Male"/>
    <n v="47"/>
    <x v="1"/>
    <x v="0"/>
    <x v="0"/>
    <s v="T-Shirt"/>
    <x v="585"/>
    <n v="3"/>
    <n v="196410"/>
    <n v="0.15"/>
    <s v="Cash"/>
    <x v="1"/>
    <n v="589230"/>
    <n v="88384.5"/>
    <n v="500845.5"/>
  </r>
  <r>
    <n v="13209"/>
    <s v="Customer_3209"/>
    <s v="Female"/>
    <n v="46"/>
    <x v="2"/>
    <x v="2"/>
    <x v="0"/>
    <s v="Chair"/>
    <x v="97"/>
    <n v="6"/>
    <n v="31332"/>
    <n v="0.1"/>
    <s v="Transfer"/>
    <x v="0"/>
    <n v="187992"/>
    <n v="18799.2"/>
    <n v="169192.8"/>
  </r>
  <r>
    <n v="13210"/>
    <s v="Customer_3210"/>
    <s v="Male"/>
    <n v="37"/>
    <x v="1"/>
    <x v="1"/>
    <x v="1"/>
    <s v="Chair"/>
    <x v="348"/>
    <n v="4"/>
    <n v="121437"/>
    <n v="0.15"/>
    <s v="Cash"/>
    <x v="0"/>
    <n v="485748"/>
    <n v="72862.2"/>
    <n v="412885.8"/>
  </r>
  <r>
    <n v="13211"/>
    <s v="Customer_3211"/>
    <s v="Male"/>
    <n v="38"/>
    <x v="3"/>
    <x v="3"/>
    <x v="2"/>
    <s v="Chair"/>
    <x v="414"/>
    <n v="7"/>
    <n v="211697"/>
    <n v="0.15"/>
    <s v="Card"/>
    <x v="1"/>
    <n v="1481879"/>
    <n v="222281.85"/>
    <n v="1259597.1499999999"/>
  </r>
  <r>
    <n v="13212"/>
    <s v="Customer_3212"/>
    <s v="Female"/>
    <n v="39"/>
    <x v="1"/>
    <x v="0"/>
    <x v="3"/>
    <s v="Table"/>
    <x v="614"/>
    <n v="1"/>
    <n v="246942"/>
    <n v="0.1"/>
    <s v="Card"/>
    <x v="1"/>
    <n v="246942"/>
    <n v="24694.2"/>
    <n v="222247.8"/>
  </r>
  <r>
    <n v="13213"/>
    <s v="Customer_3213"/>
    <s v="Female"/>
    <n v="52"/>
    <x v="2"/>
    <x v="1"/>
    <x v="1"/>
    <s v="Phone"/>
    <x v="123"/>
    <n v="1"/>
    <n v="137508"/>
    <n v="0.15"/>
    <s v="Cash"/>
    <x v="0"/>
    <n v="137508"/>
    <n v="20626.2"/>
    <n v="116881.8"/>
  </r>
  <r>
    <n v="13214"/>
    <s v="Customer_3214"/>
    <s v="Female"/>
    <n v="54"/>
    <x v="0"/>
    <x v="0"/>
    <x v="0"/>
    <s v="Rice"/>
    <x v="714"/>
    <n v="5"/>
    <n v="150159"/>
    <n v="0"/>
    <s v="Cash"/>
    <x v="1"/>
    <n v="750795"/>
    <n v="0"/>
    <n v="750795"/>
  </r>
  <r>
    <n v="13215"/>
    <s v="Customer_3215"/>
    <s v="Male"/>
    <n v="33"/>
    <x v="0"/>
    <x v="3"/>
    <x v="3"/>
    <s v="Laptop"/>
    <x v="120"/>
    <n v="9"/>
    <n v="57702"/>
    <n v="0.05"/>
    <s v="Card"/>
    <x v="0"/>
    <n v="519318"/>
    <n v="25965.9"/>
    <n v="493352.1"/>
  </r>
  <r>
    <n v="13216"/>
    <s v="Customer_3216"/>
    <s v="Female"/>
    <n v="60"/>
    <x v="0"/>
    <x v="1"/>
    <x v="0"/>
    <s v="Chair"/>
    <x v="532"/>
    <n v="5"/>
    <n v="27428"/>
    <n v="0.1"/>
    <s v="Cash"/>
    <x v="1"/>
    <n v="137140"/>
    <n v="13714"/>
    <n v="123426"/>
  </r>
  <r>
    <n v="13217"/>
    <s v="Customer_3217"/>
    <s v="Male"/>
    <n v="34"/>
    <x v="2"/>
    <x v="2"/>
    <x v="0"/>
    <s v="Sneakers"/>
    <x v="349"/>
    <n v="4"/>
    <n v="207105"/>
    <n v="0.1"/>
    <s v="Card"/>
    <x v="1"/>
    <n v="828420"/>
    <n v="82842"/>
    <n v="745578"/>
  </r>
  <r>
    <n v="13218"/>
    <s v="Customer_3218"/>
    <s v="Female"/>
    <n v="33"/>
    <x v="1"/>
    <x v="2"/>
    <x v="0"/>
    <s v="Beverage"/>
    <x v="0"/>
    <n v="8"/>
    <n v="161226"/>
    <n v="0.05"/>
    <s v="Card"/>
    <x v="0"/>
    <n v="1289808"/>
    <n v="64490.400000000001"/>
    <n v="1225317.6000000001"/>
  </r>
  <r>
    <n v="13219"/>
    <s v="Customer_3219"/>
    <s v="Male"/>
    <n v="19"/>
    <x v="0"/>
    <x v="0"/>
    <x v="3"/>
    <s v="Laptop"/>
    <x v="154"/>
    <n v="5"/>
    <n v="94045"/>
    <n v="0.1"/>
    <s v="Cash"/>
    <x v="0"/>
    <n v="470225"/>
    <n v="47022.5"/>
    <n v="423202.5"/>
  </r>
  <r>
    <n v="13220"/>
    <s v="Customer_3220"/>
    <s v="Female"/>
    <n v="21"/>
    <x v="0"/>
    <x v="0"/>
    <x v="2"/>
    <s v="Beverage"/>
    <x v="679"/>
    <n v="1"/>
    <n v="239012"/>
    <n v="0.1"/>
    <s v="Transfer"/>
    <x v="1"/>
    <n v="239012"/>
    <n v="23901.200000000001"/>
    <n v="215110.8"/>
  </r>
  <r>
    <n v="13221"/>
    <s v="Customer_3221"/>
    <s v="Female"/>
    <n v="38"/>
    <x v="0"/>
    <x v="1"/>
    <x v="0"/>
    <s v="Rice"/>
    <x v="223"/>
    <n v="7"/>
    <n v="177819"/>
    <n v="0.05"/>
    <s v="Cash"/>
    <x v="0"/>
    <n v="1244733"/>
    <n v="62236.65"/>
    <n v="1182496.3500000001"/>
  </r>
  <r>
    <n v="13222"/>
    <s v="Customer_3222"/>
    <s v="Female"/>
    <n v="56"/>
    <x v="3"/>
    <x v="3"/>
    <x v="2"/>
    <s v="Laptop"/>
    <x v="649"/>
    <n v="4"/>
    <n v="109369"/>
    <n v="0.15"/>
    <s v="Card"/>
    <x v="1"/>
    <n v="437476"/>
    <n v="65621.399999999994"/>
    <n v="371854.6"/>
  </r>
  <r>
    <n v="13223"/>
    <s v="Customer_3223"/>
    <s v="Female"/>
    <n v="51"/>
    <x v="2"/>
    <x v="0"/>
    <x v="3"/>
    <s v="Laptop"/>
    <x v="57"/>
    <n v="5"/>
    <n v="36349"/>
    <n v="0"/>
    <s v="Transfer"/>
    <x v="1"/>
    <n v="181745"/>
    <n v="0"/>
    <n v="181745"/>
  </r>
  <r>
    <n v="13224"/>
    <s v="Customer_3224"/>
    <s v="Male"/>
    <n v="47"/>
    <x v="2"/>
    <x v="1"/>
    <x v="3"/>
    <s v="Chair"/>
    <x v="233"/>
    <n v="6"/>
    <n v="202565"/>
    <n v="0.15"/>
    <s v="Transfer"/>
    <x v="0"/>
    <n v="1215390"/>
    <n v="182308.5"/>
    <n v="1033081.5"/>
  </r>
  <r>
    <n v="13225"/>
    <s v="Customer_3225"/>
    <s v="Female"/>
    <n v="23"/>
    <x v="2"/>
    <x v="3"/>
    <x v="0"/>
    <s v="Chair"/>
    <x v="401"/>
    <n v="7"/>
    <n v="39358"/>
    <n v="0"/>
    <s v="Card"/>
    <x v="1"/>
    <n v="275506"/>
    <n v="0"/>
    <n v="275506"/>
  </r>
  <r>
    <n v="13226"/>
    <s v="Customer_3226"/>
    <s v="Female"/>
    <n v="34"/>
    <x v="2"/>
    <x v="0"/>
    <x v="2"/>
    <s v="Phone"/>
    <x v="22"/>
    <n v="2"/>
    <n v="54484"/>
    <n v="0.05"/>
    <s v="Transfer"/>
    <x v="1"/>
    <n v="108968"/>
    <n v="5448.4"/>
    <n v="103519.6"/>
  </r>
  <r>
    <n v="13227"/>
    <s v="Customer_3227"/>
    <s v="Male"/>
    <n v="56"/>
    <x v="2"/>
    <x v="0"/>
    <x v="2"/>
    <s v="Rice"/>
    <x v="244"/>
    <n v="1"/>
    <n v="213521"/>
    <n v="0.15"/>
    <s v="Transfer"/>
    <x v="0"/>
    <n v="213521"/>
    <n v="32028.15"/>
    <n v="181492.85"/>
  </r>
  <r>
    <n v="13228"/>
    <s v="Customer_3228"/>
    <s v="Female"/>
    <n v="42"/>
    <x v="3"/>
    <x v="1"/>
    <x v="0"/>
    <s v="Chair"/>
    <x v="443"/>
    <n v="3"/>
    <n v="52837"/>
    <n v="0.15"/>
    <s v="Cash"/>
    <x v="0"/>
    <n v="158511"/>
    <n v="23776.65"/>
    <n v="134734.35"/>
  </r>
  <r>
    <n v="13229"/>
    <s v="Customer_3229"/>
    <s v="Male"/>
    <n v="22"/>
    <x v="1"/>
    <x v="0"/>
    <x v="1"/>
    <s v="Chair"/>
    <x v="156"/>
    <n v="1"/>
    <n v="77333"/>
    <n v="0"/>
    <s v="Card"/>
    <x v="0"/>
    <n v="77333"/>
    <n v="0"/>
    <n v="77333"/>
  </r>
  <r>
    <n v="13230"/>
    <s v="Customer_3230"/>
    <s v="Female"/>
    <n v="22"/>
    <x v="3"/>
    <x v="2"/>
    <x v="1"/>
    <s v="Laptop"/>
    <x v="335"/>
    <n v="4"/>
    <n v="9531"/>
    <n v="0"/>
    <s v="Transfer"/>
    <x v="1"/>
    <n v="38124"/>
    <n v="0"/>
    <n v="38124"/>
  </r>
  <r>
    <n v="13231"/>
    <s v="Customer_3231"/>
    <s v="Female"/>
    <n v="37"/>
    <x v="0"/>
    <x v="3"/>
    <x v="3"/>
    <s v="Phone"/>
    <x v="258"/>
    <n v="6"/>
    <n v="15825"/>
    <n v="0"/>
    <s v="Card"/>
    <x v="0"/>
    <n v="94950"/>
    <n v="0"/>
    <n v="94950"/>
  </r>
  <r>
    <n v="13232"/>
    <s v="Customer_3232"/>
    <s v="Female"/>
    <n v="33"/>
    <x v="3"/>
    <x v="3"/>
    <x v="3"/>
    <s v="T-Shirt"/>
    <x v="3"/>
    <n v="5"/>
    <n v="197100"/>
    <n v="0"/>
    <s v="Cash"/>
    <x v="1"/>
    <n v="985500"/>
    <n v="0"/>
    <n v="985500"/>
  </r>
  <r>
    <n v="13233"/>
    <s v="Customer_3233"/>
    <s v="Male"/>
    <n v="58"/>
    <x v="2"/>
    <x v="2"/>
    <x v="1"/>
    <s v="Chair"/>
    <x v="161"/>
    <n v="4"/>
    <n v="74447"/>
    <n v="0.1"/>
    <s v="Cash"/>
    <x v="0"/>
    <n v="297788"/>
    <n v="29778.799999999999"/>
    <n v="268009.2"/>
  </r>
  <r>
    <n v="13234"/>
    <s v="Customer_3234"/>
    <s v="Female"/>
    <n v="54"/>
    <x v="3"/>
    <x v="1"/>
    <x v="1"/>
    <s v="Sneakers"/>
    <x v="451"/>
    <n v="7"/>
    <n v="165388"/>
    <n v="0.05"/>
    <s v="Cash"/>
    <x v="1"/>
    <n v="1157716"/>
    <n v="57885.8"/>
    <n v="1099830.2"/>
  </r>
  <r>
    <n v="13235"/>
    <s v="Customer_3235"/>
    <s v="Female"/>
    <n v="57"/>
    <x v="2"/>
    <x v="2"/>
    <x v="1"/>
    <s v="Chair"/>
    <x v="373"/>
    <n v="6"/>
    <n v="73267"/>
    <n v="0"/>
    <s v="Transfer"/>
    <x v="1"/>
    <n v="439602"/>
    <n v="0"/>
    <n v="439602"/>
  </r>
  <r>
    <n v="13236"/>
    <s v="Customer_3236"/>
    <s v="Female"/>
    <n v="26"/>
    <x v="3"/>
    <x v="2"/>
    <x v="0"/>
    <s v="T-Shirt"/>
    <x v="678"/>
    <n v="3"/>
    <n v="19279"/>
    <n v="0.15"/>
    <s v="Cash"/>
    <x v="0"/>
    <n v="57837"/>
    <n v="8675.5499999999993"/>
    <n v="49161.45"/>
  </r>
  <r>
    <n v="13237"/>
    <s v="Customer_3237"/>
    <s v="Male"/>
    <n v="22"/>
    <x v="2"/>
    <x v="3"/>
    <x v="0"/>
    <s v="Laptop"/>
    <x v="721"/>
    <n v="9"/>
    <n v="115094"/>
    <n v="0.15"/>
    <s v="Card"/>
    <x v="1"/>
    <n v="1035846"/>
    <n v="155376.9"/>
    <n v="880469.1"/>
  </r>
  <r>
    <n v="13238"/>
    <s v="Customer_3238"/>
    <s v="Male"/>
    <n v="59"/>
    <x v="0"/>
    <x v="1"/>
    <x v="0"/>
    <s v="Rice"/>
    <x v="209"/>
    <n v="5"/>
    <n v="113759"/>
    <n v="0.15"/>
    <s v="Cash"/>
    <x v="1"/>
    <n v="568795"/>
    <n v="85319.25"/>
    <n v="483475.75"/>
  </r>
  <r>
    <n v="13239"/>
    <s v="Customer_3239"/>
    <s v="Female"/>
    <n v="19"/>
    <x v="2"/>
    <x v="0"/>
    <x v="0"/>
    <s v="Phone"/>
    <x v="479"/>
    <n v="1"/>
    <n v="177295"/>
    <n v="0"/>
    <s v="Transfer"/>
    <x v="0"/>
    <n v="177295"/>
    <n v="0"/>
    <n v="177295"/>
  </r>
  <r>
    <n v="13240"/>
    <s v="Customer_3240"/>
    <s v="Male"/>
    <n v="26"/>
    <x v="3"/>
    <x v="2"/>
    <x v="0"/>
    <s v="Laptop"/>
    <x v="35"/>
    <n v="6"/>
    <n v="223024"/>
    <n v="0.05"/>
    <s v="Cash"/>
    <x v="1"/>
    <n v="1338144"/>
    <n v="66907.199999999997"/>
    <n v="1271236.8"/>
  </r>
  <r>
    <n v="13241"/>
    <s v="Customer_3241"/>
    <s v="Female"/>
    <n v="60"/>
    <x v="0"/>
    <x v="2"/>
    <x v="0"/>
    <s v="Rice"/>
    <x v="525"/>
    <n v="5"/>
    <n v="161072"/>
    <n v="0.1"/>
    <s v="Transfer"/>
    <x v="1"/>
    <n v="805360"/>
    <n v="80536"/>
    <n v="724824"/>
  </r>
  <r>
    <n v="13242"/>
    <s v="Customer_3242"/>
    <s v="Female"/>
    <n v="53"/>
    <x v="3"/>
    <x v="1"/>
    <x v="3"/>
    <s v="Table"/>
    <x v="490"/>
    <n v="8"/>
    <n v="145117"/>
    <n v="0"/>
    <s v="Card"/>
    <x v="1"/>
    <n v="1160936"/>
    <n v="0"/>
    <n v="1160936"/>
  </r>
  <r>
    <n v="13243"/>
    <s v="Customer_3243"/>
    <s v="Female"/>
    <n v="39"/>
    <x v="0"/>
    <x v="2"/>
    <x v="2"/>
    <s v="Chair"/>
    <x v="599"/>
    <n v="4"/>
    <n v="184570"/>
    <n v="0"/>
    <s v="Cash"/>
    <x v="1"/>
    <n v="738280"/>
    <n v="0"/>
    <n v="738280"/>
  </r>
  <r>
    <n v="13244"/>
    <s v="Customer_3244"/>
    <s v="Female"/>
    <n v="39"/>
    <x v="1"/>
    <x v="1"/>
    <x v="3"/>
    <s v="Rice"/>
    <x v="446"/>
    <n v="1"/>
    <n v="38299"/>
    <n v="0.1"/>
    <s v="Cash"/>
    <x v="1"/>
    <n v="38299"/>
    <n v="3829.9"/>
    <n v="34469.1"/>
  </r>
  <r>
    <n v="13245"/>
    <s v="Customer_3245"/>
    <s v="Female"/>
    <n v="39"/>
    <x v="1"/>
    <x v="0"/>
    <x v="2"/>
    <s v="Sneakers"/>
    <x v="108"/>
    <n v="2"/>
    <n v="209274"/>
    <n v="0.05"/>
    <s v="Card"/>
    <x v="1"/>
    <n v="418548"/>
    <n v="20927.400000000001"/>
    <n v="397620.6"/>
  </r>
  <r>
    <n v="13246"/>
    <s v="Customer_3246"/>
    <s v="Female"/>
    <n v="51"/>
    <x v="1"/>
    <x v="1"/>
    <x v="3"/>
    <s v="Rice"/>
    <x v="338"/>
    <n v="8"/>
    <n v="151317"/>
    <n v="0"/>
    <s v="Card"/>
    <x v="0"/>
    <n v="1210536"/>
    <n v="0"/>
    <n v="1210536"/>
  </r>
  <r>
    <n v="13247"/>
    <s v="Customer_3247"/>
    <s v="Female"/>
    <n v="46"/>
    <x v="3"/>
    <x v="0"/>
    <x v="3"/>
    <s v="Table"/>
    <x v="138"/>
    <n v="8"/>
    <n v="231174"/>
    <n v="0.15"/>
    <s v="Transfer"/>
    <x v="0"/>
    <n v="1849392"/>
    <n v="277408.8"/>
    <n v="1571983.2"/>
  </r>
  <r>
    <n v="13248"/>
    <s v="Customer_3248"/>
    <s v="Male"/>
    <n v="55"/>
    <x v="3"/>
    <x v="1"/>
    <x v="0"/>
    <s v="Chair"/>
    <x v="125"/>
    <n v="5"/>
    <n v="160411"/>
    <n v="0.15"/>
    <s v="Cash"/>
    <x v="0"/>
    <n v="802055"/>
    <n v="120308.25"/>
    <n v="681746.75"/>
  </r>
  <r>
    <n v="13249"/>
    <s v="Customer_3249"/>
    <s v="Male"/>
    <n v="63"/>
    <x v="0"/>
    <x v="2"/>
    <x v="0"/>
    <s v="Table"/>
    <x v="213"/>
    <n v="6"/>
    <n v="203460"/>
    <n v="0"/>
    <s v="Cash"/>
    <x v="1"/>
    <n v="1220760"/>
    <n v="0"/>
    <n v="1220760"/>
  </r>
  <r>
    <n v="13250"/>
    <s v="Customer_3250"/>
    <s v="Male"/>
    <n v="50"/>
    <x v="0"/>
    <x v="0"/>
    <x v="2"/>
    <s v="T-Shirt"/>
    <x v="107"/>
    <n v="2"/>
    <n v="83950"/>
    <n v="0.05"/>
    <s v="Cash"/>
    <x v="0"/>
    <n v="167900"/>
    <n v="8395"/>
    <n v="159505"/>
  </r>
  <r>
    <n v="13251"/>
    <s v="Customer_3251"/>
    <s v="Male"/>
    <n v="35"/>
    <x v="0"/>
    <x v="2"/>
    <x v="2"/>
    <s v="Chair"/>
    <x v="109"/>
    <n v="9"/>
    <n v="196891"/>
    <n v="0.15"/>
    <s v="Cash"/>
    <x v="0"/>
    <n v="1772019"/>
    <n v="265802.84999999998"/>
    <n v="1506216.15"/>
  </r>
  <r>
    <n v="13252"/>
    <s v="Customer_3252"/>
    <s v="Male"/>
    <n v="24"/>
    <x v="0"/>
    <x v="0"/>
    <x v="0"/>
    <s v="Sneakers"/>
    <x v="434"/>
    <n v="6"/>
    <n v="212889"/>
    <n v="0.15"/>
    <s v="Card"/>
    <x v="1"/>
    <n v="1277334"/>
    <n v="191600.1"/>
    <n v="1085733.8999999999"/>
  </r>
  <r>
    <n v="13253"/>
    <s v="Customer_3253"/>
    <s v="Male"/>
    <n v="18"/>
    <x v="2"/>
    <x v="1"/>
    <x v="3"/>
    <s v="Chair"/>
    <x v="218"/>
    <n v="9"/>
    <n v="128887"/>
    <n v="0.1"/>
    <s v="Cash"/>
    <x v="0"/>
    <n v="1159983"/>
    <n v="115998.3"/>
    <n v="1043984.7"/>
  </r>
  <r>
    <n v="13254"/>
    <s v="Customer_3254"/>
    <s v="Male"/>
    <n v="50"/>
    <x v="1"/>
    <x v="1"/>
    <x v="2"/>
    <s v="Table"/>
    <x v="475"/>
    <n v="3"/>
    <n v="116074"/>
    <n v="0.05"/>
    <s v="Cash"/>
    <x v="0"/>
    <n v="348222"/>
    <n v="17411.099999999999"/>
    <n v="330810.90000000002"/>
  </r>
  <r>
    <n v="13255"/>
    <s v="Customer_3255"/>
    <s v="Female"/>
    <n v="18"/>
    <x v="2"/>
    <x v="1"/>
    <x v="1"/>
    <s v="Beverage"/>
    <x v="180"/>
    <n v="6"/>
    <n v="114691"/>
    <n v="0"/>
    <s v="Cash"/>
    <x v="1"/>
    <n v="688146"/>
    <n v="0"/>
    <n v="688146"/>
  </r>
  <r>
    <n v="13256"/>
    <s v="Customer_3256"/>
    <s v="Female"/>
    <n v="41"/>
    <x v="2"/>
    <x v="3"/>
    <x v="1"/>
    <s v="Phone"/>
    <x v="274"/>
    <n v="5"/>
    <n v="161103"/>
    <n v="0.1"/>
    <s v="Transfer"/>
    <x v="0"/>
    <n v="805515"/>
    <n v="80551.5"/>
    <n v="724963.5"/>
  </r>
  <r>
    <n v="13257"/>
    <s v="Customer_3257"/>
    <s v="Female"/>
    <n v="21"/>
    <x v="2"/>
    <x v="3"/>
    <x v="1"/>
    <s v="Table"/>
    <x v="223"/>
    <n v="9"/>
    <n v="149698"/>
    <n v="0.1"/>
    <s v="Transfer"/>
    <x v="0"/>
    <n v="1347282"/>
    <n v="134728.20000000001"/>
    <n v="1212553.8"/>
  </r>
  <r>
    <n v="13258"/>
    <s v="Customer_3258"/>
    <s v="Female"/>
    <n v="21"/>
    <x v="2"/>
    <x v="0"/>
    <x v="2"/>
    <s v="Chair"/>
    <x v="151"/>
    <n v="1"/>
    <n v="25302"/>
    <n v="0.1"/>
    <s v="Transfer"/>
    <x v="0"/>
    <n v="25302"/>
    <n v="2530.1999999999998"/>
    <n v="22771.8"/>
  </r>
  <r>
    <n v="13259"/>
    <s v="Customer_3259"/>
    <s v="Male"/>
    <n v="35"/>
    <x v="1"/>
    <x v="3"/>
    <x v="0"/>
    <s v="Beverage"/>
    <x v="691"/>
    <n v="9"/>
    <n v="113277"/>
    <n v="0.05"/>
    <s v="Card"/>
    <x v="0"/>
    <n v="1019493"/>
    <n v="50974.65"/>
    <n v="968518.35"/>
  </r>
  <r>
    <n v="13260"/>
    <s v="Customer_3260"/>
    <s v="Male"/>
    <n v="44"/>
    <x v="2"/>
    <x v="1"/>
    <x v="0"/>
    <s v="Chair"/>
    <x v="667"/>
    <n v="5"/>
    <n v="179763"/>
    <n v="0.05"/>
    <s v="Card"/>
    <x v="0"/>
    <n v="898815"/>
    <n v="44940.75"/>
    <n v="853874.25"/>
  </r>
  <r>
    <n v="13261"/>
    <s v="Customer_3261"/>
    <s v="Female"/>
    <n v="60"/>
    <x v="0"/>
    <x v="3"/>
    <x v="0"/>
    <s v="Rice"/>
    <x v="98"/>
    <n v="1"/>
    <n v="163184"/>
    <n v="0.05"/>
    <s v="Card"/>
    <x v="0"/>
    <n v="163184"/>
    <n v="8159.2"/>
    <n v="155024.79999999999"/>
  </r>
  <r>
    <n v="13262"/>
    <s v="Customer_3262"/>
    <s v="Female"/>
    <n v="49"/>
    <x v="3"/>
    <x v="3"/>
    <x v="2"/>
    <s v="Beverage"/>
    <x v="383"/>
    <n v="8"/>
    <n v="73047"/>
    <n v="0"/>
    <s v="Cash"/>
    <x v="1"/>
    <n v="584376"/>
    <n v="0"/>
    <n v="584376"/>
  </r>
  <r>
    <n v="13263"/>
    <s v="Customer_3263"/>
    <s v="Male"/>
    <n v="50"/>
    <x v="0"/>
    <x v="2"/>
    <x v="2"/>
    <s v="Phone"/>
    <x v="0"/>
    <n v="7"/>
    <n v="105812"/>
    <n v="0.05"/>
    <s v="Cash"/>
    <x v="1"/>
    <n v="740684"/>
    <n v="37034.199999999997"/>
    <n v="703649.8"/>
  </r>
  <r>
    <n v="13264"/>
    <s v="Customer_3264"/>
    <s v="Female"/>
    <n v="45"/>
    <x v="3"/>
    <x v="0"/>
    <x v="1"/>
    <s v="Laptop"/>
    <x v="149"/>
    <n v="6"/>
    <n v="203276"/>
    <n v="0.1"/>
    <s v="Card"/>
    <x v="0"/>
    <n v="1219656"/>
    <n v="121965.6"/>
    <n v="1097690.3999999999"/>
  </r>
  <r>
    <n v="13265"/>
    <s v="Customer_3265"/>
    <s v="Female"/>
    <n v="59"/>
    <x v="0"/>
    <x v="0"/>
    <x v="2"/>
    <s v="Phone"/>
    <x v="15"/>
    <n v="2"/>
    <n v="139159"/>
    <n v="0.15"/>
    <s v="Transfer"/>
    <x v="0"/>
    <n v="278318"/>
    <n v="41747.699999999997"/>
    <n v="236570.3"/>
  </r>
  <r>
    <n v="13266"/>
    <s v="Customer_3266"/>
    <s v="Female"/>
    <n v="58"/>
    <x v="0"/>
    <x v="0"/>
    <x v="1"/>
    <s v="Laptop"/>
    <x v="593"/>
    <n v="5"/>
    <n v="205623"/>
    <n v="0"/>
    <s v="Cash"/>
    <x v="0"/>
    <n v="1028115"/>
    <n v="0"/>
    <n v="1028115"/>
  </r>
  <r>
    <n v="13267"/>
    <s v="Customer_3267"/>
    <s v="Female"/>
    <n v="53"/>
    <x v="3"/>
    <x v="3"/>
    <x v="1"/>
    <s v="Sneakers"/>
    <x v="495"/>
    <n v="3"/>
    <n v="230027"/>
    <n v="0"/>
    <s v="Transfer"/>
    <x v="1"/>
    <n v="690081"/>
    <n v="0"/>
    <n v="690081"/>
  </r>
  <r>
    <n v="13268"/>
    <s v="Customer_3268"/>
    <s v="Male"/>
    <n v="23"/>
    <x v="1"/>
    <x v="1"/>
    <x v="0"/>
    <s v="Chair"/>
    <x v="428"/>
    <n v="2"/>
    <n v="130407"/>
    <n v="0"/>
    <s v="Cash"/>
    <x v="0"/>
    <n v="260814"/>
    <n v="0"/>
    <n v="260814"/>
  </r>
  <r>
    <n v="13269"/>
    <s v="Customer_3269"/>
    <s v="Female"/>
    <n v="33"/>
    <x v="2"/>
    <x v="2"/>
    <x v="2"/>
    <s v="Rice"/>
    <x v="593"/>
    <n v="1"/>
    <n v="106966"/>
    <n v="0.1"/>
    <s v="Cash"/>
    <x v="1"/>
    <n v="106966"/>
    <n v="10696.6"/>
    <n v="96269.4"/>
  </r>
  <r>
    <n v="13270"/>
    <s v="Customer_3270"/>
    <s v="Female"/>
    <n v="51"/>
    <x v="0"/>
    <x v="0"/>
    <x v="0"/>
    <s v="Beverage"/>
    <x v="167"/>
    <n v="9"/>
    <n v="164386"/>
    <n v="0.05"/>
    <s v="Transfer"/>
    <x v="1"/>
    <n v="1479474"/>
    <n v="73973.7"/>
    <n v="1405500.3"/>
  </r>
  <r>
    <n v="13271"/>
    <s v="Customer_3271"/>
    <s v="Male"/>
    <n v="40"/>
    <x v="1"/>
    <x v="3"/>
    <x v="0"/>
    <s v="T-Shirt"/>
    <x v="39"/>
    <n v="2"/>
    <n v="210222"/>
    <n v="0.1"/>
    <s v="Card"/>
    <x v="0"/>
    <n v="420444"/>
    <n v="42044.4"/>
    <n v="378399.6"/>
  </r>
  <r>
    <n v="13272"/>
    <s v="Customer_3272"/>
    <s v="Male"/>
    <n v="59"/>
    <x v="2"/>
    <x v="1"/>
    <x v="2"/>
    <s v="T-Shirt"/>
    <x v="608"/>
    <n v="1"/>
    <n v="202611"/>
    <n v="0.15"/>
    <s v="Transfer"/>
    <x v="1"/>
    <n v="202611"/>
    <n v="30391.65"/>
    <n v="172219.35"/>
  </r>
  <r>
    <n v="13273"/>
    <s v="Customer_3273"/>
    <s v="Female"/>
    <n v="41"/>
    <x v="1"/>
    <x v="2"/>
    <x v="2"/>
    <s v="Table"/>
    <x v="66"/>
    <n v="7"/>
    <n v="131306"/>
    <n v="0.05"/>
    <s v="Card"/>
    <x v="0"/>
    <n v="919142"/>
    <n v="45957.1"/>
    <n v="873184.9"/>
  </r>
  <r>
    <n v="13274"/>
    <s v="Customer_3274"/>
    <s v="Male"/>
    <n v="30"/>
    <x v="1"/>
    <x v="2"/>
    <x v="3"/>
    <s v="Phone"/>
    <x v="120"/>
    <n v="9"/>
    <n v="159307"/>
    <n v="0.15"/>
    <s v="Card"/>
    <x v="1"/>
    <n v="1433763"/>
    <n v="215064.45"/>
    <n v="1218698.55"/>
  </r>
  <r>
    <n v="13275"/>
    <s v="Customer_3275"/>
    <s v="Female"/>
    <n v="35"/>
    <x v="2"/>
    <x v="0"/>
    <x v="1"/>
    <s v="Beverage"/>
    <x v="253"/>
    <n v="6"/>
    <n v="193644"/>
    <n v="0"/>
    <s v="Cash"/>
    <x v="0"/>
    <n v="1161864"/>
    <n v="0"/>
    <n v="1161864"/>
  </r>
  <r>
    <n v="13276"/>
    <s v="Customer_3276"/>
    <s v="Female"/>
    <n v="30"/>
    <x v="0"/>
    <x v="0"/>
    <x v="3"/>
    <s v="Phone"/>
    <x v="30"/>
    <n v="8"/>
    <n v="35366"/>
    <n v="0"/>
    <s v="Cash"/>
    <x v="0"/>
    <n v="282928"/>
    <n v="0"/>
    <n v="282928"/>
  </r>
  <r>
    <n v="13277"/>
    <s v="Customer_3277"/>
    <s v="Male"/>
    <n v="54"/>
    <x v="1"/>
    <x v="1"/>
    <x v="1"/>
    <s v="Beverage"/>
    <x v="41"/>
    <n v="7"/>
    <n v="53347"/>
    <n v="0.1"/>
    <s v="Cash"/>
    <x v="1"/>
    <n v="373429"/>
    <n v="37342.9"/>
    <n v="336086.1"/>
  </r>
  <r>
    <n v="13278"/>
    <s v="Customer_3278"/>
    <s v="Female"/>
    <n v="60"/>
    <x v="0"/>
    <x v="3"/>
    <x v="1"/>
    <s v="T-Shirt"/>
    <x v="422"/>
    <n v="9"/>
    <n v="34837"/>
    <n v="0.05"/>
    <s v="Card"/>
    <x v="0"/>
    <n v="313533"/>
    <n v="15676.65"/>
    <n v="297856.34999999998"/>
  </r>
  <r>
    <n v="13279"/>
    <s v="Customer_3279"/>
    <s v="Female"/>
    <n v="56"/>
    <x v="0"/>
    <x v="1"/>
    <x v="1"/>
    <s v="Laptop"/>
    <x v="513"/>
    <n v="7"/>
    <n v="10139"/>
    <n v="0"/>
    <s v="Card"/>
    <x v="1"/>
    <n v="70973"/>
    <n v="0"/>
    <n v="70973"/>
  </r>
  <r>
    <n v="13280"/>
    <s v="Customer_3280"/>
    <s v="Female"/>
    <n v="59"/>
    <x v="0"/>
    <x v="0"/>
    <x v="0"/>
    <s v="Phone"/>
    <x v="383"/>
    <n v="6"/>
    <n v="142657"/>
    <n v="0.1"/>
    <s v="Transfer"/>
    <x v="0"/>
    <n v="855942"/>
    <n v="85594.2"/>
    <n v="770347.8"/>
  </r>
  <r>
    <n v="13281"/>
    <s v="Customer_3281"/>
    <s v="Female"/>
    <n v="34"/>
    <x v="2"/>
    <x v="1"/>
    <x v="0"/>
    <s v="Laptop"/>
    <x v="609"/>
    <n v="1"/>
    <n v="5659"/>
    <n v="0.15"/>
    <s v="Cash"/>
    <x v="1"/>
    <n v="5659"/>
    <n v="848.85"/>
    <n v="4810.1499999999996"/>
  </r>
  <r>
    <n v="13282"/>
    <s v="Customer_3282"/>
    <s v="Male"/>
    <n v="32"/>
    <x v="3"/>
    <x v="3"/>
    <x v="2"/>
    <s v="Laptop"/>
    <x v="220"/>
    <n v="9"/>
    <n v="93761"/>
    <n v="0.1"/>
    <s v="Cash"/>
    <x v="0"/>
    <n v="843849"/>
    <n v="84384.9"/>
    <n v="759464.1"/>
  </r>
  <r>
    <n v="13283"/>
    <s v="Customer_3283"/>
    <s v="Male"/>
    <n v="35"/>
    <x v="0"/>
    <x v="2"/>
    <x v="1"/>
    <s v="Laptop"/>
    <x v="21"/>
    <n v="5"/>
    <n v="7634"/>
    <n v="0.05"/>
    <s v="Card"/>
    <x v="0"/>
    <n v="38170"/>
    <n v="1908.5"/>
    <n v="36261.5"/>
  </r>
  <r>
    <n v="13284"/>
    <s v="Customer_3284"/>
    <s v="Female"/>
    <n v="40"/>
    <x v="3"/>
    <x v="2"/>
    <x v="1"/>
    <s v="Laptop"/>
    <x v="567"/>
    <n v="2"/>
    <n v="118969"/>
    <n v="0.05"/>
    <s v="Cash"/>
    <x v="0"/>
    <n v="237938"/>
    <n v="11896.9"/>
    <n v="226041.1"/>
  </r>
  <r>
    <n v="13285"/>
    <s v="Customer_3285"/>
    <s v="Male"/>
    <n v="47"/>
    <x v="3"/>
    <x v="2"/>
    <x v="1"/>
    <s v="Rice"/>
    <x v="92"/>
    <n v="8"/>
    <n v="107126"/>
    <n v="0.05"/>
    <s v="Card"/>
    <x v="1"/>
    <n v="857008"/>
    <n v="42850.400000000001"/>
    <n v="814157.6"/>
  </r>
  <r>
    <n v="13286"/>
    <s v="Customer_3286"/>
    <s v="Female"/>
    <n v="51"/>
    <x v="1"/>
    <x v="2"/>
    <x v="0"/>
    <s v="Table"/>
    <x v="475"/>
    <n v="4"/>
    <n v="5682"/>
    <n v="0"/>
    <s v="Transfer"/>
    <x v="1"/>
    <n v="22728"/>
    <n v="0"/>
    <n v="22728"/>
  </r>
  <r>
    <n v="13287"/>
    <s v="Customer_3287"/>
    <s v="Female"/>
    <n v="21"/>
    <x v="0"/>
    <x v="0"/>
    <x v="2"/>
    <s v="Table"/>
    <x v="316"/>
    <n v="3"/>
    <n v="168523"/>
    <n v="0.1"/>
    <s v="Transfer"/>
    <x v="0"/>
    <n v="505569"/>
    <n v="50556.9"/>
    <n v="455012.1"/>
  </r>
  <r>
    <n v="13288"/>
    <s v="Customer_3288"/>
    <s v="Female"/>
    <n v="20"/>
    <x v="0"/>
    <x v="0"/>
    <x v="0"/>
    <s v="Rice"/>
    <x v="187"/>
    <n v="1"/>
    <n v="203170"/>
    <n v="0.15"/>
    <s v="Cash"/>
    <x v="0"/>
    <n v="203170"/>
    <n v="30475.5"/>
    <n v="172694.5"/>
  </r>
  <r>
    <n v="13289"/>
    <s v="Customer_3289"/>
    <s v="Female"/>
    <n v="24"/>
    <x v="0"/>
    <x v="3"/>
    <x v="3"/>
    <s v="T-Shirt"/>
    <x v="626"/>
    <n v="5"/>
    <n v="137724"/>
    <n v="0.05"/>
    <s v="Transfer"/>
    <x v="0"/>
    <n v="688620"/>
    <n v="34431"/>
    <n v="654189"/>
  </r>
  <r>
    <n v="13290"/>
    <s v="Customer_3290"/>
    <s v="Female"/>
    <n v="35"/>
    <x v="3"/>
    <x v="3"/>
    <x v="3"/>
    <s v="Beverage"/>
    <x v="273"/>
    <n v="3"/>
    <n v="113485"/>
    <n v="0.1"/>
    <s v="Cash"/>
    <x v="1"/>
    <n v="340455"/>
    <n v="34045.5"/>
    <n v="306409.5"/>
  </r>
  <r>
    <n v="13291"/>
    <s v="Customer_3291"/>
    <s v="Male"/>
    <n v="59"/>
    <x v="2"/>
    <x v="3"/>
    <x v="3"/>
    <s v="Table"/>
    <x v="647"/>
    <n v="4"/>
    <n v="219923"/>
    <n v="0"/>
    <s v="Cash"/>
    <x v="0"/>
    <n v="879692"/>
    <n v="0"/>
    <n v="879692"/>
  </r>
  <r>
    <n v="13292"/>
    <s v="Customer_3292"/>
    <s v="Female"/>
    <n v="24"/>
    <x v="3"/>
    <x v="3"/>
    <x v="2"/>
    <s v="Beverage"/>
    <x v="76"/>
    <n v="9"/>
    <n v="77038"/>
    <n v="0.15"/>
    <s v="Card"/>
    <x v="0"/>
    <n v="693342"/>
    <n v="104001.3"/>
    <n v="589340.69999999995"/>
  </r>
  <r>
    <n v="13293"/>
    <s v="Customer_3293"/>
    <s v="Male"/>
    <n v="57"/>
    <x v="0"/>
    <x v="1"/>
    <x v="3"/>
    <s v="Sneakers"/>
    <x v="720"/>
    <n v="7"/>
    <n v="203321"/>
    <n v="0.15"/>
    <s v="Card"/>
    <x v="0"/>
    <n v="1423247"/>
    <n v="213487.05"/>
    <n v="1209759.95"/>
  </r>
  <r>
    <n v="13294"/>
    <s v="Customer_3294"/>
    <s v="Male"/>
    <n v="23"/>
    <x v="0"/>
    <x v="3"/>
    <x v="2"/>
    <s v="Rice"/>
    <x v="390"/>
    <n v="5"/>
    <n v="138485"/>
    <n v="0.15"/>
    <s v="Cash"/>
    <x v="1"/>
    <n v="692425"/>
    <n v="103863.75"/>
    <n v="588561.25"/>
  </r>
  <r>
    <n v="13295"/>
    <s v="Customer_3295"/>
    <s v="Female"/>
    <n v="39"/>
    <x v="0"/>
    <x v="2"/>
    <x v="0"/>
    <s v="Phone"/>
    <x v="624"/>
    <n v="8"/>
    <n v="23984"/>
    <n v="0"/>
    <s v="Transfer"/>
    <x v="0"/>
    <n v="191872"/>
    <n v="0"/>
    <n v="191872"/>
  </r>
  <r>
    <n v="13296"/>
    <s v="Customer_3296"/>
    <s v="Female"/>
    <n v="18"/>
    <x v="3"/>
    <x v="2"/>
    <x v="0"/>
    <s v="Sneakers"/>
    <x v="67"/>
    <n v="6"/>
    <n v="22487"/>
    <n v="0.05"/>
    <s v="Transfer"/>
    <x v="0"/>
    <n v="134922"/>
    <n v="6746.1"/>
    <n v="128175.9"/>
  </r>
  <r>
    <n v="13297"/>
    <s v="Customer_3297"/>
    <s v="Female"/>
    <n v="21"/>
    <x v="0"/>
    <x v="2"/>
    <x v="2"/>
    <s v="Rice"/>
    <x v="251"/>
    <n v="2"/>
    <n v="4075"/>
    <n v="0"/>
    <s v="Cash"/>
    <x v="1"/>
    <n v="8150"/>
    <n v="0"/>
    <n v="8150"/>
  </r>
  <r>
    <n v="13298"/>
    <s v="Customer_3298"/>
    <s v="Female"/>
    <n v="63"/>
    <x v="1"/>
    <x v="1"/>
    <x v="0"/>
    <s v="Table"/>
    <x v="181"/>
    <n v="7"/>
    <n v="166622"/>
    <n v="0.15"/>
    <s v="Cash"/>
    <x v="0"/>
    <n v="1166354"/>
    <n v="174953.1"/>
    <n v="991400.9"/>
  </r>
  <r>
    <n v="13299"/>
    <s v="Customer_3299"/>
    <s v="Female"/>
    <n v="60"/>
    <x v="0"/>
    <x v="3"/>
    <x v="0"/>
    <s v="Phone"/>
    <x v="514"/>
    <n v="1"/>
    <n v="87726"/>
    <n v="0.1"/>
    <s v="Transfer"/>
    <x v="1"/>
    <n v="87726"/>
    <n v="8772.6"/>
    <n v="78953.399999999994"/>
  </r>
  <r>
    <n v="13300"/>
    <s v="Customer_3300"/>
    <s v="Male"/>
    <n v="46"/>
    <x v="2"/>
    <x v="2"/>
    <x v="2"/>
    <s v="Beverage"/>
    <x v="407"/>
    <n v="3"/>
    <n v="99799"/>
    <n v="0.15"/>
    <s v="Transfer"/>
    <x v="1"/>
    <n v="299397"/>
    <n v="44909.55"/>
    <n v="254487.45"/>
  </r>
  <r>
    <n v="13301"/>
    <s v="Customer_3301"/>
    <s v="Female"/>
    <n v="38"/>
    <x v="1"/>
    <x v="2"/>
    <x v="3"/>
    <s v="Phone"/>
    <x v="608"/>
    <n v="1"/>
    <n v="44293"/>
    <n v="0.1"/>
    <s v="Card"/>
    <x v="1"/>
    <n v="44293"/>
    <n v="4429.3"/>
    <n v="39863.699999999997"/>
  </r>
  <r>
    <n v="13302"/>
    <s v="Customer_3302"/>
    <s v="Female"/>
    <n v="43"/>
    <x v="0"/>
    <x v="2"/>
    <x v="2"/>
    <s v="Beverage"/>
    <x v="391"/>
    <n v="1"/>
    <n v="210517"/>
    <n v="0"/>
    <s v="Card"/>
    <x v="1"/>
    <n v="210517"/>
    <n v="0"/>
    <n v="210517"/>
  </r>
  <r>
    <n v="13303"/>
    <s v="Customer_3303"/>
    <s v="Male"/>
    <n v="31"/>
    <x v="1"/>
    <x v="2"/>
    <x v="1"/>
    <s v="Laptop"/>
    <x v="559"/>
    <n v="5"/>
    <n v="162284"/>
    <n v="0"/>
    <s v="Transfer"/>
    <x v="1"/>
    <n v="811420"/>
    <n v="0"/>
    <n v="811420"/>
  </r>
  <r>
    <n v="13304"/>
    <s v="Customer_3304"/>
    <s v="Male"/>
    <n v="26"/>
    <x v="0"/>
    <x v="0"/>
    <x v="0"/>
    <s v="T-Shirt"/>
    <x v="430"/>
    <n v="6"/>
    <n v="16962"/>
    <n v="0"/>
    <s v="Card"/>
    <x v="0"/>
    <n v="101772"/>
    <n v="0"/>
    <n v="101772"/>
  </r>
  <r>
    <n v="13305"/>
    <s v="Customer_3305"/>
    <s v="Female"/>
    <n v="64"/>
    <x v="2"/>
    <x v="3"/>
    <x v="2"/>
    <s v="Laptop"/>
    <x v="641"/>
    <n v="3"/>
    <n v="148925"/>
    <n v="0.1"/>
    <s v="Card"/>
    <x v="0"/>
    <n v="446775"/>
    <n v="44677.5"/>
    <n v="402097.5"/>
  </r>
  <r>
    <n v="13306"/>
    <s v="Customer_3306"/>
    <s v="Male"/>
    <n v="29"/>
    <x v="0"/>
    <x v="3"/>
    <x v="0"/>
    <s v="Rice"/>
    <x v="663"/>
    <n v="3"/>
    <n v="52209"/>
    <n v="0"/>
    <s v="Cash"/>
    <x v="0"/>
    <n v="156627"/>
    <n v="0"/>
    <n v="156627"/>
  </r>
  <r>
    <n v="13307"/>
    <s v="Customer_3307"/>
    <s v="Female"/>
    <n v="59"/>
    <x v="1"/>
    <x v="1"/>
    <x v="3"/>
    <s v="Laptop"/>
    <x v="597"/>
    <n v="3"/>
    <n v="233430"/>
    <n v="0.05"/>
    <s v="Card"/>
    <x v="0"/>
    <n v="700290"/>
    <n v="35014.5"/>
    <n v="665275.5"/>
  </r>
  <r>
    <n v="13308"/>
    <s v="Customer_3308"/>
    <s v="Male"/>
    <n v="23"/>
    <x v="2"/>
    <x v="0"/>
    <x v="0"/>
    <s v="Sneakers"/>
    <x v="75"/>
    <n v="1"/>
    <n v="212983"/>
    <n v="0.15"/>
    <s v="Card"/>
    <x v="0"/>
    <n v="212983"/>
    <n v="31947.45"/>
    <n v="181035.55"/>
  </r>
  <r>
    <n v="13309"/>
    <s v="Customer_3309"/>
    <s v="Male"/>
    <n v="37"/>
    <x v="3"/>
    <x v="1"/>
    <x v="2"/>
    <s v="Beverage"/>
    <x v="35"/>
    <n v="5"/>
    <n v="242969"/>
    <n v="0.05"/>
    <s v="Cash"/>
    <x v="0"/>
    <n v="1214845"/>
    <n v="60742.25"/>
    <n v="1154102.75"/>
  </r>
  <r>
    <n v="13310"/>
    <s v="Customer_3310"/>
    <s v="Female"/>
    <n v="41"/>
    <x v="2"/>
    <x v="2"/>
    <x v="3"/>
    <s v="Beverage"/>
    <x v="434"/>
    <n v="1"/>
    <n v="179036"/>
    <n v="0.1"/>
    <s v="Transfer"/>
    <x v="0"/>
    <n v="179036"/>
    <n v="17903.599999999999"/>
    <n v="161132.4"/>
  </r>
  <r>
    <n v="13311"/>
    <s v="Customer_3311"/>
    <s v="Male"/>
    <n v="44"/>
    <x v="2"/>
    <x v="1"/>
    <x v="3"/>
    <s v="Table"/>
    <x v="255"/>
    <n v="3"/>
    <n v="69645"/>
    <n v="0"/>
    <s v="Card"/>
    <x v="0"/>
    <n v="208935"/>
    <n v="0"/>
    <n v="208935"/>
  </r>
  <r>
    <n v="13312"/>
    <s v="Customer_3312"/>
    <s v="Male"/>
    <n v="55"/>
    <x v="2"/>
    <x v="2"/>
    <x v="3"/>
    <s v="Beverage"/>
    <x v="56"/>
    <n v="6"/>
    <n v="193573"/>
    <n v="0.15"/>
    <s v="Card"/>
    <x v="1"/>
    <n v="1161438"/>
    <n v="174215.7"/>
    <n v="987222.3"/>
  </r>
  <r>
    <n v="13313"/>
    <s v="Customer_3313"/>
    <s v="Male"/>
    <n v="25"/>
    <x v="1"/>
    <x v="2"/>
    <x v="1"/>
    <s v="Sneakers"/>
    <x v="527"/>
    <n v="6"/>
    <n v="128676"/>
    <n v="0"/>
    <s v="Transfer"/>
    <x v="0"/>
    <n v="772056"/>
    <n v="0"/>
    <n v="772056"/>
  </r>
  <r>
    <n v="13314"/>
    <s v="Customer_3314"/>
    <s v="Male"/>
    <n v="18"/>
    <x v="2"/>
    <x v="3"/>
    <x v="2"/>
    <s v="Table"/>
    <x v="149"/>
    <n v="3"/>
    <n v="128528"/>
    <n v="0"/>
    <s v="Card"/>
    <x v="0"/>
    <n v="385584"/>
    <n v="0"/>
    <n v="385584"/>
  </r>
  <r>
    <n v="13315"/>
    <s v="Customer_3315"/>
    <s v="Male"/>
    <n v="41"/>
    <x v="0"/>
    <x v="3"/>
    <x v="2"/>
    <s v="Sneakers"/>
    <x v="99"/>
    <n v="9"/>
    <n v="68856"/>
    <n v="0.15"/>
    <s v="Transfer"/>
    <x v="1"/>
    <n v="619704"/>
    <n v="92955.6"/>
    <n v="526748.4"/>
  </r>
  <r>
    <n v="13316"/>
    <s v="Customer_3316"/>
    <s v="Male"/>
    <n v="64"/>
    <x v="2"/>
    <x v="3"/>
    <x v="3"/>
    <s v="Phone"/>
    <x v="502"/>
    <n v="8"/>
    <n v="115018"/>
    <n v="0.15"/>
    <s v="Cash"/>
    <x v="0"/>
    <n v="920144"/>
    <n v="138021.6"/>
    <n v="782122.4"/>
  </r>
  <r>
    <n v="13317"/>
    <s v="Customer_3317"/>
    <s v="Female"/>
    <n v="24"/>
    <x v="2"/>
    <x v="3"/>
    <x v="0"/>
    <s v="Table"/>
    <x v="434"/>
    <n v="3"/>
    <n v="83523"/>
    <n v="0.05"/>
    <s v="Transfer"/>
    <x v="1"/>
    <n v="250569"/>
    <n v="12528.45"/>
    <n v="238040.55"/>
  </r>
  <r>
    <n v="13318"/>
    <s v="Customer_3318"/>
    <s v="Female"/>
    <n v="36"/>
    <x v="0"/>
    <x v="3"/>
    <x v="3"/>
    <s v="Beverage"/>
    <x v="503"/>
    <n v="5"/>
    <n v="39185"/>
    <n v="0.05"/>
    <s v="Transfer"/>
    <x v="0"/>
    <n v="195925"/>
    <n v="9796.25"/>
    <n v="186128.75"/>
  </r>
  <r>
    <n v="13319"/>
    <s v="Customer_3319"/>
    <s v="Male"/>
    <n v="39"/>
    <x v="0"/>
    <x v="0"/>
    <x v="1"/>
    <s v="Table"/>
    <x v="297"/>
    <n v="5"/>
    <n v="202307"/>
    <n v="0.05"/>
    <s v="Transfer"/>
    <x v="0"/>
    <n v="1011535"/>
    <n v="50576.75"/>
    <n v="960958.25"/>
  </r>
  <r>
    <n v="13320"/>
    <s v="Customer_3320"/>
    <s v="Female"/>
    <n v="52"/>
    <x v="3"/>
    <x v="3"/>
    <x v="3"/>
    <s v="Sneakers"/>
    <x v="620"/>
    <n v="5"/>
    <n v="182956"/>
    <n v="0.05"/>
    <s v="Cash"/>
    <x v="1"/>
    <n v="914780"/>
    <n v="45739"/>
    <n v="869041"/>
  </r>
  <r>
    <n v="13321"/>
    <s v="Customer_3321"/>
    <s v="Female"/>
    <n v="47"/>
    <x v="2"/>
    <x v="1"/>
    <x v="2"/>
    <s v="Chair"/>
    <x v="659"/>
    <n v="3"/>
    <n v="195930"/>
    <n v="0.05"/>
    <s v="Transfer"/>
    <x v="0"/>
    <n v="587790"/>
    <n v="29389.5"/>
    <n v="558400.5"/>
  </r>
  <r>
    <n v="13322"/>
    <s v="Customer_3322"/>
    <s v="Female"/>
    <n v="46"/>
    <x v="1"/>
    <x v="2"/>
    <x v="3"/>
    <s v="Phone"/>
    <x v="592"/>
    <n v="5"/>
    <n v="245044"/>
    <n v="0.1"/>
    <s v="Transfer"/>
    <x v="1"/>
    <n v="1225220"/>
    <n v="122522"/>
    <n v="1102698"/>
  </r>
  <r>
    <n v="13323"/>
    <s v="Customer_3323"/>
    <s v="Male"/>
    <n v="39"/>
    <x v="2"/>
    <x v="3"/>
    <x v="0"/>
    <s v="Rice"/>
    <x v="354"/>
    <n v="5"/>
    <n v="95745"/>
    <n v="0.1"/>
    <s v="Cash"/>
    <x v="1"/>
    <n v="478725"/>
    <n v="47872.5"/>
    <n v="430852.5"/>
  </r>
  <r>
    <n v="13324"/>
    <s v="Customer_3324"/>
    <s v="Female"/>
    <n v="28"/>
    <x v="2"/>
    <x v="0"/>
    <x v="2"/>
    <s v="Beverage"/>
    <x v="291"/>
    <n v="4"/>
    <n v="197398"/>
    <n v="0"/>
    <s v="Card"/>
    <x v="1"/>
    <n v="789592"/>
    <n v="0"/>
    <n v="789592"/>
  </r>
  <r>
    <n v="13325"/>
    <s v="Customer_3325"/>
    <s v="Male"/>
    <n v="37"/>
    <x v="0"/>
    <x v="1"/>
    <x v="0"/>
    <s v="Phone"/>
    <x v="685"/>
    <n v="4"/>
    <n v="41330"/>
    <n v="0"/>
    <s v="Card"/>
    <x v="0"/>
    <n v="165320"/>
    <n v="0"/>
    <n v="165320"/>
  </r>
  <r>
    <n v="13326"/>
    <s v="Customer_3326"/>
    <s v="Female"/>
    <n v="46"/>
    <x v="3"/>
    <x v="1"/>
    <x v="3"/>
    <s v="Beverage"/>
    <x v="562"/>
    <n v="2"/>
    <n v="48415"/>
    <n v="0.05"/>
    <s v="Transfer"/>
    <x v="1"/>
    <n v="96830"/>
    <n v="4841.5"/>
    <n v="91988.5"/>
  </r>
  <r>
    <n v="13327"/>
    <s v="Customer_3327"/>
    <s v="Male"/>
    <n v="58"/>
    <x v="2"/>
    <x v="2"/>
    <x v="2"/>
    <s v="Rice"/>
    <x v="156"/>
    <n v="9"/>
    <n v="63006"/>
    <n v="0"/>
    <s v="Cash"/>
    <x v="1"/>
    <n v="567054"/>
    <n v="0"/>
    <n v="567054"/>
  </r>
  <r>
    <n v="13328"/>
    <s v="Customer_3328"/>
    <s v="Male"/>
    <n v="59"/>
    <x v="1"/>
    <x v="1"/>
    <x v="1"/>
    <s v="Chair"/>
    <x v="214"/>
    <n v="7"/>
    <n v="182199"/>
    <n v="0.1"/>
    <s v="Cash"/>
    <x v="0"/>
    <n v="1275393"/>
    <n v="127539.3"/>
    <n v="1147853.7"/>
  </r>
  <r>
    <n v="13329"/>
    <s v="Customer_3329"/>
    <s v="Female"/>
    <n v="51"/>
    <x v="2"/>
    <x v="1"/>
    <x v="2"/>
    <s v="Sneakers"/>
    <x v="652"/>
    <n v="1"/>
    <n v="24547"/>
    <n v="0.1"/>
    <s v="Transfer"/>
    <x v="1"/>
    <n v="24547"/>
    <n v="2454.6999999999998"/>
    <n v="22092.3"/>
  </r>
  <r>
    <n v="13330"/>
    <s v="Customer_3330"/>
    <s v="Female"/>
    <n v="18"/>
    <x v="1"/>
    <x v="1"/>
    <x v="0"/>
    <s v="Sneakers"/>
    <x v="455"/>
    <n v="5"/>
    <n v="24939"/>
    <n v="0"/>
    <s v="Transfer"/>
    <x v="1"/>
    <n v="124695"/>
    <n v="0"/>
    <n v="124695"/>
  </r>
  <r>
    <n v="13331"/>
    <s v="Customer_3331"/>
    <s v="Male"/>
    <n v="48"/>
    <x v="0"/>
    <x v="1"/>
    <x v="2"/>
    <s v="Phone"/>
    <x v="400"/>
    <n v="2"/>
    <n v="81738"/>
    <n v="0.05"/>
    <s v="Card"/>
    <x v="0"/>
    <n v="163476"/>
    <n v="8173.8"/>
    <n v="155302.20000000001"/>
  </r>
  <r>
    <n v="13332"/>
    <s v="Customer_3332"/>
    <s v="Female"/>
    <n v="47"/>
    <x v="3"/>
    <x v="0"/>
    <x v="1"/>
    <s v="Sneakers"/>
    <x v="386"/>
    <n v="6"/>
    <n v="96756"/>
    <n v="0.1"/>
    <s v="Card"/>
    <x v="0"/>
    <n v="580536"/>
    <n v="58053.599999999999"/>
    <n v="522482.4"/>
  </r>
  <r>
    <n v="13333"/>
    <s v="Customer_3333"/>
    <s v="Female"/>
    <n v="35"/>
    <x v="2"/>
    <x v="2"/>
    <x v="1"/>
    <s v="T-Shirt"/>
    <x v="117"/>
    <n v="7"/>
    <n v="220370"/>
    <n v="0.15"/>
    <s v="Transfer"/>
    <x v="0"/>
    <n v="1542590"/>
    <n v="231388.5"/>
    <n v="1311201.5"/>
  </r>
  <r>
    <n v="13334"/>
    <s v="Customer_3334"/>
    <s v="Female"/>
    <n v="34"/>
    <x v="3"/>
    <x v="3"/>
    <x v="1"/>
    <s v="T-Shirt"/>
    <x v="398"/>
    <n v="2"/>
    <n v="207404"/>
    <n v="0.15"/>
    <s v="Cash"/>
    <x v="1"/>
    <n v="414808"/>
    <n v="62221.2"/>
    <n v="352586.8"/>
  </r>
  <r>
    <n v="13335"/>
    <s v="Customer_3335"/>
    <s v="Male"/>
    <n v="55"/>
    <x v="2"/>
    <x v="1"/>
    <x v="1"/>
    <s v="Beverage"/>
    <x v="80"/>
    <n v="6"/>
    <n v="134794"/>
    <n v="0"/>
    <s v="Transfer"/>
    <x v="1"/>
    <n v="808764"/>
    <n v="0"/>
    <n v="808764"/>
  </r>
  <r>
    <n v="13336"/>
    <s v="Customer_3336"/>
    <s v="Male"/>
    <n v="31"/>
    <x v="1"/>
    <x v="0"/>
    <x v="0"/>
    <s v="Rice"/>
    <x v="516"/>
    <n v="3"/>
    <n v="176436"/>
    <n v="0.05"/>
    <s v="Cash"/>
    <x v="0"/>
    <n v="529308"/>
    <n v="26465.4"/>
    <n v="502842.6"/>
  </r>
  <r>
    <n v="13337"/>
    <s v="Customer_3337"/>
    <s v="Female"/>
    <n v="40"/>
    <x v="3"/>
    <x v="2"/>
    <x v="2"/>
    <s v="Chair"/>
    <x v="60"/>
    <n v="9"/>
    <n v="114840"/>
    <n v="0"/>
    <s v="Card"/>
    <x v="1"/>
    <n v="1033560"/>
    <n v="0"/>
    <n v="1033560"/>
  </r>
  <r>
    <n v="13338"/>
    <s v="Customer_3338"/>
    <s v="Female"/>
    <n v="42"/>
    <x v="2"/>
    <x v="3"/>
    <x v="3"/>
    <s v="Beverage"/>
    <x v="198"/>
    <n v="4"/>
    <n v="13674"/>
    <n v="0.05"/>
    <s v="Transfer"/>
    <x v="1"/>
    <n v="54696"/>
    <n v="2734.8"/>
    <n v="51961.2"/>
  </r>
  <r>
    <n v="13339"/>
    <s v="Customer_3339"/>
    <s v="Female"/>
    <n v="32"/>
    <x v="0"/>
    <x v="2"/>
    <x v="1"/>
    <s v="Table"/>
    <x v="132"/>
    <n v="3"/>
    <n v="115951"/>
    <n v="0.05"/>
    <s v="Cash"/>
    <x v="0"/>
    <n v="347853"/>
    <n v="17392.650000000001"/>
    <n v="330460.34999999998"/>
  </r>
  <r>
    <n v="13340"/>
    <s v="Customer_3340"/>
    <s v="Male"/>
    <n v="63"/>
    <x v="1"/>
    <x v="0"/>
    <x v="3"/>
    <s v="Beverage"/>
    <x v="618"/>
    <n v="3"/>
    <n v="132095"/>
    <n v="0.15"/>
    <s v="Card"/>
    <x v="0"/>
    <n v="396285"/>
    <n v="59442.75"/>
    <n v="336842.25"/>
  </r>
  <r>
    <n v="13341"/>
    <s v="Customer_3341"/>
    <s v="Male"/>
    <n v="39"/>
    <x v="3"/>
    <x v="0"/>
    <x v="3"/>
    <s v="T-Shirt"/>
    <x v="478"/>
    <n v="2"/>
    <n v="135884"/>
    <n v="0.1"/>
    <s v="Transfer"/>
    <x v="0"/>
    <n v="271768"/>
    <n v="27176.799999999999"/>
    <n v="244591.2"/>
  </r>
  <r>
    <n v="13342"/>
    <s v="Customer_3342"/>
    <s v="Female"/>
    <n v="20"/>
    <x v="2"/>
    <x v="0"/>
    <x v="2"/>
    <s v="Beverage"/>
    <x v="12"/>
    <n v="9"/>
    <n v="241149"/>
    <n v="0.1"/>
    <s v="Transfer"/>
    <x v="1"/>
    <n v="2170341"/>
    <n v="217034.1"/>
    <n v="1953306.9"/>
  </r>
  <r>
    <n v="13343"/>
    <s v="Customer_3343"/>
    <s v="Female"/>
    <n v="36"/>
    <x v="3"/>
    <x v="1"/>
    <x v="3"/>
    <s v="Rice"/>
    <x v="192"/>
    <n v="8"/>
    <n v="124225"/>
    <n v="0"/>
    <s v="Card"/>
    <x v="0"/>
    <n v="993800"/>
    <n v="0"/>
    <n v="993800"/>
  </r>
  <r>
    <n v="13344"/>
    <s v="Customer_3344"/>
    <s v="Female"/>
    <n v="61"/>
    <x v="2"/>
    <x v="0"/>
    <x v="3"/>
    <s v="Beverage"/>
    <x v="136"/>
    <n v="5"/>
    <n v="135350"/>
    <n v="0"/>
    <s v="Transfer"/>
    <x v="1"/>
    <n v="676750"/>
    <n v="0"/>
    <n v="676750"/>
  </r>
  <r>
    <n v="13345"/>
    <s v="Customer_3345"/>
    <s v="Female"/>
    <n v="51"/>
    <x v="1"/>
    <x v="3"/>
    <x v="0"/>
    <s v="Sneakers"/>
    <x v="107"/>
    <n v="9"/>
    <n v="246830"/>
    <n v="0.05"/>
    <s v="Card"/>
    <x v="0"/>
    <n v="2221470"/>
    <n v="111073.5"/>
    <n v="2110396.5"/>
  </r>
  <r>
    <n v="13346"/>
    <s v="Customer_3346"/>
    <s v="Female"/>
    <n v="52"/>
    <x v="0"/>
    <x v="1"/>
    <x v="3"/>
    <s v="Chair"/>
    <x v="356"/>
    <n v="2"/>
    <n v="168190"/>
    <n v="0.1"/>
    <s v="Cash"/>
    <x v="1"/>
    <n v="336380"/>
    <n v="33638"/>
    <n v="302742"/>
  </r>
  <r>
    <n v="13347"/>
    <s v="Customer_3347"/>
    <s v="Female"/>
    <n v="18"/>
    <x v="1"/>
    <x v="2"/>
    <x v="2"/>
    <s v="Rice"/>
    <x v="403"/>
    <n v="6"/>
    <n v="202231"/>
    <n v="0.05"/>
    <s v="Transfer"/>
    <x v="0"/>
    <n v="1213386"/>
    <n v="60669.3"/>
    <n v="1152716.7"/>
  </r>
  <r>
    <n v="13348"/>
    <s v="Customer_3348"/>
    <s v="Male"/>
    <n v="38"/>
    <x v="3"/>
    <x v="3"/>
    <x v="3"/>
    <s v="Rice"/>
    <x v="153"/>
    <n v="7"/>
    <n v="139602"/>
    <n v="0.15"/>
    <s v="Card"/>
    <x v="1"/>
    <n v="977214"/>
    <n v="146582.1"/>
    <n v="830631.9"/>
  </r>
  <r>
    <n v="13349"/>
    <s v="Customer_3349"/>
    <s v="Female"/>
    <n v="46"/>
    <x v="3"/>
    <x v="1"/>
    <x v="2"/>
    <s v="T-Shirt"/>
    <x v="519"/>
    <n v="6"/>
    <n v="51866"/>
    <n v="0.15"/>
    <s v="Card"/>
    <x v="1"/>
    <n v="311196"/>
    <n v="46679.4"/>
    <n v="264516.59999999998"/>
  </r>
  <r>
    <n v="13350"/>
    <s v="Customer_3350"/>
    <s v="Male"/>
    <n v="23"/>
    <x v="2"/>
    <x v="0"/>
    <x v="1"/>
    <s v="Laptop"/>
    <x v="532"/>
    <n v="3"/>
    <n v="83523"/>
    <n v="0.05"/>
    <s v="Cash"/>
    <x v="1"/>
    <n v="250569"/>
    <n v="12528.45"/>
    <n v="238040.55"/>
  </r>
  <r>
    <n v="13351"/>
    <s v="Customer_3351"/>
    <s v="Female"/>
    <n v="54"/>
    <x v="1"/>
    <x v="2"/>
    <x v="3"/>
    <s v="Chair"/>
    <x v="198"/>
    <n v="9"/>
    <n v="133996"/>
    <n v="0.05"/>
    <s v="Transfer"/>
    <x v="1"/>
    <n v="1205964"/>
    <n v="60298.2"/>
    <n v="1145665.8"/>
  </r>
  <r>
    <n v="13352"/>
    <s v="Customer_3352"/>
    <s v="Female"/>
    <n v="18"/>
    <x v="2"/>
    <x v="0"/>
    <x v="3"/>
    <s v="Phone"/>
    <x v="144"/>
    <n v="8"/>
    <n v="21546"/>
    <n v="0.05"/>
    <s v="Card"/>
    <x v="1"/>
    <n v="172368"/>
    <n v="8618.4"/>
    <n v="163749.6"/>
  </r>
  <r>
    <n v="13353"/>
    <s v="Customer_3353"/>
    <s v="Male"/>
    <n v="18"/>
    <x v="1"/>
    <x v="3"/>
    <x v="3"/>
    <s v="Rice"/>
    <x v="64"/>
    <n v="8"/>
    <n v="55305"/>
    <n v="0.05"/>
    <s v="Card"/>
    <x v="1"/>
    <n v="442440"/>
    <n v="22122"/>
    <n v="420318"/>
  </r>
  <r>
    <n v="13354"/>
    <s v="Customer_3354"/>
    <s v="Male"/>
    <n v="44"/>
    <x v="3"/>
    <x v="3"/>
    <x v="1"/>
    <s v="T-Shirt"/>
    <x v="101"/>
    <n v="8"/>
    <n v="104833"/>
    <n v="0.05"/>
    <s v="Card"/>
    <x v="1"/>
    <n v="838664"/>
    <n v="41933.199999999997"/>
    <n v="796730.8"/>
  </r>
  <r>
    <n v="13355"/>
    <s v="Customer_3355"/>
    <s v="Male"/>
    <n v="38"/>
    <x v="2"/>
    <x v="1"/>
    <x v="0"/>
    <s v="Phone"/>
    <x v="187"/>
    <n v="9"/>
    <n v="210878"/>
    <n v="0.15"/>
    <s v="Transfer"/>
    <x v="0"/>
    <n v="1897902"/>
    <n v="284685.3"/>
    <n v="1613216.7"/>
  </r>
  <r>
    <n v="13356"/>
    <s v="Customer_3356"/>
    <s v="Male"/>
    <n v="33"/>
    <x v="2"/>
    <x v="3"/>
    <x v="3"/>
    <s v="Chair"/>
    <x v="606"/>
    <n v="1"/>
    <n v="152025"/>
    <n v="0.15"/>
    <s v="Transfer"/>
    <x v="1"/>
    <n v="152025"/>
    <n v="22803.75"/>
    <n v="129221.25"/>
  </r>
  <r>
    <n v="13357"/>
    <s v="Customer_3357"/>
    <s v="Female"/>
    <n v="61"/>
    <x v="1"/>
    <x v="2"/>
    <x v="2"/>
    <s v="T-Shirt"/>
    <x v="146"/>
    <n v="8"/>
    <n v="168655"/>
    <n v="0.15"/>
    <s v="Cash"/>
    <x v="1"/>
    <n v="1349240"/>
    <n v="202386"/>
    <n v="1146854"/>
  </r>
  <r>
    <n v="13358"/>
    <s v="Customer_3358"/>
    <s v="Male"/>
    <n v="57"/>
    <x v="0"/>
    <x v="1"/>
    <x v="0"/>
    <s v="Phone"/>
    <x v="285"/>
    <n v="2"/>
    <n v="221964"/>
    <n v="0"/>
    <s v="Cash"/>
    <x v="1"/>
    <n v="443928"/>
    <n v="0"/>
    <n v="443928"/>
  </r>
  <r>
    <n v="13359"/>
    <s v="Customer_3359"/>
    <s v="Female"/>
    <n v="43"/>
    <x v="1"/>
    <x v="2"/>
    <x v="0"/>
    <s v="Beverage"/>
    <x v="111"/>
    <n v="4"/>
    <n v="203186"/>
    <n v="0.15"/>
    <s v="Cash"/>
    <x v="1"/>
    <n v="812744"/>
    <n v="121911.6"/>
    <n v="690832.4"/>
  </r>
  <r>
    <n v="13360"/>
    <s v="Customer_3360"/>
    <s v="Male"/>
    <n v="33"/>
    <x v="0"/>
    <x v="0"/>
    <x v="0"/>
    <s v="Table"/>
    <x v="94"/>
    <n v="1"/>
    <n v="6462"/>
    <n v="0.1"/>
    <s v="Transfer"/>
    <x v="1"/>
    <n v="6462"/>
    <n v="646.20000000000005"/>
    <n v="5815.8"/>
  </r>
  <r>
    <n v="13361"/>
    <s v="Customer_3361"/>
    <s v="Female"/>
    <n v="45"/>
    <x v="1"/>
    <x v="2"/>
    <x v="3"/>
    <s v="Rice"/>
    <x v="531"/>
    <n v="6"/>
    <n v="2888"/>
    <n v="0.1"/>
    <s v="Card"/>
    <x v="0"/>
    <n v="17328"/>
    <n v="1732.8"/>
    <n v="15595.2"/>
  </r>
  <r>
    <n v="13362"/>
    <s v="Customer_3362"/>
    <s v="Female"/>
    <n v="18"/>
    <x v="3"/>
    <x v="2"/>
    <x v="1"/>
    <s v="Table"/>
    <x v="401"/>
    <n v="1"/>
    <n v="89868"/>
    <n v="0.05"/>
    <s v="Transfer"/>
    <x v="0"/>
    <n v="89868"/>
    <n v="4493.3999999999996"/>
    <n v="85374.6"/>
  </r>
  <r>
    <n v="13363"/>
    <s v="Customer_3363"/>
    <s v="Female"/>
    <n v="53"/>
    <x v="2"/>
    <x v="3"/>
    <x v="1"/>
    <s v="Laptop"/>
    <x v="360"/>
    <n v="5"/>
    <n v="218470"/>
    <n v="0.15"/>
    <s v="Transfer"/>
    <x v="0"/>
    <n v="1092350"/>
    <n v="163852.5"/>
    <n v="928497.5"/>
  </r>
  <r>
    <n v="13364"/>
    <s v="Customer_3364"/>
    <s v="Female"/>
    <n v="27"/>
    <x v="1"/>
    <x v="0"/>
    <x v="3"/>
    <s v="Sneakers"/>
    <x v="203"/>
    <n v="9"/>
    <n v="87509"/>
    <n v="0.05"/>
    <s v="Transfer"/>
    <x v="1"/>
    <n v="787581"/>
    <n v="39379.050000000003"/>
    <n v="748201.95"/>
  </r>
  <r>
    <n v="13365"/>
    <s v="Customer_3365"/>
    <s v="Female"/>
    <n v="60"/>
    <x v="3"/>
    <x v="3"/>
    <x v="2"/>
    <s v="Chair"/>
    <x v="425"/>
    <n v="1"/>
    <n v="113946"/>
    <n v="0.05"/>
    <s v="Cash"/>
    <x v="1"/>
    <n v="113946"/>
    <n v="5697.3"/>
    <n v="108248.7"/>
  </r>
  <r>
    <n v="13366"/>
    <s v="Customer_3366"/>
    <s v="Female"/>
    <n v="34"/>
    <x v="1"/>
    <x v="0"/>
    <x v="2"/>
    <s v="Sneakers"/>
    <x v="404"/>
    <n v="9"/>
    <n v="69259"/>
    <n v="0.1"/>
    <s v="Card"/>
    <x v="1"/>
    <n v="623331"/>
    <n v="62333.1"/>
    <n v="560997.9"/>
  </r>
  <r>
    <n v="13367"/>
    <s v="Customer_3367"/>
    <s v="Male"/>
    <n v="40"/>
    <x v="2"/>
    <x v="0"/>
    <x v="2"/>
    <s v="Sneakers"/>
    <x v="633"/>
    <n v="4"/>
    <n v="249018"/>
    <n v="0.1"/>
    <s v="Transfer"/>
    <x v="0"/>
    <n v="996072"/>
    <n v="99607.2"/>
    <n v="896464.8"/>
  </r>
  <r>
    <n v="13368"/>
    <s v="Customer_3368"/>
    <s v="Female"/>
    <n v="24"/>
    <x v="1"/>
    <x v="2"/>
    <x v="3"/>
    <s v="Phone"/>
    <x v="441"/>
    <n v="3"/>
    <n v="25410"/>
    <n v="0.05"/>
    <s v="Cash"/>
    <x v="0"/>
    <n v="76230"/>
    <n v="3811.5"/>
    <n v="72418.5"/>
  </r>
  <r>
    <n v="13369"/>
    <s v="Customer_3369"/>
    <s v="Male"/>
    <n v="61"/>
    <x v="0"/>
    <x v="3"/>
    <x v="1"/>
    <s v="Laptop"/>
    <x v="113"/>
    <n v="8"/>
    <n v="10602"/>
    <n v="0.1"/>
    <s v="Transfer"/>
    <x v="0"/>
    <n v="84816"/>
    <n v="8481.6"/>
    <n v="76334.399999999994"/>
  </r>
  <r>
    <n v="13370"/>
    <s v="Customer_3370"/>
    <s v="Male"/>
    <n v="24"/>
    <x v="2"/>
    <x v="2"/>
    <x v="3"/>
    <s v="Chair"/>
    <x v="637"/>
    <n v="6"/>
    <n v="20614"/>
    <n v="0.05"/>
    <s v="Card"/>
    <x v="1"/>
    <n v="123684"/>
    <n v="6184.2"/>
    <n v="117499.8"/>
  </r>
  <r>
    <n v="13371"/>
    <s v="Customer_3371"/>
    <s v="Female"/>
    <n v="61"/>
    <x v="0"/>
    <x v="2"/>
    <x v="1"/>
    <s v="Table"/>
    <x v="16"/>
    <n v="7"/>
    <n v="124142"/>
    <n v="0.05"/>
    <s v="Cash"/>
    <x v="1"/>
    <n v="868994"/>
    <n v="43449.7"/>
    <n v="825544.3"/>
  </r>
  <r>
    <n v="13372"/>
    <s v="Customer_3372"/>
    <s v="Male"/>
    <n v="32"/>
    <x v="3"/>
    <x v="2"/>
    <x v="0"/>
    <s v="Sneakers"/>
    <x v="544"/>
    <n v="9"/>
    <n v="242762"/>
    <n v="0.05"/>
    <s v="Transfer"/>
    <x v="1"/>
    <n v="2184858"/>
    <n v="109242.9"/>
    <n v="2075615.1"/>
  </r>
  <r>
    <n v="13373"/>
    <s v="Customer_3373"/>
    <s v="Female"/>
    <n v="51"/>
    <x v="3"/>
    <x v="0"/>
    <x v="3"/>
    <s v="Phone"/>
    <x v="36"/>
    <n v="5"/>
    <n v="127085"/>
    <n v="0"/>
    <s v="Cash"/>
    <x v="1"/>
    <n v="635425"/>
    <n v="0"/>
    <n v="635425"/>
  </r>
  <r>
    <n v="13374"/>
    <s v="Customer_3374"/>
    <s v="Male"/>
    <n v="63"/>
    <x v="1"/>
    <x v="3"/>
    <x v="1"/>
    <s v="Sneakers"/>
    <x v="96"/>
    <n v="2"/>
    <n v="20444"/>
    <n v="0.1"/>
    <s v="Card"/>
    <x v="0"/>
    <n v="40888"/>
    <n v="4088.8"/>
    <n v="36799.199999999997"/>
  </r>
  <r>
    <n v="13375"/>
    <s v="Customer_3375"/>
    <s v="Female"/>
    <n v="62"/>
    <x v="0"/>
    <x v="3"/>
    <x v="0"/>
    <s v="T-Shirt"/>
    <x v="638"/>
    <n v="3"/>
    <n v="55050"/>
    <n v="0.1"/>
    <s v="Card"/>
    <x v="0"/>
    <n v="165150"/>
    <n v="16515"/>
    <n v="148635"/>
  </r>
  <r>
    <n v="13376"/>
    <s v="Customer_3376"/>
    <s v="Male"/>
    <n v="21"/>
    <x v="0"/>
    <x v="2"/>
    <x v="0"/>
    <s v="Table"/>
    <x v="10"/>
    <n v="3"/>
    <n v="70149"/>
    <n v="0.15"/>
    <s v="Cash"/>
    <x v="0"/>
    <n v="210447"/>
    <n v="31567.05"/>
    <n v="178879.95"/>
  </r>
  <r>
    <n v="13377"/>
    <s v="Customer_3377"/>
    <s v="Female"/>
    <n v="31"/>
    <x v="2"/>
    <x v="0"/>
    <x v="3"/>
    <s v="Sneakers"/>
    <x v="442"/>
    <n v="4"/>
    <n v="123703"/>
    <n v="0.1"/>
    <s v="Transfer"/>
    <x v="0"/>
    <n v="494812"/>
    <n v="49481.2"/>
    <n v="445330.8"/>
  </r>
  <r>
    <n v="13378"/>
    <s v="Customer_3378"/>
    <s v="Female"/>
    <n v="31"/>
    <x v="0"/>
    <x v="3"/>
    <x v="1"/>
    <s v="T-Shirt"/>
    <x v="76"/>
    <n v="7"/>
    <n v="110308"/>
    <n v="0.15"/>
    <s v="Card"/>
    <x v="0"/>
    <n v="772156"/>
    <n v="115823.4"/>
    <n v="656332.6"/>
  </r>
  <r>
    <n v="13379"/>
    <s v="Customer_3379"/>
    <s v="Female"/>
    <n v="33"/>
    <x v="0"/>
    <x v="1"/>
    <x v="0"/>
    <s v="T-Shirt"/>
    <x v="306"/>
    <n v="6"/>
    <n v="90618"/>
    <n v="0.05"/>
    <s v="Card"/>
    <x v="1"/>
    <n v="543708"/>
    <n v="27185.4"/>
    <n v="516522.6"/>
  </r>
  <r>
    <n v="13380"/>
    <s v="Customer_3380"/>
    <s v="Female"/>
    <n v="24"/>
    <x v="2"/>
    <x v="3"/>
    <x v="3"/>
    <s v="Phone"/>
    <x v="542"/>
    <n v="3"/>
    <n v="118490"/>
    <n v="0"/>
    <s v="Transfer"/>
    <x v="0"/>
    <n v="355470"/>
    <n v="0"/>
    <n v="355470"/>
  </r>
  <r>
    <n v="13381"/>
    <s v="Customer_3381"/>
    <s v="Male"/>
    <n v="49"/>
    <x v="2"/>
    <x v="2"/>
    <x v="0"/>
    <s v="Phone"/>
    <x v="514"/>
    <n v="7"/>
    <n v="214588"/>
    <n v="0.05"/>
    <s v="Cash"/>
    <x v="1"/>
    <n v="1502116"/>
    <n v="75105.8"/>
    <n v="1427010.2"/>
  </r>
  <r>
    <n v="13382"/>
    <s v="Customer_3382"/>
    <s v="Female"/>
    <n v="36"/>
    <x v="0"/>
    <x v="1"/>
    <x v="2"/>
    <s v="T-Shirt"/>
    <x v="616"/>
    <n v="4"/>
    <n v="46866"/>
    <n v="0.05"/>
    <s v="Cash"/>
    <x v="1"/>
    <n v="187464"/>
    <n v="9373.2000000000007"/>
    <n v="178090.8"/>
  </r>
  <r>
    <n v="13383"/>
    <s v="Customer_3383"/>
    <s v="Male"/>
    <n v="19"/>
    <x v="1"/>
    <x v="0"/>
    <x v="3"/>
    <s v="Laptop"/>
    <x v="414"/>
    <n v="8"/>
    <n v="199285"/>
    <n v="0.05"/>
    <s v="Transfer"/>
    <x v="0"/>
    <n v="1594280"/>
    <n v="79714"/>
    <n v="1514566"/>
  </r>
  <r>
    <n v="13384"/>
    <s v="Customer_3384"/>
    <s v="Male"/>
    <n v="27"/>
    <x v="2"/>
    <x v="1"/>
    <x v="0"/>
    <s v="Sneakers"/>
    <x v="640"/>
    <n v="7"/>
    <n v="209710"/>
    <n v="0.15"/>
    <s v="Card"/>
    <x v="0"/>
    <n v="1467970"/>
    <n v="220195.5"/>
    <n v="1247774.5"/>
  </r>
  <r>
    <n v="13385"/>
    <s v="Customer_3385"/>
    <s v="Male"/>
    <n v="34"/>
    <x v="2"/>
    <x v="1"/>
    <x v="3"/>
    <s v="T-Shirt"/>
    <x v="282"/>
    <n v="7"/>
    <n v="190311"/>
    <n v="0"/>
    <s v="Card"/>
    <x v="1"/>
    <n v="1332177"/>
    <n v="0"/>
    <n v="1332177"/>
  </r>
  <r>
    <n v="13386"/>
    <s v="Customer_3386"/>
    <s v="Female"/>
    <n v="54"/>
    <x v="0"/>
    <x v="2"/>
    <x v="3"/>
    <s v="T-Shirt"/>
    <x v="263"/>
    <n v="9"/>
    <n v="121401"/>
    <n v="0.05"/>
    <s v="Transfer"/>
    <x v="1"/>
    <n v="1092609"/>
    <n v="54630.45"/>
    <n v="1037978.55"/>
  </r>
  <r>
    <n v="13387"/>
    <s v="Customer_3387"/>
    <s v="Male"/>
    <n v="29"/>
    <x v="0"/>
    <x v="3"/>
    <x v="1"/>
    <s v="Phone"/>
    <x v="316"/>
    <n v="8"/>
    <n v="108034"/>
    <n v="0.15"/>
    <s v="Transfer"/>
    <x v="1"/>
    <n v="864272"/>
    <n v="129640.8"/>
    <n v="734631.2"/>
  </r>
  <r>
    <n v="13388"/>
    <s v="Customer_3388"/>
    <s v="Male"/>
    <n v="23"/>
    <x v="2"/>
    <x v="0"/>
    <x v="1"/>
    <s v="Sneakers"/>
    <x v="597"/>
    <n v="1"/>
    <n v="45211"/>
    <n v="0.05"/>
    <s v="Cash"/>
    <x v="1"/>
    <n v="45211"/>
    <n v="2260.5500000000002"/>
    <n v="42950.45"/>
  </r>
  <r>
    <n v="13389"/>
    <s v="Customer_3389"/>
    <s v="Male"/>
    <n v="39"/>
    <x v="0"/>
    <x v="1"/>
    <x v="0"/>
    <s v="Chair"/>
    <x v="413"/>
    <n v="7"/>
    <n v="136076"/>
    <n v="0"/>
    <s v="Cash"/>
    <x v="0"/>
    <n v="952532"/>
    <n v="0"/>
    <n v="952532"/>
  </r>
  <r>
    <n v="13390"/>
    <s v="Customer_3390"/>
    <s v="Female"/>
    <n v="49"/>
    <x v="2"/>
    <x v="2"/>
    <x v="3"/>
    <s v="Table"/>
    <x v="211"/>
    <n v="3"/>
    <n v="65789"/>
    <n v="0.05"/>
    <s v="Transfer"/>
    <x v="1"/>
    <n v="197367"/>
    <n v="9868.35"/>
    <n v="187498.65"/>
  </r>
  <r>
    <n v="13391"/>
    <s v="Customer_3391"/>
    <s v="Female"/>
    <n v="58"/>
    <x v="1"/>
    <x v="3"/>
    <x v="3"/>
    <s v="Phone"/>
    <x v="551"/>
    <n v="4"/>
    <n v="246778"/>
    <n v="0.05"/>
    <s v="Card"/>
    <x v="0"/>
    <n v="987112"/>
    <n v="49355.6"/>
    <n v="937756.4"/>
  </r>
  <r>
    <n v="13392"/>
    <s v="Customer_3392"/>
    <s v="Male"/>
    <n v="37"/>
    <x v="1"/>
    <x v="1"/>
    <x v="2"/>
    <s v="Sneakers"/>
    <x v="210"/>
    <n v="6"/>
    <n v="76522"/>
    <n v="0.1"/>
    <s v="Cash"/>
    <x v="0"/>
    <n v="459132"/>
    <n v="45913.2"/>
    <n v="413218.8"/>
  </r>
  <r>
    <n v="13393"/>
    <s v="Customer_3393"/>
    <s v="Female"/>
    <n v="18"/>
    <x v="2"/>
    <x v="2"/>
    <x v="3"/>
    <s v="Sneakers"/>
    <x v="81"/>
    <n v="5"/>
    <n v="66084"/>
    <n v="0.15"/>
    <s v="Transfer"/>
    <x v="0"/>
    <n v="330420"/>
    <n v="49563"/>
    <n v="280857"/>
  </r>
  <r>
    <n v="13394"/>
    <s v="Customer_3394"/>
    <s v="Female"/>
    <n v="64"/>
    <x v="2"/>
    <x v="2"/>
    <x v="1"/>
    <s v="Beverage"/>
    <x v="328"/>
    <n v="8"/>
    <n v="101032"/>
    <n v="0"/>
    <s v="Card"/>
    <x v="0"/>
    <n v="808256"/>
    <n v="0"/>
    <n v="808256"/>
  </r>
  <r>
    <n v="13395"/>
    <s v="Customer_3395"/>
    <s v="Male"/>
    <n v="23"/>
    <x v="3"/>
    <x v="2"/>
    <x v="3"/>
    <s v="Rice"/>
    <x v="478"/>
    <n v="2"/>
    <n v="28269"/>
    <n v="0.15"/>
    <s v="Cash"/>
    <x v="1"/>
    <n v="56538"/>
    <n v="8480.7000000000007"/>
    <n v="48057.3"/>
  </r>
  <r>
    <n v="13396"/>
    <s v="Customer_3396"/>
    <s v="Male"/>
    <n v="36"/>
    <x v="3"/>
    <x v="0"/>
    <x v="1"/>
    <s v="Laptop"/>
    <x v="549"/>
    <n v="5"/>
    <n v="81709"/>
    <n v="0.1"/>
    <s v="Transfer"/>
    <x v="1"/>
    <n v="408545"/>
    <n v="40854.5"/>
    <n v="367690.5"/>
  </r>
  <r>
    <n v="13397"/>
    <s v="Customer_3397"/>
    <s v="Female"/>
    <n v="35"/>
    <x v="0"/>
    <x v="3"/>
    <x v="2"/>
    <s v="Table"/>
    <x v="256"/>
    <n v="5"/>
    <n v="115145"/>
    <n v="0.05"/>
    <s v="Transfer"/>
    <x v="0"/>
    <n v="575725"/>
    <n v="28786.25"/>
    <n v="546938.75"/>
  </r>
  <r>
    <n v="13398"/>
    <s v="Customer_3398"/>
    <s v="Male"/>
    <n v="23"/>
    <x v="0"/>
    <x v="1"/>
    <x v="0"/>
    <s v="Phone"/>
    <x v="629"/>
    <n v="3"/>
    <n v="23118"/>
    <n v="0"/>
    <s v="Card"/>
    <x v="1"/>
    <n v="69354"/>
    <n v="0"/>
    <n v="69354"/>
  </r>
  <r>
    <n v="13399"/>
    <s v="Customer_3399"/>
    <s v="Female"/>
    <n v="62"/>
    <x v="2"/>
    <x v="3"/>
    <x v="1"/>
    <s v="Phone"/>
    <x v="514"/>
    <n v="5"/>
    <n v="231566"/>
    <n v="0"/>
    <s v="Card"/>
    <x v="0"/>
    <n v="1157830"/>
    <n v="0"/>
    <n v="1157830"/>
  </r>
  <r>
    <n v="13400"/>
    <s v="Customer_3400"/>
    <s v="Female"/>
    <n v="50"/>
    <x v="2"/>
    <x v="3"/>
    <x v="0"/>
    <s v="Chair"/>
    <x v="288"/>
    <n v="4"/>
    <n v="16089"/>
    <n v="0.15"/>
    <s v="Transfer"/>
    <x v="0"/>
    <n v="64356"/>
    <n v="9653.4"/>
    <n v="54702.6"/>
  </r>
  <r>
    <n v="13401"/>
    <s v="Customer_3401"/>
    <s v="Female"/>
    <n v="40"/>
    <x v="3"/>
    <x v="1"/>
    <x v="0"/>
    <s v="Rice"/>
    <x v="508"/>
    <n v="5"/>
    <n v="121682"/>
    <n v="0.05"/>
    <s v="Card"/>
    <x v="1"/>
    <n v="608410"/>
    <n v="30420.5"/>
    <n v="577989.5"/>
  </r>
  <r>
    <n v="13402"/>
    <s v="Customer_3402"/>
    <s v="Female"/>
    <n v="40"/>
    <x v="3"/>
    <x v="3"/>
    <x v="0"/>
    <s v="Rice"/>
    <x v="3"/>
    <n v="9"/>
    <n v="44956"/>
    <n v="0.1"/>
    <s v="Transfer"/>
    <x v="1"/>
    <n v="404604"/>
    <n v="40460.400000000001"/>
    <n v="364143.6"/>
  </r>
  <r>
    <n v="13403"/>
    <s v="Customer_3403"/>
    <s v="Female"/>
    <n v="43"/>
    <x v="2"/>
    <x v="0"/>
    <x v="0"/>
    <s v="Laptop"/>
    <x v="70"/>
    <n v="7"/>
    <n v="241675"/>
    <n v="0.05"/>
    <s v="Card"/>
    <x v="1"/>
    <n v="1691725"/>
    <n v="84586.25"/>
    <n v="1607138.75"/>
  </r>
  <r>
    <n v="13404"/>
    <s v="Customer_3404"/>
    <s v="Female"/>
    <n v="30"/>
    <x v="1"/>
    <x v="1"/>
    <x v="1"/>
    <s v="Beverage"/>
    <x v="578"/>
    <n v="1"/>
    <n v="218858"/>
    <n v="0.15"/>
    <s v="Card"/>
    <x v="1"/>
    <n v="218858"/>
    <n v="32828.699999999997"/>
    <n v="186029.3"/>
  </r>
  <r>
    <n v="13405"/>
    <s v="Customer_3405"/>
    <s v="Male"/>
    <n v="24"/>
    <x v="1"/>
    <x v="1"/>
    <x v="2"/>
    <s v="Beverage"/>
    <x v="242"/>
    <n v="3"/>
    <n v="93601"/>
    <n v="0"/>
    <s v="Cash"/>
    <x v="0"/>
    <n v="280803"/>
    <n v="0"/>
    <n v="280803"/>
  </r>
  <r>
    <n v="13406"/>
    <s v="Customer_3406"/>
    <s v="Male"/>
    <n v="32"/>
    <x v="0"/>
    <x v="2"/>
    <x v="3"/>
    <s v="Rice"/>
    <x v="96"/>
    <n v="9"/>
    <n v="81226"/>
    <n v="0"/>
    <s v="Cash"/>
    <x v="0"/>
    <n v="731034"/>
    <n v="0"/>
    <n v="731034"/>
  </r>
  <r>
    <n v="13407"/>
    <s v="Customer_3407"/>
    <s v="Female"/>
    <n v="61"/>
    <x v="2"/>
    <x v="3"/>
    <x v="1"/>
    <s v="Laptop"/>
    <x v="633"/>
    <n v="4"/>
    <n v="146812"/>
    <n v="0.05"/>
    <s v="Card"/>
    <x v="0"/>
    <n v="587248"/>
    <n v="29362.400000000001"/>
    <n v="557885.6"/>
  </r>
  <r>
    <n v="13408"/>
    <s v="Customer_3408"/>
    <s v="Female"/>
    <n v="44"/>
    <x v="2"/>
    <x v="1"/>
    <x v="2"/>
    <s v="Beverage"/>
    <x v="441"/>
    <n v="4"/>
    <n v="110605"/>
    <n v="0.05"/>
    <s v="Transfer"/>
    <x v="1"/>
    <n v="442420"/>
    <n v="22121"/>
    <n v="420299"/>
  </r>
  <r>
    <n v="13409"/>
    <s v="Customer_3409"/>
    <s v="Female"/>
    <n v="43"/>
    <x v="0"/>
    <x v="1"/>
    <x v="3"/>
    <s v="Sneakers"/>
    <x v="57"/>
    <n v="6"/>
    <n v="237415"/>
    <n v="0.05"/>
    <s v="Card"/>
    <x v="1"/>
    <n v="1424490"/>
    <n v="71224.5"/>
    <n v="1353265.5"/>
  </r>
  <r>
    <n v="13410"/>
    <s v="Customer_3410"/>
    <s v="Male"/>
    <n v="50"/>
    <x v="3"/>
    <x v="0"/>
    <x v="0"/>
    <s v="Sneakers"/>
    <x v="43"/>
    <n v="3"/>
    <n v="106749"/>
    <n v="0.05"/>
    <s v="Cash"/>
    <x v="0"/>
    <n v="320247"/>
    <n v="16012.35"/>
    <n v="304234.65000000002"/>
  </r>
  <r>
    <n v="13411"/>
    <s v="Customer_3411"/>
    <s v="Female"/>
    <n v="32"/>
    <x v="3"/>
    <x v="2"/>
    <x v="3"/>
    <s v="Phone"/>
    <x v="422"/>
    <n v="3"/>
    <n v="109133"/>
    <n v="0.1"/>
    <s v="Transfer"/>
    <x v="1"/>
    <n v="327399"/>
    <n v="32739.9"/>
    <n v="294659.09999999998"/>
  </r>
  <r>
    <n v="13412"/>
    <s v="Customer_3412"/>
    <s v="Male"/>
    <n v="53"/>
    <x v="1"/>
    <x v="1"/>
    <x v="3"/>
    <s v="Beverage"/>
    <x v="167"/>
    <n v="9"/>
    <n v="202653"/>
    <n v="0.1"/>
    <s v="Card"/>
    <x v="0"/>
    <n v="1823877"/>
    <n v="182387.7"/>
    <n v="1641489.3"/>
  </r>
  <r>
    <n v="13413"/>
    <s v="Customer_3413"/>
    <s v="Female"/>
    <n v="62"/>
    <x v="2"/>
    <x v="0"/>
    <x v="2"/>
    <s v="Chair"/>
    <x v="282"/>
    <n v="5"/>
    <n v="129974"/>
    <n v="0.1"/>
    <s v="Card"/>
    <x v="0"/>
    <n v="649870"/>
    <n v="64987"/>
    <n v="584883"/>
  </r>
  <r>
    <n v="13414"/>
    <s v="Customer_3414"/>
    <s v="Female"/>
    <n v="44"/>
    <x v="3"/>
    <x v="1"/>
    <x v="3"/>
    <s v="Phone"/>
    <x v="157"/>
    <n v="7"/>
    <n v="73160"/>
    <n v="0.1"/>
    <s v="Card"/>
    <x v="0"/>
    <n v="512120"/>
    <n v="51212"/>
    <n v="460908"/>
  </r>
  <r>
    <n v="13415"/>
    <s v="Customer_3415"/>
    <s v="Male"/>
    <n v="22"/>
    <x v="1"/>
    <x v="1"/>
    <x v="0"/>
    <s v="Rice"/>
    <x v="511"/>
    <n v="5"/>
    <n v="88078"/>
    <n v="0.15"/>
    <s v="Card"/>
    <x v="1"/>
    <n v="440390"/>
    <n v="66058.5"/>
    <n v="374331.5"/>
  </r>
  <r>
    <n v="13416"/>
    <s v="Customer_3416"/>
    <s v="Male"/>
    <n v="19"/>
    <x v="1"/>
    <x v="1"/>
    <x v="1"/>
    <s v="T-Shirt"/>
    <x v="219"/>
    <n v="6"/>
    <n v="45779"/>
    <n v="0"/>
    <s v="Cash"/>
    <x v="1"/>
    <n v="274674"/>
    <n v="0"/>
    <n v="274674"/>
  </r>
  <r>
    <n v="13417"/>
    <s v="Customer_3417"/>
    <s v="Female"/>
    <n v="50"/>
    <x v="1"/>
    <x v="0"/>
    <x v="1"/>
    <s v="Sneakers"/>
    <x v="308"/>
    <n v="8"/>
    <n v="153567"/>
    <n v="0"/>
    <s v="Cash"/>
    <x v="0"/>
    <n v="1228536"/>
    <n v="0"/>
    <n v="1228536"/>
  </r>
  <r>
    <n v="13418"/>
    <s v="Customer_3418"/>
    <s v="Female"/>
    <n v="33"/>
    <x v="3"/>
    <x v="3"/>
    <x v="2"/>
    <s v="T-Shirt"/>
    <x v="379"/>
    <n v="8"/>
    <n v="41602"/>
    <n v="0.15"/>
    <s v="Cash"/>
    <x v="1"/>
    <n v="332816"/>
    <n v="49922.400000000001"/>
    <n v="282893.59999999998"/>
  </r>
  <r>
    <n v="13419"/>
    <s v="Customer_3419"/>
    <s v="Female"/>
    <n v="40"/>
    <x v="3"/>
    <x v="1"/>
    <x v="0"/>
    <s v="Rice"/>
    <x v="430"/>
    <n v="2"/>
    <n v="142105"/>
    <n v="0.15"/>
    <s v="Cash"/>
    <x v="1"/>
    <n v="284210"/>
    <n v="42631.5"/>
    <n v="241578.5"/>
  </r>
  <r>
    <n v="13420"/>
    <s v="Customer_3420"/>
    <s v="Male"/>
    <n v="55"/>
    <x v="2"/>
    <x v="1"/>
    <x v="0"/>
    <s v="Beverage"/>
    <x v="225"/>
    <n v="9"/>
    <n v="186175"/>
    <n v="0.1"/>
    <s v="Transfer"/>
    <x v="1"/>
    <n v="1675575"/>
    <n v="167557.5"/>
    <n v="1508017.5"/>
  </r>
  <r>
    <n v="13421"/>
    <s v="Customer_3421"/>
    <s v="Male"/>
    <n v="33"/>
    <x v="2"/>
    <x v="3"/>
    <x v="3"/>
    <s v="Chair"/>
    <x v="45"/>
    <n v="6"/>
    <n v="220212"/>
    <n v="0.05"/>
    <s v="Transfer"/>
    <x v="0"/>
    <n v="1321272"/>
    <n v="66063.600000000006"/>
    <n v="1255208.3999999999"/>
  </r>
  <r>
    <n v="13422"/>
    <s v="Customer_3422"/>
    <s v="Male"/>
    <n v="31"/>
    <x v="1"/>
    <x v="1"/>
    <x v="2"/>
    <s v="Phone"/>
    <x v="702"/>
    <n v="7"/>
    <n v="153514"/>
    <n v="0"/>
    <s v="Transfer"/>
    <x v="1"/>
    <n v="1074598"/>
    <n v="0"/>
    <n v="1074598"/>
  </r>
  <r>
    <n v="13423"/>
    <s v="Customer_3423"/>
    <s v="Male"/>
    <n v="46"/>
    <x v="1"/>
    <x v="2"/>
    <x v="0"/>
    <s v="Sneakers"/>
    <x v="277"/>
    <n v="3"/>
    <n v="5247"/>
    <n v="0.15"/>
    <s v="Card"/>
    <x v="1"/>
    <n v="15741"/>
    <n v="2361.15"/>
    <n v="13379.85"/>
  </r>
  <r>
    <n v="13424"/>
    <s v="Customer_3424"/>
    <s v="Male"/>
    <n v="43"/>
    <x v="3"/>
    <x v="1"/>
    <x v="0"/>
    <s v="Chair"/>
    <x v="25"/>
    <n v="4"/>
    <n v="183440"/>
    <n v="0.05"/>
    <s v="Transfer"/>
    <x v="1"/>
    <n v="733760"/>
    <n v="36688"/>
    <n v="697072"/>
  </r>
  <r>
    <n v="13425"/>
    <s v="Customer_3425"/>
    <s v="Male"/>
    <n v="52"/>
    <x v="3"/>
    <x v="2"/>
    <x v="0"/>
    <s v="Phone"/>
    <x v="583"/>
    <n v="6"/>
    <n v="133012"/>
    <n v="0.1"/>
    <s v="Cash"/>
    <x v="0"/>
    <n v="798072"/>
    <n v="79807.199999999997"/>
    <n v="718264.8"/>
  </r>
  <r>
    <n v="13426"/>
    <s v="Customer_3426"/>
    <s v="Female"/>
    <n v="32"/>
    <x v="2"/>
    <x v="3"/>
    <x v="1"/>
    <s v="Phone"/>
    <x v="328"/>
    <n v="7"/>
    <n v="188316"/>
    <n v="0.15"/>
    <s v="Cash"/>
    <x v="0"/>
    <n v="1318212"/>
    <n v="197731.8"/>
    <n v="1120480.2"/>
  </r>
  <r>
    <n v="13427"/>
    <s v="Customer_3427"/>
    <s v="Female"/>
    <n v="20"/>
    <x v="2"/>
    <x v="0"/>
    <x v="1"/>
    <s v="T-Shirt"/>
    <x v="626"/>
    <n v="6"/>
    <n v="108284"/>
    <n v="0"/>
    <s v="Card"/>
    <x v="0"/>
    <n v="649704"/>
    <n v="0"/>
    <n v="649704"/>
  </r>
  <r>
    <n v="13428"/>
    <s v="Customer_3428"/>
    <s v="Male"/>
    <n v="40"/>
    <x v="0"/>
    <x v="3"/>
    <x v="1"/>
    <s v="Table"/>
    <x v="437"/>
    <n v="5"/>
    <n v="158546"/>
    <n v="0"/>
    <s v="Transfer"/>
    <x v="1"/>
    <n v="792730"/>
    <n v="0"/>
    <n v="792730"/>
  </r>
  <r>
    <n v="13429"/>
    <s v="Customer_3429"/>
    <s v="Female"/>
    <n v="46"/>
    <x v="2"/>
    <x v="1"/>
    <x v="3"/>
    <s v="Rice"/>
    <x v="155"/>
    <n v="2"/>
    <n v="197856"/>
    <n v="0"/>
    <s v="Card"/>
    <x v="0"/>
    <n v="395712"/>
    <n v="0"/>
    <n v="395712"/>
  </r>
  <r>
    <n v="13430"/>
    <s v="Customer_3430"/>
    <s v="Female"/>
    <n v="51"/>
    <x v="3"/>
    <x v="2"/>
    <x v="3"/>
    <s v="Laptop"/>
    <x v="387"/>
    <n v="7"/>
    <n v="138658"/>
    <n v="0.15"/>
    <s v="Card"/>
    <x v="1"/>
    <n v="970606"/>
    <n v="145590.9"/>
    <n v="825015.1"/>
  </r>
  <r>
    <n v="13431"/>
    <s v="Customer_3431"/>
    <s v="Male"/>
    <n v="50"/>
    <x v="1"/>
    <x v="0"/>
    <x v="3"/>
    <s v="Sneakers"/>
    <x v="529"/>
    <n v="5"/>
    <n v="58228"/>
    <n v="0"/>
    <s v="Transfer"/>
    <x v="0"/>
    <n v="291140"/>
    <n v="0"/>
    <n v="291140"/>
  </r>
  <r>
    <n v="13432"/>
    <s v="Customer_3432"/>
    <s v="Female"/>
    <n v="58"/>
    <x v="0"/>
    <x v="1"/>
    <x v="0"/>
    <s v="Laptop"/>
    <x v="700"/>
    <n v="9"/>
    <n v="9940"/>
    <n v="0.1"/>
    <s v="Card"/>
    <x v="1"/>
    <n v="89460"/>
    <n v="8946"/>
    <n v="80514"/>
  </r>
  <r>
    <n v="13433"/>
    <s v="Customer_3433"/>
    <s v="Male"/>
    <n v="58"/>
    <x v="2"/>
    <x v="0"/>
    <x v="1"/>
    <s v="Beverage"/>
    <x v="304"/>
    <n v="4"/>
    <n v="20606"/>
    <n v="0"/>
    <s v="Transfer"/>
    <x v="0"/>
    <n v="82424"/>
    <n v="0"/>
    <n v="82424"/>
  </r>
  <r>
    <n v="13434"/>
    <s v="Customer_3434"/>
    <s v="Male"/>
    <n v="40"/>
    <x v="2"/>
    <x v="0"/>
    <x v="0"/>
    <s v="Chair"/>
    <x v="484"/>
    <n v="2"/>
    <n v="109753"/>
    <n v="0.1"/>
    <s v="Transfer"/>
    <x v="0"/>
    <n v="219506"/>
    <n v="21950.6"/>
    <n v="197555.4"/>
  </r>
  <r>
    <n v="13435"/>
    <s v="Customer_3435"/>
    <s v="Female"/>
    <n v="24"/>
    <x v="3"/>
    <x v="1"/>
    <x v="0"/>
    <s v="Beverage"/>
    <x v="289"/>
    <n v="7"/>
    <n v="42747"/>
    <n v="0"/>
    <s v="Card"/>
    <x v="1"/>
    <n v="299229"/>
    <n v="0"/>
    <n v="299229"/>
  </r>
  <r>
    <n v="13436"/>
    <s v="Customer_3436"/>
    <s v="Male"/>
    <n v="20"/>
    <x v="0"/>
    <x v="3"/>
    <x v="2"/>
    <s v="Beverage"/>
    <x v="550"/>
    <n v="7"/>
    <n v="197799"/>
    <n v="0.1"/>
    <s v="Cash"/>
    <x v="0"/>
    <n v="1384593"/>
    <n v="138459.29999999999"/>
    <n v="1246133.7"/>
  </r>
  <r>
    <n v="13437"/>
    <s v="Customer_3437"/>
    <s v="Male"/>
    <n v="49"/>
    <x v="2"/>
    <x v="1"/>
    <x v="0"/>
    <s v="Laptop"/>
    <x v="562"/>
    <n v="1"/>
    <n v="167354"/>
    <n v="0.15"/>
    <s v="Transfer"/>
    <x v="1"/>
    <n v="167354"/>
    <n v="25103.1"/>
    <n v="142250.9"/>
  </r>
  <r>
    <n v="13438"/>
    <s v="Customer_3438"/>
    <s v="Male"/>
    <n v="48"/>
    <x v="1"/>
    <x v="1"/>
    <x v="3"/>
    <s v="T-Shirt"/>
    <x v="245"/>
    <n v="5"/>
    <n v="59760"/>
    <n v="0.1"/>
    <s v="Cash"/>
    <x v="1"/>
    <n v="298800"/>
    <n v="29880"/>
    <n v="268920"/>
  </r>
  <r>
    <n v="13439"/>
    <s v="Customer_3439"/>
    <s v="Male"/>
    <n v="35"/>
    <x v="3"/>
    <x v="3"/>
    <x v="1"/>
    <s v="Table"/>
    <x v="519"/>
    <n v="3"/>
    <n v="196068"/>
    <n v="0.15"/>
    <s v="Cash"/>
    <x v="1"/>
    <n v="588204"/>
    <n v="88230.6"/>
    <n v="499973.4"/>
  </r>
  <r>
    <n v="13440"/>
    <s v="Customer_3440"/>
    <s v="Male"/>
    <n v="60"/>
    <x v="0"/>
    <x v="2"/>
    <x v="1"/>
    <s v="Sneakers"/>
    <x v="379"/>
    <n v="9"/>
    <n v="244114"/>
    <n v="0.05"/>
    <s v="Transfer"/>
    <x v="1"/>
    <n v="2197026"/>
    <n v="109851.3"/>
    <n v="2087174.7"/>
  </r>
  <r>
    <n v="13441"/>
    <s v="Customer_3441"/>
    <s v="Male"/>
    <n v="24"/>
    <x v="2"/>
    <x v="1"/>
    <x v="0"/>
    <s v="Rice"/>
    <x v="611"/>
    <n v="9"/>
    <n v="4883"/>
    <n v="0.1"/>
    <s v="Cash"/>
    <x v="1"/>
    <n v="43947"/>
    <n v="4394.7"/>
    <n v="39552.300000000003"/>
  </r>
  <r>
    <n v="13442"/>
    <s v="Customer_3442"/>
    <s v="Male"/>
    <n v="58"/>
    <x v="2"/>
    <x v="0"/>
    <x v="3"/>
    <s v="Phone"/>
    <x v="647"/>
    <n v="7"/>
    <n v="169666"/>
    <n v="0.15"/>
    <s v="Card"/>
    <x v="1"/>
    <n v="1187662"/>
    <n v="178149.3"/>
    <n v="1009512.7"/>
  </r>
  <r>
    <n v="13443"/>
    <s v="Customer_3443"/>
    <s v="Male"/>
    <n v="18"/>
    <x v="0"/>
    <x v="1"/>
    <x v="3"/>
    <s v="Phone"/>
    <x v="282"/>
    <n v="9"/>
    <n v="229103"/>
    <n v="0.05"/>
    <s v="Card"/>
    <x v="0"/>
    <n v="2061927"/>
    <n v="103096.35"/>
    <n v="1958830.65"/>
  </r>
  <r>
    <n v="13444"/>
    <s v="Customer_3444"/>
    <s v="Female"/>
    <n v="31"/>
    <x v="3"/>
    <x v="1"/>
    <x v="3"/>
    <s v="Rice"/>
    <x v="535"/>
    <n v="2"/>
    <n v="211175"/>
    <n v="0"/>
    <s v="Cash"/>
    <x v="0"/>
    <n v="422350"/>
    <n v="0"/>
    <n v="422350"/>
  </r>
  <r>
    <n v="13445"/>
    <s v="Customer_3445"/>
    <s v="Female"/>
    <n v="49"/>
    <x v="0"/>
    <x v="0"/>
    <x v="1"/>
    <s v="T-Shirt"/>
    <x v="251"/>
    <n v="8"/>
    <n v="71875"/>
    <n v="0.05"/>
    <s v="Card"/>
    <x v="0"/>
    <n v="575000"/>
    <n v="28750"/>
    <n v="546250"/>
  </r>
  <r>
    <n v="13446"/>
    <s v="Customer_3446"/>
    <s v="Female"/>
    <n v="23"/>
    <x v="0"/>
    <x v="3"/>
    <x v="3"/>
    <s v="Sneakers"/>
    <x v="598"/>
    <n v="1"/>
    <n v="232050"/>
    <n v="0.1"/>
    <s v="Transfer"/>
    <x v="0"/>
    <n v="232050"/>
    <n v="23205"/>
    <n v="208845"/>
  </r>
  <r>
    <n v="13447"/>
    <s v="Customer_3447"/>
    <s v="Male"/>
    <n v="56"/>
    <x v="3"/>
    <x v="2"/>
    <x v="3"/>
    <s v="Laptop"/>
    <x v="174"/>
    <n v="3"/>
    <n v="90209"/>
    <n v="0.05"/>
    <s v="Transfer"/>
    <x v="0"/>
    <n v="270627"/>
    <n v="13531.35"/>
    <n v="257095.65"/>
  </r>
  <r>
    <n v="13448"/>
    <s v="Customer_3448"/>
    <s v="Male"/>
    <n v="27"/>
    <x v="2"/>
    <x v="2"/>
    <x v="0"/>
    <s v="Rice"/>
    <x v="298"/>
    <n v="8"/>
    <n v="148498"/>
    <n v="0"/>
    <s v="Cash"/>
    <x v="0"/>
    <n v="1187984"/>
    <n v="0"/>
    <n v="1187984"/>
  </r>
  <r>
    <n v="13449"/>
    <s v="Customer_3449"/>
    <s v="Female"/>
    <n v="24"/>
    <x v="1"/>
    <x v="0"/>
    <x v="2"/>
    <s v="Phone"/>
    <x v="369"/>
    <n v="8"/>
    <n v="149558"/>
    <n v="0.05"/>
    <s v="Card"/>
    <x v="1"/>
    <n v="1196464"/>
    <n v="59823.199999999997"/>
    <n v="1136640.8"/>
  </r>
  <r>
    <n v="13450"/>
    <s v="Customer_3450"/>
    <s v="Female"/>
    <n v="43"/>
    <x v="3"/>
    <x v="3"/>
    <x v="3"/>
    <s v="Laptop"/>
    <x v="343"/>
    <n v="8"/>
    <n v="78085"/>
    <n v="0.1"/>
    <s v="Cash"/>
    <x v="1"/>
    <n v="624680"/>
    <n v="62468"/>
    <n v="562212"/>
  </r>
  <r>
    <n v="13451"/>
    <s v="Customer_3451"/>
    <s v="Female"/>
    <n v="51"/>
    <x v="1"/>
    <x v="1"/>
    <x v="0"/>
    <s v="T-Shirt"/>
    <x v="627"/>
    <n v="7"/>
    <n v="5993"/>
    <n v="0.1"/>
    <s v="Card"/>
    <x v="1"/>
    <n v="41951"/>
    <n v="4195.1000000000004"/>
    <n v="37755.9"/>
  </r>
  <r>
    <n v="13452"/>
    <s v="Customer_3452"/>
    <s v="Male"/>
    <n v="47"/>
    <x v="2"/>
    <x v="1"/>
    <x v="0"/>
    <s v="Phone"/>
    <x v="541"/>
    <n v="2"/>
    <n v="145291"/>
    <n v="0.15"/>
    <s v="Transfer"/>
    <x v="0"/>
    <n v="290582"/>
    <n v="43587.3"/>
    <n v="246994.7"/>
  </r>
  <r>
    <n v="13453"/>
    <s v="Customer_3453"/>
    <s v="Female"/>
    <n v="53"/>
    <x v="0"/>
    <x v="1"/>
    <x v="3"/>
    <s v="Chair"/>
    <x v="102"/>
    <n v="3"/>
    <n v="5708"/>
    <n v="0"/>
    <s v="Card"/>
    <x v="1"/>
    <n v="17124"/>
    <n v="0"/>
    <n v="17124"/>
  </r>
  <r>
    <n v="13454"/>
    <s v="Customer_3454"/>
    <s v="Female"/>
    <n v="38"/>
    <x v="1"/>
    <x v="1"/>
    <x v="2"/>
    <s v="Table"/>
    <x v="73"/>
    <n v="9"/>
    <n v="30788"/>
    <n v="0"/>
    <s v="Card"/>
    <x v="1"/>
    <n v="277092"/>
    <n v="0"/>
    <n v="277092"/>
  </r>
  <r>
    <n v="13455"/>
    <s v="Customer_3455"/>
    <s v="Male"/>
    <n v="34"/>
    <x v="2"/>
    <x v="1"/>
    <x v="1"/>
    <s v="Laptop"/>
    <x v="384"/>
    <n v="2"/>
    <n v="3495"/>
    <n v="0.05"/>
    <s v="Cash"/>
    <x v="1"/>
    <n v="6990"/>
    <n v="349.5"/>
    <n v="6640.5"/>
  </r>
  <r>
    <n v="13456"/>
    <s v="Customer_3456"/>
    <s v="Female"/>
    <n v="50"/>
    <x v="2"/>
    <x v="0"/>
    <x v="2"/>
    <s v="Rice"/>
    <x v="591"/>
    <n v="7"/>
    <n v="228042"/>
    <n v="0"/>
    <s v="Transfer"/>
    <x v="1"/>
    <n v="1596294"/>
    <n v="0"/>
    <n v="1596294"/>
  </r>
  <r>
    <n v="13457"/>
    <s v="Customer_3457"/>
    <s v="Male"/>
    <n v="27"/>
    <x v="0"/>
    <x v="1"/>
    <x v="3"/>
    <s v="Sneakers"/>
    <x v="15"/>
    <n v="1"/>
    <n v="169232"/>
    <n v="0.1"/>
    <s v="Card"/>
    <x v="0"/>
    <n v="169232"/>
    <n v="16923.2"/>
    <n v="152308.79999999999"/>
  </r>
  <r>
    <n v="13458"/>
    <s v="Customer_3458"/>
    <s v="Male"/>
    <n v="64"/>
    <x v="0"/>
    <x v="1"/>
    <x v="2"/>
    <s v="Laptop"/>
    <x v="164"/>
    <n v="3"/>
    <n v="112002"/>
    <n v="0.05"/>
    <s v="Transfer"/>
    <x v="1"/>
    <n v="336006"/>
    <n v="16800.3"/>
    <n v="319205.7"/>
  </r>
  <r>
    <n v="13459"/>
    <s v="Customer_3459"/>
    <s v="Male"/>
    <n v="59"/>
    <x v="2"/>
    <x v="3"/>
    <x v="0"/>
    <s v="Laptop"/>
    <x v="119"/>
    <n v="1"/>
    <n v="140609"/>
    <n v="0.15"/>
    <s v="Card"/>
    <x v="1"/>
    <n v="140609"/>
    <n v="21091.35"/>
    <n v="119517.65"/>
  </r>
  <r>
    <n v="13460"/>
    <s v="Customer_3460"/>
    <s v="Female"/>
    <n v="29"/>
    <x v="2"/>
    <x v="1"/>
    <x v="0"/>
    <s v="Laptop"/>
    <x v="425"/>
    <n v="6"/>
    <n v="168625"/>
    <n v="0.05"/>
    <s v="Transfer"/>
    <x v="1"/>
    <n v="1011750"/>
    <n v="50587.5"/>
    <n v="961162.5"/>
  </r>
  <r>
    <n v="13461"/>
    <s v="Customer_3461"/>
    <s v="Female"/>
    <n v="33"/>
    <x v="1"/>
    <x v="2"/>
    <x v="2"/>
    <s v="Rice"/>
    <x v="62"/>
    <n v="4"/>
    <n v="155275"/>
    <n v="0.05"/>
    <s v="Card"/>
    <x v="0"/>
    <n v="621100"/>
    <n v="31055"/>
    <n v="590045"/>
  </r>
  <r>
    <n v="13462"/>
    <s v="Customer_3462"/>
    <s v="Male"/>
    <n v="58"/>
    <x v="2"/>
    <x v="0"/>
    <x v="1"/>
    <s v="T-Shirt"/>
    <x v="339"/>
    <n v="1"/>
    <n v="127114"/>
    <n v="0.15"/>
    <s v="Transfer"/>
    <x v="0"/>
    <n v="127114"/>
    <n v="19067.099999999999"/>
    <n v="108046.9"/>
  </r>
  <r>
    <n v="13463"/>
    <s v="Customer_3463"/>
    <s v="Female"/>
    <n v="49"/>
    <x v="2"/>
    <x v="0"/>
    <x v="2"/>
    <s v="T-Shirt"/>
    <x v="245"/>
    <n v="5"/>
    <n v="120347"/>
    <n v="0.05"/>
    <s v="Card"/>
    <x v="1"/>
    <n v="601735"/>
    <n v="30086.75"/>
    <n v="571648.25"/>
  </r>
  <r>
    <n v="13464"/>
    <s v="Customer_3464"/>
    <s v="Female"/>
    <n v="32"/>
    <x v="1"/>
    <x v="0"/>
    <x v="3"/>
    <s v="Sneakers"/>
    <x v="427"/>
    <n v="4"/>
    <n v="187104"/>
    <n v="0"/>
    <s v="Transfer"/>
    <x v="1"/>
    <n v="748416"/>
    <n v="0"/>
    <n v="748416"/>
  </r>
  <r>
    <n v="13465"/>
    <s v="Customer_3465"/>
    <s v="Female"/>
    <n v="44"/>
    <x v="3"/>
    <x v="2"/>
    <x v="1"/>
    <s v="T-Shirt"/>
    <x v="350"/>
    <n v="2"/>
    <n v="73124"/>
    <n v="0.05"/>
    <s v="Card"/>
    <x v="0"/>
    <n v="146248"/>
    <n v="7312.4"/>
    <n v="138935.6"/>
  </r>
  <r>
    <n v="13466"/>
    <s v="Customer_3466"/>
    <s v="Female"/>
    <n v="45"/>
    <x v="1"/>
    <x v="1"/>
    <x v="2"/>
    <s v="Rice"/>
    <x v="171"/>
    <n v="7"/>
    <n v="226916"/>
    <n v="0.05"/>
    <s v="Card"/>
    <x v="0"/>
    <n v="1588412"/>
    <n v="79420.600000000006"/>
    <n v="1508991.4"/>
  </r>
  <r>
    <n v="13467"/>
    <s v="Customer_3467"/>
    <s v="Male"/>
    <n v="34"/>
    <x v="1"/>
    <x v="0"/>
    <x v="2"/>
    <s v="Sneakers"/>
    <x v="694"/>
    <n v="8"/>
    <n v="105106"/>
    <n v="0.05"/>
    <s v="Transfer"/>
    <x v="1"/>
    <n v="840848"/>
    <n v="42042.400000000001"/>
    <n v="798805.6"/>
  </r>
  <r>
    <n v="13468"/>
    <s v="Customer_3468"/>
    <s v="Female"/>
    <n v="63"/>
    <x v="0"/>
    <x v="2"/>
    <x v="1"/>
    <s v="Beverage"/>
    <x v="4"/>
    <n v="4"/>
    <n v="213819"/>
    <n v="0.1"/>
    <s v="Cash"/>
    <x v="0"/>
    <n v="855276"/>
    <n v="85527.6"/>
    <n v="769748.4"/>
  </r>
  <r>
    <n v="13469"/>
    <s v="Customer_3469"/>
    <s v="Male"/>
    <n v="19"/>
    <x v="1"/>
    <x v="3"/>
    <x v="2"/>
    <s v="Sneakers"/>
    <x v="456"/>
    <n v="9"/>
    <n v="39659"/>
    <n v="0.1"/>
    <s v="Card"/>
    <x v="0"/>
    <n v="356931"/>
    <n v="35693.1"/>
    <n v="321237.90000000002"/>
  </r>
  <r>
    <n v="13470"/>
    <s v="Customer_3470"/>
    <s v="Male"/>
    <n v="53"/>
    <x v="2"/>
    <x v="1"/>
    <x v="3"/>
    <s v="T-Shirt"/>
    <x v="233"/>
    <n v="3"/>
    <n v="113064"/>
    <n v="0"/>
    <s v="Card"/>
    <x v="0"/>
    <n v="339192"/>
    <n v="0"/>
    <n v="339192"/>
  </r>
  <r>
    <n v="13471"/>
    <s v="Customer_3471"/>
    <s v="Female"/>
    <n v="24"/>
    <x v="2"/>
    <x v="2"/>
    <x v="0"/>
    <s v="Beverage"/>
    <x v="279"/>
    <n v="6"/>
    <n v="66043"/>
    <n v="0.15"/>
    <s v="Cash"/>
    <x v="1"/>
    <n v="396258"/>
    <n v="59438.7"/>
    <n v="336819.3"/>
  </r>
  <r>
    <n v="13472"/>
    <s v="Customer_3472"/>
    <s v="Male"/>
    <n v="30"/>
    <x v="2"/>
    <x v="1"/>
    <x v="3"/>
    <s v="Phone"/>
    <x v="604"/>
    <n v="7"/>
    <n v="5525"/>
    <n v="0.1"/>
    <s v="Card"/>
    <x v="0"/>
    <n v="38675"/>
    <n v="3867.5"/>
    <n v="34807.5"/>
  </r>
  <r>
    <n v="13473"/>
    <s v="Customer_3473"/>
    <s v="Female"/>
    <n v="32"/>
    <x v="3"/>
    <x v="3"/>
    <x v="2"/>
    <s v="T-Shirt"/>
    <x v="278"/>
    <n v="7"/>
    <n v="218509"/>
    <n v="0.1"/>
    <s v="Transfer"/>
    <x v="0"/>
    <n v="1529563"/>
    <n v="152956.29999999999"/>
    <n v="1376606.7"/>
  </r>
  <r>
    <n v="13474"/>
    <s v="Customer_3474"/>
    <s v="Female"/>
    <n v="42"/>
    <x v="2"/>
    <x v="2"/>
    <x v="0"/>
    <s v="Phone"/>
    <x v="524"/>
    <n v="6"/>
    <n v="6777"/>
    <n v="0"/>
    <s v="Cash"/>
    <x v="1"/>
    <n v="40662"/>
    <n v="0"/>
    <n v="40662"/>
  </r>
  <r>
    <n v="13475"/>
    <s v="Customer_3475"/>
    <s v="Male"/>
    <n v="40"/>
    <x v="3"/>
    <x v="1"/>
    <x v="1"/>
    <s v="Chair"/>
    <x v="499"/>
    <n v="9"/>
    <n v="202797"/>
    <n v="0"/>
    <s v="Card"/>
    <x v="1"/>
    <n v="1825173"/>
    <n v="0"/>
    <n v="1825173"/>
  </r>
  <r>
    <n v="13476"/>
    <s v="Customer_3476"/>
    <s v="Male"/>
    <n v="39"/>
    <x v="2"/>
    <x v="2"/>
    <x v="3"/>
    <s v="T-Shirt"/>
    <x v="33"/>
    <n v="1"/>
    <n v="178863"/>
    <n v="0.15"/>
    <s v="Transfer"/>
    <x v="1"/>
    <n v="178863"/>
    <n v="26829.45"/>
    <n v="152033.54999999999"/>
  </r>
  <r>
    <n v="13477"/>
    <s v="Customer_3477"/>
    <s v="Male"/>
    <n v="43"/>
    <x v="1"/>
    <x v="0"/>
    <x v="1"/>
    <s v="Chair"/>
    <x v="657"/>
    <n v="9"/>
    <n v="90853"/>
    <n v="0.05"/>
    <s v="Transfer"/>
    <x v="0"/>
    <n v="817677"/>
    <n v="40883.85"/>
    <n v="776793.15"/>
  </r>
  <r>
    <n v="13478"/>
    <s v="Customer_3478"/>
    <s v="Male"/>
    <n v="50"/>
    <x v="0"/>
    <x v="1"/>
    <x v="0"/>
    <s v="T-Shirt"/>
    <x v="67"/>
    <n v="9"/>
    <n v="164573"/>
    <n v="0.05"/>
    <s v="Cash"/>
    <x v="0"/>
    <n v="1481157"/>
    <n v="74057.850000000006"/>
    <n v="1407099.15"/>
  </r>
  <r>
    <n v="13479"/>
    <s v="Customer_3479"/>
    <s v="Female"/>
    <n v="28"/>
    <x v="2"/>
    <x v="2"/>
    <x v="2"/>
    <s v="Chair"/>
    <x v="99"/>
    <n v="4"/>
    <n v="127409"/>
    <n v="0.15"/>
    <s v="Cash"/>
    <x v="1"/>
    <n v="509636"/>
    <n v="76445.399999999994"/>
    <n v="433190.6"/>
  </r>
  <r>
    <n v="13480"/>
    <s v="Customer_3480"/>
    <s v="Female"/>
    <n v="27"/>
    <x v="3"/>
    <x v="0"/>
    <x v="0"/>
    <s v="Table"/>
    <x v="469"/>
    <n v="5"/>
    <n v="67258"/>
    <n v="0.15"/>
    <s v="Cash"/>
    <x v="1"/>
    <n v="336290"/>
    <n v="50443.5"/>
    <n v="285846.5"/>
  </r>
  <r>
    <n v="13481"/>
    <s v="Customer_3481"/>
    <s v="Female"/>
    <n v="42"/>
    <x v="3"/>
    <x v="3"/>
    <x v="0"/>
    <s v="Chair"/>
    <x v="582"/>
    <n v="3"/>
    <n v="122942"/>
    <n v="0.15"/>
    <s v="Transfer"/>
    <x v="1"/>
    <n v="368826"/>
    <n v="55323.9"/>
    <n v="313502.09999999998"/>
  </r>
  <r>
    <n v="13482"/>
    <s v="Customer_3482"/>
    <s v="Male"/>
    <n v="54"/>
    <x v="0"/>
    <x v="1"/>
    <x v="1"/>
    <s v="Phone"/>
    <x v="364"/>
    <n v="7"/>
    <n v="216905"/>
    <n v="0"/>
    <s v="Card"/>
    <x v="1"/>
    <n v="1518335"/>
    <n v="0"/>
    <n v="1518335"/>
  </r>
  <r>
    <n v="13483"/>
    <s v="Customer_3483"/>
    <s v="Male"/>
    <n v="60"/>
    <x v="2"/>
    <x v="1"/>
    <x v="3"/>
    <s v="Laptop"/>
    <x v="83"/>
    <n v="2"/>
    <n v="78185"/>
    <n v="0.05"/>
    <s v="Transfer"/>
    <x v="1"/>
    <n v="156370"/>
    <n v="7818.5"/>
    <n v="148551.5"/>
  </r>
  <r>
    <n v="13484"/>
    <s v="Customer_3484"/>
    <s v="Male"/>
    <n v="55"/>
    <x v="1"/>
    <x v="3"/>
    <x v="0"/>
    <s v="Sneakers"/>
    <x v="440"/>
    <n v="8"/>
    <n v="25719"/>
    <n v="0.15"/>
    <s v="Transfer"/>
    <x v="0"/>
    <n v="205752"/>
    <n v="30862.799999999999"/>
    <n v="174889.2"/>
  </r>
  <r>
    <n v="13485"/>
    <s v="Customer_3485"/>
    <s v="Female"/>
    <n v="58"/>
    <x v="2"/>
    <x v="0"/>
    <x v="2"/>
    <s v="Chair"/>
    <x v="486"/>
    <n v="9"/>
    <n v="114181"/>
    <n v="0.15"/>
    <s v="Cash"/>
    <x v="0"/>
    <n v="1027629"/>
    <n v="154144.35"/>
    <n v="873484.65"/>
  </r>
  <r>
    <n v="13486"/>
    <s v="Customer_3486"/>
    <s v="Male"/>
    <n v="62"/>
    <x v="2"/>
    <x v="3"/>
    <x v="0"/>
    <s v="Laptop"/>
    <x v="284"/>
    <n v="6"/>
    <n v="131420"/>
    <n v="0.05"/>
    <s v="Card"/>
    <x v="1"/>
    <n v="788520"/>
    <n v="39426"/>
    <n v="749094"/>
  </r>
  <r>
    <n v="13487"/>
    <s v="Customer_3487"/>
    <s v="Female"/>
    <n v="41"/>
    <x v="0"/>
    <x v="1"/>
    <x v="1"/>
    <s v="Rice"/>
    <x v="632"/>
    <n v="9"/>
    <n v="68686"/>
    <n v="0.05"/>
    <s v="Transfer"/>
    <x v="0"/>
    <n v="618174"/>
    <n v="30908.7"/>
    <n v="587265.30000000005"/>
  </r>
  <r>
    <n v="13488"/>
    <s v="Customer_3488"/>
    <s v="Male"/>
    <n v="57"/>
    <x v="2"/>
    <x v="2"/>
    <x v="3"/>
    <s v="Table"/>
    <x v="541"/>
    <n v="6"/>
    <n v="212909"/>
    <n v="0"/>
    <s v="Cash"/>
    <x v="1"/>
    <n v="1277454"/>
    <n v="0"/>
    <n v="1277454"/>
  </r>
  <r>
    <n v="13489"/>
    <s v="Customer_3489"/>
    <s v="Female"/>
    <n v="63"/>
    <x v="1"/>
    <x v="0"/>
    <x v="2"/>
    <s v="Table"/>
    <x v="239"/>
    <n v="3"/>
    <n v="161506"/>
    <n v="0.1"/>
    <s v="Cash"/>
    <x v="0"/>
    <n v="484518"/>
    <n v="48451.8"/>
    <n v="436066.2"/>
  </r>
  <r>
    <n v="13490"/>
    <s v="Customer_3490"/>
    <s v="Female"/>
    <n v="50"/>
    <x v="3"/>
    <x v="0"/>
    <x v="1"/>
    <s v="Beverage"/>
    <x v="442"/>
    <n v="3"/>
    <n v="235513"/>
    <n v="0.1"/>
    <s v="Card"/>
    <x v="0"/>
    <n v="706539"/>
    <n v="70653.899999999994"/>
    <n v="635885.1"/>
  </r>
  <r>
    <n v="13491"/>
    <s v="Customer_3491"/>
    <s v="Male"/>
    <n v="34"/>
    <x v="0"/>
    <x v="0"/>
    <x v="0"/>
    <s v="Rice"/>
    <x v="54"/>
    <n v="2"/>
    <n v="22520"/>
    <n v="0"/>
    <s v="Card"/>
    <x v="1"/>
    <n v="45040"/>
    <n v="0"/>
    <n v="45040"/>
  </r>
  <r>
    <n v="13492"/>
    <s v="Customer_3492"/>
    <s v="Male"/>
    <n v="41"/>
    <x v="1"/>
    <x v="3"/>
    <x v="0"/>
    <s v="Rice"/>
    <x v="408"/>
    <n v="5"/>
    <n v="58881"/>
    <n v="0"/>
    <s v="Cash"/>
    <x v="1"/>
    <n v="294405"/>
    <n v="0"/>
    <n v="294405"/>
  </r>
  <r>
    <n v="13493"/>
    <s v="Customer_3493"/>
    <s v="Female"/>
    <n v="54"/>
    <x v="3"/>
    <x v="3"/>
    <x v="3"/>
    <s v="Beverage"/>
    <x v="663"/>
    <n v="4"/>
    <n v="134582"/>
    <n v="0.05"/>
    <s v="Card"/>
    <x v="1"/>
    <n v="538328"/>
    <n v="26916.400000000001"/>
    <n v="511411.6"/>
  </r>
  <r>
    <n v="13494"/>
    <s v="Customer_3494"/>
    <s v="Female"/>
    <n v="19"/>
    <x v="0"/>
    <x v="2"/>
    <x v="1"/>
    <s v="Rice"/>
    <x v="138"/>
    <n v="6"/>
    <n v="30546"/>
    <n v="0"/>
    <s v="Card"/>
    <x v="1"/>
    <n v="183276"/>
    <n v="0"/>
    <n v="183276"/>
  </r>
  <r>
    <n v="13495"/>
    <s v="Customer_3495"/>
    <s v="Male"/>
    <n v="49"/>
    <x v="0"/>
    <x v="2"/>
    <x v="1"/>
    <s v="Phone"/>
    <x v="722"/>
    <n v="5"/>
    <n v="15982"/>
    <n v="0"/>
    <s v="Transfer"/>
    <x v="0"/>
    <n v="79910"/>
    <n v="0"/>
    <n v="79910"/>
  </r>
  <r>
    <n v="13496"/>
    <s v="Customer_3496"/>
    <s v="Male"/>
    <n v="41"/>
    <x v="3"/>
    <x v="0"/>
    <x v="3"/>
    <s v="Rice"/>
    <x v="238"/>
    <n v="6"/>
    <n v="71451"/>
    <n v="0.15"/>
    <s v="Card"/>
    <x v="0"/>
    <n v="428706"/>
    <n v="64305.9"/>
    <n v="364400.1"/>
  </r>
  <r>
    <n v="13497"/>
    <s v="Customer_3497"/>
    <s v="Female"/>
    <n v="26"/>
    <x v="3"/>
    <x v="2"/>
    <x v="2"/>
    <s v="Phone"/>
    <x v="686"/>
    <n v="4"/>
    <n v="213342"/>
    <n v="0"/>
    <s v="Cash"/>
    <x v="1"/>
    <n v="853368"/>
    <n v="0"/>
    <n v="853368"/>
  </r>
  <r>
    <n v="13498"/>
    <s v="Customer_3498"/>
    <s v="Male"/>
    <n v="21"/>
    <x v="1"/>
    <x v="3"/>
    <x v="1"/>
    <s v="Beverage"/>
    <x v="622"/>
    <n v="3"/>
    <n v="221317"/>
    <n v="0"/>
    <s v="Card"/>
    <x v="0"/>
    <n v="663951"/>
    <n v="0"/>
    <n v="663951"/>
  </r>
  <r>
    <n v="13499"/>
    <s v="Customer_3499"/>
    <s v="Female"/>
    <n v="34"/>
    <x v="2"/>
    <x v="2"/>
    <x v="3"/>
    <s v="Chair"/>
    <x v="636"/>
    <n v="1"/>
    <n v="21636"/>
    <n v="0.15"/>
    <s v="Transfer"/>
    <x v="1"/>
    <n v="21636"/>
    <n v="3245.4"/>
    <n v="18390.599999999999"/>
  </r>
  <r>
    <n v="13500"/>
    <s v="Customer_3500"/>
    <s v="Female"/>
    <n v="34"/>
    <x v="2"/>
    <x v="3"/>
    <x v="1"/>
    <s v="Beverage"/>
    <x v="258"/>
    <n v="5"/>
    <n v="231292"/>
    <n v="0.05"/>
    <s v="Card"/>
    <x v="1"/>
    <n v="1156460"/>
    <n v="57823"/>
    <n v="1098637"/>
  </r>
  <r>
    <n v="13501"/>
    <s v="Customer_3501"/>
    <s v="Male"/>
    <n v="47"/>
    <x v="2"/>
    <x v="2"/>
    <x v="3"/>
    <s v="T-Shirt"/>
    <x v="358"/>
    <n v="6"/>
    <n v="191159"/>
    <n v="0.05"/>
    <s v="Transfer"/>
    <x v="1"/>
    <n v="1146954"/>
    <n v="57347.7"/>
    <n v="1089606.3"/>
  </r>
  <r>
    <n v="13502"/>
    <s v="Customer_3502"/>
    <s v="Male"/>
    <n v="57"/>
    <x v="2"/>
    <x v="1"/>
    <x v="0"/>
    <s v="Rice"/>
    <x v="723"/>
    <n v="5"/>
    <n v="144029"/>
    <n v="0"/>
    <s v="Card"/>
    <x v="1"/>
    <n v="720145"/>
    <n v="0"/>
    <n v="720145"/>
  </r>
  <r>
    <n v="13503"/>
    <s v="Customer_3503"/>
    <s v="Male"/>
    <n v="28"/>
    <x v="2"/>
    <x v="3"/>
    <x v="0"/>
    <s v="Rice"/>
    <x v="540"/>
    <n v="5"/>
    <n v="38706"/>
    <n v="0"/>
    <s v="Card"/>
    <x v="1"/>
    <n v="193530"/>
    <n v="0"/>
    <n v="193530"/>
  </r>
  <r>
    <n v="13504"/>
    <s v="Customer_3504"/>
    <s v="Male"/>
    <n v="38"/>
    <x v="1"/>
    <x v="1"/>
    <x v="1"/>
    <s v="Table"/>
    <x v="257"/>
    <n v="6"/>
    <n v="119199"/>
    <n v="0.1"/>
    <s v="Cash"/>
    <x v="0"/>
    <n v="715194"/>
    <n v="71519.399999999994"/>
    <n v="643674.6"/>
  </r>
  <r>
    <n v="13505"/>
    <s v="Customer_3505"/>
    <s v="Male"/>
    <n v="38"/>
    <x v="0"/>
    <x v="3"/>
    <x v="1"/>
    <s v="Beverage"/>
    <x v="604"/>
    <n v="4"/>
    <n v="101377"/>
    <n v="0.15"/>
    <s v="Cash"/>
    <x v="0"/>
    <n v="405508"/>
    <n v="60826.2"/>
    <n v="344681.8"/>
  </r>
  <r>
    <n v="13506"/>
    <s v="Customer_3506"/>
    <s v="Female"/>
    <n v="35"/>
    <x v="1"/>
    <x v="2"/>
    <x v="0"/>
    <s v="Beverage"/>
    <x v="284"/>
    <n v="4"/>
    <n v="64871"/>
    <n v="0.1"/>
    <s v="Card"/>
    <x v="0"/>
    <n v="259484"/>
    <n v="25948.400000000001"/>
    <n v="233535.6"/>
  </r>
  <r>
    <n v="13507"/>
    <s v="Customer_3507"/>
    <s v="Female"/>
    <n v="46"/>
    <x v="1"/>
    <x v="1"/>
    <x v="2"/>
    <s v="Laptop"/>
    <x v="711"/>
    <n v="8"/>
    <n v="132448"/>
    <n v="0"/>
    <s v="Card"/>
    <x v="1"/>
    <n v="1059584"/>
    <n v="0"/>
    <n v="1059584"/>
  </r>
  <r>
    <n v="13508"/>
    <s v="Customer_3508"/>
    <s v="Male"/>
    <n v="41"/>
    <x v="1"/>
    <x v="2"/>
    <x v="3"/>
    <s v="T-Shirt"/>
    <x v="456"/>
    <n v="8"/>
    <n v="63737"/>
    <n v="0.1"/>
    <s v="Transfer"/>
    <x v="1"/>
    <n v="509896"/>
    <n v="50989.599999999999"/>
    <n v="458906.4"/>
  </r>
  <r>
    <n v="13509"/>
    <s v="Customer_3509"/>
    <s v="Male"/>
    <n v="27"/>
    <x v="0"/>
    <x v="3"/>
    <x v="2"/>
    <s v="Table"/>
    <x v="354"/>
    <n v="3"/>
    <n v="233568"/>
    <n v="0.1"/>
    <s v="Transfer"/>
    <x v="0"/>
    <n v="700704"/>
    <n v="70070.399999999994"/>
    <n v="630633.6"/>
  </r>
  <r>
    <n v="13510"/>
    <s v="Customer_3510"/>
    <s v="Male"/>
    <n v="62"/>
    <x v="1"/>
    <x v="1"/>
    <x v="2"/>
    <s v="Chair"/>
    <x v="72"/>
    <n v="7"/>
    <n v="42975"/>
    <n v="0.05"/>
    <s v="Cash"/>
    <x v="0"/>
    <n v="300825"/>
    <n v="15041.25"/>
    <n v="285783.75"/>
  </r>
  <r>
    <n v="13511"/>
    <s v="Customer_3511"/>
    <s v="Female"/>
    <n v="34"/>
    <x v="1"/>
    <x v="0"/>
    <x v="2"/>
    <s v="Rice"/>
    <x v="109"/>
    <n v="5"/>
    <n v="99364"/>
    <n v="0.15"/>
    <s v="Card"/>
    <x v="1"/>
    <n v="496820"/>
    <n v="74523"/>
    <n v="422297"/>
  </r>
  <r>
    <n v="13512"/>
    <s v="Customer_3512"/>
    <s v="Male"/>
    <n v="35"/>
    <x v="0"/>
    <x v="2"/>
    <x v="0"/>
    <s v="Table"/>
    <x v="652"/>
    <n v="5"/>
    <n v="107687"/>
    <n v="0.05"/>
    <s v="Card"/>
    <x v="0"/>
    <n v="538435"/>
    <n v="26921.75"/>
    <n v="511513.25"/>
  </r>
  <r>
    <n v="13513"/>
    <s v="Customer_3513"/>
    <s v="Male"/>
    <n v="59"/>
    <x v="1"/>
    <x v="3"/>
    <x v="1"/>
    <s v="Phone"/>
    <x v="137"/>
    <n v="3"/>
    <n v="161201"/>
    <n v="0.05"/>
    <s v="Transfer"/>
    <x v="1"/>
    <n v="483603"/>
    <n v="24180.15"/>
    <n v="459422.85"/>
  </r>
  <r>
    <n v="13514"/>
    <s v="Customer_3514"/>
    <s v="Female"/>
    <n v="37"/>
    <x v="2"/>
    <x v="1"/>
    <x v="2"/>
    <s v="Laptop"/>
    <x v="34"/>
    <n v="2"/>
    <n v="39939"/>
    <n v="0.1"/>
    <s v="Card"/>
    <x v="1"/>
    <n v="79878"/>
    <n v="7987.8"/>
    <n v="71890.2"/>
  </r>
  <r>
    <n v="13515"/>
    <s v="Customer_3515"/>
    <s v="Female"/>
    <n v="54"/>
    <x v="3"/>
    <x v="2"/>
    <x v="0"/>
    <s v="Laptop"/>
    <x v="405"/>
    <n v="3"/>
    <n v="67059"/>
    <n v="0.15"/>
    <s v="Card"/>
    <x v="1"/>
    <n v="201177"/>
    <n v="30176.55"/>
    <n v="171000.45"/>
  </r>
  <r>
    <n v="13516"/>
    <s v="Customer_3516"/>
    <s v="Male"/>
    <n v="62"/>
    <x v="1"/>
    <x v="1"/>
    <x v="3"/>
    <s v="Phone"/>
    <x v="394"/>
    <n v="7"/>
    <n v="10298"/>
    <n v="0"/>
    <s v="Card"/>
    <x v="0"/>
    <n v="72086"/>
    <n v="0"/>
    <n v="72086"/>
  </r>
  <r>
    <n v="13517"/>
    <s v="Customer_3517"/>
    <s v="Male"/>
    <n v="35"/>
    <x v="3"/>
    <x v="2"/>
    <x v="1"/>
    <s v="Beverage"/>
    <x v="22"/>
    <n v="3"/>
    <n v="121002"/>
    <n v="0.15"/>
    <s v="Transfer"/>
    <x v="1"/>
    <n v="363006"/>
    <n v="54450.9"/>
    <n v="308555.09999999998"/>
  </r>
  <r>
    <n v="13518"/>
    <s v="Customer_3518"/>
    <s v="Male"/>
    <n v="34"/>
    <x v="1"/>
    <x v="2"/>
    <x v="3"/>
    <s v="Rice"/>
    <x v="312"/>
    <n v="2"/>
    <n v="197494"/>
    <n v="0.05"/>
    <s v="Transfer"/>
    <x v="1"/>
    <n v="394988"/>
    <n v="19749.400000000001"/>
    <n v="375238.6"/>
  </r>
  <r>
    <n v="13519"/>
    <s v="Customer_3519"/>
    <s v="Female"/>
    <n v="26"/>
    <x v="1"/>
    <x v="2"/>
    <x v="2"/>
    <s v="Rice"/>
    <x v="605"/>
    <n v="4"/>
    <n v="8480"/>
    <n v="0.1"/>
    <s v="Transfer"/>
    <x v="0"/>
    <n v="33920"/>
    <n v="3392"/>
    <n v="30528"/>
  </r>
  <r>
    <n v="13520"/>
    <s v="Customer_3520"/>
    <s v="Male"/>
    <n v="31"/>
    <x v="2"/>
    <x v="1"/>
    <x v="1"/>
    <s v="T-Shirt"/>
    <x v="339"/>
    <n v="5"/>
    <n v="226152"/>
    <n v="0"/>
    <s v="Card"/>
    <x v="1"/>
    <n v="1130760"/>
    <n v="0"/>
    <n v="1130760"/>
  </r>
  <r>
    <n v="13521"/>
    <s v="Customer_3521"/>
    <s v="Male"/>
    <n v="46"/>
    <x v="0"/>
    <x v="1"/>
    <x v="2"/>
    <s v="Phone"/>
    <x v="546"/>
    <n v="7"/>
    <n v="244034"/>
    <n v="0.05"/>
    <s v="Transfer"/>
    <x v="1"/>
    <n v="1708238"/>
    <n v="85411.9"/>
    <n v="1622826.1"/>
  </r>
  <r>
    <n v="13522"/>
    <s v="Customer_3522"/>
    <s v="Male"/>
    <n v="48"/>
    <x v="3"/>
    <x v="2"/>
    <x v="1"/>
    <s v="Rice"/>
    <x v="91"/>
    <n v="1"/>
    <n v="193461"/>
    <n v="0.1"/>
    <s v="Cash"/>
    <x v="0"/>
    <n v="193461"/>
    <n v="19346.099999999999"/>
    <n v="174114.9"/>
  </r>
  <r>
    <n v="13523"/>
    <s v="Customer_3523"/>
    <s v="Female"/>
    <n v="21"/>
    <x v="0"/>
    <x v="0"/>
    <x v="2"/>
    <s v="Laptop"/>
    <x v="486"/>
    <n v="8"/>
    <n v="70393"/>
    <n v="0.05"/>
    <s v="Cash"/>
    <x v="0"/>
    <n v="563144"/>
    <n v="28157.200000000001"/>
    <n v="534986.80000000005"/>
  </r>
  <r>
    <n v="13524"/>
    <s v="Customer_3524"/>
    <s v="Female"/>
    <n v="35"/>
    <x v="2"/>
    <x v="0"/>
    <x v="3"/>
    <s v="Rice"/>
    <x v="358"/>
    <n v="3"/>
    <n v="6349"/>
    <n v="0.1"/>
    <s v="Transfer"/>
    <x v="1"/>
    <n v="19047"/>
    <n v="1904.7"/>
    <n v="17142.3"/>
  </r>
  <r>
    <n v="13525"/>
    <s v="Customer_3525"/>
    <s v="Male"/>
    <n v="37"/>
    <x v="2"/>
    <x v="0"/>
    <x v="3"/>
    <s v="Chair"/>
    <x v="89"/>
    <n v="6"/>
    <n v="68964"/>
    <n v="0.15"/>
    <s v="Transfer"/>
    <x v="0"/>
    <n v="413784"/>
    <n v="62067.6"/>
    <n v="351716.4"/>
  </r>
  <r>
    <n v="13526"/>
    <s v="Customer_3526"/>
    <s v="Male"/>
    <n v="64"/>
    <x v="3"/>
    <x v="3"/>
    <x v="2"/>
    <s v="Rice"/>
    <x v="175"/>
    <n v="4"/>
    <n v="41491"/>
    <n v="0.05"/>
    <s v="Card"/>
    <x v="0"/>
    <n v="165964"/>
    <n v="8298.2000000000007"/>
    <n v="157665.79999999999"/>
  </r>
  <r>
    <n v="13527"/>
    <s v="Customer_3527"/>
    <s v="Female"/>
    <n v="60"/>
    <x v="0"/>
    <x v="0"/>
    <x v="1"/>
    <s v="T-Shirt"/>
    <x v="536"/>
    <n v="5"/>
    <n v="126888"/>
    <n v="0.15"/>
    <s v="Transfer"/>
    <x v="1"/>
    <n v="634440"/>
    <n v="95166"/>
    <n v="539274"/>
  </r>
  <r>
    <n v="13528"/>
    <s v="Customer_3528"/>
    <s v="Female"/>
    <n v="61"/>
    <x v="2"/>
    <x v="1"/>
    <x v="3"/>
    <s v="Sneakers"/>
    <x v="326"/>
    <n v="6"/>
    <n v="179850"/>
    <n v="0.15"/>
    <s v="Transfer"/>
    <x v="1"/>
    <n v="1079100"/>
    <n v="161865"/>
    <n v="917235"/>
  </r>
  <r>
    <n v="13529"/>
    <s v="Customer_3529"/>
    <s v="Female"/>
    <n v="26"/>
    <x v="1"/>
    <x v="0"/>
    <x v="1"/>
    <s v="Table"/>
    <x v="325"/>
    <n v="2"/>
    <n v="90699"/>
    <n v="0.1"/>
    <s v="Cash"/>
    <x v="1"/>
    <n v="181398"/>
    <n v="18139.8"/>
    <n v="163258.20000000001"/>
  </r>
  <r>
    <n v="13530"/>
    <s v="Customer_3530"/>
    <s v="Female"/>
    <n v="30"/>
    <x v="1"/>
    <x v="1"/>
    <x v="1"/>
    <s v="Sneakers"/>
    <x v="490"/>
    <n v="3"/>
    <n v="160749"/>
    <n v="0"/>
    <s v="Cash"/>
    <x v="1"/>
    <n v="482247"/>
    <n v="0"/>
    <n v="482247"/>
  </r>
  <r>
    <n v="13531"/>
    <s v="Customer_3531"/>
    <s v="Female"/>
    <n v="32"/>
    <x v="1"/>
    <x v="3"/>
    <x v="3"/>
    <s v="Chair"/>
    <x v="545"/>
    <n v="8"/>
    <n v="98440"/>
    <n v="0.15"/>
    <s v="Cash"/>
    <x v="1"/>
    <n v="787520"/>
    <n v="118128"/>
    <n v="669392"/>
  </r>
  <r>
    <n v="13532"/>
    <s v="Customer_3532"/>
    <s v="Female"/>
    <n v="44"/>
    <x v="0"/>
    <x v="1"/>
    <x v="0"/>
    <s v="Sneakers"/>
    <x v="504"/>
    <n v="8"/>
    <n v="83254"/>
    <n v="0.05"/>
    <s v="Cash"/>
    <x v="1"/>
    <n v="666032"/>
    <n v="33301.599999999999"/>
    <n v="632730.4"/>
  </r>
  <r>
    <n v="13533"/>
    <s v="Customer_3533"/>
    <s v="Female"/>
    <n v="32"/>
    <x v="1"/>
    <x v="1"/>
    <x v="0"/>
    <s v="Rice"/>
    <x v="202"/>
    <n v="1"/>
    <n v="82345"/>
    <n v="0.05"/>
    <s v="Transfer"/>
    <x v="0"/>
    <n v="82345"/>
    <n v="4117.25"/>
    <n v="78227.75"/>
  </r>
  <r>
    <n v="13534"/>
    <s v="Customer_3534"/>
    <s v="Female"/>
    <n v="45"/>
    <x v="1"/>
    <x v="1"/>
    <x v="1"/>
    <s v="T-Shirt"/>
    <x v="319"/>
    <n v="8"/>
    <n v="146344"/>
    <n v="0.1"/>
    <s v="Cash"/>
    <x v="1"/>
    <n v="1170752"/>
    <n v="117075.2"/>
    <n v="1053676.8"/>
  </r>
  <r>
    <n v="13535"/>
    <s v="Customer_3535"/>
    <s v="Female"/>
    <n v="54"/>
    <x v="2"/>
    <x v="0"/>
    <x v="3"/>
    <s v="Laptop"/>
    <x v="689"/>
    <n v="2"/>
    <n v="144900"/>
    <n v="0.15"/>
    <s v="Card"/>
    <x v="0"/>
    <n v="289800"/>
    <n v="43470"/>
    <n v="246330"/>
  </r>
  <r>
    <n v="13536"/>
    <s v="Customer_3536"/>
    <s v="Male"/>
    <n v="36"/>
    <x v="2"/>
    <x v="2"/>
    <x v="0"/>
    <s v="Laptop"/>
    <x v="434"/>
    <n v="8"/>
    <n v="46431"/>
    <n v="0"/>
    <s v="Card"/>
    <x v="0"/>
    <n v="371448"/>
    <n v="0"/>
    <n v="371448"/>
  </r>
  <r>
    <n v="13537"/>
    <s v="Customer_3537"/>
    <s v="Male"/>
    <n v="43"/>
    <x v="1"/>
    <x v="1"/>
    <x v="2"/>
    <s v="Chair"/>
    <x v="425"/>
    <n v="5"/>
    <n v="140928"/>
    <n v="0"/>
    <s v="Transfer"/>
    <x v="1"/>
    <n v="704640"/>
    <n v="0"/>
    <n v="704640"/>
  </r>
  <r>
    <n v="13538"/>
    <s v="Customer_3538"/>
    <s v="Male"/>
    <n v="43"/>
    <x v="1"/>
    <x v="0"/>
    <x v="1"/>
    <s v="Sneakers"/>
    <x v="206"/>
    <n v="1"/>
    <n v="13223"/>
    <n v="0.05"/>
    <s v="Card"/>
    <x v="0"/>
    <n v="13223"/>
    <n v="661.15"/>
    <n v="12561.85"/>
  </r>
  <r>
    <n v="13539"/>
    <s v="Customer_3539"/>
    <s v="Female"/>
    <n v="42"/>
    <x v="2"/>
    <x v="0"/>
    <x v="0"/>
    <s v="Beverage"/>
    <x v="668"/>
    <n v="8"/>
    <n v="41413"/>
    <n v="0.1"/>
    <s v="Cash"/>
    <x v="1"/>
    <n v="331304"/>
    <n v="33130.400000000001"/>
    <n v="298173.59999999998"/>
  </r>
  <r>
    <n v="13540"/>
    <s v="Customer_3540"/>
    <s v="Male"/>
    <n v="43"/>
    <x v="3"/>
    <x v="0"/>
    <x v="3"/>
    <s v="Beverage"/>
    <x v="134"/>
    <n v="5"/>
    <n v="58822"/>
    <n v="0.15"/>
    <s v="Cash"/>
    <x v="0"/>
    <n v="294110"/>
    <n v="44116.5"/>
    <n v="249993.5"/>
  </r>
  <r>
    <n v="13541"/>
    <s v="Customer_3541"/>
    <s v="Female"/>
    <n v="43"/>
    <x v="0"/>
    <x v="2"/>
    <x v="3"/>
    <s v="T-Shirt"/>
    <x v="174"/>
    <n v="1"/>
    <n v="37689"/>
    <n v="0.05"/>
    <s v="Card"/>
    <x v="0"/>
    <n v="37689"/>
    <n v="1884.45"/>
    <n v="35804.550000000003"/>
  </r>
  <r>
    <n v="13542"/>
    <s v="Customer_3542"/>
    <s v="Female"/>
    <n v="63"/>
    <x v="0"/>
    <x v="2"/>
    <x v="1"/>
    <s v="Table"/>
    <x v="43"/>
    <n v="4"/>
    <n v="206774"/>
    <n v="0.1"/>
    <s v="Transfer"/>
    <x v="0"/>
    <n v="827096"/>
    <n v="82709.600000000006"/>
    <n v="744386.4"/>
  </r>
  <r>
    <n v="13543"/>
    <s v="Customer_3543"/>
    <s v="Male"/>
    <n v="45"/>
    <x v="2"/>
    <x v="2"/>
    <x v="3"/>
    <s v="Rice"/>
    <x v="128"/>
    <n v="1"/>
    <n v="189468"/>
    <n v="0"/>
    <s v="Cash"/>
    <x v="0"/>
    <n v="189468"/>
    <n v="0"/>
    <n v="189468"/>
  </r>
  <r>
    <n v="13544"/>
    <s v="Customer_3544"/>
    <s v="Female"/>
    <n v="35"/>
    <x v="0"/>
    <x v="2"/>
    <x v="2"/>
    <s v="Sneakers"/>
    <x v="5"/>
    <n v="9"/>
    <n v="14637"/>
    <n v="0.05"/>
    <s v="Cash"/>
    <x v="0"/>
    <n v="131733"/>
    <n v="6586.65"/>
    <n v="125146.35"/>
  </r>
  <r>
    <n v="13545"/>
    <s v="Customer_3545"/>
    <s v="Male"/>
    <n v="49"/>
    <x v="2"/>
    <x v="3"/>
    <x v="2"/>
    <s v="Beverage"/>
    <x v="11"/>
    <n v="2"/>
    <n v="179606"/>
    <n v="0.1"/>
    <s v="Card"/>
    <x v="0"/>
    <n v="359212"/>
    <n v="35921.199999999997"/>
    <n v="323290.8"/>
  </r>
  <r>
    <n v="13546"/>
    <s v="Customer_3546"/>
    <s v="Male"/>
    <n v="20"/>
    <x v="2"/>
    <x v="2"/>
    <x v="0"/>
    <s v="Beverage"/>
    <x v="168"/>
    <n v="8"/>
    <n v="199486"/>
    <n v="0"/>
    <s v="Transfer"/>
    <x v="1"/>
    <n v="1595888"/>
    <n v="0"/>
    <n v="1595888"/>
  </r>
  <r>
    <n v="13547"/>
    <s v="Customer_3547"/>
    <s v="Male"/>
    <n v="19"/>
    <x v="2"/>
    <x v="2"/>
    <x v="3"/>
    <s v="Sneakers"/>
    <x v="210"/>
    <n v="4"/>
    <n v="209312"/>
    <n v="0.1"/>
    <s v="Transfer"/>
    <x v="0"/>
    <n v="837248"/>
    <n v="83724.800000000003"/>
    <n v="753523.19999999995"/>
  </r>
  <r>
    <n v="13548"/>
    <s v="Customer_3548"/>
    <s v="Female"/>
    <n v="50"/>
    <x v="2"/>
    <x v="2"/>
    <x v="2"/>
    <s v="Table"/>
    <x v="315"/>
    <n v="9"/>
    <n v="76038"/>
    <n v="0.05"/>
    <s v="Card"/>
    <x v="1"/>
    <n v="684342"/>
    <n v="34217.1"/>
    <n v="650124.9"/>
  </r>
  <r>
    <n v="13549"/>
    <s v="Customer_3549"/>
    <s v="Male"/>
    <n v="59"/>
    <x v="3"/>
    <x v="1"/>
    <x v="1"/>
    <s v="Phone"/>
    <x v="492"/>
    <n v="2"/>
    <n v="17266"/>
    <n v="0.15"/>
    <s v="Cash"/>
    <x v="1"/>
    <n v="34532"/>
    <n v="5179.8"/>
    <n v="29352.2"/>
  </r>
  <r>
    <n v="13550"/>
    <s v="Customer_3550"/>
    <s v="Female"/>
    <n v="36"/>
    <x v="1"/>
    <x v="1"/>
    <x v="3"/>
    <s v="Rice"/>
    <x v="466"/>
    <n v="3"/>
    <n v="50068"/>
    <n v="0.1"/>
    <s v="Card"/>
    <x v="0"/>
    <n v="150204"/>
    <n v="15020.4"/>
    <n v="135183.6"/>
  </r>
  <r>
    <n v="13551"/>
    <s v="Customer_3551"/>
    <s v="Male"/>
    <n v="34"/>
    <x v="1"/>
    <x v="2"/>
    <x v="0"/>
    <s v="Chair"/>
    <x v="122"/>
    <n v="2"/>
    <n v="101625"/>
    <n v="0.15"/>
    <s v="Card"/>
    <x v="0"/>
    <n v="203250"/>
    <n v="30487.5"/>
    <n v="172762.5"/>
  </r>
  <r>
    <n v="13552"/>
    <s v="Customer_3552"/>
    <s v="Male"/>
    <n v="61"/>
    <x v="3"/>
    <x v="3"/>
    <x v="1"/>
    <s v="Rice"/>
    <x v="198"/>
    <n v="5"/>
    <n v="177428"/>
    <n v="0.05"/>
    <s v="Card"/>
    <x v="0"/>
    <n v="887140"/>
    <n v="44357"/>
    <n v="842783"/>
  </r>
  <r>
    <n v="13553"/>
    <s v="Customer_3553"/>
    <s v="Male"/>
    <n v="50"/>
    <x v="0"/>
    <x v="1"/>
    <x v="1"/>
    <s v="T-Shirt"/>
    <x v="519"/>
    <n v="1"/>
    <n v="88295"/>
    <n v="0"/>
    <s v="Cash"/>
    <x v="1"/>
    <n v="88295"/>
    <n v="0"/>
    <n v="88295"/>
  </r>
  <r>
    <n v="13554"/>
    <s v="Customer_3554"/>
    <s v="Female"/>
    <n v="29"/>
    <x v="0"/>
    <x v="0"/>
    <x v="1"/>
    <s v="Chair"/>
    <x v="635"/>
    <n v="3"/>
    <n v="148118"/>
    <n v="0.1"/>
    <s v="Cash"/>
    <x v="0"/>
    <n v="444354"/>
    <n v="44435.4"/>
    <n v="399918.6"/>
  </r>
  <r>
    <n v="13555"/>
    <s v="Customer_3555"/>
    <s v="Female"/>
    <n v="20"/>
    <x v="1"/>
    <x v="1"/>
    <x v="2"/>
    <s v="Table"/>
    <x v="350"/>
    <n v="1"/>
    <n v="128069"/>
    <n v="0"/>
    <s v="Card"/>
    <x v="1"/>
    <n v="128069"/>
    <n v="0"/>
    <n v="128069"/>
  </r>
  <r>
    <n v="13556"/>
    <s v="Customer_3556"/>
    <s v="Female"/>
    <n v="60"/>
    <x v="0"/>
    <x v="0"/>
    <x v="1"/>
    <s v="T-Shirt"/>
    <x v="677"/>
    <n v="8"/>
    <n v="27270"/>
    <n v="0.15"/>
    <s v="Transfer"/>
    <x v="0"/>
    <n v="218160"/>
    <n v="32724"/>
    <n v="185436"/>
  </r>
  <r>
    <n v="13557"/>
    <s v="Customer_3557"/>
    <s v="Male"/>
    <n v="43"/>
    <x v="1"/>
    <x v="1"/>
    <x v="2"/>
    <s v="Laptop"/>
    <x v="470"/>
    <n v="4"/>
    <n v="121693"/>
    <n v="0.15"/>
    <s v="Card"/>
    <x v="0"/>
    <n v="486772"/>
    <n v="73015.8"/>
    <n v="413756.2"/>
  </r>
  <r>
    <n v="13558"/>
    <s v="Customer_3558"/>
    <s v="Male"/>
    <n v="52"/>
    <x v="1"/>
    <x v="2"/>
    <x v="1"/>
    <s v="Laptop"/>
    <x v="615"/>
    <n v="3"/>
    <n v="78342"/>
    <n v="0"/>
    <s v="Cash"/>
    <x v="1"/>
    <n v="235026"/>
    <n v="0"/>
    <n v="235026"/>
  </r>
  <r>
    <n v="13559"/>
    <s v="Customer_3559"/>
    <s v="Female"/>
    <n v="25"/>
    <x v="3"/>
    <x v="1"/>
    <x v="2"/>
    <s v="Rice"/>
    <x v="679"/>
    <n v="8"/>
    <n v="239838"/>
    <n v="0.05"/>
    <s v="Transfer"/>
    <x v="0"/>
    <n v="1918704"/>
    <n v="95935.2"/>
    <n v="1822768.8"/>
  </r>
  <r>
    <n v="13560"/>
    <s v="Customer_3560"/>
    <s v="Female"/>
    <n v="53"/>
    <x v="0"/>
    <x v="2"/>
    <x v="3"/>
    <s v="T-Shirt"/>
    <x v="682"/>
    <n v="9"/>
    <n v="122324"/>
    <n v="0.15"/>
    <s v="Transfer"/>
    <x v="1"/>
    <n v="1100916"/>
    <n v="165137.4"/>
    <n v="935778.6"/>
  </r>
  <r>
    <n v="13561"/>
    <s v="Customer_3561"/>
    <s v="Female"/>
    <n v="24"/>
    <x v="3"/>
    <x v="2"/>
    <x v="2"/>
    <s v="Chair"/>
    <x v="242"/>
    <n v="8"/>
    <n v="39988"/>
    <n v="0.05"/>
    <s v="Cash"/>
    <x v="0"/>
    <n v="319904"/>
    <n v="15995.2"/>
    <n v="303908.8"/>
  </r>
  <r>
    <n v="13562"/>
    <s v="Customer_3562"/>
    <s v="Female"/>
    <n v="63"/>
    <x v="1"/>
    <x v="1"/>
    <x v="2"/>
    <s v="Chair"/>
    <x v="180"/>
    <n v="6"/>
    <n v="126291"/>
    <n v="0"/>
    <s v="Cash"/>
    <x v="0"/>
    <n v="757746"/>
    <n v="0"/>
    <n v="757746"/>
  </r>
  <r>
    <n v="13563"/>
    <s v="Customer_3563"/>
    <s v="Female"/>
    <n v="63"/>
    <x v="1"/>
    <x v="0"/>
    <x v="3"/>
    <s v="Laptop"/>
    <x v="195"/>
    <n v="3"/>
    <n v="54179"/>
    <n v="0.05"/>
    <s v="Card"/>
    <x v="0"/>
    <n v="162537"/>
    <n v="8126.85"/>
    <n v="154410.15"/>
  </r>
  <r>
    <n v="13564"/>
    <s v="Customer_3564"/>
    <s v="Female"/>
    <n v="53"/>
    <x v="1"/>
    <x v="0"/>
    <x v="1"/>
    <s v="Laptop"/>
    <x v="374"/>
    <n v="8"/>
    <n v="37892"/>
    <n v="0.15"/>
    <s v="Cash"/>
    <x v="0"/>
    <n v="303136"/>
    <n v="45470.400000000001"/>
    <n v="257665.6"/>
  </r>
  <r>
    <n v="13565"/>
    <s v="Customer_3565"/>
    <s v="Male"/>
    <n v="33"/>
    <x v="2"/>
    <x v="1"/>
    <x v="3"/>
    <s v="Table"/>
    <x v="481"/>
    <n v="5"/>
    <n v="118441"/>
    <n v="0"/>
    <s v="Transfer"/>
    <x v="0"/>
    <n v="592205"/>
    <n v="0"/>
    <n v="592205"/>
  </r>
  <r>
    <n v="13566"/>
    <s v="Customer_3566"/>
    <s v="Female"/>
    <n v="41"/>
    <x v="2"/>
    <x v="2"/>
    <x v="1"/>
    <s v="T-Shirt"/>
    <x v="340"/>
    <n v="5"/>
    <n v="162584"/>
    <n v="0.05"/>
    <s v="Card"/>
    <x v="1"/>
    <n v="812920"/>
    <n v="40646"/>
    <n v="772274"/>
  </r>
  <r>
    <n v="13567"/>
    <s v="Customer_3567"/>
    <s v="Male"/>
    <n v="18"/>
    <x v="2"/>
    <x v="0"/>
    <x v="2"/>
    <s v="Chair"/>
    <x v="611"/>
    <n v="9"/>
    <n v="192237"/>
    <n v="0.05"/>
    <s v="Card"/>
    <x v="1"/>
    <n v="1730133"/>
    <n v="86506.65"/>
    <n v="1643626.35"/>
  </r>
  <r>
    <n v="13568"/>
    <s v="Customer_3568"/>
    <s v="Male"/>
    <n v="42"/>
    <x v="3"/>
    <x v="3"/>
    <x v="1"/>
    <s v="Beverage"/>
    <x v="23"/>
    <n v="1"/>
    <n v="108490"/>
    <n v="0.1"/>
    <s v="Transfer"/>
    <x v="1"/>
    <n v="108490"/>
    <n v="10849"/>
    <n v="97641"/>
  </r>
  <r>
    <n v="13569"/>
    <s v="Customer_3569"/>
    <s v="Female"/>
    <n v="27"/>
    <x v="1"/>
    <x v="2"/>
    <x v="2"/>
    <s v="Table"/>
    <x v="445"/>
    <n v="7"/>
    <n v="138171"/>
    <n v="0.15"/>
    <s v="Cash"/>
    <x v="1"/>
    <n v="967197"/>
    <n v="145079.54999999999"/>
    <n v="822117.45"/>
  </r>
  <r>
    <n v="13570"/>
    <s v="Customer_3570"/>
    <s v="Female"/>
    <n v="33"/>
    <x v="0"/>
    <x v="1"/>
    <x v="1"/>
    <s v="Chair"/>
    <x v="565"/>
    <n v="8"/>
    <n v="55487"/>
    <n v="0.1"/>
    <s v="Card"/>
    <x v="1"/>
    <n v="443896"/>
    <n v="44389.599999999999"/>
    <n v="399506.4"/>
  </r>
  <r>
    <n v="13571"/>
    <s v="Customer_3571"/>
    <s v="Male"/>
    <n v="33"/>
    <x v="3"/>
    <x v="2"/>
    <x v="2"/>
    <s v="Laptop"/>
    <x v="109"/>
    <n v="3"/>
    <n v="97847"/>
    <n v="0.05"/>
    <s v="Transfer"/>
    <x v="0"/>
    <n v="293541"/>
    <n v="14677.05"/>
    <n v="278863.95"/>
  </r>
  <r>
    <n v="13572"/>
    <s v="Customer_3572"/>
    <s v="Female"/>
    <n v="25"/>
    <x v="3"/>
    <x v="3"/>
    <x v="2"/>
    <s v="T-Shirt"/>
    <x v="714"/>
    <n v="8"/>
    <n v="207160"/>
    <n v="0.15"/>
    <s v="Transfer"/>
    <x v="0"/>
    <n v="1657280"/>
    <n v="248592"/>
    <n v="1408688"/>
  </r>
  <r>
    <n v="13573"/>
    <s v="Customer_3573"/>
    <s v="Female"/>
    <n v="46"/>
    <x v="3"/>
    <x v="3"/>
    <x v="0"/>
    <s v="Phone"/>
    <x v="16"/>
    <n v="1"/>
    <n v="210235"/>
    <n v="0"/>
    <s v="Transfer"/>
    <x v="0"/>
    <n v="210235"/>
    <n v="0"/>
    <n v="210235"/>
  </r>
  <r>
    <n v="13574"/>
    <s v="Customer_3574"/>
    <s v="Male"/>
    <n v="56"/>
    <x v="0"/>
    <x v="0"/>
    <x v="1"/>
    <s v="T-Shirt"/>
    <x v="28"/>
    <n v="8"/>
    <n v="92845"/>
    <n v="0"/>
    <s v="Cash"/>
    <x v="0"/>
    <n v="742760"/>
    <n v="0"/>
    <n v="742760"/>
  </r>
  <r>
    <n v="13575"/>
    <s v="Customer_3575"/>
    <s v="Male"/>
    <n v="45"/>
    <x v="1"/>
    <x v="3"/>
    <x v="1"/>
    <s v="Sneakers"/>
    <x v="260"/>
    <n v="7"/>
    <n v="52003"/>
    <n v="0"/>
    <s v="Cash"/>
    <x v="0"/>
    <n v="364021"/>
    <n v="0"/>
    <n v="364021"/>
  </r>
  <r>
    <n v="13576"/>
    <s v="Customer_3576"/>
    <s v="Male"/>
    <n v="23"/>
    <x v="2"/>
    <x v="2"/>
    <x v="0"/>
    <s v="Beverage"/>
    <x v="359"/>
    <n v="4"/>
    <n v="248619"/>
    <n v="0.05"/>
    <s v="Cash"/>
    <x v="1"/>
    <n v="994476"/>
    <n v="49723.8"/>
    <n v="944752.2"/>
  </r>
  <r>
    <n v="13577"/>
    <s v="Customer_3577"/>
    <s v="Female"/>
    <n v="33"/>
    <x v="1"/>
    <x v="0"/>
    <x v="2"/>
    <s v="Beverage"/>
    <x v="634"/>
    <n v="7"/>
    <n v="113292"/>
    <n v="0.05"/>
    <s v="Cash"/>
    <x v="1"/>
    <n v="793044"/>
    <n v="39652.199999999997"/>
    <n v="753391.8"/>
  </r>
  <r>
    <n v="13578"/>
    <s v="Customer_3578"/>
    <s v="Male"/>
    <n v="37"/>
    <x v="1"/>
    <x v="3"/>
    <x v="2"/>
    <s v="Beverage"/>
    <x v="390"/>
    <n v="7"/>
    <n v="68886"/>
    <n v="0"/>
    <s v="Transfer"/>
    <x v="1"/>
    <n v="482202"/>
    <n v="0"/>
    <n v="482202"/>
  </r>
  <r>
    <n v="13579"/>
    <s v="Customer_3579"/>
    <s v="Female"/>
    <n v="33"/>
    <x v="3"/>
    <x v="0"/>
    <x v="0"/>
    <s v="Phone"/>
    <x v="195"/>
    <n v="1"/>
    <n v="210884"/>
    <n v="0.1"/>
    <s v="Card"/>
    <x v="1"/>
    <n v="210884"/>
    <n v="21088.400000000001"/>
    <n v="189795.6"/>
  </r>
  <r>
    <n v="13580"/>
    <s v="Customer_3580"/>
    <s v="Male"/>
    <n v="24"/>
    <x v="3"/>
    <x v="0"/>
    <x v="0"/>
    <s v="Rice"/>
    <x v="91"/>
    <n v="3"/>
    <n v="13739"/>
    <n v="0.1"/>
    <s v="Transfer"/>
    <x v="1"/>
    <n v="41217"/>
    <n v="4121.7"/>
    <n v="37095.300000000003"/>
  </r>
  <r>
    <n v="13581"/>
    <s v="Customer_3581"/>
    <s v="Male"/>
    <n v="58"/>
    <x v="3"/>
    <x v="1"/>
    <x v="3"/>
    <s v="Rice"/>
    <x v="185"/>
    <n v="7"/>
    <n v="88838"/>
    <n v="0.15"/>
    <s v="Card"/>
    <x v="0"/>
    <n v="621866"/>
    <n v="93279.9"/>
    <n v="528586.1"/>
  </r>
  <r>
    <n v="13582"/>
    <s v="Customer_3582"/>
    <s v="Male"/>
    <n v="31"/>
    <x v="2"/>
    <x v="0"/>
    <x v="2"/>
    <s v="Table"/>
    <x v="79"/>
    <n v="5"/>
    <n v="106034"/>
    <n v="0.15"/>
    <s v="Card"/>
    <x v="0"/>
    <n v="530170"/>
    <n v="79525.5"/>
    <n v="450644.5"/>
  </r>
  <r>
    <n v="13583"/>
    <s v="Customer_3583"/>
    <s v="Female"/>
    <n v="60"/>
    <x v="2"/>
    <x v="0"/>
    <x v="3"/>
    <s v="Phone"/>
    <x v="169"/>
    <n v="9"/>
    <n v="14384"/>
    <n v="0"/>
    <s v="Card"/>
    <x v="0"/>
    <n v="129456"/>
    <n v="0"/>
    <n v="129456"/>
  </r>
  <r>
    <n v="13584"/>
    <s v="Customer_3584"/>
    <s v="Female"/>
    <n v="43"/>
    <x v="2"/>
    <x v="3"/>
    <x v="1"/>
    <s v="Phone"/>
    <x v="502"/>
    <n v="7"/>
    <n v="166166"/>
    <n v="0.05"/>
    <s v="Cash"/>
    <x v="0"/>
    <n v="1163162"/>
    <n v="58158.1"/>
    <n v="1105003.8999999999"/>
  </r>
  <r>
    <n v="13585"/>
    <s v="Customer_3585"/>
    <s v="Male"/>
    <n v="43"/>
    <x v="1"/>
    <x v="2"/>
    <x v="3"/>
    <s v="Table"/>
    <x v="510"/>
    <n v="3"/>
    <n v="135192"/>
    <n v="0.05"/>
    <s v="Transfer"/>
    <x v="1"/>
    <n v="405576"/>
    <n v="20278.8"/>
    <n v="385297.2"/>
  </r>
  <r>
    <n v="13586"/>
    <s v="Customer_3586"/>
    <s v="Male"/>
    <n v="31"/>
    <x v="3"/>
    <x v="2"/>
    <x v="0"/>
    <s v="T-Shirt"/>
    <x v="58"/>
    <n v="1"/>
    <n v="134065"/>
    <n v="0.15"/>
    <s v="Card"/>
    <x v="1"/>
    <n v="134065"/>
    <n v="20109.75"/>
    <n v="113955.25"/>
  </r>
  <r>
    <n v="13587"/>
    <s v="Customer_3587"/>
    <s v="Male"/>
    <n v="24"/>
    <x v="0"/>
    <x v="3"/>
    <x v="0"/>
    <s v="Table"/>
    <x v="387"/>
    <n v="5"/>
    <n v="89295"/>
    <n v="0"/>
    <s v="Transfer"/>
    <x v="0"/>
    <n v="446475"/>
    <n v="0"/>
    <n v="446475"/>
  </r>
  <r>
    <n v="13588"/>
    <s v="Customer_3588"/>
    <s v="Female"/>
    <n v="50"/>
    <x v="1"/>
    <x v="2"/>
    <x v="0"/>
    <s v="Sneakers"/>
    <x v="312"/>
    <n v="5"/>
    <n v="20150"/>
    <n v="0.15"/>
    <s v="Cash"/>
    <x v="0"/>
    <n v="100750"/>
    <n v="15112.5"/>
    <n v="85637.5"/>
  </r>
  <r>
    <n v="13589"/>
    <s v="Customer_3589"/>
    <s v="Male"/>
    <n v="43"/>
    <x v="2"/>
    <x v="0"/>
    <x v="0"/>
    <s v="Laptop"/>
    <x v="487"/>
    <n v="7"/>
    <n v="66681"/>
    <n v="0.1"/>
    <s v="Card"/>
    <x v="0"/>
    <n v="466767"/>
    <n v="46676.7"/>
    <n v="420090.3"/>
  </r>
  <r>
    <n v="13590"/>
    <s v="Customer_3590"/>
    <s v="Female"/>
    <n v="62"/>
    <x v="0"/>
    <x v="1"/>
    <x v="3"/>
    <s v="Rice"/>
    <x v="269"/>
    <n v="1"/>
    <n v="47388"/>
    <n v="0"/>
    <s v="Cash"/>
    <x v="0"/>
    <n v="47388"/>
    <n v="0"/>
    <n v="47388"/>
  </r>
  <r>
    <n v="13591"/>
    <s v="Customer_3591"/>
    <s v="Male"/>
    <n v="37"/>
    <x v="0"/>
    <x v="0"/>
    <x v="3"/>
    <s v="Laptop"/>
    <x v="563"/>
    <n v="2"/>
    <n v="224364"/>
    <n v="0"/>
    <s v="Cash"/>
    <x v="0"/>
    <n v="448728"/>
    <n v="0"/>
    <n v="448728"/>
  </r>
  <r>
    <n v="13592"/>
    <s v="Customer_3592"/>
    <s v="Male"/>
    <n v="20"/>
    <x v="3"/>
    <x v="0"/>
    <x v="3"/>
    <s v="Rice"/>
    <x v="643"/>
    <n v="6"/>
    <n v="116082"/>
    <n v="0"/>
    <s v="Transfer"/>
    <x v="0"/>
    <n v="696492"/>
    <n v="0"/>
    <n v="696492"/>
  </r>
  <r>
    <n v="13593"/>
    <s v="Customer_3593"/>
    <s v="Male"/>
    <n v="21"/>
    <x v="0"/>
    <x v="1"/>
    <x v="0"/>
    <s v="Phone"/>
    <x v="343"/>
    <n v="8"/>
    <n v="53116"/>
    <n v="0.1"/>
    <s v="Card"/>
    <x v="1"/>
    <n v="424928"/>
    <n v="42492.800000000003"/>
    <n v="382435.2"/>
  </r>
  <r>
    <n v="13594"/>
    <s v="Customer_3594"/>
    <s v="Male"/>
    <n v="43"/>
    <x v="2"/>
    <x v="3"/>
    <x v="0"/>
    <s v="Beverage"/>
    <x v="374"/>
    <n v="4"/>
    <n v="188825"/>
    <n v="0"/>
    <s v="Cash"/>
    <x v="1"/>
    <n v="755300"/>
    <n v="0"/>
    <n v="755300"/>
  </r>
  <r>
    <n v="13595"/>
    <s v="Customer_3595"/>
    <s v="Male"/>
    <n v="28"/>
    <x v="3"/>
    <x v="0"/>
    <x v="2"/>
    <s v="Table"/>
    <x v="656"/>
    <n v="3"/>
    <n v="103085"/>
    <n v="0.15"/>
    <s v="Transfer"/>
    <x v="1"/>
    <n v="309255"/>
    <n v="46388.25"/>
    <n v="262866.75"/>
  </r>
  <r>
    <n v="13596"/>
    <s v="Customer_3596"/>
    <s v="Male"/>
    <n v="19"/>
    <x v="0"/>
    <x v="0"/>
    <x v="2"/>
    <s v="Table"/>
    <x v="240"/>
    <n v="3"/>
    <n v="172859"/>
    <n v="0.1"/>
    <s v="Card"/>
    <x v="1"/>
    <n v="518577"/>
    <n v="51857.7"/>
    <n v="466719.3"/>
  </r>
  <r>
    <n v="13597"/>
    <s v="Customer_3597"/>
    <s v="Female"/>
    <n v="31"/>
    <x v="3"/>
    <x v="3"/>
    <x v="0"/>
    <s v="Table"/>
    <x v="558"/>
    <n v="3"/>
    <n v="37673"/>
    <n v="0.05"/>
    <s v="Card"/>
    <x v="0"/>
    <n v="113019"/>
    <n v="5650.95"/>
    <n v="107368.05"/>
  </r>
  <r>
    <n v="13598"/>
    <s v="Customer_3598"/>
    <s v="Male"/>
    <n v="61"/>
    <x v="0"/>
    <x v="0"/>
    <x v="2"/>
    <s v="Beverage"/>
    <x v="515"/>
    <n v="2"/>
    <n v="141362"/>
    <n v="0.15"/>
    <s v="Cash"/>
    <x v="0"/>
    <n v="282724"/>
    <n v="42408.6"/>
    <n v="240315.4"/>
  </r>
  <r>
    <n v="13599"/>
    <s v="Customer_3599"/>
    <s v="Female"/>
    <n v="47"/>
    <x v="1"/>
    <x v="0"/>
    <x v="1"/>
    <s v="Sneakers"/>
    <x v="146"/>
    <n v="1"/>
    <n v="62123"/>
    <n v="0.15"/>
    <s v="Cash"/>
    <x v="0"/>
    <n v="62123"/>
    <n v="9318.4500000000007"/>
    <n v="52804.55"/>
  </r>
  <r>
    <n v="13600"/>
    <s v="Customer_3600"/>
    <s v="Male"/>
    <n v="29"/>
    <x v="1"/>
    <x v="2"/>
    <x v="1"/>
    <s v="Sneakers"/>
    <x v="475"/>
    <n v="5"/>
    <n v="246636"/>
    <n v="0.15"/>
    <s v="Cash"/>
    <x v="0"/>
    <n v="1233180"/>
    <n v="184977"/>
    <n v="1048203"/>
  </r>
  <r>
    <n v="13601"/>
    <s v="Customer_3601"/>
    <s v="Male"/>
    <n v="43"/>
    <x v="2"/>
    <x v="3"/>
    <x v="0"/>
    <s v="Beverage"/>
    <x v="349"/>
    <n v="5"/>
    <n v="18627"/>
    <n v="0.1"/>
    <s v="Cash"/>
    <x v="1"/>
    <n v="93135"/>
    <n v="9313.5"/>
    <n v="83821.5"/>
  </r>
  <r>
    <n v="13602"/>
    <s v="Customer_3602"/>
    <s v="Female"/>
    <n v="61"/>
    <x v="1"/>
    <x v="0"/>
    <x v="3"/>
    <s v="T-Shirt"/>
    <x v="333"/>
    <n v="5"/>
    <n v="75474"/>
    <n v="0.15"/>
    <s v="Card"/>
    <x v="0"/>
    <n v="377370"/>
    <n v="56605.5"/>
    <n v="320764.5"/>
  </r>
  <r>
    <n v="13603"/>
    <s v="Customer_3603"/>
    <s v="Male"/>
    <n v="50"/>
    <x v="1"/>
    <x v="0"/>
    <x v="1"/>
    <s v="Beverage"/>
    <x v="566"/>
    <n v="4"/>
    <n v="191916"/>
    <n v="0.1"/>
    <s v="Cash"/>
    <x v="0"/>
    <n v="767664"/>
    <n v="76766.399999999994"/>
    <n v="690897.6"/>
  </r>
  <r>
    <n v="13604"/>
    <s v="Customer_3604"/>
    <s v="Female"/>
    <n v="30"/>
    <x v="1"/>
    <x v="1"/>
    <x v="1"/>
    <s v="Chair"/>
    <x v="351"/>
    <n v="3"/>
    <n v="64904"/>
    <n v="0"/>
    <s v="Cash"/>
    <x v="1"/>
    <n v="194712"/>
    <n v="0"/>
    <n v="194712"/>
  </r>
  <r>
    <n v="13605"/>
    <s v="Customer_3605"/>
    <s v="Female"/>
    <n v="31"/>
    <x v="0"/>
    <x v="1"/>
    <x v="3"/>
    <s v="Rice"/>
    <x v="23"/>
    <n v="3"/>
    <n v="197777"/>
    <n v="0.05"/>
    <s v="Cash"/>
    <x v="0"/>
    <n v="593331"/>
    <n v="29666.55"/>
    <n v="563664.44999999995"/>
  </r>
  <r>
    <n v="13606"/>
    <s v="Customer_3606"/>
    <s v="Male"/>
    <n v="41"/>
    <x v="0"/>
    <x v="1"/>
    <x v="2"/>
    <s v="Chair"/>
    <x v="464"/>
    <n v="2"/>
    <n v="105798"/>
    <n v="0"/>
    <s v="Card"/>
    <x v="1"/>
    <n v="211596"/>
    <n v="0"/>
    <n v="211596"/>
  </r>
  <r>
    <n v="13607"/>
    <s v="Customer_3607"/>
    <s v="Female"/>
    <n v="51"/>
    <x v="3"/>
    <x v="0"/>
    <x v="3"/>
    <s v="Chair"/>
    <x v="663"/>
    <n v="5"/>
    <n v="70245"/>
    <n v="0.15"/>
    <s v="Transfer"/>
    <x v="0"/>
    <n v="351225"/>
    <n v="52683.75"/>
    <n v="298541.25"/>
  </r>
  <r>
    <n v="13608"/>
    <s v="Customer_3608"/>
    <s v="Female"/>
    <n v="61"/>
    <x v="0"/>
    <x v="0"/>
    <x v="2"/>
    <s v="Beverage"/>
    <x v="63"/>
    <n v="4"/>
    <n v="160701"/>
    <n v="0.1"/>
    <s v="Transfer"/>
    <x v="1"/>
    <n v="642804"/>
    <n v="64280.4"/>
    <n v="578523.6"/>
  </r>
  <r>
    <n v="13609"/>
    <s v="Customer_3609"/>
    <s v="Male"/>
    <n v="43"/>
    <x v="1"/>
    <x v="1"/>
    <x v="2"/>
    <s v="Rice"/>
    <x v="707"/>
    <n v="6"/>
    <n v="112958"/>
    <n v="0.1"/>
    <s v="Card"/>
    <x v="1"/>
    <n v="677748"/>
    <n v="67774.8"/>
    <n v="609973.19999999995"/>
  </r>
  <r>
    <n v="13610"/>
    <s v="Customer_3610"/>
    <s v="Female"/>
    <n v="38"/>
    <x v="0"/>
    <x v="2"/>
    <x v="3"/>
    <s v="T-Shirt"/>
    <x v="705"/>
    <n v="2"/>
    <n v="116673"/>
    <n v="0"/>
    <s v="Transfer"/>
    <x v="0"/>
    <n v="233346"/>
    <n v="0"/>
    <n v="233346"/>
  </r>
  <r>
    <n v="13611"/>
    <s v="Customer_3611"/>
    <s v="Male"/>
    <n v="45"/>
    <x v="2"/>
    <x v="2"/>
    <x v="2"/>
    <s v="Table"/>
    <x v="551"/>
    <n v="2"/>
    <n v="46186"/>
    <n v="0.15"/>
    <s v="Card"/>
    <x v="0"/>
    <n v="92372"/>
    <n v="13855.8"/>
    <n v="78516.2"/>
  </r>
  <r>
    <n v="13612"/>
    <s v="Customer_3612"/>
    <s v="Male"/>
    <n v="53"/>
    <x v="3"/>
    <x v="2"/>
    <x v="1"/>
    <s v="Chair"/>
    <x v="440"/>
    <n v="8"/>
    <n v="131522"/>
    <n v="0.05"/>
    <s v="Cash"/>
    <x v="1"/>
    <n v="1052176"/>
    <n v="52608.800000000003"/>
    <n v="999567.2"/>
  </r>
  <r>
    <n v="13613"/>
    <s v="Customer_3613"/>
    <s v="Male"/>
    <n v="57"/>
    <x v="3"/>
    <x v="2"/>
    <x v="0"/>
    <s v="Beverage"/>
    <x v="167"/>
    <n v="6"/>
    <n v="222693"/>
    <n v="0.1"/>
    <s v="Transfer"/>
    <x v="0"/>
    <n v="1336158"/>
    <n v="133615.79999999999"/>
    <n v="1202542.2"/>
  </r>
  <r>
    <n v="13614"/>
    <s v="Customer_3614"/>
    <s v="Male"/>
    <n v="19"/>
    <x v="0"/>
    <x v="3"/>
    <x v="2"/>
    <s v="Table"/>
    <x v="108"/>
    <n v="3"/>
    <n v="48537"/>
    <n v="0.1"/>
    <s v="Card"/>
    <x v="1"/>
    <n v="145611"/>
    <n v="14561.1"/>
    <n v="131049.9"/>
  </r>
  <r>
    <n v="13615"/>
    <s v="Customer_3615"/>
    <s v="Female"/>
    <n v="59"/>
    <x v="1"/>
    <x v="1"/>
    <x v="1"/>
    <s v="Beverage"/>
    <x v="488"/>
    <n v="5"/>
    <n v="239171"/>
    <n v="0.15"/>
    <s v="Card"/>
    <x v="0"/>
    <n v="1195855"/>
    <n v="179378.25"/>
    <n v="1016476.75"/>
  </r>
  <r>
    <n v="13616"/>
    <s v="Customer_3616"/>
    <s v="Male"/>
    <n v="26"/>
    <x v="3"/>
    <x v="0"/>
    <x v="3"/>
    <s v="Phone"/>
    <x v="303"/>
    <n v="3"/>
    <n v="32832"/>
    <n v="0.1"/>
    <s v="Cash"/>
    <x v="1"/>
    <n v="98496"/>
    <n v="9849.6"/>
    <n v="88646.399999999994"/>
  </r>
  <r>
    <n v="13617"/>
    <s v="Customer_3617"/>
    <s v="Male"/>
    <n v="40"/>
    <x v="2"/>
    <x v="1"/>
    <x v="2"/>
    <s v="Chair"/>
    <x v="656"/>
    <n v="2"/>
    <n v="25472"/>
    <n v="0.15"/>
    <s v="Card"/>
    <x v="0"/>
    <n v="50944"/>
    <n v="7641.6"/>
    <n v="43302.400000000001"/>
  </r>
  <r>
    <n v="13618"/>
    <s v="Customer_3618"/>
    <s v="Female"/>
    <n v="32"/>
    <x v="2"/>
    <x v="2"/>
    <x v="1"/>
    <s v="Phone"/>
    <x v="309"/>
    <n v="3"/>
    <n v="181922"/>
    <n v="0.15"/>
    <s v="Transfer"/>
    <x v="1"/>
    <n v="545766"/>
    <n v="81864.899999999994"/>
    <n v="463901.1"/>
  </r>
  <r>
    <n v="13619"/>
    <s v="Customer_3619"/>
    <s v="Male"/>
    <n v="30"/>
    <x v="3"/>
    <x v="0"/>
    <x v="2"/>
    <s v="T-Shirt"/>
    <x v="203"/>
    <n v="1"/>
    <n v="117735"/>
    <n v="0.05"/>
    <s v="Cash"/>
    <x v="1"/>
    <n v="117735"/>
    <n v="5886.75"/>
    <n v="111848.25"/>
  </r>
  <r>
    <n v="13620"/>
    <s v="Customer_3620"/>
    <s v="Male"/>
    <n v="40"/>
    <x v="1"/>
    <x v="3"/>
    <x v="3"/>
    <s v="Laptop"/>
    <x v="711"/>
    <n v="7"/>
    <n v="88298"/>
    <n v="0.15"/>
    <s v="Card"/>
    <x v="0"/>
    <n v="618086"/>
    <n v="92712.9"/>
    <n v="525373.1"/>
  </r>
  <r>
    <n v="13621"/>
    <s v="Customer_3621"/>
    <s v="Female"/>
    <n v="34"/>
    <x v="1"/>
    <x v="1"/>
    <x v="0"/>
    <s v="Sneakers"/>
    <x v="568"/>
    <n v="6"/>
    <n v="11507"/>
    <n v="0"/>
    <s v="Cash"/>
    <x v="0"/>
    <n v="69042"/>
    <n v="0"/>
    <n v="69042"/>
  </r>
  <r>
    <n v="13622"/>
    <s v="Customer_3622"/>
    <s v="Female"/>
    <n v="19"/>
    <x v="0"/>
    <x v="0"/>
    <x v="2"/>
    <s v="Rice"/>
    <x v="6"/>
    <n v="5"/>
    <n v="208186"/>
    <n v="0.05"/>
    <s v="Card"/>
    <x v="1"/>
    <n v="1040930"/>
    <n v="52046.5"/>
    <n v="988883.5"/>
  </r>
  <r>
    <n v="13623"/>
    <s v="Customer_3623"/>
    <s v="Female"/>
    <n v="37"/>
    <x v="0"/>
    <x v="0"/>
    <x v="0"/>
    <s v="Beverage"/>
    <x v="259"/>
    <n v="6"/>
    <n v="57696"/>
    <n v="0.15"/>
    <s v="Transfer"/>
    <x v="1"/>
    <n v="346176"/>
    <n v="51926.400000000001"/>
    <n v="294249.59999999998"/>
  </r>
  <r>
    <n v="13624"/>
    <s v="Customer_3624"/>
    <s v="Female"/>
    <n v="37"/>
    <x v="3"/>
    <x v="2"/>
    <x v="2"/>
    <s v="T-Shirt"/>
    <x v="648"/>
    <n v="8"/>
    <n v="205319"/>
    <n v="0.15"/>
    <s v="Transfer"/>
    <x v="1"/>
    <n v="1642552"/>
    <n v="246382.8"/>
    <n v="1396169.2"/>
  </r>
  <r>
    <n v="13625"/>
    <s v="Customer_3625"/>
    <s v="Female"/>
    <n v="63"/>
    <x v="0"/>
    <x v="2"/>
    <x v="2"/>
    <s v="T-Shirt"/>
    <x v="448"/>
    <n v="3"/>
    <n v="58373"/>
    <n v="0.05"/>
    <s v="Cash"/>
    <x v="0"/>
    <n v="175119"/>
    <n v="8755.9500000000007"/>
    <n v="166363.04999999999"/>
  </r>
  <r>
    <n v="13626"/>
    <s v="Customer_3626"/>
    <s v="Female"/>
    <n v="20"/>
    <x v="0"/>
    <x v="1"/>
    <x v="3"/>
    <s v="T-Shirt"/>
    <x v="144"/>
    <n v="3"/>
    <n v="194336"/>
    <n v="0.1"/>
    <s v="Card"/>
    <x v="1"/>
    <n v="583008"/>
    <n v="58300.800000000003"/>
    <n v="524707.19999999995"/>
  </r>
  <r>
    <n v="13627"/>
    <s v="Customer_3627"/>
    <s v="Female"/>
    <n v="29"/>
    <x v="0"/>
    <x v="3"/>
    <x v="2"/>
    <s v="Chair"/>
    <x v="658"/>
    <n v="5"/>
    <n v="17979"/>
    <n v="0.05"/>
    <s v="Cash"/>
    <x v="1"/>
    <n v="89895"/>
    <n v="4494.75"/>
    <n v="85400.25"/>
  </r>
  <r>
    <n v="13628"/>
    <s v="Customer_3628"/>
    <s v="Male"/>
    <n v="57"/>
    <x v="2"/>
    <x v="0"/>
    <x v="1"/>
    <s v="Phone"/>
    <x v="603"/>
    <n v="5"/>
    <n v="148121"/>
    <n v="0.1"/>
    <s v="Cash"/>
    <x v="0"/>
    <n v="740605"/>
    <n v="74060.5"/>
    <n v="666544.5"/>
  </r>
  <r>
    <n v="13629"/>
    <s v="Customer_3629"/>
    <s v="Female"/>
    <n v="19"/>
    <x v="0"/>
    <x v="2"/>
    <x v="1"/>
    <s v="Sneakers"/>
    <x v="676"/>
    <n v="1"/>
    <n v="61081"/>
    <n v="0.05"/>
    <s v="Transfer"/>
    <x v="1"/>
    <n v="61081"/>
    <n v="3054.05"/>
    <n v="58026.95"/>
  </r>
  <r>
    <n v="13630"/>
    <s v="Customer_3630"/>
    <s v="Female"/>
    <n v="53"/>
    <x v="3"/>
    <x v="1"/>
    <x v="0"/>
    <s v="Chair"/>
    <x v="84"/>
    <n v="4"/>
    <n v="26997"/>
    <n v="0.05"/>
    <s v="Cash"/>
    <x v="0"/>
    <n v="107988"/>
    <n v="5399.4"/>
    <n v="102588.6"/>
  </r>
  <r>
    <n v="13631"/>
    <s v="Customer_3631"/>
    <s v="Female"/>
    <n v="31"/>
    <x v="1"/>
    <x v="2"/>
    <x v="0"/>
    <s v="Laptop"/>
    <x v="145"/>
    <n v="9"/>
    <n v="189216"/>
    <n v="0"/>
    <s v="Card"/>
    <x v="1"/>
    <n v="1702944"/>
    <n v="0"/>
    <n v="1702944"/>
  </r>
  <r>
    <n v="13632"/>
    <s v="Customer_3632"/>
    <s v="Male"/>
    <n v="33"/>
    <x v="0"/>
    <x v="1"/>
    <x v="1"/>
    <s v="Rice"/>
    <x v="641"/>
    <n v="8"/>
    <n v="173902"/>
    <n v="0.05"/>
    <s v="Transfer"/>
    <x v="0"/>
    <n v="1391216"/>
    <n v="69560.800000000003"/>
    <n v="1321655.2"/>
  </r>
  <r>
    <n v="13633"/>
    <s v="Customer_3633"/>
    <s v="Male"/>
    <n v="36"/>
    <x v="1"/>
    <x v="2"/>
    <x v="0"/>
    <s v="Rice"/>
    <x v="680"/>
    <n v="3"/>
    <n v="214441"/>
    <n v="0"/>
    <s v="Card"/>
    <x v="0"/>
    <n v="643323"/>
    <n v="0"/>
    <n v="643323"/>
  </r>
  <r>
    <n v="13634"/>
    <s v="Customer_3634"/>
    <s v="Female"/>
    <n v="51"/>
    <x v="0"/>
    <x v="3"/>
    <x v="0"/>
    <s v="Sneakers"/>
    <x v="723"/>
    <n v="5"/>
    <n v="87721"/>
    <n v="0.15"/>
    <s v="Cash"/>
    <x v="0"/>
    <n v="438605"/>
    <n v="65790.75"/>
    <n v="372814.25"/>
  </r>
  <r>
    <n v="13635"/>
    <s v="Customer_3635"/>
    <s v="Female"/>
    <n v="61"/>
    <x v="3"/>
    <x v="0"/>
    <x v="1"/>
    <s v="Rice"/>
    <x v="313"/>
    <n v="5"/>
    <n v="23746"/>
    <n v="0.1"/>
    <s v="Transfer"/>
    <x v="0"/>
    <n v="118730"/>
    <n v="11873"/>
    <n v="106857"/>
  </r>
  <r>
    <n v="13636"/>
    <s v="Customer_3636"/>
    <s v="Female"/>
    <n v="63"/>
    <x v="2"/>
    <x v="2"/>
    <x v="1"/>
    <s v="Rice"/>
    <x v="371"/>
    <n v="7"/>
    <n v="220465"/>
    <n v="0.1"/>
    <s v="Card"/>
    <x v="0"/>
    <n v="1543255"/>
    <n v="154325.5"/>
    <n v="1388929.5"/>
  </r>
  <r>
    <n v="13637"/>
    <s v="Customer_3637"/>
    <s v="Male"/>
    <n v="23"/>
    <x v="3"/>
    <x v="0"/>
    <x v="1"/>
    <s v="T-Shirt"/>
    <x v="612"/>
    <n v="8"/>
    <n v="11603"/>
    <n v="0"/>
    <s v="Card"/>
    <x v="0"/>
    <n v="92824"/>
    <n v="0"/>
    <n v="92824"/>
  </r>
  <r>
    <n v="13638"/>
    <s v="Customer_3638"/>
    <s v="Male"/>
    <n v="30"/>
    <x v="2"/>
    <x v="1"/>
    <x v="3"/>
    <s v="Table"/>
    <x v="288"/>
    <n v="9"/>
    <n v="78977"/>
    <n v="0.1"/>
    <s v="Cash"/>
    <x v="1"/>
    <n v="710793"/>
    <n v="71079.3"/>
    <n v="639713.69999999995"/>
  </r>
  <r>
    <n v="13639"/>
    <s v="Customer_3639"/>
    <s v="Female"/>
    <n v="53"/>
    <x v="0"/>
    <x v="3"/>
    <x v="3"/>
    <s v="Laptop"/>
    <x v="673"/>
    <n v="7"/>
    <n v="6570"/>
    <n v="0.1"/>
    <s v="Card"/>
    <x v="0"/>
    <n v="45990"/>
    <n v="4599"/>
    <n v="41391"/>
  </r>
  <r>
    <n v="13640"/>
    <s v="Customer_3640"/>
    <s v="Male"/>
    <n v="39"/>
    <x v="0"/>
    <x v="0"/>
    <x v="1"/>
    <s v="Phone"/>
    <x v="672"/>
    <n v="2"/>
    <n v="165388"/>
    <n v="0.05"/>
    <s v="Cash"/>
    <x v="1"/>
    <n v="330776"/>
    <n v="16538.8"/>
    <n v="314237.2"/>
  </r>
  <r>
    <n v="13641"/>
    <s v="Customer_3641"/>
    <s v="Female"/>
    <n v="35"/>
    <x v="2"/>
    <x v="2"/>
    <x v="2"/>
    <s v="Beverage"/>
    <x v="353"/>
    <n v="8"/>
    <n v="53604"/>
    <n v="0"/>
    <s v="Cash"/>
    <x v="0"/>
    <n v="428832"/>
    <n v="0"/>
    <n v="428832"/>
  </r>
  <r>
    <n v="13642"/>
    <s v="Customer_3642"/>
    <s v="Male"/>
    <n v="29"/>
    <x v="3"/>
    <x v="0"/>
    <x v="1"/>
    <s v="Laptop"/>
    <x v="477"/>
    <n v="8"/>
    <n v="20467"/>
    <n v="0.1"/>
    <s v="Cash"/>
    <x v="0"/>
    <n v="163736"/>
    <n v="16373.6"/>
    <n v="147362.4"/>
  </r>
  <r>
    <n v="13643"/>
    <s v="Customer_3643"/>
    <s v="Male"/>
    <n v="47"/>
    <x v="3"/>
    <x v="0"/>
    <x v="3"/>
    <s v="Chair"/>
    <x v="674"/>
    <n v="2"/>
    <n v="80381"/>
    <n v="0.15"/>
    <s v="Cash"/>
    <x v="1"/>
    <n v="160762"/>
    <n v="24114.3"/>
    <n v="136647.70000000001"/>
  </r>
  <r>
    <n v="13644"/>
    <s v="Customer_3644"/>
    <s v="Female"/>
    <n v="57"/>
    <x v="2"/>
    <x v="1"/>
    <x v="0"/>
    <s v="Rice"/>
    <x v="343"/>
    <n v="6"/>
    <n v="177710"/>
    <n v="0"/>
    <s v="Transfer"/>
    <x v="0"/>
    <n v="1066260"/>
    <n v="0"/>
    <n v="1066260"/>
  </r>
  <r>
    <n v="13645"/>
    <s v="Customer_3645"/>
    <s v="Female"/>
    <n v="24"/>
    <x v="0"/>
    <x v="3"/>
    <x v="2"/>
    <s v="Table"/>
    <x v="370"/>
    <n v="1"/>
    <n v="240918"/>
    <n v="0.05"/>
    <s v="Card"/>
    <x v="1"/>
    <n v="240918"/>
    <n v="12045.9"/>
    <n v="228872.1"/>
  </r>
  <r>
    <n v="13646"/>
    <s v="Customer_3646"/>
    <s v="Female"/>
    <n v="49"/>
    <x v="2"/>
    <x v="3"/>
    <x v="2"/>
    <s v="Beverage"/>
    <x v="344"/>
    <n v="7"/>
    <n v="121851"/>
    <n v="0.15"/>
    <s v="Card"/>
    <x v="1"/>
    <n v="852957"/>
    <n v="127943.55"/>
    <n v="725013.45"/>
  </r>
  <r>
    <n v="13647"/>
    <s v="Customer_3647"/>
    <s v="Female"/>
    <n v="36"/>
    <x v="0"/>
    <x v="0"/>
    <x v="0"/>
    <s v="Chair"/>
    <x v="152"/>
    <n v="2"/>
    <n v="160015"/>
    <n v="0.1"/>
    <s v="Transfer"/>
    <x v="1"/>
    <n v="320030"/>
    <n v="32003"/>
    <n v="288027"/>
  </r>
  <r>
    <n v="13648"/>
    <s v="Customer_3648"/>
    <s v="Male"/>
    <n v="23"/>
    <x v="2"/>
    <x v="0"/>
    <x v="2"/>
    <s v="Sneakers"/>
    <x v="666"/>
    <n v="5"/>
    <n v="203441"/>
    <n v="0.1"/>
    <s v="Cash"/>
    <x v="0"/>
    <n v="1017205"/>
    <n v="101720.5"/>
    <n v="915484.5"/>
  </r>
  <r>
    <n v="13649"/>
    <s v="Customer_3649"/>
    <s v="Male"/>
    <n v="37"/>
    <x v="0"/>
    <x v="1"/>
    <x v="0"/>
    <s v="T-Shirt"/>
    <x v="713"/>
    <n v="7"/>
    <n v="238177"/>
    <n v="0"/>
    <s v="Cash"/>
    <x v="1"/>
    <n v="1667239"/>
    <n v="0"/>
    <n v="1667239"/>
  </r>
  <r>
    <n v="13650"/>
    <s v="Customer_3650"/>
    <s v="Male"/>
    <n v="44"/>
    <x v="2"/>
    <x v="0"/>
    <x v="3"/>
    <s v="Rice"/>
    <x v="343"/>
    <n v="9"/>
    <n v="5340"/>
    <n v="0.1"/>
    <s v="Cash"/>
    <x v="1"/>
    <n v="48060"/>
    <n v="4806"/>
    <n v="43254"/>
  </r>
  <r>
    <n v="13651"/>
    <s v="Customer_3651"/>
    <s v="Female"/>
    <n v="60"/>
    <x v="1"/>
    <x v="1"/>
    <x v="2"/>
    <s v="T-Shirt"/>
    <x v="317"/>
    <n v="1"/>
    <n v="45532"/>
    <n v="0"/>
    <s v="Cash"/>
    <x v="1"/>
    <n v="45532"/>
    <n v="0"/>
    <n v="45532"/>
  </r>
  <r>
    <n v="13652"/>
    <s v="Customer_3652"/>
    <s v="Male"/>
    <n v="54"/>
    <x v="0"/>
    <x v="3"/>
    <x v="2"/>
    <s v="Laptop"/>
    <x v="106"/>
    <n v="9"/>
    <n v="210920"/>
    <n v="0.1"/>
    <s v="Transfer"/>
    <x v="0"/>
    <n v="1898280"/>
    <n v="189828"/>
    <n v="1708452"/>
  </r>
  <r>
    <n v="13653"/>
    <s v="Customer_3653"/>
    <s v="Female"/>
    <n v="24"/>
    <x v="3"/>
    <x v="3"/>
    <x v="0"/>
    <s v="T-Shirt"/>
    <x v="466"/>
    <n v="5"/>
    <n v="235220"/>
    <n v="0.15"/>
    <s v="Card"/>
    <x v="0"/>
    <n v="1176100"/>
    <n v="176415"/>
    <n v="999685"/>
  </r>
  <r>
    <n v="13654"/>
    <s v="Customer_3654"/>
    <s v="Male"/>
    <n v="22"/>
    <x v="2"/>
    <x v="1"/>
    <x v="0"/>
    <s v="T-Shirt"/>
    <x v="197"/>
    <n v="6"/>
    <n v="199247"/>
    <n v="0.05"/>
    <s v="Cash"/>
    <x v="0"/>
    <n v="1195482"/>
    <n v="59774.1"/>
    <n v="1135707.8999999999"/>
  </r>
  <r>
    <n v="13655"/>
    <s v="Customer_3655"/>
    <s v="Female"/>
    <n v="28"/>
    <x v="3"/>
    <x v="0"/>
    <x v="3"/>
    <s v="Sneakers"/>
    <x v="119"/>
    <n v="8"/>
    <n v="191990"/>
    <n v="0.15"/>
    <s v="Cash"/>
    <x v="0"/>
    <n v="1535920"/>
    <n v="230388"/>
    <n v="1305532"/>
  </r>
  <r>
    <n v="13656"/>
    <s v="Customer_3656"/>
    <s v="Female"/>
    <n v="32"/>
    <x v="2"/>
    <x v="3"/>
    <x v="0"/>
    <s v="Phone"/>
    <x v="27"/>
    <n v="2"/>
    <n v="46188"/>
    <n v="0.05"/>
    <s v="Cash"/>
    <x v="0"/>
    <n v="92376"/>
    <n v="4618.8"/>
    <n v="87757.2"/>
  </r>
  <r>
    <n v="13657"/>
    <s v="Customer_3657"/>
    <s v="Male"/>
    <n v="20"/>
    <x v="3"/>
    <x v="2"/>
    <x v="0"/>
    <s v="Phone"/>
    <x v="240"/>
    <n v="7"/>
    <n v="17211"/>
    <n v="0"/>
    <s v="Card"/>
    <x v="1"/>
    <n v="120477"/>
    <n v="0"/>
    <n v="120477"/>
  </r>
  <r>
    <n v="13658"/>
    <s v="Customer_3658"/>
    <s v="Female"/>
    <n v="22"/>
    <x v="3"/>
    <x v="1"/>
    <x v="3"/>
    <s v="Chair"/>
    <x v="392"/>
    <n v="4"/>
    <n v="15496"/>
    <n v="0.1"/>
    <s v="Card"/>
    <x v="1"/>
    <n v="61984"/>
    <n v="6198.4"/>
    <n v="55785.599999999999"/>
  </r>
  <r>
    <n v="13659"/>
    <s v="Customer_3659"/>
    <s v="Female"/>
    <n v="40"/>
    <x v="2"/>
    <x v="3"/>
    <x v="1"/>
    <s v="Rice"/>
    <x v="26"/>
    <n v="9"/>
    <n v="96381"/>
    <n v="0.15"/>
    <s v="Transfer"/>
    <x v="1"/>
    <n v="867429"/>
    <n v="130114.35"/>
    <n v="737314.65"/>
  </r>
  <r>
    <n v="13660"/>
    <s v="Customer_3660"/>
    <s v="Male"/>
    <n v="54"/>
    <x v="2"/>
    <x v="3"/>
    <x v="1"/>
    <s v="Chair"/>
    <x v="375"/>
    <n v="6"/>
    <n v="190320"/>
    <n v="0.1"/>
    <s v="Card"/>
    <x v="1"/>
    <n v="1141920"/>
    <n v="114192"/>
    <n v="1027728"/>
  </r>
  <r>
    <n v="13661"/>
    <s v="Customer_3661"/>
    <s v="Female"/>
    <n v="26"/>
    <x v="3"/>
    <x v="3"/>
    <x v="0"/>
    <s v="Phone"/>
    <x v="516"/>
    <n v="7"/>
    <n v="239527"/>
    <n v="0"/>
    <s v="Card"/>
    <x v="0"/>
    <n v="1676689"/>
    <n v="0"/>
    <n v="1676689"/>
  </r>
  <r>
    <n v="13662"/>
    <s v="Customer_3662"/>
    <s v="Female"/>
    <n v="32"/>
    <x v="3"/>
    <x v="2"/>
    <x v="3"/>
    <s v="Laptop"/>
    <x v="175"/>
    <n v="6"/>
    <n v="228697"/>
    <n v="0.05"/>
    <s v="Cash"/>
    <x v="0"/>
    <n v="1372182"/>
    <n v="68609.100000000006"/>
    <n v="1303572.8999999999"/>
  </r>
  <r>
    <n v="13663"/>
    <s v="Customer_3663"/>
    <s v="Female"/>
    <n v="20"/>
    <x v="3"/>
    <x v="2"/>
    <x v="1"/>
    <s v="Phone"/>
    <x v="502"/>
    <n v="8"/>
    <n v="174217"/>
    <n v="0.15"/>
    <s v="Card"/>
    <x v="0"/>
    <n v="1393736"/>
    <n v="209060.4"/>
    <n v="1184675.6000000001"/>
  </r>
  <r>
    <n v="13664"/>
    <s v="Customer_3664"/>
    <s v="Male"/>
    <n v="46"/>
    <x v="0"/>
    <x v="2"/>
    <x v="3"/>
    <s v="Chair"/>
    <x v="720"/>
    <n v="6"/>
    <n v="105704"/>
    <n v="0.05"/>
    <s v="Cash"/>
    <x v="0"/>
    <n v="634224"/>
    <n v="31711.200000000001"/>
    <n v="602512.80000000005"/>
  </r>
  <r>
    <n v="13665"/>
    <s v="Customer_3665"/>
    <s v="Male"/>
    <n v="23"/>
    <x v="0"/>
    <x v="0"/>
    <x v="0"/>
    <s v="Table"/>
    <x v="442"/>
    <n v="7"/>
    <n v="31672"/>
    <n v="0.05"/>
    <s v="Transfer"/>
    <x v="1"/>
    <n v="221704"/>
    <n v="11085.2"/>
    <n v="210618.8"/>
  </r>
  <r>
    <n v="13666"/>
    <s v="Customer_3666"/>
    <s v="Female"/>
    <n v="34"/>
    <x v="1"/>
    <x v="1"/>
    <x v="0"/>
    <s v="Rice"/>
    <x v="75"/>
    <n v="8"/>
    <n v="83481"/>
    <n v="0"/>
    <s v="Cash"/>
    <x v="1"/>
    <n v="667848"/>
    <n v="0"/>
    <n v="667848"/>
  </r>
  <r>
    <n v="13667"/>
    <s v="Customer_3667"/>
    <s v="Male"/>
    <n v="43"/>
    <x v="0"/>
    <x v="0"/>
    <x v="3"/>
    <s v="T-Shirt"/>
    <x v="359"/>
    <n v="1"/>
    <n v="216310"/>
    <n v="0.05"/>
    <s v="Transfer"/>
    <x v="1"/>
    <n v="216310"/>
    <n v="10815.5"/>
    <n v="205494.5"/>
  </r>
  <r>
    <n v="13668"/>
    <s v="Customer_3668"/>
    <s v="Female"/>
    <n v="38"/>
    <x v="0"/>
    <x v="2"/>
    <x v="2"/>
    <s v="Sneakers"/>
    <x v="151"/>
    <n v="4"/>
    <n v="207327"/>
    <n v="0"/>
    <s v="Card"/>
    <x v="0"/>
    <n v="829308"/>
    <n v="0"/>
    <n v="829308"/>
  </r>
  <r>
    <n v="13669"/>
    <s v="Customer_3669"/>
    <s v="Female"/>
    <n v="25"/>
    <x v="2"/>
    <x v="1"/>
    <x v="0"/>
    <s v="Table"/>
    <x v="84"/>
    <n v="6"/>
    <n v="169099"/>
    <n v="0.05"/>
    <s v="Transfer"/>
    <x v="1"/>
    <n v="1014594"/>
    <n v="50729.7"/>
    <n v="963864.3"/>
  </r>
  <r>
    <n v="13670"/>
    <s v="Customer_3670"/>
    <s v="Female"/>
    <n v="38"/>
    <x v="1"/>
    <x v="0"/>
    <x v="0"/>
    <s v="Table"/>
    <x v="624"/>
    <n v="1"/>
    <n v="169323"/>
    <n v="0.05"/>
    <s v="Cash"/>
    <x v="1"/>
    <n v="169323"/>
    <n v="8466.15"/>
    <n v="160856.85"/>
  </r>
  <r>
    <n v="13671"/>
    <s v="Customer_3671"/>
    <s v="Female"/>
    <n v="28"/>
    <x v="1"/>
    <x v="0"/>
    <x v="0"/>
    <s v="T-Shirt"/>
    <x v="469"/>
    <n v="4"/>
    <n v="152475"/>
    <n v="0.15"/>
    <s v="Card"/>
    <x v="0"/>
    <n v="609900"/>
    <n v="91485"/>
    <n v="518415"/>
  </r>
  <r>
    <n v="13672"/>
    <s v="Customer_3672"/>
    <s v="Female"/>
    <n v="55"/>
    <x v="0"/>
    <x v="0"/>
    <x v="0"/>
    <s v="Phone"/>
    <x v="143"/>
    <n v="6"/>
    <n v="225417"/>
    <n v="0"/>
    <s v="Card"/>
    <x v="0"/>
    <n v="1352502"/>
    <n v="0"/>
    <n v="1352502"/>
  </r>
  <r>
    <n v="13673"/>
    <s v="Customer_3673"/>
    <s v="Male"/>
    <n v="25"/>
    <x v="2"/>
    <x v="2"/>
    <x v="3"/>
    <s v="Beverage"/>
    <x v="100"/>
    <n v="7"/>
    <n v="241135"/>
    <n v="0.1"/>
    <s v="Cash"/>
    <x v="1"/>
    <n v="1687945"/>
    <n v="168794.5"/>
    <n v="1519150.5"/>
  </r>
  <r>
    <n v="13674"/>
    <s v="Customer_3674"/>
    <s v="Female"/>
    <n v="59"/>
    <x v="2"/>
    <x v="3"/>
    <x v="3"/>
    <s v="Rice"/>
    <x v="701"/>
    <n v="6"/>
    <n v="27150"/>
    <n v="0.1"/>
    <s v="Card"/>
    <x v="0"/>
    <n v="162900"/>
    <n v="16290"/>
    <n v="146610"/>
  </r>
  <r>
    <n v="13675"/>
    <s v="Customer_3675"/>
    <s v="Male"/>
    <n v="41"/>
    <x v="1"/>
    <x v="1"/>
    <x v="3"/>
    <s v="Laptop"/>
    <x v="632"/>
    <n v="4"/>
    <n v="77762"/>
    <n v="0.1"/>
    <s v="Cash"/>
    <x v="1"/>
    <n v="311048"/>
    <n v="31104.799999999999"/>
    <n v="279943.2"/>
  </r>
  <r>
    <n v="13676"/>
    <s v="Customer_3676"/>
    <s v="Male"/>
    <n v="52"/>
    <x v="2"/>
    <x v="2"/>
    <x v="3"/>
    <s v="Table"/>
    <x v="112"/>
    <n v="7"/>
    <n v="180012"/>
    <n v="0.15"/>
    <s v="Transfer"/>
    <x v="1"/>
    <n v="1260084"/>
    <n v="189012.6"/>
    <n v="1071071.3999999999"/>
  </r>
  <r>
    <n v="13677"/>
    <s v="Customer_3677"/>
    <s v="Female"/>
    <n v="31"/>
    <x v="3"/>
    <x v="1"/>
    <x v="2"/>
    <s v="Laptop"/>
    <x v="600"/>
    <n v="2"/>
    <n v="52476"/>
    <n v="0.15"/>
    <s v="Transfer"/>
    <x v="1"/>
    <n v="104952"/>
    <n v="15742.8"/>
    <n v="89209.2"/>
  </r>
  <r>
    <n v="13678"/>
    <s v="Customer_3678"/>
    <s v="Female"/>
    <n v="31"/>
    <x v="0"/>
    <x v="2"/>
    <x v="3"/>
    <s v="Sneakers"/>
    <x v="278"/>
    <n v="6"/>
    <n v="104708"/>
    <n v="0.05"/>
    <s v="Card"/>
    <x v="1"/>
    <n v="628248"/>
    <n v="31412.400000000001"/>
    <n v="596835.6"/>
  </r>
  <r>
    <n v="13679"/>
    <s v="Customer_3679"/>
    <s v="Male"/>
    <n v="27"/>
    <x v="3"/>
    <x v="0"/>
    <x v="3"/>
    <s v="Sneakers"/>
    <x v="119"/>
    <n v="5"/>
    <n v="240780"/>
    <n v="0.05"/>
    <s v="Cash"/>
    <x v="1"/>
    <n v="1203900"/>
    <n v="60195"/>
    <n v="1143705"/>
  </r>
  <r>
    <n v="13680"/>
    <s v="Customer_3680"/>
    <s v="Male"/>
    <n v="29"/>
    <x v="1"/>
    <x v="0"/>
    <x v="0"/>
    <s v="Sneakers"/>
    <x v="282"/>
    <n v="2"/>
    <n v="237313"/>
    <n v="0.1"/>
    <s v="Cash"/>
    <x v="0"/>
    <n v="474626"/>
    <n v="47462.6"/>
    <n v="427163.4"/>
  </r>
  <r>
    <n v="13681"/>
    <s v="Customer_3681"/>
    <s v="Male"/>
    <n v="55"/>
    <x v="1"/>
    <x v="3"/>
    <x v="2"/>
    <s v="Chair"/>
    <x v="205"/>
    <n v="9"/>
    <n v="36202"/>
    <n v="0.05"/>
    <s v="Transfer"/>
    <x v="0"/>
    <n v="325818"/>
    <n v="16290.9"/>
    <n v="309527.09999999998"/>
  </r>
  <r>
    <n v="13682"/>
    <s v="Customer_3682"/>
    <s v="Female"/>
    <n v="61"/>
    <x v="2"/>
    <x v="3"/>
    <x v="0"/>
    <s v="Table"/>
    <x v="172"/>
    <n v="7"/>
    <n v="10729"/>
    <n v="0.05"/>
    <s v="Cash"/>
    <x v="0"/>
    <n v="75103"/>
    <n v="3755.15"/>
    <n v="71347.850000000006"/>
  </r>
  <r>
    <n v="13683"/>
    <s v="Customer_3683"/>
    <s v="Male"/>
    <n v="63"/>
    <x v="2"/>
    <x v="1"/>
    <x v="2"/>
    <s v="Sneakers"/>
    <x v="352"/>
    <n v="3"/>
    <n v="25938"/>
    <n v="0.15"/>
    <s v="Card"/>
    <x v="1"/>
    <n v="77814"/>
    <n v="11672.1"/>
    <n v="66141.899999999994"/>
  </r>
  <r>
    <n v="13684"/>
    <s v="Customer_3684"/>
    <s v="Female"/>
    <n v="51"/>
    <x v="1"/>
    <x v="3"/>
    <x v="1"/>
    <s v="Chair"/>
    <x v="43"/>
    <n v="7"/>
    <n v="236329"/>
    <n v="0.1"/>
    <s v="Card"/>
    <x v="1"/>
    <n v="1654303"/>
    <n v="165430.29999999999"/>
    <n v="1488872.7"/>
  </r>
  <r>
    <n v="13685"/>
    <s v="Customer_3685"/>
    <s v="Female"/>
    <n v="58"/>
    <x v="1"/>
    <x v="3"/>
    <x v="2"/>
    <s v="Sneakers"/>
    <x v="56"/>
    <n v="6"/>
    <n v="77302"/>
    <n v="0"/>
    <s v="Transfer"/>
    <x v="0"/>
    <n v="463812"/>
    <n v="0"/>
    <n v="463812"/>
  </r>
  <r>
    <n v="13686"/>
    <s v="Customer_3686"/>
    <s v="Female"/>
    <n v="27"/>
    <x v="3"/>
    <x v="1"/>
    <x v="2"/>
    <s v="Phone"/>
    <x v="224"/>
    <n v="7"/>
    <n v="75920"/>
    <n v="0.1"/>
    <s v="Cash"/>
    <x v="0"/>
    <n v="531440"/>
    <n v="53144"/>
    <n v="478296"/>
  </r>
  <r>
    <n v="13687"/>
    <s v="Customer_3687"/>
    <s v="Male"/>
    <n v="34"/>
    <x v="3"/>
    <x v="2"/>
    <x v="0"/>
    <s v="Table"/>
    <x v="371"/>
    <n v="4"/>
    <n v="27762"/>
    <n v="0.15"/>
    <s v="Card"/>
    <x v="0"/>
    <n v="111048"/>
    <n v="16657.2"/>
    <n v="94390.8"/>
  </r>
  <r>
    <n v="13688"/>
    <s v="Customer_3688"/>
    <s v="Female"/>
    <n v="34"/>
    <x v="2"/>
    <x v="3"/>
    <x v="2"/>
    <s v="Chair"/>
    <x v="254"/>
    <n v="8"/>
    <n v="161796"/>
    <n v="0.1"/>
    <s v="Card"/>
    <x v="1"/>
    <n v="1294368"/>
    <n v="129436.8"/>
    <n v="1164931.2"/>
  </r>
  <r>
    <n v="13689"/>
    <s v="Customer_3689"/>
    <s v="Female"/>
    <n v="20"/>
    <x v="3"/>
    <x v="2"/>
    <x v="2"/>
    <s v="Sneakers"/>
    <x v="578"/>
    <n v="8"/>
    <n v="92586"/>
    <n v="0"/>
    <s v="Card"/>
    <x v="0"/>
    <n v="740688"/>
    <n v="0"/>
    <n v="740688"/>
  </r>
  <r>
    <n v="13690"/>
    <s v="Customer_3690"/>
    <s v="Female"/>
    <n v="48"/>
    <x v="2"/>
    <x v="0"/>
    <x v="0"/>
    <s v="Rice"/>
    <x v="588"/>
    <n v="7"/>
    <n v="22653"/>
    <n v="0.05"/>
    <s v="Cash"/>
    <x v="0"/>
    <n v="158571"/>
    <n v="7928.55"/>
    <n v="150642.45000000001"/>
  </r>
  <r>
    <n v="13691"/>
    <s v="Customer_3691"/>
    <s v="Female"/>
    <n v="18"/>
    <x v="2"/>
    <x v="3"/>
    <x v="1"/>
    <s v="Chair"/>
    <x v="49"/>
    <n v="7"/>
    <n v="146579"/>
    <n v="0.1"/>
    <s v="Transfer"/>
    <x v="1"/>
    <n v="1026053"/>
    <n v="102605.3"/>
    <n v="923447.7"/>
  </r>
  <r>
    <n v="13692"/>
    <s v="Customer_3692"/>
    <s v="Female"/>
    <n v="29"/>
    <x v="0"/>
    <x v="0"/>
    <x v="1"/>
    <s v="Sneakers"/>
    <x v="430"/>
    <n v="8"/>
    <n v="74914"/>
    <n v="0.15"/>
    <s v="Transfer"/>
    <x v="0"/>
    <n v="599312"/>
    <n v="89896.8"/>
    <n v="509415.2"/>
  </r>
  <r>
    <n v="13693"/>
    <s v="Customer_3693"/>
    <s v="Male"/>
    <n v="56"/>
    <x v="2"/>
    <x v="0"/>
    <x v="1"/>
    <s v="Phone"/>
    <x v="492"/>
    <n v="1"/>
    <n v="175845"/>
    <n v="0.15"/>
    <s v="Card"/>
    <x v="0"/>
    <n v="175845"/>
    <n v="26376.75"/>
    <n v="149468.25"/>
  </r>
  <r>
    <n v="13694"/>
    <s v="Customer_3694"/>
    <s v="Female"/>
    <n v="21"/>
    <x v="3"/>
    <x v="2"/>
    <x v="2"/>
    <s v="Laptop"/>
    <x v="549"/>
    <n v="6"/>
    <n v="113291"/>
    <n v="0.1"/>
    <s v="Transfer"/>
    <x v="1"/>
    <n v="679746"/>
    <n v="67974.600000000006"/>
    <n v="611771.4"/>
  </r>
  <r>
    <n v="13695"/>
    <s v="Customer_3695"/>
    <s v="Female"/>
    <n v="59"/>
    <x v="1"/>
    <x v="1"/>
    <x v="0"/>
    <s v="Beverage"/>
    <x v="17"/>
    <n v="2"/>
    <n v="37205"/>
    <n v="0.05"/>
    <s v="Card"/>
    <x v="1"/>
    <n v="74410"/>
    <n v="3720.5"/>
    <n v="70689.5"/>
  </r>
  <r>
    <n v="13696"/>
    <s v="Customer_3696"/>
    <s v="Male"/>
    <n v="30"/>
    <x v="1"/>
    <x v="3"/>
    <x v="1"/>
    <s v="Sneakers"/>
    <x v="448"/>
    <n v="1"/>
    <n v="13571"/>
    <n v="0.05"/>
    <s v="Card"/>
    <x v="0"/>
    <n v="13571"/>
    <n v="678.55"/>
    <n v="12892.45"/>
  </r>
  <r>
    <n v="13697"/>
    <s v="Customer_3697"/>
    <s v="Female"/>
    <n v="51"/>
    <x v="3"/>
    <x v="2"/>
    <x v="1"/>
    <s v="Laptop"/>
    <x v="616"/>
    <n v="7"/>
    <n v="170392"/>
    <n v="0.15"/>
    <s v="Cash"/>
    <x v="1"/>
    <n v="1192744"/>
    <n v="178911.6"/>
    <n v="1013832.4"/>
  </r>
  <r>
    <n v="13698"/>
    <s v="Customer_3698"/>
    <s v="Male"/>
    <n v="59"/>
    <x v="1"/>
    <x v="1"/>
    <x v="1"/>
    <s v="Table"/>
    <x v="573"/>
    <n v="6"/>
    <n v="118042"/>
    <n v="0.15"/>
    <s v="Card"/>
    <x v="0"/>
    <n v="708252"/>
    <n v="106237.8"/>
    <n v="602014.19999999995"/>
  </r>
  <r>
    <n v="13699"/>
    <s v="Customer_3699"/>
    <s v="Female"/>
    <n v="38"/>
    <x v="2"/>
    <x v="0"/>
    <x v="1"/>
    <s v="Phone"/>
    <x v="494"/>
    <n v="5"/>
    <n v="50853"/>
    <n v="0"/>
    <s v="Card"/>
    <x v="0"/>
    <n v="254265"/>
    <n v="0"/>
    <n v="254265"/>
  </r>
  <r>
    <n v="13700"/>
    <s v="Customer_3700"/>
    <s v="Male"/>
    <n v="39"/>
    <x v="1"/>
    <x v="3"/>
    <x v="0"/>
    <s v="Rice"/>
    <x v="374"/>
    <n v="5"/>
    <n v="163262"/>
    <n v="0.05"/>
    <s v="Cash"/>
    <x v="0"/>
    <n v="816310"/>
    <n v="40815.5"/>
    <n v="775494.5"/>
  </r>
  <r>
    <n v="13701"/>
    <s v="Customer_3701"/>
    <s v="Male"/>
    <n v="21"/>
    <x v="3"/>
    <x v="0"/>
    <x v="1"/>
    <s v="Table"/>
    <x v="382"/>
    <n v="9"/>
    <n v="120088"/>
    <n v="0.1"/>
    <s v="Cash"/>
    <x v="0"/>
    <n v="1080792"/>
    <n v="108079.2"/>
    <n v="972712.8"/>
  </r>
  <r>
    <n v="13702"/>
    <s v="Customer_3702"/>
    <s v="Female"/>
    <n v="35"/>
    <x v="1"/>
    <x v="0"/>
    <x v="2"/>
    <s v="Rice"/>
    <x v="152"/>
    <n v="9"/>
    <n v="91116"/>
    <n v="0.15"/>
    <s v="Transfer"/>
    <x v="1"/>
    <n v="820044"/>
    <n v="123006.6"/>
    <n v="697037.4"/>
  </r>
  <r>
    <n v="13703"/>
    <s v="Customer_3703"/>
    <s v="Female"/>
    <n v="22"/>
    <x v="2"/>
    <x v="3"/>
    <x v="2"/>
    <s v="Laptop"/>
    <x v="496"/>
    <n v="6"/>
    <n v="169594"/>
    <n v="0.15"/>
    <s v="Cash"/>
    <x v="1"/>
    <n v="1017564"/>
    <n v="152634.6"/>
    <n v="864929.4"/>
  </r>
  <r>
    <n v="13704"/>
    <s v="Customer_3704"/>
    <s v="Female"/>
    <n v="36"/>
    <x v="2"/>
    <x v="1"/>
    <x v="0"/>
    <s v="Phone"/>
    <x v="48"/>
    <n v="3"/>
    <n v="204873"/>
    <n v="0.15"/>
    <s v="Card"/>
    <x v="1"/>
    <n v="614619"/>
    <n v="92192.85"/>
    <n v="522426.15"/>
  </r>
  <r>
    <n v="13705"/>
    <s v="Customer_3705"/>
    <s v="Male"/>
    <n v="19"/>
    <x v="3"/>
    <x v="1"/>
    <x v="3"/>
    <s v="T-Shirt"/>
    <x v="642"/>
    <n v="7"/>
    <n v="46489"/>
    <n v="0.15"/>
    <s v="Cash"/>
    <x v="0"/>
    <n v="325423"/>
    <n v="48813.45"/>
    <n v="276609.55"/>
  </r>
  <r>
    <n v="13706"/>
    <s v="Customer_3706"/>
    <s v="Male"/>
    <n v="29"/>
    <x v="3"/>
    <x v="3"/>
    <x v="1"/>
    <s v="Phone"/>
    <x v="654"/>
    <n v="4"/>
    <n v="247918"/>
    <n v="0.05"/>
    <s v="Cash"/>
    <x v="0"/>
    <n v="991672"/>
    <n v="49583.6"/>
    <n v="942088.4"/>
  </r>
  <r>
    <n v="13707"/>
    <s v="Customer_3707"/>
    <s v="Male"/>
    <n v="34"/>
    <x v="3"/>
    <x v="3"/>
    <x v="1"/>
    <s v="Phone"/>
    <x v="690"/>
    <n v="5"/>
    <n v="205349"/>
    <n v="0.15"/>
    <s v="Transfer"/>
    <x v="0"/>
    <n v="1026745"/>
    <n v="154011.75"/>
    <n v="872733.25"/>
  </r>
  <r>
    <n v="13708"/>
    <s v="Customer_3708"/>
    <s v="Female"/>
    <n v="27"/>
    <x v="0"/>
    <x v="2"/>
    <x v="2"/>
    <s v="Rice"/>
    <x v="329"/>
    <n v="7"/>
    <n v="134909"/>
    <n v="0.05"/>
    <s v="Cash"/>
    <x v="1"/>
    <n v="944363"/>
    <n v="47218.15"/>
    <n v="897144.85"/>
  </r>
  <r>
    <n v="13709"/>
    <s v="Customer_3709"/>
    <s v="Male"/>
    <n v="51"/>
    <x v="0"/>
    <x v="2"/>
    <x v="0"/>
    <s v="T-Shirt"/>
    <x v="503"/>
    <n v="7"/>
    <n v="55763"/>
    <n v="0"/>
    <s v="Card"/>
    <x v="0"/>
    <n v="390341"/>
    <n v="0"/>
    <n v="390341"/>
  </r>
  <r>
    <n v="13710"/>
    <s v="Customer_3710"/>
    <s v="Male"/>
    <n v="23"/>
    <x v="2"/>
    <x v="0"/>
    <x v="3"/>
    <s v="Chair"/>
    <x v="699"/>
    <n v="8"/>
    <n v="84945"/>
    <n v="0"/>
    <s v="Card"/>
    <x v="0"/>
    <n v="679560"/>
    <n v="0"/>
    <n v="679560"/>
  </r>
  <r>
    <n v="13711"/>
    <s v="Customer_3711"/>
    <s v="Female"/>
    <n v="25"/>
    <x v="0"/>
    <x v="3"/>
    <x v="2"/>
    <s v="Chair"/>
    <x v="527"/>
    <n v="1"/>
    <n v="58964"/>
    <n v="0.1"/>
    <s v="Card"/>
    <x v="0"/>
    <n v="58964"/>
    <n v="5896.4"/>
    <n v="53067.6"/>
  </r>
  <r>
    <n v="13712"/>
    <s v="Customer_3712"/>
    <s v="Male"/>
    <n v="28"/>
    <x v="0"/>
    <x v="1"/>
    <x v="3"/>
    <s v="Chair"/>
    <x v="309"/>
    <n v="5"/>
    <n v="132349"/>
    <n v="0.15"/>
    <s v="Cash"/>
    <x v="1"/>
    <n v="661745"/>
    <n v="99261.75"/>
    <n v="562483.25"/>
  </r>
  <r>
    <n v="13713"/>
    <s v="Customer_3713"/>
    <s v="Male"/>
    <n v="29"/>
    <x v="1"/>
    <x v="0"/>
    <x v="0"/>
    <s v="Laptop"/>
    <x v="649"/>
    <n v="9"/>
    <n v="58398"/>
    <n v="0.1"/>
    <s v="Cash"/>
    <x v="0"/>
    <n v="525582"/>
    <n v="52558.2"/>
    <n v="473023.8"/>
  </r>
  <r>
    <n v="13714"/>
    <s v="Customer_3714"/>
    <s v="Female"/>
    <n v="26"/>
    <x v="0"/>
    <x v="0"/>
    <x v="0"/>
    <s v="Phone"/>
    <x v="152"/>
    <n v="7"/>
    <n v="215650"/>
    <n v="0.05"/>
    <s v="Card"/>
    <x v="0"/>
    <n v="1509550"/>
    <n v="75477.5"/>
    <n v="1434072.5"/>
  </r>
  <r>
    <n v="13715"/>
    <s v="Customer_3715"/>
    <s v="Male"/>
    <n v="19"/>
    <x v="1"/>
    <x v="0"/>
    <x v="0"/>
    <s v="Sneakers"/>
    <x v="697"/>
    <n v="2"/>
    <n v="84597"/>
    <n v="0.1"/>
    <s v="Cash"/>
    <x v="1"/>
    <n v="169194"/>
    <n v="16919.400000000001"/>
    <n v="152274.6"/>
  </r>
  <r>
    <n v="13716"/>
    <s v="Customer_3716"/>
    <s v="Female"/>
    <n v="25"/>
    <x v="3"/>
    <x v="0"/>
    <x v="2"/>
    <s v="T-Shirt"/>
    <x v="385"/>
    <n v="1"/>
    <n v="96522"/>
    <n v="0.1"/>
    <s v="Transfer"/>
    <x v="1"/>
    <n v="96522"/>
    <n v="9652.2000000000007"/>
    <n v="86869.8"/>
  </r>
  <r>
    <n v="13717"/>
    <s v="Customer_3717"/>
    <s v="Female"/>
    <n v="28"/>
    <x v="1"/>
    <x v="1"/>
    <x v="0"/>
    <s v="Sneakers"/>
    <x v="235"/>
    <n v="8"/>
    <n v="55198"/>
    <n v="0.15"/>
    <s v="Transfer"/>
    <x v="0"/>
    <n v="441584"/>
    <n v="66237.600000000006"/>
    <n v="375346.4"/>
  </r>
  <r>
    <n v="13718"/>
    <s v="Customer_3718"/>
    <s v="Female"/>
    <n v="53"/>
    <x v="1"/>
    <x v="0"/>
    <x v="2"/>
    <s v="Laptop"/>
    <x v="475"/>
    <n v="9"/>
    <n v="87741"/>
    <n v="0.05"/>
    <s v="Transfer"/>
    <x v="0"/>
    <n v="789669"/>
    <n v="39483.449999999997"/>
    <n v="750185.55"/>
  </r>
  <r>
    <n v="13719"/>
    <s v="Customer_3719"/>
    <s v="Female"/>
    <n v="27"/>
    <x v="3"/>
    <x v="3"/>
    <x v="2"/>
    <s v="T-Shirt"/>
    <x v="465"/>
    <n v="5"/>
    <n v="168215"/>
    <n v="0.05"/>
    <s v="Transfer"/>
    <x v="1"/>
    <n v="841075"/>
    <n v="42053.75"/>
    <n v="799021.25"/>
  </r>
  <r>
    <n v="13720"/>
    <s v="Customer_3720"/>
    <s v="Female"/>
    <n v="38"/>
    <x v="3"/>
    <x v="2"/>
    <x v="1"/>
    <s v="Sneakers"/>
    <x v="232"/>
    <n v="6"/>
    <n v="51427"/>
    <n v="0.15"/>
    <s v="Card"/>
    <x v="1"/>
    <n v="308562"/>
    <n v="46284.3"/>
    <n v="262277.7"/>
  </r>
  <r>
    <n v="13721"/>
    <s v="Customer_3721"/>
    <s v="Male"/>
    <n v="37"/>
    <x v="2"/>
    <x v="1"/>
    <x v="2"/>
    <s v="Beverage"/>
    <x v="643"/>
    <n v="2"/>
    <n v="139931"/>
    <n v="0.05"/>
    <s v="Cash"/>
    <x v="1"/>
    <n v="279862"/>
    <n v="13993.1"/>
    <n v="265868.90000000002"/>
  </r>
  <r>
    <n v="13722"/>
    <s v="Customer_3722"/>
    <s v="Male"/>
    <n v="25"/>
    <x v="2"/>
    <x v="3"/>
    <x v="2"/>
    <s v="Rice"/>
    <x v="478"/>
    <n v="5"/>
    <n v="47507"/>
    <n v="0"/>
    <s v="Transfer"/>
    <x v="0"/>
    <n v="237535"/>
    <n v="0"/>
    <n v="237535"/>
  </r>
  <r>
    <n v="13723"/>
    <s v="Customer_3723"/>
    <s v="Female"/>
    <n v="53"/>
    <x v="2"/>
    <x v="3"/>
    <x v="1"/>
    <s v="Laptop"/>
    <x v="233"/>
    <n v="4"/>
    <n v="167428"/>
    <n v="0.15"/>
    <s v="Card"/>
    <x v="1"/>
    <n v="669712"/>
    <n v="100456.8"/>
    <n v="569255.19999999995"/>
  </r>
  <r>
    <n v="13724"/>
    <s v="Customer_3724"/>
    <s v="Female"/>
    <n v="46"/>
    <x v="2"/>
    <x v="3"/>
    <x v="3"/>
    <s v="Laptop"/>
    <x v="79"/>
    <n v="8"/>
    <n v="88501"/>
    <n v="0.15"/>
    <s v="Transfer"/>
    <x v="0"/>
    <n v="708008"/>
    <n v="106201.2"/>
    <n v="601806.80000000005"/>
  </r>
  <r>
    <n v="13725"/>
    <s v="Customer_3725"/>
    <s v="Male"/>
    <n v="59"/>
    <x v="1"/>
    <x v="2"/>
    <x v="1"/>
    <s v="Beverage"/>
    <x v="194"/>
    <n v="8"/>
    <n v="64570"/>
    <n v="0.15"/>
    <s v="Cash"/>
    <x v="1"/>
    <n v="516560"/>
    <n v="77484"/>
    <n v="439076"/>
  </r>
  <r>
    <n v="13726"/>
    <s v="Customer_3726"/>
    <s v="Female"/>
    <n v="29"/>
    <x v="1"/>
    <x v="2"/>
    <x v="1"/>
    <s v="Laptop"/>
    <x v="451"/>
    <n v="5"/>
    <n v="145926"/>
    <n v="0"/>
    <s v="Transfer"/>
    <x v="0"/>
    <n v="729630"/>
    <n v="0"/>
    <n v="729630"/>
  </r>
  <r>
    <n v="13727"/>
    <s v="Customer_3727"/>
    <s v="Female"/>
    <n v="31"/>
    <x v="2"/>
    <x v="2"/>
    <x v="0"/>
    <s v="T-Shirt"/>
    <x v="525"/>
    <n v="8"/>
    <n v="166085"/>
    <n v="0.05"/>
    <s v="Transfer"/>
    <x v="0"/>
    <n v="1328680"/>
    <n v="66434"/>
    <n v="1262246"/>
  </r>
  <r>
    <n v="13728"/>
    <s v="Customer_3728"/>
    <s v="Female"/>
    <n v="38"/>
    <x v="0"/>
    <x v="3"/>
    <x v="0"/>
    <s v="Sneakers"/>
    <x v="133"/>
    <n v="6"/>
    <n v="33654"/>
    <n v="0"/>
    <s v="Transfer"/>
    <x v="1"/>
    <n v="201924"/>
    <n v="0"/>
    <n v="201924"/>
  </r>
  <r>
    <n v="13729"/>
    <s v="Customer_3729"/>
    <s v="Male"/>
    <n v="39"/>
    <x v="2"/>
    <x v="2"/>
    <x v="1"/>
    <s v="Sneakers"/>
    <x v="633"/>
    <n v="6"/>
    <n v="240456"/>
    <n v="0"/>
    <s v="Transfer"/>
    <x v="1"/>
    <n v="1442736"/>
    <n v="0"/>
    <n v="1442736"/>
  </r>
  <r>
    <n v="13730"/>
    <s v="Customer_3730"/>
    <s v="Male"/>
    <n v="38"/>
    <x v="0"/>
    <x v="0"/>
    <x v="0"/>
    <s v="Table"/>
    <x v="325"/>
    <n v="4"/>
    <n v="241779"/>
    <n v="0"/>
    <s v="Cash"/>
    <x v="0"/>
    <n v="967116"/>
    <n v="0"/>
    <n v="967116"/>
  </r>
  <r>
    <n v="13731"/>
    <s v="Customer_3731"/>
    <s v="Female"/>
    <n v="61"/>
    <x v="3"/>
    <x v="2"/>
    <x v="1"/>
    <s v="Laptop"/>
    <x v="88"/>
    <n v="3"/>
    <n v="128905"/>
    <n v="0.1"/>
    <s v="Card"/>
    <x v="1"/>
    <n v="386715"/>
    <n v="38671.5"/>
    <n v="348043.5"/>
  </r>
  <r>
    <n v="13732"/>
    <s v="Customer_3732"/>
    <s v="Female"/>
    <n v="47"/>
    <x v="1"/>
    <x v="1"/>
    <x v="0"/>
    <s v="Chair"/>
    <x v="514"/>
    <n v="9"/>
    <n v="156126"/>
    <n v="0.05"/>
    <s v="Transfer"/>
    <x v="0"/>
    <n v="1405134"/>
    <n v="70256.7"/>
    <n v="1334877.3"/>
  </r>
  <r>
    <n v="13733"/>
    <s v="Customer_3733"/>
    <s v="Male"/>
    <n v="56"/>
    <x v="1"/>
    <x v="3"/>
    <x v="2"/>
    <s v="Phone"/>
    <x v="129"/>
    <n v="5"/>
    <n v="75728"/>
    <n v="0.05"/>
    <s v="Card"/>
    <x v="0"/>
    <n v="378640"/>
    <n v="18932"/>
    <n v="359708"/>
  </r>
  <r>
    <n v="13734"/>
    <s v="Customer_3734"/>
    <s v="Male"/>
    <n v="37"/>
    <x v="0"/>
    <x v="3"/>
    <x v="0"/>
    <s v="Rice"/>
    <x v="654"/>
    <n v="4"/>
    <n v="62254"/>
    <n v="0.15"/>
    <s v="Cash"/>
    <x v="1"/>
    <n v="249016"/>
    <n v="37352.400000000001"/>
    <n v="211663.6"/>
  </r>
  <r>
    <n v="13735"/>
    <s v="Customer_3735"/>
    <s v="Female"/>
    <n v="41"/>
    <x v="2"/>
    <x v="0"/>
    <x v="0"/>
    <s v="Rice"/>
    <x v="614"/>
    <n v="6"/>
    <n v="200792"/>
    <n v="0.15"/>
    <s v="Cash"/>
    <x v="0"/>
    <n v="1204752"/>
    <n v="180712.8"/>
    <n v="1024039.2"/>
  </r>
  <r>
    <n v="13736"/>
    <s v="Customer_3736"/>
    <s v="Female"/>
    <n v="40"/>
    <x v="1"/>
    <x v="2"/>
    <x v="2"/>
    <s v="Table"/>
    <x v="467"/>
    <n v="4"/>
    <n v="178278"/>
    <n v="0.1"/>
    <s v="Transfer"/>
    <x v="1"/>
    <n v="713112"/>
    <n v="71311.199999999997"/>
    <n v="641800.80000000005"/>
  </r>
  <r>
    <n v="13737"/>
    <s v="Customer_3737"/>
    <s v="Male"/>
    <n v="24"/>
    <x v="0"/>
    <x v="2"/>
    <x v="1"/>
    <s v="Table"/>
    <x v="225"/>
    <n v="6"/>
    <n v="169091"/>
    <n v="0"/>
    <s v="Card"/>
    <x v="0"/>
    <n v="1014546"/>
    <n v="0"/>
    <n v="1014546"/>
  </r>
  <r>
    <n v="13738"/>
    <s v="Customer_3738"/>
    <s v="Male"/>
    <n v="26"/>
    <x v="3"/>
    <x v="1"/>
    <x v="0"/>
    <s v="T-Shirt"/>
    <x v="58"/>
    <n v="8"/>
    <n v="18281"/>
    <n v="0.15"/>
    <s v="Transfer"/>
    <x v="0"/>
    <n v="146248"/>
    <n v="21937.200000000001"/>
    <n v="124310.8"/>
  </r>
  <r>
    <n v="13739"/>
    <s v="Customer_3739"/>
    <s v="Male"/>
    <n v="18"/>
    <x v="3"/>
    <x v="0"/>
    <x v="0"/>
    <s v="Table"/>
    <x v="231"/>
    <n v="8"/>
    <n v="7863"/>
    <n v="0.05"/>
    <s v="Cash"/>
    <x v="1"/>
    <n v="62904"/>
    <n v="3145.2"/>
    <n v="59758.8"/>
  </r>
  <r>
    <n v="13740"/>
    <s v="Customer_3740"/>
    <s v="Female"/>
    <n v="43"/>
    <x v="1"/>
    <x v="1"/>
    <x v="2"/>
    <s v="Sneakers"/>
    <x v="383"/>
    <n v="6"/>
    <n v="54203"/>
    <n v="0.15"/>
    <s v="Transfer"/>
    <x v="0"/>
    <n v="325218"/>
    <n v="48782.7"/>
    <n v="276435.3"/>
  </r>
  <r>
    <n v="13741"/>
    <s v="Customer_3741"/>
    <s v="Male"/>
    <n v="55"/>
    <x v="2"/>
    <x v="1"/>
    <x v="2"/>
    <s v="T-Shirt"/>
    <x v="140"/>
    <n v="1"/>
    <n v="208310"/>
    <n v="0"/>
    <s v="Transfer"/>
    <x v="0"/>
    <n v="208310"/>
    <n v="0"/>
    <n v="208310"/>
  </r>
  <r>
    <n v="13742"/>
    <s v="Customer_3742"/>
    <s v="Female"/>
    <n v="55"/>
    <x v="0"/>
    <x v="3"/>
    <x v="2"/>
    <s v="T-Shirt"/>
    <x v="676"/>
    <n v="1"/>
    <n v="38539"/>
    <n v="0.1"/>
    <s v="Card"/>
    <x v="0"/>
    <n v="38539"/>
    <n v="3853.9"/>
    <n v="34685.1"/>
  </r>
  <r>
    <n v="13743"/>
    <s v="Customer_3743"/>
    <s v="Male"/>
    <n v="61"/>
    <x v="1"/>
    <x v="3"/>
    <x v="3"/>
    <s v="Rice"/>
    <x v="410"/>
    <n v="3"/>
    <n v="212144"/>
    <n v="0"/>
    <s v="Cash"/>
    <x v="1"/>
    <n v="636432"/>
    <n v="0"/>
    <n v="636432"/>
  </r>
  <r>
    <n v="13744"/>
    <s v="Customer_3744"/>
    <s v="Male"/>
    <n v="39"/>
    <x v="3"/>
    <x v="2"/>
    <x v="2"/>
    <s v="Rice"/>
    <x v="20"/>
    <n v="2"/>
    <n v="175160"/>
    <n v="0.15"/>
    <s v="Transfer"/>
    <x v="1"/>
    <n v="350320"/>
    <n v="52548"/>
    <n v="297772"/>
  </r>
  <r>
    <n v="13745"/>
    <s v="Customer_3745"/>
    <s v="Male"/>
    <n v="61"/>
    <x v="2"/>
    <x v="2"/>
    <x v="1"/>
    <s v="Chair"/>
    <x v="109"/>
    <n v="1"/>
    <n v="64438"/>
    <n v="0.1"/>
    <s v="Transfer"/>
    <x v="0"/>
    <n v="64438"/>
    <n v="6443.8"/>
    <n v="57994.2"/>
  </r>
  <r>
    <n v="13746"/>
    <s v="Customer_3746"/>
    <s v="Male"/>
    <n v="27"/>
    <x v="0"/>
    <x v="1"/>
    <x v="0"/>
    <s v="Laptop"/>
    <x v="288"/>
    <n v="1"/>
    <n v="18077"/>
    <n v="0.1"/>
    <s v="Transfer"/>
    <x v="0"/>
    <n v="18077"/>
    <n v="1807.7"/>
    <n v="16269.3"/>
  </r>
  <r>
    <n v="13747"/>
    <s v="Customer_3747"/>
    <s v="Female"/>
    <n v="23"/>
    <x v="1"/>
    <x v="2"/>
    <x v="0"/>
    <s v="Beverage"/>
    <x v="701"/>
    <n v="6"/>
    <n v="158345"/>
    <n v="0"/>
    <s v="Card"/>
    <x v="0"/>
    <n v="950070"/>
    <n v="0"/>
    <n v="950070"/>
  </r>
  <r>
    <n v="13748"/>
    <s v="Customer_3748"/>
    <s v="Female"/>
    <n v="34"/>
    <x v="0"/>
    <x v="1"/>
    <x v="3"/>
    <s v="Beverage"/>
    <x v="520"/>
    <n v="7"/>
    <n v="125968"/>
    <n v="0.15"/>
    <s v="Cash"/>
    <x v="1"/>
    <n v="881776"/>
    <n v="132266.4"/>
    <n v="749509.6"/>
  </r>
  <r>
    <n v="13749"/>
    <s v="Customer_3749"/>
    <s v="Male"/>
    <n v="55"/>
    <x v="2"/>
    <x v="2"/>
    <x v="0"/>
    <s v="Table"/>
    <x v="703"/>
    <n v="8"/>
    <n v="33052"/>
    <n v="0"/>
    <s v="Transfer"/>
    <x v="0"/>
    <n v="264416"/>
    <n v="0"/>
    <n v="264416"/>
  </r>
  <r>
    <n v="13750"/>
    <s v="Customer_3750"/>
    <s v="Female"/>
    <n v="41"/>
    <x v="2"/>
    <x v="2"/>
    <x v="0"/>
    <s v="Laptop"/>
    <x v="598"/>
    <n v="3"/>
    <n v="69955"/>
    <n v="0.15"/>
    <s v="Transfer"/>
    <x v="0"/>
    <n v="209865"/>
    <n v="31479.75"/>
    <n v="178385.25"/>
  </r>
  <r>
    <n v="13751"/>
    <s v="Customer_3751"/>
    <s v="Male"/>
    <n v="27"/>
    <x v="3"/>
    <x v="3"/>
    <x v="1"/>
    <s v="Laptop"/>
    <x v="499"/>
    <n v="1"/>
    <n v="146590"/>
    <n v="0.15"/>
    <s v="Transfer"/>
    <x v="1"/>
    <n v="146590"/>
    <n v="21988.5"/>
    <n v="124601.5"/>
  </r>
  <r>
    <n v="13752"/>
    <s v="Customer_3752"/>
    <s v="Male"/>
    <n v="25"/>
    <x v="2"/>
    <x v="3"/>
    <x v="0"/>
    <s v="Laptop"/>
    <x v="5"/>
    <n v="5"/>
    <n v="140468"/>
    <n v="0.05"/>
    <s v="Cash"/>
    <x v="1"/>
    <n v="702340"/>
    <n v="35117"/>
    <n v="667223"/>
  </r>
  <r>
    <n v="13753"/>
    <s v="Customer_3753"/>
    <s v="Male"/>
    <n v="38"/>
    <x v="1"/>
    <x v="3"/>
    <x v="1"/>
    <s v="T-Shirt"/>
    <x v="246"/>
    <n v="8"/>
    <n v="86548"/>
    <n v="0.1"/>
    <s v="Card"/>
    <x v="0"/>
    <n v="692384"/>
    <n v="69238.399999999994"/>
    <n v="623145.6"/>
  </r>
  <r>
    <n v="13754"/>
    <s v="Customer_3754"/>
    <s v="Male"/>
    <n v="23"/>
    <x v="0"/>
    <x v="3"/>
    <x v="3"/>
    <s v="Laptop"/>
    <x v="125"/>
    <n v="4"/>
    <n v="173149"/>
    <n v="0.15"/>
    <s v="Card"/>
    <x v="1"/>
    <n v="692596"/>
    <n v="103889.4"/>
    <n v="588706.6"/>
  </r>
  <r>
    <n v="13755"/>
    <s v="Customer_3755"/>
    <s v="Female"/>
    <n v="38"/>
    <x v="2"/>
    <x v="0"/>
    <x v="1"/>
    <s v="Table"/>
    <x v="352"/>
    <n v="2"/>
    <n v="13981"/>
    <n v="0"/>
    <s v="Transfer"/>
    <x v="0"/>
    <n v="27962"/>
    <n v="0"/>
    <n v="27962"/>
  </r>
  <r>
    <n v="13756"/>
    <s v="Customer_3756"/>
    <s v="Male"/>
    <n v="56"/>
    <x v="2"/>
    <x v="3"/>
    <x v="2"/>
    <s v="T-Shirt"/>
    <x v="318"/>
    <n v="9"/>
    <n v="100989"/>
    <n v="0"/>
    <s v="Transfer"/>
    <x v="1"/>
    <n v="908901"/>
    <n v="0"/>
    <n v="908901"/>
  </r>
  <r>
    <n v="13757"/>
    <s v="Customer_3757"/>
    <s v="Male"/>
    <n v="41"/>
    <x v="1"/>
    <x v="0"/>
    <x v="2"/>
    <s v="Table"/>
    <x v="541"/>
    <n v="9"/>
    <n v="70292"/>
    <n v="0.05"/>
    <s v="Card"/>
    <x v="1"/>
    <n v="632628"/>
    <n v="31631.4"/>
    <n v="600996.6"/>
  </r>
  <r>
    <n v="13758"/>
    <s v="Customer_3758"/>
    <s v="Female"/>
    <n v="50"/>
    <x v="0"/>
    <x v="3"/>
    <x v="3"/>
    <s v="T-Shirt"/>
    <x v="600"/>
    <n v="3"/>
    <n v="66842"/>
    <n v="0.05"/>
    <s v="Card"/>
    <x v="1"/>
    <n v="200526"/>
    <n v="10026.299999999999"/>
    <n v="190499.7"/>
  </r>
  <r>
    <n v="13759"/>
    <s v="Customer_3759"/>
    <s v="Male"/>
    <n v="35"/>
    <x v="0"/>
    <x v="2"/>
    <x v="0"/>
    <s v="Beverage"/>
    <x v="489"/>
    <n v="7"/>
    <n v="138095"/>
    <n v="0.05"/>
    <s v="Card"/>
    <x v="1"/>
    <n v="966665"/>
    <n v="48333.25"/>
    <n v="918331.75"/>
  </r>
  <r>
    <n v="13760"/>
    <s v="Customer_3760"/>
    <s v="Male"/>
    <n v="45"/>
    <x v="3"/>
    <x v="1"/>
    <x v="1"/>
    <s v="Phone"/>
    <x v="141"/>
    <n v="1"/>
    <n v="225026"/>
    <n v="0.1"/>
    <s v="Transfer"/>
    <x v="0"/>
    <n v="225026"/>
    <n v="22502.6"/>
    <n v="202523.4"/>
  </r>
  <r>
    <n v="13761"/>
    <s v="Customer_3761"/>
    <s v="Male"/>
    <n v="49"/>
    <x v="3"/>
    <x v="2"/>
    <x v="2"/>
    <s v="Phone"/>
    <x v="590"/>
    <n v="8"/>
    <n v="23219"/>
    <n v="0.05"/>
    <s v="Transfer"/>
    <x v="0"/>
    <n v="185752"/>
    <n v="9287.6"/>
    <n v="176464.4"/>
  </r>
  <r>
    <n v="13762"/>
    <s v="Customer_3762"/>
    <s v="Female"/>
    <n v="29"/>
    <x v="0"/>
    <x v="2"/>
    <x v="1"/>
    <s v="Beverage"/>
    <x v="578"/>
    <n v="8"/>
    <n v="112862"/>
    <n v="0.1"/>
    <s v="Card"/>
    <x v="1"/>
    <n v="902896"/>
    <n v="90289.600000000006"/>
    <n v="812606.4"/>
  </r>
  <r>
    <n v="13763"/>
    <s v="Customer_3763"/>
    <s v="Male"/>
    <n v="59"/>
    <x v="1"/>
    <x v="0"/>
    <x v="2"/>
    <s v="Phone"/>
    <x v="581"/>
    <n v="3"/>
    <n v="216964"/>
    <n v="0.05"/>
    <s v="Card"/>
    <x v="0"/>
    <n v="650892"/>
    <n v="32544.6"/>
    <n v="618347.4"/>
  </r>
  <r>
    <n v="13764"/>
    <s v="Customer_3764"/>
    <s v="Female"/>
    <n v="44"/>
    <x v="1"/>
    <x v="3"/>
    <x v="1"/>
    <s v="Phone"/>
    <x v="57"/>
    <n v="5"/>
    <n v="150166"/>
    <n v="0.1"/>
    <s v="Cash"/>
    <x v="0"/>
    <n v="750830"/>
    <n v="75083"/>
    <n v="675747"/>
  </r>
  <r>
    <n v="13765"/>
    <s v="Customer_3765"/>
    <s v="Male"/>
    <n v="27"/>
    <x v="3"/>
    <x v="1"/>
    <x v="0"/>
    <s v="Beverage"/>
    <x v="326"/>
    <n v="4"/>
    <n v="39853"/>
    <n v="0.15"/>
    <s v="Transfer"/>
    <x v="0"/>
    <n v="159412"/>
    <n v="23911.8"/>
    <n v="135500.20000000001"/>
  </r>
  <r>
    <n v="13766"/>
    <s v="Customer_3766"/>
    <s v="Male"/>
    <n v="63"/>
    <x v="2"/>
    <x v="1"/>
    <x v="3"/>
    <s v="T-Shirt"/>
    <x v="16"/>
    <n v="7"/>
    <n v="138718"/>
    <n v="0.05"/>
    <s v="Cash"/>
    <x v="1"/>
    <n v="971026"/>
    <n v="48551.3"/>
    <n v="922474.7"/>
  </r>
  <r>
    <n v="13767"/>
    <s v="Customer_3767"/>
    <s v="Female"/>
    <n v="59"/>
    <x v="1"/>
    <x v="3"/>
    <x v="0"/>
    <s v="Laptop"/>
    <x v="228"/>
    <n v="7"/>
    <n v="187117"/>
    <n v="0.1"/>
    <s v="Card"/>
    <x v="1"/>
    <n v="1309819"/>
    <n v="130981.9"/>
    <n v="1178837.1000000001"/>
  </r>
  <r>
    <n v="13768"/>
    <s v="Customer_3768"/>
    <s v="Male"/>
    <n v="49"/>
    <x v="2"/>
    <x v="0"/>
    <x v="1"/>
    <s v="Beverage"/>
    <x v="173"/>
    <n v="8"/>
    <n v="179997"/>
    <n v="0.15"/>
    <s v="Transfer"/>
    <x v="0"/>
    <n v="1439976"/>
    <n v="215996.4"/>
    <n v="1223979.6000000001"/>
  </r>
  <r>
    <n v="13769"/>
    <s v="Customer_3769"/>
    <s v="Male"/>
    <n v="59"/>
    <x v="1"/>
    <x v="0"/>
    <x v="2"/>
    <s v="Chair"/>
    <x v="253"/>
    <n v="5"/>
    <n v="176999"/>
    <n v="0.05"/>
    <s v="Transfer"/>
    <x v="0"/>
    <n v="884995"/>
    <n v="44249.75"/>
    <n v="840745.25"/>
  </r>
  <r>
    <n v="13770"/>
    <s v="Customer_3770"/>
    <s v="Female"/>
    <n v="43"/>
    <x v="0"/>
    <x v="0"/>
    <x v="2"/>
    <s v="Rice"/>
    <x v="120"/>
    <n v="5"/>
    <n v="145063"/>
    <n v="0.15"/>
    <s v="Cash"/>
    <x v="0"/>
    <n v="725315"/>
    <n v="108797.25"/>
    <n v="616517.75"/>
  </r>
  <r>
    <n v="13771"/>
    <s v="Customer_3771"/>
    <s v="Female"/>
    <n v="42"/>
    <x v="3"/>
    <x v="1"/>
    <x v="3"/>
    <s v="Sneakers"/>
    <x v="433"/>
    <n v="8"/>
    <n v="152050"/>
    <n v="0.05"/>
    <s v="Cash"/>
    <x v="0"/>
    <n v="1216400"/>
    <n v="60820"/>
    <n v="1155580"/>
  </r>
  <r>
    <n v="13772"/>
    <s v="Customer_3772"/>
    <s v="Female"/>
    <n v="28"/>
    <x v="2"/>
    <x v="0"/>
    <x v="0"/>
    <s v="Chair"/>
    <x v="240"/>
    <n v="5"/>
    <n v="216084"/>
    <n v="0"/>
    <s v="Cash"/>
    <x v="1"/>
    <n v="1080420"/>
    <n v="0"/>
    <n v="1080420"/>
  </r>
  <r>
    <n v="13773"/>
    <s v="Customer_3773"/>
    <s v="Female"/>
    <n v="40"/>
    <x v="2"/>
    <x v="0"/>
    <x v="0"/>
    <s v="Phone"/>
    <x v="556"/>
    <n v="1"/>
    <n v="37723"/>
    <n v="0.1"/>
    <s v="Cash"/>
    <x v="0"/>
    <n v="37723"/>
    <n v="3772.3"/>
    <n v="33950.699999999997"/>
  </r>
  <r>
    <n v="13774"/>
    <s v="Customer_3774"/>
    <s v="Female"/>
    <n v="51"/>
    <x v="0"/>
    <x v="1"/>
    <x v="0"/>
    <s v="Laptop"/>
    <x v="509"/>
    <n v="3"/>
    <n v="157859"/>
    <n v="0"/>
    <s v="Transfer"/>
    <x v="0"/>
    <n v="473577"/>
    <n v="0"/>
    <n v="473577"/>
  </r>
  <r>
    <n v="13775"/>
    <s v="Customer_3775"/>
    <s v="Male"/>
    <n v="57"/>
    <x v="1"/>
    <x v="1"/>
    <x v="2"/>
    <s v="Table"/>
    <x v="454"/>
    <n v="2"/>
    <n v="93693"/>
    <n v="0.1"/>
    <s v="Card"/>
    <x v="0"/>
    <n v="187386"/>
    <n v="18738.599999999999"/>
    <n v="168647.4"/>
  </r>
  <r>
    <n v="13776"/>
    <s v="Customer_3776"/>
    <s v="Female"/>
    <n v="40"/>
    <x v="2"/>
    <x v="2"/>
    <x v="3"/>
    <s v="Laptop"/>
    <x v="255"/>
    <n v="5"/>
    <n v="116045"/>
    <n v="0"/>
    <s v="Card"/>
    <x v="0"/>
    <n v="580225"/>
    <n v="0"/>
    <n v="580225"/>
  </r>
  <r>
    <n v="13777"/>
    <s v="Customer_3777"/>
    <s v="Male"/>
    <n v="46"/>
    <x v="1"/>
    <x v="1"/>
    <x v="2"/>
    <s v="Table"/>
    <x v="226"/>
    <n v="8"/>
    <n v="182164"/>
    <n v="0.05"/>
    <s v="Card"/>
    <x v="0"/>
    <n v="1457312"/>
    <n v="72865.600000000006"/>
    <n v="1384446.4"/>
  </r>
  <r>
    <n v="13778"/>
    <s v="Customer_3778"/>
    <s v="Male"/>
    <n v="48"/>
    <x v="0"/>
    <x v="3"/>
    <x v="0"/>
    <s v="Chair"/>
    <x v="415"/>
    <n v="9"/>
    <n v="46791"/>
    <n v="0"/>
    <s v="Cash"/>
    <x v="1"/>
    <n v="421119"/>
    <n v="0"/>
    <n v="421119"/>
  </r>
  <r>
    <n v="13779"/>
    <s v="Customer_3779"/>
    <s v="Male"/>
    <n v="24"/>
    <x v="3"/>
    <x v="1"/>
    <x v="1"/>
    <s v="Laptop"/>
    <x v="223"/>
    <n v="9"/>
    <n v="77171"/>
    <n v="0.05"/>
    <s v="Card"/>
    <x v="1"/>
    <n v="694539"/>
    <n v="34726.949999999997"/>
    <n v="659812.05000000005"/>
  </r>
  <r>
    <n v="13780"/>
    <s v="Customer_3780"/>
    <s v="Female"/>
    <n v="57"/>
    <x v="2"/>
    <x v="1"/>
    <x v="2"/>
    <s v="Laptop"/>
    <x v="190"/>
    <n v="1"/>
    <n v="148004"/>
    <n v="0.1"/>
    <s v="Cash"/>
    <x v="1"/>
    <n v="148004"/>
    <n v="14800.4"/>
    <n v="133203.6"/>
  </r>
  <r>
    <n v="13781"/>
    <s v="Customer_3781"/>
    <s v="Female"/>
    <n v="50"/>
    <x v="1"/>
    <x v="0"/>
    <x v="3"/>
    <s v="Sneakers"/>
    <x v="288"/>
    <n v="1"/>
    <n v="38911"/>
    <n v="0.05"/>
    <s v="Cash"/>
    <x v="1"/>
    <n v="38911"/>
    <n v="1945.55"/>
    <n v="36965.449999999997"/>
  </r>
  <r>
    <n v="13782"/>
    <s v="Customer_3782"/>
    <s v="Male"/>
    <n v="38"/>
    <x v="2"/>
    <x v="2"/>
    <x v="0"/>
    <s v="Beverage"/>
    <x v="517"/>
    <n v="1"/>
    <n v="125458"/>
    <n v="0"/>
    <s v="Card"/>
    <x v="1"/>
    <n v="125458"/>
    <n v="0"/>
    <n v="125458"/>
  </r>
  <r>
    <n v="13783"/>
    <s v="Customer_3783"/>
    <s v="Female"/>
    <n v="19"/>
    <x v="1"/>
    <x v="0"/>
    <x v="1"/>
    <s v="Chair"/>
    <x v="467"/>
    <n v="1"/>
    <n v="107948"/>
    <n v="0.15"/>
    <s v="Card"/>
    <x v="0"/>
    <n v="107948"/>
    <n v="16192.2"/>
    <n v="91755.8"/>
  </r>
  <r>
    <n v="13784"/>
    <s v="Customer_3784"/>
    <s v="Female"/>
    <n v="35"/>
    <x v="1"/>
    <x v="2"/>
    <x v="2"/>
    <s v="Laptop"/>
    <x v="35"/>
    <n v="9"/>
    <n v="103301"/>
    <n v="0.1"/>
    <s v="Card"/>
    <x v="1"/>
    <n v="929709"/>
    <n v="92970.9"/>
    <n v="836738.1"/>
  </r>
  <r>
    <n v="13785"/>
    <s v="Customer_3785"/>
    <s v="Female"/>
    <n v="64"/>
    <x v="1"/>
    <x v="0"/>
    <x v="1"/>
    <s v="Table"/>
    <x v="656"/>
    <n v="1"/>
    <n v="105512"/>
    <n v="0.15"/>
    <s v="Transfer"/>
    <x v="1"/>
    <n v="105512"/>
    <n v="15826.8"/>
    <n v="89685.2"/>
  </r>
  <r>
    <n v="13786"/>
    <s v="Customer_3786"/>
    <s v="Female"/>
    <n v="50"/>
    <x v="0"/>
    <x v="3"/>
    <x v="1"/>
    <s v="Rice"/>
    <x v="182"/>
    <n v="7"/>
    <n v="143018"/>
    <n v="0.15"/>
    <s v="Cash"/>
    <x v="1"/>
    <n v="1001126"/>
    <n v="150168.9"/>
    <n v="850957.1"/>
  </r>
  <r>
    <n v="13787"/>
    <s v="Customer_3787"/>
    <s v="Male"/>
    <n v="54"/>
    <x v="3"/>
    <x v="0"/>
    <x v="3"/>
    <s v="Laptop"/>
    <x v="53"/>
    <n v="6"/>
    <n v="86899"/>
    <n v="0.15"/>
    <s v="Transfer"/>
    <x v="0"/>
    <n v="521394"/>
    <n v="78209.100000000006"/>
    <n v="443184.9"/>
  </r>
  <r>
    <n v="13788"/>
    <s v="Customer_3788"/>
    <s v="Male"/>
    <n v="51"/>
    <x v="2"/>
    <x v="0"/>
    <x v="2"/>
    <s v="Table"/>
    <x v="531"/>
    <n v="9"/>
    <n v="147459"/>
    <n v="0.15"/>
    <s v="Card"/>
    <x v="0"/>
    <n v="1327131"/>
    <n v="199069.65"/>
    <n v="1128061.3500000001"/>
  </r>
  <r>
    <n v="13789"/>
    <s v="Customer_3789"/>
    <s v="Female"/>
    <n v="37"/>
    <x v="3"/>
    <x v="3"/>
    <x v="3"/>
    <s v="Phone"/>
    <x v="179"/>
    <n v="9"/>
    <n v="202213"/>
    <n v="0.15"/>
    <s v="Transfer"/>
    <x v="0"/>
    <n v="1819917"/>
    <n v="272987.55"/>
    <n v="1546929.45"/>
  </r>
  <r>
    <n v="13790"/>
    <s v="Customer_3790"/>
    <s v="Male"/>
    <n v="52"/>
    <x v="1"/>
    <x v="3"/>
    <x v="0"/>
    <s v="Laptop"/>
    <x v="207"/>
    <n v="4"/>
    <n v="51573"/>
    <n v="0"/>
    <s v="Transfer"/>
    <x v="0"/>
    <n v="206292"/>
    <n v="0"/>
    <n v="206292"/>
  </r>
  <r>
    <n v="13791"/>
    <s v="Customer_3791"/>
    <s v="Female"/>
    <n v="35"/>
    <x v="1"/>
    <x v="1"/>
    <x v="1"/>
    <s v="Table"/>
    <x v="478"/>
    <n v="9"/>
    <n v="117298"/>
    <n v="0.05"/>
    <s v="Card"/>
    <x v="1"/>
    <n v="1055682"/>
    <n v="52784.1"/>
    <n v="1002897.9"/>
  </r>
  <r>
    <n v="13792"/>
    <s v="Customer_3792"/>
    <s v="Female"/>
    <n v="63"/>
    <x v="3"/>
    <x v="0"/>
    <x v="3"/>
    <s v="Rice"/>
    <x v="94"/>
    <n v="6"/>
    <n v="43405"/>
    <n v="0.05"/>
    <s v="Card"/>
    <x v="1"/>
    <n v="260430"/>
    <n v="13021.5"/>
    <n v="247408.5"/>
  </r>
  <r>
    <n v="13793"/>
    <s v="Customer_3793"/>
    <s v="Male"/>
    <n v="41"/>
    <x v="3"/>
    <x v="3"/>
    <x v="3"/>
    <s v="Chair"/>
    <x v="419"/>
    <n v="5"/>
    <n v="11152"/>
    <n v="0.15"/>
    <s v="Cash"/>
    <x v="1"/>
    <n v="55760"/>
    <n v="8364"/>
    <n v="47396"/>
  </r>
  <r>
    <n v="13794"/>
    <s v="Customer_3794"/>
    <s v="Male"/>
    <n v="25"/>
    <x v="2"/>
    <x v="3"/>
    <x v="0"/>
    <s v="Phone"/>
    <x v="291"/>
    <n v="9"/>
    <n v="231506"/>
    <n v="0"/>
    <s v="Cash"/>
    <x v="0"/>
    <n v="2083554"/>
    <n v="0"/>
    <n v="2083554"/>
  </r>
  <r>
    <n v="13795"/>
    <s v="Customer_3795"/>
    <s v="Male"/>
    <n v="47"/>
    <x v="1"/>
    <x v="1"/>
    <x v="2"/>
    <s v="Laptop"/>
    <x v="267"/>
    <n v="7"/>
    <n v="168487"/>
    <n v="0.15"/>
    <s v="Transfer"/>
    <x v="1"/>
    <n v="1179409"/>
    <n v="176911.35"/>
    <n v="1002497.65"/>
  </r>
  <r>
    <n v="13796"/>
    <s v="Customer_3796"/>
    <s v="Female"/>
    <n v="61"/>
    <x v="3"/>
    <x v="2"/>
    <x v="3"/>
    <s v="Sneakers"/>
    <x v="110"/>
    <n v="9"/>
    <n v="228951"/>
    <n v="0.15"/>
    <s v="Card"/>
    <x v="1"/>
    <n v="2060559"/>
    <n v="309083.84999999998"/>
    <n v="1751475.15"/>
  </r>
  <r>
    <n v="13797"/>
    <s v="Customer_3797"/>
    <s v="Male"/>
    <n v="27"/>
    <x v="0"/>
    <x v="3"/>
    <x v="1"/>
    <s v="Table"/>
    <x v="268"/>
    <n v="5"/>
    <n v="112575"/>
    <n v="0.1"/>
    <s v="Cash"/>
    <x v="0"/>
    <n v="562875"/>
    <n v="56287.5"/>
    <n v="506587.5"/>
  </r>
  <r>
    <n v="13798"/>
    <s v="Customer_3798"/>
    <s v="Female"/>
    <n v="40"/>
    <x v="1"/>
    <x v="3"/>
    <x v="1"/>
    <s v="Rice"/>
    <x v="172"/>
    <n v="4"/>
    <n v="246085"/>
    <n v="0"/>
    <s v="Cash"/>
    <x v="0"/>
    <n v="984340"/>
    <n v="0"/>
    <n v="984340"/>
  </r>
  <r>
    <n v="13799"/>
    <s v="Customer_3799"/>
    <s v="Male"/>
    <n v="28"/>
    <x v="1"/>
    <x v="0"/>
    <x v="1"/>
    <s v="Sneakers"/>
    <x v="574"/>
    <n v="3"/>
    <n v="115190"/>
    <n v="0.15"/>
    <s v="Transfer"/>
    <x v="1"/>
    <n v="345570"/>
    <n v="51835.5"/>
    <n v="293734.5"/>
  </r>
  <r>
    <n v="13800"/>
    <s v="Customer_3800"/>
    <s v="Male"/>
    <n v="19"/>
    <x v="2"/>
    <x v="1"/>
    <x v="1"/>
    <s v="Laptop"/>
    <x v="110"/>
    <n v="5"/>
    <n v="106977"/>
    <n v="0.05"/>
    <s v="Transfer"/>
    <x v="1"/>
    <n v="534885"/>
    <n v="26744.25"/>
    <n v="508140.75"/>
  </r>
  <r>
    <n v="13801"/>
    <s v="Customer_3801"/>
    <s v="Female"/>
    <n v="43"/>
    <x v="0"/>
    <x v="0"/>
    <x v="3"/>
    <s v="Table"/>
    <x v="543"/>
    <n v="9"/>
    <n v="164920"/>
    <n v="0.1"/>
    <s v="Transfer"/>
    <x v="1"/>
    <n v="1484280"/>
    <n v="148428"/>
    <n v="1335852"/>
  </r>
  <r>
    <n v="13802"/>
    <s v="Customer_3802"/>
    <s v="Female"/>
    <n v="53"/>
    <x v="2"/>
    <x v="2"/>
    <x v="1"/>
    <s v="Laptop"/>
    <x v="374"/>
    <n v="3"/>
    <n v="176466"/>
    <n v="0.15"/>
    <s v="Card"/>
    <x v="1"/>
    <n v="529398"/>
    <n v="79409.7"/>
    <n v="449988.3"/>
  </r>
  <r>
    <n v="13803"/>
    <s v="Customer_3803"/>
    <s v="Female"/>
    <n v="50"/>
    <x v="0"/>
    <x v="1"/>
    <x v="3"/>
    <s v="Phone"/>
    <x v="42"/>
    <n v="1"/>
    <n v="202337"/>
    <n v="0.15"/>
    <s v="Cash"/>
    <x v="1"/>
    <n v="202337"/>
    <n v="30350.55"/>
    <n v="171986.45"/>
  </r>
  <r>
    <n v="13804"/>
    <s v="Customer_3804"/>
    <s v="Female"/>
    <n v="64"/>
    <x v="2"/>
    <x v="0"/>
    <x v="2"/>
    <s v="Rice"/>
    <x v="215"/>
    <n v="2"/>
    <n v="235807"/>
    <n v="0.15"/>
    <s v="Cash"/>
    <x v="1"/>
    <n v="471614"/>
    <n v="70742.100000000006"/>
    <n v="400871.9"/>
  </r>
  <r>
    <n v="13805"/>
    <s v="Customer_3805"/>
    <s v="Female"/>
    <n v="30"/>
    <x v="0"/>
    <x v="3"/>
    <x v="1"/>
    <s v="Rice"/>
    <x v="138"/>
    <n v="5"/>
    <n v="33455"/>
    <n v="0"/>
    <s v="Cash"/>
    <x v="0"/>
    <n v="167275"/>
    <n v="0"/>
    <n v="167275"/>
  </r>
  <r>
    <n v="13806"/>
    <s v="Customer_3806"/>
    <s v="Female"/>
    <n v="57"/>
    <x v="0"/>
    <x v="3"/>
    <x v="2"/>
    <s v="Phone"/>
    <x v="280"/>
    <n v="3"/>
    <n v="228420"/>
    <n v="0.15"/>
    <s v="Transfer"/>
    <x v="0"/>
    <n v="685260"/>
    <n v="102789"/>
    <n v="582471"/>
  </r>
  <r>
    <n v="13807"/>
    <s v="Customer_3807"/>
    <s v="Female"/>
    <n v="42"/>
    <x v="0"/>
    <x v="1"/>
    <x v="3"/>
    <s v="Laptop"/>
    <x v="375"/>
    <n v="6"/>
    <n v="68560"/>
    <n v="0.05"/>
    <s v="Card"/>
    <x v="1"/>
    <n v="411360"/>
    <n v="20568"/>
    <n v="390792"/>
  </r>
  <r>
    <n v="13808"/>
    <s v="Customer_3808"/>
    <s v="Female"/>
    <n v="21"/>
    <x v="3"/>
    <x v="3"/>
    <x v="0"/>
    <s v="Laptop"/>
    <x v="376"/>
    <n v="8"/>
    <n v="93764"/>
    <n v="0.1"/>
    <s v="Transfer"/>
    <x v="0"/>
    <n v="750112"/>
    <n v="75011.199999999997"/>
    <n v="675100.8"/>
  </r>
  <r>
    <n v="13809"/>
    <s v="Customer_3809"/>
    <s v="Male"/>
    <n v="59"/>
    <x v="1"/>
    <x v="0"/>
    <x v="2"/>
    <s v="T-Shirt"/>
    <x v="177"/>
    <n v="6"/>
    <n v="238415"/>
    <n v="0"/>
    <s v="Transfer"/>
    <x v="1"/>
    <n v="1430490"/>
    <n v="0"/>
    <n v="1430490"/>
  </r>
  <r>
    <n v="13810"/>
    <s v="Customer_3810"/>
    <s v="Female"/>
    <n v="36"/>
    <x v="0"/>
    <x v="1"/>
    <x v="1"/>
    <s v="Laptop"/>
    <x v="35"/>
    <n v="9"/>
    <n v="149993"/>
    <n v="0.1"/>
    <s v="Card"/>
    <x v="1"/>
    <n v="1349937"/>
    <n v="134993.70000000001"/>
    <n v="1214943.3"/>
  </r>
  <r>
    <n v="13811"/>
    <s v="Customer_3811"/>
    <s v="Female"/>
    <n v="35"/>
    <x v="3"/>
    <x v="3"/>
    <x v="0"/>
    <s v="Rice"/>
    <x v="476"/>
    <n v="6"/>
    <n v="165251"/>
    <n v="0.05"/>
    <s v="Card"/>
    <x v="0"/>
    <n v="991506"/>
    <n v="49575.3"/>
    <n v="941930.7"/>
  </r>
  <r>
    <n v="13812"/>
    <s v="Customer_3812"/>
    <s v="Male"/>
    <n v="54"/>
    <x v="3"/>
    <x v="3"/>
    <x v="2"/>
    <s v="Laptop"/>
    <x v="719"/>
    <n v="5"/>
    <n v="104895"/>
    <n v="0.15"/>
    <s v="Transfer"/>
    <x v="0"/>
    <n v="524475"/>
    <n v="78671.25"/>
    <n v="445803.75"/>
  </r>
  <r>
    <n v="13813"/>
    <s v="Customer_3813"/>
    <s v="Female"/>
    <n v="47"/>
    <x v="2"/>
    <x v="2"/>
    <x v="3"/>
    <s v="Sneakers"/>
    <x v="487"/>
    <n v="4"/>
    <n v="185307"/>
    <n v="0"/>
    <s v="Card"/>
    <x v="1"/>
    <n v="741228"/>
    <n v="0"/>
    <n v="741228"/>
  </r>
  <r>
    <n v="13814"/>
    <s v="Customer_3814"/>
    <s v="Male"/>
    <n v="36"/>
    <x v="1"/>
    <x v="2"/>
    <x v="3"/>
    <s v="Sneakers"/>
    <x v="58"/>
    <n v="2"/>
    <n v="165109"/>
    <n v="0.15"/>
    <s v="Transfer"/>
    <x v="0"/>
    <n v="330218"/>
    <n v="49532.7"/>
    <n v="280685.3"/>
  </r>
  <r>
    <n v="13815"/>
    <s v="Customer_3815"/>
    <s v="Male"/>
    <n v="40"/>
    <x v="1"/>
    <x v="1"/>
    <x v="3"/>
    <s v="Phone"/>
    <x v="78"/>
    <n v="6"/>
    <n v="35275"/>
    <n v="0"/>
    <s v="Cash"/>
    <x v="1"/>
    <n v="211650"/>
    <n v="0"/>
    <n v="211650"/>
  </r>
  <r>
    <n v="13816"/>
    <s v="Customer_3816"/>
    <s v="Female"/>
    <n v="33"/>
    <x v="2"/>
    <x v="2"/>
    <x v="2"/>
    <s v="Sneakers"/>
    <x v="722"/>
    <n v="2"/>
    <n v="38692"/>
    <n v="0.15"/>
    <s v="Card"/>
    <x v="0"/>
    <n v="77384"/>
    <n v="11607.6"/>
    <n v="65776.399999999994"/>
  </r>
  <r>
    <n v="13817"/>
    <s v="Customer_3817"/>
    <s v="Male"/>
    <n v="18"/>
    <x v="1"/>
    <x v="0"/>
    <x v="3"/>
    <s v="Laptop"/>
    <x v="147"/>
    <n v="5"/>
    <n v="10872"/>
    <n v="0.05"/>
    <s v="Cash"/>
    <x v="1"/>
    <n v="54360"/>
    <n v="2718"/>
    <n v="51642"/>
  </r>
  <r>
    <n v="13818"/>
    <s v="Customer_3818"/>
    <s v="Female"/>
    <n v="29"/>
    <x v="2"/>
    <x v="3"/>
    <x v="2"/>
    <s v="Chair"/>
    <x v="195"/>
    <n v="1"/>
    <n v="53764"/>
    <n v="0.05"/>
    <s v="Card"/>
    <x v="0"/>
    <n v="53764"/>
    <n v="2688.2"/>
    <n v="51075.8"/>
  </r>
  <r>
    <n v="13819"/>
    <s v="Customer_3819"/>
    <s v="Male"/>
    <n v="41"/>
    <x v="3"/>
    <x v="3"/>
    <x v="1"/>
    <s v="Beverage"/>
    <x v="597"/>
    <n v="3"/>
    <n v="121564"/>
    <n v="0.15"/>
    <s v="Transfer"/>
    <x v="1"/>
    <n v="364692"/>
    <n v="54703.8"/>
    <n v="309988.2"/>
  </r>
  <r>
    <n v="13820"/>
    <s v="Customer_3820"/>
    <s v="Male"/>
    <n v="51"/>
    <x v="3"/>
    <x v="3"/>
    <x v="1"/>
    <s v="Laptop"/>
    <x v="692"/>
    <n v="5"/>
    <n v="92871"/>
    <n v="0.05"/>
    <s v="Transfer"/>
    <x v="0"/>
    <n v="464355"/>
    <n v="23217.75"/>
    <n v="441137.25"/>
  </r>
  <r>
    <n v="13821"/>
    <s v="Customer_3821"/>
    <s v="Male"/>
    <n v="25"/>
    <x v="0"/>
    <x v="1"/>
    <x v="2"/>
    <s v="Beverage"/>
    <x v="289"/>
    <n v="7"/>
    <n v="88143"/>
    <n v="0.15"/>
    <s v="Transfer"/>
    <x v="0"/>
    <n v="617001"/>
    <n v="92550.15"/>
    <n v="524450.85"/>
  </r>
  <r>
    <n v="13822"/>
    <s v="Customer_3822"/>
    <s v="Female"/>
    <n v="35"/>
    <x v="2"/>
    <x v="1"/>
    <x v="2"/>
    <s v="Rice"/>
    <x v="312"/>
    <n v="8"/>
    <n v="185371"/>
    <n v="0"/>
    <s v="Transfer"/>
    <x v="0"/>
    <n v="1482968"/>
    <n v="0"/>
    <n v="1482968"/>
  </r>
  <r>
    <n v="13823"/>
    <s v="Customer_3823"/>
    <s v="Female"/>
    <n v="22"/>
    <x v="3"/>
    <x v="2"/>
    <x v="0"/>
    <s v="T-Shirt"/>
    <x v="281"/>
    <n v="7"/>
    <n v="130268"/>
    <n v="0.05"/>
    <s v="Transfer"/>
    <x v="1"/>
    <n v="911876"/>
    <n v="45593.8"/>
    <n v="866282.2"/>
  </r>
  <r>
    <n v="13824"/>
    <s v="Customer_3824"/>
    <s v="Male"/>
    <n v="43"/>
    <x v="3"/>
    <x v="3"/>
    <x v="3"/>
    <s v="Table"/>
    <x v="612"/>
    <n v="7"/>
    <n v="168033"/>
    <n v="0"/>
    <s v="Transfer"/>
    <x v="0"/>
    <n v="1176231"/>
    <n v="0"/>
    <n v="1176231"/>
  </r>
  <r>
    <n v="13825"/>
    <s v="Customer_3825"/>
    <s v="Male"/>
    <n v="47"/>
    <x v="2"/>
    <x v="3"/>
    <x v="1"/>
    <s v="Rice"/>
    <x v="382"/>
    <n v="2"/>
    <n v="26466"/>
    <n v="0.15"/>
    <s v="Card"/>
    <x v="0"/>
    <n v="52932"/>
    <n v="7939.8"/>
    <n v="44992.2"/>
  </r>
  <r>
    <n v="13826"/>
    <s v="Customer_3826"/>
    <s v="Female"/>
    <n v="30"/>
    <x v="3"/>
    <x v="3"/>
    <x v="1"/>
    <s v="Beverage"/>
    <x v="320"/>
    <n v="6"/>
    <n v="148834"/>
    <n v="0"/>
    <s v="Card"/>
    <x v="1"/>
    <n v="893004"/>
    <n v="0"/>
    <n v="893004"/>
  </r>
  <r>
    <n v="13827"/>
    <s v="Customer_3827"/>
    <s v="Female"/>
    <n v="36"/>
    <x v="1"/>
    <x v="3"/>
    <x v="0"/>
    <s v="Phone"/>
    <x v="138"/>
    <n v="5"/>
    <n v="152002"/>
    <n v="0.1"/>
    <s v="Cash"/>
    <x v="1"/>
    <n v="760010"/>
    <n v="76001"/>
    <n v="684009"/>
  </r>
  <r>
    <n v="13828"/>
    <s v="Customer_3828"/>
    <s v="Male"/>
    <n v="46"/>
    <x v="3"/>
    <x v="3"/>
    <x v="2"/>
    <s v="Sneakers"/>
    <x v="442"/>
    <n v="9"/>
    <n v="187285"/>
    <n v="0.15"/>
    <s v="Card"/>
    <x v="0"/>
    <n v="1685565"/>
    <n v="252834.75"/>
    <n v="1432730.25"/>
  </r>
  <r>
    <n v="13829"/>
    <s v="Customer_3829"/>
    <s v="Male"/>
    <n v="20"/>
    <x v="2"/>
    <x v="0"/>
    <x v="2"/>
    <s v="Chair"/>
    <x v="696"/>
    <n v="4"/>
    <n v="72191"/>
    <n v="0.05"/>
    <s v="Card"/>
    <x v="0"/>
    <n v="288764"/>
    <n v="14438.2"/>
    <n v="274325.8"/>
  </r>
  <r>
    <n v="13830"/>
    <s v="Customer_3830"/>
    <s v="Female"/>
    <n v="43"/>
    <x v="1"/>
    <x v="3"/>
    <x v="0"/>
    <s v="Rice"/>
    <x v="421"/>
    <n v="7"/>
    <n v="183446"/>
    <n v="0.05"/>
    <s v="Cash"/>
    <x v="0"/>
    <n v="1284122"/>
    <n v="64206.1"/>
    <n v="1219915.8999999999"/>
  </r>
  <r>
    <n v="13831"/>
    <s v="Customer_3831"/>
    <s v="Female"/>
    <n v="57"/>
    <x v="1"/>
    <x v="0"/>
    <x v="3"/>
    <s v="Table"/>
    <x v="523"/>
    <n v="8"/>
    <n v="189974"/>
    <n v="0.1"/>
    <s v="Cash"/>
    <x v="0"/>
    <n v="1519792"/>
    <n v="151979.20000000001"/>
    <n v="1367812.8"/>
  </r>
  <r>
    <n v="13832"/>
    <s v="Customer_3832"/>
    <s v="Female"/>
    <n v="29"/>
    <x v="3"/>
    <x v="3"/>
    <x v="2"/>
    <s v="Chair"/>
    <x v="18"/>
    <n v="6"/>
    <n v="72555"/>
    <n v="0.15"/>
    <s v="Transfer"/>
    <x v="1"/>
    <n v="435330"/>
    <n v="65299.5"/>
    <n v="370030.5"/>
  </r>
  <r>
    <n v="13833"/>
    <s v="Customer_3833"/>
    <s v="Female"/>
    <n v="19"/>
    <x v="0"/>
    <x v="1"/>
    <x v="2"/>
    <s v="Phone"/>
    <x v="593"/>
    <n v="3"/>
    <n v="103878"/>
    <n v="0.15"/>
    <s v="Cash"/>
    <x v="0"/>
    <n v="311634"/>
    <n v="46745.1"/>
    <n v="264888.90000000002"/>
  </r>
  <r>
    <n v="13834"/>
    <s v="Customer_3834"/>
    <s v="Female"/>
    <n v="28"/>
    <x v="1"/>
    <x v="1"/>
    <x v="3"/>
    <s v="Sneakers"/>
    <x v="90"/>
    <n v="5"/>
    <n v="56875"/>
    <n v="0.15"/>
    <s v="Cash"/>
    <x v="1"/>
    <n v="284375"/>
    <n v="42656.25"/>
    <n v="241718.75"/>
  </r>
  <r>
    <n v="13835"/>
    <s v="Customer_3835"/>
    <s v="Male"/>
    <n v="61"/>
    <x v="2"/>
    <x v="0"/>
    <x v="3"/>
    <s v="T-Shirt"/>
    <x v="545"/>
    <n v="1"/>
    <n v="172386"/>
    <n v="0.15"/>
    <s v="Card"/>
    <x v="1"/>
    <n v="172386"/>
    <n v="25857.9"/>
    <n v="146528.1"/>
  </r>
  <r>
    <n v="13836"/>
    <s v="Customer_3836"/>
    <s v="Female"/>
    <n v="45"/>
    <x v="0"/>
    <x v="3"/>
    <x v="0"/>
    <s v="Beverage"/>
    <x v="556"/>
    <n v="8"/>
    <n v="185247"/>
    <n v="0"/>
    <s v="Transfer"/>
    <x v="0"/>
    <n v="1481976"/>
    <n v="0"/>
    <n v="1481976"/>
  </r>
  <r>
    <n v="13837"/>
    <s v="Customer_3837"/>
    <s v="Male"/>
    <n v="35"/>
    <x v="0"/>
    <x v="1"/>
    <x v="0"/>
    <s v="Rice"/>
    <x v="27"/>
    <n v="2"/>
    <n v="218272"/>
    <n v="0.15"/>
    <s v="Cash"/>
    <x v="1"/>
    <n v="436544"/>
    <n v="65481.599999999999"/>
    <n v="371062.4"/>
  </r>
  <r>
    <n v="13838"/>
    <s v="Customer_3838"/>
    <s v="Female"/>
    <n v="30"/>
    <x v="1"/>
    <x v="1"/>
    <x v="0"/>
    <s v="Rice"/>
    <x v="684"/>
    <n v="7"/>
    <n v="246053"/>
    <n v="0"/>
    <s v="Transfer"/>
    <x v="0"/>
    <n v="1722371"/>
    <n v="0"/>
    <n v="1722371"/>
  </r>
  <r>
    <n v="13839"/>
    <s v="Customer_3839"/>
    <s v="Male"/>
    <n v="54"/>
    <x v="3"/>
    <x v="3"/>
    <x v="2"/>
    <s v="Rice"/>
    <x v="227"/>
    <n v="9"/>
    <n v="182050"/>
    <n v="0"/>
    <s v="Transfer"/>
    <x v="1"/>
    <n v="1638450"/>
    <n v="0"/>
    <n v="1638450"/>
  </r>
  <r>
    <n v="13840"/>
    <s v="Customer_3840"/>
    <s v="Female"/>
    <n v="39"/>
    <x v="0"/>
    <x v="3"/>
    <x v="0"/>
    <s v="Beverage"/>
    <x v="210"/>
    <n v="1"/>
    <n v="191487"/>
    <n v="0.05"/>
    <s v="Cash"/>
    <x v="1"/>
    <n v="191487"/>
    <n v="9574.35"/>
    <n v="181912.65"/>
  </r>
  <r>
    <n v="13841"/>
    <s v="Customer_3841"/>
    <s v="Female"/>
    <n v="29"/>
    <x v="3"/>
    <x v="1"/>
    <x v="2"/>
    <s v="Phone"/>
    <x v="451"/>
    <n v="4"/>
    <n v="84460"/>
    <n v="0.15"/>
    <s v="Cash"/>
    <x v="1"/>
    <n v="337840"/>
    <n v="50676"/>
    <n v="287164"/>
  </r>
  <r>
    <n v="13842"/>
    <s v="Customer_3842"/>
    <s v="Male"/>
    <n v="19"/>
    <x v="1"/>
    <x v="3"/>
    <x v="1"/>
    <s v="Chair"/>
    <x v="595"/>
    <n v="7"/>
    <n v="48255"/>
    <n v="0"/>
    <s v="Cash"/>
    <x v="0"/>
    <n v="337785"/>
    <n v="0"/>
    <n v="337785"/>
  </r>
  <r>
    <n v="13843"/>
    <s v="Customer_3843"/>
    <s v="Male"/>
    <n v="54"/>
    <x v="2"/>
    <x v="2"/>
    <x v="3"/>
    <s v="Chair"/>
    <x v="548"/>
    <n v="9"/>
    <n v="51662"/>
    <n v="0.15"/>
    <s v="Cash"/>
    <x v="1"/>
    <n v="464958"/>
    <n v="69743.7"/>
    <n v="395214.3"/>
  </r>
  <r>
    <n v="13844"/>
    <s v="Customer_3844"/>
    <s v="Female"/>
    <n v="24"/>
    <x v="0"/>
    <x v="3"/>
    <x v="3"/>
    <s v="Phone"/>
    <x v="668"/>
    <n v="2"/>
    <n v="90082"/>
    <n v="0.1"/>
    <s v="Transfer"/>
    <x v="1"/>
    <n v="180164"/>
    <n v="18016.400000000001"/>
    <n v="162147.6"/>
  </r>
  <r>
    <n v="13845"/>
    <s v="Customer_3845"/>
    <s v="Female"/>
    <n v="43"/>
    <x v="2"/>
    <x v="1"/>
    <x v="1"/>
    <s v="Rice"/>
    <x v="304"/>
    <n v="2"/>
    <n v="82366"/>
    <n v="0"/>
    <s v="Card"/>
    <x v="1"/>
    <n v="164732"/>
    <n v="0"/>
    <n v="164732"/>
  </r>
  <r>
    <n v="13846"/>
    <s v="Customer_3846"/>
    <s v="Female"/>
    <n v="43"/>
    <x v="3"/>
    <x v="1"/>
    <x v="0"/>
    <s v="Laptop"/>
    <x v="269"/>
    <n v="6"/>
    <n v="211250"/>
    <n v="0.05"/>
    <s v="Transfer"/>
    <x v="1"/>
    <n v="1267500"/>
    <n v="63375"/>
    <n v="1204125"/>
  </r>
  <r>
    <n v="13847"/>
    <s v="Customer_3847"/>
    <s v="Female"/>
    <n v="41"/>
    <x v="3"/>
    <x v="0"/>
    <x v="2"/>
    <s v="Phone"/>
    <x v="608"/>
    <n v="3"/>
    <n v="221694"/>
    <n v="0.15"/>
    <s v="Transfer"/>
    <x v="1"/>
    <n v="665082"/>
    <n v="99762.3"/>
    <n v="565319.69999999995"/>
  </r>
  <r>
    <n v="13848"/>
    <s v="Customer_3848"/>
    <s v="Female"/>
    <n v="29"/>
    <x v="2"/>
    <x v="2"/>
    <x v="2"/>
    <s v="Sneakers"/>
    <x v="544"/>
    <n v="4"/>
    <n v="51496"/>
    <n v="0.05"/>
    <s v="Transfer"/>
    <x v="1"/>
    <n v="205984"/>
    <n v="10299.200000000001"/>
    <n v="195684.8"/>
  </r>
  <r>
    <n v="13849"/>
    <s v="Customer_3849"/>
    <s v="Male"/>
    <n v="33"/>
    <x v="1"/>
    <x v="1"/>
    <x v="2"/>
    <s v="Sneakers"/>
    <x v="655"/>
    <n v="3"/>
    <n v="105483"/>
    <n v="0"/>
    <s v="Cash"/>
    <x v="0"/>
    <n v="316449"/>
    <n v="0"/>
    <n v="316449"/>
  </r>
  <r>
    <n v="13850"/>
    <s v="Customer_3850"/>
    <s v="Male"/>
    <n v="40"/>
    <x v="1"/>
    <x v="2"/>
    <x v="3"/>
    <s v="T-Shirt"/>
    <x v="40"/>
    <n v="1"/>
    <n v="49791"/>
    <n v="0"/>
    <s v="Cash"/>
    <x v="1"/>
    <n v="49791"/>
    <n v="0"/>
    <n v="49791"/>
  </r>
  <r>
    <n v="13851"/>
    <s v="Customer_3851"/>
    <s v="Female"/>
    <n v="57"/>
    <x v="0"/>
    <x v="3"/>
    <x v="0"/>
    <s v="Phone"/>
    <x v="20"/>
    <n v="6"/>
    <n v="229070"/>
    <n v="0.05"/>
    <s v="Card"/>
    <x v="1"/>
    <n v="1374420"/>
    <n v="68721"/>
    <n v="1305699"/>
  </r>
  <r>
    <n v="13852"/>
    <s v="Customer_3852"/>
    <s v="Male"/>
    <n v="26"/>
    <x v="0"/>
    <x v="1"/>
    <x v="2"/>
    <s v="Table"/>
    <x v="578"/>
    <n v="2"/>
    <n v="190307"/>
    <n v="0.15"/>
    <s v="Card"/>
    <x v="0"/>
    <n v="380614"/>
    <n v="57092.1"/>
    <n v="323521.90000000002"/>
  </r>
  <r>
    <n v="13853"/>
    <s v="Customer_3853"/>
    <s v="Male"/>
    <n v="49"/>
    <x v="1"/>
    <x v="0"/>
    <x v="2"/>
    <s v="Beverage"/>
    <x v="249"/>
    <n v="2"/>
    <n v="41140"/>
    <n v="0"/>
    <s v="Card"/>
    <x v="1"/>
    <n v="82280"/>
    <n v="0"/>
    <n v="82280"/>
  </r>
  <r>
    <n v="13854"/>
    <s v="Customer_3854"/>
    <s v="Male"/>
    <n v="32"/>
    <x v="1"/>
    <x v="1"/>
    <x v="2"/>
    <s v="Beverage"/>
    <x v="396"/>
    <n v="7"/>
    <n v="243810"/>
    <n v="0.1"/>
    <s v="Transfer"/>
    <x v="1"/>
    <n v="1706670"/>
    <n v="170667"/>
    <n v="1536003"/>
  </r>
  <r>
    <n v="13855"/>
    <s v="Customer_3855"/>
    <s v="Female"/>
    <n v="54"/>
    <x v="2"/>
    <x v="0"/>
    <x v="1"/>
    <s v="Sneakers"/>
    <x v="238"/>
    <n v="5"/>
    <n v="111865"/>
    <n v="0.05"/>
    <s v="Card"/>
    <x v="0"/>
    <n v="559325"/>
    <n v="27966.25"/>
    <n v="531358.75"/>
  </r>
  <r>
    <n v="13856"/>
    <s v="Customer_3856"/>
    <s v="Male"/>
    <n v="30"/>
    <x v="3"/>
    <x v="2"/>
    <x v="2"/>
    <s v="Sneakers"/>
    <x v="102"/>
    <n v="8"/>
    <n v="165148"/>
    <n v="0"/>
    <s v="Transfer"/>
    <x v="0"/>
    <n v="1321184"/>
    <n v="0"/>
    <n v="1321184"/>
  </r>
  <r>
    <n v="13857"/>
    <s v="Customer_3857"/>
    <s v="Female"/>
    <n v="22"/>
    <x v="3"/>
    <x v="0"/>
    <x v="1"/>
    <s v="Sneakers"/>
    <x v="554"/>
    <n v="2"/>
    <n v="177854"/>
    <n v="0.15"/>
    <s v="Cash"/>
    <x v="1"/>
    <n v="355708"/>
    <n v="53356.2"/>
    <n v="302351.8"/>
  </r>
  <r>
    <n v="13858"/>
    <s v="Customer_3858"/>
    <s v="Male"/>
    <n v="28"/>
    <x v="0"/>
    <x v="3"/>
    <x v="2"/>
    <s v="Laptop"/>
    <x v="512"/>
    <n v="8"/>
    <n v="110875"/>
    <n v="0"/>
    <s v="Transfer"/>
    <x v="1"/>
    <n v="887000"/>
    <n v="0"/>
    <n v="887000"/>
  </r>
  <r>
    <n v="13859"/>
    <s v="Customer_3859"/>
    <s v="Female"/>
    <n v="27"/>
    <x v="1"/>
    <x v="3"/>
    <x v="2"/>
    <s v="Table"/>
    <x v="106"/>
    <n v="7"/>
    <n v="53632"/>
    <n v="0.15"/>
    <s v="Cash"/>
    <x v="1"/>
    <n v="375424"/>
    <n v="56313.599999999999"/>
    <n v="319110.40000000002"/>
  </r>
  <r>
    <n v="13860"/>
    <s v="Customer_3860"/>
    <s v="Male"/>
    <n v="30"/>
    <x v="2"/>
    <x v="3"/>
    <x v="2"/>
    <s v="Rice"/>
    <x v="517"/>
    <n v="8"/>
    <n v="239966"/>
    <n v="0.15"/>
    <s v="Cash"/>
    <x v="1"/>
    <n v="1919728"/>
    <n v="287959.2"/>
    <n v="1631768.8"/>
  </r>
  <r>
    <n v="13861"/>
    <s v="Customer_3861"/>
    <s v="Female"/>
    <n v="58"/>
    <x v="0"/>
    <x v="1"/>
    <x v="1"/>
    <s v="Rice"/>
    <x v="580"/>
    <n v="3"/>
    <n v="24203"/>
    <n v="0"/>
    <s v="Card"/>
    <x v="0"/>
    <n v="72609"/>
    <n v="0"/>
    <n v="72609"/>
  </r>
  <r>
    <n v="13862"/>
    <s v="Customer_3862"/>
    <s v="Female"/>
    <n v="63"/>
    <x v="2"/>
    <x v="3"/>
    <x v="2"/>
    <s v="Phone"/>
    <x v="346"/>
    <n v="8"/>
    <n v="246547"/>
    <n v="0.1"/>
    <s v="Cash"/>
    <x v="1"/>
    <n v="1972376"/>
    <n v="197237.6"/>
    <n v="1775138.4"/>
  </r>
  <r>
    <n v="13863"/>
    <s v="Customer_3863"/>
    <s v="Male"/>
    <n v="32"/>
    <x v="1"/>
    <x v="3"/>
    <x v="0"/>
    <s v="Laptop"/>
    <x v="592"/>
    <n v="6"/>
    <n v="242974"/>
    <n v="0.15"/>
    <s v="Card"/>
    <x v="0"/>
    <n v="1457844"/>
    <n v="218676.6"/>
    <n v="1239167.3999999999"/>
  </r>
  <r>
    <n v="13864"/>
    <s v="Customer_3864"/>
    <s v="Female"/>
    <n v="59"/>
    <x v="1"/>
    <x v="1"/>
    <x v="2"/>
    <s v="Sneakers"/>
    <x v="188"/>
    <n v="2"/>
    <n v="95392"/>
    <n v="0.05"/>
    <s v="Card"/>
    <x v="1"/>
    <n v="190784"/>
    <n v="9539.2000000000007"/>
    <n v="181244.79999999999"/>
  </r>
  <r>
    <n v="13865"/>
    <s v="Customer_3865"/>
    <s v="Female"/>
    <n v="24"/>
    <x v="1"/>
    <x v="2"/>
    <x v="1"/>
    <s v="Rice"/>
    <x v="130"/>
    <n v="6"/>
    <n v="114026"/>
    <n v="0.15"/>
    <s v="Card"/>
    <x v="0"/>
    <n v="684156"/>
    <n v="102623.4"/>
    <n v="581532.6"/>
  </r>
  <r>
    <n v="13866"/>
    <s v="Customer_3866"/>
    <s v="Female"/>
    <n v="57"/>
    <x v="3"/>
    <x v="3"/>
    <x v="1"/>
    <s v="Table"/>
    <x v="115"/>
    <n v="5"/>
    <n v="47642"/>
    <n v="0.15"/>
    <s v="Transfer"/>
    <x v="1"/>
    <n v="238210"/>
    <n v="35731.5"/>
    <n v="202478.5"/>
  </r>
  <r>
    <n v="13867"/>
    <s v="Customer_3867"/>
    <s v="Female"/>
    <n v="45"/>
    <x v="1"/>
    <x v="3"/>
    <x v="0"/>
    <s v="Rice"/>
    <x v="325"/>
    <n v="3"/>
    <n v="128646"/>
    <n v="0.1"/>
    <s v="Card"/>
    <x v="0"/>
    <n v="385938"/>
    <n v="38593.800000000003"/>
    <n v="347344.2"/>
  </r>
  <r>
    <n v="13868"/>
    <s v="Customer_3868"/>
    <s v="Female"/>
    <n v="49"/>
    <x v="0"/>
    <x v="1"/>
    <x v="3"/>
    <s v="Beverage"/>
    <x v="348"/>
    <n v="1"/>
    <n v="123430"/>
    <n v="0.15"/>
    <s v="Card"/>
    <x v="0"/>
    <n v="123430"/>
    <n v="18514.5"/>
    <n v="104915.5"/>
  </r>
  <r>
    <n v="13869"/>
    <s v="Customer_3869"/>
    <s v="Female"/>
    <n v="52"/>
    <x v="3"/>
    <x v="2"/>
    <x v="0"/>
    <s v="Table"/>
    <x v="680"/>
    <n v="7"/>
    <n v="11486"/>
    <n v="0"/>
    <s v="Cash"/>
    <x v="0"/>
    <n v="80402"/>
    <n v="0"/>
    <n v="80402"/>
  </r>
  <r>
    <n v="13870"/>
    <s v="Customer_3870"/>
    <s v="Female"/>
    <n v="32"/>
    <x v="2"/>
    <x v="2"/>
    <x v="0"/>
    <s v="Laptop"/>
    <x v="412"/>
    <n v="2"/>
    <n v="193667"/>
    <n v="0.1"/>
    <s v="Transfer"/>
    <x v="0"/>
    <n v="387334"/>
    <n v="38733.4"/>
    <n v="348600.6"/>
  </r>
  <r>
    <n v="13871"/>
    <s v="Customer_3871"/>
    <s v="Female"/>
    <n v="53"/>
    <x v="0"/>
    <x v="2"/>
    <x v="1"/>
    <s v="Rice"/>
    <x v="356"/>
    <n v="1"/>
    <n v="165230"/>
    <n v="0.15"/>
    <s v="Card"/>
    <x v="0"/>
    <n v="165230"/>
    <n v="24784.5"/>
    <n v="140445.5"/>
  </r>
  <r>
    <n v="13872"/>
    <s v="Customer_3872"/>
    <s v="Male"/>
    <n v="38"/>
    <x v="0"/>
    <x v="1"/>
    <x v="2"/>
    <s v="Sneakers"/>
    <x v="251"/>
    <n v="1"/>
    <n v="16681"/>
    <n v="0"/>
    <s v="Card"/>
    <x v="1"/>
    <n v="16681"/>
    <n v="0"/>
    <n v="16681"/>
  </r>
  <r>
    <n v="13873"/>
    <s v="Customer_3873"/>
    <s v="Male"/>
    <n v="23"/>
    <x v="2"/>
    <x v="0"/>
    <x v="2"/>
    <s v="Laptop"/>
    <x v="111"/>
    <n v="7"/>
    <n v="56790"/>
    <n v="0"/>
    <s v="Card"/>
    <x v="1"/>
    <n v="397530"/>
    <n v="0"/>
    <n v="397530"/>
  </r>
  <r>
    <n v="13874"/>
    <s v="Customer_3874"/>
    <s v="Female"/>
    <n v="18"/>
    <x v="3"/>
    <x v="0"/>
    <x v="3"/>
    <s v="Beverage"/>
    <x v="76"/>
    <n v="1"/>
    <n v="57052"/>
    <n v="0.15"/>
    <s v="Cash"/>
    <x v="1"/>
    <n v="57052"/>
    <n v="8557.7999999999993"/>
    <n v="48494.2"/>
  </r>
  <r>
    <n v="13875"/>
    <s v="Customer_3875"/>
    <s v="Female"/>
    <n v="21"/>
    <x v="0"/>
    <x v="3"/>
    <x v="3"/>
    <s v="Chair"/>
    <x v="12"/>
    <n v="9"/>
    <n v="79237"/>
    <n v="0.05"/>
    <s v="Cash"/>
    <x v="0"/>
    <n v="713133"/>
    <n v="35656.65"/>
    <n v="677476.35"/>
  </r>
  <r>
    <n v="13876"/>
    <s v="Customer_3876"/>
    <s v="Male"/>
    <n v="28"/>
    <x v="0"/>
    <x v="3"/>
    <x v="3"/>
    <s v="Sneakers"/>
    <x v="38"/>
    <n v="6"/>
    <n v="17372"/>
    <n v="0.05"/>
    <s v="Cash"/>
    <x v="0"/>
    <n v="104232"/>
    <n v="5211.6000000000004"/>
    <n v="99020.4"/>
  </r>
  <r>
    <n v="13877"/>
    <s v="Customer_3877"/>
    <s v="Male"/>
    <n v="61"/>
    <x v="0"/>
    <x v="3"/>
    <x v="3"/>
    <s v="Laptop"/>
    <x v="209"/>
    <n v="4"/>
    <n v="28611"/>
    <n v="0.15"/>
    <s v="Card"/>
    <x v="1"/>
    <n v="114444"/>
    <n v="17166.599999999999"/>
    <n v="97277.4"/>
  </r>
  <r>
    <n v="13878"/>
    <s v="Customer_3878"/>
    <s v="Male"/>
    <n v="43"/>
    <x v="3"/>
    <x v="0"/>
    <x v="0"/>
    <s v="Phone"/>
    <x v="187"/>
    <n v="4"/>
    <n v="7523"/>
    <n v="0.15"/>
    <s v="Card"/>
    <x v="0"/>
    <n v="30092"/>
    <n v="4513.8"/>
    <n v="25578.2"/>
  </r>
  <r>
    <n v="13879"/>
    <s v="Customer_3879"/>
    <s v="Female"/>
    <n v="54"/>
    <x v="3"/>
    <x v="1"/>
    <x v="0"/>
    <s v="Rice"/>
    <x v="205"/>
    <n v="5"/>
    <n v="47793"/>
    <n v="0"/>
    <s v="Card"/>
    <x v="0"/>
    <n v="238965"/>
    <n v="0"/>
    <n v="238965"/>
  </r>
  <r>
    <n v="13880"/>
    <s v="Customer_3880"/>
    <s v="Male"/>
    <n v="40"/>
    <x v="3"/>
    <x v="3"/>
    <x v="2"/>
    <s v="Sneakers"/>
    <x v="203"/>
    <n v="2"/>
    <n v="153305"/>
    <n v="0.15"/>
    <s v="Card"/>
    <x v="0"/>
    <n v="306610"/>
    <n v="45991.5"/>
    <n v="260618.5"/>
  </r>
  <r>
    <n v="13881"/>
    <s v="Customer_3881"/>
    <s v="Female"/>
    <n v="46"/>
    <x v="0"/>
    <x v="1"/>
    <x v="0"/>
    <s v="T-Shirt"/>
    <x v="641"/>
    <n v="5"/>
    <n v="118465"/>
    <n v="0.15"/>
    <s v="Card"/>
    <x v="0"/>
    <n v="592325"/>
    <n v="88848.75"/>
    <n v="503476.25"/>
  </r>
  <r>
    <n v="13882"/>
    <s v="Customer_3882"/>
    <s v="Female"/>
    <n v="38"/>
    <x v="1"/>
    <x v="3"/>
    <x v="2"/>
    <s v="Sneakers"/>
    <x v="532"/>
    <n v="2"/>
    <n v="158027"/>
    <n v="0"/>
    <s v="Cash"/>
    <x v="1"/>
    <n v="316054"/>
    <n v="0"/>
    <n v="316054"/>
  </r>
  <r>
    <n v="13883"/>
    <s v="Customer_3883"/>
    <s v="Male"/>
    <n v="62"/>
    <x v="2"/>
    <x v="1"/>
    <x v="2"/>
    <s v="Chair"/>
    <x v="670"/>
    <n v="4"/>
    <n v="202371"/>
    <n v="0.15"/>
    <s v="Card"/>
    <x v="1"/>
    <n v="809484"/>
    <n v="121422.6"/>
    <n v="688061.4"/>
  </r>
  <r>
    <n v="13884"/>
    <s v="Customer_3884"/>
    <s v="Female"/>
    <n v="62"/>
    <x v="1"/>
    <x v="1"/>
    <x v="2"/>
    <s v="Laptop"/>
    <x v="123"/>
    <n v="5"/>
    <n v="49524"/>
    <n v="0.15"/>
    <s v="Transfer"/>
    <x v="1"/>
    <n v="247620"/>
    <n v="37143"/>
    <n v="210477"/>
  </r>
  <r>
    <n v="13885"/>
    <s v="Customer_3885"/>
    <s v="Female"/>
    <n v="44"/>
    <x v="3"/>
    <x v="0"/>
    <x v="2"/>
    <s v="Beverage"/>
    <x v="295"/>
    <n v="6"/>
    <n v="244867"/>
    <n v="0.15"/>
    <s v="Card"/>
    <x v="0"/>
    <n v="1469202"/>
    <n v="220380.3"/>
    <n v="1248821.7"/>
  </r>
  <r>
    <n v="13886"/>
    <s v="Customer_3886"/>
    <s v="Female"/>
    <n v="56"/>
    <x v="0"/>
    <x v="1"/>
    <x v="1"/>
    <s v="T-Shirt"/>
    <x v="10"/>
    <n v="6"/>
    <n v="44621"/>
    <n v="0"/>
    <s v="Cash"/>
    <x v="1"/>
    <n v="267726"/>
    <n v="0"/>
    <n v="267726"/>
  </r>
  <r>
    <n v="13887"/>
    <s v="Customer_3887"/>
    <s v="Female"/>
    <n v="57"/>
    <x v="0"/>
    <x v="2"/>
    <x v="2"/>
    <s v="Chair"/>
    <x v="421"/>
    <n v="9"/>
    <n v="218050"/>
    <n v="0.15"/>
    <s v="Card"/>
    <x v="0"/>
    <n v="1962450"/>
    <n v="294367.5"/>
    <n v="1668082.5"/>
  </r>
  <r>
    <n v="13888"/>
    <s v="Customer_3888"/>
    <s v="Male"/>
    <n v="30"/>
    <x v="1"/>
    <x v="0"/>
    <x v="0"/>
    <s v="Phone"/>
    <x v="250"/>
    <n v="4"/>
    <n v="93418"/>
    <n v="0.05"/>
    <s v="Transfer"/>
    <x v="1"/>
    <n v="373672"/>
    <n v="18683.599999999999"/>
    <n v="354988.4"/>
  </r>
  <r>
    <n v="13889"/>
    <s v="Customer_3889"/>
    <s v="Male"/>
    <n v="40"/>
    <x v="1"/>
    <x v="3"/>
    <x v="0"/>
    <s v="Beverage"/>
    <x v="701"/>
    <n v="5"/>
    <n v="201073"/>
    <n v="0.15"/>
    <s v="Card"/>
    <x v="1"/>
    <n v="1005365"/>
    <n v="150804.75"/>
    <n v="854560.25"/>
  </r>
  <r>
    <n v="13890"/>
    <s v="Customer_3890"/>
    <s v="Female"/>
    <n v="33"/>
    <x v="2"/>
    <x v="0"/>
    <x v="0"/>
    <s v="Beverage"/>
    <x v="174"/>
    <n v="6"/>
    <n v="203059"/>
    <n v="0.05"/>
    <s v="Transfer"/>
    <x v="0"/>
    <n v="1218354"/>
    <n v="60917.7"/>
    <n v="1157436.3"/>
  </r>
  <r>
    <n v="13891"/>
    <s v="Customer_3891"/>
    <s v="Female"/>
    <n v="47"/>
    <x v="0"/>
    <x v="2"/>
    <x v="0"/>
    <s v="Sneakers"/>
    <x v="165"/>
    <n v="4"/>
    <n v="83597"/>
    <n v="0.15"/>
    <s v="Transfer"/>
    <x v="1"/>
    <n v="334388"/>
    <n v="50158.2"/>
    <n v="284229.8"/>
  </r>
  <r>
    <n v="13892"/>
    <s v="Customer_3892"/>
    <s v="Male"/>
    <n v="21"/>
    <x v="1"/>
    <x v="2"/>
    <x v="1"/>
    <s v="Rice"/>
    <x v="653"/>
    <n v="6"/>
    <n v="2015"/>
    <n v="0"/>
    <s v="Cash"/>
    <x v="0"/>
    <n v="12090"/>
    <n v="0"/>
    <n v="12090"/>
  </r>
  <r>
    <n v="13893"/>
    <s v="Customer_3893"/>
    <s v="Female"/>
    <n v="57"/>
    <x v="2"/>
    <x v="1"/>
    <x v="3"/>
    <s v="T-Shirt"/>
    <x v="113"/>
    <n v="2"/>
    <n v="6410"/>
    <n v="0.05"/>
    <s v="Transfer"/>
    <x v="1"/>
    <n v="12820"/>
    <n v="641"/>
    <n v="12179"/>
  </r>
  <r>
    <n v="13894"/>
    <s v="Customer_3894"/>
    <s v="Male"/>
    <n v="33"/>
    <x v="3"/>
    <x v="2"/>
    <x v="3"/>
    <s v="Rice"/>
    <x v="393"/>
    <n v="7"/>
    <n v="20964"/>
    <n v="0.15"/>
    <s v="Card"/>
    <x v="1"/>
    <n v="146748"/>
    <n v="22012.2"/>
    <n v="124735.8"/>
  </r>
  <r>
    <n v="13895"/>
    <s v="Customer_3895"/>
    <s v="Female"/>
    <n v="48"/>
    <x v="1"/>
    <x v="2"/>
    <x v="2"/>
    <s v="Beverage"/>
    <x v="166"/>
    <n v="3"/>
    <n v="72671"/>
    <n v="0.15"/>
    <s v="Transfer"/>
    <x v="1"/>
    <n v="218013"/>
    <n v="32701.95"/>
    <n v="185311.05"/>
  </r>
  <r>
    <n v="13896"/>
    <s v="Customer_3896"/>
    <s v="Female"/>
    <n v="59"/>
    <x v="3"/>
    <x v="2"/>
    <x v="2"/>
    <s v="Laptop"/>
    <x v="673"/>
    <n v="4"/>
    <n v="116128"/>
    <n v="0.15"/>
    <s v="Card"/>
    <x v="1"/>
    <n v="464512"/>
    <n v="69676.800000000003"/>
    <n v="394835.20000000001"/>
  </r>
  <r>
    <n v="13897"/>
    <s v="Customer_3897"/>
    <s v="Male"/>
    <n v="42"/>
    <x v="2"/>
    <x v="2"/>
    <x v="0"/>
    <s v="Laptop"/>
    <x v="601"/>
    <n v="9"/>
    <n v="75484"/>
    <n v="0.15"/>
    <s v="Card"/>
    <x v="1"/>
    <n v="679356"/>
    <n v="101903.4"/>
    <n v="577452.6"/>
  </r>
  <r>
    <n v="13898"/>
    <s v="Customer_3898"/>
    <s v="Male"/>
    <n v="61"/>
    <x v="3"/>
    <x v="3"/>
    <x v="0"/>
    <s v="Phone"/>
    <x v="573"/>
    <n v="5"/>
    <n v="203397"/>
    <n v="0"/>
    <s v="Card"/>
    <x v="1"/>
    <n v="1016985"/>
    <n v="0"/>
    <n v="1016985"/>
  </r>
  <r>
    <n v="13899"/>
    <s v="Customer_3899"/>
    <s v="Male"/>
    <n v="29"/>
    <x v="0"/>
    <x v="3"/>
    <x v="3"/>
    <s v="Chair"/>
    <x v="404"/>
    <n v="9"/>
    <n v="239636"/>
    <n v="0.1"/>
    <s v="Card"/>
    <x v="0"/>
    <n v="2156724"/>
    <n v="215672.4"/>
    <n v="1941051.6"/>
  </r>
  <r>
    <n v="13900"/>
    <s v="Customer_3900"/>
    <s v="Male"/>
    <n v="43"/>
    <x v="0"/>
    <x v="0"/>
    <x v="3"/>
    <s v="T-Shirt"/>
    <x v="362"/>
    <n v="6"/>
    <n v="141674"/>
    <n v="0.05"/>
    <s v="Cash"/>
    <x v="1"/>
    <n v="850044"/>
    <n v="42502.2"/>
    <n v="807541.8"/>
  </r>
  <r>
    <n v="13901"/>
    <s v="Customer_3901"/>
    <s v="Female"/>
    <n v="54"/>
    <x v="3"/>
    <x v="1"/>
    <x v="0"/>
    <s v="Phone"/>
    <x v="723"/>
    <n v="8"/>
    <n v="128003"/>
    <n v="0.15"/>
    <s v="Card"/>
    <x v="1"/>
    <n v="1024024"/>
    <n v="153603.6"/>
    <n v="870420.4"/>
  </r>
  <r>
    <n v="13902"/>
    <s v="Customer_3902"/>
    <s v="Male"/>
    <n v="50"/>
    <x v="0"/>
    <x v="3"/>
    <x v="2"/>
    <s v="Chair"/>
    <x v="558"/>
    <n v="5"/>
    <n v="9232"/>
    <n v="0"/>
    <s v="Cash"/>
    <x v="0"/>
    <n v="46160"/>
    <n v="0"/>
    <n v="46160"/>
  </r>
  <r>
    <n v="13903"/>
    <s v="Customer_3903"/>
    <s v="Female"/>
    <n v="45"/>
    <x v="2"/>
    <x v="2"/>
    <x v="1"/>
    <s v="Table"/>
    <x v="27"/>
    <n v="5"/>
    <n v="242427"/>
    <n v="0.1"/>
    <s v="Transfer"/>
    <x v="0"/>
    <n v="1212135"/>
    <n v="121213.5"/>
    <n v="1090921.5"/>
  </r>
  <r>
    <n v="13904"/>
    <s v="Customer_3904"/>
    <s v="Male"/>
    <n v="26"/>
    <x v="0"/>
    <x v="1"/>
    <x v="1"/>
    <s v="Table"/>
    <x v="150"/>
    <n v="3"/>
    <n v="190317"/>
    <n v="0"/>
    <s v="Card"/>
    <x v="1"/>
    <n v="570951"/>
    <n v="0"/>
    <n v="570951"/>
  </r>
  <r>
    <n v="13905"/>
    <s v="Customer_3905"/>
    <s v="Male"/>
    <n v="29"/>
    <x v="3"/>
    <x v="3"/>
    <x v="3"/>
    <s v="Chair"/>
    <x v="590"/>
    <n v="7"/>
    <n v="117606"/>
    <n v="0.15"/>
    <s v="Transfer"/>
    <x v="1"/>
    <n v="823242"/>
    <n v="123486.3"/>
    <n v="699755.7"/>
  </r>
  <r>
    <n v="13906"/>
    <s v="Customer_3906"/>
    <s v="Female"/>
    <n v="22"/>
    <x v="3"/>
    <x v="0"/>
    <x v="3"/>
    <s v="Laptop"/>
    <x v="347"/>
    <n v="2"/>
    <n v="181022"/>
    <n v="0.1"/>
    <s v="Cash"/>
    <x v="0"/>
    <n v="362044"/>
    <n v="36204.400000000001"/>
    <n v="325839.59999999998"/>
  </r>
  <r>
    <n v="13907"/>
    <s v="Customer_3907"/>
    <s v="Male"/>
    <n v="45"/>
    <x v="3"/>
    <x v="2"/>
    <x v="3"/>
    <s v="Laptop"/>
    <x v="264"/>
    <n v="3"/>
    <n v="203443"/>
    <n v="0.05"/>
    <s v="Card"/>
    <x v="1"/>
    <n v="610329"/>
    <n v="30516.45"/>
    <n v="579812.55000000005"/>
  </r>
  <r>
    <n v="13908"/>
    <s v="Customer_3908"/>
    <s v="Male"/>
    <n v="52"/>
    <x v="1"/>
    <x v="1"/>
    <x v="1"/>
    <s v="Table"/>
    <x v="283"/>
    <n v="2"/>
    <n v="93602"/>
    <n v="0.05"/>
    <s v="Card"/>
    <x v="1"/>
    <n v="187204"/>
    <n v="9360.2000000000007"/>
    <n v="177843.8"/>
  </r>
  <r>
    <n v="13909"/>
    <s v="Customer_3909"/>
    <s v="Male"/>
    <n v="22"/>
    <x v="3"/>
    <x v="3"/>
    <x v="1"/>
    <s v="Beverage"/>
    <x v="434"/>
    <n v="8"/>
    <n v="30381"/>
    <n v="0"/>
    <s v="Cash"/>
    <x v="1"/>
    <n v="243048"/>
    <n v="0"/>
    <n v="243048"/>
  </r>
  <r>
    <n v="13910"/>
    <s v="Customer_3910"/>
    <s v="Male"/>
    <n v="51"/>
    <x v="2"/>
    <x v="1"/>
    <x v="0"/>
    <s v="Laptop"/>
    <x v="244"/>
    <n v="4"/>
    <n v="103647"/>
    <n v="0.05"/>
    <s v="Transfer"/>
    <x v="0"/>
    <n v="414588"/>
    <n v="20729.400000000001"/>
    <n v="393858.6"/>
  </r>
  <r>
    <n v="13911"/>
    <s v="Customer_3911"/>
    <s v="Female"/>
    <n v="63"/>
    <x v="0"/>
    <x v="3"/>
    <x v="2"/>
    <s v="Rice"/>
    <x v="79"/>
    <n v="8"/>
    <n v="119174"/>
    <n v="0.05"/>
    <s v="Cash"/>
    <x v="1"/>
    <n v="953392"/>
    <n v="47669.599999999999"/>
    <n v="905722.4"/>
  </r>
  <r>
    <n v="13912"/>
    <s v="Customer_3912"/>
    <s v="Female"/>
    <n v="51"/>
    <x v="0"/>
    <x v="0"/>
    <x v="3"/>
    <s v="Beverage"/>
    <x v="378"/>
    <n v="8"/>
    <n v="78305"/>
    <n v="0.1"/>
    <s v="Transfer"/>
    <x v="0"/>
    <n v="626440"/>
    <n v="62644"/>
    <n v="563796"/>
  </r>
  <r>
    <n v="13913"/>
    <s v="Customer_3913"/>
    <s v="Male"/>
    <n v="30"/>
    <x v="1"/>
    <x v="2"/>
    <x v="0"/>
    <s v="Laptop"/>
    <x v="636"/>
    <n v="8"/>
    <n v="58025"/>
    <n v="0.05"/>
    <s v="Transfer"/>
    <x v="1"/>
    <n v="464200"/>
    <n v="23210"/>
    <n v="440990"/>
  </r>
  <r>
    <n v="13914"/>
    <s v="Customer_3914"/>
    <s v="Male"/>
    <n v="56"/>
    <x v="1"/>
    <x v="0"/>
    <x v="1"/>
    <s v="Chair"/>
    <x v="456"/>
    <n v="8"/>
    <n v="84192"/>
    <n v="0.1"/>
    <s v="Transfer"/>
    <x v="0"/>
    <n v="673536"/>
    <n v="67353.600000000006"/>
    <n v="606182.40000000002"/>
  </r>
  <r>
    <n v="13915"/>
    <s v="Customer_3915"/>
    <s v="Male"/>
    <n v="59"/>
    <x v="2"/>
    <x v="2"/>
    <x v="0"/>
    <s v="Sneakers"/>
    <x v="708"/>
    <n v="8"/>
    <n v="186778"/>
    <n v="0.1"/>
    <s v="Card"/>
    <x v="0"/>
    <n v="1494224"/>
    <n v="149422.39999999999"/>
    <n v="1344801.6"/>
  </r>
  <r>
    <n v="13916"/>
    <s v="Customer_3916"/>
    <s v="Female"/>
    <n v="62"/>
    <x v="3"/>
    <x v="2"/>
    <x v="1"/>
    <s v="Chair"/>
    <x v="421"/>
    <n v="9"/>
    <n v="2819"/>
    <n v="0.1"/>
    <s v="Cash"/>
    <x v="1"/>
    <n v="25371"/>
    <n v="2537.1"/>
    <n v="22833.9"/>
  </r>
  <r>
    <n v="13917"/>
    <s v="Customer_3917"/>
    <s v="Female"/>
    <n v="31"/>
    <x v="1"/>
    <x v="1"/>
    <x v="2"/>
    <s v="Laptop"/>
    <x v="573"/>
    <n v="2"/>
    <n v="168455"/>
    <n v="0.05"/>
    <s v="Card"/>
    <x v="0"/>
    <n v="336910"/>
    <n v="16845.5"/>
    <n v="320064.5"/>
  </r>
  <r>
    <n v="13918"/>
    <s v="Customer_3918"/>
    <s v="Female"/>
    <n v="28"/>
    <x v="0"/>
    <x v="3"/>
    <x v="1"/>
    <s v="Chair"/>
    <x v="212"/>
    <n v="9"/>
    <n v="211756"/>
    <n v="0"/>
    <s v="Cash"/>
    <x v="0"/>
    <n v="1905804"/>
    <n v="0"/>
    <n v="1905804"/>
  </r>
  <r>
    <n v="13919"/>
    <s v="Customer_3919"/>
    <s v="Female"/>
    <n v="59"/>
    <x v="1"/>
    <x v="0"/>
    <x v="0"/>
    <s v="T-Shirt"/>
    <x v="453"/>
    <n v="8"/>
    <n v="73605"/>
    <n v="0"/>
    <s v="Transfer"/>
    <x v="1"/>
    <n v="588840"/>
    <n v="0"/>
    <n v="588840"/>
  </r>
  <r>
    <n v="13920"/>
    <s v="Customer_3920"/>
    <s v="Male"/>
    <n v="55"/>
    <x v="1"/>
    <x v="0"/>
    <x v="2"/>
    <s v="Table"/>
    <x v="195"/>
    <n v="1"/>
    <n v="7640"/>
    <n v="0.05"/>
    <s v="Card"/>
    <x v="0"/>
    <n v="7640"/>
    <n v="382"/>
    <n v="7258"/>
  </r>
  <r>
    <n v="13921"/>
    <s v="Customer_3921"/>
    <s v="Male"/>
    <n v="21"/>
    <x v="3"/>
    <x v="0"/>
    <x v="1"/>
    <s v="Sneakers"/>
    <x v="495"/>
    <n v="5"/>
    <n v="61888"/>
    <n v="0.1"/>
    <s v="Card"/>
    <x v="0"/>
    <n v="309440"/>
    <n v="30944"/>
    <n v="278496"/>
  </r>
  <r>
    <n v="13922"/>
    <s v="Customer_3922"/>
    <s v="Male"/>
    <n v="50"/>
    <x v="1"/>
    <x v="1"/>
    <x v="3"/>
    <s v="Beverage"/>
    <x v="36"/>
    <n v="2"/>
    <n v="104288"/>
    <n v="0.05"/>
    <s v="Card"/>
    <x v="0"/>
    <n v="208576"/>
    <n v="10428.799999999999"/>
    <n v="198147.20000000001"/>
  </r>
  <r>
    <n v="13923"/>
    <s v="Customer_3923"/>
    <s v="Female"/>
    <n v="24"/>
    <x v="2"/>
    <x v="1"/>
    <x v="1"/>
    <s v="Beverage"/>
    <x v="551"/>
    <n v="5"/>
    <n v="219882"/>
    <n v="0.15"/>
    <s v="Transfer"/>
    <x v="0"/>
    <n v="1099410"/>
    <n v="164911.5"/>
    <n v="934498.5"/>
  </r>
  <r>
    <n v="13924"/>
    <s v="Customer_3924"/>
    <s v="Male"/>
    <n v="58"/>
    <x v="0"/>
    <x v="1"/>
    <x v="2"/>
    <s v="T-Shirt"/>
    <x v="224"/>
    <n v="8"/>
    <n v="64244"/>
    <n v="0"/>
    <s v="Cash"/>
    <x v="1"/>
    <n v="513952"/>
    <n v="0"/>
    <n v="513952"/>
  </r>
  <r>
    <n v="13925"/>
    <s v="Customer_3925"/>
    <s v="Female"/>
    <n v="25"/>
    <x v="3"/>
    <x v="2"/>
    <x v="0"/>
    <s v="T-Shirt"/>
    <x v="672"/>
    <n v="9"/>
    <n v="206309"/>
    <n v="0.1"/>
    <s v="Transfer"/>
    <x v="1"/>
    <n v="1856781"/>
    <n v="185678.1"/>
    <n v="1671102.9"/>
  </r>
  <r>
    <n v="13926"/>
    <s v="Customer_3926"/>
    <s v="Female"/>
    <n v="54"/>
    <x v="0"/>
    <x v="0"/>
    <x v="2"/>
    <s v="Laptop"/>
    <x v="110"/>
    <n v="9"/>
    <n v="217973"/>
    <n v="0.05"/>
    <s v="Card"/>
    <x v="1"/>
    <n v="1961757"/>
    <n v="98087.85"/>
    <n v="1863669.15"/>
  </r>
  <r>
    <n v="13927"/>
    <s v="Customer_3927"/>
    <s v="Male"/>
    <n v="27"/>
    <x v="2"/>
    <x v="2"/>
    <x v="0"/>
    <s v="Laptop"/>
    <x v="244"/>
    <n v="1"/>
    <n v="201647"/>
    <n v="0.1"/>
    <s v="Card"/>
    <x v="0"/>
    <n v="201647"/>
    <n v="20164.7"/>
    <n v="181482.3"/>
  </r>
  <r>
    <n v="13928"/>
    <s v="Customer_3928"/>
    <s v="Male"/>
    <n v="60"/>
    <x v="2"/>
    <x v="0"/>
    <x v="1"/>
    <s v="Beverage"/>
    <x v="412"/>
    <n v="7"/>
    <n v="187159"/>
    <n v="0.15"/>
    <s v="Transfer"/>
    <x v="1"/>
    <n v="1310113"/>
    <n v="196516.95"/>
    <n v="1113596.05"/>
  </r>
  <r>
    <n v="13929"/>
    <s v="Customer_3929"/>
    <s v="Male"/>
    <n v="32"/>
    <x v="1"/>
    <x v="0"/>
    <x v="1"/>
    <s v="T-Shirt"/>
    <x v="177"/>
    <n v="8"/>
    <n v="33915"/>
    <n v="0.1"/>
    <s v="Card"/>
    <x v="0"/>
    <n v="271320"/>
    <n v="27132"/>
    <n v="244188"/>
  </r>
  <r>
    <n v="13930"/>
    <s v="Customer_3930"/>
    <s v="Female"/>
    <n v="55"/>
    <x v="1"/>
    <x v="3"/>
    <x v="2"/>
    <s v="T-Shirt"/>
    <x v="486"/>
    <n v="3"/>
    <n v="45642"/>
    <n v="0.15"/>
    <s v="Card"/>
    <x v="1"/>
    <n v="136926"/>
    <n v="20538.900000000001"/>
    <n v="116387.1"/>
  </r>
  <r>
    <n v="13931"/>
    <s v="Customer_3931"/>
    <s v="Female"/>
    <n v="32"/>
    <x v="1"/>
    <x v="0"/>
    <x v="3"/>
    <s v="Beverage"/>
    <x v="411"/>
    <n v="6"/>
    <n v="117290"/>
    <n v="0"/>
    <s v="Cash"/>
    <x v="0"/>
    <n v="703740"/>
    <n v="0"/>
    <n v="703740"/>
  </r>
  <r>
    <n v="13932"/>
    <s v="Customer_3932"/>
    <s v="Male"/>
    <n v="22"/>
    <x v="0"/>
    <x v="1"/>
    <x v="1"/>
    <s v="Phone"/>
    <x v="218"/>
    <n v="3"/>
    <n v="246447"/>
    <n v="0.1"/>
    <s v="Cash"/>
    <x v="1"/>
    <n v="739341"/>
    <n v="73934.100000000006"/>
    <n v="665406.9"/>
  </r>
  <r>
    <n v="13933"/>
    <s v="Customer_3933"/>
    <s v="Male"/>
    <n v="46"/>
    <x v="2"/>
    <x v="1"/>
    <x v="3"/>
    <s v="Phone"/>
    <x v="100"/>
    <n v="9"/>
    <n v="189683"/>
    <n v="0.05"/>
    <s v="Cash"/>
    <x v="0"/>
    <n v="1707147"/>
    <n v="85357.35"/>
    <n v="1621789.65"/>
  </r>
  <r>
    <n v="13934"/>
    <s v="Customer_3934"/>
    <s v="Female"/>
    <n v="36"/>
    <x v="3"/>
    <x v="1"/>
    <x v="3"/>
    <s v="Rice"/>
    <x v="104"/>
    <n v="3"/>
    <n v="112433"/>
    <n v="0.1"/>
    <s v="Cash"/>
    <x v="0"/>
    <n v="337299"/>
    <n v="33729.9"/>
    <n v="303569.09999999998"/>
  </r>
  <r>
    <n v="13935"/>
    <s v="Customer_3935"/>
    <s v="Male"/>
    <n v="27"/>
    <x v="1"/>
    <x v="3"/>
    <x v="2"/>
    <s v="Table"/>
    <x v="260"/>
    <n v="2"/>
    <n v="132014"/>
    <n v="0.1"/>
    <s v="Cash"/>
    <x v="0"/>
    <n v="264028"/>
    <n v="26402.799999999999"/>
    <n v="237625.2"/>
  </r>
  <r>
    <n v="13936"/>
    <s v="Customer_3936"/>
    <s v="Female"/>
    <n v="29"/>
    <x v="0"/>
    <x v="3"/>
    <x v="1"/>
    <s v="T-Shirt"/>
    <x v="532"/>
    <n v="9"/>
    <n v="179961"/>
    <n v="0.15"/>
    <s v="Cash"/>
    <x v="0"/>
    <n v="1619649"/>
    <n v="242947.35"/>
    <n v="1376701.65"/>
  </r>
  <r>
    <n v="13937"/>
    <s v="Customer_3937"/>
    <s v="Female"/>
    <n v="21"/>
    <x v="1"/>
    <x v="2"/>
    <x v="3"/>
    <s v="Chair"/>
    <x v="631"/>
    <n v="8"/>
    <n v="244030"/>
    <n v="0.15"/>
    <s v="Card"/>
    <x v="1"/>
    <n v="1952240"/>
    <n v="292836"/>
    <n v="1659404"/>
  </r>
  <r>
    <n v="13938"/>
    <s v="Customer_3938"/>
    <s v="Male"/>
    <n v="48"/>
    <x v="2"/>
    <x v="0"/>
    <x v="1"/>
    <s v="Sneakers"/>
    <x v="521"/>
    <n v="8"/>
    <n v="43215"/>
    <n v="0.05"/>
    <s v="Card"/>
    <x v="0"/>
    <n v="345720"/>
    <n v="17286"/>
    <n v="328434"/>
  </r>
  <r>
    <n v="13939"/>
    <s v="Customer_3939"/>
    <s v="Male"/>
    <n v="35"/>
    <x v="3"/>
    <x v="0"/>
    <x v="0"/>
    <s v="Phone"/>
    <x v="422"/>
    <n v="2"/>
    <n v="4487"/>
    <n v="0"/>
    <s v="Cash"/>
    <x v="0"/>
    <n v="8974"/>
    <n v="0"/>
    <n v="8974"/>
  </r>
  <r>
    <n v="13940"/>
    <s v="Customer_3940"/>
    <s v="Male"/>
    <n v="33"/>
    <x v="2"/>
    <x v="1"/>
    <x v="3"/>
    <s v="Beverage"/>
    <x v="168"/>
    <n v="6"/>
    <n v="101662"/>
    <n v="0"/>
    <s v="Transfer"/>
    <x v="0"/>
    <n v="609972"/>
    <n v="0"/>
    <n v="609972"/>
  </r>
  <r>
    <n v="13941"/>
    <s v="Customer_3941"/>
    <s v="Male"/>
    <n v="57"/>
    <x v="0"/>
    <x v="1"/>
    <x v="2"/>
    <s v="Laptop"/>
    <x v="452"/>
    <n v="5"/>
    <n v="63045"/>
    <n v="0.15"/>
    <s v="Cash"/>
    <x v="1"/>
    <n v="315225"/>
    <n v="47283.75"/>
    <n v="267941.25"/>
  </r>
  <r>
    <n v="13942"/>
    <s v="Customer_3942"/>
    <s v="Female"/>
    <n v="53"/>
    <x v="1"/>
    <x v="1"/>
    <x v="2"/>
    <s v="T-Shirt"/>
    <x v="204"/>
    <n v="2"/>
    <n v="94594"/>
    <n v="0.05"/>
    <s v="Card"/>
    <x v="1"/>
    <n v="189188"/>
    <n v="9459.4"/>
    <n v="179728.6"/>
  </r>
  <r>
    <n v="13943"/>
    <s v="Customer_3943"/>
    <s v="Female"/>
    <n v="42"/>
    <x v="2"/>
    <x v="1"/>
    <x v="3"/>
    <s v="Chair"/>
    <x v="504"/>
    <n v="5"/>
    <n v="117377"/>
    <n v="0.1"/>
    <s v="Transfer"/>
    <x v="1"/>
    <n v="586885"/>
    <n v="58688.5"/>
    <n v="528196.5"/>
  </r>
  <r>
    <n v="13944"/>
    <s v="Customer_3944"/>
    <s v="Female"/>
    <n v="40"/>
    <x v="0"/>
    <x v="1"/>
    <x v="1"/>
    <s v="Sneakers"/>
    <x v="477"/>
    <n v="4"/>
    <n v="226716"/>
    <n v="0.05"/>
    <s v="Transfer"/>
    <x v="0"/>
    <n v="906864"/>
    <n v="45343.199999999997"/>
    <n v="861520.8"/>
  </r>
  <r>
    <n v="13945"/>
    <s v="Customer_3945"/>
    <s v="Male"/>
    <n v="29"/>
    <x v="1"/>
    <x v="1"/>
    <x v="0"/>
    <s v="Chair"/>
    <x v="682"/>
    <n v="9"/>
    <n v="207107"/>
    <n v="0.05"/>
    <s v="Transfer"/>
    <x v="0"/>
    <n v="1863963"/>
    <n v="93198.15"/>
    <n v="1770764.85"/>
  </r>
  <r>
    <n v="13946"/>
    <s v="Customer_3946"/>
    <s v="Female"/>
    <n v="51"/>
    <x v="3"/>
    <x v="0"/>
    <x v="0"/>
    <s v="Rice"/>
    <x v="549"/>
    <n v="1"/>
    <n v="204739"/>
    <n v="0.05"/>
    <s v="Card"/>
    <x v="1"/>
    <n v="204739"/>
    <n v="10236.950000000001"/>
    <n v="194502.05"/>
  </r>
  <r>
    <n v="13947"/>
    <s v="Customer_3947"/>
    <s v="Male"/>
    <n v="53"/>
    <x v="2"/>
    <x v="3"/>
    <x v="2"/>
    <s v="Chair"/>
    <x v="174"/>
    <n v="6"/>
    <n v="61040"/>
    <n v="0"/>
    <s v="Transfer"/>
    <x v="0"/>
    <n v="366240"/>
    <n v="0"/>
    <n v="366240"/>
  </r>
  <r>
    <n v="13948"/>
    <s v="Customer_3948"/>
    <s v="Male"/>
    <n v="54"/>
    <x v="1"/>
    <x v="1"/>
    <x v="2"/>
    <s v="Laptop"/>
    <x v="469"/>
    <n v="7"/>
    <n v="103470"/>
    <n v="0.1"/>
    <s v="Card"/>
    <x v="1"/>
    <n v="724290"/>
    <n v="72429"/>
    <n v="651861"/>
  </r>
  <r>
    <n v="13949"/>
    <s v="Customer_3949"/>
    <s v="Male"/>
    <n v="20"/>
    <x v="1"/>
    <x v="0"/>
    <x v="1"/>
    <s v="Phone"/>
    <x v="412"/>
    <n v="6"/>
    <n v="92520"/>
    <n v="0.05"/>
    <s v="Card"/>
    <x v="0"/>
    <n v="555120"/>
    <n v="27756"/>
    <n v="527364"/>
  </r>
  <r>
    <n v="13950"/>
    <s v="Customer_3950"/>
    <s v="Male"/>
    <n v="26"/>
    <x v="1"/>
    <x v="1"/>
    <x v="2"/>
    <s v="Chair"/>
    <x v="635"/>
    <n v="5"/>
    <n v="63295"/>
    <n v="0"/>
    <s v="Cash"/>
    <x v="0"/>
    <n v="316475"/>
    <n v="0"/>
    <n v="316475"/>
  </r>
  <r>
    <n v="13951"/>
    <s v="Customer_3951"/>
    <s v="Male"/>
    <n v="35"/>
    <x v="1"/>
    <x v="2"/>
    <x v="1"/>
    <s v="Sneakers"/>
    <x v="521"/>
    <n v="4"/>
    <n v="2825"/>
    <n v="0"/>
    <s v="Card"/>
    <x v="1"/>
    <n v="11300"/>
    <n v="0"/>
    <n v="11300"/>
  </r>
  <r>
    <n v="13952"/>
    <s v="Customer_3952"/>
    <s v="Male"/>
    <n v="60"/>
    <x v="2"/>
    <x v="2"/>
    <x v="3"/>
    <s v="Phone"/>
    <x v="537"/>
    <n v="5"/>
    <n v="134263"/>
    <n v="0.15"/>
    <s v="Transfer"/>
    <x v="0"/>
    <n v="671315"/>
    <n v="100697.25"/>
    <n v="570617.75"/>
  </r>
  <r>
    <n v="13953"/>
    <s v="Customer_3953"/>
    <s v="Female"/>
    <n v="52"/>
    <x v="1"/>
    <x v="0"/>
    <x v="0"/>
    <s v="Rice"/>
    <x v="299"/>
    <n v="9"/>
    <n v="176166"/>
    <n v="0.1"/>
    <s v="Card"/>
    <x v="0"/>
    <n v="1585494"/>
    <n v="158549.4"/>
    <n v="1426944.6"/>
  </r>
  <r>
    <n v="13954"/>
    <s v="Customer_3954"/>
    <s v="Male"/>
    <n v="51"/>
    <x v="0"/>
    <x v="3"/>
    <x v="3"/>
    <s v="Rice"/>
    <x v="570"/>
    <n v="5"/>
    <n v="132981"/>
    <n v="0.05"/>
    <s v="Card"/>
    <x v="0"/>
    <n v="664905"/>
    <n v="33245.25"/>
    <n v="631659.75"/>
  </r>
  <r>
    <n v="13955"/>
    <s v="Customer_3955"/>
    <s v="Female"/>
    <n v="58"/>
    <x v="2"/>
    <x v="2"/>
    <x v="2"/>
    <s v="Table"/>
    <x v="378"/>
    <n v="8"/>
    <n v="196562"/>
    <n v="0.1"/>
    <s v="Cash"/>
    <x v="1"/>
    <n v="1572496"/>
    <n v="157249.60000000001"/>
    <n v="1415246.4"/>
  </r>
  <r>
    <n v="13956"/>
    <s v="Customer_3956"/>
    <s v="Female"/>
    <n v="31"/>
    <x v="1"/>
    <x v="2"/>
    <x v="0"/>
    <s v="Laptop"/>
    <x v="555"/>
    <n v="7"/>
    <n v="213315"/>
    <n v="0.15"/>
    <s v="Cash"/>
    <x v="0"/>
    <n v="1493205"/>
    <n v="223980.75"/>
    <n v="1269224.25"/>
  </r>
  <r>
    <n v="13957"/>
    <s v="Customer_3957"/>
    <s v="Male"/>
    <n v="21"/>
    <x v="2"/>
    <x v="3"/>
    <x v="0"/>
    <s v="Phone"/>
    <x v="556"/>
    <n v="4"/>
    <n v="187871"/>
    <n v="0.15"/>
    <s v="Card"/>
    <x v="0"/>
    <n v="751484"/>
    <n v="112722.6"/>
    <n v="638761.4"/>
  </r>
  <r>
    <n v="13958"/>
    <s v="Customer_3958"/>
    <s v="Male"/>
    <n v="46"/>
    <x v="0"/>
    <x v="2"/>
    <x v="3"/>
    <s v="Rice"/>
    <x v="331"/>
    <n v="5"/>
    <n v="41553"/>
    <n v="0.05"/>
    <s v="Card"/>
    <x v="0"/>
    <n v="207765"/>
    <n v="10388.25"/>
    <n v="197376.75"/>
  </r>
  <r>
    <n v="13959"/>
    <s v="Customer_3959"/>
    <s v="Male"/>
    <n v="58"/>
    <x v="0"/>
    <x v="1"/>
    <x v="1"/>
    <s v="Rice"/>
    <x v="257"/>
    <n v="7"/>
    <n v="96305"/>
    <n v="0"/>
    <s v="Card"/>
    <x v="0"/>
    <n v="674135"/>
    <n v="0"/>
    <n v="674135"/>
  </r>
  <r>
    <n v="13960"/>
    <s v="Customer_3960"/>
    <s v="Female"/>
    <n v="62"/>
    <x v="2"/>
    <x v="3"/>
    <x v="0"/>
    <s v="Phone"/>
    <x v="479"/>
    <n v="6"/>
    <n v="8813"/>
    <n v="0.15"/>
    <s v="Cash"/>
    <x v="1"/>
    <n v="52878"/>
    <n v="7931.7"/>
    <n v="44946.3"/>
  </r>
  <r>
    <n v="13961"/>
    <s v="Customer_3961"/>
    <s v="Male"/>
    <n v="32"/>
    <x v="1"/>
    <x v="2"/>
    <x v="1"/>
    <s v="Chair"/>
    <x v="614"/>
    <n v="3"/>
    <n v="28350"/>
    <n v="0"/>
    <s v="Cash"/>
    <x v="1"/>
    <n v="85050"/>
    <n v="0"/>
    <n v="85050"/>
  </r>
  <r>
    <n v="13962"/>
    <s v="Customer_3962"/>
    <s v="Female"/>
    <n v="45"/>
    <x v="1"/>
    <x v="3"/>
    <x v="3"/>
    <s v="Beverage"/>
    <x v="218"/>
    <n v="3"/>
    <n v="220633"/>
    <n v="0.15"/>
    <s v="Transfer"/>
    <x v="1"/>
    <n v="661899"/>
    <n v="99284.85"/>
    <n v="562614.15"/>
  </r>
  <r>
    <n v="13963"/>
    <s v="Customer_3963"/>
    <s v="Male"/>
    <n v="59"/>
    <x v="0"/>
    <x v="1"/>
    <x v="3"/>
    <s v="Sneakers"/>
    <x v="274"/>
    <n v="2"/>
    <n v="162064"/>
    <n v="0.1"/>
    <s v="Transfer"/>
    <x v="0"/>
    <n v="324128"/>
    <n v="32412.799999999999"/>
    <n v="291715.20000000001"/>
  </r>
  <r>
    <n v="13964"/>
    <s v="Customer_3964"/>
    <s v="Male"/>
    <n v="33"/>
    <x v="1"/>
    <x v="2"/>
    <x v="1"/>
    <s v="Chair"/>
    <x v="380"/>
    <n v="3"/>
    <n v="215525"/>
    <n v="0.05"/>
    <s v="Transfer"/>
    <x v="1"/>
    <n v="646575"/>
    <n v="32328.75"/>
    <n v="614246.25"/>
  </r>
  <r>
    <n v="13965"/>
    <s v="Customer_3965"/>
    <s v="Female"/>
    <n v="29"/>
    <x v="0"/>
    <x v="0"/>
    <x v="3"/>
    <s v="Sneakers"/>
    <x v="621"/>
    <n v="1"/>
    <n v="242435"/>
    <n v="0.15"/>
    <s v="Transfer"/>
    <x v="1"/>
    <n v="242435"/>
    <n v="36365.25"/>
    <n v="206069.75"/>
  </r>
  <r>
    <n v="13966"/>
    <s v="Customer_3966"/>
    <s v="Female"/>
    <n v="22"/>
    <x v="1"/>
    <x v="2"/>
    <x v="0"/>
    <s v="Rice"/>
    <x v="201"/>
    <n v="9"/>
    <n v="221502"/>
    <n v="0.1"/>
    <s v="Cash"/>
    <x v="0"/>
    <n v="1993518"/>
    <n v="199351.8"/>
    <n v="1794166.2"/>
  </r>
  <r>
    <n v="13967"/>
    <s v="Customer_3967"/>
    <s v="Male"/>
    <n v="51"/>
    <x v="0"/>
    <x v="2"/>
    <x v="3"/>
    <s v="Rice"/>
    <x v="251"/>
    <n v="2"/>
    <n v="167047"/>
    <n v="0.15"/>
    <s v="Cash"/>
    <x v="0"/>
    <n v="334094"/>
    <n v="50114.1"/>
    <n v="283979.90000000002"/>
  </r>
  <r>
    <n v="13968"/>
    <s v="Customer_3968"/>
    <s v="Female"/>
    <n v="59"/>
    <x v="3"/>
    <x v="1"/>
    <x v="3"/>
    <s v="Laptop"/>
    <x v="328"/>
    <n v="3"/>
    <n v="158064"/>
    <n v="0.05"/>
    <s v="Card"/>
    <x v="0"/>
    <n v="474192"/>
    <n v="23709.599999999999"/>
    <n v="450482.4"/>
  </r>
  <r>
    <n v="13969"/>
    <s v="Customer_3969"/>
    <s v="Female"/>
    <n v="18"/>
    <x v="1"/>
    <x v="0"/>
    <x v="0"/>
    <s v="Phone"/>
    <x v="709"/>
    <n v="5"/>
    <n v="176808"/>
    <n v="0.1"/>
    <s v="Transfer"/>
    <x v="1"/>
    <n v="884040"/>
    <n v="88404"/>
    <n v="795636"/>
  </r>
  <r>
    <n v="13970"/>
    <s v="Customer_3970"/>
    <s v="Female"/>
    <n v="56"/>
    <x v="1"/>
    <x v="0"/>
    <x v="1"/>
    <s v="T-Shirt"/>
    <x v="308"/>
    <n v="4"/>
    <n v="134309"/>
    <n v="0"/>
    <s v="Card"/>
    <x v="0"/>
    <n v="537236"/>
    <n v="0"/>
    <n v="537236"/>
  </r>
  <r>
    <n v="13971"/>
    <s v="Customer_3971"/>
    <s v="Female"/>
    <n v="49"/>
    <x v="1"/>
    <x v="0"/>
    <x v="3"/>
    <s v="Rice"/>
    <x v="184"/>
    <n v="5"/>
    <n v="6943"/>
    <n v="0.15"/>
    <s v="Card"/>
    <x v="1"/>
    <n v="34715"/>
    <n v="5207.25"/>
    <n v="29507.75"/>
  </r>
  <r>
    <n v="13972"/>
    <s v="Customer_3972"/>
    <s v="Female"/>
    <n v="43"/>
    <x v="2"/>
    <x v="1"/>
    <x v="1"/>
    <s v="Sneakers"/>
    <x v="212"/>
    <n v="6"/>
    <n v="186989"/>
    <n v="0.15"/>
    <s v="Cash"/>
    <x v="0"/>
    <n v="1121934"/>
    <n v="168290.1"/>
    <n v="953643.9"/>
  </r>
  <r>
    <n v="13973"/>
    <s v="Customer_3973"/>
    <s v="Male"/>
    <n v="34"/>
    <x v="1"/>
    <x v="1"/>
    <x v="0"/>
    <s v="Sneakers"/>
    <x v="664"/>
    <n v="5"/>
    <n v="132257"/>
    <n v="0.1"/>
    <s v="Card"/>
    <x v="1"/>
    <n v="661285"/>
    <n v="66128.5"/>
    <n v="595156.5"/>
  </r>
  <r>
    <n v="13974"/>
    <s v="Customer_3974"/>
    <s v="Male"/>
    <n v="44"/>
    <x v="2"/>
    <x v="1"/>
    <x v="1"/>
    <s v="Beverage"/>
    <x v="16"/>
    <n v="1"/>
    <n v="94055"/>
    <n v="0.05"/>
    <s v="Card"/>
    <x v="0"/>
    <n v="94055"/>
    <n v="4702.75"/>
    <n v="89352.25"/>
  </r>
  <r>
    <n v="13975"/>
    <s v="Customer_3975"/>
    <s v="Female"/>
    <n v="41"/>
    <x v="2"/>
    <x v="1"/>
    <x v="1"/>
    <s v="Beverage"/>
    <x v="555"/>
    <n v="6"/>
    <n v="94292"/>
    <n v="0.15"/>
    <s v="Cash"/>
    <x v="0"/>
    <n v="565752"/>
    <n v="84862.8"/>
    <n v="480889.2"/>
  </r>
  <r>
    <n v="13976"/>
    <s v="Customer_3976"/>
    <s v="Male"/>
    <n v="52"/>
    <x v="0"/>
    <x v="1"/>
    <x v="2"/>
    <s v="Chair"/>
    <x v="12"/>
    <n v="9"/>
    <n v="241668"/>
    <n v="0.1"/>
    <s v="Cash"/>
    <x v="1"/>
    <n v="2175012"/>
    <n v="217501.2"/>
    <n v="1957510.8"/>
  </r>
  <r>
    <n v="13977"/>
    <s v="Customer_3977"/>
    <s v="Male"/>
    <n v="63"/>
    <x v="2"/>
    <x v="0"/>
    <x v="2"/>
    <s v="Chair"/>
    <x v="704"/>
    <n v="3"/>
    <n v="154292"/>
    <n v="0.05"/>
    <s v="Cash"/>
    <x v="0"/>
    <n v="462876"/>
    <n v="23143.8"/>
    <n v="439732.2"/>
  </r>
  <r>
    <n v="13978"/>
    <s v="Customer_3978"/>
    <s v="Female"/>
    <n v="59"/>
    <x v="2"/>
    <x v="3"/>
    <x v="3"/>
    <s v="Rice"/>
    <x v="208"/>
    <n v="2"/>
    <n v="180870"/>
    <n v="0.15"/>
    <s v="Cash"/>
    <x v="1"/>
    <n v="361740"/>
    <n v="54261"/>
    <n v="307479"/>
  </r>
  <r>
    <n v="13979"/>
    <s v="Customer_3979"/>
    <s v="Male"/>
    <n v="56"/>
    <x v="3"/>
    <x v="1"/>
    <x v="2"/>
    <s v="Rice"/>
    <x v="24"/>
    <n v="6"/>
    <n v="30694"/>
    <n v="0.1"/>
    <s v="Transfer"/>
    <x v="0"/>
    <n v="184164"/>
    <n v="18416.400000000001"/>
    <n v="165747.6"/>
  </r>
  <r>
    <n v="13980"/>
    <s v="Customer_3980"/>
    <s v="Female"/>
    <n v="43"/>
    <x v="1"/>
    <x v="3"/>
    <x v="2"/>
    <s v="Table"/>
    <x v="440"/>
    <n v="3"/>
    <n v="246841"/>
    <n v="0.05"/>
    <s v="Transfer"/>
    <x v="1"/>
    <n v="740523"/>
    <n v="37026.15"/>
    <n v="703496.85"/>
  </r>
  <r>
    <n v="13981"/>
    <s v="Customer_3981"/>
    <s v="Female"/>
    <n v="55"/>
    <x v="2"/>
    <x v="2"/>
    <x v="2"/>
    <s v="Sneakers"/>
    <x v="174"/>
    <n v="4"/>
    <n v="161322"/>
    <n v="0.15"/>
    <s v="Transfer"/>
    <x v="1"/>
    <n v="645288"/>
    <n v="96793.2"/>
    <n v="548494.80000000005"/>
  </r>
  <r>
    <n v="13982"/>
    <s v="Customer_3982"/>
    <s v="Male"/>
    <n v="40"/>
    <x v="1"/>
    <x v="2"/>
    <x v="1"/>
    <s v="Laptop"/>
    <x v="264"/>
    <n v="6"/>
    <n v="212550"/>
    <n v="0.15"/>
    <s v="Card"/>
    <x v="0"/>
    <n v="1275300"/>
    <n v="191295"/>
    <n v="1084005"/>
  </r>
  <r>
    <n v="13983"/>
    <s v="Customer_3983"/>
    <s v="Female"/>
    <n v="39"/>
    <x v="2"/>
    <x v="1"/>
    <x v="1"/>
    <s v="Phone"/>
    <x v="596"/>
    <n v="6"/>
    <n v="166299"/>
    <n v="0.05"/>
    <s v="Transfer"/>
    <x v="0"/>
    <n v="997794"/>
    <n v="49889.7"/>
    <n v="947904.3"/>
  </r>
  <r>
    <n v="13984"/>
    <s v="Customer_3984"/>
    <s v="Female"/>
    <n v="21"/>
    <x v="0"/>
    <x v="2"/>
    <x v="2"/>
    <s v="Phone"/>
    <x v="408"/>
    <n v="2"/>
    <n v="240217"/>
    <n v="0.05"/>
    <s v="Cash"/>
    <x v="0"/>
    <n v="480434"/>
    <n v="24021.7"/>
    <n v="456412.3"/>
  </r>
  <r>
    <n v="13985"/>
    <s v="Customer_3985"/>
    <s v="Female"/>
    <n v="26"/>
    <x v="3"/>
    <x v="3"/>
    <x v="0"/>
    <s v="Beverage"/>
    <x v="220"/>
    <n v="3"/>
    <n v="80305"/>
    <n v="0.1"/>
    <s v="Transfer"/>
    <x v="1"/>
    <n v="240915"/>
    <n v="24091.5"/>
    <n v="216823.5"/>
  </r>
  <r>
    <n v="13986"/>
    <s v="Customer_3986"/>
    <s v="Female"/>
    <n v="21"/>
    <x v="2"/>
    <x v="2"/>
    <x v="2"/>
    <s v="Phone"/>
    <x v="135"/>
    <n v="9"/>
    <n v="215111"/>
    <n v="0.15"/>
    <s v="Cash"/>
    <x v="1"/>
    <n v="1935999"/>
    <n v="290399.84999999998"/>
    <n v="1645599.15"/>
  </r>
  <r>
    <n v="13987"/>
    <s v="Customer_3987"/>
    <s v="Female"/>
    <n v="24"/>
    <x v="1"/>
    <x v="2"/>
    <x v="0"/>
    <s v="Sneakers"/>
    <x v="225"/>
    <n v="2"/>
    <n v="186992"/>
    <n v="0.15"/>
    <s v="Transfer"/>
    <x v="1"/>
    <n v="373984"/>
    <n v="56097.599999999999"/>
    <n v="317886.40000000002"/>
  </r>
  <r>
    <n v="13988"/>
    <s v="Customer_3988"/>
    <s v="Male"/>
    <n v="40"/>
    <x v="0"/>
    <x v="3"/>
    <x v="1"/>
    <s v="Chair"/>
    <x v="252"/>
    <n v="3"/>
    <n v="12447"/>
    <n v="0.1"/>
    <s v="Transfer"/>
    <x v="1"/>
    <n v="37341"/>
    <n v="3734.1"/>
    <n v="33606.9"/>
  </r>
  <r>
    <n v="13989"/>
    <s v="Customer_3989"/>
    <s v="Male"/>
    <n v="19"/>
    <x v="1"/>
    <x v="2"/>
    <x v="0"/>
    <s v="Laptop"/>
    <x v="723"/>
    <n v="9"/>
    <n v="76045"/>
    <n v="0.15"/>
    <s v="Cash"/>
    <x v="1"/>
    <n v="684405"/>
    <n v="102660.75"/>
    <n v="581744.25"/>
  </r>
  <r>
    <n v="13990"/>
    <s v="Customer_3990"/>
    <s v="Female"/>
    <n v="41"/>
    <x v="0"/>
    <x v="1"/>
    <x v="1"/>
    <s v="Phone"/>
    <x v="651"/>
    <n v="4"/>
    <n v="24865"/>
    <n v="0.15"/>
    <s v="Cash"/>
    <x v="1"/>
    <n v="99460"/>
    <n v="14919"/>
    <n v="84541"/>
  </r>
  <r>
    <n v="13991"/>
    <s v="Customer_3991"/>
    <s v="Female"/>
    <n v="57"/>
    <x v="3"/>
    <x v="3"/>
    <x v="0"/>
    <s v="Sneakers"/>
    <x v="442"/>
    <n v="1"/>
    <n v="57450"/>
    <n v="0.15"/>
    <s v="Card"/>
    <x v="1"/>
    <n v="57450"/>
    <n v="8617.5"/>
    <n v="48832.5"/>
  </r>
  <r>
    <n v="13992"/>
    <s v="Customer_3992"/>
    <s v="Male"/>
    <n v="48"/>
    <x v="0"/>
    <x v="3"/>
    <x v="1"/>
    <s v="T-Shirt"/>
    <x v="662"/>
    <n v="2"/>
    <n v="18134"/>
    <n v="0"/>
    <s v="Card"/>
    <x v="0"/>
    <n v="36268"/>
    <n v="0"/>
    <n v="36268"/>
  </r>
  <r>
    <n v="13993"/>
    <s v="Customer_3993"/>
    <s v="Female"/>
    <n v="64"/>
    <x v="1"/>
    <x v="0"/>
    <x v="1"/>
    <s v="Rice"/>
    <x v="288"/>
    <n v="3"/>
    <n v="54378"/>
    <n v="0.05"/>
    <s v="Card"/>
    <x v="1"/>
    <n v="163134"/>
    <n v="8156.7"/>
    <n v="154977.29999999999"/>
  </r>
  <r>
    <n v="13994"/>
    <s v="Customer_3994"/>
    <s v="Male"/>
    <n v="48"/>
    <x v="1"/>
    <x v="0"/>
    <x v="2"/>
    <s v="Table"/>
    <x v="376"/>
    <n v="9"/>
    <n v="149273"/>
    <n v="0"/>
    <s v="Transfer"/>
    <x v="0"/>
    <n v="1343457"/>
    <n v="0"/>
    <n v="1343457"/>
  </r>
  <r>
    <n v="13995"/>
    <s v="Customer_3995"/>
    <s v="Female"/>
    <n v="64"/>
    <x v="2"/>
    <x v="3"/>
    <x v="3"/>
    <s v="Table"/>
    <x v="200"/>
    <n v="9"/>
    <n v="108889"/>
    <n v="0"/>
    <s v="Transfer"/>
    <x v="1"/>
    <n v="980001"/>
    <n v="0"/>
    <n v="980001"/>
  </r>
  <r>
    <n v="13996"/>
    <s v="Customer_3996"/>
    <s v="Female"/>
    <n v="57"/>
    <x v="0"/>
    <x v="3"/>
    <x v="3"/>
    <s v="Phone"/>
    <x v="442"/>
    <n v="6"/>
    <n v="152008"/>
    <n v="0.05"/>
    <s v="Cash"/>
    <x v="1"/>
    <n v="912048"/>
    <n v="45602.400000000001"/>
    <n v="866445.6"/>
  </r>
  <r>
    <n v="13997"/>
    <s v="Customer_3997"/>
    <s v="Female"/>
    <n v="60"/>
    <x v="1"/>
    <x v="0"/>
    <x v="1"/>
    <s v="Chair"/>
    <x v="424"/>
    <n v="6"/>
    <n v="211866"/>
    <n v="0"/>
    <s v="Cash"/>
    <x v="1"/>
    <n v="1271196"/>
    <n v="0"/>
    <n v="1271196"/>
  </r>
  <r>
    <n v="13998"/>
    <s v="Customer_3998"/>
    <s v="Female"/>
    <n v="51"/>
    <x v="2"/>
    <x v="1"/>
    <x v="2"/>
    <s v="Table"/>
    <x v="566"/>
    <n v="3"/>
    <n v="194824"/>
    <n v="0.1"/>
    <s v="Card"/>
    <x v="0"/>
    <n v="584472"/>
    <n v="58447.199999999997"/>
    <n v="526024.80000000005"/>
  </r>
  <r>
    <n v="13999"/>
    <s v="Customer_3999"/>
    <s v="Female"/>
    <n v="41"/>
    <x v="3"/>
    <x v="2"/>
    <x v="3"/>
    <s v="Table"/>
    <x v="131"/>
    <n v="5"/>
    <n v="198381"/>
    <n v="0"/>
    <s v="Cash"/>
    <x v="1"/>
    <n v="991905"/>
    <n v="0"/>
    <n v="991905"/>
  </r>
  <r>
    <n v="14000"/>
    <s v="Customer_4000"/>
    <s v="Female"/>
    <n v="43"/>
    <x v="1"/>
    <x v="2"/>
    <x v="3"/>
    <s v="Beverage"/>
    <x v="26"/>
    <n v="4"/>
    <n v="154834"/>
    <n v="0.1"/>
    <s v="Transfer"/>
    <x v="1"/>
    <n v="619336"/>
    <n v="61933.599999999999"/>
    <n v="557402.4"/>
  </r>
  <r>
    <n v="14001"/>
    <s v="Customer_4001"/>
    <s v="Female"/>
    <n v="33"/>
    <x v="2"/>
    <x v="2"/>
    <x v="2"/>
    <s v="Table"/>
    <x v="109"/>
    <n v="9"/>
    <n v="5228"/>
    <n v="0.05"/>
    <s v="Cash"/>
    <x v="1"/>
    <n v="47052"/>
    <n v="2352.6"/>
    <n v="44699.4"/>
  </r>
  <r>
    <n v="14002"/>
    <s v="Customer_4002"/>
    <s v="Male"/>
    <n v="64"/>
    <x v="1"/>
    <x v="3"/>
    <x v="2"/>
    <s v="Table"/>
    <x v="135"/>
    <n v="9"/>
    <n v="61405"/>
    <n v="0.15"/>
    <s v="Cash"/>
    <x v="0"/>
    <n v="552645"/>
    <n v="82896.75"/>
    <n v="469748.25"/>
  </r>
  <r>
    <n v="14003"/>
    <s v="Customer_4003"/>
    <s v="Male"/>
    <n v="30"/>
    <x v="0"/>
    <x v="1"/>
    <x v="3"/>
    <s v="Phone"/>
    <x v="582"/>
    <n v="1"/>
    <n v="116764"/>
    <n v="0.05"/>
    <s v="Cash"/>
    <x v="0"/>
    <n v="116764"/>
    <n v="5838.2"/>
    <n v="110925.8"/>
  </r>
  <r>
    <n v="14004"/>
    <s v="Customer_4004"/>
    <s v="Male"/>
    <n v="32"/>
    <x v="2"/>
    <x v="0"/>
    <x v="3"/>
    <s v="Beverage"/>
    <x v="406"/>
    <n v="8"/>
    <n v="70946"/>
    <n v="0.05"/>
    <s v="Cash"/>
    <x v="1"/>
    <n v="567568"/>
    <n v="28378.400000000001"/>
    <n v="539189.6"/>
  </r>
  <r>
    <n v="14005"/>
    <s v="Customer_4005"/>
    <s v="Female"/>
    <n v="44"/>
    <x v="0"/>
    <x v="1"/>
    <x v="0"/>
    <s v="Sneakers"/>
    <x v="490"/>
    <n v="9"/>
    <n v="133480"/>
    <n v="0"/>
    <s v="Cash"/>
    <x v="1"/>
    <n v="1201320"/>
    <n v="0"/>
    <n v="1201320"/>
  </r>
  <r>
    <n v="14006"/>
    <s v="Customer_4006"/>
    <s v="Female"/>
    <n v="21"/>
    <x v="3"/>
    <x v="1"/>
    <x v="0"/>
    <s v="Laptop"/>
    <x v="714"/>
    <n v="5"/>
    <n v="120780"/>
    <n v="0.05"/>
    <s v="Card"/>
    <x v="1"/>
    <n v="603900"/>
    <n v="30195"/>
    <n v="573705"/>
  </r>
  <r>
    <n v="14007"/>
    <s v="Customer_4007"/>
    <s v="Female"/>
    <n v="33"/>
    <x v="0"/>
    <x v="2"/>
    <x v="1"/>
    <s v="Laptop"/>
    <x v="673"/>
    <n v="4"/>
    <n v="49497"/>
    <n v="0.05"/>
    <s v="Card"/>
    <x v="0"/>
    <n v="197988"/>
    <n v="9899.4"/>
    <n v="188088.6"/>
  </r>
  <r>
    <n v="14008"/>
    <s v="Customer_4008"/>
    <s v="Female"/>
    <n v="47"/>
    <x v="2"/>
    <x v="0"/>
    <x v="3"/>
    <s v="Chair"/>
    <x v="329"/>
    <n v="4"/>
    <n v="53419"/>
    <n v="0.1"/>
    <s v="Transfer"/>
    <x v="1"/>
    <n v="213676"/>
    <n v="21367.599999999999"/>
    <n v="192308.4"/>
  </r>
  <r>
    <n v="14009"/>
    <s v="Customer_4009"/>
    <s v="Female"/>
    <n v="61"/>
    <x v="1"/>
    <x v="1"/>
    <x v="2"/>
    <s v="Sneakers"/>
    <x v="500"/>
    <n v="2"/>
    <n v="191159"/>
    <n v="0.15"/>
    <s v="Card"/>
    <x v="1"/>
    <n v="382318"/>
    <n v="57347.7"/>
    <n v="324970.3"/>
  </r>
  <r>
    <n v="14010"/>
    <s v="Customer_4010"/>
    <s v="Female"/>
    <n v="47"/>
    <x v="2"/>
    <x v="0"/>
    <x v="2"/>
    <s v="Rice"/>
    <x v="723"/>
    <n v="9"/>
    <n v="121216"/>
    <n v="0"/>
    <s v="Cash"/>
    <x v="1"/>
    <n v="1090944"/>
    <n v="0"/>
    <n v="1090944"/>
  </r>
  <r>
    <n v="14011"/>
    <s v="Customer_4011"/>
    <s v="Female"/>
    <n v="53"/>
    <x v="0"/>
    <x v="3"/>
    <x v="3"/>
    <s v="T-Shirt"/>
    <x v="694"/>
    <n v="5"/>
    <n v="127733"/>
    <n v="0.15"/>
    <s v="Card"/>
    <x v="0"/>
    <n v="638665"/>
    <n v="95799.75"/>
    <n v="542865.25"/>
  </r>
  <r>
    <n v="14012"/>
    <s v="Customer_4012"/>
    <s v="Male"/>
    <n v="20"/>
    <x v="0"/>
    <x v="2"/>
    <x v="1"/>
    <s v="Laptop"/>
    <x v="367"/>
    <n v="3"/>
    <n v="122262"/>
    <n v="0.15"/>
    <s v="Transfer"/>
    <x v="1"/>
    <n v="366786"/>
    <n v="55017.9"/>
    <n v="311768.09999999998"/>
  </r>
  <r>
    <n v="14013"/>
    <s v="Customer_4013"/>
    <s v="Female"/>
    <n v="39"/>
    <x v="1"/>
    <x v="0"/>
    <x v="2"/>
    <s v="T-Shirt"/>
    <x v="129"/>
    <n v="6"/>
    <n v="138845"/>
    <n v="0.15"/>
    <s v="Card"/>
    <x v="1"/>
    <n v="833070"/>
    <n v="124960.5"/>
    <n v="708109.5"/>
  </r>
  <r>
    <n v="14014"/>
    <s v="Customer_4014"/>
    <s v="Male"/>
    <n v="39"/>
    <x v="3"/>
    <x v="3"/>
    <x v="3"/>
    <s v="Laptop"/>
    <x v="432"/>
    <n v="9"/>
    <n v="186058"/>
    <n v="0"/>
    <s v="Transfer"/>
    <x v="0"/>
    <n v="1674522"/>
    <n v="0"/>
    <n v="1674522"/>
  </r>
  <r>
    <n v="14015"/>
    <s v="Customer_4015"/>
    <s v="Male"/>
    <n v="29"/>
    <x v="2"/>
    <x v="3"/>
    <x v="3"/>
    <s v="Beverage"/>
    <x v="618"/>
    <n v="9"/>
    <n v="104301"/>
    <n v="0.05"/>
    <s v="Transfer"/>
    <x v="1"/>
    <n v="938709"/>
    <n v="46935.45"/>
    <n v="891773.55"/>
  </r>
  <r>
    <n v="14016"/>
    <s v="Customer_4016"/>
    <s v="Female"/>
    <n v="38"/>
    <x v="1"/>
    <x v="3"/>
    <x v="1"/>
    <s v="Laptop"/>
    <x v="176"/>
    <n v="5"/>
    <n v="192247"/>
    <n v="0.15"/>
    <s v="Transfer"/>
    <x v="1"/>
    <n v="961235"/>
    <n v="144185.25"/>
    <n v="817049.75"/>
  </r>
  <r>
    <n v="14017"/>
    <s v="Customer_4017"/>
    <s v="Female"/>
    <n v="21"/>
    <x v="1"/>
    <x v="1"/>
    <x v="3"/>
    <s v="Beverage"/>
    <x v="38"/>
    <n v="8"/>
    <n v="238683"/>
    <n v="0"/>
    <s v="Cash"/>
    <x v="1"/>
    <n v="1909464"/>
    <n v="0"/>
    <n v="1909464"/>
  </r>
  <r>
    <n v="14018"/>
    <s v="Customer_4018"/>
    <s v="Male"/>
    <n v="48"/>
    <x v="1"/>
    <x v="1"/>
    <x v="2"/>
    <s v="Beverage"/>
    <x v="73"/>
    <n v="4"/>
    <n v="207787"/>
    <n v="0.05"/>
    <s v="Transfer"/>
    <x v="0"/>
    <n v="831148"/>
    <n v="41557.4"/>
    <n v="789590.6"/>
  </r>
  <r>
    <n v="14019"/>
    <s v="Customer_4019"/>
    <s v="Male"/>
    <n v="61"/>
    <x v="2"/>
    <x v="2"/>
    <x v="0"/>
    <s v="Chair"/>
    <x v="48"/>
    <n v="5"/>
    <n v="138689"/>
    <n v="0.15"/>
    <s v="Card"/>
    <x v="0"/>
    <n v="693445"/>
    <n v="104016.75"/>
    <n v="589428.25"/>
  </r>
  <r>
    <n v="14020"/>
    <s v="Customer_4020"/>
    <s v="Female"/>
    <n v="48"/>
    <x v="2"/>
    <x v="2"/>
    <x v="1"/>
    <s v="Table"/>
    <x v="539"/>
    <n v="7"/>
    <n v="201309"/>
    <n v="0.1"/>
    <s v="Card"/>
    <x v="1"/>
    <n v="1409163"/>
    <n v="140916.29999999999"/>
    <n v="1268246.7"/>
  </r>
  <r>
    <n v="14021"/>
    <s v="Customer_4021"/>
    <s v="Female"/>
    <n v="40"/>
    <x v="2"/>
    <x v="3"/>
    <x v="3"/>
    <s v="Chair"/>
    <x v="387"/>
    <n v="7"/>
    <n v="120400"/>
    <n v="0"/>
    <s v="Card"/>
    <x v="0"/>
    <n v="842800"/>
    <n v="0"/>
    <n v="842800"/>
  </r>
  <r>
    <n v="14022"/>
    <s v="Customer_4022"/>
    <s v="Male"/>
    <n v="37"/>
    <x v="3"/>
    <x v="2"/>
    <x v="1"/>
    <s v="Beverage"/>
    <x v="91"/>
    <n v="7"/>
    <n v="136979"/>
    <n v="0.15"/>
    <s v="Transfer"/>
    <x v="1"/>
    <n v="958853"/>
    <n v="143827.95000000001"/>
    <n v="815025.05"/>
  </r>
  <r>
    <n v="14023"/>
    <s v="Customer_4023"/>
    <s v="Female"/>
    <n v="32"/>
    <x v="1"/>
    <x v="1"/>
    <x v="3"/>
    <s v="Beverage"/>
    <x v="87"/>
    <n v="8"/>
    <n v="15841"/>
    <n v="0"/>
    <s v="Transfer"/>
    <x v="1"/>
    <n v="126728"/>
    <n v="0"/>
    <n v="126728"/>
  </r>
  <r>
    <n v="14024"/>
    <s v="Customer_4024"/>
    <s v="Female"/>
    <n v="40"/>
    <x v="0"/>
    <x v="2"/>
    <x v="0"/>
    <s v="Laptop"/>
    <x v="503"/>
    <n v="5"/>
    <n v="92866"/>
    <n v="0.1"/>
    <s v="Cash"/>
    <x v="0"/>
    <n v="464330"/>
    <n v="46433"/>
    <n v="417897"/>
  </r>
  <r>
    <n v="14025"/>
    <s v="Customer_4025"/>
    <s v="Female"/>
    <n v="45"/>
    <x v="0"/>
    <x v="0"/>
    <x v="1"/>
    <s v="Sneakers"/>
    <x v="234"/>
    <n v="1"/>
    <n v="182899"/>
    <n v="0"/>
    <s v="Transfer"/>
    <x v="0"/>
    <n v="182899"/>
    <n v="0"/>
    <n v="182899"/>
  </r>
  <r>
    <n v="14026"/>
    <s v="Customer_4026"/>
    <s v="Male"/>
    <n v="33"/>
    <x v="1"/>
    <x v="1"/>
    <x v="3"/>
    <s v="Table"/>
    <x v="222"/>
    <n v="9"/>
    <n v="187151"/>
    <n v="0.05"/>
    <s v="Card"/>
    <x v="0"/>
    <n v="1684359"/>
    <n v="84217.95"/>
    <n v="1600141.05"/>
  </r>
  <r>
    <n v="14027"/>
    <s v="Customer_4027"/>
    <s v="Male"/>
    <n v="54"/>
    <x v="0"/>
    <x v="3"/>
    <x v="0"/>
    <s v="Sneakers"/>
    <x v="561"/>
    <n v="9"/>
    <n v="212015"/>
    <n v="0.15"/>
    <s v="Cash"/>
    <x v="1"/>
    <n v="1908135"/>
    <n v="286220.25"/>
    <n v="1621914.75"/>
  </r>
  <r>
    <n v="14028"/>
    <s v="Customer_4028"/>
    <s v="Male"/>
    <n v="38"/>
    <x v="3"/>
    <x v="3"/>
    <x v="2"/>
    <s v="Sneakers"/>
    <x v="519"/>
    <n v="7"/>
    <n v="194539"/>
    <n v="0"/>
    <s v="Card"/>
    <x v="1"/>
    <n v="1361773"/>
    <n v="0"/>
    <n v="1361773"/>
  </r>
  <r>
    <n v="14029"/>
    <s v="Customer_4029"/>
    <s v="Female"/>
    <n v="32"/>
    <x v="3"/>
    <x v="2"/>
    <x v="3"/>
    <s v="Sneakers"/>
    <x v="646"/>
    <n v="6"/>
    <n v="181163"/>
    <n v="0"/>
    <s v="Cash"/>
    <x v="1"/>
    <n v="1086978"/>
    <n v="0"/>
    <n v="1086978"/>
  </r>
  <r>
    <n v="14030"/>
    <s v="Customer_4030"/>
    <s v="Female"/>
    <n v="34"/>
    <x v="2"/>
    <x v="1"/>
    <x v="0"/>
    <s v="Table"/>
    <x v="213"/>
    <n v="5"/>
    <n v="56501"/>
    <n v="0.15"/>
    <s v="Transfer"/>
    <x v="1"/>
    <n v="282505"/>
    <n v="42375.75"/>
    <n v="240129.25"/>
  </r>
  <r>
    <n v="14031"/>
    <s v="Customer_4031"/>
    <s v="Male"/>
    <n v="54"/>
    <x v="2"/>
    <x v="3"/>
    <x v="0"/>
    <s v="Sneakers"/>
    <x v="354"/>
    <n v="5"/>
    <n v="63855"/>
    <n v="0.1"/>
    <s v="Cash"/>
    <x v="0"/>
    <n v="319275"/>
    <n v="31927.5"/>
    <n v="287347.5"/>
  </r>
  <r>
    <n v="14032"/>
    <s v="Customer_4032"/>
    <s v="Male"/>
    <n v="30"/>
    <x v="2"/>
    <x v="3"/>
    <x v="1"/>
    <s v="Table"/>
    <x v="520"/>
    <n v="3"/>
    <n v="99735"/>
    <n v="0.1"/>
    <s v="Transfer"/>
    <x v="1"/>
    <n v="299205"/>
    <n v="29920.5"/>
    <n v="269284.5"/>
  </r>
  <r>
    <n v="14033"/>
    <s v="Customer_4033"/>
    <s v="Male"/>
    <n v="36"/>
    <x v="2"/>
    <x v="1"/>
    <x v="3"/>
    <s v="T-Shirt"/>
    <x v="642"/>
    <n v="1"/>
    <n v="93822"/>
    <n v="0.15"/>
    <s v="Transfer"/>
    <x v="0"/>
    <n v="93822"/>
    <n v="14073.3"/>
    <n v="79748.7"/>
  </r>
  <r>
    <n v="14034"/>
    <s v="Customer_4034"/>
    <s v="Female"/>
    <n v="47"/>
    <x v="2"/>
    <x v="1"/>
    <x v="2"/>
    <s v="Beverage"/>
    <x v="361"/>
    <n v="6"/>
    <n v="152931"/>
    <n v="0.15"/>
    <s v="Card"/>
    <x v="1"/>
    <n v="917586"/>
    <n v="137637.9"/>
    <n v="779948.1"/>
  </r>
  <r>
    <n v="14035"/>
    <s v="Customer_4035"/>
    <s v="Male"/>
    <n v="62"/>
    <x v="0"/>
    <x v="3"/>
    <x v="3"/>
    <s v="Rice"/>
    <x v="660"/>
    <n v="8"/>
    <n v="74352"/>
    <n v="0.05"/>
    <s v="Transfer"/>
    <x v="1"/>
    <n v="594816"/>
    <n v="29740.799999999999"/>
    <n v="565075.19999999995"/>
  </r>
  <r>
    <n v="14036"/>
    <s v="Customer_4036"/>
    <s v="Male"/>
    <n v="35"/>
    <x v="0"/>
    <x v="2"/>
    <x v="0"/>
    <s v="Laptop"/>
    <x v="491"/>
    <n v="2"/>
    <n v="182765"/>
    <n v="0"/>
    <s v="Transfer"/>
    <x v="0"/>
    <n v="365530"/>
    <n v="0"/>
    <n v="365530"/>
  </r>
  <r>
    <n v="14037"/>
    <s v="Customer_4037"/>
    <s v="Female"/>
    <n v="31"/>
    <x v="2"/>
    <x v="2"/>
    <x v="2"/>
    <s v="Phone"/>
    <x v="681"/>
    <n v="8"/>
    <n v="149620"/>
    <n v="0"/>
    <s v="Transfer"/>
    <x v="0"/>
    <n v="1196960"/>
    <n v="0"/>
    <n v="1196960"/>
  </r>
  <r>
    <n v="14038"/>
    <s v="Customer_4038"/>
    <s v="Female"/>
    <n v="53"/>
    <x v="3"/>
    <x v="2"/>
    <x v="0"/>
    <s v="Sneakers"/>
    <x v="245"/>
    <n v="8"/>
    <n v="225439"/>
    <n v="0.1"/>
    <s v="Card"/>
    <x v="1"/>
    <n v="1803512"/>
    <n v="180351.2"/>
    <n v="1623160.8"/>
  </r>
  <r>
    <n v="14039"/>
    <s v="Customer_4039"/>
    <s v="Female"/>
    <n v="53"/>
    <x v="0"/>
    <x v="0"/>
    <x v="1"/>
    <s v="Chair"/>
    <x v="469"/>
    <n v="8"/>
    <n v="123780"/>
    <n v="0.05"/>
    <s v="Transfer"/>
    <x v="0"/>
    <n v="990240"/>
    <n v="49512"/>
    <n v="940728"/>
  </r>
  <r>
    <n v="14040"/>
    <s v="Customer_4040"/>
    <s v="Male"/>
    <n v="37"/>
    <x v="3"/>
    <x v="1"/>
    <x v="3"/>
    <s v="T-Shirt"/>
    <x v="460"/>
    <n v="3"/>
    <n v="215976"/>
    <n v="0"/>
    <s v="Card"/>
    <x v="1"/>
    <n v="647928"/>
    <n v="0"/>
    <n v="647928"/>
  </r>
  <r>
    <n v="14041"/>
    <s v="Customer_4041"/>
    <s v="Female"/>
    <n v="36"/>
    <x v="3"/>
    <x v="3"/>
    <x v="0"/>
    <s v="Chair"/>
    <x v="431"/>
    <n v="8"/>
    <n v="86581"/>
    <n v="0.05"/>
    <s v="Cash"/>
    <x v="1"/>
    <n v="692648"/>
    <n v="34632.400000000001"/>
    <n v="658015.6"/>
  </r>
  <r>
    <n v="14042"/>
    <s v="Customer_4042"/>
    <s v="Female"/>
    <n v="62"/>
    <x v="1"/>
    <x v="0"/>
    <x v="0"/>
    <s v="Phone"/>
    <x v="16"/>
    <n v="4"/>
    <n v="121156"/>
    <n v="0.15"/>
    <s v="Card"/>
    <x v="1"/>
    <n v="484624"/>
    <n v="72693.600000000006"/>
    <n v="411930.4"/>
  </r>
  <r>
    <n v="14043"/>
    <s v="Customer_4043"/>
    <s v="Male"/>
    <n v="61"/>
    <x v="1"/>
    <x v="2"/>
    <x v="3"/>
    <s v="Table"/>
    <x v="117"/>
    <n v="3"/>
    <n v="35385"/>
    <n v="0"/>
    <s v="Card"/>
    <x v="1"/>
    <n v="106155"/>
    <n v="0"/>
    <n v="106155"/>
  </r>
  <r>
    <n v="14044"/>
    <s v="Customer_4044"/>
    <s v="Female"/>
    <n v="24"/>
    <x v="2"/>
    <x v="0"/>
    <x v="2"/>
    <s v="Phone"/>
    <x v="611"/>
    <n v="9"/>
    <n v="210713"/>
    <n v="0.15"/>
    <s v="Transfer"/>
    <x v="0"/>
    <n v="1896417"/>
    <n v="284462.55"/>
    <n v="1611954.45"/>
  </r>
  <r>
    <n v="14045"/>
    <s v="Customer_4045"/>
    <s v="Male"/>
    <n v="61"/>
    <x v="3"/>
    <x v="3"/>
    <x v="0"/>
    <s v="Chair"/>
    <x v="185"/>
    <n v="8"/>
    <n v="157716"/>
    <n v="0.1"/>
    <s v="Card"/>
    <x v="0"/>
    <n v="1261728"/>
    <n v="126172.8"/>
    <n v="1135555.2"/>
  </r>
  <r>
    <n v="14046"/>
    <s v="Customer_4046"/>
    <s v="Male"/>
    <n v="21"/>
    <x v="0"/>
    <x v="3"/>
    <x v="3"/>
    <s v="Beverage"/>
    <x v="430"/>
    <n v="2"/>
    <n v="7639"/>
    <n v="0.1"/>
    <s v="Cash"/>
    <x v="0"/>
    <n v="15278"/>
    <n v="1527.8"/>
    <n v="13750.2"/>
  </r>
  <r>
    <n v="14047"/>
    <s v="Customer_4047"/>
    <s v="Female"/>
    <n v="51"/>
    <x v="1"/>
    <x v="1"/>
    <x v="1"/>
    <s v="Beverage"/>
    <x v="538"/>
    <n v="8"/>
    <n v="228938"/>
    <n v="0.15"/>
    <s v="Card"/>
    <x v="0"/>
    <n v="1831504"/>
    <n v="274725.59999999998"/>
    <n v="1556778.4"/>
  </r>
  <r>
    <n v="14048"/>
    <s v="Customer_4048"/>
    <s v="Female"/>
    <n v="19"/>
    <x v="1"/>
    <x v="2"/>
    <x v="1"/>
    <s v="Phone"/>
    <x v="137"/>
    <n v="3"/>
    <n v="79152"/>
    <n v="0.1"/>
    <s v="Transfer"/>
    <x v="1"/>
    <n v="237456"/>
    <n v="23745.599999999999"/>
    <n v="213710.4"/>
  </r>
  <r>
    <n v="14049"/>
    <s v="Customer_4049"/>
    <s v="Female"/>
    <n v="22"/>
    <x v="3"/>
    <x v="2"/>
    <x v="3"/>
    <s v="Beverage"/>
    <x v="43"/>
    <n v="6"/>
    <n v="22580"/>
    <n v="0.15"/>
    <s v="Cash"/>
    <x v="1"/>
    <n v="135480"/>
    <n v="20322"/>
    <n v="115158"/>
  </r>
  <r>
    <n v="14050"/>
    <s v="Customer_4050"/>
    <s v="Female"/>
    <n v="27"/>
    <x v="1"/>
    <x v="0"/>
    <x v="0"/>
    <s v="Laptop"/>
    <x v="580"/>
    <n v="5"/>
    <n v="100304"/>
    <n v="0.15"/>
    <s v="Transfer"/>
    <x v="0"/>
    <n v="501520"/>
    <n v="75228"/>
    <n v="426292"/>
  </r>
  <r>
    <n v="14051"/>
    <s v="Customer_4051"/>
    <s v="Female"/>
    <n v="49"/>
    <x v="1"/>
    <x v="2"/>
    <x v="3"/>
    <s v="Phone"/>
    <x v="639"/>
    <n v="8"/>
    <n v="28974"/>
    <n v="0.15"/>
    <s v="Transfer"/>
    <x v="0"/>
    <n v="231792"/>
    <n v="34768.800000000003"/>
    <n v="197023.2"/>
  </r>
  <r>
    <n v="14052"/>
    <s v="Customer_4052"/>
    <s v="Female"/>
    <n v="59"/>
    <x v="0"/>
    <x v="0"/>
    <x v="3"/>
    <s v="Sneakers"/>
    <x v="120"/>
    <n v="9"/>
    <n v="178445"/>
    <n v="0.1"/>
    <s v="Card"/>
    <x v="0"/>
    <n v="1606005"/>
    <n v="160600.5"/>
    <n v="1445404.5"/>
  </r>
  <r>
    <n v="14053"/>
    <s v="Customer_4053"/>
    <s v="Male"/>
    <n v="58"/>
    <x v="3"/>
    <x v="3"/>
    <x v="0"/>
    <s v="Laptop"/>
    <x v="647"/>
    <n v="7"/>
    <n v="115262"/>
    <n v="0.1"/>
    <s v="Transfer"/>
    <x v="1"/>
    <n v="806834"/>
    <n v="80683.399999999994"/>
    <n v="726150.6"/>
  </r>
  <r>
    <n v="14054"/>
    <s v="Customer_4054"/>
    <s v="Male"/>
    <n v="30"/>
    <x v="1"/>
    <x v="3"/>
    <x v="2"/>
    <s v="Sneakers"/>
    <x v="202"/>
    <n v="6"/>
    <n v="229158"/>
    <n v="0.1"/>
    <s v="Cash"/>
    <x v="0"/>
    <n v="1374948"/>
    <n v="137494.79999999999"/>
    <n v="1237453.2"/>
  </r>
  <r>
    <n v="14055"/>
    <s v="Customer_4055"/>
    <s v="Female"/>
    <n v="56"/>
    <x v="3"/>
    <x v="3"/>
    <x v="2"/>
    <s v="Rice"/>
    <x v="276"/>
    <n v="6"/>
    <n v="49612"/>
    <n v="0.15"/>
    <s v="Cash"/>
    <x v="1"/>
    <n v="297672"/>
    <n v="44650.8"/>
    <n v="253021.2"/>
  </r>
  <r>
    <n v="14056"/>
    <s v="Customer_4056"/>
    <s v="Male"/>
    <n v="22"/>
    <x v="1"/>
    <x v="3"/>
    <x v="1"/>
    <s v="Rice"/>
    <x v="551"/>
    <n v="1"/>
    <n v="157833"/>
    <n v="0.05"/>
    <s v="Cash"/>
    <x v="0"/>
    <n v="157833"/>
    <n v="7891.65"/>
    <n v="149941.35"/>
  </r>
  <r>
    <n v="14057"/>
    <s v="Customer_4057"/>
    <s v="Female"/>
    <n v="27"/>
    <x v="0"/>
    <x v="3"/>
    <x v="2"/>
    <s v="Phone"/>
    <x v="409"/>
    <n v="5"/>
    <n v="12701"/>
    <n v="0.1"/>
    <s v="Cash"/>
    <x v="0"/>
    <n v="63505"/>
    <n v="6350.5"/>
    <n v="57154.5"/>
  </r>
  <r>
    <n v="14058"/>
    <s v="Customer_4058"/>
    <s v="Male"/>
    <n v="27"/>
    <x v="3"/>
    <x v="0"/>
    <x v="3"/>
    <s v="Laptop"/>
    <x v="234"/>
    <n v="8"/>
    <n v="22822"/>
    <n v="0.05"/>
    <s v="Card"/>
    <x v="1"/>
    <n v="182576"/>
    <n v="9128.7999999999993"/>
    <n v="173447.2"/>
  </r>
  <r>
    <n v="14059"/>
    <s v="Customer_4059"/>
    <s v="Male"/>
    <n v="55"/>
    <x v="1"/>
    <x v="3"/>
    <x v="0"/>
    <s v="Beverage"/>
    <x v="581"/>
    <n v="6"/>
    <n v="16970"/>
    <n v="0.1"/>
    <s v="Cash"/>
    <x v="1"/>
    <n v="101820"/>
    <n v="10182"/>
    <n v="91638"/>
  </r>
  <r>
    <n v="14060"/>
    <s v="Customer_4060"/>
    <s v="Male"/>
    <n v="44"/>
    <x v="0"/>
    <x v="0"/>
    <x v="1"/>
    <s v="Laptop"/>
    <x v="610"/>
    <n v="1"/>
    <n v="88728"/>
    <n v="0"/>
    <s v="Card"/>
    <x v="0"/>
    <n v="88728"/>
    <n v="0"/>
    <n v="88728"/>
  </r>
  <r>
    <n v="14061"/>
    <s v="Customer_4061"/>
    <s v="Female"/>
    <n v="38"/>
    <x v="1"/>
    <x v="3"/>
    <x v="2"/>
    <s v="Rice"/>
    <x v="23"/>
    <n v="5"/>
    <n v="37847"/>
    <n v="0"/>
    <s v="Transfer"/>
    <x v="0"/>
    <n v="189235"/>
    <n v="0"/>
    <n v="189235"/>
  </r>
  <r>
    <n v="14062"/>
    <s v="Customer_4062"/>
    <s v="Male"/>
    <n v="25"/>
    <x v="3"/>
    <x v="0"/>
    <x v="3"/>
    <s v="Phone"/>
    <x v="484"/>
    <n v="5"/>
    <n v="25103"/>
    <n v="0"/>
    <s v="Transfer"/>
    <x v="1"/>
    <n v="125515"/>
    <n v="0"/>
    <n v="125515"/>
  </r>
  <r>
    <n v="14063"/>
    <s v="Customer_4063"/>
    <s v="Female"/>
    <n v="18"/>
    <x v="1"/>
    <x v="0"/>
    <x v="1"/>
    <s v="T-Shirt"/>
    <x v="116"/>
    <n v="3"/>
    <n v="190551"/>
    <n v="0.05"/>
    <s v="Card"/>
    <x v="1"/>
    <n v="571653"/>
    <n v="28582.65"/>
    <n v="543070.35"/>
  </r>
  <r>
    <n v="14064"/>
    <s v="Customer_4064"/>
    <s v="Male"/>
    <n v="45"/>
    <x v="3"/>
    <x v="0"/>
    <x v="0"/>
    <s v="Table"/>
    <x v="433"/>
    <n v="8"/>
    <n v="122706"/>
    <n v="0.1"/>
    <s v="Transfer"/>
    <x v="1"/>
    <n v="981648"/>
    <n v="98164.800000000003"/>
    <n v="883483.2"/>
  </r>
  <r>
    <n v="14065"/>
    <s v="Customer_4065"/>
    <s v="Male"/>
    <n v="56"/>
    <x v="3"/>
    <x v="2"/>
    <x v="2"/>
    <s v="Table"/>
    <x v="3"/>
    <n v="9"/>
    <n v="248142"/>
    <n v="0.15"/>
    <s v="Transfer"/>
    <x v="1"/>
    <n v="2233278"/>
    <n v="334991.7"/>
    <n v="1898286.3"/>
  </r>
  <r>
    <n v="14066"/>
    <s v="Customer_4066"/>
    <s v="Male"/>
    <n v="31"/>
    <x v="1"/>
    <x v="0"/>
    <x v="3"/>
    <s v="Table"/>
    <x v="459"/>
    <n v="6"/>
    <n v="227465"/>
    <n v="0.05"/>
    <s v="Cash"/>
    <x v="1"/>
    <n v="1364790"/>
    <n v="68239.5"/>
    <n v="1296550.5"/>
  </r>
  <r>
    <n v="14067"/>
    <s v="Customer_4067"/>
    <s v="Male"/>
    <n v="38"/>
    <x v="0"/>
    <x v="0"/>
    <x v="0"/>
    <s v="Beverage"/>
    <x v="682"/>
    <n v="6"/>
    <n v="242254"/>
    <n v="0.1"/>
    <s v="Transfer"/>
    <x v="0"/>
    <n v="1453524"/>
    <n v="145352.4"/>
    <n v="1308171.6000000001"/>
  </r>
  <r>
    <n v="14068"/>
    <s v="Customer_4068"/>
    <s v="Male"/>
    <n v="47"/>
    <x v="2"/>
    <x v="3"/>
    <x v="3"/>
    <s v="Laptop"/>
    <x v="707"/>
    <n v="2"/>
    <n v="215919"/>
    <n v="0"/>
    <s v="Transfer"/>
    <x v="1"/>
    <n v="431838"/>
    <n v="0"/>
    <n v="431838"/>
  </r>
  <r>
    <n v="14069"/>
    <s v="Customer_4069"/>
    <s v="Female"/>
    <n v="38"/>
    <x v="0"/>
    <x v="0"/>
    <x v="3"/>
    <s v="Beverage"/>
    <x v="419"/>
    <n v="2"/>
    <n v="62787"/>
    <n v="0.05"/>
    <s v="Card"/>
    <x v="0"/>
    <n v="125574"/>
    <n v="6278.7"/>
    <n v="119295.3"/>
  </r>
  <r>
    <n v="14070"/>
    <s v="Customer_4070"/>
    <s v="Female"/>
    <n v="26"/>
    <x v="0"/>
    <x v="0"/>
    <x v="3"/>
    <s v="Rice"/>
    <x v="360"/>
    <n v="6"/>
    <n v="220051"/>
    <n v="0.1"/>
    <s v="Cash"/>
    <x v="1"/>
    <n v="1320306"/>
    <n v="132030.6"/>
    <n v="1188275.3999999999"/>
  </r>
  <r>
    <n v="14071"/>
    <s v="Customer_4071"/>
    <s v="Male"/>
    <n v="34"/>
    <x v="1"/>
    <x v="1"/>
    <x v="0"/>
    <s v="Table"/>
    <x v="410"/>
    <n v="8"/>
    <n v="150016"/>
    <n v="0.15"/>
    <s v="Transfer"/>
    <x v="1"/>
    <n v="1200128"/>
    <n v="180019.20000000001"/>
    <n v="1020108.8"/>
  </r>
  <r>
    <n v="14072"/>
    <s v="Customer_4072"/>
    <s v="Male"/>
    <n v="22"/>
    <x v="0"/>
    <x v="2"/>
    <x v="1"/>
    <s v="Rice"/>
    <x v="222"/>
    <n v="2"/>
    <n v="232565"/>
    <n v="0.05"/>
    <s v="Transfer"/>
    <x v="0"/>
    <n v="465130"/>
    <n v="23256.5"/>
    <n v="441873.5"/>
  </r>
  <r>
    <n v="14073"/>
    <s v="Customer_4073"/>
    <s v="Male"/>
    <n v="48"/>
    <x v="0"/>
    <x v="1"/>
    <x v="3"/>
    <s v="Laptop"/>
    <x v="96"/>
    <n v="9"/>
    <n v="248657"/>
    <n v="0.15"/>
    <s v="Card"/>
    <x v="0"/>
    <n v="2237913"/>
    <n v="335686.95"/>
    <n v="1902226.05"/>
  </r>
  <r>
    <n v="14074"/>
    <s v="Customer_4074"/>
    <s v="Male"/>
    <n v="57"/>
    <x v="2"/>
    <x v="3"/>
    <x v="1"/>
    <s v="Rice"/>
    <x v="266"/>
    <n v="9"/>
    <n v="16974"/>
    <n v="0.05"/>
    <s v="Transfer"/>
    <x v="1"/>
    <n v="152766"/>
    <n v="7638.3"/>
    <n v="145127.70000000001"/>
  </r>
  <r>
    <n v="14075"/>
    <s v="Customer_4075"/>
    <s v="Female"/>
    <n v="55"/>
    <x v="0"/>
    <x v="2"/>
    <x v="1"/>
    <s v="T-Shirt"/>
    <x v="11"/>
    <n v="4"/>
    <n v="48984"/>
    <n v="0"/>
    <s v="Cash"/>
    <x v="1"/>
    <n v="195936"/>
    <n v="0"/>
    <n v="195936"/>
  </r>
  <r>
    <n v="14076"/>
    <s v="Customer_4076"/>
    <s v="Male"/>
    <n v="60"/>
    <x v="2"/>
    <x v="2"/>
    <x v="2"/>
    <s v="Beverage"/>
    <x v="714"/>
    <n v="4"/>
    <n v="48893"/>
    <n v="0"/>
    <s v="Cash"/>
    <x v="1"/>
    <n v="195572"/>
    <n v="0"/>
    <n v="195572"/>
  </r>
  <r>
    <n v="14077"/>
    <s v="Customer_4077"/>
    <s v="Female"/>
    <n v="36"/>
    <x v="1"/>
    <x v="1"/>
    <x v="2"/>
    <s v="Phone"/>
    <x v="316"/>
    <n v="4"/>
    <n v="233744"/>
    <n v="0"/>
    <s v="Cash"/>
    <x v="0"/>
    <n v="934976"/>
    <n v="0"/>
    <n v="934976"/>
  </r>
  <r>
    <n v="14078"/>
    <s v="Customer_4078"/>
    <s v="Male"/>
    <n v="53"/>
    <x v="2"/>
    <x v="2"/>
    <x v="1"/>
    <s v="Rice"/>
    <x v="49"/>
    <n v="5"/>
    <n v="159386"/>
    <n v="0.15"/>
    <s v="Card"/>
    <x v="0"/>
    <n v="796930"/>
    <n v="119539.5"/>
    <n v="677390.5"/>
  </r>
  <r>
    <n v="14079"/>
    <s v="Customer_4079"/>
    <s v="Female"/>
    <n v="50"/>
    <x v="3"/>
    <x v="1"/>
    <x v="2"/>
    <s v="Rice"/>
    <x v="382"/>
    <n v="8"/>
    <n v="31852"/>
    <n v="0"/>
    <s v="Cash"/>
    <x v="1"/>
    <n v="254816"/>
    <n v="0"/>
    <n v="254816"/>
  </r>
  <r>
    <n v="14080"/>
    <s v="Customer_4080"/>
    <s v="Male"/>
    <n v="30"/>
    <x v="3"/>
    <x v="0"/>
    <x v="2"/>
    <s v="Phone"/>
    <x v="428"/>
    <n v="2"/>
    <n v="6953"/>
    <n v="0.15"/>
    <s v="Cash"/>
    <x v="0"/>
    <n v="13906"/>
    <n v="2085.9"/>
    <n v="11820.1"/>
  </r>
  <r>
    <n v="14081"/>
    <s v="Customer_4081"/>
    <s v="Male"/>
    <n v="31"/>
    <x v="2"/>
    <x v="1"/>
    <x v="1"/>
    <s v="Laptop"/>
    <x v="402"/>
    <n v="5"/>
    <n v="222890"/>
    <n v="0.15"/>
    <s v="Cash"/>
    <x v="1"/>
    <n v="1114450"/>
    <n v="167167.5"/>
    <n v="947282.5"/>
  </r>
  <r>
    <n v="14082"/>
    <s v="Customer_4082"/>
    <s v="Female"/>
    <n v="50"/>
    <x v="3"/>
    <x v="2"/>
    <x v="0"/>
    <s v="Laptop"/>
    <x v="592"/>
    <n v="2"/>
    <n v="78773"/>
    <n v="0.15"/>
    <s v="Cash"/>
    <x v="0"/>
    <n v="157546"/>
    <n v="23631.9"/>
    <n v="133914.1"/>
  </r>
  <r>
    <n v="14083"/>
    <s v="Customer_4083"/>
    <s v="Male"/>
    <n v="46"/>
    <x v="1"/>
    <x v="2"/>
    <x v="2"/>
    <s v="Beverage"/>
    <x v="509"/>
    <n v="8"/>
    <n v="235756"/>
    <n v="0"/>
    <s v="Cash"/>
    <x v="1"/>
    <n v="1886048"/>
    <n v="0"/>
    <n v="1886048"/>
  </r>
  <r>
    <n v="14084"/>
    <s v="Customer_4084"/>
    <s v="Male"/>
    <n v="60"/>
    <x v="3"/>
    <x v="3"/>
    <x v="2"/>
    <s v="Rice"/>
    <x v="697"/>
    <n v="1"/>
    <n v="30448"/>
    <n v="0.1"/>
    <s v="Cash"/>
    <x v="1"/>
    <n v="30448"/>
    <n v="3044.8"/>
    <n v="27403.200000000001"/>
  </r>
  <r>
    <n v="14085"/>
    <s v="Customer_4085"/>
    <s v="Male"/>
    <n v="53"/>
    <x v="2"/>
    <x v="3"/>
    <x v="0"/>
    <s v="T-Shirt"/>
    <x v="293"/>
    <n v="7"/>
    <n v="33771"/>
    <n v="0.15"/>
    <s v="Card"/>
    <x v="1"/>
    <n v="236397"/>
    <n v="35459.550000000003"/>
    <n v="200937.45"/>
  </r>
  <r>
    <n v="14086"/>
    <s v="Customer_4086"/>
    <s v="Female"/>
    <n v="61"/>
    <x v="1"/>
    <x v="3"/>
    <x v="0"/>
    <s v="Table"/>
    <x v="718"/>
    <n v="3"/>
    <n v="53550"/>
    <n v="0.1"/>
    <s v="Cash"/>
    <x v="0"/>
    <n v="160650"/>
    <n v="16065"/>
    <n v="144585"/>
  </r>
  <r>
    <n v="14087"/>
    <s v="Customer_4087"/>
    <s v="Male"/>
    <n v="27"/>
    <x v="3"/>
    <x v="3"/>
    <x v="0"/>
    <s v="T-Shirt"/>
    <x v="419"/>
    <n v="4"/>
    <n v="57378"/>
    <n v="0.15"/>
    <s v="Transfer"/>
    <x v="1"/>
    <n v="229512"/>
    <n v="34426.800000000003"/>
    <n v="195085.2"/>
  </r>
  <r>
    <n v="14088"/>
    <s v="Customer_4088"/>
    <s v="Male"/>
    <n v="48"/>
    <x v="1"/>
    <x v="2"/>
    <x v="1"/>
    <s v="Phone"/>
    <x v="295"/>
    <n v="8"/>
    <n v="187967"/>
    <n v="0"/>
    <s v="Card"/>
    <x v="1"/>
    <n v="1503736"/>
    <n v="0"/>
    <n v="1503736"/>
  </r>
  <r>
    <n v="14089"/>
    <s v="Customer_4089"/>
    <s v="Female"/>
    <n v="23"/>
    <x v="2"/>
    <x v="3"/>
    <x v="0"/>
    <s v="Phone"/>
    <x v="169"/>
    <n v="3"/>
    <n v="244329"/>
    <n v="0"/>
    <s v="Transfer"/>
    <x v="0"/>
    <n v="732987"/>
    <n v="0"/>
    <n v="732987"/>
  </r>
  <r>
    <n v="14090"/>
    <s v="Customer_4090"/>
    <s v="Female"/>
    <n v="18"/>
    <x v="3"/>
    <x v="1"/>
    <x v="1"/>
    <s v="Sneakers"/>
    <x v="665"/>
    <n v="7"/>
    <n v="191809"/>
    <n v="0"/>
    <s v="Transfer"/>
    <x v="0"/>
    <n v="1342663"/>
    <n v="0"/>
    <n v="1342663"/>
  </r>
  <r>
    <n v="14091"/>
    <s v="Customer_4091"/>
    <s v="Female"/>
    <n v="24"/>
    <x v="1"/>
    <x v="0"/>
    <x v="3"/>
    <s v="Table"/>
    <x v="623"/>
    <n v="1"/>
    <n v="70124"/>
    <n v="0.05"/>
    <s v="Cash"/>
    <x v="1"/>
    <n v="70124"/>
    <n v="3506.2"/>
    <n v="66617.8"/>
  </r>
  <r>
    <n v="14092"/>
    <s v="Customer_4092"/>
    <s v="Male"/>
    <n v="44"/>
    <x v="1"/>
    <x v="2"/>
    <x v="3"/>
    <s v="Rice"/>
    <x v="83"/>
    <n v="9"/>
    <n v="193882"/>
    <n v="0"/>
    <s v="Transfer"/>
    <x v="1"/>
    <n v="1744938"/>
    <n v="0"/>
    <n v="1744938"/>
  </r>
  <r>
    <n v="14093"/>
    <s v="Customer_4093"/>
    <s v="Male"/>
    <n v="38"/>
    <x v="3"/>
    <x v="3"/>
    <x v="0"/>
    <s v="Phone"/>
    <x v="214"/>
    <n v="6"/>
    <n v="213423"/>
    <n v="0.1"/>
    <s v="Transfer"/>
    <x v="1"/>
    <n v="1280538"/>
    <n v="128053.8"/>
    <n v="1152484.2"/>
  </r>
  <r>
    <n v="14094"/>
    <s v="Customer_4094"/>
    <s v="Male"/>
    <n v="45"/>
    <x v="1"/>
    <x v="2"/>
    <x v="0"/>
    <s v="Sneakers"/>
    <x v="687"/>
    <n v="3"/>
    <n v="73892"/>
    <n v="0.15"/>
    <s v="Transfer"/>
    <x v="1"/>
    <n v="221676"/>
    <n v="33251.4"/>
    <n v="188424.6"/>
  </r>
  <r>
    <n v="14095"/>
    <s v="Customer_4095"/>
    <s v="Female"/>
    <n v="33"/>
    <x v="1"/>
    <x v="3"/>
    <x v="3"/>
    <s v="Laptop"/>
    <x v="624"/>
    <n v="7"/>
    <n v="153141"/>
    <n v="0.1"/>
    <s v="Cash"/>
    <x v="0"/>
    <n v="1071987"/>
    <n v="107198.7"/>
    <n v="964788.3"/>
  </r>
  <r>
    <n v="14096"/>
    <s v="Customer_4096"/>
    <s v="Male"/>
    <n v="63"/>
    <x v="2"/>
    <x v="2"/>
    <x v="1"/>
    <s v="Phone"/>
    <x v="296"/>
    <n v="5"/>
    <n v="240497"/>
    <n v="0.05"/>
    <s v="Cash"/>
    <x v="1"/>
    <n v="1202485"/>
    <n v="60124.25"/>
    <n v="1142360.75"/>
  </r>
  <r>
    <n v="14097"/>
    <s v="Customer_4097"/>
    <s v="Male"/>
    <n v="40"/>
    <x v="2"/>
    <x v="3"/>
    <x v="1"/>
    <s v="Chair"/>
    <x v="148"/>
    <n v="8"/>
    <n v="16695"/>
    <n v="0.1"/>
    <s v="Cash"/>
    <x v="0"/>
    <n v="133560"/>
    <n v="13356"/>
    <n v="120204"/>
  </r>
  <r>
    <n v="14098"/>
    <s v="Customer_4098"/>
    <s v="Female"/>
    <n v="37"/>
    <x v="2"/>
    <x v="0"/>
    <x v="0"/>
    <s v="Table"/>
    <x v="476"/>
    <n v="8"/>
    <n v="186533"/>
    <n v="0.15"/>
    <s v="Card"/>
    <x v="1"/>
    <n v="1492264"/>
    <n v="223839.6"/>
    <n v="1268424.3999999999"/>
  </r>
  <r>
    <n v="14099"/>
    <s v="Customer_4099"/>
    <s v="Female"/>
    <n v="55"/>
    <x v="2"/>
    <x v="3"/>
    <x v="0"/>
    <s v="Sneakers"/>
    <x v="470"/>
    <n v="9"/>
    <n v="153855"/>
    <n v="0.15"/>
    <s v="Cash"/>
    <x v="1"/>
    <n v="1384695"/>
    <n v="207704.25"/>
    <n v="1176990.75"/>
  </r>
  <r>
    <n v="14100"/>
    <s v="Customer_4100"/>
    <s v="Female"/>
    <n v="42"/>
    <x v="2"/>
    <x v="1"/>
    <x v="0"/>
    <s v="Table"/>
    <x v="285"/>
    <n v="6"/>
    <n v="3403"/>
    <n v="0"/>
    <s v="Cash"/>
    <x v="1"/>
    <n v="20418"/>
    <n v="0"/>
    <n v="20418"/>
  </r>
  <r>
    <n v="14101"/>
    <s v="Customer_4101"/>
    <s v="Female"/>
    <n v="45"/>
    <x v="2"/>
    <x v="2"/>
    <x v="3"/>
    <s v="Table"/>
    <x v="691"/>
    <n v="4"/>
    <n v="108695"/>
    <n v="0.05"/>
    <s v="Transfer"/>
    <x v="0"/>
    <n v="434780"/>
    <n v="21739"/>
    <n v="413041"/>
  </r>
  <r>
    <n v="14102"/>
    <s v="Customer_4102"/>
    <s v="Female"/>
    <n v="22"/>
    <x v="3"/>
    <x v="2"/>
    <x v="2"/>
    <s v="Chair"/>
    <x v="47"/>
    <n v="2"/>
    <n v="161399"/>
    <n v="0.05"/>
    <s v="Cash"/>
    <x v="0"/>
    <n v="322798"/>
    <n v="16139.9"/>
    <n v="306658.09999999998"/>
  </r>
  <r>
    <n v="14103"/>
    <s v="Customer_4103"/>
    <s v="Male"/>
    <n v="38"/>
    <x v="2"/>
    <x v="1"/>
    <x v="0"/>
    <s v="T-Shirt"/>
    <x v="187"/>
    <n v="3"/>
    <n v="69821"/>
    <n v="0.1"/>
    <s v="Transfer"/>
    <x v="0"/>
    <n v="209463"/>
    <n v="20946.3"/>
    <n v="188516.7"/>
  </r>
  <r>
    <n v="14104"/>
    <s v="Customer_4104"/>
    <s v="Female"/>
    <n v="35"/>
    <x v="1"/>
    <x v="1"/>
    <x v="1"/>
    <s v="Laptop"/>
    <x v="655"/>
    <n v="5"/>
    <n v="141934"/>
    <n v="0"/>
    <s v="Cash"/>
    <x v="1"/>
    <n v="709670"/>
    <n v="0"/>
    <n v="709670"/>
  </r>
  <r>
    <n v="14105"/>
    <s v="Customer_4105"/>
    <s v="Male"/>
    <n v="64"/>
    <x v="3"/>
    <x v="0"/>
    <x v="2"/>
    <s v="Table"/>
    <x v="414"/>
    <n v="8"/>
    <n v="200336"/>
    <n v="0"/>
    <s v="Cash"/>
    <x v="0"/>
    <n v="1602688"/>
    <n v="0"/>
    <n v="1602688"/>
  </r>
  <r>
    <n v="14106"/>
    <s v="Customer_4106"/>
    <s v="Male"/>
    <n v="23"/>
    <x v="1"/>
    <x v="2"/>
    <x v="1"/>
    <s v="Phone"/>
    <x v="602"/>
    <n v="2"/>
    <n v="13430"/>
    <n v="0"/>
    <s v="Cash"/>
    <x v="1"/>
    <n v="26860"/>
    <n v="0"/>
    <n v="26860"/>
  </r>
  <r>
    <n v="14107"/>
    <s v="Customer_4107"/>
    <s v="Female"/>
    <n v="46"/>
    <x v="2"/>
    <x v="0"/>
    <x v="2"/>
    <s v="Beverage"/>
    <x v="261"/>
    <n v="5"/>
    <n v="167089"/>
    <n v="0.15"/>
    <s v="Cash"/>
    <x v="1"/>
    <n v="835445"/>
    <n v="125316.75"/>
    <n v="710128.25"/>
  </r>
  <r>
    <n v="14108"/>
    <s v="Customer_4108"/>
    <s v="Female"/>
    <n v="36"/>
    <x v="2"/>
    <x v="2"/>
    <x v="3"/>
    <s v="Laptop"/>
    <x v="32"/>
    <n v="9"/>
    <n v="166718"/>
    <n v="0.05"/>
    <s v="Cash"/>
    <x v="1"/>
    <n v="1500462"/>
    <n v="75023.100000000006"/>
    <n v="1425438.9"/>
  </r>
  <r>
    <n v="14109"/>
    <s v="Customer_4109"/>
    <s v="Female"/>
    <n v="50"/>
    <x v="1"/>
    <x v="2"/>
    <x v="2"/>
    <s v="Phone"/>
    <x v="314"/>
    <n v="2"/>
    <n v="30922"/>
    <n v="0.1"/>
    <s v="Cash"/>
    <x v="1"/>
    <n v="61844"/>
    <n v="6184.4"/>
    <n v="55659.6"/>
  </r>
  <r>
    <n v="14110"/>
    <s v="Customer_4110"/>
    <s v="Male"/>
    <n v="18"/>
    <x v="1"/>
    <x v="0"/>
    <x v="1"/>
    <s v="Laptop"/>
    <x v="442"/>
    <n v="8"/>
    <n v="144615"/>
    <n v="0.1"/>
    <s v="Cash"/>
    <x v="1"/>
    <n v="1156920"/>
    <n v="115692"/>
    <n v="1041228"/>
  </r>
  <r>
    <n v="14111"/>
    <s v="Customer_4111"/>
    <s v="Female"/>
    <n v="62"/>
    <x v="1"/>
    <x v="2"/>
    <x v="2"/>
    <s v="Rice"/>
    <x v="200"/>
    <n v="3"/>
    <n v="182721"/>
    <n v="0.1"/>
    <s v="Transfer"/>
    <x v="1"/>
    <n v="548163"/>
    <n v="54816.3"/>
    <n v="493346.7"/>
  </r>
  <r>
    <n v="14112"/>
    <s v="Customer_4112"/>
    <s v="Female"/>
    <n v="20"/>
    <x v="0"/>
    <x v="2"/>
    <x v="3"/>
    <s v="Laptop"/>
    <x v="642"/>
    <n v="8"/>
    <n v="94099"/>
    <n v="0"/>
    <s v="Card"/>
    <x v="1"/>
    <n v="752792"/>
    <n v="0"/>
    <n v="752792"/>
  </r>
  <r>
    <n v="14113"/>
    <s v="Customer_4113"/>
    <s v="Female"/>
    <n v="59"/>
    <x v="0"/>
    <x v="0"/>
    <x v="1"/>
    <s v="Sneakers"/>
    <x v="149"/>
    <n v="4"/>
    <n v="158625"/>
    <n v="0.05"/>
    <s v="Card"/>
    <x v="1"/>
    <n v="634500"/>
    <n v="31725"/>
    <n v="602775"/>
  </r>
  <r>
    <n v="14114"/>
    <s v="Customer_4114"/>
    <s v="Female"/>
    <n v="38"/>
    <x v="0"/>
    <x v="3"/>
    <x v="0"/>
    <s v="Phone"/>
    <x v="513"/>
    <n v="4"/>
    <n v="181932"/>
    <n v="0.05"/>
    <s v="Cash"/>
    <x v="0"/>
    <n v="727728"/>
    <n v="36386.400000000001"/>
    <n v="691341.6"/>
  </r>
  <r>
    <n v="14115"/>
    <s v="Customer_4115"/>
    <s v="Female"/>
    <n v="52"/>
    <x v="0"/>
    <x v="0"/>
    <x v="2"/>
    <s v="Beverage"/>
    <x v="355"/>
    <n v="7"/>
    <n v="239078"/>
    <n v="0.15"/>
    <s v="Card"/>
    <x v="1"/>
    <n v="1673546"/>
    <n v="251031.9"/>
    <n v="1422514.1"/>
  </r>
  <r>
    <n v="14116"/>
    <s v="Customer_4116"/>
    <s v="Male"/>
    <n v="58"/>
    <x v="3"/>
    <x v="2"/>
    <x v="1"/>
    <s v="Phone"/>
    <x v="686"/>
    <n v="5"/>
    <n v="193460"/>
    <n v="0.15"/>
    <s v="Transfer"/>
    <x v="0"/>
    <n v="967300"/>
    <n v="145095"/>
    <n v="822205"/>
  </r>
  <r>
    <n v="14117"/>
    <s v="Customer_4117"/>
    <s v="Male"/>
    <n v="57"/>
    <x v="2"/>
    <x v="1"/>
    <x v="2"/>
    <s v="Rice"/>
    <x v="169"/>
    <n v="4"/>
    <n v="62092"/>
    <n v="0.15"/>
    <s v="Transfer"/>
    <x v="1"/>
    <n v="248368"/>
    <n v="37255.199999999997"/>
    <n v="211112.8"/>
  </r>
  <r>
    <n v="14118"/>
    <s v="Customer_4118"/>
    <s v="Male"/>
    <n v="20"/>
    <x v="1"/>
    <x v="3"/>
    <x v="3"/>
    <s v="Laptop"/>
    <x v="655"/>
    <n v="7"/>
    <n v="75114"/>
    <n v="0.1"/>
    <s v="Transfer"/>
    <x v="1"/>
    <n v="525798"/>
    <n v="52579.8"/>
    <n v="473218.2"/>
  </r>
  <r>
    <n v="14119"/>
    <s v="Customer_4119"/>
    <s v="Female"/>
    <n v="42"/>
    <x v="2"/>
    <x v="1"/>
    <x v="1"/>
    <s v="Table"/>
    <x v="303"/>
    <n v="3"/>
    <n v="23263"/>
    <n v="0.1"/>
    <s v="Card"/>
    <x v="1"/>
    <n v="69789"/>
    <n v="6978.9"/>
    <n v="62810.1"/>
  </r>
  <r>
    <n v="14120"/>
    <s v="Customer_4120"/>
    <s v="Female"/>
    <n v="62"/>
    <x v="1"/>
    <x v="3"/>
    <x v="0"/>
    <s v="Beverage"/>
    <x v="298"/>
    <n v="9"/>
    <n v="78204"/>
    <n v="0.05"/>
    <s v="Card"/>
    <x v="1"/>
    <n v="703836"/>
    <n v="35191.800000000003"/>
    <n v="668644.19999999995"/>
  </r>
  <r>
    <n v="14121"/>
    <s v="Customer_4121"/>
    <s v="Female"/>
    <n v="55"/>
    <x v="2"/>
    <x v="1"/>
    <x v="0"/>
    <s v="Phone"/>
    <x v="151"/>
    <n v="5"/>
    <n v="84458"/>
    <n v="0.15"/>
    <s v="Card"/>
    <x v="0"/>
    <n v="422290"/>
    <n v="63343.5"/>
    <n v="358946.5"/>
  </r>
  <r>
    <n v="14122"/>
    <s v="Customer_4122"/>
    <s v="Male"/>
    <n v="62"/>
    <x v="3"/>
    <x v="3"/>
    <x v="2"/>
    <s v="Rice"/>
    <x v="518"/>
    <n v="3"/>
    <n v="145304"/>
    <n v="0.1"/>
    <s v="Cash"/>
    <x v="0"/>
    <n v="435912"/>
    <n v="43591.199999999997"/>
    <n v="392320.8"/>
  </r>
  <r>
    <n v="14123"/>
    <s v="Customer_4123"/>
    <s v="Female"/>
    <n v="37"/>
    <x v="0"/>
    <x v="0"/>
    <x v="3"/>
    <s v="Beverage"/>
    <x v="212"/>
    <n v="2"/>
    <n v="142164"/>
    <n v="0.15"/>
    <s v="Transfer"/>
    <x v="0"/>
    <n v="284328"/>
    <n v="42649.2"/>
    <n v="241678.8"/>
  </r>
  <r>
    <n v="14124"/>
    <s v="Customer_4124"/>
    <s v="Female"/>
    <n v="61"/>
    <x v="2"/>
    <x v="3"/>
    <x v="3"/>
    <s v="Chair"/>
    <x v="209"/>
    <n v="7"/>
    <n v="167306"/>
    <n v="0.15"/>
    <s v="Transfer"/>
    <x v="0"/>
    <n v="1171142"/>
    <n v="175671.3"/>
    <n v="995470.7"/>
  </r>
  <r>
    <n v="14125"/>
    <s v="Customer_4125"/>
    <s v="Female"/>
    <n v="62"/>
    <x v="1"/>
    <x v="3"/>
    <x v="2"/>
    <s v="Chair"/>
    <x v="698"/>
    <n v="7"/>
    <n v="242583"/>
    <n v="0.05"/>
    <s v="Cash"/>
    <x v="0"/>
    <n v="1698081"/>
    <n v="84904.05"/>
    <n v="1613176.95"/>
  </r>
  <r>
    <n v="14126"/>
    <s v="Customer_4126"/>
    <s v="Male"/>
    <n v="51"/>
    <x v="2"/>
    <x v="3"/>
    <x v="1"/>
    <s v="Laptop"/>
    <x v="271"/>
    <n v="5"/>
    <n v="42482"/>
    <n v="0.05"/>
    <s v="Card"/>
    <x v="0"/>
    <n v="212410"/>
    <n v="10620.5"/>
    <n v="201789.5"/>
  </r>
  <r>
    <n v="14127"/>
    <s v="Customer_4127"/>
    <s v="Female"/>
    <n v="38"/>
    <x v="3"/>
    <x v="2"/>
    <x v="1"/>
    <s v="T-Shirt"/>
    <x v="429"/>
    <n v="4"/>
    <n v="151189"/>
    <n v="0.1"/>
    <s v="Transfer"/>
    <x v="1"/>
    <n v="604756"/>
    <n v="60475.6"/>
    <n v="544280.4"/>
  </r>
  <r>
    <n v="14128"/>
    <s v="Customer_4128"/>
    <s v="Male"/>
    <n v="40"/>
    <x v="3"/>
    <x v="1"/>
    <x v="2"/>
    <s v="Laptop"/>
    <x v="480"/>
    <n v="2"/>
    <n v="166330"/>
    <n v="0.05"/>
    <s v="Card"/>
    <x v="1"/>
    <n v="332660"/>
    <n v="16633"/>
    <n v="316027"/>
  </r>
  <r>
    <n v="14129"/>
    <s v="Customer_4129"/>
    <s v="Female"/>
    <n v="23"/>
    <x v="2"/>
    <x v="0"/>
    <x v="1"/>
    <s v="Rice"/>
    <x v="611"/>
    <n v="2"/>
    <n v="229798"/>
    <n v="0.15"/>
    <s v="Cash"/>
    <x v="0"/>
    <n v="459596"/>
    <n v="68939.399999999994"/>
    <n v="390656.6"/>
  </r>
  <r>
    <n v="14130"/>
    <s v="Customer_4130"/>
    <s v="Male"/>
    <n v="30"/>
    <x v="0"/>
    <x v="1"/>
    <x v="1"/>
    <s v="Laptop"/>
    <x v="43"/>
    <n v="7"/>
    <n v="118397"/>
    <n v="0.05"/>
    <s v="Card"/>
    <x v="0"/>
    <n v="828779"/>
    <n v="41438.949999999997"/>
    <n v="787340.05"/>
  </r>
  <r>
    <n v="14131"/>
    <s v="Customer_4131"/>
    <s v="Male"/>
    <n v="40"/>
    <x v="1"/>
    <x v="1"/>
    <x v="1"/>
    <s v="Table"/>
    <x v="230"/>
    <n v="7"/>
    <n v="61097"/>
    <n v="0.15"/>
    <s v="Cash"/>
    <x v="0"/>
    <n v="427679"/>
    <n v="64151.85"/>
    <n v="363527.15"/>
  </r>
  <r>
    <n v="14132"/>
    <s v="Customer_4132"/>
    <s v="Male"/>
    <n v="26"/>
    <x v="3"/>
    <x v="0"/>
    <x v="2"/>
    <s v="Table"/>
    <x v="93"/>
    <n v="4"/>
    <n v="90631"/>
    <n v="0.15"/>
    <s v="Card"/>
    <x v="1"/>
    <n v="362524"/>
    <n v="54378.6"/>
    <n v="308145.40000000002"/>
  </r>
  <r>
    <n v="14133"/>
    <s v="Customer_4133"/>
    <s v="Female"/>
    <n v="34"/>
    <x v="3"/>
    <x v="2"/>
    <x v="0"/>
    <s v="Sneakers"/>
    <x v="448"/>
    <n v="4"/>
    <n v="20302"/>
    <n v="0.1"/>
    <s v="Cash"/>
    <x v="1"/>
    <n v="81208"/>
    <n v="8120.8"/>
    <n v="73087.199999999997"/>
  </r>
  <r>
    <n v="14134"/>
    <s v="Customer_4134"/>
    <s v="Female"/>
    <n v="19"/>
    <x v="2"/>
    <x v="3"/>
    <x v="3"/>
    <s v="Rice"/>
    <x v="466"/>
    <n v="4"/>
    <n v="77762"/>
    <n v="0.1"/>
    <s v="Transfer"/>
    <x v="1"/>
    <n v="311048"/>
    <n v="31104.799999999999"/>
    <n v="279943.2"/>
  </r>
  <r>
    <n v="14135"/>
    <s v="Customer_4135"/>
    <s v="Male"/>
    <n v="36"/>
    <x v="3"/>
    <x v="2"/>
    <x v="0"/>
    <s v="T-Shirt"/>
    <x v="26"/>
    <n v="2"/>
    <n v="42934"/>
    <n v="0.1"/>
    <s v="Cash"/>
    <x v="1"/>
    <n v="85868"/>
    <n v="8586.7999999999993"/>
    <n v="77281.2"/>
  </r>
  <r>
    <n v="14136"/>
    <s v="Customer_4136"/>
    <s v="Male"/>
    <n v="36"/>
    <x v="3"/>
    <x v="2"/>
    <x v="1"/>
    <s v="Beverage"/>
    <x v="161"/>
    <n v="9"/>
    <n v="78439"/>
    <n v="0.15"/>
    <s v="Card"/>
    <x v="1"/>
    <n v="705951"/>
    <n v="105892.65"/>
    <n v="600058.35"/>
  </r>
  <r>
    <n v="14137"/>
    <s v="Customer_4137"/>
    <s v="Female"/>
    <n v="24"/>
    <x v="1"/>
    <x v="3"/>
    <x v="2"/>
    <s v="Rice"/>
    <x v="411"/>
    <n v="1"/>
    <n v="221017"/>
    <n v="0.05"/>
    <s v="Transfer"/>
    <x v="0"/>
    <n v="221017"/>
    <n v="11050.85"/>
    <n v="209966.15"/>
  </r>
  <r>
    <n v="14138"/>
    <s v="Customer_4138"/>
    <s v="Female"/>
    <n v="59"/>
    <x v="0"/>
    <x v="1"/>
    <x v="3"/>
    <s v="Rice"/>
    <x v="163"/>
    <n v="8"/>
    <n v="44446"/>
    <n v="0.1"/>
    <s v="Card"/>
    <x v="1"/>
    <n v="355568"/>
    <n v="35556.800000000003"/>
    <n v="320011.2"/>
  </r>
  <r>
    <n v="14139"/>
    <s v="Customer_4139"/>
    <s v="Male"/>
    <n v="59"/>
    <x v="1"/>
    <x v="3"/>
    <x v="1"/>
    <s v="T-Shirt"/>
    <x v="456"/>
    <n v="6"/>
    <n v="213493"/>
    <n v="0.1"/>
    <s v="Card"/>
    <x v="0"/>
    <n v="1280958"/>
    <n v="128095.8"/>
    <n v="1152862.2"/>
  </r>
  <r>
    <n v="14140"/>
    <s v="Customer_4140"/>
    <s v="Female"/>
    <n v="37"/>
    <x v="0"/>
    <x v="0"/>
    <x v="3"/>
    <s v="Rice"/>
    <x v="569"/>
    <n v="7"/>
    <n v="73635"/>
    <n v="0.05"/>
    <s v="Cash"/>
    <x v="1"/>
    <n v="515445"/>
    <n v="25772.25"/>
    <n v="489672.75"/>
  </r>
  <r>
    <n v="14141"/>
    <s v="Customer_4141"/>
    <s v="Female"/>
    <n v="26"/>
    <x v="1"/>
    <x v="3"/>
    <x v="3"/>
    <s v="T-Shirt"/>
    <x v="302"/>
    <n v="5"/>
    <n v="28076"/>
    <n v="0.05"/>
    <s v="Cash"/>
    <x v="0"/>
    <n v="140380"/>
    <n v="7019"/>
    <n v="133361"/>
  </r>
  <r>
    <n v="14142"/>
    <s v="Customer_4142"/>
    <s v="Female"/>
    <n v="34"/>
    <x v="2"/>
    <x v="1"/>
    <x v="0"/>
    <s v="T-Shirt"/>
    <x v="507"/>
    <n v="6"/>
    <n v="182421"/>
    <n v="0.1"/>
    <s v="Card"/>
    <x v="1"/>
    <n v="1094526"/>
    <n v="109452.6"/>
    <n v="985073.4"/>
  </r>
  <r>
    <n v="14143"/>
    <s v="Customer_4143"/>
    <s v="Female"/>
    <n v="44"/>
    <x v="3"/>
    <x v="2"/>
    <x v="1"/>
    <s v="T-Shirt"/>
    <x v="451"/>
    <n v="6"/>
    <n v="110463"/>
    <n v="0.15"/>
    <s v="Cash"/>
    <x v="1"/>
    <n v="662778"/>
    <n v="99416.7"/>
    <n v="563361.30000000005"/>
  </r>
  <r>
    <n v="14144"/>
    <s v="Customer_4144"/>
    <s v="Male"/>
    <n v="64"/>
    <x v="0"/>
    <x v="2"/>
    <x v="3"/>
    <s v="Rice"/>
    <x v="597"/>
    <n v="9"/>
    <n v="48578"/>
    <n v="0.15"/>
    <s v="Card"/>
    <x v="1"/>
    <n v="437202"/>
    <n v="65580.3"/>
    <n v="371621.7"/>
  </r>
  <r>
    <n v="14145"/>
    <s v="Customer_4145"/>
    <s v="Female"/>
    <n v="19"/>
    <x v="2"/>
    <x v="3"/>
    <x v="0"/>
    <s v="Rice"/>
    <x v="476"/>
    <n v="4"/>
    <n v="142798"/>
    <n v="0.1"/>
    <s v="Cash"/>
    <x v="1"/>
    <n v="571192"/>
    <n v="57119.199999999997"/>
    <n v="514072.8"/>
  </r>
  <r>
    <n v="14146"/>
    <s v="Customer_4146"/>
    <s v="Female"/>
    <n v="53"/>
    <x v="3"/>
    <x v="0"/>
    <x v="2"/>
    <s v="Laptop"/>
    <x v="443"/>
    <n v="5"/>
    <n v="52865"/>
    <n v="0.05"/>
    <s v="Cash"/>
    <x v="1"/>
    <n v="264325"/>
    <n v="13216.25"/>
    <n v="251108.75"/>
  </r>
  <r>
    <n v="14147"/>
    <s v="Customer_4147"/>
    <s v="Male"/>
    <n v="36"/>
    <x v="3"/>
    <x v="1"/>
    <x v="3"/>
    <s v="Rice"/>
    <x v="343"/>
    <n v="4"/>
    <n v="77076"/>
    <n v="0.15"/>
    <s v="Card"/>
    <x v="0"/>
    <n v="308304"/>
    <n v="46245.599999999999"/>
    <n v="262058.4"/>
  </r>
  <r>
    <n v="14148"/>
    <s v="Customer_4148"/>
    <s v="Male"/>
    <n v="34"/>
    <x v="3"/>
    <x v="2"/>
    <x v="1"/>
    <s v="Laptop"/>
    <x v="670"/>
    <n v="1"/>
    <n v="121471"/>
    <n v="0.05"/>
    <s v="Transfer"/>
    <x v="1"/>
    <n v="121471"/>
    <n v="6073.55"/>
    <n v="115397.45"/>
  </r>
  <r>
    <n v="14149"/>
    <s v="Customer_4149"/>
    <s v="Female"/>
    <n v="22"/>
    <x v="1"/>
    <x v="3"/>
    <x v="2"/>
    <s v="Sneakers"/>
    <x v="647"/>
    <n v="6"/>
    <n v="10102"/>
    <n v="0"/>
    <s v="Cash"/>
    <x v="1"/>
    <n v="60612"/>
    <n v="0"/>
    <n v="60612"/>
  </r>
  <r>
    <n v="14150"/>
    <s v="Customer_4150"/>
    <s v="Female"/>
    <n v="56"/>
    <x v="2"/>
    <x v="0"/>
    <x v="3"/>
    <s v="Chair"/>
    <x v="347"/>
    <n v="5"/>
    <n v="14754"/>
    <n v="0.05"/>
    <s v="Card"/>
    <x v="1"/>
    <n v="73770"/>
    <n v="3688.5"/>
    <n v="70081.5"/>
  </r>
  <r>
    <n v="14151"/>
    <s v="Customer_4151"/>
    <s v="Female"/>
    <n v="35"/>
    <x v="2"/>
    <x v="0"/>
    <x v="3"/>
    <s v="Chair"/>
    <x v="167"/>
    <n v="4"/>
    <n v="169684"/>
    <n v="0.05"/>
    <s v="Transfer"/>
    <x v="1"/>
    <n v="678736"/>
    <n v="33936.800000000003"/>
    <n v="644799.19999999995"/>
  </r>
  <r>
    <n v="14152"/>
    <s v="Customer_4152"/>
    <s v="Female"/>
    <n v="24"/>
    <x v="3"/>
    <x v="2"/>
    <x v="1"/>
    <s v="Sneakers"/>
    <x v="75"/>
    <n v="6"/>
    <n v="166435"/>
    <n v="0"/>
    <s v="Cash"/>
    <x v="1"/>
    <n v="998610"/>
    <n v="0"/>
    <n v="998610"/>
  </r>
  <r>
    <n v="14153"/>
    <s v="Customer_4153"/>
    <s v="Male"/>
    <n v="34"/>
    <x v="0"/>
    <x v="2"/>
    <x v="3"/>
    <s v="Sneakers"/>
    <x v="508"/>
    <n v="5"/>
    <n v="206938"/>
    <n v="0.15"/>
    <s v="Cash"/>
    <x v="1"/>
    <n v="1034690"/>
    <n v="155203.5"/>
    <n v="879486.5"/>
  </r>
  <r>
    <n v="14154"/>
    <s v="Customer_4154"/>
    <s v="Male"/>
    <n v="56"/>
    <x v="2"/>
    <x v="1"/>
    <x v="1"/>
    <s v="Phone"/>
    <x v="240"/>
    <n v="3"/>
    <n v="117702"/>
    <n v="0.15"/>
    <s v="Card"/>
    <x v="1"/>
    <n v="353106"/>
    <n v="52965.9"/>
    <n v="300140.09999999998"/>
  </r>
  <r>
    <n v="14155"/>
    <s v="Customer_4155"/>
    <s v="Male"/>
    <n v="53"/>
    <x v="1"/>
    <x v="0"/>
    <x v="1"/>
    <s v="Laptop"/>
    <x v="615"/>
    <n v="2"/>
    <n v="198849"/>
    <n v="0.15"/>
    <s v="Cash"/>
    <x v="1"/>
    <n v="397698"/>
    <n v="59654.7"/>
    <n v="338043.3"/>
  </r>
  <r>
    <n v="14156"/>
    <s v="Customer_4156"/>
    <s v="Female"/>
    <n v="57"/>
    <x v="0"/>
    <x v="1"/>
    <x v="1"/>
    <s v="T-Shirt"/>
    <x v="596"/>
    <n v="6"/>
    <n v="151819"/>
    <n v="0.1"/>
    <s v="Card"/>
    <x v="1"/>
    <n v="910914"/>
    <n v="91091.4"/>
    <n v="819822.6"/>
  </r>
  <r>
    <n v="14157"/>
    <s v="Customer_4157"/>
    <s v="Female"/>
    <n v="62"/>
    <x v="0"/>
    <x v="0"/>
    <x v="1"/>
    <s v="Beverage"/>
    <x v="500"/>
    <n v="4"/>
    <n v="180842"/>
    <n v="0"/>
    <s v="Card"/>
    <x v="0"/>
    <n v="723368"/>
    <n v="0"/>
    <n v="723368"/>
  </r>
  <r>
    <n v="14158"/>
    <s v="Customer_4158"/>
    <s v="Female"/>
    <n v="21"/>
    <x v="0"/>
    <x v="0"/>
    <x v="3"/>
    <s v="Phone"/>
    <x v="428"/>
    <n v="3"/>
    <n v="182956"/>
    <n v="0.05"/>
    <s v="Cash"/>
    <x v="0"/>
    <n v="548868"/>
    <n v="27443.4"/>
    <n v="521424.6"/>
  </r>
  <r>
    <n v="14159"/>
    <s v="Customer_4159"/>
    <s v="Female"/>
    <n v="55"/>
    <x v="0"/>
    <x v="3"/>
    <x v="2"/>
    <s v="Table"/>
    <x v="236"/>
    <n v="8"/>
    <n v="198742"/>
    <n v="0"/>
    <s v="Transfer"/>
    <x v="1"/>
    <n v="1589936"/>
    <n v="0"/>
    <n v="1589936"/>
  </r>
  <r>
    <n v="14160"/>
    <s v="Customer_4160"/>
    <s v="Male"/>
    <n v="42"/>
    <x v="2"/>
    <x v="2"/>
    <x v="2"/>
    <s v="Laptop"/>
    <x v="99"/>
    <n v="9"/>
    <n v="95371"/>
    <n v="0"/>
    <s v="Cash"/>
    <x v="1"/>
    <n v="858339"/>
    <n v="0"/>
    <n v="858339"/>
  </r>
  <r>
    <n v="14161"/>
    <s v="Customer_4161"/>
    <s v="Male"/>
    <n v="22"/>
    <x v="3"/>
    <x v="0"/>
    <x v="0"/>
    <s v="Rice"/>
    <x v="684"/>
    <n v="7"/>
    <n v="218753"/>
    <n v="0"/>
    <s v="Transfer"/>
    <x v="1"/>
    <n v="1531271"/>
    <n v="0"/>
    <n v="1531271"/>
  </r>
  <r>
    <n v="14162"/>
    <s v="Customer_4162"/>
    <s v="Female"/>
    <n v="47"/>
    <x v="0"/>
    <x v="1"/>
    <x v="1"/>
    <s v="Sneakers"/>
    <x v="623"/>
    <n v="2"/>
    <n v="168466"/>
    <n v="0"/>
    <s v="Cash"/>
    <x v="1"/>
    <n v="336932"/>
    <n v="0"/>
    <n v="336932"/>
  </r>
  <r>
    <n v="14163"/>
    <s v="Customer_4163"/>
    <s v="Male"/>
    <n v="29"/>
    <x v="1"/>
    <x v="2"/>
    <x v="3"/>
    <s v="Chair"/>
    <x v="192"/>
    <n v="8"/>
    <n v="62484"/>
    <n v="0"/>
    <s v="Transfer"/>
    <x v="1"/>
    <n v="499872"/>
    <n v="0"/>
    <n v="499872"/>
  </r>
  <r>
    <n v="14164"/>
    <s v="Customer_4164"/>
    <s v="Female"/>
    <n v="21"/>
    <x v="1"/>
    <x v="1"/>
    <x v="3"/>
    <s v="Laptop"/>
    <x v="155"/>
    <n v="5"/>
    <n v="45084"/>
    <n v="0"/>
    <s v="Cash"/>
    <x v="0"/>
    <n v="225420"/>
    <n v="0"/>
    <n v="225420"/>
  </r>
  <r>
    <n v="14165"/>
    <s v="Customer_4165"/>
    <s v="Female"/>
    <n v="41"/>
    <x v="3"/>
    <x v="2"/>
    <x v="0"/>
    <s v="Sneakers"/>
    <x v="151"/>
    <n v="7"/>
    <n v="229727"/>
    <n v="0.1"/>
    <s v="Transfer"/>
    <x v="1"/>
    <n v="1608089"/>
    <n v="160808.9"/>
    <n v="1447280.1"/>
  </r>
  <r>
    <n v="14166"/>
    <s v="Customer_4166"/>
    <s v="Male"/>
    <n v="46"/>
    <x v="2"/>
    <x v="2"/>
    <x v="2"/>
    <s v="Beverage"/>
    <x v="526"/>
    <n v="5"/>
    <n v="164165"/>
    <n v="0"/>
    <s v="Transfer"/>
    <x v="0"/>
    <n v="820825"/>
    <n v="0"/>
    <n v="820825"/>
  </r>
  <r>
    <n v="14167"/>
    <s v="Customer_4167"/>
    <s v="Female"/>
    <n v="26"/>
    <x v="3"/>
    <x v="0"/>
    <x v="3"/>
    <s v="Beverage"/>
    <x v="713"/>
    <n v="2"/>
    <n v="9179"/>
    <n v="0"/>
    <s v="Cash"/>
    <x v="1"/>
    <n v="18358"/>
    <n v="0"/>
    <n v="18358"/>
  </r>
  <r>
    <n v="14168"/>
    <s v="Customer_4168"/>
    <s v="Female"/>
    <n v="21"/>
    <x v="0"/>
    <x v="3"/>
    <x v="0"/>
    <s v="Laptop"/>
    <x v="256"/>
    <n v="4"/>
    <n v="167350"/>
    <n v="0.15"/>
    <s v="Cash"/>
    <x v="1"/>
    <n v="669400"/>
    <n v="100410"/>
    <n v="568990"/>
  </r>
  <r>
    <n v="14169"/>
    <s v="Customer_4169"/>
    <s v="Male"/>
    <n v="41"/>
    <x v="2"/>
    <x v="0"/>
    <x v="2"/>
    <s v="Rice"/>
    <x v="558"/>
    <n v="5"/>
    <n v="47813"/>
    <n v="0"/>
    <s v="Card"/>
    <x v="1"/>
    <n v="239065"/>
    <n v="0"/>
    <n v="239065"/>
  </r>
  <r>
    <n v="14170"/>
    <s v="Customer_4170"/>
    <s v="Female"/>
    <n v="31"/>
    <x v="2"/>
    <x v="2"/>
    <x v="3"/>
    <s v="Laptop"/>
    <x v="523"/>
    <n v="6"/>
    <n v="217788"/>
    <n v="0"/>
    <s v="Transfer"/>
    <x v="1"/>
    <n v="1306728"/>
    <n v="0"/>
    <n v="1306728"/>
  </r>
  <r>
    <n v="14171"/>
    <s v="Customer_4171"/>
    <s v="Female"/>
    <n v="22"/>
    <x v="0"/>
    <x v="0"/>
    <x v="1"/>
    <s v="Rice"/>
    <x v="424"/>
    <n v="5"/>
    <n v="205515"/>
    <n v="0.15"/>
    <s v="Cash"/>
    <x v="0"/>
    <n v="1027575"/>
    <n v="154136.25"/>
    <n v="873438.75"/>
  </r>
  <r>
    <n v="14172"/>
    <s v="Customer_4172"/>
    <s v="Male"/>
    <n v="35"/>
    <x v="1"/>
    <x v="0"/>
    <x v="0"/>
    <s v="Laptop"/>
    <x v="532"/>
    <n v="1"/>
    <n v="104816"/>
    <n v="0.15"/>
    <s v="Card"/>
    <x v="0"/>
    <n v="104816"/>
    <n v="15722.4"/>
    <n v="89093.6"/>
  </r>
  <r>
    <n v="14173"/>
    <s v="Customer_4173"/>
    <s v="Female"/>
    <n v="59"/>
    <x v="0"/>
    <x v="2"/>
    <x v="3"/>
    <s v="Table"/>
    <x v="224"/>
    <n v="1"/>
    <n v="104606"/>
    <n v="0.15"/>
    <s v="Cash"/>
    <x v="0"/>
    <n v="104606"/>
    <n v="15690.9"/>
    <n v="88915.1"/>
  </r>
  <r>
    <n v="14174"/>
    <s v="Customer_4174"/>
    <s v="Male"/>
    <n v="36"/>
    <x v="3"/>
    <x v="2"/>
    <x v="0"/>
    <s v="Chair"/>
    <x v="615"/>
    <n v="3"/>
    <n v="196900"/>
    <n v="0.05"/>
    <s v="Transfer"/>
    <x v="0"/>
    <n v="590700"/>
    <n v="29535"/>
    <n v="561165"/>
  </r>
  <r>
    <n v="14175"/>
    <s v="Customer_4175"/>
    <s v="Female"/>
    <n v="29"/>
    <x v="0"/>
    <x v="0"/>
    <x v="0"/>
    <s v="Laptop"/>
    <x v="704"/>
    <n v="9"/>
    <n v="118331"/>
    <n v="0"/>
    <s v="Cash"/>
    <x v="0"/>
    <n v="1064979"/>
    <n v="0"/>
    <n v="1064979"/>
  </r>
  <r>
    <n v="14176"/>
    <s v="Customer_4176"/>
    <s v="Male"/>
    <n v="35"/>
    <x v="1"/>
    <x v="0"/>
    <x v="0"/>
    <s v="Sneakers"/>
    <x v="5"/>
    <n v="2"/>
    <n v="111264"/>
    <n v="0"/>
    <s v="Cash"/>
    <x v="1"/>
    <n v="222528"/>
    <n v="0"/>
    <n v="222528"/>
  </r>
  <r>
    <n v="14177"/>
    <s v="Customer_4177"/>
    <s v="Male"/>
    <n v="34"/>
    <x v="0"/>
    <x v="0"/>
    <x v="1"/>
    <s v="Table"/>
    <x v="42"/>
    <n v="5"/>
    <n v="71942"/>
    <n v="0"/>
    <s v="Card"/>
    <x v="1"/>
    <n v="359710"/>
    <n v="0"/>
    <n v="359710"/>
  </r>
  <r>
    <n v="14178"/>
    <s v="Customer_4178"/>
    <s v="Male"/>
    <n v="47"/>
    <x v="3"/>
    <x v="1"/>
    <x v="2"/>
    <s v="Beverage"/>
    <x v="556"/>
    <n v="9"/>
    <n v="97539"/>
    <n v="0.15"/>
    <s v="Cash"/>
    <x v="0"/>
    <n v="877851"/>
    <n v="131677.65"/>
    <n v="746173.35"/>
  </r>
  <r>
    <n v="14179"/>
    <s v="Customer_4179"/>
    <s v="Female"/>
    <n v="41"/>
    <x v="3"/>
    <x v="0"/>
    <x v="2"/>
    <s v="Phone"/>
    <x v="142"/>
    <n v="7"/>
    <n v="21748"/>
    <n v="0.1"/>
    <s v="Card"/>
    <x v="1"/>
    <n v="152236"/>
    <n v="15223.6"/>
    <n v="137012.4"/>
  </r>
  <r>
    <n v="14180"/>
    <s v="Customer_4180"/>
    <s v="Male"/>
    <n v="28"/>
    <x v="1"/>
    <x v="1"/>
    <x v="3"/>
    <s v="Laptop"/>
    <x v="554"/>
    <n v="8"/>
    <n v="90688"/>
    <n v="0"/>
    <s v="Transfer"/>
    <x v="1"/>
    <n v="725504"/>
    <n v="0"/>
    <n v="725504"/>
  </r>
  <r>
    <n v="14181"/>
    <s v="Customer_4181"/>
    <s v="Male"/>
    <n v="52"/>
    <x v="3"/>
    <x v="3"/>
    <x v="1"/>
    <s v="Rice"/>
    <x v="470"/>
    <n v="2"/>
    <n v="77127"/>
    <n v="0.15"/>
    <s v="Transfer"/>
    <x v="1"/>
    <n v="154254"/>
    <n v="23138.1"/>
    <n v="131115.9"/>
  </r>
  <r>
    <n v="14182"/>
    <s v="Customer_4182"/>
    <s v="Male"/>
    <n v="40"/>
    <x v="3"/>
    <x v="1"/>
    <x v="2"/>
    <s v="Table"/>
    <x v="486"/>
    <n v="5"/>
    <n v="11742"/>
    <n v="0.15"/>
    <s v="Cash"/>
    <x v="0"/>
    <n v="58710"/>
    <n v="8806.5"/>
    <n v="49903.5"/>
  </r>
  <r>
    <n v="14183"/>
    <s v="Customer_4183"/>
    <s v="Male"/>
    <n v="34"/>
    <x v="0"/>
    <x v="0"/>
    <x v="3"/>
    <s v="T-Shirt"/>
    <x v="576"/>
    <n v="9"/>
    <n v="5411"/>
    <n v="0.15"/>
    <s v="Card"/>
    <x v="0"/>
    <n v="48699"/>
    <n v="7304.85"/>
    <n v="41394.15"/>
  </r>
  <r>
    <n v="14184"/>
    <s v="Customer_4184"/>
    <s v="Male"/>
    <n v="18"/>
    <x v="2"/>
    <x v="3"/>
    <x v="3"/>
    <s v="Phone"/>
    <x v="541"/>
    <n v="1"/>
    <n v="84002"/>
    <n v="0.05"/>
    <s v="Transfer"/>
    <x v="0"/>
    <n v="84002"/>
    <n v="4200.1000000000004"/>
    <n v="79801.899999999994"/>
  </r>
  <r>
    <n v="14185"/>
    <s v="Customer_4185"/>
    <s v="Female"/>
    <n v="32"/>
    <x v="3"/>
    <x v="1"/>
    <x v="0"/>
    <s v="Chair"/>
    <x v="243"/>
    <n v="1"/>
    <n v="40464"/>
    <n v="0.15"/>
    <s v="Cash"/>
    <x v="0"/>
    <n v="40464"/>
    <n v="6069.6"/>
    <n v="34394.400000000001"/>
  </r>
  <r>
    <n v="14186"/>
    <s v="Customer_4186"/>
    <s v="Female"/>
    <n v="49"/>
    <x v="3"/>
    <x v="1"/>
    <x v="1"/>
    <s v="Laptop"/>
    <x v="469"/>
    <n v="8"/>
    <n v="114067"/>
    <n v="0.1"/>
    <s v="Cash"/>
    <x v="1"/>
    <n v="912536"/>
    <n v="91253.6"/>
    <n v="821282.4"/>
  </r>
  <r>
    <n v="14187"/>
    <s v="Customer_4187"/>
    <s v="Female"/>
    <n v="26"/>
    <x v="1"/>
    <x v="2"/>
    <x v="2"/>
    <s v="Laptop"/>
    <x v="517"/>
    <n v="2"/>
    <n v="31698"/>
    <n v="0.05"/>
    <s v="Cash"/>
    <x v="1"/>
    <n v="63396"/>
    <n v="3169.8"/>
    <n v="60226.2"/>
  </r>
  <r>
    <n v="14188"/>
    <s v="Customer_4188"/>
    <s v="Female"/>
    <n v="32"/>
    <x v="1"/>
    <x v="3"/>
    <x v="1"/>
    <s v="Table"/>
    <x v="323"/>
    <n v="9"/>
    <n v="126359"/>
    <n v="0.15"/>
    <s v="Cash"/>
    <x v="1"/>
    <n v="1137231"/>
    <n v="170584.65"/>
    <n v="966646.35"/>
  </r>
  <r>
    <n v="14189"/>
    <s v="Customer_4189"/>
    <s v="Female"/>
    <n v="45"/>
    <x v="0"/>
    <x v="2"/>
    <x v="1"/>
    <s v="Beverage"/>
    <x v="584"/>
    <n v="9"/>
    <n v="111416"/>
    <n v="0.1"/>
    <s v="Cash"/>
    <x v="1"/>
    <n v="1002744"/>
    <n v="100274.4"/>
    <n v="902469.6"/>
  </r>
  <r>
    <n v="14190"/>
    <s v="Customer_4190"/>
    <s v="Female"/>
    <n v="41"/>
    <x v="0"/>
    <x v="3"/>
    <x v="2"/>
    <s v="Chair"/>
    <x v="530"/>
    <n v="4"/>
    <n v="78011"/>
    <n v="0.1"/>
    <s v="Card"/>
    <x v="1"/>
    <n v="312044"/>
    <n v="31204.400000000001"/>
    <n v="280839.59999999998"/>
  </r>
  <r>
    <n v="14191"/>
    <s v="Customer_4191"/>
    <s v="Female"/>
    <n v="52"/>
    <x v="3"/>
    <x v="1"/>
    <x v="2"/>
    <s v="T-Shirt"/>
    <x v="406"/>
    <n v="2"/>
    <n v="164180"/>
    <n v="0"/>
    <s v="Cash"/>
    <x v="1"/>
    <n v="328360"/>
    <n v="0"/>
    <n v="328360"/>
  </r>
  <r>
    <n v="14192"/>
    <s v="Customer_4192"/>
    <s v="Male"/>
    <n v="39"/>
    <x v="2"/>
    <x v="2"/>
    <x v="1"/>
    <s v="Phone"/>
    <x v="679"/>
    <n v="3"/>
    <n v="86360"/>
    <n v="0.15"/>
    <s v="Cash"/>
    <x v="0"/>
    <n v="259080"/>
    <n v="38862"/>
    <n v="220218"/>
  </r>
  <r>
    <n v="14193"/>
    <s v="Customer_4193"/>
    <s v="Female"/>
    <n v="44"/>
    <x v="2"/>
    <x v="0"/>
    <x v="3"/>
    <s v="Sneakers"/>
    <x v="299"/>
    <n v="1"/>
    <n v="73296"/>
    <n v="0.15"/>
    <s v="Cash"/>
    <x v="1"/>
    <n v="73296"/>
    <n v="10994.4"/>
    <n v="62301.599999999999"/>
  </r>
  <r>
    <n v="14194"/>
    <s v="Customer_4194"/>
    <s v="Male"/>
    <n v="36"/>
    <x v="0"/>
    <x v="1"/>
    <x v="1"/>
    <s v="Chair"/>
    <x v="146"/>
    <n v="3"/>
    <n v="85702"/>
    <n v="0"/>
    <s v="Cash"/>
    <x v="1"/>
    <n v="257106"/>
    <n v="0"/>
    <n v="257106"/>
  </r>
  <r>
    <n v="14195"/>
    <s v="Customer_4195"/>
    <s v="Male"/>
    <n v="62"/>
    <x v="1"/>
    <x v="3"/>
    <x v="2"/>
    <s v="Laptop"/>
    <x v="473"/>
    <n v="5"/>
    <n v="131770"/>
    <n v="0.1"/>
    <s v="Cash"/>
    <x v="1"/>
    <n v="658850"/>
    <n v="65885"/>
    <n v="592965"/>
  </r>
  <r>
    <n v="14196"/>
    <s v="Customer_4196"/>
    <s v="Female"/>
    <n v="29"/>
    <x v="3"/>
    <x v="3"/>
    <x v="1"/>
    <s v="Table"/>
    <x v="354"/>
    <n v="3"/>
    <n v="49133"/>
    <n v="0.15"/>
    <s v="Cash"/>
    <x v="1"/>
    <n v="147399"/>
    <n v="22109.85"/>
    <n v="125289.15"/>
  </r>
  <r>
    <n v="14197"/>
    <s v="Customer_4197"/>
    <s v="Male"/>
    <n v="37"/>
    <x v="3"/>
    <x v="2"/>
    <x v="2"/>
    <s v="T-Shirt"/>
    <x v="407"/>
    <n v="3"/>
    <n v="179734"/>
    <n v="0"/>
    <s v="Cash"/>
    <x v="1"/>
    <n v="539202"/>
    <n v="0"/>
    <n v="539202"/>
  </r>
  <r>
    <n v="14198"/>
    <s v="Customer_4198"/>
    <s v="Male"/>
    <n v="18"/>
    <x v="2"/>
    <x v="2"/>
    <x v="3"/>
    <s v="Table"/>
    <x v="76"/>
    <n v="6"/>
    <n v="195493"/>
    <n v="0"/>
    <s v="Transfer"/>
    <x v="0"/>
    <n v="1172958"/>
    <n v="0"/>
    <n v="1172958"/>
  </r>
  <r>
    <n v="14199"/>
    <s v="Customer_4199"/>
    <s v="Male"/>
    <n v="38"/>
    <x v="0"/>
    <x v="3"/>
    <x v="1"/>
    <s v="Phone"/>
    <x v="260"/>
    <n v="3"/>
    <n v="230499"/>
    <n v="0.1"/>
    <s v="Transfer"/>
    <x v="1"/>
    <n v="691497"/>
    <n v="69149.7"/>
    <n v="622347.30000000005"/>
  </r>
  <r>
    <n v="14200"/>
    <s v="Customer_4200"/>
    <s v="Male"/>
    <n v="62"/>
    <x v="2"/>
    <x v="1"/>
    <x v="3"/>
    <s v="Rice"/>
    <x v="360"/>
    <n v="3"/>
    <n v="27180"/>
    <n v="0.1"/>
    <s v="Cash"/>
    <x v="1"/>
    <n v="81540"/>
    <n v="8154"/>
    <n v="73386"/>
  </r>
  <r>
    <n v="14201"/>
    <s v="Customer_4201"/>
    <s v="Female"/>
    <n v="18"/>
    <x v="2"/>
    <x v="2"/>
    <x v="1"/>
    <s v="Rice"/>
    <x v="22"/>
    <n v="9"/>
    <n v="172266"/>
    <n v="0.15"/>
    <s v="Card"/>
    <x v="0"/>
    <n v="1550394"/>
    <n v="232559.1"/>
    <n v="1317834.8999999999"/>
  </r>
  <r>
    <n v="14202"/>
    <s v="Customer_4202"/>
    <s v="Female"/>
    <n v="27"/>
    <x v="0"/>
    <x v="0"/>
    <x v="1"/>
    <s v="Chair"/>
    <x v="586"/>
    <n v="2"/>
    <n v="214696"/>
    <n v="0.15"/>
    <s v="Cash"/>
    <x v="0"/>
    <n v="429392"/>
    <n v="64408.800000000003"/>
    <n v="364983.2"/>
  </r>
  <r>
    <n v="14203"/>
    <s v="Customer_4203"/>
    <s v="Female"/>
    <n v="64"/>
    <x v="1"/>
    <x v="3"/>
    <x v="2"/>
    <s v="Table"/>
    <x v="697"/>
    <n v="1"/>
    <n v="145597"/>
    <n v="0.05"/>
    <s v="Card"/>
    <x v="1"/>
    <n v="145597"/>
    <n v="7279.85"/>
    <n v="138317.15"/>
  </r>
  <r>
    <n v="14204"/>
    <s v="Customer_4204"/>
    <s v="Female"/>
    <n v="49"/>
    <x v="3"/>
    <x v="0"/>
    <x v="0"/>
    <s v="Sneakers"/>
    <x v="519"/>
    <n v="8"/>
    <n v="173746"/>
    <n v="0.1"/>
    <s v="Card"/>
    <x v="1"/>
    <n v="1389968"/>
    <n v="138996.79999999999"/>
    <n v="1250971.2"/>
  </r>
  <r>
    <n v="14205"/>
    <s v="Customer_4205"/>
    <s v="Female"/>
    <n v="56"/>
    <x v="1"/>
    <x v="3"/>
    <x v="2"/>
    <s v="Sneakers"/>
    <x v="425"/>
    <n v="3"/>
    <n v="141994"/>
    <n v="0.05"/>
    <s v="Card"/>
    <x v="0"/>
    <n v="425982"/>
    <n v="21299.1"/>
    <n v="404682.9"/>
  </r>
  <r>
    <n v="14206"/>
    <s v="Customer_4206"/>
    <s v="Female"/>
    <n v="39"/>
    <x v="0"/>
    <x v="0"/>
    <x v="1"/>
    <s v="Rice"/>
    <x v="71"/>
    <n v="7"/>
    <n v="195854"/>
    <n v="0.05"/>
    <s v="Card"/>
    <x v="1"/>
    <n v="1370978"/>
    <n v="68548.899999999994"/>
    <n v="1302429.1000000001"/>
  </r>
  <r>
    <n v="14207"/>
    <s v="Customer_4207"/>
    <s v="Female"/>
    <n v="35"/>
    <x v="0"/>
    <x v="1"/>
    <x v="0"/>
    <s v="Rice"/>
    <x v="680"/>
    <n v="2"/>
    <n v="212890"/>
    <n v="0"/>
    <s v="Card"/>
    <x v="0"/>
    <n v="425780"/>
    <n v="0"/>
    <n v="425780"/>
  </r>
  <r>
    <n v="14208"/>
    <s v="Customer_4208"/>
    <s v="Female"/>
    <n v="63"/>
    <x v="3"/>
    <x v="3"/>
    <x v="0"/>
    <s v="Table"/>
    <x v="55"/>
    <n v="8"/>
    <n v="118048"/>
    <n v="0"/>
    <s v="Transfer"/>
    <x v="0"/>
    <n v="944384"/>
    <n v="0"/>
    <n v="944384"/>
  </r>
  <r>
    <n v="14209"/>
    <s v="Customer_4209"/>
    <s v="Female"/>
    <n v="49"/>
    <x v="1"/>
    <x v="1"/>
    <x v="3"/>
    <s v="Beverage"/>
    <x v="112"/>
    <n v="9"/>
    <n v="167918"/>
    <n v="0.15"/>
    <s v="Cash"/>
    <x v="0"/>
    <n v="1511262"/>
    <n v="226689.3"/>
    <n v="1284572.7"/>
  </r>
  <r>
    <n v="14210"/>
    <s v="Customer_4210"/>
    <s v="Female"/>
    <n v="44"/>
    <x v="3"/>
    <x v="2"/>
    <x v="1"/>
    <s v="Laptop"/>
    <x v="693"/>
    <n v="8"/>
    <n v="215969"/>
    <n v="0.1"/>
    <s v="Transfer"/>
    <x v="1"/>
    <n v="1727752"/>
    <n v="172775.2"/>
    <n v="1554976.8"/>
  </r>
  <r>
    <n v="14211"/>
    <s v="Customer_4211"/>
    <s v="Male"/>
    <n v="45"/>
    <x v="2"/>
    <x v="3"/>
    <x v="2"/>
    <s v="Table"/>
    <x v="327"/>
    <n v="8"/>
    <n v="228194"/>
    <n v="0.1"/>
    <s v="Transfer"/>
    <x v="0"/>
    <n v="1825552"/>
    <n v="182555.2"/>
    <n v="1642996.8"/>
  </r>
  <r>
    <n v="14212"/>
    <s v="Customer_4212"/>
    <s v="Female"/>
    <n v="35"/>
    <x v="2"/>
    <x v="1"/>
    <x v="0"/>
    <s v="T-Shirt"/>
    <x v="541"/>
    <n v="8"/>
    <n v="108097"/>
    <n v="0.05"/>
    <s v="Cash"/>
    <x v="0"/>
    <n v="864776"/>
    <n v="43238.8"/>
    <n v="821537.2"/>
  </r>
  <r>
    <n v="14213"/>
    <s v="Customer_4213"/>
    <s v="Male"/>
    <n v="56"/>
    <x v="2"/>
    <x v="0"/>
    <x v="0"/>
    <s v="Chair"/>
    <x v="263"/>
    <n v="7"/>
    <n v="69173"/>
    <n v="0.05"/>
    <s v="Transfer"/>
    <x v="1"/>
    <n v="484211"/>
    <n v="24210.55"/>
    <n v="460000.45"/>
  </r>
  <r>
    <n v="14214"/>
    <s v="Customer_4214"/>
    <s v="Male"/>
    <n v="46"/>
    <x v="1"/>
    <x v="1"/>
    <x v="2"/>
    <s v="Phone"/>
    <x v="257"/>
    <n v="2"/>
    <n v="15916"/>
    <n v="0.15"/>
    <s v="Cash"/>
    <x v="0"/>
    <n v="31832"/>
    <n v="4774.8"/>
    <n v="27057.200000000001"/>
  </r>
  <r>
    <n v="14215"/>
    <s v="Customer_4215"/>
    <s v="Male"/>
    <n v="35"/>
    <x v="2"/>
    <x v="3"/>
    <x v="2"/>
    <s v="Beverage"/>
    <x v="723"/>
    <n v="8"/>
    <n v="163998"/>
    <n v="0"/>
    <s v="Cash"/>
    <x v="0"/>
    <n v="1311984"/>
    <n v="0"/>
    <n v="1311984"/>
  </r>
  <r>
    <n v="14216"/>
    <s v="Customer_4216"/>
    <s v="Male"/>
    <n v="61"/>
    <x v="3"/>
    <x v="1"/>
    <x v="0"/>
    <s v="Sneakers"/>
    <x v="320"/>
    <n v="5"/>
    <n v="44941"/>
    <n v="0.1"/>
    <s v="Cash"/>
    <x v="1"/>
    <n v="224705"/>
    <n v="22470.5"/>
    <n v="202234.5"/>
  </r>
  <r>
    <n v="14217"/>
    <s v="Customer_4217"/>
    <s v="Female"/>
    <n v="25"/>
    <x v="1"/>
    <x v="0"/>
    <x v="2"/>
    <s v="Beverage"/>
    <x v="631"/>
    <n v="6"/>
    <n v="62294"/>
    <n v="0.1"/>
    <s v="Cash"/>
    <x v="1"/>
    <n v="373764"/>
    <n v="37376.400000000001"/>
    <n v="336387.6"/>
  </r>
  <r>
    <n v="14218"/>
    <s v="Customer_4218"/>
    <s v="Male"/>
    <n v="48"/>
    <x v="3"/>
    <x v="0"/>
    <x v="3"/>
    <s v="Table"/>
    <x v="595"/>
    <n v="4"/>
    <n v="21684"/>
    <n v="0.1"/>
    <s v="Card"/>
    <x v="1"/>
    <n v="86736"/>
    <n v="8673.6"/>
    <n v="78062.399999999994"/>
  </r>
  <r>
    <n v="14219"/>
    <s v="Customer_4219"/>
    <s v="Female"/>
    <n v="51"/>
    <x v="0"/>
    <x v="0"/>
    <x v="0"/>
    <s v="T-Shirt"/>
    <x v="462"/>
    <n v="1"/>
    <n v="104308"/>
    <n v="0.1"/>
    <s v="Card"/>
    <x v="1"/>
    <n v="104308"/>
    <n v="10430.799999999999"/>
    <n v="93877.2"/>
  </r>
  <r>
    <n v="14220"/>
    <s v="Customer_4220"/>
    <s v="Female"/>
    <n v="24"/>
    <x v="1"/>
    <x v="2"/>
    <x v="3"/>
    <s v="Beverage"/>
    <x v="31"/>
    <n v="5"/>
    <n v="150038"/>
    <n v="0"/>
    <s v="Transfer"/>
    <x v="1"/>
    <n v="750190"/>
    <n v="0"/>
    <n v="750190"/>
  </r>
  <r>
    <n v="14221"/>
    <s v="Customer_4221"/>
    <s v="Male"/>
    <n v="53"/>
    <x v="3"/>
    <x v="3"/>
    <x v="1"/>
    <s v="Rice"/>
    <x v="170"/>
    <n v="3"/>
    <n v="247077"/>
    <n v="0.15"/>
    <s v="Cash"/>
    <x v="1"/>
    <n v="741231"/>
    <n v="111184.65"/>
    <n v="630046.35"/>
  </r>
  <r>
    <n v="14222"/>
    <s v="Customer_4222"/>
    <s v="Female"/>
    <n v="35"/>
    <x v="3"/>
    <x v="0"/>
    <x v="3"/>
    <s v="Sneakers"/>
    <x v="109"/>
    <n v="9"/>
    <n v="223643"/>
    <n v="0.15"/>
    <s v="Cash"/>
    <x v="1"/>
    <n v="2012787"/>
    <n v="301918.05"/>
    <n v="1710868.95"/>
  </r>
  <r>
    <n v="14223"/>
    <s v="Customer_4223"/>
    <s v="Male"/>
    <n v="55"/>
    <x v="1"/>
    <x v="2"/>
    <x v="2"/>
    <s v="Beverage"/>
    <x v="480"/>
    <n v="4"/>
    <n v="190551"/>
    <n v="0"/>
    <s v="Cash"/>
    <x v="1"/>
    <n v="762204"/>
    <n v="0"/>
    <n v="762204"/>
  </r>
  <r>
    <n v="14224"/>
    <s v="Customer_4224"/>
    <s v="Male"/>
    <n v="26"/>
    <x v="0"/>
    <x v="0"/>
    <x v="0"/>
    <s v="Sneakers"/>
    <x v="721"/>
    <n v="2"/>
    <n v="208776"/>
    <n v="0.15"/>
    <s v="Cash"/>
    <x v="1"/>
    <n v="417552"/>
    <n v="62632.800000000003"/>
    <n v="354919.2"/>
  </r>
  <r>
    <n v="14225"/>
    <s v="Customer_4225"/>
    <s v="Female"/>
    <n v="26"/>
    <x v="1"/>
    <x v="1"/>
    <x v="3"/>
    <s v="Phone"/>
    <x v="639"/>
    <n v="4"/>
    <n v="191393"/>
    <n v="0.15"/>
    <s v="Card"/>
    <x v="1"/>
    <n v="765572"/>
    <n v="114835.8"/>
    <n v="650736.19999999995"/>
  </r>
  <r>
    <n v="14226"/>
    <s v="Customer_4226"/>
    <s v="Female"/>
    <n v="63"/>
    <x v="2"/>
    <x v="3"/>
    <x v="2"/>
    <s v="Sneakers"/>
    <x v="356"/>
    <n v="3"/>
    <n v="76011"/>
    <n v="0.05"/>
    <s v="Card"/>
    <x v="1"/>
    <n v="228033"/>
    <n v="11401.65"/>
    <n v="216631.35"/>
  </r>
  <r>
    <n v="14227"/>
    <s v="Customer_4227"/>
    <s v="Male"/>
    <n v="25"/>
    <x v="2"/>
    <x v="1"/>
    <x v="2"/>
    <s v="Beverage"/>
    <x v="605"/>
    <n v="3"/>
    <n v="95009"/>
    <n v="0"/>
    <s v="Card"/>
    <x v="1"/>
    <n v="285027"/>
    <n v="0"/>
    <n v="285027"/>
  </r>
  <r>
    <n v="14228"/>
    <s v="Customer_4228"/>
    <s v="Female"/>
    <n v="52"/>
    <x v="0"/>
    <x v="2"/>
    <x v="3"/>
    <s v="T-Shirt"/>
    <x v="306"/>
    <n v="5"/>
    <n v="37166"/>
    <n v="0.15"/>
    <s v="Transfer"/>
    <x v="1"/>
    <n v="185830"/>
    <n v="27874.5"/>
    <n v="157955.5"/>
  </r>
  <r>
    <n v="14229"/>
    <s v="Customer_4229"/>
    <s v="Female"/>
    <n v="35"/>
    <x v="3"/>
    <x v="1"/>
    <x v="0"/>
    <s v="Sneakers"/>
    <x v="424"/>
    <n v="1"/>
    <n v="55264"/>
    <n v="0.05"/>
    <s v="Cash"/>
    <x v="1"/>
    <n v="55264"/>
    <n v="2763.2"/>
    <n v="52500.800000000003"/>
  </r>
  <r>
    <n v="14230"/>
    <s v="Customer_4230"/>
    <s v="Female"/>
    <n v="22"/>
    <x v="3"/>
    <x v="1"/>
    <x v="3"/>
    <s v="Sneakers"/>
    <x v="148"/>
    <n v="5"/>
    <n v="232614"/>
    <n v="0"/>
    <s v="Card"/>
    <x v="0"/>
    <n v="1163070"/>
    <n v="0"/>
    <n v="1163070"/>
  </r>
  <r>
    <n v="14231"/>
    <s v="Customer_4231"/>
    <s v="Male"/>
    <n v="31"/>
    <x v="3"/>
    <x v="0"/>
    <x v="1"/>
    <s v="Table"/>
    <x v="225"/>
    <n v="8"/>
    <n v="5466"/>
    <n v="0"/>
    <s v="Card"/>
    <x v="1"/>
    <n v="43728"/>
    <n v="0"/>
    <n v="43728"/>
  </r>
  <r>
    <n v="14232"/>
    <s v="Customer_4232"/>
    <s v="Male"/>
    <n v="45"/>
    <x v="1"/>
    <x v="1"/>
    <x v="3"/>
    <s v="Table"/>
    <x v="310"/>
    <n v="9"/>
    <n v="23902"/>
    <n v="0.1"/>
    <s v="Cash"/>
    <x v="1"/>
    <n v="215118"/>
    <n v="21511.8"/>
    <n v="193606.2"/>
  </r>
  <r>
    <n v="14233"/>
    <s v="Customer_4233"/>
    <s v="Female"/>
    <n v="47"/>
    <x v="1"/>
    <x v="0"/>
    <x v="3"/>
    <s v="Rice"/>
    <x v="544"/>
    <n v="1"/>
    <n v="61805"/>
    <n v="0.05"/>
    <s v="Card"/>
    <x v="0"/>
    <n v="61805"/>
    <n v="3090.25"/>
    <n v="58714.75"/>
  </r>
  <r>
    <n v="14234"/>
    <s v="Customer_4234"/>
    <s v="Female"/>
    <n v="21"/>
    <x v="0"/>
    <x v="0"/>
    <x v="0"/>
    <s v="Chair"/>
    <x v="301"/>
    <n v="2"/>
    <n v="138435"/>
    <n v="0.05"/>
    <s v="Cash"/>
    <x v="0"/>
    <n v="276870"/>
    <n v="13843.5"/>
    <n v="263026.5"/>
  </r>
  <r>
    <n v="14235"/>
    <s v="Customer_4235"/>
    <s v="Female"/>
    <n v="56"/>
    <x v="2"/>
    <x v="3"/>
    <x v="3"/>
    <s v="Laptop"/>
    <x v="586"/>
    <n v="2"/>
    <n v="103470"/>
    <n v="0.05"/>
    <s v="Cash"/>
    <x v="0"/>
    <n v="206940"/>
    <n v="10347"/>
    <n v="196593"/>
  </r>
  <r>
    <n v="14236"/>
    <s v="Customer_4236"/>
    <s v="Female"/>
    <n v="37"/>
    <x v="3"/>
    <x v="2"/>
    <x v="2"/>
    <s v="T-Shirt"/>
    <x v="706"/>
    <n v="6"/>
    <n v="61397"/>
    <n v="0"/>
    <s v="Card"/>
    <x v="1"/>
    <n v="368382"/>
    <n v="0"/>
    <n v="368382"/>
  </r>
  <r>
    <n v="14237"/>
    <s v="Customer_4237"/>
    <s v="Female"/>
    <n v="42"/>
    <x v="2"/>
    <x v="2"/>
    <x v="0"/>
    <s v="Laptop"/>
    <x v="115"/>
    <n v="1"/>
    <n v="232155"/>
    <n v="0.1"/>
    <s v="Transfer"/>
    <x v="0"/>
    <n v="232155"/>
    <n v="23215.5"/>
    <n v="208939.5"/>
  </r>
  <r>
    <n v="14238"/>
    <s v="Customer_4238"/>
    <s v="Male"/>
    <n v="45"/>
    <x v="1"/>
    <x v="2"/>
    <x v="2"/>
    <s v="Laptop"/>
    <x v="526"/>
    <n v="1"/>
    <n v="4134"/>
    <n v="0"/>
    <s v="Cash"/>
    <x v="1"/>
    <n v="4134"/>
    <n v="0"/>
    <n v="4134"/>
  </r>
  <r>
    <n v="14239"/>
    <s v="Customer_4239"/>
    <s v="Female"/>
    <n v="29"/>
    <x v="1"/>
    <x v="0"/>
    <x v="0"/>
    <s v="Sneakers"/>
    <x v="128"/>
    <n v="2"/>
    <n v="118924"/>
    <n v="0.15"/>
    <s v="Transfer"/>
    <x v="1"/>
    <n v="237848"/>
    <n v="35677.199999999997"/>
    <n v="202170.8"/>
  </r>
  <r>
    <n v="14240"/>
    <s v="Customer_4240"/>
    <s v="Male"/>
    <n v="19"/>
    <x v="1"/>
    <x v="2"/>
    <x v="1"/>
    <s v="Beverage"/>
    <x v="619"/>
    <n v="4"/>
    <n v="67126"/>
    <n v="0.15"/>
    <s v="Card"/>
    <x v="0"/>
    <n v="268504"/>
    <n v="40275.599999999999"/>
    <n v="228228.4"/>
  </r>
  <r>
    <n v="14241"/>
    <s v="Customer_4241"/>
    <s v="Female"/>
    <n v="60"/>
    <x v="2"/>
    <x v="0"/>
    <x v="1"/>
    <s v="Rice"/>
    <x v="570"/>
    <n v="2"/>
    <n v="183863"/>
    <n v="0.15"/>
    <s v="Cash"/>
    <x v="0"/>
    <n v="367726"/>
    <n v="55158.9"/>
    <n v="312567.09999999998"/>
  </r>
  <r>
    <n v="14242"/>
    <s v="Customer_4242"/>
    <s v="Male"/>
    <n v="31"/>
    <x v="0"/>
    <x v="3"/>
    <x v="1"/>
    <s v="Phone"/>
    <x v="231"/>
    <n v="4"/>
    <n v="43379"/>
    <n v="0.1"/>
    <s v="Cash"/>
    <x v="0"/>
    <n v="173516"/>
    <n v="17351.599999999999"/>
    <n v="156164.4"/>
  </r>
  <r>
    <n v="14243"/>
    <s v="Customer_4243"/>
    <s v="Female"/>
    <n v="39"/>
    <x v="0"/>
    <x v="2"/>
    <x v="3"/>
    <s v="Beverage"/>
    <x v="100"/>
    <n v="3"/>
    <n v="93938"/>
    <n v="0"/>
    <s v="Card"/>
    <x v="1"/>
    <n v="281814"/>
    <n v="0"/>
    <n v="281814"/>
  </r>
  <r>
    <n v="14244"/>
    <s v="Customer_4244"/>
    <s v="Male"/>
    <n v="48"/>
    <x v="1"/>
    <x v="0"/>
    <x v="1"/>
    <s v="Beverage"/>
    <x v="311"/>
    <n v="3"/>
    <n v="226322"/>
    <n v="0.05"/>
    <s v="Transfer"/>
    <x v="0"/>
    <n v="678966"/>
    <n v="33948.300000000003"/>
    <n v="645017.69999999995"/>
  </r>
  <r>
    <n v="14245"/>
    <s v="Customer_4245"/>
    <s v="Female"/>
    <n v="40"/>
    <x v="3"/>
    <x v="2"/>
    <x v="0"/>
    <s v="Phone"/>
    <x v="496"/>
    <n v="9"/>
    <n v="87609"/>
    <n v="0.15"/>
    <s v="Card"/>
    <x v="0"/>
    <n v="788481"/>
    <n v="118272.15"/>
    <n v="670208.85"/>
  </r>
  <r>
    <n v="14246"/>
    <s v="Customer_4246"/>
    <s v="Male"/>
    <n v="37"/>
    <x v="2"/>
    <x v="2"/>
    <x v="1"/>
    <s v="Sneakers"/>
    <x v="305"/>
    <n v="8"/>
    <n v="213191"/>
    <n v="0.15"/>
    <s v="Card"/>
    <x v="0"/>
    <n v="1705528"/>
    <n v="255829.2"/>
    <n v="1449698.8"/>
  </r>
  <r>
    <n v="14247"/>
    <s v="Customer_4247"/>
    <s v="Male"/>
    <n v="55"/>
    <x v="1"/>
    <x v="3"/>
    <x v="0"/>
    <s v="Rice"/>
    <x v="667"/>
    <n v="9"/>
    <n v="39723"/>
    <n v="0"/>
    <s v="Card"/>
    <x v="0"/>
    <n v="357507"/>
    <n v="0"/>
    <n v="357507"/>
  </r>
  <r>
    <n v="14248"/>
    <s v="Customer_4248"/>
    <s v="Male"/>
    <n v="21"/>
    <x v="2"/>
    <x v="1"/>
    <x v="2"/>
    <s v="T-Shirt"/>
    <x v="4"/>
    <n v="1"/>
    <n v="174238"/>
    <n v="0.05"/>
    <s v="Transfer"/>
    <x v="0"/>
    <n v="174238"/>
    <n v="8711.9"/>
    <n v="165526.1"/>
  </r>
  <r>
    <n v="14249"/>
    <s v="Customer_4249"/>
    <s v="Male"/>
    <n v="32"/>
    <x v="2"/>
    <x v="2"/>
    <x v="3"/>
    <s v="Laptop"/>
    <x v="123"/>
    <n v="5"/>
    <n v="91292"/>
    <n v="0.1"/>
    <s v="Cash"/>
    <x v="0"/>
    <n v="456460"/>
    <n v="45646"/>
    <n v="410814"/>
  </r>
  <r>
    <n v="14250"/>
    <s v="Customer_4250"/>
    <s v="Male"/>
    <n v="41"/>
    <x v="0"/>
    <x v="3"/>
    <x v="2"/>
    <s v="Chair"/>
    <x v="377"/>
    <n v="4"/>
    <n v="87310"/>
    <n v="0.15"/>
    <s v="Cash"/>
    <x v="0"/>
    <n v="349240"/>
    <n v="52386"/>
    <n v="296854"/>
  </r>
  <r>
    <n v="14251"/>
    <s v="Customer_4251"/>
    <s v="Male"/>
    <n v="42"/>
    <x v="1"/>
    <x v="2"/>
    <x v="2"/>
    <s v="Rice"/>
    <x v="607"/>
    <n v="9"/>
    <n v="91170"/>
    <n v="0.15"/>
    <s v="Card"/>
    <x v="0"/>
    <n v="820530"/>
    <n v="123079.5"/>
    <n v="697450.5"/>
  </r>
  <r>
    <n v="14252"/>
    <s v="Customer_4252"/>
    <s v="Female"/>
    <n v="18"/>
    <x v="0"/>
    <x v="2"/>
    <x v="1"/>
    <s v="Laptop"/>
    <x v="285"/>
    <n v="3"/>
    <n v="229751"/>
    <n v="0.15"/>
    <s v="Card"/>
    <x v="1"/>
    <n v="689253"/>
    <n v="103387.95"/>
    <n v="585865.05000000005"/>
  </r>
  <r>
    <n v="14253"/>
    <s v="Customer_4253"/>
    <s v="Male"/>
    <n v="24"/>
    <x v="1"/>
    <x v="2"/>
    <x v="1"/>
    <s v="Phone"/>
    <x v="498"/>
    <n v="5"/>
    <n v="9249"/>
    <n v="0.05"/>
    <s v="Transfer"/>
    <x v="0"/>
    <n v="46245"/>
    <n v="2312.25"/>
    <n v="43932.75"/>
  </r>
  <r>
    <n v="14254"/>
    <s v="Customer_4254"/>
    <s v="Female"/>
    <n v="48"/>
    <x v="2"/>
    <x v="2"/>
    <x v="1"/>
    <s v="Laptop"/>
    <x v="67"/>
    <n v="8"/>
    <n v="243438"/>
    <n v="0.15"/>
    <s v="Card"/>
    <x v="1"/>
    <n v="1947504"/>
    <n v="292125.59999999998"/>
    <n v="1655378.4"/>
  </r>
  <r>
    <n v="14255"/>
    <s v="Customer_4255"/>
    <s v="Female"/>
    <n v="29"/>
    <x v="0"/>
    <x v="1"/>
    <x v="2"/>
    <s v="Table"/>
    <x v="238"/>
    <n v="5"/>
    <n v="229876"/>
    <n v="0.05"/>
    <s v="Transfer"/>
    <x v="0"/>
    <n v="1149380"/>
    <n v="57469"/>
    <n v="1091911"/>
  </r>
  <r>
    <n v="14256"/>
    <s v="Customer_4256"/>
    <s v="Female"/>
    <n v="59"/>
    <x v="2"/>
    <x v="1"/>
    <x v="3"/>
    <s v="Table"/>
    <x v="724"/>
    <n v="9"/>
    <n v="5796"/>
    <n v="0.15"/>
    <s v="Transfer"/>
    <x v="1"/>
    <n v="52164"/>
    <n v="7824.6"/>
    <n v="44339.4"/>
  </r>
  <r>
    <n v="14257"/>
    <s v="Customer_4257"/>
    <s v="Female"/>
    <n v="22"/>
    <x v="1"/>
    <x v="2"/>
    <x v="3"/>
    <s v="Chair"/>
    <x v="124"/>
    <n v="2"/>
    <n v="151990"/>
    <n v="0.15"/>
    <s v="Transfer"/>
    <x v="1"/>
    <n v="303980"/>
    <n v="45597"/>
    <n v="258383"/>
  </r>
  <r>
    <n v="14258"/>
    <s v="Customer_4258"/>
    <s v="Female"/>
    <n v="61"/>
    <x v="3"/>
    <x v="2"/>
    <x v="2"/>
    <s v="T-Shirt"/>
    <x v="680"/>
    <n v="6"/>
    <n v="20564"/>
    <n v="0.05"/>
    <s v="Card"/>
    <x v="1"/>
    <n v="123384"/>
    <n v="6169.2"/>
    <n v="117214.8"/>
  </r>
  <r>
    <n v="14259"/>
    <s v="Customer_4259"/>
    <s v="Male"/>
    <n v="59"/>
    <x v="0"/>
    <x v="3"/>
    <x v="3"/>
    <s v="Laptop"/>
    <x v="402"/>
    <n v="5"/>
    <n v="229320"/>
    <n v="0.05"/>
    <s v="Cash"/>
    <x v="0"/>
    <n v="1146600"/>
    <n v="57330"/>
    <n v="1089270"/>
  </r>
  <r>
    <n v="14260"/>
    <s v="Customer_4260"/>
    <s v="Male"/>
    <n v="55"/>
    <x v="0"/>
    <x v="3"/>
    <x v="2"/>
    <s v="Table"/>
    <x v="508"/>
    <n v="9"/>
    <n v="96322"/>
    <n v="0.1"/>
    <s v="Transfer"/>
    <x v="1"/>
    <n v="866898"/>
    <n v="86689.8"/>
    <n v="780208.2"/>
  </r>
  <r>
    <n v="14261"/>
    <s v="Customer_4261"/>
    <s v="Male"/>
    <n v="29"/>
    <x v="2"/>
    <x v="0"/>
    <x v="2"/>
    <s v="T-Shirt"/>
    <x v="177"/>
    <n v="7"/>
    <n v="213920"/>
    <n v="0"/>
    <s v="Cash"/>
    <x v="1"/>
    <n v="1497440"/>
    <n v="0"/>
    <n v="1497440"/>
  </r>
  <r>
    <n v="14262"/>
    <s v="Customer_4262"/>
    <s v="Female"/>
    <n v="56"/>
    <x v="2"/>
    <x v="1"/>
    <x v="3"/>
    <s v="Rice"/>
    <x v="3"/>
    <n v="8"/>
    <n v="120915"/>
    <n v="0.15"/>
    <s v="Transfer"/>
    <x v="0"/>
    <n v="967320"/>
    <n v="145098"/>
    <n v="822222"/>
  </r>
  <r>
    <n v="14263"/>
    <s v="Customer_4263"/>
    <s v="Male"/>
    <n v="35"/>
    <x v="3"/>
    <x v="2"/>
    <x v="0"/>
    <s v="Rice"/>
    <x v="455"/>
    <n v="7"/>
    <n v="93509"/>
    <n v="0.15"/>
    <s v="Card"/>
    <x v="0"/>
    <n v="654563"/>
    <n v="98184.45"/>
    <n v="556378.55000000005"/>
  </r>
  <r>
    <n v="14264"/>
    <s v="Customer_4264"/>
    <s v="Male"/>
    <n v="19"/>
    <x v="0"/>
    <x v="1"/>
    <x v="0"/>
    <s v="Table"/>
    <x v="544"/>
    <n v="5"/>
    <n v="129129"/>
    <n v="0"/>
    <s v="Transfer"/>
    <x v="1"/>
    <n v="645645"/>
    <n v="0"/>
    <n v="645645"/>
  </r>
  <r>
    <n v="14265"/>
    <s v="Customer_4265"/>
    <s v="Male"/>
    <n v="27"/>
    <x v="1"/>
    <x v="3"/>
    <x v="1"/>
    <s v="T-Shirt"/>
    <x v="499"/>
    <n v="5"/>
    <n v="211815"/>
    <n v="0"/>
    <s v="Transfer"/>
    <x v="0"/>
    <n v="1059075"/>
    <n v="0"/>
    <n v="1059075"/>
  </r>
  <r>
    <n v="14266"/>
    <s v="Customer_4266"/>
    <s v="Male"/>
    <n v="32"/>
    <x v="1"/>
    <x v="1"/>
    <x v="3"/>
    <s v="T-Shirt"/>
    <x v="430"/>
    <n v="4"/>
    <n v="200054"/>
    <n v="0"/>
    <s v="Cash"/>
    <x v="0"/>
    <n v="800216"/>
    <n v="0"/>
    <n v="800216"/>
  </r>
  <r>
    <n v="14267"/>
    <s v="Customer_4267"/>
    <s v="Male"/>
    <n v="47"/>
    <x v="0"/>
    <x v="1"/>
    <x v="1"/>
    <s v="Table"/>
    <x v="130"/>
    <n v="2"/>
    <n v="199559"/>
    <n v="0.15"/>
    <s v="Card"/>
    <x v="0"/>
    <n v="399118"/>
    <n v="59867.7"/>
    <n v="339250.3"/>
  </r>
  <r>
    <n v="14268"/>
    <s v="Customer_4268"/>
    <s v="Female"/>
    <n v="61"/>
    <x v="0"/>
    <x v="2"/>
    <x v="2"/>
    <s v="Sneakers"/>
    <x v="129"/>
    <n v="9"/>
    <n v="55173"/>
    <n v="0.15"/>
    <s v="Transfer"/>
    <x v="1"/>
    <n v="496557"/>
    <n v="74483.55"/>
    <n v="422073.45"/>
  </r>
  <r>
    <n v="14269"/>
    <s v="Customer_4269"/>
    <s v="Male"/>
    <n v="34"/>
    <x v="0"/>
    <x v="2"/>
    <x v="0"/>
    <s v="Phone"/>
    <x v="241"/>
    <n v="3"/>
    <n v="131829"/>
    <n v="0.15"/>
    <s v="Card"/>
    <x v="1"/>
    <n v="395487"/>
    <n v="59323.05"/>
    <n v="336163.95"/>
  </r>
  <r>
    <n v="14270"/>
    <s v="Customer_4270"/>
    <s v="Female"/>
    <n v="21"/>
    <x v="3"/>
    <x v="3"/>
    <x v="3"/>
    <s v="T-Shirt"/>
    <x v="364"/>
    <n v="3"/>
    <n v="200325"/>
    <n v="0.05"/>
    <s v="Cash"/>
    <x v="0"/>
    <n v="600975"/>
    <n v="30048.75"/>
    <n v="570926.25"/>
  </r>
  <r>
    <n v="14271"/>
    <s v="Customer_4271"/>
    <s v="Female"/>
    <n v="24"/>
    <x v="1"/>
    <x v="2"/>
    <x v="3"/>
    <s v="Rice"/>
    <x v="543"/>
    <n v="3"/>
    <n v="186466"/>
    <n v="0.1"/>
    <s v="Card"/>
    <x v="1"/>
    <n v="559398"/>
    <n v="55939.8"/>
    <n v="503458.2"/>
  </r>
  <r>
    <n v="14272"/>
    <s v="Customer_4272"/>
    <s v="Female"/>
    <n v="58"/>
    <x v="1"/>
    <x v="3"/>
    <x v="3"/>
    <s v="Sneakers"/>
    <x v="235"/>
    <n v="8"/>
    <n v="120493"/>
    <n v="0.1"/>
    <s v="Card"/>
    <x v="0"/>
    <n v="963944"/>
    <n v="96394.4"/>
    <n v="867549.6"/>
  </r>
  <r>
    <n v="14273"/>
    <s v="Customer_4273"/>
    <s v="Female"/>
    <n v="48"/>
    <x v="2"/>
    <x v="3"/>
    <x v="0"/>
    <s v="Laptop"/>
    <x v="145"/>
    <n v="6"/>
    <n v="237289"/>
    <n v="0"/>
    <s v="Cash"/>
    <x v="0"/>
    <n v="1423734"/>
    <n v="0"/>
    <n v="1423734"/>
  </r>
  <r>
    <n v="14274"/>
    <s v="Customer_4274"/>
    <s v="Female"/>
    <n v="56"/>
    <x v="2"/>
    <x v="0"/>
    <x v="1"/>
    <s v="Sneakers"/>
    <x v="59"/>
    <n v="1"/>
    <n v="144462"/>
    <n v="0"/>
    <s v="Transfer"/>
    <x v="0"/>
    <n v="144462"/>
    <n v="0"/>
    <n v="144462"/>
  </r>
  <r>
    <n v="14275"/>
    <s v="Customer_4275"/>
    <s v="Male"/>
    <n v="51"/>
    <x v="0"/>
    <x v="0"/>
    <x v="0"/>
    <s v="Table"/>
    <x v="387"/>
    <n v="3"/>
    <n v="58627"/>
    <n v="0.15"/>
    <s v="Transfer"/>
    <x v="0"/>
    <n v="175881"/>
    <n v="26382.15"/>
    <n v="149498.85"/>
  </r>
  <r>
    <n v="14276"/>
    <s v="Customer_4276"/>
    <s v="Male"/>
    <n v="23"/>
    <x v="2"/>
    <x v="0"/>
    <x v="1"/>
    <s v="Sneakers"/>
    <x v="609"/>
    <n v="4"/>
    <n v="219802"/>
    <n v="0.1"/>
    <s v="Card"/>
    <x v="0"/>
    <n v="879208"/>
    <n v="87920.8"/>
    <n v="791287.2"/>
  </r>
  <r>
    <n v="14277"/>
    <s v="Customer_4277"/>
    <s v="Male"/>
    <n v="55"/>
    <x v="3"/>
    <x v="1"/>
    <x v="2"/>
    <s v="Phone"/>
    <x v="523"/>
    <n v="2"/>
    <n v="214085"/>
    <n v="0.1"/>
    <s v="Transfer"/>
    <x v="1"/>
    <n v="428170"/>
    <n v="42817"/>
    <n v="385353"/>
  </r>
  <r>
    <n v="14278"/>
    <s v="Customer_4278"/>
    <s v="Female"/>
    <n v="62"/>
    <x v="1"/>
    <x v="0"/>
    <x v="2"/>
    <s v="Table"/>
    <x v="509"/>
    <n v="6"/>
    <n v="216588"/>
    <n v="0.05"/>
    <s v="Cash"/>
    <x v="0"/>
    <n v="1299528"/>
    <n v="64976.4"/>
    <n v="1234551.6000000001"/>
  </r>
  <r>
    <n v="14279"/>
    <s v="Customer_4279"/>
    <s v="Male"/>
    <n v="51"/>
    <x v="1"/>
    <x v="2"/>
    <x v="1"/>
    <s v="Chair"/>
    <x v="256"/>
    <n v="1"/>
    <n v="164022"/>
    <n v="0.15"/>
    <s v="Card"/>
    <x v="1"/>
    <n v="164022"/>
    <n v="24603.3"/>
    <n v="139418.70000000001"/>
  </r>
  <r>
    <n v="14280"/>
    <s v="Customer_4280"/>
    <s v="Male"/>
    <n v="61"/>
    <x v="2"/>
    <x v="2"/>
    <x v="2"/>
    <s v="Laptop"/>
    <x v="358"/>
    <n v="1"/>
    <n v="205202"/>
    <n v="0.15"/>
    <s v="Card"/>
    <x v="0"/>
    <n v="205202"/>
    <n v="30780.3"/>
    <n v="174421.7"/>
  </r>
  <r>
    <n v="14281"/>
    <s v="Customer_4281"/>
    <s v="Female"/>
    <n v="32"/>
    <x v="0"/>
    <x v="0"/>
    <x v="2"/>
    <s v="Rice"/>
    <x v="218"/>
    <n v="8"/>
    <n v="196035"/>
    <n v="0.1"/>
    <s v="Transfer"/>
    <x v="0"/>
    <n v="1568280"/>
    <n v="156828"/>
    <n v="1411452"/>
  </r>
  <r>
    <n v="14282"/>
    <s v="Customer_4282"/>
    <s v="Female"/>
    <n v="31"/>
    <x v="2"/>
    <x v="1"/>
    <x v="3"/>
    <s v="Chair"/>
    <x v="716"/>
    <n v="4"/>
    <n v="177765"/>
    <n v="0.1"/>
    <s v="Transfer"/>
    <x v="1"/>
    <n v="711060"/>
    <n v="71106"/>
    <n v="639954"/>
  </r>
  <r>
    <n v="14283"/>
    <s v="Customer_4283"/>
    <s v="Female"/>
    <n v="23"/>
    <x v="0"/>
    <x v="3"/>
    <x v="3"/>
    <s v="Sneakers"/>
    <x v="111"/>
    <n v="1"/>
    <n v="152672"/>
    <n v="0.05"/>
    <s v="Transfer"/>
    <x v="1"/>
    <n v="152672"/>
    <n v="7633.6"/>
    <n v="145038.39999999999"/>
  </r>
  <r>
    <n v="14284"/>
    <s v="Customer_4284"/>
    <s v="Female"/>
    <n v="54"/>
    <x v="3"/>
    <x v="1"/>
    <x v="0"/>
    <s v="T-Shirt"/>
    <x v="510"/>
    <n v="7"/>
    <n v="207706"/>
    <n v="0.05"/>
    <s v="Card"/>
    <x v="1"/>
    <n v="1453942"/>
    <n v="72697.100000000006"/>
    <n v="1381244.9"/>
  </r>
  <r>
    <n v="14285"/>
    <s v="Customer_4285"/>
    <s v="Male"/>
    <n v="49"/>
    <x v="1"/>
    <x v="1"/>
    <x v="0"/>
    <s v="Sneakers"/>
    <x v="407"/>
    <n v="9"/>
    <n v="196158"/>
    <n v="0.15"/>
    <s v="Transfer"/>
    <x v="1"/>
    <n v="1765422"/>
    <n v="264813.3"/>
    <n v="1500608.7"/>
  </r>
  <r>
    <n v="14286"/>
    <s v="Customer_4286"/>
    <s v="Female"/>
    <n v="20"/>
    <x v="3"/>
    <x v="3"/>
    <x v="0"/>
    <s v="Beverage"/>
    <x v="41"/>
    <n v="7"/>
    <n v="79478"/>
    <n v="0.05"/>
    <s v="Card"/>
    <x v="0"/>
    <n v="556346"/>
    <n v="27817.3"/>
    <n v="528528.69999999995"/>
  </r>
  <r>
    <n v="14287"/>
    <s v="Customer_4287"/>
    <s v="Female"/>
    <n v="20"/>
    <x v="1"/>
    <x v="3"/>
    <x v="3"/>
    <s v="Rice"/>
    <x v="376"/>
    <n v="1"/>
    <n v="16012"/>
    <n v="0.1"/>
    <s v="Transfer"/>
    <x v="0"/>
    <n v="16012"/>
    <n v="1601.2"/>
    <n v="14410.8"/>
  </r>
  <r>
    <n v="14288"/>
    <s v="Customer_4288"/>
    <s v="Male"/>
    <n v="39"/>
    <x v="3"/>
    <x v="3"/>
    <x v="0"/>
    <s v="Rice"/>
    <x v="588"/>
    <n v="1"/>
    <n v="163774"/>
    <n v="0.15"/>
    <s v="Card"/>
    <x v="1"/>
    <n v="163774"/>
    <n v="24566.1"/>
    <n v="139207.9"/>
  </r>
  <r>
    <n v="14289"/>
    <s v="Customer_4289"/>
    <s v="Male"/>
    <n v="39"/>
    <x v="2"/>
    <x v="2"/>
    <x v="0"/>
    <s v="Beverage"/>
    <x v="29"/>
    <n v="1"/>
    <n v="243626"/>
    <n v="0.1"/>
    <s v="Card"/>
    <x v="1"/>
    <n v="243626"/>
    <n v="24362.6"/>
    <n v="219263.4"/>
  </r>
  <r>
    <n v="14290"/>
    <s v="Customer_4290"/>
    <s v="Female"/>
    <n v="27"/>
    <x v="3"/>
    <x v="3"/>
    <x v="3"/>
    <s v="T-Shirt"/>
    <x v="71"/>
    <n v="8"/>
    <n v="50176"/>
    <n v="0.15"/>
    <s v="Card"/>
    <x v="1"/>
    <n v="401408"/>
    <n v="60211.199999999997"/>
    <n v="341196.79999999999"/>
  </r>
  <r>
    <n v="14291"/>
    <s v="Customer_4291"/>
    <s v="Male"/>
    <n v="20"/>
    <x v="3"/>
    <x v="3"/>
    <x v="1"/>
    <s v="Chair"/>
    <x v="508"/>
    <n v="7"/>
    <n v="12346"/>
    <n v="0.15"/>
    <s v="Transfer"/>
    <x v="1"/>
    <n v="86422"/>
    <n v="12963.3"/>
    <n v="73458.7"/>
  </r>
  <r>
    <n v="14292"/>
    <s v="Customer_4292"/>
    <s v="Female"/>
    <n v="29"/>
    <x v="2"/>
    <x v="1"/>
    <x v="3"/>
    <s v="Chair"/>
    <x v="173"/>
    <n v="3"/>
    <n v="147500"/>
    <n v="0.1"/>
    <s v="Transfer"/>
    <x v="1"/>
    <n v="442500"/>
    <n v="44250"/>
    <n v="398250"/>
  </r>
  <r>
    <n v="14293"/>
    <s v="Customer_4293"/>
    <s v="Female"/>
    <n v="46"/>
    <x v="1"/>
    <x v="1"/>
    <x v="1"/>
    <s v="T-Shirt"/>
    <x v="222"/>
    <n v="3"/>
    <n v="7755"/>
    <n v="0.15"/>
    <s v="Cash"/>
    <x v="1"/>
    <n v="23265"/>
    <n v="3489.75"/>
    <n v="19775.25"/>
  </r>
  <r>
    <n v="14294"/>
    <s v="Customer_4294"/>
    <s v="Male"/>
    <n v="34"/>
    <x v="1"/>
    <x v="0"/>
    <x v="3"/>
    <s v="Phone"/>
    <x v="359"/>
    <n v="3"/>
    <n v="244492"/>
    <n v="0.15"/>
    <s v="Card"/>
    <x v="1"/>
    <n v="733476"/>
    <n v="110021.4"/>
    <n v="623454.6"/>
  </r>
  <r>
    <n v="14295"/>
    <s v="Customer_4295"/>
    <s v="Male"/>
    <n v="24"/>
    <x v="2"/>
    <x v="1"/>
    <x v="0"/>
    <s v="Beverage"/>
    <x v="222"/>
    <n v="2"/>
    <n v="8283"/>
    <n v="0.05"/>
    <s v="Transfer"/>
    <x v="1"/>
    <n v="16566"/>
    <n v="828.3"/>
    <n v="15737.7"/>
  </r>
  <r>
    <n v="14296"/>
    <s v="Customer_4296"/>
    <s v="Female"/>
    <n v="30"/>
    <x v="3"/>
    <x v="3"/>
    <x v="2"/>
    <s v="Laptop"/>
    <x v="580"/>
    <n v="4"/>
    <n v="51036"/>
    <n v="0.1"/>
    <s v="Cash"/>
    <x v="0"/>
    <n v="204144"/>
    <n v="20414.400000000001"/>
    <n v="183729.6"/>
  </r>
  <r>
    <n v="14297"/>
    <s v="Customer_4297"/>
    <s v="Female"/>
    <n v="19"/>
    <x v="3"/>
    <x v="2"/>
    <x v="2"/>
    <s v="Table"/>
    <x v="566"/>
    <n v="7"/>
    <n v="134409"/>
    <n v="0.1"/>
    <s v="Cash"/>
    <x v="0"/>
    <n v="940863"/>
    <n v="94086.3"/>
    <n v="846776.7"/>
  </r>
  <r>
    <n v="14298"/>
    <s v="Customer_4298"/>
    <s v="Female"/>
    <n v="21"/>
    <x v="3"/>
    <x v="1"/>
    <x v="1"/>
    <s v="Beverage"/>
    <x v="265"/>
    <n v="9"/>
    <n v="128986"/>
    <n v="0.05"/>
    <s v="Transfer"/>
    <x v="1"/>
    <n v="1160874"/>
    <n v="58043.7"/>
    <n v="1102830.3"/>
  </r>
  <r>
    <n v="14299"/>
    <s v="Customer_4299"/>
    <s v="Male"/>
    <n v="27"/>
    <x v="0"/>
    <x v="1"/>
    <x v="1"/>
    <s v="Chair"/>
    <x v="101"/>
    <n v="3"/>
    <n v="110991"/>
    <n v="0.15"/>
    <s v="Card"/>
    <x v="0"/>
    <n v="332973"/>
    <n v="49945.95"/>
    <n v="283027.05"/>
  </r>
  <r>
    <n v="14300"/>
    <s v="Customer_4300"/>
    <s v="Female"/>
    <n v="56"/>
    <x v="1"/>
    <x v="3"/>
    <x v="1"/>
    <s v="Laptop"/>
    <x v="216"/>
    <n v="7"/>
    <n v="192858"/>
    <n v="0"/>
    <s v="Cash"/>
    <x v="1"/>
    <n v="1350006"/>
    <n v="0"/>
    <n v="1350006"/>
  </r>
  <r>
    <n v="14301"/>
    <s v="Customer_4301"/>
    <s v="Female"/>
    <n v="41"/>
    <x v="3"/>
    <x v="1"/>
    <x v="2"/>
    <s v="Table"/>
    <x v="707"/>
    <n v="4"/>
    <n v="64968"/>
    <n v="0"/>
    <s v="Cash"/>
    <x v="0"/>
    <n v="259872"/>
    <n v="0"/>
    <n v="259872"/>
  </r>
  <r>
    <n v="14302"/>
    <s v="Customer_4302"/>
    <s v="Female"/>
    <n v="34"/>
    <x v="1"/>
    <x v="1"/>
    <x v="1"/>
    <s v="Sneakers"/>
    <x v="606"/>
    <n v="1"/>
    <n v="153929"/>
    <n v="0.1"/>
    <s v="Card"/>
    <x v="1"/>
    <n v="153929"/>
    <n v="15392.9"/>
    <n v="138536.1"/>
  </r>
  <r>
    <n v="14303"/>
    <s v="Customer_4303"/>
    <s v="Female"/>
    <n v="23"/>
    <x v="3"/>
    <x v="3"/>
    <x v="3"/>
    <s v="Table"/>
    <x v="600"/>
    <n v="5"/>
    <n v="223544"/>
    <n v="0.05"/>
    <s v="Transfer"/>
    <x v="0"/>
    <n v="1117720"/>
    <n v="55886"/>
    <n v="1061834"/>
  </r>
  <r>
    <n v="14304"/>
    <s v="Customer_4304"/>
    <s v="Female"/>
    <n v="36"/>
    <x v="2"/>
    <x v="1"/>
    <x v="3"/>
    <s v="Chair"/>
    <x v="409"/>
    <n v="8"/>
    <n v="107130"/>
    <n v="0.15"/>
    <s v="Card"/>
    <x v="1"/>
    <n v="857040"/>
    <n v="128556"/>
    <n v="728484"/>
  </r>
  <r>
    <n v="14305"/>
    <s v="Customer_4305"/>
    <s v="Male"/>
    <n v="22"/>
    <x v="2"/>
    <x v="2"/>
    <x v="2"/>
    <s v="Phone"/>
    <x v="537"/>
    <n v="3"/>
    <n v="29640"/>
    <n v="0.05"/>
    <s v="Card"/>
    <x v="0"/>
    <n v="88920"/>
    <n v="4446"/>
    <n v="84474"/>
  </r>
  <r>
    <n v="14306"/>
    <s v="Customer_4306"/>
    <s v="Female"/>
    <n v="49"/>
    <x v="1"/>
    <x v="0"/>
    <x v="3"/>
    <s v="Phone"/>
    <x v="681"/>
    <n v="4"/>
    <n v="171507"/>
    <n v="0.15"/>
    <s v="Transfer"/>
    <x v="0"/>
    <n v="686028"/>
    <n v="102904.2"/>
    <n v="583123.80000000005"/>
  </r>
  <r>
    <n v="14307"/>
    <s v="Customer_4307"/>
    <s v="Female"/>
    <n v="27"/>
    <x v="1"/>
    <x v="1"/>
    <x v="1"/>
    <s v="Laptop"/>
    <x v="488"/>
    <n v="3"/>
    <n v="113233"/>
    <n v="0.1"/>
    <s v="Cash"/>
    <x v="1"/>
    <n v="339699"/>
    <n v="33969.9"/>
    <n v="305729.09999999998"/>
  </r>
  <r>
    <n v="14308"/>
    <s v="Customer_4308"/>
    <s v="Female"/>
    <n v="26"/>
    <x v="2"/>
    <x v="2"/>
    <x v="2"/>
    <s v="Sneakers"/>
    <x v="451"/>
    <n v="8"/>
    <n v="18214"/>
    <n v="0.1"/>
    <s v="Card"/>
    <x v="0"/>
    <n v="145712"/>
    <n v="14571.2"/>
    <n v="131140.79999999999"/>
  </r>
  <r>
    <n v="14309"/>
    <s v="Customer_4309"/>
    <s v="Female"/>
    <n v="44"/>
    <x v="0"/>
    <x v="1"/>
    <x v="1"/>
    <s v="Laptop"/>
    <x v="302"/>
    <n v="8"/>
    <n v="174604"/>
    <n v="0"/>
    <s v="Cash"/>
    <x v="0"/>
    <n v="1396832"/>
    <n v="0"/>
    <n v="1396832"/>
  </r>
  <r>
    <n v="14310"/>
    <s v="Customer_4310"/>
    <s v="Male"/>
    <n v="30"/>
    <x v="2"/>
    <x v="0"/>
    <x v="3"/>
    <s v="T-Shirt"/>
    <x v="462"/>
    <n v="4"/>
    <n v="28531"/>
    <n v="0.05"/>
    <s v="Cash"/>
    <x v="0"/>
    <n v="114124"/>
    <n v="5706.2"/>
    <n v="108417.8"/>
  </r>
  <r>
    <n v="14311"/>
    <s v="Customer_4311"/>
    <s v="Male"/>
    <n v="36"/>
    <x v="3"/>
    <x v="3"/>
    <x v="1"/>
    <s v="Phone"/>
    <x v="620"/>
    <n v="2"/>
    <n v="206621"/>
    <n v="0.1"/>
    <s v="Cash"/>
    <x v="0"/>
    <n v="413242"/>
    <n v="41324.199999999997"/>
    <n v="371917.8"/>
  </r>
  <r>
    <n v="14312"/>
    <s v="Customer_4312"/>
    <s v="Male"/>
    <n v="38"/>
    <x v="0"/>
    <x v="0"/>
    <x v="2"/>
    <s v="Laptop"/>
    <x v="633"/>
    <n v="3"/>
    <n v="37812"/>
    <n v="0.05"/>
    <s v="Transfer"/>
    <x v="1"/>
    <n v="113436"/>
    <n v="5671.8"/>
    <n v="107764.2"/>
  </r>
  <r>
    <n v="14313"/>
    <s v="Customer_4313"/>
    <s v="Female"/>
    <n v="41"/>
    <x v="2"/>
    <x v="1"/>
    <x v="1"/>
    <s v="T-Shirt"/>
    <x v="579"/>
    <n v="3"/>
    <n v="60928"/>
    <n v="0.1"/>
    <s v="Cash"/>
    <x v="1"/>
    <n v="182784"/>
    <n v="18278.400000000001"/>
    <n v="164505.60000000001"/>
  </r>
  <r>
    <n v="14314"/>
    <s v="Customer_4314"/>
    <s v="Female"/>
    <n v="55"/>
    <x v="0"/>
    <x v="0"/>
    <x v="3"/>
    <s v="Sneakers"/>
    <x v="65"/>
    <n v="4"/>
    <n v="203626"/>
    <n v="0.15"/>
    <s v="Card"/>
    <x v="1"/>
    <n v="814504"/>
    <n v="122175.6"/>
    <n v="692328.4"/>
  </r>
  <r>
    <n v="14315"/>
    <s v="Customer_4315"/>
    <s v="Male"/>
    <n v="21"/>
    <x v="0"/>
    <x v="0"/>
    <x v="0"/>
    <s v="Rice"/>
    <x v="652"/>
    <n v="2"/>
    <n v="65883"/>
    <n v="0.15"/>
    <s v="Card"/>
    <x v="0"/>
    <n v="131766"/>
    <n v="19764.900000000001"/>
    <n v="112001.1"/>
  </r>
  <r>
    <n v="14316"/>
    <s v="Customer_4316"/>
    <s v="Male"/>
    <n v="41"/>
    <x v="0"/>
    <x v="3"/>
    <x v="2"/>
    <s v="Table"/>
    <x v="140"/>
    <n v="2"/>
    <n v="86153"/>
    <n v="0"/>
    <s v="Card"/>
    <x v="1"/>
    <n v="172306"/>
    <n v="0"/>
    <n v="172306"/>
  </r>
  <r>
    <n v="14317"/>
    <s v="Customer_4317"/>
    <s v="Male"/>
    <n v="52"/>
    <x v="1"/>
    <x v="1"/>
    <x v="1"/>
    <s v="Laptop"/>
    <x v="440"/>
    <n v="3"/>
    <n v="226476"/>
    <n v="0.1"/>
    <s v="Transfer"/>
    <x v="0"/>
    <n v="679428"/>
    <n v="67942.8"/>
    <n v="611485.19999999995"/>
  </r>
  <r>
    <n v="14318"/>
    <s v="Customer_4318"/>
    <s v="Female"/>
    <n v="20"/>
    <x v="2"/>
    <x v="0"/>
    <x v="2"/>
    <s v="T-Shirt"/>
    <x v="125"/>
    <n v="1"/>
    <n v="122325"/>
    <n v="0"/>
    <s v="Card"/>
    <x v="0"/>
    <n v="122325"/>
    <n v="0"/>
    <n v="122325"/>
  </r>
  <r>
    <n v="14319"/>
    <s v="Customer_4319"/>
    <s v="Female"/>
    <n v="21"/>
    <x v="1"/>
    <x v="0"/>
    <x v="1"/>
    <s v="Phone"/>
    <x v="125"/>
    <n v="8"/>
    <n v="107771"/>
    <n v="0"/>
    <s v="Transfer"/>
    <x v="0"/>
    <n v="862168"/>
    <n v="0"/>
    <n v="862168"/>
  </r>
  <r>
    <n v="14320"/>
    <s v="Customer_4320"/>
    <s v="Male"/>
    <n v="54"/>
    <x v="1"/>
    <x v="3"/>
    <x v="0"/>
    <s v="Beverage"/>
    <x v="640"/>
    <n v="6"/>
    <n v="185470"/>
    <n v="0.1"/>
    <s v="Cash"/>
    <x v="1"/>
    <n v="1112820"/>
    <n v="111282"/>
    <n v="1001538"/>
  </r>
  <r>
    <n v="14321"/>
    <s v="Customer_4321"/>
    <s v="Male"/>
    <n v="57"/>
    <x v="3"/>
    <x v="2"/>
    <x v="3"/>
    <s v="Table"/>
    <x v="606"/>
    <n v="3"/>
    <n v="44774"/>
    <n v="0.1"/>
    <s v="Cash"/>
    <x v="1"/>
    <n v="134322"/>
    <n v="13432.2"/>
    <n v="120889.8"/>
  </r>
  <r>
    <n v="14322"/>
    <s v="Customer_4322"/>
    <s v="Male"/>
    <n v="52"/>
    <x v="3"/>
    <x v="1"/>
    <x v="1"/>
    <s v="Laptop"/>
    <x v="496"/>
    <n v="1"/>
    <n v="164162"/>
    <n v="0.15"/>
    <s v="Transfer"/>
    <x v="0"/>
    <n v="164162"/>
    <n v="24624.3"/>
    <n v="139537.70000000001"/>
  </r>
  <r>
    <n v="14323"/>
    <s v="Customer_4323"/>
    <s v="Female"/>
    <n v="48"/>
    <x v="0"/>
    <x v="2"/>
    <x v="1"/>
    <s v="Phone"/>
    <x v="65"/>
    <n v="3"/>
    <n v="38809"/>
    <n v="0"/>
    <s v="Transfer"/>
    <x v="0"/>
    <n v="116427"/>
    <n v="0"/>
    <n v="116427"/>
  </r>
  <r>
    <n v="14324"/>
    <s v="Customer_4324"/>
    <s v="Female"/>
    <n v="61"/>
    <x v="0"/>
    <x v="2"/>
    <x v="0"/>
    <s v="Rice"/>
    <x v="119"/>
    <n v="1"/>
    <n v="69425"/>
    <n v="0.15"/>
    <s v="Transfer"/>
    <x v="1"/>
    <n v="69425"/>
    <n v="10413.75"/>
    <n v="59011.25"/>
  </r>
  <r>
    <n v="14325"/>
    <s v="Customer_4325"/>
    <s v="Female"/>
    <n v="42"/>
    <x v="3"/>
    <x v="3"/>
    <x v="2"/>
    <s v="Table"/>
    <x v="518"/>
    <n v="3"/>
    <n v="157132"/>
    <n v="0.05"/>
    <s v="Cash"/>
    <x v="0"/>
    <n v="471396"/>
    <n v="23569.8"/>
    <n v="447826.2"/>
  </r>
  <r>
    <n v="14326"/>
    <s v="Customer_4326"/>
    <s v="Male"/>
    <n v="57"/>
    <x v="3"/>
    <x v="3"/>
    <x v="3"/>
    <s v="Chair"/>
    <x v="261"/>
    <n v="4"/>
    <n v="12091"/>
    <n v="0.05"/>
    <s v="Transfer"/>
    <x v="0"/>
    <n v="48364"/>
    <n v="2418.1999999999998"/>
    <n v="45945.8"/>
  </r>
  <r>
    <n v="14327"/>
    <s v="Customer_4327"/>
    <s v="Male"/>
    <n v="30"/>
    <x v="2"/>
    <x v="1"/>
    <x v="1"/>
    <s v="Phone"/>
    <x v="303"/>
    <n v="6"/>
    <n v="179355"/>
    <n v="0"/>
    <s v="Cash"/>
    <x v="1"/>
    <n v="1076130"/>
    <n v="0"/>
    <n v="1076130"/>
  </r>
  <r>
    <n v="14328"/>
    <s v="Customer_4328"/>
    <s v="Female"/>
    <n v="21"/>
    <x v="0"/>
    <x v="2"/>
    <x v="1"/>
    <s v="Chair"/>
    <x v="86"/>
    <n v="7"/>
    <n v="152111"/>
    <n v="0"/>
    <s v="Cash"/>
    <x v="1"/>
    <n v="1064777"/>
    <n v="0"/>
    <n v="1064777"/>
  </r>
  <r>
    <n v="14329"/>
    <s v="Customer_4329"/>
    <s v="Male"/>
    <n v="63"/>
    <x v="0"/>
    <x v="0"/>
    <x v="3"/>
    <s v="Sneakers"/>
    <x v="52"/>
    <n v="7"/>
    <n v="45289"/>
    <n v="0.1"/>
    <s v="Card"/>
    <x v="0"/>
    <n v="317023"/>
    <n v="31702.3"/>
    <n v="285320.7"/>
  </r>
  <r>
    <n v="14330"/>
    <s v="Customer_4330"/>
    <s v="Female"/>
    <n v="31"/>
    <x v="3"/>
    <x v="2"/>
    <x v="0"/>
    <s v="Laptop"/>
    <x v="700"/>
    <n v="9"/>
    <n v="5718"/>
    <n v="0.1"/>
    <s v="Cash"/>
    <x v="1"/>
    <n v="51462"/>
    <n v="5146.2"/>
    <n v="46315.8"/>
  </r>
  <r>
    <n v="14331"/>
    <s v="Customer_4331"/>
    <s v="Male"/>
    <n v="30"/>
    <x v="2"/>
    <x v="3"/>
    <x v="2"/>
    <s v="Rice"/>
    <x v="38"/>
    <n v="8"/>
    <n v="154991"/>
    <n v="0"/>
    <s v="Transfer"/>
    <x v="0"/>
    <n v="1239928"/>
    <n v="0"/>
    <n v="1239928"/>
  </r>
  <r>
    <n v="14332"/>
    <s v="Customer_4332"/>
    <s v="Male"/>
    <n v="44"/>
    <x v="3"/>
    <x v="0"/>
    <x v="3"/>
    <s v="T-Shirt"/>
    <x v="162"/>
    <n v="4"/>
    <n v="175088"/>
    <n v="0"/>
    <s v="Transfer"/>
    <x v="0"/>
    <n v="700352"/>
    <n v="0"/>
    <n v="700352"/>
  </r>
  <r>
    <n v="14333"/>
    <s v="Customer_4333"/>
    <s v="Male"/>
    <n v="23"/>
    <x v="3"/>
    <x v="0"/>
    <x v="2"/>
    <s v="Laptop"/>
    <x v="227"/>
    <n v="6"/>
    <n v="249889"/>
    <n v="0.05"/>
    <s v="Transfer"/>
    <x v="1"/>
    <n v="1499334"/>
    <n v="74966.7"/>
    <n v="1424367.3"/>
  </r>
  <r>
    <n v="14334"/>
    <s v="Customer_4334"/>
    <s v="Male"/>
    <n v="34"/>
    <x v="1"/>
    <x v="3"/>
    <x v="0"/>
    <s v="Phone"/>
    <x v="54"/>
    <n v="1"/>
    <n v="77234"/>
    <n v="0.15"/>
    <s v="Cash"/>
    <x v="0"/>
    <n v="77234"/>
    <n v="11585.1"/>
    <n v="65648.899999999994"/>
  </r>
  <r>
    <n v="14335"/>
    <s v="Customer_4335"/>
    <s v="Female"/>
    <n v="53"/>
    <x v="0"/>
    <x v="0"/>
    <x v="0"/>
    <s v="Chair"/>
    <x v="679"/>
    <n v="8"/>
    <n v="245859"/>
    <n v="0.05"/>
    <s v="Cash"/>
    <x v="1"/>
    <n v="1966872"/>
    <n v="98343.6"/>
    <n v="1868528.4"/>
  </r>
  <r>
    <n v="14336"/>
    <s v="Customer_4336"/>
    <s v="Male"/>
    <n v="57"/>
    <x v="2"/>
    <x v="2"/>
    <x v="3"/>
    <s v="Beverage"/>
    <x v="310"/>
    <n v="6"/>
    <n v="36398"/>
    <n v="0.05"/>
    <s v="Card"/>
    <x v="1"/>
    <n v="218388"/>
    <n v="10919.4"/>
    <n v="207468.6"/>
  </r>
  <r>
    <n v="14337"/>
    <s v="Customer_4337"/>
    <s v="Female"/>
    <n v="52"/>
    <x v="1"/>
    <x v="3"/>
    <x v="1"/>
    <s v="Chair"/>
    <x v="612"/>
    <n v="2"/>
    <n v="23444"/>
    <n v="0.15"/>
    <s v="Card"/>
    <x v="1"/>
    <n v="46888"/>
    <n v="7033.2"/>
    <n v="39854.800000000003"/>
  </r>
  <r>
    <n v="14338"/>
    <s v="Customer_4338"/>
    <s v="Female"/>
    <n v="34"/>
    <x v="0"/>
    <x v="1"/>
    <x v="0"/>
    <s v="Table"/>
    <x v="248"/>
    <n v="8"/>
    <n v="215983"/>
    <n v="0"/>
    <s v="Transfer"/>
    <x v="0"/>
    <n v="1727864"/>
    <n v="0"/>
    <n v="1727864"/>
  </r>
  <r>
    <n v="14339"/>
    <s v="Customer_4339"/>
    <s v="Female"/>
    <n v="58"/>
    <x v="3"/>
    <x v="3"/>
    <x v="0"/>
    <s v="Laptop"/>
    <x v="150"/>
    <n v="4"/>
    <n v="50051"/>
    <n v="0"/>
    <s v="Cash"/>
    <x v="1"/>
    <n v="200204"/>
    <n v="0"/>
    <n v="200204"/>
  </r>
  <r>
    <n v="14340"/>
    <s v="Customer_4340"/>
    <s v="Male"/>
    <n v="19"/>
    <x v="2"/>
    <x v="1"/>
    <x v="3"/>
    <s v="Laptop"/>
    <x v="154"/>
    <n v="9"/>
    <n v="235966"/>
    <n v="0.05"/>
    <s v="Transfer"/>
    <x v="0"/>
    <n v="2123694"/>
    <n v="106184.7"/>
    <n v="2017509.3"/>
  </r>
  <r>
    <n v="14341"/>
    <s v="Customer_4341"/>
    <s v="Female"/>
    <n v="30"/>
    <x v="0"/>
    <x v="1"/>
    <x v="3"/>
    <s v="Phone"/>
    <x v="649"/>
    <n v="4"/>
    <n v="126073"/>
    <n v="0.05"/>
    <s v="Transfer"/>
    <x v="0"/>
    <n v="504292"/>
    <n v="25214.6"/>
    <n v="479077.4"/>
  </r>
  <r>
    <n v="14342"/>
    <s v="Customer_4342"/>
    <s v="Female"/>
    <n v="19"/>
    <x v="3"/>
    <x v="3"/>
    <x v="3"/>
    <s v="Beverage"/>
    <x v="283"/>
    <n v="1"/>
    <n v="8866"/>
    <n v="0.15"/>
    <s v="Transfer"/>
    <x v="1"/>
    <n v="8866"/>
    <n v="1329.9"/>
    <n v="7536.1"/>
  </r>
  <r>
    <n v="14343"/>
    <s v="Customer_4343"/>
    <s v="Female"/>
    <n v="45"/>
    <x v="1"/>
    <x v="3"/>
    <x v="0"/>
    <s v="Chair"/>
    <x v="667"/>
    <n v="7"/>
    <n v="227152"/>
    <n v="0.1"/>
    <s v="Card"/>
    <x v="0"/>
    <n v="1590064"/>
    <n v="159006.39999999999"/>
    <n v="1431057.6"/>
  </r>
  <r>
    <n v="14344"/>
    <s v="Customer_4344"/>
    <s v="Male"/>
    <n v="60"/>
    <x v="2"/>
    <x v="1"/>
    <x v="2"/>
    <s v="Phone"/>
    <x v="697"/>
    <n v="5"/>
    <n v="125582"/>
    <n v="0.1"/>
    <s v="Transfer"/>
    <x v="1"/>
    <n v="627910"/>
    <n v="62791"/>
    <n v="565119"/>
  </r>
  <r>
    <n v="14345"/>
    <s v="Customer_4345"/>
    <s v="Male"/>
    <n v="43"/>
    <x v="0"/>
    <x v="1"/>
    <x v="0"/>
    <s v="Phone"/>
    <x v="326"/>
    <n v="5"/>
    <n v="240598"/>
    <n v="0"/>
    <s v="Card"/>
    <x v="1"/>
    <n v="1202990"/>
    <n v="0"/>
    <n v="1202990"/>
  </r>
  <r>
    <n v="14346"/>
    <s v="Customer_4346"/>
    <s v="Female"/>
    <n v="39"/>
    <x v="1"/>
    <x v="0"/>
    <x v="3"/>
    <s v="Sneakers"/>
    <x v="344"/>
    <n v="4"/>
    <n v="130379"/>
    <n v="0.1"/>
    <s v="Cash"/>
    <x v="1"/>
    <n v="521516"/>
    <n v="52151.6"/>
    <n v="469364.4"/>
  </r>
  <r>
    <n v="14347"/>
    <s v="Customer_4347"/>
    <s v="Male"/>
    <n v="64"/>
    <x v="3"/>
    <x v="3"/>
    <x v="1"/>
    <s v="Chair"/>
    <x v="655"/>
    <n v="6"/>
    <n v="203529"/>
    <n v="0"/>
    <s v="Transfer"/>
    <x v="0"/>
    <n v="1221174"/>
    <n v="0"/>
    <n v="1221174"/>
  </r>
  <r>
    <n v="14348"/>
    <s v="Customer_4348"/>
    <s v="Female"/>
    <n v="60"/>
    <x v="3"/>
    <x v="3"/>
    <x v="1"/>
    <s v="Phone"/>
    <x v="725"/>
    <n v="1"/>
    <n v="179185"/>
    <n v="0"/>
    <s v="Card"/>
    <x v="1"/>
    <n v="179185"/>
    <n v="0"/>
    <n v="179185"/>
  </r>
  <r>
    <n v="14349"/>
    <s v="Customer_4349"/>
    <s v="Female"/>
    <n v="20"/>
    <x v="0"/>
    <x v="0"/>
    <x v="3"/>
    <s v="Chair"/>
    <x v="156"/>
    <n v="3"/>
    <n v="43522"/>
    <n v="0"/>
    <s v="Cash"/>
    <x v="1"/>
    <n v="130566"/>
    <n v="0"/>
    <n v="130566"/>
  </r>
  <r>
    <n v="14350"/>
    <s v="Customer_4350"/>
    <s v="Male"/>
    <n v="52"/>
    <x v="3"/>
    <x v="3"/>
    <x v="1"/>
    <s v="Phone"/>
    <x v="726"/>
    <n v="7"/>
    <n v="67143"/>
    <n v="0.15"/>
    <s v="Card"/>
    <x v="1"/>
    <n v="470001"/>
    <n v="70500.149999999994"/>
    <n v="399500.85"/>
  </r>
  <r>
    <n v="14351"/>
    <s v="Customer_4351"/>
    <s v="Female"/>
    <n v="29"/>
    <x v="2"/>
    <x v="0"/>
    <x v="0"/>
    <s v="Beverage"/>
    <x v="308"/>
    <n v="8"/>
    <n v="34759"/>
    <n v="0.05"/>
    <s v="Transfer"/>
    <x v="0"/>
    <n v="278072"/>
    <n v="13903.6"/>
    <n v="264168.40000000002"/>
  </r>
  <r>
    <n v="14352"/>
    <s v="Customer_4352"/>
    <s v="Male"/>
    <n v="41"/>
    <x v="0"/>
    <x v="0"/>
    <x v="2"/>
    <s v="T-Shirt"/>
    <x v="641"/>
    <n v="9"/>
    <n v="24665"/>
    <n v="0.1"/>
    <s v="Cash"/>
    <x v="0"/>
    <n v="221985"/>
    <n v="22198.5"/>
    <n v="199786.5"/>
  </r>
  <r>
    <n v="14353"/>
    <s v="Customer_4353"/>
    <s v="Male"/>
    <n v="22"/>
    <x v="1"/>
    <x v="3"/>
    <x v="0"/>
    <s v="Beverage"/>
    <x v="506"/>
    <n v="1"/>
    <n v="92478"/>
    <n v="0.15"/>
    <s v="Cash"/>
    <x v="1"/>
    <n v="92478"/>
    <n v="13871.7"/>
    <n v="78606.3"/>
  </r>
  <r>
    <n v="14354"/>
    <s v="Customer_4354"/>
    <s v="Female"/>
    <n v="37"/>
    <x v="0"/>
    <x v="2"/>
    <x v="3"/>
    <s v="Beverage"/>
    <x v="373"/>
    <n v="4"/>
    <n v="204857"/>
    <n v="0.1"/>
    <s v="Cash"/>
    <x v="1"/>
    <n v="819428"/>
    <n v="81942.8"/>
    <n v="737485.2"/>
  </r>
  <r>
    <n v="14355"/>
    <s v="Customer_4355"/>
    <s v="Male"/>
    <n v="56"/>
    <x v="0"/>
    <x v="1"/>
    <x v="0"/>
    <s v="Phone"/>
    <x v="144"/>
    <n v="2"/>
    <n v="199401"/>
    <n v="0.15"/>
    <s v="Card"/>
    <x v="1"/>
    <n v="398802"/>
    <n v="59820.3"/>
    <n v="338981.7"/>
  </r>
  <r>
    <n v="14356"/>
    <s v="Customer_4356"/>
    <s v="Male"/>
    <n v="56"/>
    <x v="1"/>
    <x v="3"/>
    <x v="1"/>
    <s v="Beverage"/>
    <x v="265"/>
    <n v="2"/>
    <n v="29679"/>
    <n v="0.1"/>
    <s v="Card"/>
    <x v="0"/>
    <n v="59358"/>
    <n v="5935.8"/>
    <n v="53422.2"/>
  </r>
  <r>
    <n v="14357"/>
    <s v="Customer_4357"/>
    <s v="Female"/>
    <n v="30"/>
    <x v="3"/>
    <x v="2"/>
    <x v="0"/>
    <s v="Beverage"/>
    <x v="499"/>
    <n v="1"/>
    <n v="55883"/>
    <n v="0.1"/>
    <s v="Card"/>
    <x v="0"/>
    <n v="55883"/>
    <n v="5588.3"/>
    <n v="50294.7"/>
  </r>
  <r>
    <n v="14358"/>
    <s v="Customer_4358"/>
    <s v="Female"/>
    <n v="58"/>
    <x v="1"/>
    <x v="0"/>
    <x v="2"/>
    <s v="Beverage"/>
    <x v="680"/>
    <n v="5"/>
    <n v="81529"/>
    <n v="0.05"/>
    <s v="Cash"/>
    <x v="0"/>
    <n v="407645"/>
    <n v="20382.25"/>
    <n v="387262.75"/>
  </r>
  <r>
    <n v="14359"/>
    <s v="Customer_4359"/>
    <s v="Male"/>
    <n v="62"/>
    <x v="2"/>
    <x v="2"/>
    <x v="1"/>
    <s v="Phone"/>
    <x v="563"/>
    <n v="2"/>
    <n v="232362"/>
    <n v="0.1"/>
    <s v="Transfer"/>
    <x v="1"/>
    <n v="464724"/>
    <n v="46472.4"/>
    <n v="418251.6"/>
  </r>
  <r>
    <n v="14360"/>
    <s v="Customer_4360"/>
    <s v="Male"/>
    <n v="29"/>
    <x v="3"/>
    <x v="3"/>
    <x v="2"/>
    <s v="Rice"/>
    <x v="707"/>
    <n v="4"/>
    <n v="93069"/>
    <n v="0.15"/>
    <s v="Transfer"/>
    <x v="0"/>
    <n v="372276"/>
    <n v="55841.4"/>
    <n v="316434.59999999998"/>
  </r>
  <r>
    <n v="14361"/>
    <s v="Customer_4361"/>
    <s v="Female"/>
    <n v="30"/>
    <x v="0"/>
    <x v="3"/>
    <x v="2"/>
    <s v="T-Shirt"/>
    <x v="516"/>
    <n v="9"/>
    <n v="71131"/>
    <n v="0.1"/>
    <s v="Cash"/>
    <x v="1"/>
    <n v="640179"/>
    <n v="64017.9"/>
    <n v="576161.1"/>
  </r>
  <r>
    <n v="14362"/>
    <s v="Customer_4362"/>
    <s v="Male"/>
    <n v="27"/>
    <x v="3"/>
    <x v="2"/>
    <x v="2"/>
    <s v="Laptop"/>
    <x v="138"/>
    <n v="3"/>
    <n v="50295"/>
    <n v="0.05"/>
    <s v="Transfer"/>
    <x v="0"/>
    <n v="150885"/>
    <n v="7544.25"/>
    <n v="143340.75"/>
  </r>
  <r>
    <n v="14363"/>
    <s v="Customer_4363"/>
    <s v="Male"/>
    <n v="50"/>
    <x v="3"/>
    <x v="3"/>
    <x v="0"/>
    <s v="Chair"/>
    <x v="292"/>
    <n v="8"/>
    <n v="183078"/>
    <n v="0.1"/>
    <s v="Cash"/>
    <x v="1"/>
    <n v="1464624"/>
    <n v="146462.39999999999"/>
    <n v="1318161.6000000001"/>
  </r>
  <r>
    <n v="14364"/>
    <s v="Customer_4364"/>
    <s v="Male"/>
    <n v="57"/>
    <x v="2"/>
    <x v="1"/>
    <x v="0"/>
    <s v="Rice"/>
    <x v="67"/>
    <n v="6"/>
    <n v="180253"/>
    <n v="0.15"/>
    <s v="Transfer"/>
    <x v="0"/>
    <n v="1081518"/>
    <n v="162227.70000000001"/>
    <n v="919290.3"/>
  </r>
  <r>
    <n v="14365"/>
    <s v="Customer_4365"/>
    <s v="Male"/>
    <n v="33"/>
    <x v="3"/>
    <x v="2"/>
    <x v="0"/>
    <s v="Table"/>
    <x v="312"/>
    <n v="5"/>
    <n v="183793"/>
    <n v="0.1"/>
    <s v="Transfer"/>
    <x v="0"/>
    <n v="918965"/>
    <n v="91896.5"/>
    <n v="827068.5"/>
  </r>
  <r>
    <n v="14366"/>
    <s v="Customer_4366"/>
    <s v="Male"/>
    <n v="62"/>
    <x v="3"/>
    <x v="0"/>
    <x v="0"/>
    <s v="T-Shirt"/>
    <x v="213"/>
    <n v="2"/>
    <n v="4256"/>
    <n v="0.05"/>
    <s v="Transfer"/>
    <x v="0"/>
    <n v="8512"/>
    <n v="425.6"/>
    <n v="8086.4"/>
  </r>
  <r>
    <n v="14367"/>
    <s v="Customer_4367"/>
    <s v="Male"/>
    <n v="52"/>
    <x v="3"/>
    <x v="2"/>
    <x v="1"/>
    <s v="Rice"/>
    <x v="364"/>
    <n v="3"/>
    <n v="14101"/>
    <n v="0.05"/>
    <s v="Card"/>
    <x v="0"/>
    <n v="42303"/>
    <n v="2115.15"/>
    <n v="40187.85"/>
  </r>
  <r>
    <n v="14368"/>
    <s v="Customer_4368"/>
    <s v="Male"/>
    <n v="20"/>
    <x v="0"/>
    <x v="2"/>
    <x v="0"/>
    <s v="Beverage"/>
    <x v="63"/>
    <n v="8"/>
    <n v="179562"/>
    <n v="0.05"/>
    <s v="Card"/>
    <x v="1"/>
    <n v="1436496"/>
    <n v="71824.800000000003"/>
    <n v="1364671.2"/>
  </r>
  <r>
    <n v="14369"/>
    <s v="Customer_4369"/>
    <s v="Female"/>
    <n v="22"/>
    <x v="3"/>
    <x v="2"/>
    <x v="1"/>
    <s v="Laptop"/>
    <x v="519"/>
    <n v="9"/>
    <n v="55255"/>
    <n v="0.05"/>
    <s v="Cash"/>
    <x v="1"/>
    <n v="497295"/>
    <n v="24864.75"/>
    <n v="472430.25"/>
  </r>
  <r>
    <n v="14370"/>
    <s v="Customer_4370"/>
    <s v="Female"/>
    <n v="43"/>
    <x v="1"/>
    <x v="2"/>
    <x v="2"/>
    <s v="Phone"/>
    <x v="12"/>
    <n v="7"/>
    <n v="96944"/>
    <n v="0"/>
    <s v="Card"/>
    <x v="1"/>
    <n v="678608"/>
    <n v="0"/>
    <n v="678608"/>
  </r>
  <r>
    <n v="14371"/>
    <s v="Customer_4371"/>
    <s v="Female"/>
    <n v="28"/>
    <x v="3"/>
    <x v="0"/>
    <x v="1"/>
    <s v="Sneakers"/>
    <x v="78"/>
    <n v="1"/>
    <n v="229554"/>
    <n v="0.05"/>
    <s v="Cash"/>
    <x v="0"/>
    <n v="229554"/>
    <n v="11477.7"/>
    <n v="218076.3"/>
  </r>
  <r>
    <n v="14372"/>
    <s v="Customer_4372"/>
    <s v="Female"/>
    <n v="24"/>
    <x v="2"/>
    <x v="0"/>
    <x v="3"/>
    <s v="Laptop"/>
    <x v="268"/>
    <n v="6"/>
    <n v="110718"/>
    <n v="0.1"/>
    <s v="Card"/>
    <x v="1"/>
    <n v="664308"/>
    <n v="66430.8"/>
    <n v="597877.19999999995"/>
  </r>
  <r>
    <n v="14373"/>
    <s v="Customer_4373"/>
    <s v="Female"/>
    <n v="27"/>
    <x v="3"/>
    <x v="0"/>
    <x v="0"/>
    <s v="T-Shirt"/>
    <x v="234"/>
    <n v="7"/>
    <n v="170016"/>
    <n v="0.1"/>
    <s v="Transfer"/>
    <x v="0"/>
    <n v="1190112"/>
    <n v="119011.2"/>
    <n v="1071100.8"/>
  </r>
  <r>
    <n v="14374"/>
    <s v="Customer_4374"/>
    <s v="Male"/>
    <n v="59"/>
    <x v="3"/>
    <x v="2"/>
    <x v="3"/>
    <s v="Sneakers"/>
    <x v="554"/>
    <n v="6"/>
    <n v="75497"/>
    <n v="0.1"/>
    <s v="Card"/>
    <x v="0"/>
    <n v="452982"/>
    <n v="45298.2"/>
    <n v="407683.8"/>
  </r>
  <r>
    <n v="14375"/>
    <s v="Customer_4375"/>
    <s v="Male"/>
    <n v="51"/>
    <x v="0"/>
    <x v="1"/>
    <x v="1"/>
    <s v="Phone"/>
    <x v="182"/>
    <n v="2"/>
    <n v="17416"/>
    <n v="0.1"/>
    <s v="Card"/>
    <x v="0"/>
    <n v="34832"/>
    <n v="3483.2"/>
    <n v="31348.799999999999"/>
  </r>
  <r>
    <n v="14376"/>
    <s v="Customer_4376"/>
    <s v="Male"/>
    <n v="20"/>
    <x v="1"/>
    <x v="1"/>
    <x v="0"/>
    <s v="Laptop"/>
    <x v="639"/>
    <n v="9"/>
    <n v="171094"/>
    <n v="0"/>
    <s v="Card"/>
    <x v="1"/>
    <n v="1539846"/>
    <n v="0"/>
    <n v="1539846"/>
  </r>
  <r>
    <n v="14377"/>
    <s v="Customer_4377"/>
    <s v="Male"/>
    <n v="25"/>
    <x v="3"/>
    <x v="0"/>
    <x v="3"/>
    <s v="Table"/>
    <x v="649"/>
    <n v="3"/>
    <n v="10429"/>
    <n v="0"/>
    <s v="Cash"/>
    <x v="0"/>
    <n v="31287"/>
    <n v="0"/>
    <n v="31287"/>
  </r>
  <r>
    <n v="14378"/>
    <s v="Customer_4378"/>
    <s v="Female"/>
    <n v="48"/>
    <x v="1"/>
    <x v="1"/>
    <x v="0"/>
    <s v="Chair"/>
    <x v="609"/>
    <n v="6"/>
    <n v="146855"/>
    <n v="0"/>
    <s v="Cash"/>
    <x v="0"/>
    <n v="881130"/>
    <n v="0"/>
    <n v="881130"/>
  </r>
  <r>
    <n v="14379"/>
    <s v="Customer_4379"/>
    <s v="Male"/>
    <n v="28"/>
    <x v="2"/>
    <x v="1"/>
    <x v="1"/>
    <s v="Chair"/>
    <x v="423"/>
    <n v="6"/>
    <n v="62632"/>
    <n v="0.1"/>
    <s v="Transfer"/>
    <x v="0"/>
    <n v="375792"/>
    <n v="37579.199999999997"/>
    <n v="338212.8"/>
  </r>
  <r>
    <n v="14380"/>
    <s v="Customer_4380"/>
    <s v="Male"/>
    <n v="62"/>
    <x v="0"/>
    <x v="1"/>
    <x v="3"/>
    <s v="T-Shirt"/>
    <x v="456"/>
    <n v="8"/>
    <n v="26290"/>
    <n v="0.15"/>
    <s v="Transfer"/>
    <x v="0"/>
    <n v="210320"/>
    <n v="31548"/>
    <n v="178772"/>
  </r>
  <r>
    <n v="14381"/>
    <s v="Customer_4381"/>
    <s v="Female"/>
    <n v="24"/>
    <x v="1"/>
    <x v="1"/>
    <x v="1"/>
    <s v="Rice"/>
    <x v="376"/>
    <n v="4"/>
    <n v="195561"/>
    <n v="0.15"/>
    <s v="Transfer"/>
    <x v="1"/>
    <n v="782244"/>
    <n v="117336.6"/>
    <n v="664907.4"/>
  </r>
  <r>
    <n v="14382"/>
    <s v="Customer_4382"/>
    <s v="Male"/>
    <n v="62"/>
    <x v="0"/>
    <x v="1"/>
    <x v="3"/>
    <s v="Phone"/>
    <x v="668"/>
    <n v="6"/>
    <n v="129162"/>
    <n v="0.1"/>
    <s v="Card"/>
    <x v="1"/>
    <n v="774972"/>
    <n v="77497.2"/>
    <n v="697474.8"/>
  </r>
  <r>
    <n v="14383"/>
    <s v="Customer_4383"/>
    <s v="Male"/>
    <n v="19"/>
    <x v="3"/>
    <x v="3"/>
    <x v="2"/>
    <s v="Phone"/>
    <x v="306"/>
    <n v="1"/>
    <n v="57153"/>
    <n v="0.05"/>
    <s v="Transfer"/>
    <x v="1"/>
    <n v="57153"/>
    <n v="2857.65"/>
    <n v="54295.35"/>
  </r>
  <r>
    <n v="14384"/>
    <s v="Customer_4384"/>
    <s v="Female"/>
    <n v="23"/>
    <x v="2"/>
    <x v="0"/>
    <x v="2"/>
    <s v="Chair"/>
    <x v="382"/>
    <n v="9"/>
    <n v="113221"/>
    <n v="0.05"/>
    <s v="Cash"/>
    <x v="1"/>
    <n v="1018989"/>
    <n v="50949.45"/>
    <n v="968039.55"/>
  </r>
  <r>
    <n v="14385"/>
    <s v="Customer_4385"/>
    <s v="Male"/>
    <n v="58"/>
    <x v="0"/>
    <x v="2"/>
    <x v="2"/>
    <s v="Laptop"/>
    <x v="77"/>
    <n v="9"/>
    <n v="36500"/>
    <n v="0.1"/>
    <s v="Transfer"/>
    <x v="1"/>
    <n v="328500"/>
    <n v="32850"/>
    <n v="295650"/>
  </r>
  <r>
    <n v="14386"/>
    <s v="Customer_4386"/>
    <s v="Male"/>
    <n v="49"/>
    <x v="3"/>
    <x v="1"/>
    <x v="2"/>
    <s v="Phone"/>
    <x v="349"/>
    <n v="7"/>
    <n v="246851"/>
    <n v="0.05"/>
    <s v="Transfer"/>
    <x v="0"/>
    <n v="1727957"/>
    <n v="86397.85"/>
    <n v="1641559.15"/>
  </r>
  <r>
    <n v="14387"/>
    <s v="Customer_4387"/>
    <s v="Male"/>
    <n v="37"/>
    <x v="1"/>
    <x v="3"/>
    <x v="2"/>
    <s v="Table"/>
    <x v="246"/>
    <n v="1"/>
    <n v="46021"/>
    <n v="0.05"/>
    <s v="Transfer"/>
    <x v="1"/>
    <n v="46021"/>
    <n v="2301.0500000000002"/>
    <n v="43719.95"/>
  </r>
  <r>
    <n v="14388"/>
    <s v="Customer_4388"/>
    <s v="Male"/>
    <n v="51"/>
    <x v="2"/>
    <x v="2"/>
    <x v="1"/>
    <s v="Table"/>
    <x v="301"/>
    <n v="3"/>
    <n v="101118"/>
    <n v="0.15"/>
    <s v="Transfer"/>
    <x v="1"/>
    <n v="303354"/>
    <n v="45503.1"/>
    <n v="257850.9"/>
  </r>
  <r>
    <n v="14389"/>
    <s v="Customer_4389"/>
    <s v="Male"/>
    <n v="33"/>
    <x v="2"/>
    <x v="3"/>
    <x v="2"/>
    <s v="Phone"/>
    <x v="422"/>
    <n v="5"/>
    <n v="96821"/>
    <n v="0.1"/>
    <s v="Transfer"/>
    <x v="1"/>
    <n v="484105"/>
    <n v="48410.5"/>
    <n v="435694.5"/>
  </r>
  <r>
    <n v="14390"/>
    <s v="Customer_4390"/>
    <s v="Female"/>
    <n v="42"/>
    <x v="1"/>
    <x v="1"/>
    <x v="1"/>
    <s v="Phone"/>
    <x v="139"/>
    <n v="4"/>
    <n v="107339"/>
    <n v="0"/>
    <s v="Cash"/>
    <x v="1"/>
    <n v="429356"/>
    <n v="0"/>
    <n v="429356"/>
  </r>
  <r>
    <n v="14391"/>
    <s v="Customer_4391"/>
    <s v="Female"/>
    <n v="29"/>
    <x v="1"/>
    <x v="1"/>
    <x v="2"/>
    <s v="Chair"/>
    <x v="569"/>
    <n v="5"/>
    <n v="199794"/>
    <n v="0.15"/>
    <s v="Card"/>
    <x v="1"/>
    <n v="998970"/>
    <n v="149845.5"/>
    <n v="849124.5"/>
  </r>
  <r>
    <n v="14392"/>
    <s v="Customer_4392"/>
    <s v="Female"/>
    <n v="24"/>
    <x v="2"/>
    <x v="1"/>
    <x v="0"/>
    <s v="T-Shirt"/>
    <x v="612"/>
    <n v="7"/>
    <n v="58733"/>
    <n v="0.1"/>
    <s v="Transfer"/>
    <x v="0"/>
    <n v="411131"/>
    <n v="41113.1"/>
    <n v="370017.9"/>
  </r>
  <r>
    <n v="14393"/>
    <s v="Customer_4393"/>
    <s v="Female"/>
    <n v="56"/>
    <x v="0"/>
    <x v="1"/>
    <x v="2"/>
    <s v="Chair"/>
    <x v="713"/>
    <n v="9"/>
    <n v="217217"/>
    <n v="0.1"/>
    <s v="Card"/>
    <x v="1"/>
    <n v="1954953"/>
    <n v="195495.3"/>
    <n v="1759457.7"/>
  </r>
  <r>
    <n v="14394"/>
    <s v="Customer_4394"/>
    <s v="Female"/>
    <n v="34"/>
    <x v="2"/>
    <x v="2"/>
    <x v="0"/>
    <s v="T-Shirt"/>
    <x v="230"/>
    <n v="1"/>
    <n v="142248"/>
    <n v="0.15"/>
    <s v="Transfer"/>
    <x v="0"/>
    <n v="142248"/>
    <n v="21337.200000000001"/>
    <n v="120910.8"/>
  </r>
  <r>
    <n v="14395"/>
    <s v="Customer_4395"/>
    <s v="Female"/>
    <n v="62"/>
    <x v="1"/>
    <x v="2"/>
    <x v="1"/>
    <s v="Beverage"/>
    <x v="493"/>
    <n v="5"/>
    <n v="92909"/>
    <n v="0.05"/>
    <s v="Card"/>
    <x v="1"/>
    <n v="464545"/>
    <n v="23227.25"/>
    <n v="441317.75"/>
  </r>
  <r>
    <n v="14396"/>
    <s v="Customer_4396"/>
    <s v="Male"/>
    <n v="28"/>
    <x v="0"/>
    <x v="3"/>
    <x v="2"/>
    <s v="Table"/>
    <x v="63"/>
    <n v="3"/>
    <n v="99491"/>
    <n v="0.05"/>
    <s v="Cash"/>
    <x v="0"/>
    <n v="298473"/>
    <n v="14923.65"/>
    <n v="283549.34999999998"/>
  </r>
  <r>
    <n v="14397"/>
    <s v="Customer_4397"/>
    <s v="Female"/>
    <n v="23"/>
    <x v="3"/>
    <x v="0"/>
    <x v="3"/>
    <s v="T-Shirt"/>
    <x v="42"/>
    <n v="3"/>
    <n v="154629"/>
    <n v="0.15"/>
    <s v="Card"/>
    <x v="0"/>
    <n v="463887"/>
    <n v="69583.05"/>
    <n v="394303.95"/>
  </r>
  <r>
    <n v="14398"/>
    <s v="Customer_4398"/>
    <s v="Female"/>
    <n v="40"/>
    <x v="2"/>
    <x v="1"/>
    <x v="1"/>
    <s v="Chair"/>
    <x v="420"/>
    <n v="2"/>
    <n v="96274"/>
    <n v="0.1"/>
    <s v="Transfer"/>
    <x v="1"/>
    <n v="192548"/>
    <n v="19254.8"/>
    <n v="173293.2"/>
  </r>
  <r>
    <n v="14399"/>
    <s v="Customer_4399"/>
    <s v="Male"/>
    <n v="44"/>
    <x v="1"/>
    <x v="3"/>
    <x v="2"/>
    <s v="Phone"/>
    <x v="447"/>
    <n v="6"/>
    <n v="223727"/>
    <n v="0"/>
    <s v="Card"/>
    <x v="1"/>
    <n v="1342362"/>
    <n v="0"/>
    <n v="1342362"/>
  </r>
  <r>
    <n v="14400"/>
    <s v="Customer_4400"/>
    <s v="Male"/>
    <n v="63"/>
    <x v="3"/>
    <x v="3"/>
    <x v="1"/>
    <s v="T-Shirt"/>
    <x v="450"/>
    <n v="6"/>
    <n v="188106"/>
    <n v="0.1"/>
    <s v="Card"/>
    <x v="1"/>
    <n v="1128636"/>
    <n v="112863.6"/>
    <n v="1015772.4"/>
  </r>
  <r>
    <n v="14401"/>
    <s v="Customer_4401"/>
    <s v="Female"/>
    <n v="23"/>
    <x v="2"/>
    <x v="3"/>
    <x v="3"/>
    <s v="Chair"/>
    <x v="319"/>
    <n v="3"/>
    <n v="84439"/>
    <n v="0"/>
    <s v="Transfer"/>
    <x v="0"/>
    <n v="253317"/>
    <n v="0"/>
    <n v="253317"/>
  </r>
  <r>
    <n v="14402"/>
    <s v="Customer_4402"/>
    <s v="Male"/>
    <n v="55"/>
    <x v="2"/>
    <x v="1"/>
    <x v="2"/>
    <s v="Table"/>
    <x v="213"/>
    <n v="1"/>
    <n v="12738"/>
    <n v="0"/>
    <s v="Card"/>
    <x v="0"/>
    <n v="12738"/>
    <n v="0"/>
    <n v="12738"/>
  </r>
  <r>
    <n v="14403"/>
    <s v="Customer_4403"/>
    <s v="Female"/>
    <n v="19"/>
    <x v="0"/>
    <x v="1"/>
    <x v="3"/>
    <s v="Sneakers"/>
    <x v="182"/>
    <n v="7"/>
    <n v="7041"/>
    <n v="0.1"/>
    <s v="Transfer"/>
    <x v="1"/>
    <n v="49287"/>
    <n v="4928.7"/>
    <n v="44358.3"/>
  </r>
  <r>
    <n v="14404"/>
    <s v="Customer_4404"/>
    <s v="Male"/>
    <n v="39"/>
    <x v="1"/>
    <x v="3"/>
    <x v="2"/>
    <s v="Beverage"/>
    <x v="669"/>
    <n v="2"/>
    <n v="52606"/>
    <n v="0.1"/>
    <s v="Cash"/>
    <x v="0"/>
    <n v="105212"/>
    <n v="10521.2"/>
    <n v="94690.8"/>
  </r>
  <r>
    <n v="14405"/>
    <s v="Customer_4405"/>
    <s v="Female"/>
    <n v="37"/>
    <x v="3"/>
    <x v="1"/>
    <x v="0"/>
    <s v="T-Shirt"/>
    <x v="6"/>
    <n v="8"/>
    <n v="221862"/>
    <n v="0.1"/>
    <s v="Transfer"/>
    <x v="1"/>
    <n v="1774896"/>
    <n v="177489.6"/>
    <n v="1597406.4"/>
  </r>
  <r>
    <n v="14406"/>
    <s v="Customer_4406"/>
    <s v="Male"/>
    <n v="42"/>
    <x v="2"/>
    <x v="3"/>
    <x v="1"/>
    <s v="Table"/>
    <x v="411"/>
    <n v="3"/>
    <n v="189437"/>
    <n v="0"/>
    <s v="Cash"/>
    <x v="0"/>
    <n v="568311"/>
    <n v="0"/>
    <n v="568311"/>
  </r>
  <r>
    <n v="14407"/>
    <s v="Customer_4407"/>
    <s v="Male"/>
    <n v="32"/>
    <x v="0"/>
    <x v="2"/>
    <x v="3"/>
    <s v="Table"/>
    <x v="587"/>
    <n v="1"/>
    <n v="42527"/>
    <n v="0.05"/>
    <s v="Card"/>
    <x v="1"/>
    <n v="42527"/>
    <n v="2126.35"/>
    <n v="40400.65"/>
  </r>
  <r>
    <n v="14408"/>
    <s v="Customer_4408"/>
    <s v="Female"/>
    <n v="46"/>
    <x v="3"/>
    <x v="1"/>
    <x v="1"/>
    <s v="Laptop"/>
    <x v="296"/>
    <n v="9"/>
    <n v="11250"/>
    <n v="0"/>
    <s v="Transfer"/>
    <x v="0"/>
    <n v="101250"/>
    <n v="0"/>
    <n v="101250"/>
  </r>
  <r>
    <n v="14409"/>
    <s v="Customer_4409"/>
    <s v="Female"/>
    <n v="25"/>
    <x v="3"/>
    <x v="2"/>
    <x v="3"/>
    <s v="Sneakers"/>
    <x v="397"/>
    <n v="5"/>
    <n v="94348"/>
    <n v="0"/>
    <s v="Card"/>
    <x v="1"/>
    <n v="471740"/>
    <n v="0"/>
    <n v="471740"/>
  </r>
  <r>
    <n v="14410"/>
    <s v="Customer_4410"/>
    <s v="Female"/>
    <n v="54"/>
    <x v="2"/>
    <x v="0"/>
    <x v="1"/>
    <s v="T-Shirt"/>
    <x v="97"/>
    <n v="1"/>
    <n v="158760"/>
    <n v="0"/>
    <s v="Cash"/>
    <x v="0"/>
    <n v="158760"/>
    <n v="0"/>
    <n v="158760"/>
  </r>
  <r>
    <n v="14411"/>
    <s v="Customer_4411"/>
    <s v="Female"/>
    <n v="50"/>
    <x v="3"/>
    <x v="1"/>
    <x v="1"/>
    <s v="Chair"/>
    <x v="625"/>
    <n v="6"/>
    <n v="152862"/>
    <n v="0.15"/>
    <s v="Cash"/>
    <x v="0"/>
    <n v="917172"/>
    <n v="137575.79999999999"/>
    <n v="779596.2"/>
  </r>
  <r>
    <n v="14412"/>
    <s v="Customer_4412"/>
    <s v="Female"/>
    <n v="39"/>
    <x v="2"/>
    <x v="0"/>
    <x v="1"/>
    <s v="T-Shirt"/>
    <x v="305"/>
    <n v="3"/>
    <n v="2946"/>
    <n v="0.05"/>
    <s v="Card"/>
    <x v="1"/>
    <n v="8838"/>
    <n v="441.9"/>
    <n v="8396.1"/>
  </r>
  <r>
    <n v="14413"/>
    <s v="Customer_4413"/>
    <s v="Male"/>
    <n v="64"/>
    <x v="0"/>
    <x v="3"/>
    <x v="0"/>
    <s v="T-Shirt"/>
    <x v="198"/>
    <n v="4"/>
    <n v="38798"/>
    <n v="0"/>
    <s v="Transfer"/>
    <x v="0"/>
    <n v="155192"/>
    <n v="0"/>
    <n v="155192"/>
  </r>
  <r>
    <n v="14414"/>
    <s v="Customer_4414"/>
    <s v="Female"/>
    <n v="22"/>
    <x v="0"/>
    <x v="1"/>
    <x v="2"/>
    <s v="Sneakers"/>
    <x v="724"/>
    <n v="8"/>
    <n v="75863"/>
    <n v="0"/>
    <s v="Transfer"/>
    <x v="0"/>
    <n v="606904"/>
    <n v="0"/>
    <n v="606904"/>
  </r>
  <r>
    <n v="14415"/>
    <s v="Customer_4415"/>
    <s v="Female"/>
    <n v="56"/>
    <x v="3"/>
    <x v="1"/>
    <x v="0"/>
    <s v="Rice"/>
    <x v="293"/>
    <n v="5"/>
    <n v="127473"/>
    <n v="0.15"/>
    <s v="Transfer"/>
    <x v="1"/>
    <n v="637365"/>
    <n v="95604.75"/>
    <n v="541760.25"/>
  </r>
  <r>
    <n v="14416"/>
    <s v="Customer_4416"/>
    <s v="Male"/>
    <n v="35"/>
    <x v="2"/>
    <x v="1"/>
    <x v="1"/>
    <s v="Table"/>
    <x v="641"/>
    <n v="6"/>
    <n v="248552"/>
    <n v="0"/>
    <s v="Transfer"/>
    <x v="1"/>
    <n v="1491312"/>
    <n v="0"/>
    <n v="1491312"/>
  </r>
  <r>
    <n v="14417"/>
    <s v="Customer_4417"/>
    <s v="Male"/>
    <n v="55"/>
    <x v="1"/>
    <x v="0"/>
    <x v="3"/>
    <s v="Table"/>
    <x v="236"/>
    <n v="4"/>
    <n v="134208"/>
    <n v="0.05"/>
    <s v="Cash"/>
    <x v="1"/>
    <n v="536832"/>
    <n v="26841.599999999999"/>
    <n v="509990.40000000002"/>
  </r>
  <r>
    <n v="14418"/>
    <s v="Customer_4418"/>
    <s v="Female"/>
    <n v="54"/>
    <x v="0"/>
    <x v="0"/>
    <x v="1"/>
    <s v="Table"/>
    <x v="708"/>
    <n v="6"/>
    <n v="164987"/>
    <n v="0"/>
    <s v="Transfer"/>
    <x v="0"/>
    <n v="989922"/>
    <n v="0"/>
    <n v="989922"/>
  </r>
  <r>
    <n v="14419"/>
    <s v="Customer_4419"/>
    <s v="Male"/>
    <n v="47"/>
    <x v="2"/>
    <x v="3"/>
    <x v="2"/>
    <s v="Table"/>
    <x v="45"/>
    <n v="3"/>
    <n v="224546"/>
    <n v="0.05"/>
    <s v="Card"/>
    <x v="0"/>
    <n v="673638"/>
    <n v="33681.9"/>
    <n v="639956.1"/>
  </r>
  <r>
    <n v="14420"/>
    <s v="Customer_4420"/>
    <s v="Male"/>
    <n v="48"/>
    <x v="2"/>
    <x v="2"/>
    <x v="0"/>
    <s v="Sneakers"/>
    <x v="704"/>
    <n v="1"/>
    <n v="68090"/>
    <n v="0.05"/>
    <s v="Cash"/>
    <x v="1"/>
    <n v="68090"/>
    <n v="3404.5"/>
    <n v="64685.5"/>
  </r>
  <r>
    <n v="14421"/>
    <s v="Customer_4421"/>
    <s v="Female"/>
    <n v="27"/>
    <x v="2"/>
    <x v="2"/>
    <x v="2"/>
    <s v="Chair"/>
    <x v="250"/>
    <n v="6"/>
    <n v="156493"/>
    <n v="0.1"/>
    <s v="Card"/>
    <x v="0"/>
    <n v="938958"/>
    <n v="93895.8"/>
    <n v="845062.2"/>
  </r>
  <r>
    <n v="14422"/>
    <s v="Customer_4422"/>
    <s v="Male"/>
    <n v="32"/>
    <x v="3"/>
    <x v="0"/>
    <x v="3"/>
    <s v="Phone"/>
    <x v="497"/>
    <n v="1"/>
    <n v="211841"/>
    <n v="0.15"/>
    <s v="Card"/>
    <x v="0"/>
    <n v="211841"/>
    <n v="31776.15"/>
    <n v="180064.85"/>
  </r>
  <r>
    <n v="14423"/>
    <s v="Customer_4423"/>
    <s v="Male"/>
    <n v="59"/>
    <x v="1"/>
    <x v="1"/>
    <x v="2"/>
    <s v="Laptop"/>
    <x v="623"/>
    <n v="3"/>
    <n v="192988"/>
    <n v="0.15"/>
    <s v="Card"/>
    <x v="0"/>
    <n v="578964"/>
    <n v="86844.6"/>
    <n v="492119.4"/>
  </r>
  <r>
    <n v="14424"/>
    <s v="Customer_4424"/>
    <s v="Female"/>
    <n v="61"/>
    <x v="3"/>
    <x v="2"/>
    <x v="0"/>
    <s v="Rice"/>
    <x v="426"/>
    <n v="8"/>
    <n v="32893"/>
    <n v="0.15"/>
    <s v="Cash"/>
    <x v="1"/>
    <n v="263144"/>
    <n v="39471.599999999999"/>
    <n v="223672.4"/>
  </r>
  <r>
    <n v="14425"/>
    <s v="Customer_4425"/>
    <s v="Female"/>
    <n v="35"/>
    <x v="0"/>
    <x v="2"/>
    <x v="3"/>
    <s v="Rice"/>
    <x v="281"/>
    <n v="7"/>
    <n v="66124"/>
    <n v="0.1"/>
    <s v="Transfer"/>
    <x v="1"/>
    <n v="462868"/>
    <n v="46286.8"/>
    <n v="416581.2"/>
  </r>
  <r>
    <n v="14426"/>
    <s v="Customer_4426"/>
    <s v="Male"/>
    <n v="40"/>
    <x v="3"/>
    <x v="0"/>
    <x v="2"/>
    <s v="Beverage"/>
    <x v="433"/>
    <n v="8"/>
    <n v="38171"/>
    <n v="0.1"/>
    <s v="Card"/>
    <x v="1"/>
    <n v="305368"/>
    <n v="30536.799999999999"/>
    <n v="274831.2"/>
  </r>
  <r>
    <n v="14427"/>
    <s v="Customer_4427"/>
    <s v="Male"/>
    <n v="50"/>
    <x v="2"/>
    <x v="3"/>
    <x v="0"/>
    <s v="Table"/>
    <x v="211"/>
    <n v="2"/>
    <n v="151710"/>
    <n v="0.05"/>
    <s v="Card"/>
    <x v="1"/>
    <n v="303420"/>
    <n v="15171"/>
    <n v="288249"/>
  </r>
  <r>
    <n v="14428"/>
    <s v="Customer_4428"/>
    <s v="Female"/>
    <n v="33"/>
    <x v="3"/>
    <x v="0"/>
    <x v="0"/>
    <s v="Beverage"/>
    <x v="8"/>
    <n v="7"/>
    <n v="118054"/>
    <n v="0.15"/>
    <s v="Transfer"/>
    <x v="0"/>
    <n v="826378"/>
    <n v="123956.7"/>
    <n v="702421.3"/>
  </r>
  <r>
    <n v="14429"/>
    <s v="Customer_4429"/>
    <s v="Male"/>
    <n v="55"/>
    <x v="2"/>
    <x v="0"/>
    <x v="1"/>
    <s v="Table"/>
    <x v="67"/>
    <n v="4"/>
    <n v="199556"/>
    <n v="0.1"/>
    <s v="Transfer"/>
    <x v="1"/>
    <n v="798224"/>
    <n v="79822.399999999994"/>
    <n v="718401.6"/>
  </r>
  <r>
    <n v="14430"/>
    <s v="Customer_4430"/>
    <s v="Male"/>
    <n v="52"/>
    <x v="1"/>
    <x v="1"/>
    <x v="2"/>
    <s v="Laptop"/>
    <x v="89"/>
    <n v="1"/>
    <n v="231310"/>
    <n v="0.1"/>
    <s v="Transfer"/>
    <x v="1"/>
    <n v="231310"/>
    <n v="23131"/>
    <n v="208179"/>
  </r>
  <r>
    <n v="14431"/>
    <s v="Customer_4431"/>
    <s v="Male"/>
    <n v="51"/>
    <x v="3"/>
    <x v="0"/>
    <x v="3"/>
    <s v="Table"/>
    <x v="305"/>
    <n v="3"/>
    <n v="174135"/>
    <n v="0.1"/>
    <s v="Transfer"/>
    <x v="0"/>
    <n v="522405"/>
    <n v="52240.5"/>
    <n v="470164.5"/>
  </r>
  <r>
    <n v="14432"/>
    <s v="Customer_4432"/>
    <s v="Female"/>
    <n v="45"/>
    <x v="3"/>
    <x v="1"/>
    <x v="1"/>
    <s v="Phone"/>
    <x v="709"/>
    <n v="5"/>
    <n v="26193"/>
    <n v="0.05"/>
    <s v="Card"/>
    <x v="1"/>
    <n v="130965"/>
    <n v="6548.25"/>
    <n v="124416.75"/>
  </r>
  <r>
    <n v="14433"/>
    <s v="Customer_4433"/>
    <s v="Male"/>
    <n v="19"/>
    <x v="3"/>
    <x v="3"/>
    <x v="2"/>
    <s v="Rice"/>
    <x v="701"/>
    <n v="8"/>
    <n v="74743"/>
    <n v="0"/>
    <s v="Cash"/>
    <x v="0"/>
    <n v="597944"/>
    <n v="0"/>
    <n v="597944"/>
  </r>
  <r>
    <n v="14434"/>
    <s v="Customer_4434"/>
    <s v="Male"/>
    <n v="47"/>
    <x v="2"/>
    <x v="1"/>
    <x v="2"/>
    <s v="T-Shirt"/>
    <x v="77"/>
    <n v="2"/>
    <n v="11238"/>
    <n v="0.1"/>
    <s v="Transfer"/>
    <x v="0"/>
    <n v="22476"/>
    <n v="2247.6"/>
    <n v="20228.400000000001"/>
  </r>
  <r>
    <n v="14435"/>
    <s v="Customer_4435"/>
    <s v="Female"/>
    <n v="30"/>
    <x v="2"/>
    <x v="3"/>
    <x v="3"/>
    <s v="Laptop"/>
    <x v="387"/>
    <n v="2"/>
    <n v="140491"/>
    <n v="0.1"/>
    <s v="Transfer"/>
    <x v="0"/>
    <n v="280982"/>
    <n v="28098.2"/>
    <n v="252883.8"/>
  </r>
  <r>
    <n v="14436"/>
    <s v="Customer_4436"/>
    <s v="Male"/>
    <n v="58"/>
    <x v="3"/>
    <x v="3"/>
    <x v="1"/>
    <s v="Rice"/>
    <x v="221"/>
    <n v="8"/>
    <n v="22410"/>
    <n v="0.1"/>
    <s v="Card"/>
    <x v="0"/>
    <n v="179280"/>
    <n v="17928"/>
    <n v="161352"/>
  </r>
  <r>
    <n v="14437"/>
    <s v="Customer_4437"/>
    <s v="Male"/>
    <n v="33"/>
    <x v="3"/>
    <x v="3"/>
    <x v="1"/>
    <s v="Chair"/>
    <x v="634"/>
    <n v="9"/>
    <n v="139028"/>
    <n v="0.15"/>
    <s v="Transfer"/>
    <x v="0"/>
    <n v="1251252"/>
    <n v="187687.8"/>
    <n v="1063564.2"/>
  </r>
  <r>
    <n v="14438"/>
    <s v="Customer_4438"/>
    <s v="Female"/>
    <n v="22"/>
    <x v="1"/>
    <x v="0"/>
    <x v="3"/>
    <s v="Rice"/>
    <x v="544"/>
    <n v="1"/>
    <n v="82161"/>
    <n v="0.15"/>
    <s v="Card"/>
    <x v="1"/>
    <n v="82161"/>
    <n v="12324.15"/>
    <n v="69836.850000000006"/>
  </r>
  <r>
    <n v="14439"/>
    <s v="Customer_4439"/>
    <s v="Female"/>
    <n v="45"/>
    <x v="1"/>
    <x v="1"/>
    <x v="1"/>
    <s v="Laptop"/>
    <x v="456"/>
    <n v="2"/>
    <n v="25753"/>
    <n v="0.1"/>
    <s v="Card"/>
    <x v="0"/>
    <n v="51506"/>
    <n v="5150.6000000000004"/>
    <n v="46355.4"/>
  </r>
  <r>
    <n v="14440"/>
    <s v="Customer_4440"/>
    <s v="Female"/>
    <n v="56"/>
    <x v="0"/>
    <x v="2"/>
    <x v="0"/>
    <s v="Phone"/>
    <x v="639"/>
    <n v="4"/>
    <n v="74858"/>
    <n v="0.05"/>
    <s v="Card"/>
    <x v="1"/>
    <n v="299432"/>
    <n v="14971.6"/>
    <n v="284460.40000000002"/>
  </r>
  <r>
    <n v="14441"/>
    <s v="Customer_4441"/>
    <s v="Female"/>
    <n v="62"/>
    <x v="1"/>
    <x v="0"/>
    <x v="3"/>
    <s v="Sneakers"/>
    <x v="339"/>
    <n v="3"/>
    <n v="70150"/>
    <n v="0"/>
    <s v="Card"/>
    <x v="1"/>
    <n v="210450"/>
    <n v="0"/>
    <n v="210450"/>
  </r>
  <r>
    <n v="14442"/>
    <s v="Customer_4442"/>
    <s v="Male"/>
    <n v="37"/>
    <x v="1"/>
    <x v="3"/>
    <x v="2"/>
    <s v="Chair"/>
    <x v="214"/>
    <n v="1"/>
    <n v="246841"/>
    <n v="0.15"/>
    <s v="Transfer"/>
    <x v="0"/>
    <n v="246841"/>
    <n v="37026.15"/>
    <n v="209814.85"/>
  </r>
  <r>
    <n v="14443"/>
    <s v="Customer_4443"/>
    <s v="Male"/>
    <n v="41"/>
    <x v="1"/>
    <x v="2"/>
    <x v="3"/>
    <s v="T-Shirt"/>
    <x v="63"/>
    <n v="4"/>
    <n v="242899"/>
    <n v="0"/>
    <s v="Cash"/>
    <x v="0"/>
    <n v="971596"/>
    <n v="0"/>
    <n v="971596"/>
  </r>
  <r>
    <n v="14444"/>
    <s v="Customer_4444"/>
    <s v="Female"/>
    <n v="44"/>
    <x v="2"/>
    <x v="0"/>
    <x v="0"/>
    <s v="Table"/>
    <x v="712"/>
    <n v="2"/>
    <n v="158611"/>
    <n v="0.1"/>
    <s v="Transfer"/>
    <x v="1"/>
    <n v="317222"/>
    <n v="31722.2"/>
    <n v="285499.8"/>
  </r>
  <r>
    <n v="14445"/>
    <s v="Customer_4445"/>
    <s v="Female"/>
    <n v="47"/>
    <x v="1"/>
    <x v="2"/>
    <x v="3"/>
    <s v="Laptop"/>
    <x v="535"/>
    <n v="5"/>
    <n v="201879"/>
    <n v="0.15"/>
    <s v="Cash"/>
    <x v="0"/>
    <n v="1009395"/>
    <n v="151409.25"/>
    <n v="857985.75"/>
  </r>
  <r>
    <n v="14446"/>
    <s v="Customer_4446"/>
    <s v="Male"/>
    <n v="62"/>
    <x v="1"/>
    <x v="3"/>
    <x v="2"/>
    <s v="Chair"/>
    <x v="403"/>
    <n v="1"/>
    <n v="11029"/>
    <n v="0"/>
    <s v="Transfer"/>
    <x v="1"/>
    <n v="11029"/>
    <n v="0"/>
    <n v="11029"/>
  </r>
  <r>
    <n v="14447"/>
    <s v="Customer_4447"/>
    <s v="Female"/>
    <n v="44"/>
    <x v="3"/>
    <x v="2"/>
    <x v="2"/>
    <s v="Laptop"/>
    <x v="348"/>
    <n v="8"/>
    <n v="58536"/>
    <n v="0.1"/>
    <s v="Card"/>
    <x v="0"/>
    <n v="468288"/>
    <n v="46828.800000000003"/>
    <n v="421459.20000000001"/>
  </r>
  <r>
    <n v="14448"/>
    <s v="Customer_4448"/>
    <s v="Male"/>
    <n v="43"/>
    <x v="2"/>
    <x v="2"/>
    <x v="3"/>
    <s v="T-Shirt"/>
    <x v="307"/>
    <n v="2"/>
    <n v="127338"/>
    <n v="0.15"/>
    <s v="Transfer"/>
    <x v="0"/>
    <n v="254676"/>
    <n v="38201.4"/>
    <n v="216474.6"/>
  </r>
  <r>
    <n v="14449"/>
    <s v="Customer_4449"/>
    <s v="Female"/>
    <n v="24"/>
    <x v="0"/>
    <x v="3"/>
    <x v="3"/>
    <s v="Laptop"/>
    <x v="50"/>
    <n v="3"/>
    <n v="73214"/>
    <n v="0.1"/>
    <s v="Card"/>
    <x v="0"/>
    <n v="219642"/>
    <n v="21964.2"/>
    <n v="197677.8"/>
  </r>
  <r>
    <n v="14450"/>
    <s v="Customer_4450"/>
    <s v="Male"/>
    <n v="59"/>
    <x v="0"/>
    <x v="2"/>
    <x v="0"/>
    <s v="Beverage"/>
    <x v="415"/>
    <n v="3"/>
    <n v="248641"/>
    <n v="0.15"/>
    <s v="Transfer"/>
    <x v="1"/>
    <n v="745923"/>
    <n v="111888.45"/>
    <n v="634034.55000000005"/>
  </r>
  <r>
    <n v="14451"/>
    <s v="Customer_4451"/>
    <s v="Female"/>
    <n v="64"/>
    <x v="1"/>
    <x v="0"/>
    <x v="0"/>
    <s v="Rice"/>
    <x v="412"/>
    <n v="4"/>
    <n v="218180"/>
    <n v="0"/>
    <s v="Card"/>
    <x v="0"/>
    <n v="872720"/>
    <n v="0"/>
    <n v="872720"/>
  </r>
  <r>
    <n v="14452"/>
    <s v="Customer_4452"/>
    <s v="Female"/>
    <n v="55"/>
    <x v="0"/>
    <x v="2"/>
    <x v="2"/>
    <s v="Rice"/>
    <x v="598"/>
    <n v="7"/>
    <n v="49989"/>
    <n v="0"/>
    <s v="Cash"/>
    <x v="0"/>
    <n v="349923"/>
    <n v="0"/>
    <n v="349923"/>
  </r>
  <r>
    <n v="14453"/>
    <s v="Customer_4453"/>
    <s v="Male"/>
    <n v="22"/>
    <x v="0"/>
    <x v="1"/>
    <x v="1"/>
    <s v="Chair"/>
    <x v="226"/>
    <n v="9"/>
    <n v="96631"/>
    <n v="0.15"/>
    <s v="Card"/>
    <x v="1"/>
    <n v="869679"/>
    <n v="130451.85"/>
    <n v="739227.15"/>
  </r>
  <r>
    <n v="14454"/>
    <s v="Customer_4454"/>
    <s v="Female"/>
    <n v="40"/>
    <x v="0"/>
    <x v="0"/>
    <x v="1"/>
    <s v="Phone"/>
    <x v="662"/>
    <n v="3"/>
    <n v="83107"/>
    <n v="0.05"/>
    <s v="Transfer"/>
    <x v="1"/>
    <n v="249321"/>
    <n v="12466.05"/>
    <n v="236854.95"/>
  </r>
  <r>
    <n v="14455"/>
    <s v="Customer_4455"/>
    <s v="Male"/>
    <n v="45"/>
    <x v="1"/>
    <x v="2"/>
    <x v="1"/>
    <s v="Sneakers"/>
    <x v="344"/>
    <n v="1"/>
    <n v="176234"/>
    <n v="0.1"/>
    <s v="Card"/>
    <x v="1"/>
    <n v="176234"/>
    <n v="17623.400000000001"/>
    <n v="158610.6"/>
  </r>
  <r>
    <n v="14456"/>
    <s v="Customer_4456"/>
    <s v="Male"/>
    <n v="51"/>
    <x v="0"/>
    <x v="1"/>
    <x v="1"/>
    <s v="Chair"/>
    <x v="52"/>
    <n v="1"/>
    <n v="152790"/>
    <n v="0"/>
    <s v="Cash"/>
    <x v="0"/>
    <n v="152790"/>
    <n v="0"/>
    <n v="152790"/>
  </r>
  <r>
    <n v="14457"/>
    <s v="Customer_4457"/>
    <s v="Male"/>
    <n v="32"/>
    <x v="1"/>
    <x v="1"/>
    <x v="2"/>
    <s v="Laptop"/>
    <x v="503"/>
    <n v="6"/>
    <n v="83402"/>
    <n v="0.05"/>
    <s v="Cash"/>
    <x v="1"/>
    <n v="500412"/>
    <n v="25020.6"/>
    <n v="475391.4"/>
  </r>
  <r>
    <n v="14458"/>
    <s v="Customer_4458"/>
    <s v="Male"/>
    <n v="49"/>
    <x v="3"/>
    <x v="1"/>
    <x v="1"/>
    <s v="T-Shirt"/>
    <x v="490"/>
    <n v="5"/>
    <n v="135270"/>
    <n v="0.15"/>
    <s v="Transfer"/>
    <x v="1"/>
    <n v="676350"/>
    <n v="101452.5"/>
    <n v="574897.5"/>
  </r>
  <r>
    <n v="14459"/>
    <s v="Customer_4459"/>
    <s v="Male"/>
    <n v="43"/>
    <x v="3"/>
    <x v="2"/>
    <x v="1"/>
    <s v="Rice"/>
    <x v="276"/>
    <n v="7"/>
    <n v="11407"/>
    <n v="0"/>
    <s v="Card"/>
    <x v="1"/>
    <n v="79849"/>
    <n v="0"/>
    <n v="79849"/>
  </r>
  <r>
    <n v="14460"/>
    <s v="Customer_4460"/>
    <s v="Female"/>
    <n v="48"/>
    <x v="0"/>
    <x v="3"/>
    <x v="3"/>
    <s v="Table"/>
    <x v="146"/>
    <n v="7"/>
    <n v="207680"/>
    <n v="0"/>
    <s v="Transfer"/>
    <x v="0"/>
    <n v="1453760"/>
    <n v="0"/>
    <n v="1453760"/>
  </r>
  <r>
    <n v="14461"/>
    <s v="Customer_4461"/>
    <s v="Female"/>
    <n v="36"/>
    <x v="3"/>
    <x v="1"/>
    <x v="1"/>
    <s v="Table"/>
    <x v="44"/>
    <n v="3"/>
    <n v="215746"/>
    <n v="0.1"/>
    <s v="Card"/>
    <x v="0"/>
    <n v="647238"/>
    <n v="64723.8"/>
    <n v="582514.19999999995"/>
  </r>
  <r>
    <n v="14462"/>
    <s v="Customer_4462"/>
    <s v="Male"/>
    <n v="26"/>
    <x v="1"/>
    <x v="3"/>
    <x v="3"/>
    <s v="T-Shirt"/>
    <x v="259"/>
    <n v="7"/>
    <n v="138289"/>
    <n v="0.05"/>
    <s v="Cash"/>
    <x v="0"/>
    <n v="968023"/>
    <n v="48401.15"/>
    <n v="919621.85"/>
  </r>
  <r>
    <n v="14463"/>
    <s v="Customer_4463"/>
    <s v="Female"/>
    <n v="46"/>
    <x v="3"/>
    <x v="0"/>
    <x v="2"/>
    <s v="Laptop"/>
    <x v="144"/>
    <n v="9"/>
    <n v="229868"/>
    <n v="0.1"/>
    <s v="Transfer"/>
    <x v="1"/>
    <n v="2068812"/>
    <n v="206881.2"/>
    <n v="1861930.8"/>
  </r>
  <r>
    <n v="14464"/>
    <s v="Customer_4464"/>
    <s v="Male"/>
    <n v="56"/>
    <x v="0"/>
    <x v="3"/>
    <x v="3"/>
    <s v="Sneakers"/>
    <x v="56"/>
    <n v="8"/>
    <n v="109196"/>
    <n v="0.15"/>
    <s v="Cash"/>
    <x v="0"/>
    <n v="873568"/>
    <n v="131035.2"/>
    <n v="742532.8"/>
  </r>
  <r>
    <n v="14465"/>
    <s v="Customer_4465"/>
    <s v="Female"/>
    <n v="21"/>
    <x v="1"/>
    <x v="3"/>
    <x v="0"/>
    <s v="Beverage"/>
    <x v="245"/>
    <n v="3"/>
    <n v="77947"/>
    <n v="0"/>
    <s v="Card"/>
    <x v="0"/>
    <n v="233841"/>
    <n v="0"/>
    <n v="233841"/>
  </r>
  <r>
    <n v="14466"/>
    <s v="Customer_4466"/>
    <s v="Female"/>
    <n v="20"/>
    <x v="2"/>
    <x v="3"/>
    <x v="3"/>
    <s v="T-Shirt"/>
    <x v="426"/>
    <n v="5"/>
    <n v="35138"/>
    <n v="0.05"/>
    <s v="Cash"/>
    <x v="1"/>
    <n v="175690"/>
    <n v="8784.5"/>
    <n v="166905.5"/>
  </r>
  <r>
    <n v="14467"/>
    <s v="Customer_4467"/>
    <s v="Female"/>
    <n v="46"/>
    <x v="1"/>
    <x v="3"/>
    <x v="1"/>
    <s v="Laptop"/>
    <x v="96"/>
    <n v="8"/>
    <n v="36500"/>
    <n v="0.1"/>
    <s v="Card"/>
    <x v="0"/>
    <n v="292000"/>
    <n v="29200"/>
    <n v="262800"/>
  </r>
  <r>
    <n v="14468"/>
    <s v="Customer_4468"/>
    <s v="Female"/>
    <n v="28"/>
    <x v="3"/>
    <x v="3"/>
    <x v="3"/>
    <s v="Chair"/>
    <x v="154"/>
    <n v="2"/>
    <n v="246890"/>
    <n v="0.05"/>
    <s v="Transfer"/>
    <x v="0"/>
    <n v="493780"/>
    <n v="24689"/>
    <n v="469091"/>
  </r>
  <r>
    <n v="14469"/>
    <s v="Customer_4469"/>
    <s v="Male"/>
    <n v="50"/>
    <x v="2"/>
    <x v="0"/>
    <x v="3"/>
    <s v="Sneakers"/>
    <x v="451"/>
    <n v="7"/>
    <n v="7259"/>
    <n v="0.15"/>
    <s v="Card"/>
    <x v="1"/>
    <n v="50813"/>
    <n v="7621.95"/>
    <n v="43191.05"/>
  </r>
  <r>
    <n v="14470"/>
    <s v="Customer_4470"/>
    <s v="Male"/>
    <n v="55"/>
    <x v="1"/>
    <x v="0"/>
    <x v="2"/>
    <s v="Beverage"/>
    <x v="80"/>
    <n v="7"/>
    <n v="228192"/>
    <n v="0"/>
    <s v="Card"/>
    <x v="1"/>
    <n v="1597344"/>
    <n v="0"/>
    <n v="1597344"/>
  </r>
  <r>
    <n v="14471"/>
    <s v="Customer_4471"/>
    <s v="Female"/>
    <n v="28"/>
    <x v="2"/>
    <x v="3"/>
    <x v="2"/>
    <s v="Beverage"/>
    <x v="612"/>
    <n v="8"/>
    <n v="81652"/>
    <n v="0.05"/>
    <s v="Transfer"/>
    <x v="1"/>
    <n v="653216"/>
    <n v="32660.799999999999"/>
    <n v="620555.19999999995"/>
  </r>
  <r>
    <n v="14472"/>
    <s v="Customer_4472"/>
    <s v="Female"/>
    <n v="44"/>
    <x v="2"/>
    <x v="3"/>
    <x v="1"/>
    <s v="Phone"/>
    <x v="652"/>
    <n v="1"/>
    <n v="51953"/>
    <n v="0.15"/>
    <s v="Transfer"/>
    <x v="1"/>
    <n v="51953"/>
    <n v="7792.95"/>
    <n v="44160.05"/>
  </r>
  <r>
    <n v="14473"/>
    <s v="Customer_4473"/>
    <s v="Male"/>
    <n v="50"/>
    <x v="2"/>
    <x v="1"/>
    <x v="0"/>
    <s v="Laptop"/>
    <x v="477"/>
    <n v="8"/>
    <n v="24783"/>
    <n v="0.15"/>
    <s v="Cash"/>
    <x v="1"/>
    <n v="198264"/>
    <n v="29739.599999999999"/>
    <n v="168524.4"/>
  </r>
  <r>
    <n v="14474"/>
    <s v="Customer_4474"/>
    <s v="Female"/>
    <n v="38"/>
    <x v="1"/>
    <x v="0"/>
    <x v="0"/>
    <s v="Beverage"/>
    <x v="103"/>
    <n v="1"/>
    <n v="43949"/>
    <n v="0"/>
    <s v="Card"/>
    <x v="1"/>
    <n v="43949"/>
    <n v="0"/>
    <n v="43949"/>
  </r>
  <r>
    <n v="14475"/>
    <s v="Customer_4475"/>
    <s v="Male"/>
    <n v="56"/>
    <x v="3"/>
    <x v="2"/>
    <x v="3"/>
    <s v="Table"/>
    <x v="532"/>
    <n v="3"/>
    <n v="154227"/>
    <n v="0.1"/>
    <s v="Card"/>
    <x v="1"/>
    <n v="462681"/>
    <n v="46268.1"/>
    <n v="416412.9"/>
  </r>
  <r>
    <n v="14476"/>
    <s v="Customer_4476"/>
    <s v="Male"/>
    <n v="48"/>
    <x v="1"/>
    <x v="0"/>
    <x v="0"/>
    <s v="Table"/>
    <x v="706"/>
    <n v="9"/>
    <n v="34389"/>
    <n v="0"/>
    <s v="Cash"/>
    <x v="1"/>
    <n v="309501"/>
    <n v="0"/>
    <n v="309501"/>
  </r>
  <r>
    <n v="14477"/>
    <s v="Customer_4477"/>
    <s v="Male"/>
    <n v="55"/>
    <x v="3"/>
    <x v="2"/>
    <x v="2"/>
    <s v="Rice"/>
    <x v="112"/>
    <n v="4"/>
    <n v="189231"/>
    <n v="0"/>
    <s v="Card"/>
    <x v="0"/>
    <n v="756924"/>
    <n v="0"/>
    <n v="756924"/>
  </r>
  <r>
    <n v="14478"/>
    <s v="Customer_4478"/>
    <s v="Female"/>
    <n v="63"/>
    <x v="1"/>
    <x v="1"/>
    <x v="1"/>
    <s v="Sneakers"/>
    <x v="357"/>
    <n v="9"/>
    <n v="166255"/>
    <n v="0.05"/>
    <s v="Card"/>
    <x v="0"/>
    <n v="1496295"/>
    <n v="74814.75"/>
    <n v="1421480.25"/>
  </r>
  <r>
    <n v="14479"/>
    <s v="Customer_4479"/>
    <s v="Male"/>
    <n v="19"/>
    <x v="1"/>
    <x v="3"/>
    <x v="1"/>
    <s v="Beverage"/>
    <x v="298"/>
    <n v="1"/>
    <n v="33048"/>
    <n v="0.05"/>
    <s v="Transfer"/>
    <x v="0"/>
    <n v="33048"/>
    <n v="1652.4"/>
    <n v="31395.599999999999"/>
  </r>
  <r>
    <n v="14480"/>
    <s v="Customer_4480"/>
    <s v="Female"/>
    <n v="44"/>
    <x v="1"/>
    <x v="1"/>
    <x v="2"/>
    <s v="Phone"/>
    <x v="322"/>
    <n v="8"/>
    <n v="165193"/>
    <n v="0.1"/>
    <s v="Transfer"/>
    <x v="0"/>
    <n v="1321544"/>
    <n v="132154.4"/>
    <n v="1189389.6000000001"/>
  </r>
  <r>
    <n v="14481"/>
    <s v="Customer_4481"/>
    <s v="Male"/>
    <n v="53"/>
    <x v="3"/>
    <x v="3"/>
    <x v="1"/>
    <s v="Laptop"/>
    <x v="491"/>
    <n v="3"/>
    <n v="29541"/>
    <n v="0.15"/>
    <s v="Transfer"/>
    <x v="0"/>
    <n v="88623"/>
    <n v="13293.45"/>
    <n v="75329.55"/>
  </r>
  <r>
    <n v="14482"/>
    <s v="Customer_4482"/>
    <s v="Female"/>
    <n v="28"/>
    <x v="1"/>
    <x v="0"/>
    <x v="3"/>
    <s v="Phone"/>
    <x v="602"/>
    <n v="7"/>
    <n v="38105"/>
    <n v="0.05"/>
    <s v="Cash"/>
    <x v="1"/>
    <n v="266735"/>
    <n v="13336.75"/>
    <n v="253398.25"/>
  </r>
  <r>
    <n v="14483"/>
    <s v="Customer_4483"/>
    <s v="Female"/>
    <n v="64"/>
    <x v="2"/>
    <x v="3"/>
    <x v="1"/>
    <s v="Rice"/>
    <x v="462"/>
    <n v="2"/>
    <n v="128492"/>
    <n v="0.1"/>
    <s v="Transfer"/>
    <x v="1"/>
    <n v="256984"/>
    <n v="25698.400000000001"/>
    <n v="231285.6"/>
  </r>
  <r>
    <n v="14484"/>
    <s v="Customer_4484"/>
    <s v="Female"/>
    <n v="35"/>
    <x v="1"/>
    <x v="2"/>
    <x v="0"/>
    <s v="Chair"/>
    <x v="115"/>
    <n v="7"/>
    <n v="154714"/>
    <n v="0"/>
    <s v="Cash"/>
    <x v="1"/>
    <n v="1082998"/>
    <n v="0"/>
    <n v="1082998"/>
  </r>
  <r>
    <n v="14485"/>
    <s v="Customer_4485"/>
    <s v="Male"/>
    <n v="18"/>
    <x v="2"/>
    <x v="2"/>
    <x v="1"/>
    <s v="Phone"/>
    <x v="104"/>
    <n v="7"/>
    <n v="108331"/>
    <n v="0.15"/>
    <s v="Transfer"/>
    <x v="0"/>
    <n v="758317"/>
    <n v="113747.55"/>
    <n v="644569.44999999995"/>
  </r>
  <r>
    <n v="14486"/>
    <s v="Customer_4486"/>
    <s v="Male"/>
    <n v="52"/>
    <x v="0"/>
    <x v="1"/>
    <x v="1"/>
    <s v="Chair"/>
    <x v="368"/>
    <n v="9"/>
    <n v="170897"/>
    <n v="0"/>
    <s v="Card"/>
    <x v="0"/>
    <n v="1538073"/>
    <n v="0"/>
    <n v="1538073"/>
  </r>
  <r>
    <n v="14487"/>
    <s v="Customer_4487"/>
    <s v="Female"/>
    <n v="52"/>
    <x v="0"/>
    <x v="0"/>
    <x v="2"/>
    <s v="Table"/>
    <x v="491"/>
    <n v="2"/>
    <n v="107271"/>
    <n v="0.15"/>
    <s v="Card"/>
    <x v="1"/>
    <n v="214542"/>
    <n v="32181.3"/>
    <n v="182360.7"/>
  </r>
  <r>
    <n v="14488"/>
    <s v="Customer_4488"/>
    <s v="Female"/>
    <n v="48"/>
    <x v="3"/>
    <x v="2"/>
    <x v="2"/>
    <s v="Chair"/>
    <x v="443"/>
    <n v="8"/>
    <n v="232996"/>
    <n v="0.05"/>
    <s v="Transfer"/>
    <x v="1"/>
    <n v="1863968"/>
    <n v="93198.399999999994"/>
    <n v="1770769.6"/>
  </r>
  <r>
    <n v="14489"/>
    <s v="Customer_4489"/>
    <s v="Female"/>
    <n v="45"/>
    <x v="3"/>
    <x v="1"/>
    <x v="0"/>
    <s v="Laptop"/>
    <x v="151"/>
    <n v="5"/>
    <n v="191951"/>
    <n v="0"/>
    <s v="Transfer"/>
    <x v="0"/>
    <n v="959755"/>
    <n v="0"/>
    <n v="959755"/>
  </r>
  <r>
    <n v="14490"/>
    <s v="Customer_4490"/>
    <s v="Male"/>
    <n v="56"/>
    <x v="0"/>
    <x v="0"/>
    <x v="2"/>
    <s v="Sneakers"/>
    <x v="656"/>
    <n v="9"/>
    <n v="161992"/>
    <n v="0"/>
    <s v="Cash"/>
    <x v="0"/>
    <n v="1457928"/>
    <n v="0"/>
    <n v="1457928"/>
  </r>
  <r>
    <n v="14491"/>
    <s v="Customer_4491"/>
    <s v="Male"/>
    <n v="18"/>
    <x v="1"/>
    <x v="0"/>
    <x v="0"/>
    <s v="Sneakers"/>
    <x v="530"/>
    <n v="8"/>
    <n v="188206"/>
    <n v="0.15"/>
    <s v="Card"/>
    <x v="1"/>
    <n v="1505648"/>
    <n v="225847.2"/>
    <n v="1279800.8"/>
  </r>
  <r>
    <n v="14492"/>
    <s v="Customer_4492"/>
    <s v="Male"/>
    <n v="42"/>
    <x v="1"/>
    <x v="1"/>
    <x v="3"/>
    <s v="Laptop"/>
    <x v="686"/>
    <n v="3"/>
    <n v="173833"/>
    <n v="0.1"/>
    <s v="Transfer"/>
    <x v="0"/>
    <n v="521499"/>
    <n v="52149.9"/>
    <n v="469349.1"/>
  </r>
  <r>
    <n v="14493"/>
    <s v="Customer_4493"/>
    <s v="Male"/>
    <n v="60"/>
    <x v="1"/>
    <x v="2"/>
    <x v="0"/>
    <s v="Laptop"/>
    <x v="33"/>
    <n v="3"/>
    <n v="53944"/>
    <n v="0.15"/>
    <s v="Transfer"/>
    <x v="0"/>
    <n v="161832"/>
    <n v="24274.799999999999"/>
    <n v="137557.20000000001"/>
  </r>
  <r>
    <n v="14494"/>
    <s v="Customer_4494"/>
    <s v="Female"/>
    <n v="55"/>
    <x v="0"/>
    <x v="2"/>
    <x v="1"/>
    <s v="Laptop"/>
    <x v="674"/>
    <n v="8"/>
    <n v="33027"/>
    <n v="0.05"/>
    <s v="Card"/>
    <x v="1"/>
    <n v="264216"/>
    <n v="13210.8"/>
    <n v="251005.2"/>
  </r>
  <r>
    <n v="14495"/>
    <s v="Customer_4495"/>
    <s v="Female"/>
    <n v="37"/>
    <x v="2"/>
    <x v="1"/>
    <x v="0"/>
    <s v="T-Shirt"/>
    <x v="249"/>
    <n v="9"/>
    <n v="125452"/>
    <n v="0.1"/>
    <s v="Transfer"/>
    <x v="1"/>
    <n v="1129068"/>
    <n v="112906.8"/>
    <n v="1016161.2"/>
  </r>
  <r>
    <n v="14496"/>
    <s v="Customer_4496"/>
    <s v="Male"/>
    <n v="20"/>
    <x v="3"/>
    <x v="2"/>
    <x v="3"/>
    <s v="Beverage"/>
    <x v="87"/>
    <n v="2"/>
    <n v="229088"/>
    <n v="0"/>
    <s v="Card"/>
    <x v="0"/>
    <n v="458176"/>
    <n v="0"/>
    <n v="458176"/>
  </r>
  <r>
    <n v="14497"/>
    <s v="Customer_4497"/>
    <s v="Male"/>
    <n v="19"/>
    <x v="2"/>
    <x v="1"/>
    <x v="1"/>
    <s v="Rice"/>
    <x v="165"/>
    <n v="3"/>
    <n v="205994"/>
    <n v="0"/>
    <s v="Transfer"/>
    <x v="1"/>
    <n v="617982"/>
    <n v="0"/>
    <n v="617982"/>
  </r>
  <r>
    <n v="14498"/>
    <s v="Customer_4498"/>
    <s v="Female"/>
    <n v="35"/>
    <x v="0"/>
    <x v="2"/>
    <x v="0"/>
    <s v="Chair"/>
    <x v="170"/>
    <n v="8"/>
    <n v="105197"/>
    <n v="0"/>
    <s v="Card"/>
    <x v="1"/>
    <n v="841576"/>
    <n v="0"/>
    <n v="841576"/>
  </r>
  <r>
    <n v="14499"/>
    <s v="Customer_4499"/>
    <s v="Male"/>
    <n v="61"/>
    <x v="2"/>
    <x v="2"/>
    <x v="2"/>
    <s v="Beverage"/>
    <x v="22"/>
    <n v="2"/>
    <n v="154552"/>
    <n v="0.05"/>
    <s v="Cash"/>
    <x v="0"/>
    <n v="309104"/>
    <n v="15455.2"/>
    <n v="293648.8"/>
  </r>
  <r>
    <n v="14500"/>
    <s v="Customer_4500"/>
    <s v="Male"/>
    <n v="27"/>
    <x v="1"/>
    <x v="1"/>
    <x v="2"/>
    <s v="Laptop"/>
    <x v="670"/>
    <n v="8"/>
    <n v="170696"/>
    <n v="0"/>
    <s v="Transfer"/>
    <x v="0"/>
    <n v="1365568"/>
    <n v="0"/>
    <n v="1365568"/>
  </r>
  <r>
    <n v="14501"/>
    <s v="Customer_4501"/>
    <s v="Male"/>
    <n v="22"/>
    <x v="1"/>
    <x v="1"/>
    <x v="2"/>
    <s v="Sneakers"/>
    <x v="62"/>
    <n v="5"/>
    <n v="71191"/>
    <n v="0"/>
    <s v="Transfer"/>
    <x v="1"/>
    <n v="355955"/>
    <n v="0"/>
    <n v="355955"/>
  </r>
  <r>
    <n v="14502"/>
    <s v="Customer_4502"/>
    <s v="Male"/>
    <n v="26"/>
    <x v="2"/>
    <x v="2"/>
    <x v="0"/>
    <s v="Phone"/>
    <x v="188"/>
    <n v="6"/>
    <n v="92404"/>
    <n v="0.1"/>
    <s v="Transfer"/>
    <x v="0"/>
    <n v="554424"/>
    <n v="55442.400000000001"/>
    <n v="498981.6"/>
  </r>
  <r>
    <n v="14503"/>
    <s v="Customer_4503"/>
    <s v="Male"/>
    <n v="19"/>
    <x v="0"/>
    <x v="1"/>
    <x v="0"/>
    <s v="Phone"/>
    <x v="309"/>
    <n v="4"/>
    <n v="51028"/>
    <n v="0.05"/>
    <s v="Cash"/>
    <x v="1"/>
    <n v="204112"/>
    <n v="10205.6"/>
    <n v="193906.4"/>
  </r>
  <r>
    <n v="14504"/>
    <s v="Customer_4504"/>
    <s v="Male"/>
    <n v="51"/>
    <x v="2"/>
    <x v="2"/>
    <x v="3"/>
    <s v="T-Shirt"/>
    <x v="387"/>
    <n v="3"/>
    <n v="229737"/>
    <n v="0"/>
    <s v="Transfer"/>
    <x v="1"/>
    <n v="689211"/>
    <n v="0"/>
    <n v="689211"/>
  </r>
  <r>
    <n v="14505"/>
    <s v="Customer_4505"/>
    <s v="Female"/>
    <n v="55"/>
    <x v="1"/>
    <x v="3"/>
    <x v="1"/>
    <s v="Beverage"/>
    <x v="203"/>
    <n v="8"/>
    <n v="55445"/>
    <n v="0.1"/>
    <s v="Transfer"/>
    <x v="0"/>
    <n v="443560"/>
    <n v="44356"/>
    <n v="399204"/>
  </r>
  <r>
    <n v="14506"/>
    <s v="Customer_4506"/>
    <s v="Male"/>
    <n v="48"/>
    <x v="1"/>
    <x v="0"/>
    <x v="1"/>
    <s v="Beverage"/>
    <x v="292"/>
    <n v="9"/>
    <n v="83999"/>
    <n v="0"/>
    <s v="Card"/>
    <x v="1"/>
    <n v="755991"/>
    <n v="0"/>
    <n v="755991"/>
  </r>
  <r>
    <n v="14507"/>
    <s v="Customer_4507"/>
    <s v="Male"/>
    <n v="27"/>
    <x v="0"/>
    <x v="0"/>
    <x v="1"/>
    <s v="Beverage"/>
    <x v="193"/>
    <n v="8"/>
    <n v="228688"/>
    <n v="0.1"/>
    <s v="Transfer"/>
    <x v="0"/>
    <n v="1829504"/>
    <n v="182950.39999999999"/>
    <n v="1646553.6"/>
  </r>
  <r>
    <n v="14508"/>
    <s v="Customer_4508"/>
    <s v="Female"/>
    <n v="29"/>
    <x v="2"/>
    <x v="2"/>
    <x v="1"/>
    <s v="Chair"/>
    <x v="553"/>
    <n v="9"/>
    <n v="47192"/>
    <n v="0"/>
    <s v="Transfer"/>
    <x v="0"/>
    <n v="424728"/>
    <n v="0"/>
    <n v="424728"/>
  </r>
  <r>
    <n v="14509"/>
    <s v="Customer_4509"/>
    <s v="Female"/>
    <n v="53"/>
    <x v="1"/>
    <x v="0"/>
    <x v="0"/>
    <s v="Chair"/>
    <x v="280"/>
    <n v="1"/>
    <n v="71844"/>
    <n v="0.05"/>
    <s v="Card"/>
    <x v="0"/>
    <n v="71844"/>
    <n v="3592.2"/>
    <n v="68251.8"/>
  </r>
  <r>
    <n v="14510"/>
    <s v="Customer_4510"/>
    <s v="Female"/>
    <n v="38"/>
    <x v="1"/>
    <x v="2"/>
    <x v="0"/>
    <s v="Rice"/>
    <x v="599"/>
    <n v="5"/>
    <n v="151318"/>
    <n v="0.15"/>
    <s v="Cash"/>
    <x v="0"/>
    <n v="756590"/>
    <n v="113488.5"/>
    <n v="643101.5"/>
  </r>
  <r>
    <n v="14511"/>
    <s v="Customer_4511"/>
    <s v="Male"/>
    <n v="64"/>
    <x v="2"/>
    <x v="1"/>
    <x v="3"/>
    <s v="Chair"/>
    <x v="104"/>
    <n v="7"/>
    <n v="166458"/>
    <n v="0.05"/>
    <s v="Cash"/>
    <x v="1"/>
    <n v="1165206"/>
    <n v="58260.3"/>
    <n v="1106945.7"/>
  </r>
  <r>
    <n v="14512"/>
    <s v="Customer_4512"/>
    <s v="Female"/>
    <n v="23"/>
    <x v="2"/>
    <x v="3"/>
    <x v="1"/>
    <s v="Sneakers"/>
    <x v="487"/>
    <n v="8"/>
    <n v="52111"/>
    <n v="0.1"/>
    <s v="Card"/>
    <x v="1"/>
    <n v="416888"/>
    <n v="41688.800000000003"/>
    <n v="375199.2"/>
  </r>
  <r>
    <n v="14513"/>
    <s v="Customer_4513"/>
    <s v="Male"/>
    <n v="20"/>
    <x v="3"/>
    <x v="0"/>
    <x v="0"/>
    <s v="Sneakers"/>
    <x v="254"/>
    <n v="2"/>
    <n v="210078"/>
    <n v="0"/>
    <s v="Cash"/>
    <x v="1"/>
    <n v="420156"/>
    <n v="0"/>
    <n v="420156"/>
  </r>
  <r>
    <n v="14514"/>
    <s v="Customer_4514"/>
    <s v="Male"/>
    <n v="27"/>
    <x v="0"/>
    <x v="0"/>
    <x v="0"/>
    <s v="Beverage"/>
    <x v="215"/>
    <n v="4"/>
    <n v="120423"/>
    <n v="0.05"/>
    <s v="Cash"/>
    <x v="0"/>
    <n v="481692"/>
    <n v="24084.6"/>
    <n v="457607.4"/>
  </r>
  <r>
    <n v="14515"/>
    <s v="Customer_4515"/>
    <s v="Male"/>
    <n v="22"/>
    <x v="0"/>
    <x v="1"/>
    <x v="0"/>
    <s v="Rice"/>
    <x v="380"/>
    <n v="7"/>
    <n v="181332"/>
    <n v="0"/>
    <s v="Transfer"/>
    <x v="1"/>
    <n v="1269324"/>
    <n v="0"/>
    <n v="1269324"/>
  </r>
  <r>
    <n v="14516"/>
    <s v="Customer_4516"/>
    <s v="Female"/>
    <n v="63"/>
    <x v="2"/>
    <x v="3"/>
    <x v="0"/>
    <s v="Beverage"/>
    <x v="676"/>
    <n v="5"/>
    <n v="173954"/>
    <n v="0.05"/>
    <s v="Transfer"/>
    <x v="1"/>
    <n v="869770"/>
    <n v="43488.5"/>
    <n v="826281.5"/>
  </r>
  <r>
    <n v="14517"/>
    <s v="Customer_4517"/>
    <s v="Female"/>
    <n v="43"/>
    <x v="0"/>
    <x v="3"/>
    <x v="1"/>
    <s v="T-Shirt"/>
    <x v="515"/>
    <n v="1"/>
    <n v="61557"/>
    <n v="0.1"/>
    <s v="Transfer"/>
    <x v="0"/>
    <n v="61557"/>
    <n v="6155.7"/>
    <n v="55401.3"/>
  </r>
  <r>
    <n v="14518"/>
    <s v="Customer_4518"/>
    <s v="Female"/>
    <n v="38"/>
    <x v="1"/>
    <x v="3"/>
    <x v="1"/>
    <s v="Chair"/>
    <x v="35"/>
    <n v="2"/>
    <n v="193990"/>
    <n v="0.15"/>
    <s v="Cash"/>
    <x v="0"/>
    <n v="387980"/>
    <n v="58197"/>
    <n v="329783"/>
  </r>
  <r>
    <n v="14519"/>
    <s v="Customer_4519"/>
    <s v="Female"/>
    <n v="62"/>
    <x v="2"/>
    <x v="1"/>
    <x v="0"/>
    <s v="Chair"/>
    <x v="148"/>
    <n v="5"/>
    <n v="145260"/>
    <n v="0.05"/>
    <s v="Transfer"/>
    <x v="1"/>
    <n v="726300"/>
    <n v="36315"/>
    <n v="689985"/>
  </r>
  <r>
    <n v="14520"/>
    <s v="Customer_4520"/>
    <s v="Female"/>
    <n v="43"/>
    <x v="2"/>
    <x v="0"/>
    <x v="2"/>
    <s v="Beverage"/>
    <x v="21"/>
    <n v="6"/>
    <n v="12669"/>
    <n v="0"/>
    <s v="Cash"/>
    <x v="1"/>
    <n v="76014"/>
    <n v="0"/>
    <n v="76014"/>
  </r>
  <r>
    <n v="14521"/>
    <s v="Customer_4521"/>
    <s v="Male"/>
    <n v="55"/>
    <x v="2"/>
    <x v="0"/>
    <x v="3"/>
    <s v="Beverage"/>
    <x v="217"/>
    <n v="1"/>
    <n v="144515"/>
    <n v="0"/>
    <s v="Transfer"/>
    <x v="0"/>
    <n v="144515"/>
    <n v="0"/>
    <n v="144515"/>
  </r>
  <r>
    <n v="14522"/>
    <s v="Customer_4522"/>
    <s v="Male"/>
    <n v="61"/>
    <x v="3"/>
    <x v="3"/>
    <x v="1"/>
    <s v="Laptop"/>
    <x v="139"/>
    <n v="3"/>
    <n v="118856"/>
    <n v="0"/>
    <s v="Cash"/>
    <x v="0"/>
    <n v="356568"/>
    <n v="0"/>
    <n v="356568"/>
  </r>
  <r>
    <n v="14523"/>
    <s v="Customer_4523"/>
    <s v="Male"/>
    <n v="43"/>
    <x v="0"/>
    <x v="1"/>
    <x v="1"/>
    <s v="Beverage"/>
    <x v="645"/>
    <n v="6"/>
    <n v="21629"/>
    <n v="0.1"/>
    <s v="Card"/>
    <x v="0"/>
    <n v="129774"/>
    <n v="12977.4"/>
    <n v="116796.6"/>
  </r>
  <r>
    <n v="14524"/>
    <s v="Customer_4524"/>
    <s v="Male"/>
    <n v="25"/>
    <x v="3"/>
    <x v="1"/>
    <x v="2"/>
    <s v="Chair"/>
    <x v="703"/>
    <n v="6"/>
    <n v="160026"/>
    <n v="0.1"/>
    <s v="Card"/>
    <x v="1"/>
    <n v="960156"/>
    <n v="96015.6"/>
    <n v="864140.4"/>
  </r>
  <r>
    <n v="14525"/>
    <s v="Customer_4525"/>
    <s v="Female"/>
    <n v="22"/>
    <x v="1"/>
    <x v="1"/>
    <x v="1"/>
    <s v="Sneakers"/>
    <x v="298"/>
    <n v="7"/>
    <n v="9235"/>
    <n v="0.15"/>
    <s v="Transfer"/>
    <x v="1"/>
    <n v="64645"/>
    <n v="9696.75"/>
    <n v="54948.25"/>
  </r>
  <r>
    <n v="14526"/>
    <s v="Customer_4526"/>
    <s v="Female"/>
    <n v="32"/>
    <x v="0"/>
    <x v="3"/>
    <x v="2"/>
    <s v="Laptop"/>
    <x v="199"/>
    <n v="3"/>
    <n v="77450"/>
    <n v="0"/>
    <s v="Cash"/>
    <x v="0"/>
    <n v="232350"/>
    <n v="0"/>
    <n v="232350"/>
  </r>
  <r>
    <n v="14527"/>
    <s v="Customer_4527"/>
    <s v="Male"/>
    <n v="33"/>
    <x v="3"/>
    <x v="1"/>
    <x v="2"/>
    <s v="Laptop"/>
    <x v="666"/>
    <n v="1"/>
    <n v="183385"/>
    <n v="0.15"/>
    <s v="Card"/>
    <x v="0"/>
    <n v="183385"/>
    <n v="27507.75"/>
    <n v="155877.25"/>
  </r>
  <r>
    <n v="14528"/>
    <s v="Customer_4528"/>
    <s v="Female"/>
    <n v="18"/>
    <x v="2"/>
    <x v="3"/>
    <x v="0"/>
    <s v="Chair"/>
    <x v="690"/>
    <n v="7"/>
    <n v="44849"/>
    <n v="0"/>
    <s v="Card"/>
    <x v="1"/>
    <n v="313943"/>
    <n v="0"/>
    <n v="313943"/>
  </r>
  <r>
    <n v="14529"/>
    <s v="Customer_4529"/>
    <s v="Female"/>
    <n v="33"/>
    <x v="3"/>
    <x v="3"/>
    <x v="1"/>
    <s v="Phone"/>
    <x v="238"/>
    <n v="3"/>
    <n v="53192"/>
    <n v="0.05"/>
    <s v="Transfer"/>
    <x v="0"/>
    <n v="159576"/>
    <n v="7978.8"/>
    <n v="151597.20000000001"/>
  </r>
  <r>
    <n v="14530"/>
    <s v="Customer_4530"/>
    <s v="Male"/>
    <n v="54"/>
    <x v="2"/>
    <x v="3"/>
    <x v="3"/>
    <s v="Table"/>
    <x v="48"/>
    <n v="5"/>
    <n v="227155"/>
    <n v="0.05"/>
    <s v="Transfer"/>
    <x v="0"/>
    <n v="1135775"/>
    <n v="56788.75"/>
    <n v="1078986.25"/>
  </r>
  <r>
    <n v="14531"/>
    <s v="Customer_4531"/>
    <s v="Male"/>
    <n v="20"/>
    <x v="3"/>
    <x v="2"/>
    <x v="2"/>
    <s v="Beverage"/>
    <x v="99"/>
    <n v="4"/>
    <n v="115971"/>
    <n v="0.05"/>
    <s v="Cash"/>
    <x v="0"/>
    <n v="463884"/>
    <n v="23194.2"/>
    <n v="440689.8"/>
  </r>
  <r>
    <n v="14532"/>
    <s v="Customer_4532"/>
    <s v="Female"/>
    <n v="64"/>
    <x v="3"/>
    <x v="3"/>
    <x v="3"/>
    <s v="Sneakers"/>
    <x v="277"/>
    <n v="1"/>
    <n v="13593"/>
    <n v="0"/>
    <s v="Card"/>
    <x v="1"/>
    <n v="13593"/>
    <n v="0"/>
    <n v="13593"/>
  </r>
  <r>
    <n v="14533"/>
    <s v="Customer_4533"/>
    <s v="Female"/>
    <n v="48"/>
    <x v="3"/>
    <x v="1"/>
    <x v="0"/>
    <s v="Phone"/>
    <x v="642"/>
    <n v="7"/>
    <n v="42928"/>
    <n v="0.05"/>
    <s v="Cash"/>
    <x v="1"/>
    <n v="300496"/>
    <n v="15024.8"/>
    <n v="285471.2"/>
  </r>
  <r>
    <n v="14534"/>
    <s v="Customer_4534"/>
    <s v="Male"/>
    <n v="30"/>
    <x v="2"/>
    <x v="2"/>
    <x v="1"/>
    <s v="Chair"/>
    <x v="682"/>
    <n v="4"/>
    <n v="29885"/>
    <n v="0"/>
    <s v="Cash"/>
    <x v="0"/>
    <n v="119540"/>
    <n v="0"/>
    <n v="119540"/>
  </r>
  <r>
    <n v="14535"/>
    <s v="Customer_4535"/>
    <s v="Male"/>
    <n v="33"/>
    <x v="3"/>
    <x v="0"/>
    <x v="0"/>
    <s v="Beverage"/>
    <x v="294"/>
    <n v="1"/>
    <n v="56801"/>
    <n v="0.15"/>
    <s v="Transfer"/>
    <x v="1"/>
    <n v="56801"/>
    <n v="8520.15"/>
    <n v="48280.85"/>
  </r>
  <r>
    <n v="14536"/>
    <s v="Customer_4536"/>
    <s v="Male"/>
    <n v="60"/>
    <x v="0"/>
    <x v="0"/>
    <x v="0"/>
    <s v="Chair"/>
    <x v="87"/>
    <n v="6"/>
    <n v="142363"/>
    <n v="0.1"/>
    <s v="Cash"/>
    <x v="0"/>
    <n v="854178"/>
    <n v="85417.8"/>
    <n v="768760.2"/>
  </r>
  <r>
    <n v="14537"/>
    <s v="Customer_4537"/>
    <s v="Female"/>
    <n v="38"/>
    <x v="0"/>
    <x v="1"/>
    <x v="3"/>
    <s v="Beverage"/>
    <x v="720"/>
    <n v="4"/>
    <n v="178050"/>
    <n v="0.05"/>
    <s v="Cash"/>
    <x v="1"/>
    <n v="712200"/>
    <n v="35610"/>
    <n v="676590"/>
  </r>
  <r>
    <n v="14538"/>
    <s v="Customer_4538"/>
    <s v="Male"/>
    <n v="19"/>
    <x v="0"/>
    <x v="1"/>
    <x v="3"/>
    <s v="Beverage"/>
    <x v="318"/>
    <n v="4"/>
    <n v="189542"/>
    <n v="0"/>
    <s v="Card"/>
    <x v="1"/>
    <n v="758168"/>
    <n v="0"/>
    <n v="758168"/>
  </r>
  <r>
    <n v="14539"/>
    <s v="Customer_4539"/>
    <s v="Male"/>
    <n v="44"/>
    <x v="2"/>
    <x v="1"/>
    <x v="2"/>
    <s v="Phone"/>
    <x v="130"/>
    <n v="2"/>
    <n v="197179"/>
    <n v="0"/>
    <s v="Cash"/>
    <x v="0"/>
    <n v="394358"/>
    <n v="0"/>
    <n v="394358"/>
  </r>
  <r>
    <n v="14540"/>
    <s v="Customer_4540"/>
    <s v="Female"/>
    <n v="55"/>
    <x v="2"/>
    <x v="1"/>
    <x v="1"/>
    <s v="Chair"/>
    <x v="511"/>
    <n v="1"/>
    <n v="126568"/>
    <n v="0.15"/>
    <s v="Card"/>
    <x v="0"/>
    <n v="126568"/>
    <n v="18985.2"/>
    <n v="107582.8"/>
  </r>
  <r>
    <n v="14541"/>
    <s v="Customer_4541"/>
    <s v="Female"/>
    <n v="43"/>
    <x v="0"/>
    <x v="2"/>
    <x v="0"/>
    <s v="Sneakers"/>
    <x v="100"/>
    <n v="3"/>
    <n v="124171"/>
    <n v="0.15"/>
    <s v="Card"/>
    <x v="1"/>
    <n v="372513"/>
    <n v="55876.95"/>
    <n v="316636.05"/>
  </r>
  <r>
    <n v="14542"/>
    <s v="Customer_4542"/>
    <s v="Female"/>
    <n v="55"/>
    <x v="0"/>
    <x v="1"/>
    <x v="2"/>
    <s v="Rice"/>
    <x v="53"/>
    <n v="5"/>
    <n v="71668"/>
    <n v="0.1"/>
    <s v="Cash"/>
    <x v="1"/>
    <n v="358340"/>
    <n v="35834"/>
    <n v="322506"/>
  </r>
  <r>
    <n v="14543"/>
    <s v="Customer_4543"/>
    <s v="Female"/>
    <n v="63"/>
    <x v="0"/>
    <x v="3"/>
    <x v="2"/>
    <s v="Beverage"/>
    <x v="355"/>
    <n v="9"/>
    <n v="230291"/>
    <n v="0.15"/>
    <s v="Cash"/>
    <x v="0"/>
    <n v="2072619"/>
    <n v="310892.84999999998"/>
    <n v="1761726.15"/>
  </r>
  <r>
    <n v="14544"/>
    <s v="Customer_4544"/>
    <s v="Female"/>
    <n v="42"/>
    <x v="1"/>
    <x v="0"/>
    <x v="0"/>
    <s v="Laptop"/>
    <x v="526"/>
    <n v="7"/>
    <n v="133916"/>
    <n v="0.1"/>
    <s v="Card"/>
    <x v="0"/>
    <n v="937412"/>
    <n v="93741.2"/>
    <n v="843670.8"/>
  </r>
  <r>
    <n v="14545"/>
    <s v="Customer_4545"/>
    <s v="Male"/>
    <n v="28"/>
    <x v="0"/>
    <x v="1"/>
    <x v="0"/>
    <s v="T-Shirt"/>
    <x v="43"/>
    <n v="4"/>
    <n v="56929"/>
    <n v="0.1"/>
    <s v="Cash"/>
    <x v="0"/>
    <n v="227716"/>
    <n v="22771.599999999999"/>
    <n v="204944.4"/>
  </r>
  <r>
    <n v="14546"/>
    <s v="Customer_4546"/>
    <s v="Male"/>
    <n v="25"/>
    <x v="3"/>
    <x v="3"/>
    <x v="2"/>
    <s v="Chair"/>
    <x v="546"/>
    <n v="8"/>
    <n v="33869"/>
    <n v="0.15"/>
    <s v="Card"/>
    <x v="0"/>
    <n v="270952"/>
    <n v="40642.800000000003"/>
    <n v="230309.2"/>
  </r>
  <r>
    <n v="14547"/>
    <s v="Customer_4547"/>
    <s v="Female"/>
    <n v="25"/>
    <x v="1"/>
    <x v="1"/>
    <x v="0"/>
    <s v="Chair"/>
    <x v="162"/>
    <n v="4"/>
    <n v="230124"/>
    <n v="0.1"/>
    <s v="Cash"/>
    <x v="0"/>
    <n v="920496"/>
    <n v="92049.600000000006"/>
    <n v="828446.4"/>
  </r>
  <r>
    <n v="14548"/>
    <s v="Customer_4548"/>
    <s v="Female"/>
    <n v="50"/>
    <x v="1"/>
    <x v="3"/>
    <x v="0"/>
    <s v="Phone"/>
    <x v="663"/>
    <n v="6"/>
    <n v="36411"/>
    <n v="0.05"/>
    <s v="Card"/>
    <x v="1"/>
    <n v="218466"/>
    <n v="10923.3"/>
    <n v="207542.7"/>
  </r>
  <r>
    <n v="14549"/>
    <s v="Customer_4549"/>
    <s v="Female"/>
    <n v="24"/>
    <x v="2"/>
    <x v="2"/>
    <x v="3"/>
    <s v="Beverage"/>
    <x v="682"/>
    <n v="1"/>
    <n v="61677"/>
    <n v="0.1"/>
    <s v="Card"/>
    <x v="0"/>
    <n v="61677"/>
    <n v="6167.7"/>
    <n v="55509.3"/>
  </r>
  <r>
    <n v="14550"/>
    <s v="Customer_4550"/>
    <s v="Female"/>
    <n v="55"/>
    <x v="3"/>
    <x v="0"/>
    <x v="1"/>
    <s v="Laptop"/>
    <x v="194"/>
    <n v="6"/>
    <n v="167103"/>
    <n v="0"/>
    <s v="Transfer"/>
    <x v="0"/>
    <n v="1002618"/>
    <n v="0"/>
    <n v="1002618"/>
  </r>
  <r>
    <n v="14551"/>
    <s v="Customer_4551"/>
    <s v="Female"/>
    <n v="38"/>
    <x v="2"/>
    <x v="0"/>
    <x v="2"/>
    <s v="Phone"/>
    <x v="358"/>
    <n v="5"/>
    <n v="37702"/>
    <n v="0"/>
    <s v="Cash"/>
    <x v="0"/>
    <n v="188510"/>
    <n v="0"/>
    <n v="188510"/>
  </r>
  <r>
    <n v="14552"/>
    <s v="Customer_4552"/>
    <s v="Male"/>
    <n v="25"/>
    <x v="2"/>
    <x v="2"/>
    <x v="0"/>
    <s v="Rice"/>
    <x v="573"/>
    <n v="2"/>
    <n v="128565"/>
    <n v="0"/>
    <s v="Card"/>
    <x v="1"/>
    <n v="257130"/>
    <n v="0"/>
    <n v="257130"/>
  </r>
  <r>
    <n v="14553"/>
    <s v="Customer_4553"/>
    <s v="Male"/>
    <n v="38"/>
    <x v="3"/>
    <x v="3"/>
    <x v="2"/>
    <s v="Beverage"/>
    <x v="35"/>
    <n v="1"/>
    <n v="24523"/>
    <n v="0.15"/>
    <s v="Card"/>
    <x v="1"/>
    <n v="24523"/>
    <n v="3678.45"/>
    <n v="20844.55"/>
  </r>
  <r>
    <n v="14554"/>
    <s v="Customer_4554"/>
    <s v="Male"/>
    <n v="37"/>
    <x v="2"/>
    <x v="1"/>
    <x v="1"/>
    <s v="Sneakers"/>
    <x v="273"/>
    <n v="6"/>
    <n v="107478"/>
    <n v="0"/>
    <s v="Cash"/>
    <x v="1"/>
    <n v="644868"/>
    <n v="0"/>
    <n v="644868"/>
  </r>
  <r>
    <n v="14555"/>
    <s v="Customer_4555"/>
    <s v="Male"/>
    <n v="25"/>
    <x v="3"/>
    <x v="3"/>
    <x v="2"/>
    <s v="Phone"/>
    <x v="474"/>
    <n v="2"/>
    <n v="231591"/>
    <n v="0.15"/>
    <s v="Cash"/>
    <x v="0"/>
    <n v="463182"/>
    <n v="69477.3"/>
    <n v="393704.7"/>
  </r>
  <r>
    <n v="14556"/>
    <s v="Customer_4556"/>
    <s v="Female"/>
    <n v="63"/>
    <x v="3"/>
    <x v="0"/>
    <x v="2"/>
    <s v="Chair"/>
    <x v="394"/>
    <n v="9"/>
    <n v="6776"/>
    <n v="0"/>
    <s v="Cash"/>
    <x v="0"/>
    <n v="60984"/>
    <n v="0"/>
    <n v="60984"/>
  </r>
  <r>
    <n v="14557"/>
    <s v="Customer_4557"/>
    <s v="Male"/>
    <n v="48"/>
    <x v="2"/>
    <x v="2"/>
    <x v="2"/>
    <s v="Beverage"/>
    <x v="124"/>
    <n v="9"/>
    <n v="63001"/>
    <n v="0.1"/>
    <s v="Transfer"/>
    <x v="1"/>
    <n v="567009"/>
    <n v="56700.9"/>
    <n v="510308.1"/>
  </r>
  <r>
    <n v="14558"/>
    <s v="Customer_4558"/>
    <s v="Female"/>
    <n v="46"/>
    <x v="0"/>
    <x v="2"/>
    <x v="3"/>
    <s v="Laptop"/>
    <x v="448"/>
    <n v="1"/>
    <n v="151796"/>
    <n v="0.15"/>
    <s v="Cash"/>
    <x v="1"/>
    <n v="151796"/>
    <n v="22769.4"/>
    <n v="129026.6"/>
  </r>
  <r>
    <n v="14559"/>
    <s v="Customer_4559"/>
    <s v="Female"/>
    <n v="26"/>
    <x v="2"/>
    <x v="3"/>
    <x v="1"/>
    <s v="Sneakers"/>
    <x v="542"/>
    <n v="5"/>
    <n v="189930"/>
    <n v="0"/>
    <s v="Transfer"/>
    <x v="0"/>
    <n v="949650"/>
    <n v="0"/>
    <n v="949650"/>
  </r>
  <r>
    <n v="14560"/>
    <s v="Customer_4560"/>
    <s v="Female"/>
    <n v="32"/>
    <x v="1"/>
    <x v="3"/>
    <x v="1"/>
    <s v="Chair"/>
    <x v="368"/>
    <n v="8"/>
    <n v="147172"/>
    <n v="0.1"/>
    <s v="Cash"/>
    <x v="1"/>
    <n v="1177376"/>
    <n v="117737.60000000001"/>
    <n v="1059638.3999999999"/>
  </r>
  <r>
    <n v="14561"/>
    <s v="Customer_4561"/>
    <s v="Male"/>
    <n v="47"/>
    <x v="2"/>
    <x v="2"/>
    <x v="2"/>
    <s v="Sneakers"/>
    <x v="181"/>
    <n v="4"/>
    <n v="44467"/>
    <n v="0.15"/>
    <s v="Transfer"/>
    <x v="1"/>
    <n v="177868"/>
    <n v="26680.2"/>
    <n v="151187.79999999999"/>
  </r>
  <r>
    <n v="14562"/>
    <s v="Customer_4562"/>
    <s v="Female"/>
    <n v="43"/>
    <x v="3"/>
    <x v="0"/>
    <x v="2"/>
    <s v="Chair"/>
    <x v="620"/>
    <n v="3"/>
    <n v="184314"/>
    <n v="0.1"/>
    <s v="Cash"/>
    <x v="0"/>
    <n v="552942"/>
    <n v="55294.2"/>
    <n v="497647.8"/>
  </r>
  <r>
    <n v="14563"/>
    <s v="Customer_4563"/>
    <s v="Male"/>
    <n v="27"/>
    <x v="1"/>
    <x v="1"/>
    <x v="1"/>
    <s v="Chair"/>
    <x v="673"/>
    <n v="5"/>
    <n v="62722"/>
    <n v="0.1"/>
    <s v="Transfer"/>
    <x v="1"/>
    <n v="313610"/>
    <n v="31361"/>
    <n v="282249"/>
  </r>
  <r>
    <n v="14564"/>
    <s v="Customer_4564"/>
    <s v="Male"/>
    <n v="46"/>
    <x v="3"/>
    <x v="1"/>
    <x v="0"/>
    <s v="Chair"/>
    <x v="652"/>
    <n v="5"/>
    <n v="101420"/>
    <n v="0.1"/>
    <s v="Card"/>
    <x v="0"/>
    <n v="507100"/>
    <n v="50710"/>
    <n v="456390"/>
  </r>
  <r>
    <n v="14565"/>
    <s v="Customer_4565"/>
    <s v="Female"/>
    <n v="33"/>
    <x v="0"/>
    <x v="3"/>
    <x v="3"/>
    <s v="Beverage"/>
    <x v="427"/>
    <n v="8"/>
    <n v="239126"/>
    <n v="0.15"/>
    <s v="Transfer"/>
    <x v="1"/>
    <n v="1913008"/>
    <n v="286951.2"/>
    <n v="1626056.8"/>
  </r>
  <r>
    <n v="14566"/>
    <s v="Customer_4566"/>
    <s v="Female"/>
    <n v="53"/>
    <x v="0"/>
    <x v="2"/>
    <x v="1"/>
    <s v="T-Shirt"/>
    <x v="208"/>
    <n v="6"/>
    <n v="113884"/>
    <n v="0.15"/>
    <s v="Transfer"/>
    <x v="1"/>
    <n v="683304"/>
    <n v="102495.6"/>
    <n v="580808.4"/>
  </r>
  <r>
    <n v="14567"/>
    <s v="Customer_4567"/>
    <s v="Female"/>
    <n v="37"/>
    <x v="1"/>
    <x v="2"/>
    <x v="2"/>
    <s v="Table"/>
    <x v="344"/>
    <n v="2"/>
    <n v="81468"/>
    <n v="0.05"/>
    <s v="Card"/>
    <x v="0"/>
    <n v="162936"/>
    <n v="8146.8"/>
    <n v="154789.20000000001"/>
  </r>
  <r>
    <n v="14568"/>
    <s v="Customer_4568"/>
    <s v="Male"/>
    <n v="62"/>
    <x v="0"/>
    <x v="2"/>
    <x v="0"/>
    <s v="Laptop"/>
    <x v="630"/>
    <n v="1"/>
    <n v="242308"/>
    <n v="0.05"/>
    <s v="Cash"/>
    <x v="1"/>
    <n v="242308"/>
    <n v="12115.4"/>
    <n v="230192.6"/>
  </r>
  <r>
    <n v="14569"/>
    <s v="Customer_4569"/>
    <s v="Female"/>
    <n v="54"/>
    <x v="0"/>
    <x v="0"/>
    <x v="0"/>
    <s v="Rice"/>
    <x v="534"/>
    <n v="3"/>
    <n v="154790"/>
    <n v="0.05"/>
    <s v="Card"/>
    <x v="0"/>
    <n v="464370"/>
    <n v="23218.5"/>
    <n v="441151.5"/>
  </r>
  <r>
    <n v="14570"/>
    <s v="Customer_4570"/>
    <s v="Male"/>
    <n v="39"/>
    <x v="2"/>
    <x v="3"/>
    <x v="0"/>
    <s v="T-Shirt"/>
    <x v="68"/>
    <n v="2"/>
    <n v="179086"/>
    <n v="0.05"/>
    <s v="Card"/>
    <x v="1"/>
    <n v="358172"/>
    <n v="17908.599999999999"/>
    <n v="340263.4"/>
  </r>
  <r>
    <n v="14571"/>
    <s v="Customer_4571"/>
    <s v="Female"/>
    <n v="24"/>
    <x v="2"/>
    <x v="3"/>
    <x v="3"/>
    <s v="Table"/>
    <x v="451"/>
    <n v="4"/>
    <n v="118849"/>
    <n v="0.15"/>
    <s v="Card"/>
    <x v="1"/>
    <n v="475396"/>
    <n v="71309.399999999994"/>
    <n v="404086.6"/>
  </r>
  <r>
    <n v="14572"/>
    <s v="Customer_4572"/>
    <s v="Female"/>
    <n v="40"/>
    <x v="0"/>
    <x v="3"/>
    <x v="3"/>
    <s v="Sneakers"/>
    <x v="529"/>
    <n v="3"/>
    <n v="152712"/>
    <n v="0.05"/>
    <s v="Transfer"/>
    <x v="0"/>
    <n v="458136"/>
    <n v="22906.799999999999"/>
    <n v="435229.2"/>
  </r>
  <r>
    <n v="14573"/>
    <s v="Customer_4573"/>
    <s v="Male"/>
    <n v="58"/>
    <x v="0"/>
    <x v="0"/>
    <x v="1"/>
    <s v="Table"/>
    <x v="155"/>
    <n v="9"/>
    <n v="62312"/>
    <n v="0"/>
    <s v="Card"/>
    <x v="0"/>
    <n v="560808"/>
    <n v="0"/>
    <n v="560808"/>
  </r>
  <r>
    <n v="14574"/>
    <s v="Customer_4574"/>
    <s v="Male"/>
    <n v="57"/>
    <x v="2"/>
    <x v="3"/>
    <x v="1"/>
    <s v="Beverage"/>
    <x v="362"/>
    <n v="5"/>
    <n v="109644"/>
    <n v="0.05"/>
    <s v="Cash"/>
    <x v="1"/>
    <n v="548220"/>
    <n v="27411"/>
    <n v="520809"/>
  </r>
  <r>
    <n v="14575"/>
    <s v="Customer_4575"/>
    <s v="Male"/>
    <n v="46"/>
    <x v="0"/>
    <x v="1"/>
    <x v="1"/>
    <s v="Beverage"/>
    <x v="225"/>
    <n v="4"/>
    <n v="21560"/>
    <n v="0"/>
    <s v="Transfer"/>
    <x v="0"/>
    <n v="86240"/>
    <n v="0"/>
    <n v="86240"/>
  </r>
  <r>
    <n v="14576"/>
    <s v="Customer_4576"/>
    <s v="Male"/>
    <n v="33"/>
    <x v="0"/>
    <x v="3"/>
    <x v="1"/>
    <s v="Beverage"/>
    <x v="49"/>
    <n v="9"/>
    <n v="139452"/>
    <n v="0"/>
    <s v="Transfer"/>
    <x v="0"/>
    <n v="1255068"/>
    <n v="0"/>
    <n v="1255068"/>
  </r>
  <r>
    <n v="14577"/>
    <s v="Customer_4577"/>
    <s v="Male"/>
    <n v="55"/>
    <x v="3"/>
    <x v="3"/>
    <x v="2"/>
    <s v="Table"/>
    <x v="377"/>
    <n v="4"/>
    <n v="49756"/>
    <n v="0.1"/>
    <s v="Card"/>
    <x v="0"/>
    <n v="199024"/>
    <n v="19902.400000000001"/>
    <n v="179121.6"/>
  </r>
  <r>
    <n v="14578"/>
    <s v="Customer_4578"/>
    <s v="Male"/>
    <n v="45"/>
    <x v="0"/>
    <x v="3"/>
    <x v="3"/>
    <s v="T-Shirt"/>
    <x v="409"/>
    <n v="6"/>
    <n v="96365"/>
    <n v="0.1"/>
    <s v="Transfer"/>
    <x v="0"/>
    <n v="578190"/>
    <n v="57819"/>
    <n v="520371"/>
  </r>
  <r>
    <n v="14579"/>
    <s v="Customer_4579"/>
    <s v="Female"/>
    <n v="55"/>
    <x v="1"/>
    <x v="0"/>
    <x v="0"/>
    <s v="Laptop"/>
    <x v="328"/>
    <n v="1"/>
    <n v="247209"/>
    <n v="0.1"/>
    <s v="Cash"/>
    <x v="1"/>
    <n v="247209"/>
    <n v="24720.9"/>
    <n v="222488.1"/>
  </r>
  <r>
    <n v="14580"/>
    <s v="Customer_4580"/>
    <s v="Female"/>
    <n v="48"/>
    <x v="3"/>
    <x v="1"/>
    <x v="2"/>
    <s v="Phone"/>
    <x v="310"/>
    <n v="2"/>
    <n v="31579"/>
    <n v="0.05"/>
    <s v="Transfer"/>
    <x v="1"/>
    <n v="63158"/>
    <n v="3157.9"/>
    <n v="60000.1"/>
  </r>
  <r>
    <n v="14581"/>
    <s v="Customer_4581"/>
    <s v="Male"/>
    <n v="31"/>
    <x v="1"/>
    <x v="1"/>
    <x v="1"/>
    <s v="Table"/>
    <x v="645"/>
    <n v="4"/>
    <n v="97736"/>
    <n v="0.15"/>
    <s v="Card"/>
    <x v="0"/>
    <n v="390944"/>
    <n v="58641.599999999999"/>
    <n v="332302.40000000002"/>
  </r>
  <r>
    <n v="14582"/>
    <s v="Customer_4582"/>
    <s v="Female"/>
    <n v="50"/>
    <x v="0"/>
    <x v="2"/>
    <x v="1"/>
    <s v="Beverage"/>
    <x v="229"/>
    <n v="9"/>
    <n v="131984"/>
    <n v="0"/>
    <s v="Card"/>
    <x v="1"/>
    <n v="1187856"/>
    <n v="0"/>
    <n v="1187856"/>
  </r>
  <r>
    <n v="14583"/>
    <s v="Customer_4583"/>
    <s v="Male"/>
    <n v="26"/>
    <x v="2"/>
    <x v="2"/>
    <x v="2"/>
    <s v="Phone"/>
    <x v="652"/>
    <n v="6"/>
    <n v="87265"/>
    <n v="0.15"/>
    <s v="Card"/>
    <x v="1"/>
    <n v="523590"/>
    <n v="78538.5"/>
    <n v="445051.5"/>
  </r>
  <r>
    <n v="14584"/>
    <s v="Customer_4584"/>
    <s v="Female"/>
    <n v="44"/>
    <x v="3"/>
    <x v="1"/>
    <x v="0"/>
    <s v="Phone"/>
    <x v="675"/>
    <n v="6"/>
    <n v="161609"/>
    <n v="0.15"/>
    <s v="Transfer"/>
    <x v="1"/>
    <n v="969654"/>
    <n v="145448.1"/>
    <n v="824205.9"/>
  </r>
  <r>
    <n v="14585"/>
    <s v="Customer_4585"/>
    <s v="Female"/>
    <n v="41"/>
    <x v="2"/>
    <x v="3"/>
    <x v="3"/>
    <s v="Chair"/>
    <x v="371"/>
    <n v="9"/>
    <n v="240708"/>
    <n v="0.05"/>
    <s v="Card"/>
    <x v="1"/>
    <n v="2166372"/>
    <n v="108318.6"/>
    <n v="2058053.4"/>
  </r>
  <r>
    <n v="14586"/>
    <s v="Customer_4586"/>
    <s v="Male"/>
    <n v="30"/>
    <x v="3"/>
    <x v="3"/>
    <x v="3"/>
    <s v="Phone"/>
    <x v="586"/>
    <n v="4"/>
    <n v="119621"/>
    <n v="0.15"/>
    <s v="Transfer"/>
    <x v="1"/>
    <n v="478484"/>
    <n v="71772.600000000006"/>
    <n v="406711.4"/>
  </r>
  <r>
    <n v="14587"/>
    <s v="Customer_4587"/>
    <s v="Male"/>
    <n v="43"/>
    <x v="2"/>
    <x v="3"/>
    <x v="0"/>
    <s v="Sneakers"/>
    <x v="554"/>
    <n v="3"/>
    <n v="91661"/>
    <n v="0.15"/>
    <s v="Card"/>
    <x v="1"/>
    <n v="274983"/>
    <n v="41247.449999999997"/>
    <n v="233735.55"/>
  </r>
  <r>
    <n v="14588"/>
    <s v="Customer_4588"/>
    <s v="Male"/>
    <n v="46"/>
    <x v="3"/>
    <x v="0"/>
    <x v="3"/>
    <s v="Sneakers"/>
    <x v="331"/>
    <n v="7"/>
    <n v="138727"/>
    <n v="0.1"/>
    <s v="Card"/>
    <x v="0"/>
    <n v="971089"/>
    <n v="97108.9"/>
    <n v="873980.1"/>
  </r>
  <r>
    <n v="14589"/>
    <s v="Customer_4589"/>
    <s v="Female"/>
    <n v="60"/>
    <x v="3"/>
    <x v="3"/>
    <x v="1"/>
    <s v="Chair"/>
    <x v="658"/>
    <n v="7"/>
    <n v="192523"/>
    <n v="0.1"/>
    <s v="Card"/>
    <x v="1"/>
    <n v="1347661"/>
    <n v="134766.1"/>
    <n v="1212894.8999999999"/>
  </r>
  <r>
    <n v="14590"/>
    <s v="Customer_4590"/>
    <s v="Male"/>
    <n v="45"/>
    <x v="1"/>
    <x v="0"/>
    <x v="1"/>
    <s v="Laptop"/>
    <x v="254"/>
    <n v="9"/>
    <n v="201056"/>
    <n v="0"/>
    <s v="Cash"/>
    <x v="1"/>
    <n v="1809504"/>
    <n v="0"/>
    <n v="1809504"/>
  </r>
  <r>
    <n v="14591"/>
    <s v="Customer_4591"/>
    <s v="Female"/>
    <n v="45"/>
    <x v="2"/>
    <x v="1"/>
    <x v="1"/>
    <s v="Rice"/>
    <x v="157"/>
    <n v="6"/>
    <n v="81721"/>
    <n v="0"/>
    <s v="Cash"/>
    <x v="0"/>
    <n v="490326"/>
    <n v="0"/>
    <n v="490326"/>
  </r>
  <r>
    <n v="14592"/>
    <s v="Customer_4592"/>
    <s v="Male"/>
    <n v="25"/>
    <x v="1"/>
    <x v="3"/>
    <x v="1"/>
    <s v="Laptop"/>
    <x v="117"/>
    <n v="2"/>
    <n v="150283"/>
    <n v="0.1"/>
    <s v="Card"/>
    <x v="0"/>
    <n v="300566"/>
    <n v="30056.6"/>
    <n v="270509.40000000002"/>
  </r>
  <r>
    <n v="14593"/>
    <s v="Customer_4593"/>
    <s v="Female"/>
    <n v="40"/>
    <x v="1"/>
    <x v="3"/>
    <x v="0"/>
    <s v="Sneakers"/>
    <x v="225"/>
    <n v="6"/>
    <n v="155352"/>
    <n v="0.05"/>
    <s v="Card"/>
    <x v="1"/>
    <n v="932112"/>
    <n v="46605.599999999999"/>
    <n v="885506.4"/>
  </r>
  <r>
    <n v="14594"/>
    <s v="Customer_4594"/>
    <s v="Female"/>
    <n v="46"/>
    <x v="2"/>
    <x v="2"/>
    <x v="3"/>
    <s v="Rice"/>
    <x v="371"/>
    <n v="8"/>
    <n v="35971"/>
    <n v="0.05"/>
    <s v="Transfer"/>
    <x v="1"/>
    <n v="287768"/>
    <n v="14388.4"/>
    <n v="273379.59999999998"/>
  </r>
  <r>
    <n v="14595"/>
    <s v="Customer_4595"/>
    <s v="Male"/>
    <n v="22"/>
    <x v="3"/>
    <x v="1"/>
    <x v="3"/>
    <s v="Chair"/>
    <x v="148"/>
    <n v="6"/>
    <n v="128183"/>
    <n v="0"/>
    <s v="Transfer"/>
    <x v="1"/>
    <n v="769098"/>
    <n v="0"/>
    <n v="769098"/>
  </r>
  <r>
    <n v="14596"/>
    <s v="Customer_4596"/>
    <s v="Female"/>
    <n v="59"/>
    <x v="1"/>
    <x v="3"/>
    <x v="2"/>
    <s v="Laptop"/>
    <x v="218"/>
    <n v="9"/>
    <n v="106923"/>
    <n v="0.1"/>
    <s v="Cash"/>
    <x v="1"/>
    <n v="962307"/>
    <n v="96230.7"/>
    <n v="866076.3"/>
  </r>
  <r>
    <n v="14597"/>
    <s v="Customer_4597"/>
    <s v="Female"/>
    <n v="24"/>
    <x v="2"/>
    <x v="0"/>
    <x v="0"/>
    <s v="Rice"/>
    <x v="231"/>
    <n v="4"/>
    <n v="8798"/>
    <n v="0.05"/>
    <s v="Transfer"/>
    <x v="0"/>
    <n v="35192"/>
    <n v="1759.6"/>
    <n v="33432.400000000001"/>
  </r>
  <r>
    <n v="14598"/>
    <s v="Customer_4598"/>
    <s v="Male"/>
    <n v="59"/>
    <x v="3"/>
    <x v="1"/>
    <x v="3"/>
    <s v="Rice"/>
    <x v="311"/>
    <n v="3"/>
    <n v="19228"/>
    <n v="0.15"/>
    <s v="Transfer"/>
    <x v="0"/>
    <n v="57684"/>
    <n v="8652.6"/>
    <n v="49031.4"/>
  </r>
  <r>
    <n v="14599"/>
    <s v="Customer_4599"/>
    <s v="Female"/>
    <n v="53"/>
    <x v="1"/>
    <x v="2"/>
    <x v="3"/>
    <s v="Table"/>
    <x v="188"/>
    <n v="5"/>
    <n v="168811"/>
    <n v="0"/>
    <s v="Transfer"/>
    <x v="0"/>
    <n v="844055"/>
    <n v="0"/>
    <n v="844055"/>
  </r>
  <r>
    <n v="14600"/>
    <s v="Customer_4600"/>
    <s v="Male"/>
    <n v="58"/>
    <x v="1"/>
    <x v="1"/>
    <x v="2"/>
    <s v="Laptop"/>
    <x v="539"/>
    <n v="3"/>
    <n v="232644"/>
    <n v="0"/>
    <s v="Transfer"/>
    <x v="0"/>
    <n v="697932"/>
    <n v="0"/>
    <n v="697932"/>
  </r>
  <r>
    <n v="14601"/>
    <s v="Customer_4601"/>
    <s v="Male"/>
    <n v="44"/>
    <x v="1"/>
    <x v="0"/>
    <x v="1"/>
    <s v="Chair"/>
    <x v="143"/>
    <n v="2"/>
    <n v="181792"/>
    <n v="0.15"/>
    <s v="Cash"/>
    <x v="0"/>
    <n v="363584"/>
    <n v="54537.599999999999"/>
    <n v="309046.40000000002"/>
  </r>
  <r>
    <n v="14602"/>
    <s v="Customer_4602"/>
    <s v="Male"/>
    <n v="63"/>
    <x v="3"/>
    <x v="2"/>
    <x v="3"/>
    <s v="Rice"/>
    <x v="586"/>
    <n v="2"/>
    <n v="96845"/>
    <n v="0.15"/>
    <s v="Cash"/>
    <x v="0"/>
    <n v="193690"/>
    <n v="29053.5"/>
    <n v="164636.5"/>
  </r>
  <r>
    <n v="14603"/>
    <s v="Customer_4603"/>
    <s v="Male"/>
    <n v="19"/>
    <x v="1"/>
    <x v="0"/>
    <x v="1"/>
    <s v="Sneakers"/>
    <x v="443"/>
    <n v="4"/>
    <n v="203352"/>
    <n v="0"/>
    <s v="Transfer"/>
    <x v="1"/>
    <n v="813408"/>
    <n v="0"/>
    <n v="813408"/>
  </r>
  <r>
    <n v="14604"/>
    <s v="Customer_4604"/>
    <s v="Female"/>
    <n v="42"/>
    <x v="3"/>
    <x v="1"/>
    <x v="2"/>
    <s v="Beverage"/>
    <x v="507"/>
    <n v="3"/>
    <n v="42503"/>
    <n v="0.15"/>
    <s v="Transfer"/>
    <x v="1"/>
    <n v="127509"/>
    <n v="19126.349999999999"/>
    <n v="108382.65"/>
  </r>
  <r>
    <n v="14605"/>
    <s v="Customer_4605"/>
    <s v="Female"/>
    <n v="26"/>
    <x v="0"/>
    <x v="2"/>
    <x v="3"/>
    <s v="Table"/>
    <x v="725"/>
    <n v="9"/>
    <n v="16548"/>
    <n v="0.05"/>
    <s v="Cash"/>
    <x v="1"/>
    <n v="148932"/>
    <n v="7446.6"/>
    <n v="141485.4"/>
  </r>
  <r>
    <n v="14606"/>
    <s v="Customer_4606"/>
    <s v="Female"/>
    <n v="44"/>
    <x v="1"/>
    <x v="0"/>
    <x v="1"/>
    <s v="Phone"/>
    <x v="632"/>
    <n v="7"/>
    <n v="110125"/>
    <n v="0"/>
    <s v="Card"/>
    <x v="0"/>
    <n v="770875"/>
    <n v="0"/>
    <n v="770875"/>
  </r>
  <r>
    <n v="14607"/>
    <s v="Customer_4607"/>
    <s v="Male"/>
    <n v="18"/>
    <x v="0"/>
    <x v="1"/>
    <x v="0"/>
    <s v="Phone"/>
    <x v="636"/>
    <n v="6"/>
    <n v="132942"/>
    <n v="0.05"/>
    <s v="Transfer"/>
    <x v="1"/>
    <n v="797652"/>
    <n v="39882.6"/>
    <n v="757769.4"/>
  </r>
  <r>
    <n v="14608"/>
    <s v="Customer_4608"/>
    <s v="Female"/>
    <n v="40"/>
    <x v="2"/>
    <x v="0"/>
    <x v="1"/>
    <s v="Phone"/>
    <x v="466"/>
    <n v="8"/>
    <n v="202138"/>
    <n v="0"/>
    <s v="Card"/>
    <x v="0"/>
    <n v="1617104"/>
    <n v="0"/>
    <n v="1617104"/>
  </r>
  <r>
    <n v="14609"/>
    <s v="Customer_4609"/>
    <s v="Female"/>
    <n v="27"/>
    <x v="1"/>
    <x v="3"/>
    <x v="1"/>
    <s v="Sneakers"/>
    <x v="50"/>
    <n v="9"/>
    <n v="170925"/>
    <n v="0.05"/>
    <s v="Transfer"/>
    <x v="0"/>
    <n v="1538325"/>
    <n v="76916.25"/>
    <n v="1461408.75"/>
  </r>
  <r>
    <n v="14610"/>
    <s v="Customer_4610"/>
    <s v="Male"/>
    <n v="59"/>
    <x v="2"/>
    <x v="1"/>
    <x v="1"/>
    <s v="Beverage"/>
    <x v="217"/>
    <n v="3"/>
    <n v="76531"/>
    <n v="0.1"/>
    <s v="Cash"/>
    <x v="1"/>
    <n v="229593"/>
    <n v="22959.3"/>
    <n v="206633.7"/>
  </r>
  <r>
    <n v="14611"/>
    <s v="Customer_4611"/>
    <s v="Male"/>
    <n v="42"/>
    <x v="2"/>
    <x v="2"/>
    <x v="1"/>
    <s v="Rice"/>
    <x v="312"/>
    <n v="7"/>
    <n v="26703"/>
    <n v="0.05"/>
    <s v="Transfer"/>
    <x v="1"/>
    <n v="186921"/>
    <n v="9346.0499999999993"/>
    <n v="177574.95"/>
  </r>
  <r>
    <n v="14612"/>
    <s v="Customer_4612"/>
    <s v="Female"/>
    <n v="20"/>
    <x v="2"/>
    <x v="2"/>
    <x v="0"/>
    <s v="Chair"/>
    <x v="726"/>
    <n v="9"/>
    <n v="158599"/>
    <n v="0.15"/>
    <s v="Card"/>
    <x v="1"/>
    <n v="1427391"/>
    <n v="214108.65"/>
    <n v="1213282.3500000001"/>
  </r>
  <r>
    <n v="14613"/>
    <s v="Customer_4613"/>
    <s v="Male"/>
    <n v="23"/>
    <x v="0"/>
    <x v="3"/>
    <x v="2"/>
    <s v="Phone"/>
    <x v="473"/>
    <n v="1"/>
    <n v="233640"/>
    <n v="0.1"/>
    <s v="Cash"/>
    <x v="1"/>
    <n v="233640"/>
    <n v="23364"/>
    <n v="210276"/>
  </r>
  <r>
    <n v="14614"/>
    <s v="Customer_4614"/>
    <s v="Male"/>
    <n v="23"/>
    <x v="3"/>
    <x v="0"/>
    <x v="1"/>
    <s v="Laptop"/>
    <x v="727"/>
    <n v="9"/>
    <n v="98966"/>
    <n v="0"/>
    <s v="Transfer"/>
    <x v="0"/>
    <n v="890694"/>
    <n v="0"/>
    <n v="890694"/>
  </r>
  <r>
    <n v="14615"/>
    <s v="Customer_4615"/>
    <s v="Male"/>
    <n v="19"/>
    <x v="0"/>
    <x v="0"/>
    <x v="1"/>
    <s v="Phone"/>
    <x v="640"/>
    <n v="7"/>
    <n v="67555"/>
    <n v="0.05"/>
    <s v="Transfer"/>
    <x v="1"/>
    <n v="472885"/>
    <n v="23644.25"/>
    <n v="449240.75"/>
  </r>
  <r>
    <n v="14616"/>
    <s v="Customer_4616"/>
    <s v="Male"/>
    <n v="35"/>
    <x v="0"/>
    <x v="2"/>
    <x v="3"/>
    <s v="Rice"/>
    <x v="571"/>
    <n v="4"/>
    <n v="194054"/>
    <n v="0"/>
    <s v="Cash"/>
    <x v="0"/>
    <n v="776216"/>
    <n v="0"/>
    <n v="776216"/>
  </r>
  <r>
    <n v="14617"/>
    <s v="Customer_4617"/>
    <s v="Female"/>
    <n v="40"/>
    <x v="2"/>
    <x v="0"/>
    <x v="3"/>
    <s v="T-Shirt"/>
    <x v="383"/>
    <n v="6"/>
    <n v="52933"/>
    <n v="0.1"/>
    <s v="Transfer"/>
    <x v="0"/>
    <n v="317598"/>
    <n v="31759.8"/>
    <n v="285838.2"/>
  </r>
  <r>
    <n v="14618"/>
    <s v="Customer_4618"/>
    <s v="Male"/>
    <n v="19"/>
    <x v="1"/>
    <x v="1"/>
    <x v="0"/>
    <s v="Sneakers"/>
    <x v="425"/>
    <n v="6"/>
    <n v="194250"/>
    <n v="0.15"/>
    <s v="Cash"/>
    <x v="1"/>
    <n v="1165500"/>
    <n v="174825"/>
    <n v="990675"/>
  </r>
  <r>
    <n v="14619"/>
    <s v="Customer_4619"/>
    <s v="Male"/>
    <n v="29"/>
    <x v="3"/>
    <x v="1"/>
    <x v="0"/>
    <s v="T-Shirt"/>
    <x v="124"/>
    <n v="6"/>
    <n v="62475"/>
    <n v="0.15"/>
    <s v="Transfer"/>
    <x v="0"/>
    <n v="374850"/>
    <n v="56227.5"/>
    <n v="318622.5"/>
  </r>
  <r>
    <n v="14620"/>
    <s v="Customer_4620"/>
    <s v="Male"/>
    <n v="39"/>
    <x v="2"/>
    <x v="2"/>
    <x v="0"/>
    <s v="Phone"/>
    <x v="117"/>
    <n v="2"/>
    <n v="178802"/>
    <n v="0.15"/>
    <s v="Cash"/>
    <x v="1"/>
    <n v="357604"/>
    <n v="53640.6"/>
    <n v="303963.40000000002"/>
  </r>
  <r>
    <n v="14621"/>
    <s v="Customer_4621"/>
    <s v="Male"/>
    <n v="54"/>
    <x v="3"/>
    <x v="1"/>
    <x v="3"/>
    <s v="Beverage"/>
    <x v="320"/>
    <n v="5"/>
    <n v="25241"/>
    <n v="0"/>
    <s v="Transfer"/>
    <x v="0"/>
    <n v="126205"/>
    <n v="0"/>
    <n v="126205"/>
  </r>
  <r>
    <n v="14622"/>
    <s v="Customer_4622"/>
    <s v="Male"/>
    <n v="37"/>
    <x v="0"/>
    <x v="2"/>
    <x v="1"/>
    <s v="Rice"/>
    <x v="144"/>
    <n v="7"/>
    <n v="121522"/>
    <n v="0.15"/>
    <s v="Cash"/>
    <x v="0"/>
    <n v="850654"/>
    <n v="127598.1"/>
    <n v="723055.9"/>
  </r>
  <r>
    <n v="14623"/>
    <s v="Customer_4623"/>
    <s v="Male"/>
    <n v="56"/>
    <x v="3"/>
    <x v="0"/>
    <x v="3"/>
    <s v="Phone"/>
    <x v="700"/>
    <n v="6"/>
    <n v="74832"/>
    <n v="0.15"/>
    <s v="Cash"/>
    <x v="0"/>
    <n v="448992"/>
    <n v="67348.800000000003"/>
    <n v="381643.2"/>
  </r>
  <r>
    <n v="14624"/>
    <s v="Customer_4624"/>
    <s v="Male"/>
    <n v="41"/>
    <x v="3"/>
    <x v="0"/>
    <x v="2"/>
    <s v="T-Shirt"/>
    <x v="587"/>
    <n v="3"/>
    <n v="214941"/>
    <n v="0"/>
    <s v="Transfer"/>
    <x v="1"/>
    <n v="644823"/>
    <n v="0"/>
    <n v="644823"/>
  </r>
  <r>
    <n v="14625"/>
    <s v="Customer_4625"/>
    <s v="Male"/>
    <n v="37"/>
    <x v="1"/>
    <x v="0"/>
    <x v="0"/>
    <s v="Rice"/>
    <x v="169"/>
    <n v="5"/>
    <n v="174588"/>
    <n v="0"/>
    <s v="Cash"/>
    <x v="1"/>
    <n v="872940"/>
    <n v="0"/>
    <n v="872940"/>
  </r>
  <r>
    <n v="14626"/>
    <s v="Customer_4626"/>
    <s v="Female"/>
    <n v="18"/>
    <x v="2"/>
    <x v="3"/>
    <x v="0"/>
    <s v="Sneakers"/>
    <x v="444"/>
    <n v="8"/>
    <n v="20628"/>
    <n v="0.1"/>
    <s v="Transfer"/>
    <x v="1"/>
    <n v="165024"/>
    <n v="16502.400000000001"/>
    <n v="148521.60000000001"/>
  </r>
  <r>
    <n v="14627"/>
    <s v="Customer_4627"/>
    <s v="Male"/>
    <n v="18"/>
    <x v="3"/>
    <x v="2"/>
    <x v="0"/>
    <s v="Sneakers"/>
    <x v="3"/>
    <n v="5"/>
    <n v="21367"/>
    <n v="0.15"/>
    <s v="Transfer"/>
    <x v="1"/>
    <n v="106835"/>
    <n v="16025.25"/>
    <n v="90809.75"/>
  </r>
  <r>
    <n v="14628"/>
    <s v="Customer_4628"/>
    <s v="Female"/>
    <n v="34"/>
    <x v="3"/>
    <x v="1"/>
    <x v="2"/>
    <s v="Phone"/>
    <x v="368"/>
    <n v="3"/>
    <n v="13755"/>
    <n v="0.1"/>
    <s v="Transfer"/>
    <x v="0"/>
    <n v="41265"/>
    <n v="4126.5"/>
    <n v="37138.5"/>
  </r>
  <r>
    <n v="14629"/>
    <s v="Customer_4629"/>
    <s v="Male"/>
    <n v="18"/>
    <x v="0"/>
    <x v="0"/>
    <x v="1"/>
    <s v="Sneakers"/>
    <x v="11"/>
    <n v="9"/>
    <n v="234101"/>
    <n v="0.05"/>
    <s v="Cash"/>
    <x v="1"/>
    <n v="2106909"/>
    <n v="105345.45"/>
    <n v="2001563.55"/>
  </r>
  <r>
    <n v="14630"/>
    <s v="Customer_4630"/>
    <s v="Male"/>
    <n v="62"/>
    <x v="0"/>
    <x v="3"/>
    <x v="1"/>
    <s v="Table"/>
    <x v="309"/>
    <n v="3"/>
    <n v="186823"/>
    <n v="0.05"/>
    <s v="Transfer"/>
    <x v="0"/>
    <n v="560469"/>
    <n v="28023.45"/>
    <n v="532445.55000000005"/>
  </r>
  <r>
    <n v="14631"/>
    <s v="Customer_4631"/>
    <s v="Male"/>
    <n v="47"/>
    <x v="3"/>
    <x v="1"/>
    <x v="1"/>
    <s v="Rice"/>
    <x v="256"/>
    <n v="2"/>
    <n v="220358"/>
    <n v="0.05"/>
    <s v="Cash"/>
    <x v="1"/>
    <n v="440716"/>
    <n v="22035.8"/>
    <n v="418680.2"/>
  </r>
  <r>
    <n v="14632"/>
    <s v="Customer_4632"/>
    <s v="Male"/>
    <n v="58"/>
    <x v="2"/>
    <x v="1"/>
    <x v="0"/>
    <s v="Beverage"/>
    <x v="118"/>
    <n v="6"/>
    <n v="146097"/>
    <n v="0.05"/>
    <s v="Card"/>
    <x v="0"/>
    <n v="876582"/>
    <n v="43829.1"/>
    <n v="832752.9"/>
  </r>
  <r>
    <n v="14633"/>
    <s v="Customer_4633"/>
    <s v="Female"/>
    <n v="64"/>
    <x v="3"/>
    <x v="1"/>
    <x v="1"/>
    <s v="Rice"/>
    <x v="507"/>
    <n v="8"/>
    <n v="137959"/>
    <n v="0"/>
    <s v="Card"/>
    <x v="0"/>
    <n v="1103672"/>
    <n v="0"/>
    <n v="1103672"/>
  </r>
  <r>
    <n v="14634"/>
    <s v="Customer_4634"/>
    <s v="Male"/>
    <n v="20"/>
    <x v="3"/>
    <x v="0"/>
    <x v="3"/>
    <s v="Sneakers"/>
    <x v="331"/>
    <n v="6"/>
    <n v="62675"/>
    <n v="0.1"/>
    <s v="Card"/>
    <x v="0"/>
    <n v="376050"/>
    <n v="37605"/>
    <n v="338445"/>
  </r>
  <r>
    <n v="14635"/>
    <s v="Customer_4635"/>
    <s v="Male"/>
    <n v="63"/>
    <x v="1"/>
    <x v="1"/>
    <x v="0"/>
    <s v="Rice"/>
    <x v="670"/>
    <n v="1"/>
    <n v="212266"/>
    <n v="0.1"/>
    <s v="Transfer"/>
    <x v="0"/>
    <n v="212266"/>
    <n v="21226.6"/>
    <n v="191039.4"/>
  </r>
  <r>
    <n v="14636"/>
    <s v="Customer_4636"/>
    <s v="Female"/>
    <n v="28"/>
    <x v="2"/>
    <x v="2"/>
    <x v="2"/>
    <s v="T-Shirt"/>
    <x v="339"/>
    <n v="8"/>
    <n v="51348"/>
    <n v="0"/>
    <s v="Cash"/>
    <x v="0"/>
    <n v="410784"/>
    <n v="0"/>
    <n v="410784"/>
  </r>
  <r>
    <n v="14637"/>
    <s v="Customer_4637"/>
    <s v="Female"/>
    <n v="41"/>
    <x v="1"/>
    <x v="3"/>
    <x v="2"/>
    <s v="Chair"/>
    <x v="72"/>
    <n v="1"/>
    <n v="72762"/>
    <n v="0.05"/>
    <s v="Transfer"/>
    <x v="0"/>
    <n v="72762"/>
    <n v="3638.1"/>
    <n v="69123.899999999994"/>
  </r>
  <r>
    <n v="14638"/>
    <s v="Customer_4638"/>
    <s v="Male"/>
    <n v="39"/>
    <x v="2"/>
    <x v="1"/>
    <x v="1"/>
    <s v="T-Shirt"/>
    <x v="99"/>
    <n v="9"/>
    <n v="103132"/>
    <n v="0.1"/>
    <s v="Cash"/>
    <x v="1"/>
    <n v="928188"/>
    <n v="92818.8"/>
    <n v="835369.2"/>
  </r>
  <r>
    <n v="14639"/>
    <s v="Customer_4639"/>
    <s v="Female"/>
    <n v="61"/>
    <x v="2"/>
    <x v="1"/>
    <x v="0"/>
    <s v="Laptop"/>
    <x v="425"/>
    <n v="8"/>
    <n v="113335"/>
    <n v="0.15"/>
    <s v="Card"/>
    <x v="0"/>
    <n v="906680"/>
    <n v="136002"/>
    <n v="770678"/>
  </r>
  <r>
    <n v="14640"/>
    <s v="Customer_4640"/>
    <s v="Female"/>
    <n v="62"/>
    <x v="2"/>
    <x v="2"/>
    <x v="3"/>
    <s v="Table"/>
    <x v="245"/>
    <n v="6"/>
    <n v="202596"/>
    <n v="0"/>
    <s v="Card"/>
    <x v="1"/>
    <n v="1215576"/>
    <n v="0"/>
    <n v="1215576"/>
  </r>
  <r>
    <n v="14641"/>
    <s v="Customer_4641"/>
    <s v="Female"/>
    <n v="43"/>
    <x v="1"/>
    <x v="1"/>
    <x v="3"/>
    <s v="Chair"/>
    <x v="33"/>
    <n v="2"/>
    <n v="187956"/>
    <n v="0"/>
    <s v="Card"/>
    <x v="1"/>
    <n v="375912"/>
    <n v="0"/>
    <n v="375912"/>
  </r>
  <r>
    <n v="14642"/>
    <s v="Customer_4642"/>
    <s v="Male"/>
    <n v="30"/>
    <x v="1"/>
    <x v="0"/>
    <x v="0"/>
    <s v="Phone"/>
    <x v="88"/>
    <n v="9"/>
    <n v="154735"/>
    <n v="0.15"/>
    <s v="Transfer"/>
    <x v="1"/>
    <n v="1392615"/>
    <n v="208892.25"/>
    <n v="1183722.75"/>
  </r>
  <r>
    <n v="14643"/>
    <s v="Customer_4643"/>
    <s v="Male"/>
    <n v="18"/>
    <x v="1"/>
    <x v="0"/>
    <x v="1"/>
    <s v="Rice"/>
    <x v="0"/>
    <n v="8"/>
    <n v="86389"/>
    <n v="0.05"/>
    <s v="Transfer"/>
    <x v="0"/>
    <n v="691112"/>
    <n v="34555.599999999999"/>
    <n v="656556.4"/>
  </r>
  <r>
    <n v="14644"/>
    <s v="Customer_4644"/>
    <s v="Male"/>
    <n v="41"/>
    <x v="0"/>
    <x v="0"/>
    <x v="2"/>
    <s v="Beverage"/>
    <x v="373"/>
    <n v="4"/>
    <n v="20014"/>
    <n v="0.05"/>
    <s v="Cash"/>
    <x v="0"/>
    <n v="80056"/>
    <n v="4002.8"/>
    <n v="76053.2"/>
  </r>
  <r>
    <n v="14645"/>
    <s v="Customer_4645"/>
    <s v="Female"/>
    <n v="27"/>
    <x v="1"/>
    <x v="1"/>
    <x v="2"/>
    <s v="Laptop"/>
    <x v="43"/>
    <n v="2"/>
    <n v="16239"/>
    <n v="0.1"/>
    <s v="Cash"/>
    <x v="0"/>
    <n v="32478"/>
    <n v="3247.8"/>
    <n v="29230.2"/>
  </r>
  <r>
    <n v="14646"/>
    <s v="Customer_4646"/>
    <s v="Male"/>
    <n v="52"/>
    <x v="0"/>
    <x v="3"/>
    <x v="3"/>
    <s v="Laptop"/>
    <x v="530"/>
    <n v="6"/>
    <n v="169118"/>
    <n v="0.15"/>
    <s v="Card"/>
    <x v="0"/>
    <n v="1014708"/>
    <n v="152206.20000000001"/>
    <n v="862501.8"/>
  </r>
  <r>
    <n v="14647"/>
    <s v="Customer_4647"/>
    <s v="Female"/>
    <n v="41"/>
    <x v="0"/>
    <x v="3"/>
    <x v="3"/>
    <s v="Beverage"/>
    <x v="690"/>
    <n v="1"/>
    <n v="20422"/>
    <n v="0.1"/>
    <s v="Transfer"/>
    <x v="0"/>
    <n v="20422"/>
    <n v="2042.2"/>
    <n v="18379.8"/>
  </r>
  <r>
    <n v="14648"/>
    <s v="Customer_4648"/>
    <s v="Male"/>
    <n v="45"/>
    <x v="0"/>
    <x v="1"/>
    <x v="3"/>
    <s v="Table"/>
    <x v="576"/>
    <n v="7"/>
    <n v="154888"/>
    <n v="0.05"/>
    <s v="Transfer"/>
    <x v="1"/>
    <n v="1084216"/>
    <n v="54210.8"/>
    <n v="1030005.2"/>
  </r>
  <r>
    <n v="14649"/>
    <s v="Customer_4649"/>
    <s v="Male"/>
    <n v="53"/>
    <x v="3"/>
    <x v="3"/>
    <x v="2"/>
    <s v="Chair"/>
    <x v="602"/>
    <n v="1"/>
    <n v="29055"/>
    <n v="0.1"/>
    <s v="Cash"/>
    <x v="0"/>
    <n v="29055"/>
    <n v="2905.5"/>
    <n v="26149.5"/>
  </r>
  <r>
    <n v="14650"/>
    <s v="Customer_4650"/>
    <s v="Female"/>
    <n v="33"/>
    <x v="3"/>
    <x v="3"/>
    <x v="3"/>
    <s v="Laptop"/>
    <x v="646"/>
    <n v="6"/>
    <n v="187245"/>
    <n v="0.15"/>
    <s v="Cash"/>
    <x v="1"/>
    <n v="1123470"/>
    <n v="168520.5"/>
    <n v="954949.5"/>
  </r>
  <r>
    <n v="14651"/>
    <s v="Customer_4651"/>
    <s v="Male"/>
    <n v="57"/>
    <x v="3"/>
    <x v="1"/>
    <x v="2"/>
    <s v="Beverage"/>
    <x v="637"/>
    <n v="5"/>
    <n v="8470"/>
    <n v="0.15"/>
    <s v="Transfer"/>
    <x v="0"/>
    <n v="42350"/>
    <n v="6352.5"/>
    <n v="35997.5"/>
  </r>
  <r>
    <n v="14652"/>
    <s v="Customer_4652"/>
    <s v="Female"/>
    <n v="33"/>
    <x v="0"/>
    <x v="0"/>
    <x v="2"/>
    <s v="Chair"/>
    <x v="202"/>
    <n v="3"/>
    <n v="90997"/>
    <n v="0.15"/>
    <s v="Transfer"/>
    <x v="0"/>
    <n v="272991"/>
    <n v="40948.65"/>
    <n v="232042.35"/>
  </r>
  <r>
    <n v="14653"/>
    <s v="Customer_4653"/>
    <s v="Female"/>
    <n v="34"/>
    <x v="0"/>
    <x v="1"/>
    <x v="1"/>
    <s v="Chair"/>
    <x v="375"/>
    <n v="6"/>
    <n v="178606"/>
    <n v="0.05"/>
    <s v="Cash"/>
    <x v="1"/>
    <n v="1071636"/>
    <n v="53581.8"/>
    <n v="1018054.2"/>
  </r>
  <r>
    <n v="14654"/>
    <s v="Customer_4654"/>
    <s v="Male"/>
    <n v="32"/>
    <x v="2"/>
    <x v="0"/>
    <x v="1"/>
    <s v="Sneakers"/>
    <x v="286"/>
    <n v="4"/>
    <n v="203369"/>
    <n v="0"/>
    <s v="Transfer"/>
    <x v="1"/>
    <n v="813476"/>
    <n v="0"/>
    <n v="813476"/>
  </r>
  <r>
    <n v="14655"/>
    <s v="Customer_4655"/>
    <s v="Female"/>
    <n v="33"/>
    <x v="0"/>
    <x v="0"/>
    <x v="1"/>
    <s v="Laptop"/>
    <x v="538"/>
    <n v="6"/>
    <n v="23603"/>
    <n v="0"/>
    <s v="Transfer"/>
    <x v="0"/>
    <n v="141618"/>
    <n v="0"/>
    <n v="141618"/>
  </r>
  <r>
    <n v="14656"/>
    <s v="Customer_4656"/>
    <s v="Male"/>
    <n v="32"/>
    <x v="3"/>
    <x v="3"/>
    <x v="3"/>
    <s v="Chair"/>
    <x v="306"/>
    <n v="4"/>
    <n v="193594"/>
    <n v="0"/>
    <s v="Card"/>
    <x v="0"/>
    <n v="774376"/>
    <n v="0"/>
    <n v="774376"/>
  </r>
  <r>
    <n v="14657"/>
    <s v="Customer_4657"/>
    <s v="Male"/>
    <n v="51"/>
    <x v="0"/>
    <x v="3"/>
    <x v="2"/>
    <s v="Table"/>
    <x v="504"/>
    <n v="1"/>
    <n v="189225"/>
    <n v="0.1"/>
    <s v="Transfer"/>
    <x v="1"/>
    <n v="189225"/>
    <n v="18922.5"/>
    <n v="170302.5"/>
  </r>
  <r>
    <n v="14658"/>
    <s v="Customer_4658"/>
    <s v="Female"/>
    <n v="28"/>
    <x v="0"/>
    <x v="0"/>
    <x v="3"/>
    <s v="Laptop"/>
    <x v="155"/>
    <n v="5"/>
    <n v="232763"/>
    <n v="0.15"/>
    <s v="Transfer"/>
    <x v="0"/>
    <n v="1163815"/>
    <n v="174572.25"/>
    <n v="989242.75"/>
  </r>
  <r>
    <n v="14659"/>
    <s v="Customer_4659"/>
    <s v="Male"/>
    <n v="18"/>
    <x v="2"/>
    <x v="0"/>
    <x v="2"/>
    <s v="Table"/>
    <x v="353"/>
    <n v="8"/>
    <n v="248401"/>
    <n v="0.05"/>
    <s v="Transfer"/>
    <x v="0"/>
    <n v="1987208"/>
    <n v="99360.4"/>
    <n v="1887847.6"/>
  </r>
  <r>
    <n v="14660"/>
    <s v="Customer_4660"/>
    <s v="Female"/>
    <n v="32"/>
    <x v="0"/>
    <x v="3"/>
    <x v="1"/>
    <s v="Table"/>
    <x v="77"/>
    <n v="6"/>
    <n v="115450"/>
    <n v="0"/>
    <s v="Cash"/>
    <x v="0"/>
    <n v="692700"/>
    <n v="0"/>
    <n v="692700"/>
  </r>
  <r>
    <n v="14661"/>
    <s v="Customer_4661"/>
    <s v="Male"/>
    <n v="43"/>
    <x v="1"/>
    <x v="2"/>
    <x v="1"/>
    <s v="Chair"/>
    <x v="195"/>
    <n v="9"/>
    <n v="23996"/>
    <n v="0"/>
    <s v="Card"/>
    <x v="0"/>
    <n v="215964"/>
    <n v="0"/>
    <n v="215964"/>
  </r>
  <r>
    <n v="14662"/>
    <s v="Customer_4662"/>
    <s v="Male"/>
    <n v="21"/>
    <x v="2"/>
    <x v="0"/>
    <x v="3"/>
    <s v="Chair"/>
    <x v="409"/>
    <n v="4"/>
    <n v="41978"/>
    <n v="0.1"/>
    <s v="Cash"/>
    <x v="0"/>
    <n v="167912"/>
    <n v="16791.2"/>
    <n v="151120.79999999999"/>
  </r>
  <r>
    <n v="14663"/>
    <s v="Customer_4663"/>
    <s v="Male"/>
    <n v="60"/>
    <x v="0"/>
    <x v="0"/>
    <x v="2"/>
    <s v="Sneakers"/>
    <x v="70"/>
    <n v="9"/>
    <n v="100878"/>
    <n v="0.1"/>
    <s v="Card"/>
    <x v="0"/>
    <n v="907902"/>
    <n v="90790.2"/>
    <n v="817111.8"/>
  </r>
  <r>
    <n v="14664"/>
    <s v="Customer_4664"/>
    <s v="Male"/>
    <n v="22"/>
    <x v="0"/>
    <x v="0"/>
    <x v="3"/>
    <s v="Beverage"/>
    <x v="46"/>
    <n v="8"/>
    <n v="208521"/>
    <n v="0"/>
    <s v="Card"/>
    <x v="1"/>
    <n v="1668168"/>
    <n v="0"/>
    <n v="1668168"/>
  </r>
  <r>
    <n v="14665"/>
    <s v="Customer_4665"/>
    <s v="Male"/>
    <n v="52"/>
    <x v="2"/>
    <x v="3"/>
    <x v="0"/>
    <s v="Rice"/>
    <x v="450"/>
    <n v="3"/>
    <n v="175050"/>
    <n v="0.15"/>
    <s v="Transfer"/>
    <x v="0"/>
    <n v="525150"/>
    <n v="78772.5"/>
    <n v="446377.5"/>
  </r>
  <r>
    <n v="14666"/>
    <s v="Customer_4666"/>
    <s v="Female"/>
    <n v="30"/>
    <x v="0"/>
    <x v="1"/>
    <x v="3"/>
    <s v="Sneakers"/>
    <x v="495"/>
    <n v="6"/>
    <n v="42564"/>
    <n v="0.15"/>
    <s v="Card"/>
    <x v="1"/>
    <n v="255384"/>
    <n v="38307.599999999999"/>
    <n v="217076.4"/>
  </r>
  <r>
    <n v="14667"/>
    <s v="Customer_4667"/>
    <s v="Female"/>
    <n v="27"/>
    <x v="3"/>
    <x v="0"/>
    <x v="1"/>
    <s v="Laptop"/>
    <x v="408"/>
    <n v="4"/>
    <n v="163071"/>
    <n v="0.1"/>
    <s v="Card"/>
    <x v="0"/>
    <n v="652284"/>
    <n v="65228.4"/>
    <n v="587055.6"/>
  </r>
  <r>
    <n v="14668"/>
    <s v="Customer_4668"/>
    <s v="Female"/>
    <n v="28"/>
    <x v="1"/>
    <x v="0"/>
    <x v="2"/>
    <s v="Sneakers"/>
    <x v="266"/>
    <n v="1"/>
    <n v="33748"/>
    <n v="0.1"/>
    <s v="Transfer"/>
    <x v="1"/>
    <n v="33748"/>
    <n v="3374.8"/>
    <n v="30373.200000000001"/>
  </r>
  <r>
    <n v="14669"/>
    <s v="Customer_4669"/>
    <s v="Female"/>
    <n v="35"/>
    <x v="1"/>
    <x v="0"/>
    <x v="2"/>
    <s v="Phone"/>
    <x v="394"/>
    <n v="9"/>
    <n v="63402"/>
    <n v="0.15"/>
    <s v="Transfer"/>
    <x v="0"/>
    <n v="570618"/>
    <n v="85592.7"/>
    <n v="485025.3"/>
  </r>
  <r>
    <n v="14670"/>
    <s v="Customer_4670"/>
    <s v="Female"/>
    <n v="51"/>
    <x v="3"/>
    <x v="1"/>
    <x v="3"/>
    <s v="Beverage"/>
    <x v="41"/>
    <n v="4"/>
    <n v="165403"/>
    <n v="0.1"/>
    <s v="Card"/>
    <x v="1"/>
    <n v="661612"/>
    <n v="66161.2"/>
    <n v="595450.80000000005"/>
  </r>
  <r>
    <n v="14671"/>
    <s v="Customer_4671"/>
    <s v="Female"/>
    <n v="56"/>
    <x v="0"/>
    <x v="1"/>
    <x v="1"/>
    <s v="Laptop"/>
    <x v="116"/>
    <n v="5"/>
    <n v="131826"/>
    <n v="0.1"/>
    <s v="Cash"/>
    <x v="1"/>
    <n v="659130"/>
    <n v="65913"/>
    <n v="593217"/>
  </r>
  <r>
    <n v="14672"/>
    <s v="Customer_4672"/>
    <s v="Male"/>
    <n v="58"/>
    <x v="0"/>
    <x v="0"/>
    <x v="0"/>
    <s v="Beverage"/>
    <x v="447"/>
    <n v="3"/>
    <n v="46380"/>
    <n v="0.15"/>
    <s v="Card"/>
    <x v="0"/>
    <n v="139140"/>
    <n v="20871"/>
    <n v="118269"/>
  </r>
  <r>
    <n v="14673"/>
    <s v="Customer_4673"/>
    <s v="Male"/>
    <n v="59"/>
    <x v="1"/>
    <x v="0"/>
    <x v="3"/>
    <s v="Table"/>
    <x v="33"/>
    <n v="4"/>
    <n v="190815"/>
    <n v="0.15"/>
    <s v="Cash"/>
    <x v="1"/>
    <n v="763260"/>
    <n v="114489"/>
    <n v="648771"/>
  </r>
  <r>
    <n v="14674"/>
    <s v="Customer_4674"/>
    <s v="Female"/>
    <n v="40"/>
    <x v="0"/>
    <x v="2"/>
    <x v="2"/>
    <s v="Sneakers"/>
    <x v="352"/>
    <n v="9"/>
    <n v="186914"/>
    <n v="0.05"/>
    <s v="Cash"/>
    <x v="1"/>
    <n v="1682226"/>
    <n v="84111.3"/>
    <n v="1598114.7"/>
  </r>
  <r>
    <n v="14675"/>
    <s v="Customer_4675"/>
    <s v="Female"/>
    <n v="24"/>
    <x v="1"/>
    <x v="1"/>
    <x v="1"/>
    <s v="Sneakers"/>
    <x v="107"/>
    <n v="7"/>
    <n v="101760"/>
    <n v="0.1"/>
    <s v="Card"/>
    <x v="0"/>
    <n v="712320"/>
    <n v="71232"/>
    <n v="641088"/>
  </r>
  <r>
    <n v="14676"/>
    <s v="Customer_4676"/>
    <s v="Male"/>
    <n v="56"/>
    <x v="1"/>
    <x v="2"/>
    <x v="2"/>
    <s v="Rice"/>
    <x v="334"/>
    <n v="8"/>
    <n v="101899"/>
    <n v="0.1"/>
    <s v="Cash"/>
    <x v="0"/>
    <n v="815192"/>
    <n v="81519.199999999997"/>
    <n v="733672.8"/>
  </r>
  <r>
    <n v="14677"/>
    <s v="Customer_4677"/>
    <s v="Male"/>
    <n v="20"/>
    <x v="3"/>
    <x v="0"/>
    <x v="2"/>
    <s v="Sneakers"/>
    <x v="596"/>
    <n v="3"/>
    <n v="197690"/>
    <n v="0.05"/>
    <s v="Card"/>
    <x v="1"/>
    <n v="593070"/>
    <n v="29653.5"/>
    <n v="563416.5"/>
  </r>
  <r>
    <n v="14678"/>
    <s v="Customer_4678"/>
    <s v="Male"/>
    <n v="29"/>
    <x v="1"/>
    <x v="0"/>
    <x v="2"/>
    <s v="Chair"/>
    <x v="507"/>
    <n v="3"/>
    <n v="92228"/>
    <n v="0.1"/>
    <s v="Cash"/>
    <x v="0"/>
    <n v="276684"/>
    <n v="27668.400000000001"/>
    <n v="249015.6"/>
  </r>
  <r>
    <n v="14679"/>
    <s v="Customer_4679"/>
    <s v="Female"/>
    <n v="24"/>
    <x v="0"/>
    <x v="0"/>
    <x v="2"/>
    <s v="Table"/>
    <x v="264"/>
    <n v="7"/>
    <n v="9986"/>
    <n v="0.1"/>
    <s v="Cash"/>
    <x v="1"/>
    <n v="69902"/>
    <n v="6990.2"/>
    <n v="62911.8"/>
  </r>
  <r>
    <n v="14680"/>
    <s v="Customer_4680"/>
    <s v="Female"/>
    <n v="43"/>
    <x v="0"/>
    <x v="0"/>
    <x v="0"/>
    <s v="Sneakers"/>
    <x v="678"/>
    <n v="8"/>
    <n v="125262"/>
    <n v="0"/>
    <s v="Card"/>
    <x v="0"/>
    <n v="1002096"/>
    <n v="0"/>
    <n v="1002096"/>
  </r>
  <r>
    <n v="14681"/>
    <s v="Customer_4681"/>
    <s v="Female"/>
    <n v="50"/>
    <x v="2"/>
    <x v="3"/>
    <x v="1"/>
    <s v="T-Shirt"/>
    <x v="683"/>
    <n v="5"/>
    <n v="80682"/>
    <n v="0"/>
    <s v="Transfer"/>
    <x v="1"/>
    <n v="403410"/>
    <n v="0"/>
    <n v="403410"/>
  </r>
  <r>
    <n v="14682"/>
    <s v="Customer_4682"/>
    <s v="Male"/>
    <n v="54"/>
    <x v="0"/>
    <x v="3"/>
    <x v="3"/>
    <s v="T-Shirt"/>
    <x v="296"/>
    <n v="1"/>
    <n v="118817"/>
    <n v="0"/>
    <s v="Transfer"/>
    <x v="1"/>
    <n v="118817"/>
    <n v="0"/>
    <n v="118817"/>
  </r>
  <r>
    <n v="14683"/>
    <s v="Customer_4683"/>
    <s v="Male"/>
    <n v="32"/>
    <x v="2"/>
    <x v="3"/>
    <x v="1"/>
    <s v="Beverage"/>
    <x v="558"/>
    <n v="3"/>
    <n v="44810"/>
    <n v="0.05"/>
    <s v="Card"/>
    <x v="1"/>
    <n v="134430"/>
    <n v="6721.5"/>
    <n v="127708.5"/>
  </r>
  <r>
    <n v="14684"/>
    <s v="Customer_4684"/>
    <s v="Female"/>
    <n v="19"/>
    <x v="1"/>
    <x v="2"/>
    <x v="1"/>
    <s v="Table"/>
    <x v="694"/>
    <n v="5"/>
    <n v="232207"/>
    <n v="0.1"/>
    <s v="Card"/>
    <x v="1"/>
    <n v="1161035"/>
    <n v="116103.5"/>
    <n v="1044931.5"/>
  </r>
  <r>
    <n v="14685"/>
    <s v="Customer_4685"/>
    <s v="Female"/>
    <n v="58"/>
    <x v="0"/>
    <x v="1"/>
    <x v="1"/>
    <s v="Sneakers"/>
    <x v="296"/>
    <n v="3"/>
    <n v="219960"/>
    <n v="0.05"/>
    <s v="Transfer"/>
    <x v="0"/>
    <n v="659880"/>
    <n v="32994"/>
    <n v="626886"/>
  </r>
  <r>
    <n v="14686"/>
    <s v="Customer_4686"/>
    <s v="Male"/>
    <n v="24"/>
    <x v="3"/>
    <x v="0"/>
    <x v="3"/>
    <s v="Rice"/>
    <x v="54"/>
    <n v="1"/>
    <n v="193116"/>
    <n v="0.05"/>
    <s v="Transfer"/>
    <x v="1"/>
    <n v="193116"/>
    <n v="9655.7999999999993"/>
    <n v="183460.2"/>
  </r>
  <r>
    <n v="14687"/>
    <s v="Customer_4687"/>
    <s v="Male"/>
    <n v="49"/>
    <x v="3"/>
    <x v="1"/>
    <x v="1"/>
    <s v="Phone"/>
    <x v="562"/>
    <n v="7"/>
    <n v="209581"/>
    <n v="0.1"/>
    <s v="Cash"/>
    <x v="0"/>
    <n v="1467067"/>
    <n v="146706.70000000001"/>
    <n v="1320360.3"/>
  </r>
  <r>
    <n v="14688"/>
    <s v="Customer_4688"/>
    <s v="Male"/>
    <n v="21"/>
    <x v="3"/>
    <x v="3"/>
    <x v="3"/>
    <s v="Rice"/>
    <x v="634"/>
    <n v="1"/>
    <n v="185705"/>
    <n v="0.15"/>
    <s v="Cash"/>
    <x v="0"/>
    <n v="185705"/>
    <n v="27855.75"/>
    <n v="157849.25"/>
  </r>
  <r>
    <n v="14689"/>
    <s v="Customer_4689"/>
    <s v="Male"/>
    <n v="37"/>
    <x v="1"/>
    <x v="0"/>
    <x v="3"/>
    <s v="Phone"/>
    <x v="328"/>
    <n v="6"/>
    <n v="20501"/>
    <n v="0.15"/>
    <s v="Cash"/>
    <x v="1"/>
    <n v="123006"/>
    <n v="18450.900000000001"/>
    <n v="104555.1"/>
  </r>
  <r>
    <n v="14690"/>
    <s v="Customer_4690"/>
    <s v="Female"/>
    <n v="53"/>
    <x v="1"/>
    <x v="0"/>
    <x v="0"/>
    <s v="Laptop"/>
    <x v="159"/>
    <n v="6"/>
    <n v="153938"/>
    <n v="0.1"/>
    <s v="Transfer"/>
    <x v="1"/>
    <n v="923628"/>
    <n v="92362.8"/>
    <n v="831265.2"/>
  </r>
  <r>
    <n v="14691"/>
    <s v="Customer_4691"/>
    <s v="Male"/>
    <n v="49"/>
    <x v="2"/>
    <x v="2"/>
    <x v="2"/>
    <s v="Laptop"/>
    <x v="666"/>
    <n v="7"/>
    <n v="151462"/>
    <n v="0.15"/>
    <s v="Card"/>
    <x v="1"/>
    <n v="1060234"/>
    <n v="159035.1"/>
    <n v="901198.9"/>
  </r>
  <r>
    <n v="14692"/>
    <s v="Customer_4692"/>
    <s v="Male"/>
    <n v="45"/>
    <x v="3"/>
    <x v="1"/>
    <x v="3"/>
    <s v="Rice"/>
    <x v="222"/>
    <n v="1"/>
    <n v="242139"/>
    <n v="0"/>
    <s v="Cash"/>
    <x v="1"/>
    <n v="242139"/>
    <n v="0"/>
    <n v="242139"/>
  </r>
  <r>
    <n v="14693"/>
    <s v="Customer_4693"/>
    <s v="Male"/>
    <n v="30"/>
    <x v="2"/>
    <x v="2"/>
    <x v="2"/>
    <s v="Sneakers"/>
    <x v="293"/>
    <n v="3"/>
    <n v="43256"/>
    <n v="0.1"/>
    <s v="Card"/>
    <x v="0"/>
    <n v="129768"/>
    <n v="12976.8"/>
    <n v="116791.2"/>
  </r>
  <r>
    <n v="14694"/>
    <s v="Customer_4694"/>
    <s v="Female"/>
    <n v="18"/>
    <x v="2"/>
    <x v="3"/>
    <x v="1"/>
    <s v="Beverage"/>
    <x v="177"/>
    <n v="9"/>
    <n v="41528"/>
    <n v="0.05"/>
    <s v="Transfer"/>
    <x v="1"/>
    <n v="373752"/>
    <n v="18687.599999999999"/>
    <n v="355064.4"/>
  </r>
  <r>
    <n v="14695"/>
    <s v="Customer_4695"/>
    <s v="Female"/>
    <n v="52"/>
    <x v="0"/>
    <x v="1"/>
    <x v="2"/>
    <s v="Rice"/>
    <x v="494"/>
    <n v="2"/>
    <n v="240286"/>
    <n v="0"/>
    <s v="Cash"/>
    <x v="1"/>
    <n v="480572"/>
    <n v="0"/>
    <n v="480572"/>
  </r>
  <r>
    <n v="14696"/>
    <s v="Customer_4696"/>
    <s v="Male"/>
    <n v="47"/>
    <x v="0"/>
    <x v="3"/>
    <x v="2"/>
    <s v="Laptop"/>
    <x v="52"/>
    <n v="5"/>
    <n v="29712"/>
    <n v="0.05"/>
    <s v="Transfer"/>
    <x v="0"/>
    <n v="148560"/>
    <n v="7428"/>
    <n v="141132"/>
  </r>
  <r>
    <n v="14697"/>
    <s v="Customer_4697"/>
    <s v="Male"/>
    <n v="53"/>
    <x v="3"/>
    <x v="2"/>
    <x v="2"/>
    <s v="Chair"/>
    <x v="426"/>
    <n v="3"/>
    <n v="7694"/>
    <n v="0.15"/>
    <s v="Card"/>
    <x v="0"/>
    <n v="23082"/>
    <n v="3462.3"/>
    <n v="19619.7"/>
  </r>
  <r>
    <n v="14698"/>
    <s v="Customer_4698"/>
    <s v="Male"/>
    <n v="42"/>
    <x v="1"/>
    <x v="2"/>
    <x v="1"/>
    <s v="Phone"/>
    <x v="580"/>
    <n v="5"/>
    <n v="131201"/>
    <n v="0.1"/>
    <s v="Cash"/>
    <x v="1"/>
    <n v="656005"/>
    <n v="65600.5"/>
    <n v="590404.5"/>
  </r>
  <r>
    <n v="14699"/>
    <s v="Customer_4699"/>
    <s v="Female"/>
    <n v="33"/>
    <x v="0"/>
    <x v="0"/>
    <x v="1"/>
    <s v="Table"/>
    <x v="143"/>
    <n v="7"/>
    <n v="188286"/>
    <n v="0"/>
    <s v="Card"/>
    <x v="1"/>
    <n v="1318002"/>
    <n v="0"/>
    <n v="1318002"/>
  </r>
  <r>
    <n v="14700"/>
    <s v="Customer_4700"/>
    <s v="Female"/>
    <n v="36"/>
    <x v="1"/>
    <x v="1"/>
    <x v="3"/>
    <s v="Beverage"/>
    <x v="607"/>
    <n v="1"/>
    <n v="86999"/>
    <n v="0.1"/>
    <s v="Card"/>
    <x v="1"/>
    <n v="86999"/>
    <n v="8699.9"/>
    <n v="78299.100000000006"/>
  </r>
  <r>
    <n v="14701"/>
    <s v="Customer_4701"/>
    <s v="Female"/>
    <n v="18"/>
    <x v="2"/>
    <x v="1"/>
    <x v="3"/>
    <s v="Rice"/>
    <x v="660"/>
    <n v="3"/>
    <n v="154734"/>
    <n v="0"/>
    <s v="Cash"/>
    <x v="1"/>
    <n v="464202"/>
    <n v="0"/>
    <n v="464202"/>
  </r>
  <r>
    <n v="14702"/>
    <s v="Customer_4702"/>
    <s v="Male"/>
    <n v="22"/>
    <x v="2"/>
    <x v="0"/>
    <x v="0"/>
    <s v="Sneakers"/>
    <x v="250"/>
    <n v="6"/>
    <n v="2010"/>
    <n v="0"/>
    <s v="Cash"/>
    <x v="1"/>
    <n v="12060"/>
    <n v="0"/>
    <n v="12060"/>
  </r>
  <r>
    <n v="14703"/>
    <s v="Customer_4703"/>
    <s v="Female"/>
    <n v="39"/>
    <x v="2"/>
    <x v="1"/>
    <x v="1"/>
    <s v="Sneakers"/>
    <x v="703"/>
    <n v="7"/>
    <n v="170720"/>
    <n v="0"/>
    <s v="Transfer"/>
    <x v="1"/>
    <n v="1195040"/>
    <n v="0"/>
    <n v="1195040"/>
  </r>
  <r>
    <n v="14704"/>
    <s v="Customer_4704"/>
    <s v="Male"/>
    <n v="41"/>
    <x v="2"/>
    <x v="3"/>
    <x v="0"/>
    <s v="Beverage"/>
    <x v="636"/>
    <n v="3"/>
    <n v="117098"/>
    <n v="0.1"/>
    <s v="Cash"/>
    <x v="1"/>
    <n v="351294"/>
    <n v="35129.4"/>
    <n v="316164.59999999998"/>
  </r>
  <r>
    <n v="14705"/>
    <s v="Customer_4705"/>
    <s v="Male"/>
    <n v="60"/>
    <x v="3"/>
    <x v="3"/>
    <x v="1"/>
    <s v="T-Shirt"/>
    <x v="506"/>
    <n v="4"/>
    <n v="160587"/>
    <n v="0"/>
    <s v="Cash"/>
    <x v="1"/>
    <n v="642348"/>
    <n v="0"/>
    <n v="642348"/>
  </r>
  <r>
    <n v="14706"/>
    <s v="Customer_4706"/>
    <s v="Male"/>
    <n v="62"/>
    <x v="2"/>
    <x v="2"/>
    <x v="2"/>
    <s v="Phone"/>
    <x v="639"/>
    <n v="6"/>
    <n v="209454"/>
    <n v="0"/>
    <s v="Cash"/>
    <x v="1"/>
    <n v="1256724"/>
    <n v="0"/>
    <n v="1256724"/>
  </r>
  <r>
    <n v="14707"/>
    <s v="Customer_4707"/>
    <s v="Female"/>
    <n v="54"/>
    <x v="0"/>
    <x v="3"/>
    <x v="0"/>
    <s v="Beverage"/>
    <x v="284"/>
    <n v="5"/>
    <n v="180330"/>
    <n v="0.1"/>
    <s v="Cash"/>
    <x v="1"/>
    <n v="901650"/>
    <n v="90165"/>
    <n v="811485"/>
  </r>
  <r>
    <n v="14708"/>
    <s v="Customer_4708"/>
    <s v="Male"/>
    <n v="53"/>
    <x v="2"/>
    <x v="1"/>
    <x v="0"/>
    <s v="Beverage"/>
    <x v="625"/>
    <n v="9"/>
    <n v="113821"/>
    <n v="0.05"/>
    <s v="Cash"/>
    <x v="0"/>
    <n v="1024389"/>
    <n v="51219.45"/>
    <n v="973169.55"/>
  </r>
  <r>
    <n v="14709"/>
    <s v="Customer_4709"/>
    <s v="Female"/>
    <n v="53"/>
    <x v="1"/>
    <x v="0"/>
    <x v="0"/>
    <s v="Phone"/>
    <x v="451"/>
    <n v="1"/>
    <n v="193602"/>
    <n v="0.15"/>
    <s v="Transfer"/>
    <x v="0"/>
    <n v="193602"/>
    <n v="29040.3"/>
    <n v="164561.70000000001"/>
  </r>
  <r>
    <n v="14710"/>
    <s v="Customer_4710"/>
    <s v="Female"/>
    <n v="21"/>
    <x v="0"/>
    <x v="2"/>
    <x v="1"/>
    <s v="Phone"/>
    <x v="593"/>
    <n v="5"/>
    <n v="161098"/>
    <n v="0.1"/>
    <s v="Card"/>
    <x v="1"/>
    <n v="805490"/>
    <n v="80549"/>
    <n v="724941"/>
  </r>
  <r>
    <n v="14711"/>
    <s v="Customer_4711"/>
    <s v="Male"/>
    <n v="53"/>
    <x v="1"/>
    <x v="0"/>
    <x v="3"/>
    <s v="Rice"/>
    <x v="12"/>
    <n v="1"/>
    <n v="18982"/>
    <n v="0.1"/>
    <s v="Transfer"/>
    <x v="1"/>
    <n v="18982"/>
    <n v="1898.2"/>
    <n v="17083.8"/>
  </r>
  <r>
    <n v="14712"/>
    <s v="Customer_4712"/>
    <s v="Male"/>
    <n v="35"/>
    <x v="1"/>
    <x v="2"/>
    <x v="0"/>
    <s v="Laptop"/>
    <x v="63"/>
    <n v="8"/>
    <n v="150279"/>
    <n v="0"/>
    <s v="Card"/>
    <x v="1"/>
    <n v="1202232"/>
    <n v="0"/>
    <n v="1202232"/>
  </r>
  <r>
    <n v="14713"/>
    <s v="Customer_4713"/>
    <s v="Female"/>
    <n v="33"/>
    <x v="3"/>
    <x v="2"/>
    <x v="3"/>
    <s v="Chair"/>
    <x v="271"/>
    <n v="7"/>
    <n v="190100"/>
    <n v="0.1"/>
    <s v="Cash"/>
    <x v="1"/>
    <n v="1330700"/>
    <n v="133070"/>
    <n v="1197630"/>
  </r>
  <r>
    <n v="14714"/>
    <s v="Customer_4714"/>
    <s v="Male"/>
    <n v="58"/>
    <x v="3"/>
    <x v="0"/>
    <x v="1"/>
    <s v="Rice"/>
    <x v="140"/>
    <n v="5"/>
    <n v="110893"/>
    <n v="0.1"/>
    <s v="Transfer"/>
    <x v="1"/>
    <n v="554465"/>
    <n v="55446.5"/>
    <n v="499018.5"/>
  </r>
  <r>
    <n v="14715"/>
    <s v="Customer_4715"/>
    <s v="Female"/>
    <n v="35"/>
    <x v="1"/>
    <x v="3"/>
    <x v="0"/>
    <s v="Beverage"/>
    <x v="359"/>
    <n v="6"/>
    <n v="171057"/>
    <n v="0.15"/>
    <s v="Card"/>
    <x v="0"/>
    <n v="1026342"/>
    <n v="153951.29999999999"/>
    <n v="872390.7"/>
  </r>
  <r>
    <n v="14716"/>
    <s v="Customer_4716"/>
    <s v="Male"/>
    <n v="39"/>
    <x v="1"/>
    <x v="3"/>
    <x v="1"/>
    <s v="Table"/>
    <x v="49"/>
    <n v="4"/>
    <n v="41854"/>
    <n v="0.1"/>
    <s v="Card"/>
    <x v="1"/>
    <n v="167416"/>
    <n v="16741.599999999999"/>
    <n v="150674.4"/>
  </r>
  <r>
    <n v="14717"/>
    <s v="Customer_4717"/>
    <s v="Female"/>
    <n v="19"/>
    <x v="2"/>
    <x v="3"/>
    <x v="3"/>
    <s v="Laptop"/>
    <x v="50"/>
    <n v="9"/>
    <n v="210914"/>
    <n v="0"/>
    <s v="Cash"/>
    <x v="0"/>
    <n v="1898226"/>
    <n v="0"/>
    <n v="1898226"/>
  </r>
  <r>
    <n v="14718"/>
    <s v="Customer_4718"/>
    <s v="Female"/>
    <n v="38"/>
    <x v="0"/>
    <x v="3"/>
    <x v="3"/>
    <s v="Rice"/>
    <x v="277"/>
    <n v="3"/>
    <n v="198920"/>
    <n v="0.15"/>
    <s v="Cash"/>
    <x v="1"/>
    <n v="596760"/>
    <n v="89514"/>
    <n v="507246"/>
  </r>
  <r>
    <n v="14719"/>
    <s v="Customer_4719"/>
    <s v="Female"/>
    <n v="53"/>
    <x v="2"/>
    <x v="0"/>
    <x v="0"/>
    <s v="Chair"/>
    <x v="124"/>
    <n v="2"/>
    <n v="242542"/>
    <n v="0.1"/>
    <s v="Card"/>
    <x v="1"/>
    <n v="485084"/>
    <n v="48508.4"/>
    <n v="436575.6"/>
  </r>
  <r>
    <n v="14720"/>
    <s v="Customer_4720"/>
    <s v="Female"/>
    <n v="61"/>
    <x v="3"/>
    <x v="1"/>
    <x v="3"/>
    <s v="Beverage"/>
    <x v="451"/>
    <n v="7"/>
    <n v="74207"/>
    <n v="0"/>
    <s v="Transfer"/>
    <x v="1"/>
    <n v="519449"/>
    <n v="0"/>
    <n v="519449"/>
  </r>
  <r>
    <n v="14721"/>
    <s v="Customer_4721"/>
    <s v="Male"/>
    <n v="56"/>
    <x v="3"/>
    <x v="2"/>
    <x v="2"/>
    <s v="Beverage"/>
    <x v="698"/>
    <n v="2"/>
    <n v="25084"/>
    <n v="0.15"/>
    <s v="Card"/>
    <x v="1"/>
    <n v="50168"/>
    <n v="7525.2"/>
    <n v="42642.8"/>
  </r>
  <r>
    <n v="14722"/>
    <s v="Customer_4722"/>
    <s v="Male"/>
    <n v="64"/>
    <x v="2"/>
    <x v="0"/>
    <x v="2"/>
    <s v="Phone"/>
    <x v="278"/>
    <n v="6"/>
    <n v="112234"/>
    <n v="0.1"/>
    <s v="Transfer"/>
    <x v="1"/>
    <n v="673404"/>
    <n v="67340.399999999994"/>
    <n v="606063.6"/>
  </r>
  <r>
    <n v="14723"/>
    <s v="Customer_4723"/>
    <s v="Female"/>
    <n v="56"/>
    <x v="0"/>
    <x v="3"/>
    <x v="0"/>
    <s v="Chair"/>
    <x v="534"/>
    <n v="8"/>
    <n v="37260"/>
    <n v="0"/>
    <s v="Transfer"/>
    <x v="1"/>
    <n v="298080"/>
    <n v="0"/>
    <n v="298080"/>
  </r>
  <r>
    <n v="14724"/>
    <s v="Customer_4724"/>
    <s v="Female"/>
    <n v="46"/>
    <x v="1"/>
    <x v="3"/>
    <x v="1"/>
    <s v="Laptop"/>
    <x v="84"/>
    <n v="3"/>
    <n v="44905"/>
    <n v="0.15"/>
    <s v="Card"/>
    <x v="1"/>
    <n v="134715"/>
    <n v="20207.25"/>
    <n v="114507.75"/>
  </r>
  <r>
    <n v="14725"/>
    <s v="Customer_4725"/>
    <s v="Male"/>
    <n v="43"/>
    <x v="2"/>
    <x v="0"/>
    <x v="1"/>
    <s v="Rice"/>
    <x v="133"/>
    <n v="3"/>
    <n v="18614"/>
    <n v="0"/>
    <s v="Transfer"/>
    <x v="1"/>
    <n v="55842"/>
    <n v="0"/>
    <n v="55842"/>
  </r>
  <r>
    <n v="14726"/>
    <s v="Customer_4726"/>
    <s v="Male"/>
    <n v="38"/>
    <x v="3"/>
    <x v="2"/>
    <x v="1"/>
    <s v="Beverage"/>
    <x v="385"/>
    <n v="3"/>
    <n v="54892"/>
    <n v="0.15"/>
    <s v="Card"/>
    <x v="0"/>
    <n v="164676"/>
    <n v="24701.4"/>
    <n v="139974.6"/>
  </r>
  <r>
    <n v="14727"/>
    <s v="Customer_4727"/>
    <s v="Male"/>
    <n v="34"/>
    <x v="0"/>
    <x v="0"/>
    <x v="2"/>
    <s v="Phone"/>
    <x v="401"/>
    <n v="1"/>
    <n v="143936"/>
    <n v="0.1"/>
    <s v="Card"/>
    <x v="1"/>
    <n v="143936"/>
    <n v="14393.6"/>
    <n v="129542.39999999999"/>
  </r>
  <r>
    <n v="14728"/>
    <s v="Customer_4728"/>
    <s v="Male"/>
    <n v="33"/>
    <x v="3"/>
    <x v="0"/>
    <x v="3"/>
    <s v="Rice"/>
    <x v="461"/>
    <n v="9"/>
    <n v="181186"/>
    <n v="0.05"/>
    <s v="Cash"/>
    <x v="1"/>
    <n v="1630674"/>
    <n v="81533.7"/>
    <n v="1549140.3"/>
  </r>
  <r>
    <n v="14729"/>
    <s v="Customer_4729"/>
    <s v="Male"/>
    <n v="48"/>
    <x v="0"/>
    <x v="1"/>
    <x v="2"/>
    <s v="Laptop"/>
    <x v="121"/>
    <n v="5"/>
    <n v="17224"/>
    <n v="0.15"/>
    <s v="Card"/>
    <x v="1"/>
    <n v="86120"/>
    <n v="12918"/>
    <n v="73202"/>
  </r>
  <r>
    <n v="14730"/>
    <s v="Customer_4730"/>
    <s v="Male"/>
    <n v="26"/>
    <x v="0"/>
    <x v="0"/>
    <x v="3"/>
    <s v="Table"/>
    <x v="2"/>
    <n v="9"/>
    <n v="49462"/>
    <n v="0.1"/>
    <s v="Card"/>
    <x v="1"/>
    <n v="445158"/>
    <n v="44515.8"/>
    <n v="400642.2"/>
  </r>
  <r>
    <n v="14731"/>
    <s v="Customer_4731"/>
    <s v="Female"/>
    <n v="48"/>
    <x v="0"/>
    <x v="1"/>
    <x v="2"/>
    <s v="Phone"/>
    <x v="295"/>
    <n v="5"/>
    <n v="111950"/>
    <n v="0.15"/>
    <s v="Cash"/>
    <x v="1"/>
    <n v="559750"/>
    <n v="83962.5"/>
    <n v="475787.5"/>
  </r>
  <r>
    <n v="14732"/>
    <s v="Customer_4732"/>
    <s v="Male"/>
    <n v="31"/>
    <x v="2"/>
    <x v="2"/>
    <x v="1"/>
    <s v="Chair"/>
    <x v="327"/>
    <n v="7"/>
    <n v="112079"/>
    <n v="0.05"/>
    <s v="Cash"/>
    <x v="0"/>
    <n v="784553"/>
    <n v="39227.65"/>
    <n v="745325.35"/>
  </r>
  <r>
    <n v="14733"/>
    <s v="Customer_4733"/>
    <s v="Male"/>
    <n v="54"/>
    <x v="2"/>
    <x v="0"/>
    <x v="1"/>
    <s v="Laptop"/>
    <x v="728"/>
    <n v="1"/>
    <n v="2043"/>
    <n v="0"/>
    <s v="Transfer"/>
    <x v="1"/>
    <n v="2043"/>
    <n v="0"/>
    <n v="2043"/>
  </r>
  <r>
    <n v="14734"/>
    <s v="Customer_4734"/>
    <s v="Female"/>
    <n v="19"/>
    <x v="2"/>
    <x v="0"/>
    <x v="1"/>
    <s v="Beverage"/>
    <x v="673"/>
    <n v="9"/>
    <n v="173372"/>
    <n v="0.05"/>
    <s v="Transfer"/>
    <x v="0"/>
    <n v="1560348"/>
    <n v="78017.399999999994"/>
    <n v="1482330.6"/>
  </r>
  <r>
    <n v="14735"/>
    <s v="Customer_4735"/>
    <s v="Male"/>
    <n v="63"/>
    <x v="0"/>
    <x v="3"/>
    <x v="0"/>
    <s v="T-Shirt"/>
    <x v="281"/>
    <n v="1"/>
    <n v="157548"/>
    <n v="0.05"/>
    <s v="Cash"/>
    <x v="0"/>
    <n v="157548"/>
    <n v="7877.4"/>
    <n v="149670.6"/>
  </r>
  <r>
    <n v="14736"/>
    <s v="Customer_4736"/>
    <s v="Male"/>
    <n v="31"/>
    <x v="0"/>
    <x v="0"/>
    <x v="0"/>
    <s v="Chair"/>
    <x v="270"/>
    <n v="4"/>
    <n v="29500"/>
    <n v="0"/>
    <s v="Cash"/>
    <x v="1"/>
    <n v="118000"/>
    <n v="0"/>
    <n v="118000"/>
  </r>
  <r>
    <n v="14737"/>
    <s v="Customer_4737"/>
    <s v="Male"/>
    <n v="50"/>
    <x v="3"/>
    <x v="3"/>
    <x v="3"/>
    <s v="Beverage"/>
    <x v="573"/>
    <n v="7"/>
    <n v="226877"/>
    <n v="0.05"/>
    <s v="Cash"/>
    <x v="0"/>
    <n v="1588139"/>
    <n v="79406.95"/>
    <n v="1508732.05"/>
  </r>
  <r>
    <n v="14738"/>
    <s v="Customer_4738"/>
    <s v="Male"/>
    <n v="52"/>
    <x v="1"/>
    <x v="3"/>
    <x v="0"/>
    <s v="Chair"/>
    <x v="424"/>
    <n v="9"/>
    <n v="58430"/>
    <n v="0.1"/>
    <s v="Card"/>
    <x v="1"/>
    <n v="525870"/>
    <n v="52587"/>
    <n v="473283"/>
  </r>
  <r>
    <n v="14739"/>
    <s v="Customer_4739"/>
    <s v="Male"/>
    <n v="56"/>
    <x v="2"/>
    <x v="3"/>
    <x v="2"/>
    <s v="Phone"/>
    <x v="364"/>
    <n v="1"/>
    <n v="127150"/>
    <n v="0.15"/>
    <s v="Card"/>
    <x v="0"/>
    <n v="127150"/>
    <n v="19072.5"/>
    <n v="108077.5"/>
  </r>
  <r>
    <n v="14740"/>
    <s v="Customer_4740"/>
    <s v="Female"/>
    <n v="64"/>
    <x v="0"/>
    <x v="2"/>
    <x v="2"/>
    <s v="Rice"/>
    <x v="394"/>
    <n v="6"/>
    <n v="21841"/>
    <n v="0.05"/>
    <s v="Card"/>
    <x v="1"/>
    <n v="131046"/>
    <n v="6552.3"/>
    <n v="124493.7"/>
  </r>
  <r>
    <n v="14741"/>
    <s v="Customer_4741"/>
    <s v="Male"/>
    <n v="37"/>
    <x v="3"/>
    <x v="1"/>
    <x v="3"/>
    <s v="Sneakers"/>
    <x v="580"/>
    <n v="5"/>
    <n v="62293"/>
    <n v="0.15"/>
    <s v="Cash"/>
    <x v="0"/>
    <n v="311465"/>
    <n v="46719.75"/>
    <n v="264745.25"/>
  </r>
  <r>
    <n v="14742"/>
    <s v="Customer_4742"/>
    <s v="Female"/>
    <n v="19"/>
    <x v="3"/>
    <x v="3"/>
    <x v="3"/>
    <s v="Chair"/>
    <x v="254"/>
    <n v="3"/>
    <n v="40152"/>
    <n v="0.15"/>
    <s v="Transfer"/>
    <x v="1"/>
    <n v="120456"/>
    <n v="18068.400000000001"/>
    <n v="102387.6"/>
  </r>
  <r>
    <n v="14743"/>
    <s v="Customer_4743"/>
    <s v="Female"/>
    <n v="58"/>
    <x v="3"/>
    <x v="0"/>
    <x v="1"/>
    <s v="Laptop"/>
    <x v="180"/>
    <n v="2"/>
    <n v="127198"/>
    <n v="0"/>
    <s v="Transfer"/>
    <x v="0"/>
    <n v="254396"/>
    <n v="0"/>
    <n v="254396"/>
  </r>
  <r>
    <n v="14744"/>
    <s v="Customer_4744"/>
    <s v="Male"/>
    <n v="36"/>
    <x v="2"/>
    <x v="0"/>
    <x v="0"/>
    <s v="T-Shirt"/>
    <x v="16"/>
    <n v="1"/>
    <n v="98467"/>
    <n v="0.05"/>
    <s v="Card"/>
    <x v="0"/>
    <n v="98467"/>
    <n v="4923.3500000000004"/>
    <n v="93543.65"/>
  </r>
  <r>
    <n v="14745"/>
    <s v="Customer_4745"/>
    <s v="Female"/>
    <n v="54"/>
    <x v="2"/>
    <x v="3"/>
    <x v="1"/>
    <s v="Table"/>
    <x v="379"/>
    <n v="2"/>
    <n v="138687"/>
    <n v="0"/>
    <s v="Card"/>
    <x v="1"/>
    <n v="277374"/>
    <n v="0"/>
    <n v="277374"/>
  </r>
  <r>
    <n v="14746"/>
    <s v="Customer_4746"/>
    <s v="Male"/>
    <n v="35"/>
    <x v="1"/>
    <x v="3"/>
    <x v="0"/>
    <s v="T-Shirt"/>
    <x v="544"/>
    <n v="4"/>
    <n v="226569"/>
    <n v="0"/>
    <s v="Cash"/>
    <x v="0"/>
    <n v="906276"/>
    <n v="0"/>
    <n v="906276"/>
  </r>
  <r>
    <n v="14747"/>
    <s v="Customer_4747"/>
    <s v="Female"/>
    <n v="33"/>
    <x v="3"/>
    <x v="0"/>
    <x v="0"/>
    <s v="Laptop"/>
    <x v="591"/>
    <n v="6"/>
    <n v="231121"/>
    <n v="0.15"/>
    <s v="Cash"/>
    <x v="0"/>
    <n v="1386726"/>
    <n v="208008.9"/>
    <n v="1178717.1000000001"/>
  </r>
  <r>
    <n v="14748"/>
    <s v="Customer_4748"/>
    <s v="Female"/>
    <n v="21"/>
    <x v="2"/>
    <x v="3"/>
    <x v="3"/>
    <s v="Phone"/>
    <x v="176"/>
    <n v="5"/>
    <n v="89426"/>
    <n v="0.1"/>
    <s v="Transfer"/>
    <x v="0"/>
    <n v="447130"/>
    <n v="44713"/>
    <n v="402417"/>
  </r>
  <r>
    <n v="14749"/>
    <s v="Customer_4749"/>
    <s v="Male"/>
    <n v="29"/>
    <x v="3"/>
    <x v="1"/>
    <x v="1"/>
    <s v="Laptop"/>
    <x v="331"/>
    <n v="4"/>
    <n v="28870"/>
    <n v="0.15"/>
    <s v="Transfer"/>
    <x v="0"/>
    <n v="115480"/>
    <n v="17322"/>
    <n v="98158"/>
  </r>
  <r>
    <n v="14750"/>
    <s v="Customer_4750"/>
    <s v="Male"/>
    <n v="46"/>
    <x v="0"/>
    <x v="1"/>
    <x v="1"/>
    <s v="Sneakers"/>
    <x v="197"/>
    <n v="8"/>
    <n v="234371"/>
    <n v="0"/>
    <s v="Cash"/>
    <x v="1"/>
    <n v="1874968"/>
    <n v="0"/>
    <n v="1874968"/>
  </r>
  <r>
    <n v="14751"/>
    <s v="Customer_4751"/>
    <s v="Male"/>
    <n v="24"/>
    <x v="3"/>
    <x v="2"/>
    <x v="0"/>
    <s v="Sneakers"/>
    <x v="393"/>
    <n v="7"/>
    <n v="185862"/>
    <n v="0.05"/>
    <s v="Transfer"/>
    <x v="0"/>
    <n v="1301034"/>
    <n v="65051.7"/>
    <n v="1235982.3"/>
  </r>
  <r>
    <n v="14752"/>
    <s v="Customer_4752"/>
    <s v="Male"/>
    <n v="31"/>
    <x v="1"/>
    <x v="3"/>
    <x v="0"/>
    <s v="Sneakers"/>
    <x v="229"/>
    <n v="4"/>
    <n v="47876"/>
    <n v="0.1"/>
    <s v="Transfer"/>
    <x v="1"/>
    <n v="191504"/>
    <n v="19150.400000000001"/>
    <n v="172353.6"/>
  </r>
  <r>
    <n v="14753"/>
    <s v="Customer_4753"/>
    <s v="Male"/>
    <n v="29"/>
    <x v="2"/>
    <x v="2"/>
    <x v="3"/>
    <s v="Chair"/>
    <x v="331"/>
    <n v="5"/>
    <n v="124205"/>
    <n v="0.1"/>
    <s v="Card"/>
    <x v="1"/>
    <n v="621025"/>
    <n v="62102.5"/>
    <n v="558922.5"/>
  </r>
  <r>
    <n v="14754"/>
    <s v="Customer_4754"/>
    <s v="Female"/>
    <n v="52"/>
    <x v="0"/>
    <x v="2"/>
    <x v="2"/>
    <s v="Phone"/>
    <x v="230"/>
    <n v="5"/>
    <n v="245783"/>
    <n v="0.05"/>
    <s v="Cash"/>
    <x v="0"/>
    <n v="1228915"/>
    <n v="61445.75"/>
    <n v="1167469.25"/>
  </r>
  <r>
    <n v="14755"/>
    <s v="Customer_4755"/>
    <s v="Female"/>
    <n v="22"/>
    <x v="2"/>
    <x v="2"/>
    <x v="1"/>
    <s v="Rice"/>
    <x v="476"/>
    <n v="3"/>
    <n v="177399"/>
    <n v="0.05"/>
    <s v="Cash"/>
    <x v="0"/>
    <n v="532197"/>
    <n v="26609.85"/>
    <n v="505587.15"/>
  </r>
  <r>
    <n v="14756"/>
    <s v="Customer_4756"/>
    <s v="Female"/>
    <n v="34"/>
    <x v="0"/>
    <x v="3"/>
    <x v="1"/>
    <s v="Sneakers"/>
    <x v="70"/>
    <n v="9"/>
    <n v="45302"/>
    <n v="0.1"/>
    <s v="Cash"/>
    <x v="1"/>
    <n v="407718"/>
    <n v="40771.800000000003"/>
    <n v="366946.2"/>
  </r>
  <r>
    <n v="14757"/>
    <s v="Customer_4757"/>
    <s v="Female"/>
    <n v="59"/>
    <x v="3"/>
    <x v="2"/>
    <x v="3"/>
    <s v="Rice"/>
    <x v="376"/>
    <n v="5"/>
    <n v="223354"/>
    <n v="0"/>
    <s v="Card"/>
    <x v="1"/>
    <n v="1116770"/>
    <n v="0"/>
    <n v="1116770"/>
  </r>
  <r>
    <n v="14758"/>
    <s v="Customer_4758"/>
    <s v="Female"/>
    <n v="49"/>
    <x v="3"/>
    <x v="1"/>
    <x v="3"/>
    <s v="Table"/>
    <x v="169"/>
    <n v="2"/>
    <n v="235717"/>
    <n v="0.1"/>
    <s v="Cash"/>
    <x v="1"/>
    <n v="471434"/>
    <n v="47143.4"/>
    <n v="424290.6"/>
  </r>
  <r>
    <n v="14759"/>
    <s v="Customer_4759"/>
    <s v="Female"/>
    <n v="27"/>
    <x v="1"/>
    <x v="2"/>
    <x v="1"/>
    <s v="Table"/>
    <x v="445"/>
    <n v="4"/>
    <n v="162908"/>
    <n v="0.1"/>
    <s v="Transfer"/>
    <x v="0"/>
    <n v="651632"/>
    <n v="65163.199999999997"/>
    <n v="586468.80000000005"/>
  </r>
  <r>
    <n v="14760"/>
    <s v="Customer_4760"/>
    <s v="Female"/>
    <n v="60"/>
    <x v="1"/>
    <x v="1"/>
    <x v="1"/>
    <s v="Rice"/>
    <x v="168"/>
    <n v="4"/>
    <n v="11831"/>
    <n v="0.1"/>
    <s v="Card"/>
    <x v="0"/>
    <n v="47324"/>
    <n v="4732.3999999999996"/>
    <n v="42591.6"/>
  </r>
  <r>
    <n v="14761"/>
    <s v="Customer_4761"/>
    <s v="Male"/>
    <n v="34"/>
    <x v="0"/>
    <x v="1"/>
    <x v="0"/>
    <s v="Beverage"/>
    <x v="292"/>
    <n v="5"/>
    <n v="35384"/>
    <n v="0"/>
    <s v="Card"/>
    <x v="0"/>
    <n v="176920"/>
    <n v="0"/>
    <n v="176920"/>
  </r>
  <r>
    <n v="14762"/>
    <s v="Customer_4762"/>
    <s v="Male"/>
    <n v="22"/>
    <x v="1"/>
    <x v="3"/>
    <x v="2"/>
    <s v="Laptop"/>
    <x v="358"/>
    <n v="8"/>
    <n v="100543"/>
    <n v="0.05"/>
    <s v="Cash"/>
    <x v="1"/>
    <n v="804344"/>
    <n v="40217.199999999997"/>
    <n v="764126.8"/>
  </r>
  <r>
    <n v="14763"/>
    <s v="Customer_4763"/>
    <s v="Female"/>
    <n v="62"/>
    <x v="1"/>
    <x v="2"/>
    <x v="1"/>
    <s v="Sneakers"/>
    <x v="436"/>
    <n v="5"/>
    <n v="237428"/>
    <n v="0.05"/>
    <s v="Transfer"/>
    <x v="0"/>
    <n v="1187140"/>
    <n v="59357"/>
    <n v="1127783"/>
  </r>
  <r>
    <n v="14764"/>
    <s v="Customer_4764"/>
    <s v="Female"/>
    <n v="59"/>
    <x v="1"/>
    <x v="3"/>
    <x v="3"/>
    <s v="Chair"/>
    <x v="561"/>
    <n v="1"/>
    <n v="41222"/>
    <n v="0.05"/>
    <s v="Cash"/>
    <x v="1"/>
    <n v="41222"/>
    <n v="2061.1"/>
    <n v="39160.9"/>
  </r>
  <r>
    <n v="14765"/>
    <s v="Customer_4765"/>
    <s v="Male"/>
    <n v="26"/>
    <x v="1"/>
    <x v="1"/>
    <x v="0"/>
    <s v="Beverage"/>
    <x v="109"/>
    <n v="2"/>
    <n v="96605"/>
    <n v="0"/>
    <s v="Transfer"/>
    <x v="1"/>
    <n v="193210"/>
    <n v="0"/>
    <n v="193210"/>
  </r>
  <r>
    <n v="14766"/>
    <s v="Customer_4766"/>
    <s v="Male"/>
    <n v="50"/>
    <x v="3"/>
    <x v="0"/>
    <x v="0"/>
    <s v="Table"/>
    <x v="661"/>
    <n v="3"/>
    <n v="175888"/>
    <n v="0"/>
    <s v="Cash"/>
    <x v="1"/>
    <n v="527664"/>
    <n v="0"/>
    <n v="527664"/>
  </r>
  <r>
    <n v="14767"/>
    <s v="Customer_4767"/>
    <s v="Male"/>
    <n v="53"/>
    <x v="1"/>
    <x v="2"/>
    <x v="3"/>
    <s v="T-Shirt"/>
    <x v="88"/>
    <n v="3"/>
    <n v="43882"/>
    <n v="0.05"/>
    <s v="Transfer"/>
    <x v="1"/>
    <n v="131646"/>
    <n v="6582.3"/>
    <n v="125063.7"/>
  </r>
  <r>
    <n v="14768"/>
    <s v="Customer_4768"/>
    <s v="Male"/>
    <n v="53"/>
    <x v="3"/>
    <x v="3"/>
    <x v="3"/>
    <s v="Phone"/>
    <x v="631"/>
    <n v="6"/>
    <n v="187111"/>
    <n v="0.15"/>
    <s v="Transfer"/>
    <x v="1"/>
    <n v="1122666"/>
    <n v="168399.9"/>
    <n v="954266.1"/>
  </r>
  <r>
    <n v="14769"/>
    <s v="Customer_4769"/>
    <s v="Female"/>
    <n v="35"/>
    <x v="3"/>
    <x v="0"/>
    <x v="0"/>
    <s v="T-Shirt"/>
    <x v="581"/>
    <n v="9"/>
    <n v="196418"/>
    <n v="0.15"/>
    <s v="Transfer"/>
    <x v="0"/>
    <n v="1767762"/>
    <n v="265164.3"/>
    <n v="1502597.7"/>
  </r>
  <r>
    <n v="14770"/>
    <s v="Customer_4770"/>
    <s v="Male"/>
    <n v="26"/>
    <x v="2"/>
    <x v="2"/>
    <x v="3"/>
    <s v="Rice"/>
    <x v="149"/>
    <n v="1"/>
    <n v="53056"/>
    <n v="0.05"/>
    <s v="Card"/>
    <x v="1"/>
    <n v="53056"/>
    <n v="2652.8"/>
    <n v="50403.199999999997"/>
  </r>
  <r>
    <n v="14771"/>
    <s v="Customer_4771"/>
    <s v="Female"/>
    <n v="46"/>
    <x v="3"/>
    <x v="2"/>
    <x v="0"/>
    <s v="Beverage"/>
    <x v="314"/>
    <n v="6"/>
    <n v="122853"/>
    <n v="0.15"/>
    <s v="Cash"/>
    <x v="0"/>
    <n v="737118"/>
    <n v="110567.7"/>
    <n v="626550.30000000005"/>
  </r>
  <r>
    <n v="14772"/>
    <s v="Customer_4772"/>
    <s v="Female"/>
    <n v="31"/>
    <x v="3"/>
    <x v="3"/>
    <x v="3"/>
    <s v="Table"/>
    <x v="252"/>
    <n v="9"/>
    <n v="150268"/>
    <n v="0.15"/>
    <s v="Cash"/>
    <x v="1"/>
    <n v="1352412"/>
    <n v="202861.8"/>
    <n v="1149550.2"/>
  </r>
  <r>
    <n v="14773"/>
    <s v="Customer_4773"/>
    <s v="Female"/>
    <n v="42"/>
    <x v="1"/>
    <x v="0"/>
    <x v="0"/>
    <s v="Table"/>
    <x v="666"/>
    <n v="4"/>
    <n v="6999"/>
    <n v="0.05"/>
    <s v="Cash"/>
    <x v="0"/>
    <n v="27996"/>
    <n v="1399.8"/>
    <n v="26596.2"/>
  </r>
  <r>
    <n v="14774"/>
    <s v="Customer_4774"/>
    <s v="Male"/>
    <n v="32"/>
    <x v="3"/>
    <x v="3"/>
    <x v="1"/>
    <s v="Laptop"/>
    <x v="155"/>
    <n v="3"/>
    <n v="157098"/>
    <n v="0.05"/>
    <s v="Card"/>
    <x v="0"/>
    <n v="471294"/>
    <n v="23564.7"/>
    <n v="447729.3"/>
  </r>
  <r>
    <n v="14775"/>
    <s v="Customer_4775"/>
    <s v="Male"/>
    <n v="23"/>
    <x v="0"/>
    <x v="2"/>
    <x v="1"/>
    <s v="Laptop"/>
    <x v="85"/>
    <n v="6"/>
    <n v="3730"/>
    <n v="0"/>
    <s v="Transfer"/>
    <x v="1"/>
    <n v="22380"/>
    <n v="0"/>
    <n v="22380"/>
  </r>
  <r>
    <n v="14776"/>
    <s v="Customer_4776"/>
    <s v="Female"/>
    <n v="59"/>
    <x v="1"/>
    <x v="2"/>
    <x v="3"/>
    <s v="Sneakers"/>
    <x v="450"/>
    <n v="6"/>
    <n v="60175"/>
    <n v="0.15"/>
    <s v="Card"/>
    <x v="0"/>
    <n v="361050"/>
    <n v="54157.5"/>
    <n v="306892.5"/>
  </r>
  <r>
    <n v="14777"/>
    <s v="Customer_4777"/>
    <s v="Female"/>
    <n v="46"/>
    <x v="1"/>
    <x v="1"/>
    <x v="2"/>
    <s v="Rice"/>
    <x v="450"/>
    <n v="2"/>
    <n v="70960"/>
    <n v="0.15"/>
    <s v="Card"/>
    <x v="0"/>
    <n v="141920"/>
    <n v="21288"/>
    <n v="120632"/>
  </r>
  <r>
    <n v="14778"/>
    <s v="Customer_4778"/>
    <s v="Female"/>
    <n v="32"/>
    <x v="1"/>
    <x v="2"/>
    <x v="1"/>
    <s v="Phone"/>
    <x v="434"/>
    <n v="5"/>
    <n v="195906"/>
    <n v="0.05"/>
    <s v="Transfer"/>
    <x v="1"/>
    <n v="979530"/>
    <n v="48976.5"/>
    <n v="930553.5"/>
  </r>
  <r>
    <n v="14779"/>
    <s v="Customer_4779"/>
    <s v="Male"/>
    <n v="46"/>
    <x v="2"/>
    <x v="2"/>
    <x v="0"/>
    <s v="Sneakers"/>
    <x v="611"/>
    <n v="1"/>
    <n v="40830"/>
    <n v="0.1"/>
    <s v="Cash"/>
    <x v="1"/>
    <n v="40830"/>
    <n v="4083"/>
    <n v="36747"/>
  </r>
  <r>
    <n v="14780"/>
    <s v="Customer_4780"/>
    <s v="Female"/>
    <n v="21"/>
    <x v="1"/>
    <x v="0"/>
    <x v="2"/>
    <s v="Beverage"/>
    <x v="378"/>
    <n v="9"/>
    <n v="228324"/>
    <n v="0.05"/>
    <s v="Card"/>
    <x v="1"/>
    <n v="2054916"/>
    <n v="102745.8"/>
    <n v="1952170.2"/>
  </r>
  <r>
    <n v="14781"/>
    <s v="Customer_4781"/>
    <s v="Male"/>
    <n v="35"/>
    <x v="3"/>
    <x v="0"/>
    <x v="0"/>
    <s v="Laptop"/>
    <x v="156"/>
    <n v="9"/>
    <n v="98762"/>
    <n v="0"/>
    <s v="Transfer"/>
    <x v="0"/>
    <n v="888858"/>
    <n v="0"/>
    <n v="888858"/>
  </r>
  <r>
    <n v="14782"/>
    <s v="Customer_4782"/>
    <s v="Female"/>
    <n v="61"/>
    <x v="0"/>
    <x v="1"/>
    <x v="0"/>
    <s v="Chair"/>
    <x v="189"/>
    <n v="3"/>
    <n v="200815"/>
    <n v="0.1"/>
    <s v="Transfer"/>
    <x v="0"/>
    <n v="602445"/>
    <n v="60244.5"/>
    <n v="542200.5"/>
  </r>
  <r>
    <n v="14783"/>
    <s v="Customer_4783"/>
    <s v="Female"/>
    <n v="56"/>
    <x v="1"/>
    <x v="1"/>
    <x v="1"/>
    <s v="Phone"/>
    <x v="37"/>
    <n v="5"/>
    <n v="211639"/>
    <n v="0.1"/>
    <s v="Cash"/>
    <x v="0"/>
    <n v="1058195"/>
    <n v="105819.5"/>
    <n v="952375.5"/>
  </r>
  <r>
    <n v="14784"/>
    <s v="Customer_4784"/>
    <s v="Female"/>
    <n v="33"/>
    <x v="1"/>
    <x v="1"/>
    <x v="3"/>
    <s v="Chair"/>
    <x v="322"/>
    <n v="3"/>
    <n v="30008"/>
    <n v="0.1"/>
    <s v="Transfer"/>
    <x v="1"/>
    <n v="90024"/>
    <n v="9002.4"/>
    <n v="81021.600000000006"/>
  </r>
  <r>
    <n v="14785"/>
    <s v="Customer_4785"/>
    <s v="Male"/>
    <n v="28"/>
    <x v="0"/>
    <x v="3"/>
    <x v="3"/>
    <s v="Beverage"/>
    <x v="364"/>
    <n v="7"/>
    <n v="228092"/>
    <n v="0"/>
    <s v="Transfer"/>
    <x v="0"/>
    <n v="1596644"/>
    <n v="0"/>
    <n v="1596644"/>
  </r>
  <r>
    <n v="14786"/>
    <s v="Customer_4786"/>
    <s v="Male"/>
    <n v="31"/>
    <x v="1"/>
    <x v="3"/>
    <x v="0"/>
    <s v="Sneakers"/>
    <x v="566"/>
    <n v="1"/>
    <n v="114171"/>
    <n v="0.15"/>
    <s v="Transfer"/>
    <x v="1"/>
    <n v="114171"/>
    <n v="17125.650000000001"/>
    <n v="97045.35"/>
  </r>
  <r>
    <n v="14787"/>
    <s v="Customer_4787"/>
    <s v="Female"/>
    <n v="20"/>
    <x v="2"/>
    <x v="1"/>
    <x v="1"/>
    <s v="Laptop"/>
    <x v="638"/>
    <n v="5"/>
    <n v="70904"/>
    <n v="0.05"/>
    <s v="Cash"/>
    <x v="1"/>
    <n v="354520"/>
    <n v="17726"/>
    <n v="336794"/>
  </r>
  <r>
    <n v="14788"/>
    <s v="Customer_4788"/>
    <s v="Male"/>
    <n v="59"/>
    <x v="3"/>
    <x v="3"/>
    <x v="0"/>
    <s v="Phone"/>
    <x v="629"/>
    <n v="6"/>
    <n v="220463"/>
    <n v="0"/>
    <s v="Cash"/>
    <x v="0"/>
    <n v="1322778"/>
    <n v="0"/>
    <n v="1322778"/>
  </r>
  <r>
    <n v="14789"/>
    <s v="Customer_4789"/>
    <s v="Female"/>
    <n v="55"/>
    <x v="0"/>
    <x v="2"/>
    <x v="2"/>
    <s v="Beverage"/>
    <x v="422"/>
    <n v="7"/>
    <n v="69763"/>
    <n v="0"/>
    <s v="Transfer"/>
    <x v="0"/>
    <n v="488341"/>
    <n v="0"/>
    <n v="488341"/>
  </r>
  <r>
    <n v="14790"/>
    <s v="Customer_4790"/>
    <s v="Male"/>
    <n v="62"/>
    <x v="0"/>
    <x v="1"/>
    <x v="0"/>
    <s v="Sneakers"/>
    <x v="302"/>
    <n v="3"/>
    <n v="124327"/>
    <n v="0.1"/>
    <s v="Transfer"/>
    <x v="1"/>
    <n v="372981"/>
    <n v="37298.1"/>
    <n v="335682.9"/>
  </r>
  <r>
    <n v="14791"/>
    <s v="Customer_4791"/>
    <s v="Male"/>
    <n v="59"/>
    <x v="2"/>
    <x v="1"/>
    <x v="1"/>
    <s v="Table"/>
    <x v="522"/>
    <n v="7"/>
    <n v="181594"/>
    <n v="0.1"/>
    <s v="Cash"/>
    <x v="1"/>
    <n v="1271158"/>
    <n v="127115.8"/>
    <n v="1144042.2"/>
  </r>
  <r>
    <n v="14792"/>
    <s v="Customer_4792"/>
    <s v="Male"/>
    <n v="35"/>
    <x v="3"/>
    <x v="3"/>
    <x v="0"/>
    <s v="Sneakers"/>
    <x v="560"/>
    <n v="4"/>
    <n v="198196"/>
    <n v="0"/>
    <s v="Cash"/>
    <x v="0"/>
    <n v="792784"/>
    <n v="0"/>
    <n v="792784"/>
  </r>
  <r>
    <n v="14793"/>
    <s v="Customer_4793"/>
    <s v="Female"/>
    <n v="37"/>
    <x v="2"/>
    <x v="0"/>
    <x v="1"/>
    <s v="Rice"/>
    <x v="700"/>
    <n v="6"/>
    <n v="163394"/>
    <n v="0.15"/>
    <s v="Cash"/>
    <x v="1"/>
    <n v="980364"/>
    <n v="147054.6"/>
    <n v="833309.4"/>
  </r>
  <r>
    <n v="14794"/>
    <s v="Customer_4794"/>
    <s v="Male"/>
    <n v="42"/>
    <x v="3"/>
    <x v="1"/>
    <x v="3"/>
    <s v="T-Shirt"/>
    <x v="592"/>
    <n v="5"/>
    <n v="110756"/>
    <n v="0.1"/>
    <s v="Card"/>
    <x v="1"/>
    <n v="553780"/>
    <n v="55378"/>
    <n v="498402"/>
  </r>
  <r>
    <n v="14795"/>
    <s v="Customer_4795"/>
    <s v="Male"/>
    <n v="55"/>
    <x v="2"/>
    <x v="3"/>
    <x v="1"/>
    <s v="Table"/>
    <x v="425"/>
    <n v="4"/>
    <n v="145889"/>
    <n v="0"/>
    <s v="Cash"/>
    <x v="0"/>
    <n v="583556"/>
    <n v="0"/>
    <n v="583556"/>
  </r>
  <r>
    <n v="14796"/>
    <s v="Customer_4796"/>
    <s v="Female"/>
    <n v="30"/>
    <x v="1"/>
    <x v="3"/>
    <x v="2"/>
    <s v="Chair"/>
    <x v="639"/>
    <n v="6"/>
    <n v="179546"/>
    <n v="0.1"/>
    <s v="Transfer"/>
    <x v="1"/>
    <n v="1077276"/>
    <n v="107727.6"/>
    <n v="969548.4"/>
  </r>
  <r>
    <n v="14797"/>
    <s v="Customer_4797"/>
    <s v="Female"/>
    <n v="21"/>
    <x v="2"/>
    <x v="0"/>
    <x v="1"/>
    <s v="Table"/>
    <x v="211"/>
    <n v="3"/>
    <n v="180202"/>
    <n v="0.05"/>
    <s v="Cash"/>
    <x v="0"/>
    <n v="540606"/>
    <n v="27030.3"/>
    <n v="513575.7"/>
  </r>
  <r>
    <n v="14798"/>
    <s v="Customer_4798"/>
    <s v="Female"/>
    <n v="31"/>
    <x v="0"/>
    <x v="1"/>
    <x v="2"/>
    <s v="Sneakers"/>
    <x v="692"/>
    <n v="3"/>
    <n v="146298"/>
    <n v="0.05"/>
    <s v="Transfer"/>
    <x v="0"/>
    <n v="438894"/>
    <n v="21944.7"/>
    <n v="416949.3"/>
  </r>
  <r>
    <n v="14799"/>
    <s v="Customer_4799"/>
    <s v="Female"/>
    <n v="50"/>
    <x v="0"/>
    <x v="0"/>
    <x v="2"/>
    <s v="Beverage"/>
    <x v="118"/>
    <n v="5"/>
    <n v="242485"/>
    <n v="0.05"/>
    <s v="Transfer"/>
    <x v="0"/>
    <n v="1212425"/>
    <n v="60621.25"/>
    <n v="1151803.75"/>
  </r>
  <r>
    <n v="14800"/>
    <s v="Customer_4800"/>
    <s v="Male"/>
    <n v="45"/>
    <x v="0"/>
    <x v="2"/>
    <x v="0"/>
    <s v="Table"/>
    <x v="345"/>
    <n v="5"/>
    <n v="112016"/>
    <n v="0.1"/>
    <s v="Transfer"/>
    <x v="1"/>
    <n v="560080"/>
    <n v="56008"/>
    <n v="504072"/>
  </r>
  <r>
    <n v="14801"/>
    <s v="Customer_4801"/>
    <s v="Male"/>
    <n v="54"/>
    <x v="2"/>
    <x v="0"/>
    <x v="2"/>
    <s v="T-Shirt"/>
    <x v="390"/>
    <n v="9"/>
    <n v="33157"/>
    <n v="0.1"/>
    <s v="Cash"/>
    <x v="0"/>
    <n v="298413"/>
    <n v="29841.3"/>
    <n v="268571.7"/>
  </r>
  <r>
    <n v="14802"/>
    <s v="Customer_4802"/>
    <s v="Male"/>
    <n v="25"/>
    <x v="0"/>
    <x v="0"/>
    <x v="1"/>
    <s v="Rice"/>
    <x v="612"/>
    <n v="4"/>
    <n v="88300"/>
    <n v="0.15"/>
    <s v="Cash"/>
    <x v="0"/>
    <n v="353200"/>
    <n v="52980"/>
    <n v="300220"/>
  </r>
  <r>
    <n v="14803"/>
    <s v="Customer_4803"/>
    <s v="Male"/>
    <n v="61"/>
    <x v="0"/>
    <x v="3"/>
    <x v="3"/>
    <s v="Sneakers"/>
    <x v="453"/>
    <n v="5"/>
    <n v="216812"/>
    <n v="0.05"/>
    <s v="Cash"/>
    <x v="0"/>
    <n v="1084060"/>
    <n v="54203"/>
    <n v="1029857"/>
  </r>
  <r>
    <n v="14804"/>
    <s v="Customer_4804"/>
    <s v="Male"/>
    <n v="51"/>
    <x v="1"/>
    <x v="0"/>
    <x v="1"/>
    <s v="T-Shirt"/>
    <x v="612"/>
    <n v="9"/>
    <n v="125528"/>
    <n v="0.15"/>
    <s v="Cash"/>
    <x v="0"/>
    <n v="1129752"/>
    <n v="169462.8"/>
    <n v="960289.2"/>
  </r>
  <r>
    <n v="14805"/>
    <s v="Customer_4805"/>
    <s v="Female"/>
    <n v="61"/>
    <x v="1"/>
    <x v="2"/>
    <x v="3"/>
    <s v="Table"/>
    <x v="136"/>
    <n v="4"/>
    <n v="2188"/>
    <n v="0"/>
    <s v="Cash"/>
    <x v="0"/>
    <n v="8752"/>
    <n v="0"/>
    <n v="8752"/>
  </r>
  <r>
    <n v="14806"/>
    <s v="Customer_4806"/>
    <s v="Male"/>
    <n v="22"/>
    <x v="3"/>
    <x v="3"/>
    <x v="2"/>
    <s v="T-Shirt"/>
    <x v="333"/>
    <n v="3"/>
    <n v="229005"/>
    <n v="0"/>
    <s v="Card"/>
    <x v="0"/>
    <n v="687015"/>
    <n v="0"/>
    <n v="687015"/>
  </r>
  <r>
    <n v="14807"/>
    <s v="Customer_4807"/>
    <s v="Male"/>
    <n v="22"/>
    <x v="3"/>
    <x v="2"/>
    <x v="0"/>
    <s v="Table"/>
    <x v="459"/>
    <n v="7"/>
    <n v="11414"/>
    <n v="0.05"/>
    <s v="Cash"/>
    <x v="1"/>
    <n v="79898"/>
    <n v="3994.9"/>
    <n v="75903.100000000006"/>
  </r>
  <r>
    <n v="14808"/>
    <s v="Customer_4808"/>
    <s v="Male"/>
    <n v="48"/>
    <x v="3"/>
    <x v="0"/>
    <x v="2"/>
    <s v="Phone"/>
    <x v="564"/>
    <n v="7"/>
    <n v="236597"/>
    <n v="0.15"/>
    <s v="Card"/>
    <x v="1"/>
    <n v="1656179"/>
    <n v="248426.85"/>
    <n v="1407752.15"/>
  </r>
  <r>
    <n v="14809"/>
    <s v="Customer_4809"/>
    <s v="Female"/>
    <n v="62"/>
    <x v="2"/>
    <x v="2"/>
    <x v="2"/>
    <s v="Table"/>
    <x v="423"/>
    <n v="8"/>
    <n v="240046"/>
    <n v="0.1"/>
    <s v="Transfer"/>
    <x v="1"/>
    <n v="1920368"/>
    <n v="192036.8"/>
    <n v="1728331.2"/>
  </r>
  <r>
    <n v="14810"/>
    <s v="Customer_4810"/>
    <s v="Female"/>
    <n v="26"/>
    <x v="3"/>
    <x v="2"/>
    <x v="3"/>
    <s v="Laptop"/>
    <x v="425"/>
    <n v="4"/>
    <n v="139818"/>
    <n v="0.15"/>
    <s v="Transfer"/>
    <x v="1"/>
    <n v="559272"/>
    <n v="83890.8"/>
    <n v="475381.2"/>
  </r>
  <r>
    <n v="14811"/>
    <s v="Customer_4811"/>
    <s v="Male"/>
    <n v="59"/>
    <x v="2"/>
    <x v="0"/>
    <x v="1"/>
    <s v="T-Shirt"/>
    <x v="411"/>
    <n v="4"/>
    <n v="147403"/>
    <n v="0"/>
    <s v="Transfer"/>
    <x v="0"/>
    <n v="589612"/>
    <n v="0"/>
    <n v="589612"/>
  </r>
  <r>
    <n v="14812"/>
    <s v="Customer_4812"/>
    <s v="Female"/>
    <n v="49"/>
    <x v="2"/>
    <x v="0"/>
    <x v="0"/>
    <s v="Beverage"/>
    <x v="377"/>
    <n v="9"/>
    <n v="78790"/>
    <n v="0.15"/>
    <s v="Transfer"/>
    <x v="1"/>
    <n v="709110"/>
    <n v="106366.5"/>
    <n v="602743.5"/>
  </r>
  <r>
    <n v="14813"/>
    <s v="Customer_4813"/>
    <s v="Female"/>
    <n v="50"/>
    <x v="3"/>
    <x v="3"/>
    <x v="0"/>
    <s v="Rice"/>
    <x v="381"/>
    <n v="7"/>
    <n v="77753"/>
    <n v="0"/>
    <s v="Card"/>
    <x v="1"/>
    <n v="544271"/>
    <n v="0"/>
    <n v="544271"/>
  </r>
  <r>
    <n v="14814"/>
    <s v="Customer_4814"/>
    <s v="Female"/>
    <n v="20"/>
    <x v="3"/>
    <x v="3"/>
    <x v="0"/>
    <s v="T-Shirt"/>
    <x v="413"/>
    <n v="3"/>
    <n v="83119"/>
    <n v="0"/>
    <s v="Card"/>
    <x v="1"/>
    <n v="249357"/>
    <n v="0"/>
    <n v="249357"/>
  </r>
  <r>
    <n v="14815"/>
    <s v="Customer_4815"/>
    <s v="Female"/>
    <n v="47"/>
    <x v="2"/>
    <x v="1"/>
    <x v="0"/>
    <s v="Chair"/>
    <x v="637"/>
    <n v="9"/>
    <n v="170452"/>
    <n v="0.15"/>
    <s v="Transfer"/>
    <x v="0"/>
    <n v="1534068"/>
    <n v="230110.2"/>
    <n v="1303957.8"/>
  </r>
  <r>
    <n v="14816"/>
    <s v="Customer_4816"/>
    <s v="Female"/>
    <n v="29"/>
    <x v="1"/>
    <x v="3"/>
    <x v="1"/>
    <s v="Rice"/>
    <x v="307"/>
    <n v="5"/>
    <n v="118576"/>
    <n v="0.1"/>
    <s v="Cash"/>
    <x v="0"/>
    <n v="592880"/>
    <n v="59288"/>
    <n v="533592"/>
  </r>
  <r>
    <n v="14817"/>
    <s v="Customer_4817"/>
    <s v="Female"/>
    <n v="46"/>
    <x v="0"/>
    <x v="0"/>
    <x v="0"/>
    <s v="Rice"/>
    <x v="358"/>
    <n v="4"/>
    <n v="167390"/>
    <n v="0"/>
    <s v="Transfer"/>
    <x v="0"/>
    <n v="669560"/>
    <n v="0"/>
    <n v="669560"/>
  </r>
  <r>
    <n v="14818"/>
    <s v="Customer_4818"/>
    <s v="Female"/>
    <n v="20"/>
    <x v="0"/>
    <x v="2"/>
    <x v="3"/>
    <s v="Chair"/>
    <x v="479"/>
    <n v="1"/>
    <n v="17800"/>
    <n v="0.15"/>
    <s v="Transfer"/>
    <x v="1"/>
    <n v="17800"/>
    <n v="2670"/>
    <n v="15130"/>
  </r>
  <r>
    <n v="14819"/>
    <s v="Customer_4819"/>
    <s v="Male"/>
    <n v="43"/>
    <x v="0"/>
    <x v="2"/>
    <x v="3"/>
    <s v="Laptop"/>
    <x v="144"/>
    <n v="9"/>
    <n v="97748"/>
    <n v="0"/>
    <s v="Card"/>
    <x v="0"/>
    <n v="879732"/>
    <n v="0"/>
    <n v="879732"/>
  </r>
  <r>
    <n v="14820"/>
    <s v="Customer_4820"/>
    <s v="Male"/>
    <n v="47"/>
    <x v="1"/>
    <x v="3"/>
    <x v="0"/>
    <s v="T-Shirt"/>
    <x v="680"/>
    <n v="6"/>
    <n v="123747"/>
    <n v="0.05"/>
    <s v="Transfer"/>
    <x v="0"/>
    <n v="742482"/>
    <n v="37124.1"/>
    <n v="705357.9"/>
  </r>
  <r>
    <n v="14821"/>
    <s v="Customer_4821"/>
    <s v="Female"/>
    <n v="26"/>
    <x v="2"/>
    <x v="3"/>
    <x v="0"/>
    <s v="Rice"/>
    <x v="274"/>
    <n v="2"/>
    <n v="114869"/>
    <n v="0.1"/>
    <s v="Card"/>
    <x v="0"/>
    <n v="229738"/>
    <n v="22973.8"/>
    <n v="206764.2"/>
  </r>
  <r>
    <n v="14822"/>
    <s v="Customer_4822"/>
    <s v="Male"/>
    <n v="43"/>
    <x v="3"/>
    <x v="0"/>
    <x v="1"/>
    <s v="T-Shirt"/>
    <x v="82"/>
    <n v="7"/>
    <n v="29492"/>
    <n v="0.05"/>
    <s v="Card"/>
    <x v="1"/>
    <n v="206444"/>
    <n v="10322.200000000001"/>
    <n v="196121.8"/>
  </r>
  <r>
    <n v="14823"/>
    <s v="Customer_4823"/>
    <s v="Male"/>
    <n v="19"/>
    <x v="2"/>
    <x v="2"/>
    <x v="1"/>
    <s v="Rice"/>
    <x v="102"/>
    <n v="3"/>
    <n v="231200"/>
    <n v="0"/>
    <s v="Transfer"/>
    <x v="0"/>
    <n v="693600"/>
    <n v="0"/>
    <n v="693600"/>
  </r>
  <r>
    <n v="14824"/>
    <s v="Customer_4824"/>
    <s v="Female"/>
    <n v="20"/>
    <x v="2"/>
    <x v="1"/>
    <x v="0"/>
    <s v="Chair"/>
    <x v="401"/>
    <n v="6"/>
    <n v="7233"/>
    <n v="0.1"/>
    <s v="Cash"/>
    <x v="1"/>
    <n v="43398"/>
    <n v="4339.8"/>
    <n v="39058.199999999997"/>
  </r>
  <r>
    <n v="14825"/>
    <s v="Customer_4825"/>
    <s v="Male"/>
    <n v="63"/>
    <x v="3"/>
    <x v="1"/>
    <x v="1"/>
    <s v="Chair"/>
    <x v="343"/>
    <n v="8"/>
    <n v="155091"/>
    <n v="0.15"/>
    <s v="Card"/>
    <x v="1"/>
    <n v="1240728"/>
    <n v="186109.2"/>
    <n v="1054618.8"/>
  </r>
  <r>
    <n v="14826"/>
    <s v="Customer_4826"/>
    <s v="Female"/>
    <n v="21"/>
    <x v="1"/>
    <x v="3"/>
    <x v="2"/>
    <s v="Table"/>
    <x v="24"/>
    <n v="3"/>
    <n v="13447"/>
    <n v="0.15"/>
    <s v="Card"/>
    <x v="0"/>
    <n v="40341"/>
    <n v="6051.15"/>
    <n v="34289.85"/>
  </r>
  <r>
    <n v="14827"/>
    <s v="Customer_4827"/>
    <s v="Female"/>
    <n v="42"/>
    <x v="0"/>
    <x v="1"/>
    <x v="0"/>
    <s v="Sneakers"/>
    <x v="226"/>
    <n v="5"/>
    <n v="212644"/>
    <n v="0.1"/>
    <s v="Card"/>
    <x v="0"/>
    <n v="1063220"/>
    <n v="106322"/>
    <n v="956898"/>
  </r>
  <r>
    <n v="14828"/>
    <s v="Customer_4828"/>
    <s v="Female"/>
    <n v="30"/>
    <x v="0"/>
    <x v="0"/>
    <x v="1"/>
    <s v="T-Shirt"/>
    <x v="707"/>
    <n v="6"/>
    <n v="12998"/>
    <n v="0.05"/>
    <s v="Transfer"/>
    <x v="0"/>
    <n v="77988"/>
    <n v="3899.4"/>
    <n v="74088.600000000006"/>
  </r>
  <r>
    <n v="14829"/>
    <s v="Customer_4829"/>
    <s v="Male"/>
    <n v="56"/>
    <x v="2"/>
    <x v="1"/>
    <x v="3"/>
    <s v="T-Shirt"/>
    <x v="287"/>
    <n v="1"/>
    <n v="34801"/>
    <n v="0.05"/>
    <s v="Transfer"/>
    <x v="0"/>
    <n v="34801"/>
    <n v="1740.05"/>
    <n v="33060.949999999997"/>
  </r>
  <r>
    <n v="14830"/>
    <s v="Customer_4830"/>
    <s v="Male"/>
    <n v="61"/>
    <x v="1"/>
    <x v="3"/>
    <x v="0"/>
    <s v="Rice"/>
    <x v="401"/>
    <n v="7"/>
    <n v="157943"/>
    <n v="0.1"/>
    <s v="Card"/>
    <x v="1"/>
    <n v="1105601"/>
    <n v="110560.1"/>
    <n v="995040.9"/>
  </r>
  <r>
    <n v="14831"/>
    <s v="Customer_4831"/>
    <s v="Male"/>
    <n v="52"/>
    <x v="0"/>
    <x v="0"/>
    <x v="0"/>
    <s v="Table"/>
    <x v="351"/>
    <n v="4"/>
    <n v="29076"/>
    <n v="0.15"/>
    <s v="Cash"/>
    <x v="1"/>
    <n v="116304"/>
    <n v="17445.599999999999"/>
    <n v="98858.4"/>
  </r>
  <r>
    <n v="14832"/>
    <s v="Customer_4832"/>
    <s v="Male"/>
    <n v="40"/>
    <x v="1"/>
    <x v="2"/>
    <x v="3"/>
    <s v="Beverage"/>
    <x v="229"/>
    <n v="7"/>
    <n v="112275"/>
    <n v="0.1"/>
    <s v="Transfer"/>
    <x v="1"/>
    <n v="785925"/>
    <n v="78592.5"/>
    <n v="707332.5"/>
  </r>
  <r>
    <n v="14833"/>
    <s v="Customer_4833"/>
    <s v="Female"/>
    <n v="26"/>
    <x v="3"/>
    <x v="0"/>
    <x v="3"/>
    <s v="T-Shirt"/>
    <x v="704"/>
    <n v="7"/>
    <n v="95688"/>
    <n v="0.05"/>
    <s v="Cash"/>
    <x v="1"/>
    <n v="669816"/>
    <n v="33490.800000000003"/>
    <n v="636325.19999999995"/>
  </r>
  <r>
    <n v="14834"/>
    <s v="Customer_4834"/>
    <s v="Female"/>
    <n v="19"/>
    <x v="2"/>
    <x v="3"/>
    <x v="1"/>
    <s v="Rice"/>
    <x v="327"/>
    <n v="5"/>
    <n v="134501"/>
    <n v="0"/>
    <s v="Cash"/>
    <x v="0"/>
    <n v="672505"/>
    <n v="0"/>
    <n v="672505"/>
  </r>
  <r>
    <n v="14835"/>
    <s v="Customer_4835"/>
    <s v="Male"/>
    <n v="58"/>
    <x v="2"/>
    <x v="3"/>
    <x v="3"/>
    <s v="Laptop"/>
    <x v="11"/>
    <n v="8"/>
    <n v="12381"/>
    <n v="0.15"/>
    <s v="Transfer"/>
    <x v="1"/>
    <n v="99048"/>
    <n v="14857.2"/>
    <n v="84190.8"/>
  </r>
  <r>
    <n v="14836"/>
    <s v="Customer_4836"/>
    <s v="Female"/>
    <n v="61"/>
    <x v="1"/>
    <x v="1"/>
    <x v="2"/>
    <s v="Chair"/>
    <x v="610"/>
    <n v="8"/>
    <n v="3987"/>
    <n v="0.1"/>
    <s v="Card"/>
    <x v="1"/>
    <n v="31896"/>
    <n v="3189.6"/>
    <n v="28706.400000000001"/>
  </r>
  <r>
    <n v="14837"/>
    <s v="Customer_4837"/>
    <s v="Female"/>
    <n v="48"/>
    <x v="0"/>
    <x v="1"/>
    <x v="0"/>
    <s v="Chair"/>
    <x v="347"/>
    <n v="5"/>
    <n v="227927"/>
    <n v="0"/>
    <s v="Cash"/>
    <x v="0"/>
    <n v="1139635"/>
    <n v="0"/>
    <n v="1139635"/>
  </r>
  <r>
    <n v="14838"/>
    <s v="Customer_4838"/>
    <s v="Male"/>
    <n v="61"/>
    <x v="1"/>
    <x v="2"/>
    <x v="2"/>
    <s v="Sneakers"/>
    <x v="162"/>
    <n v="5"/>
    <n v="90191"/>
    <n v="0.05"/>
    <s v="Card"/>
    <x v="1"/>
    <n v="450955"/>
    <n v="22547.75"/>
    <n v="428407.25"/>
  </r>
  <r>
    <n v="14839"/>
    <s v="Customer_4839"/>
    <s v="Female"/>
    <n v="64"/>
    <x v="3"/>
    <x v="2"/>
    <x v="1"/>
    <s v="Chair"/>
    <x v="370"/>
    <n v="7"/>
    <n v="21266"/>
    <n v="0.15"/>
    <s v="Cash"/>
    <x v="0"/>
    <n v="148862"/>
    <n v="22329.3"/>
    <n v="126532.7"/>
  </r>
  <r>
    <n v="14840"/>
    <s v="Customer_4840"/>
    <s v="Male"/>
    <n v="19"/>
    <x v="0"/>
    <x v="3"/>
    <x v="3"/>
    <s v="Phone"/>
    <x v="686"/>
    <n v="6"/>
    <n v="61053"/>
    <n v="0.1"/>
    <s v="Card"/>
    <x v="0"/>
    <n v="366318"/>
    <n v="36631.800000000003"/>
    <n v="329686.2"/>
  </r>
  <r>
    <n v="14841"/>
    <s v="Customer_4841"/>
    <s v="Female"/>
    <n v="49"/>
    <x v="0"/>
    <x v="3"/>
    <x v="0"/>
    <s v="Laptop"/>
    <x v="699"/>
    <n v="4"/>
    <n v="246636"/>
    <n v="0.05"/>
    <s v="Transfer"/>
    <x v="0"/>
    <n v="986544"/>
    <n v="49327.199999999997"/>
    <n v="937216.8"/>
  </r>
  <r>
    <n v="14842"/>
    <s v="Customer_4842"/>
    <s v="Male"/>
    <n v="35"/>
    <x v="1"/>
    <x v="3"/>
    <x v="3"/>
    <s v="Laptop"/>
    <x v="226"/>
    <n v="2"/>
    <n v="111273"/>
    <n v="0.1"/>
    <s v="Cash"/>
    <x v="1"/>
    <n v="222546"/>
    <n v="22254.6"/>
    <n v="200291.4"/>
  </r>
  <r>
    <n v="14843"/>
    <s v="Customer_4843"/>
    <s v="Female"/>
    <n v="30"/>
    <x v="3"/>
    <x v="2"/>
    <x v="3"/>
    <s v="Table"/>
    <x v="385"/>
    <n v="8"/>
    <n v="79425"/>
    <n v="0.1"/>
    <s v="Cash"/>
    <x v="0"/>
    <n v="635400"/>
    <n v="63540"/>
    <n v="571860"/>
  </r>
  <r>
    <n v="14844"/>
    <s v="Customer_4844"/>
    <s v="Female"/>
    <n v="63"/>
    <x v="0"/>
    <x v="3"/>
    <x v="1"/>
    <s v="Phone"/>
    <x v="570"/>
    <n v="3"/>
    <n v="116550"/>
    <n v="0.15"/>
    <s v="Cash"/>
    <x v="0"/>
    <n v="349650"/>
    <n v="52447.5"/>
    <n v="297202.5"/>
  </r>
  <r>
    <n v="14845"/>
    <s v="Customer_4845"/>
    <s v="Male"/>
    <n v="22"/>
    <x v="2"/>
    <x v="2"/>
    <x v="1"/>
    <s v="T-Shirt"/>
    <x v="204"/>
    <n v="2"/>
    <n v="181549"/>
    <n v="0.05"/>
    <s v="Card"/>
    <x v="0"/>
    <n v="363098"/>
    <n v="18154.900000000001"/>
    <n v="344943.1"/>
  </r>
  <r>
    <n v="14846"/>
    <s v="Customer_4846"/>
    <s v="Male"/>
    <n v="59"/>
    <x v="3"/>
    <x v="3"/>
    <x v="1"/>
    <s v="Sneakers"/>
    <x v="276"/>
    <n v="7"/>
    <n v="3547"/>
    <n v="0.05"/>
    <s v="Cash"/>
    <x v="1"/>
    <n v="24829"/>
    <n v="1241.45"/>
    <n v="23587.55"/>
  </r>
  <r>
    <n v="14847"/>
    <s v="Customer_4847"/>
    <s v="Male"/>
    <n v="61"/>
    <x v="0"/>
    <x v="0"/>
    <x v="1"/>
    <s v="Laptop"/>
    <x v="229"/>
    <n v="6"/>
    <n v="182686"/>
    <n v="0"/>
    <s v="Cash"/>
    <x v="1"/>
    <n v="1096116"/>
    <n v="0"/>
    <n v="1096116"/>
  </r>
  <r>
    <n v="14848"/>
    <s v="Customer_4848"/>
    <s v="Male"/>
    <n v="27"/>
    <x v="1"/>
    <x v="0"/>
    <x v="0"/>
    <s v="Phone"/>
    <x v="379"/>
    <n v="8"/>
    <n v="242883"/>
    <n v="0.05"/>
    <s v="Card"/>
    <x v="0"/>
    <n v="1943064"/>
    <n v="97153.2"/>
    <n v="1845910.8"/>
  </r>
  <r>
    <n v="14849"/>
    <s v="Customer_4849"/>
    <s v="Female"/>
    <n v="60"/>
    <x v="0"/>
    <x v="3"/>
    <x v="2"/>
    <s v="Phone"/>
    <x v="432"/>
    <n v="6"/>
    <n v="57859"/>
    <n v="0.05"/>
    <s v="Card"/>
    <x v="1"/>
    <n v="347154"/>
    <n v="17357.7"/>
    <n v="329796.3"/>
  </r>
  <r>
    <n v="14850"/>
    <s v="Customer_4850"/>
    <s v="Female"/>
    <n v="42"/>
    <x v="2"/>
    <x v="0"/>
    <x v="2"/>
    <s v="Rice"/>
    <x v="452"/>
    <n v="7"/>
    <n v="56457"/>
    <n v="0.15"/>
    <s v="Transfer"/>
    <x v="1"/>
    <n v="395199"/>
    <n v="59279.85"/>
    <n v="335919.15"/>
  </r>
  <r>
    <n v="14851"/>
    <s v="Customer_4851"/>
    <s v="Male"/>
    <n v="51"/>
    <x v="3"/>
    <x v="2"/>
    <x v="0"/>
    <s v="Laptop"/>
    <x v="244"/>
    <n v="2"/>
    <n v="128184"/>
    <n v="0"/>
    <s v="Card"/>
    <x v="1"/>
    <n v="256368"/>
    <n v="0"/>
    <n v="256368"/>
  </r>
  <r>
    <n v="14852"/>
    <s v="Customer_4852"/>
    <s v="Female"/>
    <n v="54"/>
    <x v="0"/>
    <x v="1"/>
    <x v="3"/>
    <s v="Beverage"/>
    <x v="500"/>
    <n v="2"/>
    <n v="231889"/>
    <n v="0.15"/>
    <s v="Cash"/>
    <x v="1"/>
    <n v="463778"/>
    <n v="69566.7"/>
    <n v="394211.3"/>
  </r>
  <r>
    <n v="14853"/>
    <s v="Customer_4853"/>
    <s v="Male"/>
    <n v="47"/>
    <x v="2"/>
    <x v="0"/>
    <x v="0"/>
    <s v="Rice"/>
    <x v="675"/>
    <n v="6"/>
    <n v="243664"/>
    <n v="0.05"/>
    <s v="Cash"/>
    <x v="1"/>
    <n v="1461984"/>
    <n v="73099.199999999997"/>
    <n v="1388884.8"/>
  </r>
  <r>
    <n v="14854"/>
    <s v="Customer_4854"/>
    <s v="Male"/>
    <n v="24"/>
    <x v="0"/>
    <x v="1"/>
    <x v="2"/>
    <s v="Table"/>
    <x v="649"/>
    <n v="9"/>
    <n v="81086"/>
    <n v="0"/>
    <s v="Transfer"/>
    <x v="0"/>
    <n v="729774"/>
    <n v="0"/>
    <n v="729774"/>
  </r>
  <r>
    <n v="14855"/>
    <s v="Customer_4855"/>
    <s v="Female"/>
    <n v="23"/>
    <x v="0"/>
    <x v="0"/>
    <x v="2"/>
    <s v="Phone"/>
    <x v="290"/>
    <n v="3"/>
    <n v="7174"/>
    <n v="0.15"/>
    <s v="Transfer"/>
    <x v="1"/>
    <n v="21522"/>
    <n v="3228.3"/>
    <n v="18293.7"/>
  </r>
  <r>
    <n v="14856"/>
    <s v="Customer_4856"/>
    <s v="Female"/>
    <n v="20"/>
    <x v="3"/>
    <x v="2"/>
    <x v="0"/>
    <s v="Chair"/>
    <x v="126"/>
    <n v="8"/>
    <n v="234942"/>
    <n v="0"/>
    <s v="Cash"/>
    <x v="1"/>
    <n v="1879536"/>
    <n v="0"/>
    <n v="1879536"/>
  </r>
  <r>
    <n v="14857"/>
    <s v="Customer_4857"/>
    <s v="Male"/>
    <n v="30"/>
    <x v="1"/>
    <x v="0"/>
    <x v="1"/>
    <s v="Phone"/>
    <x v="424"/>
    <n v="5"/>
    <n v="153259"/>
    <n v="0.05"/>
    <s v="Card"/>
    <x v="1"/>
    <n v="766295"/>
    <n v="38314.75"/>
    <n v="727980.25"/>
  </r>
  <r>
    <n v="14858"/>
    <s v="Customer_4858"/>
    <s v="Male"/>
    <n v="20"/>
    <x v="1"/>
    <x v="0"/>
    <x v="3"/>
    <s v="T-Shirt"/>
    <x v="661"/>
    <n v="6"/>
    <n v="63031"/>
    <n v="0"/>
    <s v="Cash"/>
    <x v="1"/>
    <n v="378186"/>
    <n v="0"/>
    <n v="378186"/>
  </r>
  <r>
    <n v="14859"/>
    <s v="Customer_4859"/>
    <s v="Male"/>
    <n v="43"/>
    <x v="2"/>
    <x v="3"/>
    <x v="0"/>
    <s v="Laptop"/>
    <x v="297"/>
    <n v="6"/>
    <n v="5938"/>
    <n v="0"/>
    <s v="Transfer"/>
    <x v="0"/>
    <n v="35628"/>
    <n v="0"/>
    <n v="35628"/>
  </r>
  <r>
    <n v="14860"/>
    <s v="Customer_4860"/>
    <s v="Female"/>
    <n v="41"/>
    <x v="2"/>
    <x v="1"/>
    <x v="2"/>
    <s v="Beverage"/>
    <x v="595"/>
    <n v="3"/>
    <n v="62833"/>
    <n v="0"/>
    <s v="Cash"/>
    <x v="0"/>
    <n v="188499"/>
    <n v="0"/>
    <n v="188499"/>
  </r>
  <r>
    <n v="14861"/>
    <s v="Customer_4861"/>
    <s v="Female"/>
    <n v="23"/>
    <x v="2"/>
    <x v="1"/>
    <x v="1"/>
    <s v="T-Shirt"/>
    <x v="729"/>
    <n v="5"/>
    <n v="134543"/>
    <n v="0.05"/>
    <s v="Cash"/>
    <x v="1"/>
    <n v="672715"/>
    <n v="33635.75"/>
    <n v="639079.25"/>
  </r>
  <r>
    <n v="14862"/>
    <s v="Customer_4862"/>
    <s v="Female"/>
    <n v="60"/>
    <x v="3"/>
    <x v="2"/>
    <x v="3"/>
    <s v="Table"/>
    <x v="612"/>
    <n v="1"/>
    <n v="59155"/>
    <n v="0.05"/>
    <s v="Cash"/>
    <x v="0"/>
    <n v="59155"/>
    <n v="2957.75"/>
    <n v="56197.25"/>
  </r>
  <r>
    <n v="14863"/>
    <s v="Customer_4863"/>
    <s v="Female"/>
    <n v="59"/>
    <x v="1"/>
    <x v="2"/>
    <x v="2"/>
    <s v="Sneakers"/>
    <x v="400"/>
    <n v="2"/>
    <n v="149793"/>
    <n v="0"/>
    <s v="Transfer"/>
    <x v="1"/>
    <n v="299586"/>
    <n v="0"/>
    <n v="299586"/>
  </r>
  <r>
    <n v="14864"/>
    <s v="Customer_4864"/>
    <s v="Male"/>
    <n v="29"/>
    <x v="2"/>
    <x v="1"/>
    <x v="3"/>
    <s v="Chair"/>
    <x v="138"/>
    <n v="3"/>
    <n v="205659"/>
    <n v="0.15"/>
    <s v="Transfer"/>
    <x v="1"/>
    <n v="616977"/>
    <n v="92546.55"/>
    <n v="524430.44999999995"/>
  </r>
  <r>
    <n v="14865"/>
    <s v="Customer_4865"/>
    <s v="Male"/>
    <n v="53"/>
    <x v="2"/>
    <x v="3"/>
    <x v="1"/>
    <s v="Laptop"/>
    <x v="434"/>
    <n v="4"/>
    <n v="197377"/>
    <n v="0.15"/>
    <s v="Transfer"/>
    <x v="0"/>
    <n v="789508"/>
    <n v="118426.2"/>
    <n v="671081.80000000005"/>
  </r>
  <r>
    <n v="14866"/>
    <s v="Customer_4866"/>
    <s v="Male"/>
    <n v="19"/>
    <x v="0"/>
    <x v="3"/>
    <x v="2"/>
    <s v="Phone"/>
    <x v="117"/>
    <n v="9"/>
    <n v="140516"/>
    <n v="0.05"/>
    <s v="Card"/>
    <x v="0"/>
    <n v="1264644"/>
    <n v="63232.2"/>
    <n v="1201411.8"/>
  </r>
  <r>
    <n v="14867"/>
    <s v="Customer_4867"/>
    <s v="Male"/>
    <n v="28"/>
    <x v="0"/>
    <x v="1"/>
    <x v="1"/>
    <s v="Chair"/>
    <x v="86"/>
    <n v="1"/>
    <n v="95193"/>
    <n v="0.1"/>
    <s v="Transfer"/>
    <x v="1"/>
    <n v="95193"/>
    <n v="9519.2999999999993"/>
    <n v="85673.7"/>
  </r>
  <r>
    <n v="14868"/>
    <s v="Customer_4868"/>
    <s v="Male"/>
    <n v="56"/>
    <x v="2"/>
    <x v="0"/>
    <x v="0"/>
    <s v="Phone"/>
    <x v="483"/>
    <n v="3"/>
    <n v="234788"/>
    <n v="0.15"/>
    <s v="Card"/>
    <x v="1"/>
    <n v="704364"/>
    <n v="105654.6"/>
    <n v="598709.4"/>
  </r>
  <r>
    <n v="14869"/>
    <s v="Customer_4869"/>
    <s v="Male"/>
    <n v="51"/>
    <x v="0"/>
    <x v="1"/>
    <x v="0"/>
    <s v="Table"/>
    <x v="338"/>
    <n v="3"/>
    <n v="228407"/>
    <n v="0"/>
    <s v="Card"/>
    <x v="0"/>
    <n v="685221"/>
    <n v="0"/>
    <n v="685221"/>
  </r>
  <r>
    <n v="14870"/>
    <s v="Customer_4870"/>
    <s v="Female"/>
    <n v="43"/>
    <x v="0"/>
    <x v="0"/>
    <x v="3"/>
    <s v="Sneakers"/>
    <x v="496"/>
    <n v="6"/>
    <n v="69928"/>
    <n v="0.1"/>
    <s v="Transfer"/>
    <x v="1"/>
    <n v="419568"/>
    <n v="41956.800000000003"/>
    <n v="377611.2"/>
  </r>
  <r>
    <n v="14871"/>
    <s v="Customer_4871"/>
    <s v="Female"/>
    <n v="35"/>
    <x v="0"/>
    <x v="1"/>
    <x v="1"/>
    <s v="Beverage"/>
    <x v="322"/>
    <n v="5"/>
    <n v="17729"/>
    <n v="0.05"/>
    <s v="Card"/>
    <x v="1"/>
    <n v="88645"/>
    <n v="4432.25"/>
    <n v="84212.75"/>
  </r>
  <r>
    <n v="14872"/>
    <s v="Customer_4872"/>
    <s v="Male"/>
    <n v="38"/>
    <x v="3"/>
    <x v="0"/>
    <x v="1"/>
    <s v="Beverage"/>
    <x v="512"/>
    <n v="3"/>
    <n v="166816"/>
    <n v="0.15"/>
    <s v="Card"/>
    <x v="0"/>
    <n v="500448"/>
    <n v="75067.199999999997"/>
    <n v="425380.8"/>
  </r>
  <r>
    <n v="14873"/>
    <s v="Customer_4873"/>
    <s v="Male"/>
    <n v="53"/>
    <x v="2"/>
    <x v="3"/>
    <x v="3"/>
    <s v="Laptop"/>
    <x v="72"/>
    <n v="4"/>
    <n v="187202"/>
    <n v="0.1"/>
    <s v="Cash"/>
    <x v="0"/>
    <n v="748808"/>
    <n v="74880.800000000003"/>
    <n v="673927.2"/>
  </r>
  <r>
    <n v="14874"/>
    <s v="Customer_4874"/>
    <s v="Female"/>
    <n v="57"/>
    <x v="2"/>
    <x v="1"/>
    <x v="3"/>
    <s v="Table"/>
    <x v="388"/>
    <n v="7"/>
    <n v="110741"/>
    <n v="0.05"/>
    <s v="Card"/>
    <x v="0"/>
    <n v="775187"/>
    <n v="38759.35"/>
    <n v="736427.65"/>
  </r>
  <r>
    <n v="14875"/>
    <s v="Customer_4875"/>
    <s v="Female"/>
    <n v="63"/>
    <x v="0"/>
    <x v="2"/>
    <x v="3"/>
    <s v="Table"/>
    <x v="255"/>
    <n v="3"/>
    <n v="97245"/>
    <n v="0.05"/>
    <s v="Card"/>
    <x v="1"/>
    <n v="291735"/>
    <n v="14586.75"/>
    <n v="277148.25"/>
  </r>
  <r>
    <n v="14876"/>
    <s v="Customer_4876"/>
    <s v="Female"/>
    <n v="61"/>
    <x v="3"/>
    <x v="0"/>
    <x v="0"/>
    <s v="Sneakers"/>
    <x v="543"/>
    <n v="9"/>
    <n v="169908"/>
    <n v="0"/>
    <s v="Transfer"/>
    <x v="1"/>
    <n v="1529172"/>
    <n v="0"/>
    <n v="1529172"/>
  </r>
  <r>
    <n v="14877"/>
    <s v="Customer_4877"/>
    <s v="Female"/>
    <n v="39"/>
    <x v="0"/>
    <x v="3"/>
    <x v="3"/>
    <s v="Table"/>
    <x v="655"/>
    <n v="8"/>
    <n v="77431"/>
    <n v="0.15"/>
    <s v="Cash"/>
    <x v="0"/>
    <n v="619448"/>
    <n v="92917.2"/>
    <n v="526530.80000000005"/>
  </r>
  <r>
    <n v="14878"/>
    <s v="Customer_4878"/>
    <s v="Male"/>
    <n v="47"/>
    <x v="3"/>
    <x v="2"/>
    <x v="0"/>
    <s v="Table"/>
    <x v="530"/>
    <n v="2"/>
    <n v="19255"/>
    <n v="0.1"/>
    <s v="Card"/>
    <x v="0"/>
    <n v="38510"/>
    <n v="3851"/>
    <n v="34659"/>
  </r>
  <r>
    <n v="14879"/>
    <s v="Customer_4879"/>
    <s v="Male"/>
    <n v="60"/>
    <x v="2"/>
    <x v="3"/>
    <x v="3"/>
    <s v="Phone"/>
    <x v="523"/>
    <n v="5"/>
    <n v="70945"/>
    <n v="0"/>
    <s v="Card"/>
    <x v="1"/>
    <n v="354725"/>
    <n v="0"/>
    <n v="354725"/>
  </r>
  <r>
    <n v="14880"/>
    <s v="Customer_4880"/>
    <s v="Male"/>
    <n v="47"/>
    <x v="0"/>
    <x v="0"/>
    <x v="1"/>
    <s v="Rice"/>
    <x v="384"/>
    <n v="4"/>
    <n v="14744"/>
    <n v="0.15"/>
    <s v="Card"/>
    <x v="1"/>
    <n v="58976"/>
    <n v="8846.4"/>
    <n v="50129.599999999999"/>
  </r>
  <r>
    <n v="14881"/>
    <s v="Customer_4881"/>
    <s v="Male"/>
    <n v="25"/>
    <x v="2"/>
    <x v="1"/>
    <x v="1"/>
    <s v="T-Shirt"/>
    <x v="296"/>
    <n v="5"/>
    <n v="200157"/>
    <n v="0.1"/>
    <s v="Transfer"/>
    <x v="1"/>
    <n v="1000785"/>
    <n v="100078.5"/>
    <n v="900706.5"/>
  </r>
  <r>
    <n v="14882"/>
    <s v="Customer_4882"/>
    <s v="Male"/>
    <n v="51"/>
    <x v="3"/>
    <x v="3"/>
    <x v="3"/>
    <s v="Phone"/>
    <x v="463"/>
    <n v="3"/>
    <n v="82621"/>
    <n v="0.05"/>
    <s v="Transfer"/>
    <x v="0"/>
    <n v="247863"/>
    <n v="12393.15"/>
    <n v="235469.85"/>
  </r>
  <r>
    <n v="14883"/>
    <s v="Customer_4883"/>
    <s v="Female"/>
    <n v="64"/>
    <x v="1"/>
    <x v="1"/>
    <x v="3"/>
    <s v="Beverage"/>
    <x v="3"/>
    <n v="1"/>
    <n v="177539"/>
    <n v="0.05"/>
    <s v="Cash"/>
    <x v="0"/>
    <n v="177539"/>
    <n v="8876.9500000000007"/>
    <n v="168662.05"/>
  </r>
  <r>
    <n v="14884"/>
    <s v="Customer_4884"/>
    <s v="Male"/>
    <n v="26"/>
    <x v="3"/>
    <x v="1"/>
    <x v="0"/>
    <s v="Sneakers"/>
    <x v="534"/>
    <n v="8"/>
    <n v="22845"/>
    <n v="0.15"/>
    <s v="Card"/>
    <x v="1"/>
    <n v="182760"/>
    <n v="27414"/>
    <n v="155346"/>
  </r>
  <r>
    <n v="14885"/>
    <s v="Customer_4885"/>
    <s v="Female"/>
    <n v="37"/>
    <x v="1"/>
    <x v="3"/>
    <x v="2"/>
    <s v="Chair"/>
    <x v="357"/>
    <n v="9"/>
    <n v="213344"/>
    <n v="0"/>
    <s v="Cash"/>
    <x v="1"/>
    <n v="1920096"/>
    <n v="0"/>
    <n v="1920096"/>
  </r>
  <r>
    <n v="14886"/>
    <s v="Customer_4886"/>
    <s v="Male"/>
    <n v="57"/>
    <x v="2"/>
    <x v="3"/>
    <x v="0"/>
    <s v="Sneakers"/>
    <x v="723"/>
    <n v="8"/>
    <n v="168461"/>
    <n v="0.1"/>
    <s v="Transfer"/>
    <x v="1"/>
    <n v="1347688"/>
    <n v="134768.79999999999"/>
    <n v="1212919.2"/>
  </r>
  <r>
    <n v="14887"/>
    <s v="Customer_4887"/>
    <s v="Male"/>
    <n v="42"/>
    <x v="2"/>
    <x v="3"/>
    <x v="1"/>
    <s v="Sneakers"/>
    <x v="387"/>
    <n v="4"/>
    <n v="4529"/>
    <n v="0.1"/>
    <s v="Card"/>
    <x v="1"/>
    <n v="18116"/>
    <n v="1811.6"/>
    <n v="16304.4"/>
  </r>
  <r>
    <n v="14888"/>
    <s v="Customer_4888"/>
    <s v="Male"/>
    <n v="36"/>
    <x v="0"/>
    <x v="1"/>
    <x v="3"/>
    <s v="Sneakers"/>
    <x v="578"/>
    <n v="2"/>
    <n v="45117"/>
    <n v="0.05"/>
    <s v="Card"/>
    <x v="0"/>
    <n v="90234"/>
    <n v="4511.7"/>
    <n v="85722.3"/>
  </r>
  <r>
    <n v="14889"/>
    <s v="Customer_4889"/>
    <s v="Male"/>
    <n v="22"/>
    <x v="1"/>
    <x v="2"/>
    <x v="1"/>
    <s v="Sneakers"/>
    <x v="716"/>
    <n v="4"/>
    <n v="58314"/>
    <n v="0.15"/>
    <s v="Cash"/>
    <x v="0"/>
    <n v="233256"/>
    <n v="34988.400000000001"/>
    <n v="198267.6"/>
  </r>
  <r>
    <n v="14890"/>
    <s v="Customer_4890"/>
    <s v="Male"/>
    <n v="28"/>
    <x v="3"/>
    <x v="0"/>
    <x v="2"/>
    <s v="Table"/>
    <x v="72"/>
    <n v="9"/>
    <n v="115045"/>
    <n v="0"/>
    <s v="Card"/>
    <x v="0"/>
    <n v="1035405"/>
    <n v="0"/>
    <n v="1035405"/>
  </r>
  <r>
    <n v="14891"/>
    <s v="Customer_4891"/>
    <s v="Female"/>
    <n v="32"/>
    <x v="2"/>
    <x v="2"/>
    <x v="0"/>
    <s v="Sneakers"/>
    <x v="10"/>
    <n v="9"/>
    <n v="160004"/>
    <n v="0.05"/>
    <s v="Transfer"/>
    <x v="0"/>
    <n v="1440036"/>
    <n v="72001.8"/>
    <n v="1368034.2"/>
  </r>
  <r>
    <n v="14892"/>
    <s v="Customer_4892"/>
    <s v="Female"/>
    <n v="25"/>
    <x v="1"/>
    <x v="1"/>
    <x v="1"/>
    <s v="Chair"/>
    <x v="190"/>
    <n v="5"/>
    <n v="141423"/>
    <n v="0.05"/>
    <s v="Cash"/>
    <x v="0"/>
    <n v="707115"/>
    <n v="35355.75"/>
    <n v="671759.25"/>
  </r>
  <r>
    <n v="14893"/>
    <s v="Customer_4893"/>
    <s v="Female"/>
    <n v="36"/>
    <x v="3"/>
    <x v="3"/>
    <x v="0"/>
    <s v="Sneakers"/>
    <x v="396"/>
    <n v="5"/>
    <n v="129819"/>
    <n v="0"/>
    <s v="Cash"/>
    <x v="1"/>
    <n v="649095"/>
    <n v="0"/>
    <n v="649095"/>
  </r>
  <r>
    <n v="14894"/>
    <s v="Customer_4894"/>
    <s v="Male"/>
    <n v="40"/>
    <x v="1"/>
    <x v="3"/>
    <x v="3"/>
    <s v="Phone"/>
    <x v="376"/>
    <n v="3"/>
    <n v="110598"/>
    <n v="0.1"/>
    <s v="Card"/>
    <x v="0"/>
    <n v="331794"/>
    <n v="33179.4"/>
    <n v="298614.59999999998"/>
  </r>
  <r>
    <n v="14895"/>
    <s v="Customer_4895"/>
    <s v="Male"/>
    <n v="44"/>
    <x v="3"/>
    <x v="0"/>
    <x v="1"/>
    <s v="Table"/>
    <x v="597"/>
    <n v="6"/>
    <n v="78536"/>
    <n v="0.1"/>
    <s v="Transfer"/>
    <x v="0"/>
    <n v="471216"/>
    <n v="47121.599999999999"/>
    <n v="424094.4"/>
  </r>
  <r>
    <n v="14896"/>
    <s v="Customer_4896"/>
    <s v="Female"/>
    <n v="57"/>
    <x v="3"/>
    <x v="0"/>
    <x v="2"/>
    <s v="Beverage"/>
    <x v="220"/>
    <n v="7"/>
    <n v="176031"/>
    <n v="0.15"/>
    <s v="Card"/>
    <x v="0"/>
    <n v="1232217"/>
    <n v="184832.55"/>
    <n v="1047384.45"/>
  </r>
  <r>
    <n v="14897"/>
    <s v="Customer_4897"/>
    <s v="Male"/>
    <n v="49"/>
    <x v="3"/>
    <x v="2"/>
    <x v="0"/>
    <s v="Phone"/>
    <x v="580"/>
    <n v="9"/>
    <n v="106703"/>
    <n v="0.05"/>
    <s v="Cash"/>
    <x v="1"/>
    <n v="960327"/>
    <n v="48016.35"/>
    <n v="912310.65"/>
  </r>
  <r>
    <n v="14898"/>
    <s v="Customer_4898"/>
    <s v="Male"/>
    <n v="43"/>
    <x v="3"/>
    <x v="2"/>
    <x v="0"/>
    <s v="Beverage"/>
    <x v="684"/>
    <n v="7"/>
    <n v="233957"/>
    <n v="0.15"/>
    <s v="Cash"/>
    <x v="1"/>
    <n v="1637699"/>
    <n v="245654.85"/>
    <n v="1392044.15"/>
  </r>
  <r>
    <n v="14899"/>
    <s v="Customer_4899"/>
    <s v="Female"/>
    <n v="44"/>
    <x v="1"/>
    <x v="0"/>
    <x v="2"/>
    <s v="Table"/>
    <x v="671"/>
    <n v="3"/>
    <n v="156021"/>
    <n v="0.1"/>
    <s v="Transfer"/>
    <x v="0"/>
    <n v="468063"/>
    <n v="46806.3"/>
    <n v="421256.7"/>
  </r>
  <r>
    <n v="14900"/>
    <s v="Customer_4900"/>
    <s v="Male"/>
    <n v="36"/>
    <x v="1"/>
    <x v="1"/>
    <x v="1"/>
    <s v="Phone"/>
    <x v="516"/>
    <n v="7"/>
    <n v="160641"/>
    <n v="0"/>
    <s v="Cash"/>
    <x v="0"/>
    <n v="1124487"/>
    <n v="0"/>
    <n v="1124487"/>
  </r>
  <r>
    <n v="14901"/>
    <s v="Customer_4901"/>
    <s v="Female"/>
    <n v="59"/>
    <x v="0"/>
    <x v="2"/>
    <x v="1"/>
    <s v="Beverage"/>
    <x v="520"/>
    <n v="1"/>
    <n v="114230"/>
    <n v="0.1"/>
    <s v="Transfer"/>
    <x v="0"/>
    <n v="114230"/>
    <n v="11423"/>
    <n v="102807"/>
  </r>
  <r>
    <n v="14902"/>
    <s v="Customer_4902"/>
    <s v="Male"/>
    <n v="46"/>
    <x v="1"/>
    <x v="3"/>
    <x v="0"/>
    <s v="Laptop"/>
    <x v="53"/>
    <n v="2"/>
    <n v="123793"/>
    <n v="0.1"/>
    <s v="Card"/>
    <x v="0"/>
    <n v="247586"/>
    <n v="24758.6"/>
    <n v="222827.4"/>
  </r>
  <r>
    <n v="14903"/>
    <s v="Customer_4903"/>
    <s v="Female"/>
    <n v="56"/>
    <x v="1"/>
    <x v="3"/>
    <x v="2"/>
    <s v="T-Shirt"/>
    <x v="232"/>
    <n v="4"/>
    <n v="189180"/>
    <n v="0.05"/>
    <s v="Transfer"/>
    <x v="1"/>
    <n v="756720"/>
    <n v="37836"/>
    <n v="718884"/>
  </r>
  <r>
    <n v="14904"/>
    <s v="Customer_4904"/>
    <s v="Male"/>
    <n v="58"/>
    <x v="0"/>
    <x v="1"/>
    <x v="0"/>
    <s v="T-Shirt"/>
    <x v="31"/>
    <n v="7"/>
    <n v="21318"/>
    <n v="0.1"/>
    <s v="Card"/>
    <x v="0"/>
    <n v="149226"/>
    <n v="14922.6"/>
    <n v="134303.4"/>
  </r>
  <r>
    <n v="14905"/>
    <s v="Customer_4905"/>
    <s v="Male"/>
    <n v="50"/>
    <x v="1"/>
    <x v="0"/>
    <x v="0"/>
    <s v="Table"/>
    <x v="379"/>
    <n v="9"/>
    <n v="20695"/>
    <n v="0.15"/>
    <s v="Card"/>
    <x v="0"/>
    <n v="186255"/>
    <n v="27938.25"/>
    <n v="158316.75"/>
  </r>
  <r>
    <n v="14906"/>
    <s v="Customer_4906"/>
    <s v="Female"/>
    <n v="36"/>
    <x v="3"/>
    <x v="2"/>
    <x v="3"/>
    <s v="Laptop"/>
    <x v="632"/>
    <n v="5"/>
    <n v="82704"/>
    <n v="0"/>
    <s v="Cash"/>
    <x v="0"/>
    <n v="413520"/>
    <n v="0"/>
    <n v="413520"/>
  </r>
  <r>
    <n v="14907"/>
    <s v="Customer_4907"/>
    <s v="Male"/>
    <n v="54"/>
    <x v="2"/>
    <x v="3"/>
    <x v="1"/>
    <s v="Chair"/>
    <x v="179"/>
    <n v="8"/>
    <n v="39096"/>
    <n v="0.05"/>
    <s v="Card"/>
    <x v="0"/>
    <n v="312768"/>
    <n v="15638.4"/>
    <n v="297129.59999999998"/>
  </r>
  <r>
    <n v="14908"/>
    <s v="Customer_4908"/>
    <s v="Male"/>
    <n v="36"/>
    <x v="2"/>
    <x v="0"/>
    <x v="1"/>
    <s v="Laptop"/>
    <x v="576"/>
    <n v="7"/>
    <n v="238199"/>
    <n v="0"/>
    <s v="Cash"/>
    <x v="1"/>
    <n v="1667393"/>
    <n v="0"/>
    <n v="1667393"/>
  </r>
  <r>
    <n v="14909"/>
    <s v="Customer_4909"/>
    <s v="Female"/>
    <n v="50"/>
    <x v="0"/>
    <x v="2"/>
    <x v="3"/>
    <s v="Rice"/>
    <x v="697"/>
    <n v="5"/>
    <n v="219320"/>
    <n v="0.15"/>
    <s v="Transfer"/>
    <x v="0"/>
    <n v="1096600"/>
    <n v="164490"/>
    <n v="932110"/>
  </r>
  <r>
    <n v="14910"/>
    <s v="Customer_4910"/>
    <s v="Male"/>
    <n v="64"/>
    <x v="1"/>
    <x v="1"/>
    <x v="1"/>
    <s v="Table"/>
    <x v="729"/>
    <n v="3"/>
    <n v="120276"/>
    <n v="0.15"/>
    <s v="Transfer"/>
    <x v="0"/>
    <n v="360828"/>
    <n v="54124.2"/>
    <n v="306703.8"/>
  </r>
  <r>
    <n v="14911"/>
    <s v="Customer_4911"/>
    <s v="Female"/>
    <n v="33"/>
    <x v="1"/>
    <x v="3"/>
    <x v="1"/>
    <s v="Laptop"/>
    <x v="466"/>
    <n v="3"/>
    <n v="218108"/>
    <n v="0.1"/>
    <s v="Card"/>
    <x v="0"/>
    <n v="654324"/>
    <n v="65432.4"/>
    <n v="588891.6"/>
  </r>
  <r>
    <n v="14912"/>
    <s v="Customer_4912"/>
    <s v="Male"/>
    <n v="40"/>
    <x v="0"/>
    <x v="1"/>
    <x v="1"/>
    <s v="Chair"/>
    <x v="408"/>
    <n v="6"/>
    <n v="121341"/>
    <n v="0.15"/>
    <s v="Transfer"/>
    <x v="0"/>
    <n v="728046"/>
    <n v="109206.9"/>
    <n v="618839.1"/>
  </r>
  <r>
    <n v="14913"/>
    <s v="Customer_4913"/>
    <s v="Male"/>
    <n v="24"/>
    <x v="2"/>
    <x v="1"/>
    <x v="2"/>
    <s v="Table"/>
    <x v="305"/>
    <n v="4"/>
    <n v="5747"/>
    <n v="0.1"/>
    <s v="Card"/>
    <x v="0"/>
    <n v="22988"/>
    <n v="2298.8000000000002"/>
    <n v="20689.2"/>
  </r>
  <r>
    <n v="14914"/>
    <s v="Customer_4914"/>
    <s v="Male"/>
    <n v="43"/>
    <x v="3"/>
    <x v="1"/>
    <x v="3"/>
    <s v="T-Shirt"/>
    <x v="690"/>
    <n v="3"/>
    <n v="66400"/>
    <n v="0.05"/>
    <s v="Transfer"/>
    <x v="1"/>
    <n v="199200"/>
    <n v="9960"/>
    <n v="189240"/>
  </r>
  <r>
    <n v="14915"/>
    <s v="Customer_4915"/>
    <s v="Male"/>
    <n v="49"/>
    <x v="1"/>
    <x v="2"/>
    <x v="0"/>
    <s v="Sneakers"/>
    <x v="511"/>
    <n v="4"/>
    <n v="90744"/>
    <n v="0"/>
    <s v="Card"/>
    <x v="1"/>
    <n v="362976"/>
    <n v="0"/>
    <n v="362976"/>
  </r>
  <r>
    <n v="14916"/>
    <s v="Customer_4916"/>
    <s v="Female"/>
    <n v="29"/>
    <x v="0"/>
    <x v="1"/>
    <x v="2"/>
    <s v="Laptop"/>
    <x v="318"/>
    <n v="3"/>
    <n v="101763"/>
    <n v="0.1"/>
    <s v="Card"/>
    <x v="0"/>
    <n v="305289"/>
    <n v="30528.9"/>
    <n v="274760.09999999998"/>
  </r>
  <r>
    <n v="14917"/>
    <s v="Customer_4917"/>
    <s v="Male"/>
    <n v="25"/>
    <x v="3"/>
    <x v="2"/>
    <x v="0"/>
    <s v="T-Shirt"/>
    <x v="546"/>
    <n v="6"/>
    <n v="6430"/>
    <n v="0.1"/>
    <s v="Transfer"/>
    <x v="1"/>
    <n v="38580"/>
    <n v="3858"/>
    <n v="34722"/>
  </r>
  <r>
    <n v="14918"/>
    <s v="Customer_4918"/>
    <s v="Female"/>
    <n v="22"/>
    <x v="0"/>
    <x v="2"/>
    <x v="3"/>
    <s v="T-Shirt"/>
    <x v="142"/>
    <n v="7"/>
    <n v="86371"/>
    <n v="0.05"/>
    <s v="Transfer"/>
    <x v="0"/>
    <n v="604597"/>
    <n v="30229.85"/>
    <n v="574367.15"/>
  </r>
  <r>
    <n v="14919"/>
    <s v="Customer_4919"/>
    <s v="Male"/>
    <n v="59"/>
    <x v="0"/>
    <x v="1"/>
    <x v="3"/>
    <s v="Phone"/>
    <x v="271"/>
    <n v="4"/>
    <n v="107635"/>
    <n v="0.15"/>
    <s v="Transfer"/>
    <x v="0"/>
    <n v="430540"/>
    <n v="64581"/>
    <n v="365959"/>
  </r>
  <r>
    <n v="14920"/>
    <s v="Customer_4920"/>
    <s v="Male"/>
    <n v="45"/>
    <x v="0"/>
    <x v="1"/>
    <x v="3"/>
    <s v="Chair"/>
    <x v="219"/>
    <n v="3"/>
    <n v="30927"/>
    <n v="0.1"/>
    <s v="Transfer"/>
    <x v="0"/>
    <n v="92781"/>
    <n v="9278.1"/>
    <n v="83502.899999999994"/>
  </r>
  <r>
    <n v="14921"/>
    <s v="Customer_4921"/>
    <s v="Male"/>
    <n v="22"/>
    <x v="2"/>
    <x v="0"/>
    <x v="1"/>
    <s v="Rice"/>
    <x v="2"/>
    <n v="3"/>
    <n v="130065"/>
    <n v="0.15"/>
    <s v="Card"/>
    <x v="0"/>
    <n v="390195"/>
    <n v="58529.25"/>
    <n v="331665.75"/>
  </r>
  <r>
    <n v="14922"/>
    <s v="Customer_4922"/>
    <s v="Male"/>
    <n v="43"/>
    <x v="2"/>
    <x v="3"/>
    <x v="2"/>
    <s v="Sneakers"/>
    <x v="636"/>
    <n v="3"/>
    <n v="62411"/>
    <n v="0.1"/>
    <s v="Card"/>
    <x v="0"/>
    <n v="187233"/>
    <n v="18723.3"/>
    <n v="168509.7"/>
  </r>
  <r>
    <n v="14923"/>
    <s v="Customer_4923"/>
    <s v="Female"/>
    <n v="22"/>
    <x v="0"/>
    <x v="0"/>
    <x v="3"/>
    <s v="Laptop"/>
    <x v="9"/>
    <n v="9"/>
    <n v="120778"/>
    <n v="0.15"/>
    <s v="Transfer"/>
    <x v="0"/>
    <n v="1087002"/>
    <n v="163050.29999999999"/>
    <n v="923951.7"/>
  </r>
  <r>
    <n v="14924"/>
    <s v="Customer_4924"/>
    <s v="Female"/>
    <n v="39"/>
    <x v="1"/>
    <x v="3"/>
    <x v="0"/>
    <s v="T-Shirt"/>
    <x v="291"/>
    <n v="3"/>
    <n v="242556"/>
    <n v="0.1"/>
    <s v="Transfer"/>
    <x v="1"/>
    <n v="727668"/>
    <n v="72766.8"/>
    <n v="654901.19999999995"/>
  </r>
  <r>
    <n v="14925"/>
    <s v="Customer_4925"/>
    <s v="Female"/>
    <n v="32"/>
    <x v="3"/>
    <x v="3"/>
    <x v="1"/>
    <s v="T-Shirt"/>
    <x v="627"/>
    <n v="3"/>
    <n v="142035"/>
    <n v="0"/>
    <s v="Cash"/>
    <x v="0"/>
    <n v="426105"/>
    <n v="0"/>
    <n v="426105"/>
  </r>
  <r>
    <n v="14926"/>
    <s v="Customer_4926"/>
    <s v="Female"/>
    <n v="30"/>
    <x v="1"/>
    <x v="0"/>
    <x v="1"/>
    <s v="Rice"/>
    <x v="347"/>
    <n v="8"/>
    <n v="220033"/>
    <n v="0"/>
    <s v="Card"/>
    <x v="1"/>
    <n v="1760264"/>
    <n v="0"/>
    <n v="1760264"/>
  </r>
  <r>
    <n v="14927"/>
    <s v="Customer_4927"/>
    <s v="Male"/>
    <n v="45"/>
    <x v="2"/>
    <x v="0"/>
    <x v="2"/>
    <s v="Chair"/>
    <x v="178"/>
    <n v="4"/>
    <n v="85031"/>
    <n v="0"/>
    <s v="Card"/>
    <x v="1"/>
    <n v="340124"/>
    <n v="0"/>
    <n v="340124"/>
  </r>
  <r>
    <n v="14928"/>
    <s v="Customer_4928"/>
    <s v="Female"/>
    <n v="50"/>
    <x v="3"/>
    <x v="3"/>
    <x v="2"/>
    <s v="Sneakers"/>
    <x v="521"/>
    <n v="7"/>
    <n v="177343"/>
    <n v="0.1"/>
    <s v="Transfer"/>
    <x v="1"/>
    <n v="1241401"/>
    <n v="124140.1"/>
    <n v="1117260.8999999999"/>
  </r>
  <r>
    <n v="14929"/>
    <s v="Customer_4929"/>
    <s v="Female"/>
    <n v="60"/>
    <x v="0"/>
    <x v="3"/>
    <x v="2"/>
    <s v="Beverage"/>
    <x v="95"/>
    <n v="3"/>
    <n v="80134"/>
    <n v="0.15"/>
    <s v="Cash"/>
    <x v="0"/>
    <n v="240402"/>
    <n v="36060.300000000003"/>
    <n v="204341.7"/>
  </r>
  <r>
    <n v="14930"/>
    <s v="Customer_4930"/>
    <s v="Male"/>
    <n v="40"/>
    <x v="1"/>
    <x v="3"/>
    <x v="1"/>
    <s v="Sneakers"/>
    <x v="258"/>
    <n v="8"/>
    <n v="142858"/>
    <n v="0.05"/>
    <s v="Transfer"/>
    <x v="0"/>
    <n v="1142864"/>
    <n v="57143.199999999997"/>
    <n v="1085720.8"/>
  </r>
  <r>
    <n v="14931"/>
    <s v="Customer_4931"/>
    <s v="Male"/>
    <n v="50"/>
    <x v="1"/>
    <x v="2"/>
    <x v="3"/>
    <s v="Rice"/>
    <x v="688"/>
    <n v="3"/>
    <n v="209529"/>
    <n v="0.05"/>
    <s v="Card"/>
    <x v="0"/>
    <n v="628587"/>
    <n v="31429.35"/>
    <n v="597157.65"/>
  </r>
  <r>
    <n v="14932"/>
    <s v="Customer_4932"/>
    <s v="Male"/>
    <n v="60"/>
    <x v="0"/>
    <x v="3"/>
    <x v="0"/>
    <s v="T-Shirt"/>
    <x v="272"/>
    <n v="5"/>
    <n v="44241"/>
    <n v="0.05"/>
    <s v="Card"/>
    <x v="0"/>
    <n v="221205"/>
    <n v="11060.25"/>
    <n v="210144.75"/>
  </r>
  <r>
    <n v="14933"/>
    <s v="Customer_4933"/>
    <s v="Male"/>
    <n v="35"/>
    <x v="1"/>
    <x v="1"/>
    <x v="3"/>
    <s v="T-Shirt"/>
    <x v="466"/>
    <n v="1"/>
    <n v="228861"/>
    <n v="0"/>
    <s v="Cash"/>
    <x v="0"/>
    <n v="228861"/>
    <n v="0"/>
    <n v="228861"/>
  </r>
  <r>
    <n v="14934"/>
    <s v="Customer_4934"/>
    <s v="Female"/>
    <n v="47"/>
    <x v="2"/>
    <x v="1"/>
    <x v="0"/>
    <s v="T-Shirt"/>
    <x v="450"/>
    <n v="5"/>
    <n v="218577"/>
    <n v="0"/>
    <s v="Transfer"/>
    <x v="1"/>
    <n v="1092885"/>
    <n v="0"/>
    <n v="1092885"/>
  </r>
  <r>
    <n v="14935"/>
    <s v="Customer_4935"/>
    <s v="Female"/>
    <n v="43"/>
    <x v="0"/>
    <x v="1"/>
    <x v="3"/>
    <s v="T-Shirt"/>
    <x v="106"/>
    <n v="6"/>
    <n v="222593"/>
    <n v="0"/>
    <s v="Cash"/>
    <x v="1"/>
    <n v="1335558"/>
    <n v="0"/>
    <n v="1335558"/>
  </r>
  <r>
    <n v="14936"/>
    <s v="Customer_4936"/>
    <s v="Male"/>
    <n v="33"/>
    <x v="1"/>
    <x v="0"/>
    <x v="2"/>
    <s v="Beverage"/>
    <x v="636"/>
    <n v="7"/>
    <n v="180304"/>
    <n v="0.15"/>
    <s v="Transfer"/>
    <x v="0"/>
    <n v="1262128"/>
    <n v="189319.2"/>
    <n v="1072808.8"/>
  </r>
  <r>
    <n v="14937"/>
    <s v="Customer_4937"/>
    <s v="Male"/>
    <n v="30"/>
    <x v="0"/>
    <x v="0"/>
    <x v="0"/>
    <s v="Phone"/>
    <x v="124"/>
    <n v="2"/>
    <n v="13020"/>
    <n v="0"/>
    <s v="Cash"/>
    <x v="1"/>
    <n v="26040"/>
    <n v="0"/>
    <n v="26040"/>
  </r>
  <r>
    <n v="14938"/>
    <s v="Customer_4938"/>
    <s v="Male"/>
    <n v="56"/>
    <x v="3"/>
    <x v="0"/>
    <x v="1"/>
    <s v="Phone"/>
    <x v="499"/>
    <n v="2"/>
    <n v="168213"/>
    <n v="0.15"/>
    <s v="Transfer"/>
    <x v="1"/>
    <n v="336426"/>
    <n v="50463.9"/>
    <n v="285962.09999999998"/>
  </r>
  <r>
    <n v="14939"/>
    <s v="Customer_4939"/>
    <s v="Female"/>
    <n v="50"/>
    <x v="0"/>
    <x v="3"/>
    <x v="0"/>
    <s v="Rice"/>
    <x v="442"/>
    <n v="9"/>
    <n v="162533"/>
    <n v="0.15"/>
    <s v="Transfer"/>
    <x v="0"/>
    <n v="1462797"/>
    <n v="219419.55"/>
    <n v="1243377.45"/>
  </r>
  <r>
    <n v="14940"/>
    <s v="Customer_4940"/>
    <s v="Female"/>
    <n v="43"/>
    <x v="1"/>
    <x v="1"/>
    <x v="1"/>
    <s v="Sneakers"/>
    <x v="617"/>
    <n v="1"/>
    <n v="147424"/>
    <n v="0.15"/>
    <s v="Transfer"/>
    <x v="0"/>
    <n v="147424"/>
    <n v="22113.599999999999"/>
    <n v="125310.39999999999"/>
  </r>
  <r>
    <n v="14941"/>
    <s v="Customer_4941"/>
    <s v="Male"/>
    <n v="18"/>
    <x v="2"/>
    <x v="3"/>
    <x v="3"/>
    <s v="Table"/>
    <x v="395"/>
    <n v="2"/>
    <n v="57994"/>
    <n v="0.1"/>
    <s v="Card"/>
    <x v="0"/>
    <n v="115988"/>
    <n v="11598.8"/>
    <n v="104389.2"/>
  </r>
  <r>
    <n v="14942"/>
    <s v="Customer_4942"/>
    <s v="Male"/>
    <n v="55"/>
    <x v="0"/>
    <x v="2"/>
    <x v="2"/>
    <s v="Beverage"/>
    <x v="356"/>
    <n v="2"/>
    <n v="148416"/>
    <n v="0.05"/>
    <s v="Transfer"/>
    <x v="1"/>
    <n v="296832"/>
    <n v="14841.6"/>
    <n v="281990.40000000002"/>
  </r>
  <r>
    <n v="14943"/>
    <s v="Customer_4943"/>
    <s v="Female"/>
    <n v="19"/>
    <x v="0"/>
    <x v="2"/>
    <x v="0"/>
    <s v="Beverage"/>
    <x v="11"/>
    <n v="7"/>
    <n v="108837"/>
    <n v="0.15"/>
    <s v="Card"/>
    <x v="1"/>
    <n v="761859"/>
    <n v="114278.85"/>
    <n v="647580.15"/>
  </r>
  <r>
    <n v="14944"/>
    <s v="Customer_4944"/>
    <s v="Male"/>
    <n v="23"/>
    <x v="1"/>
    <x v="0"/>
    <x v="1"/>
    <s v="Laptop"/>
    <x v="485"/>
    <n v="6"/>
    <n v="187322"/>
    <n v="0.05"/>
    <s v="Cash"/>
    <x v="1"/>
    <n v="1123932"/>
    <n v="56196.6"/>
    <n v="1067735.3999999999"/>
  </r>
  <r>
    <n v="14945"/>
    <s v="Customer_4945"/>
    <s v="Male"/>
    <n v="63"/>
    <x v="2"/>
    <x v="2"/>
    <x v="3"/>
    <s v="Chair"/>
    <x v="479"/>
    <n v="9"/>
    <n v="80661"/>
    <n v="0.15"/>
    <s v="Transfer"/>
    <x v="1"/>
    <n v="725949"/>
    <n v="108892.35"/>
    <n v="617056.65"/>
  </r>
  <r>
    <n v="14946"/>
    <s v="Customer_4946"/>
    <s v="Female"/>
    <n v="55"/>
    <x v="2"/>
    <x v="1"/>
    <x v="2"/>
    <s v="Table"/>
    <x v="398"/>
    <n v="7"/>
    <n v="105027"/>
    <n v="0.15"/>
    <s v="Card"/>
    <x v="1"/>
    <n v="735189"/>
    <n v="110278.35"/>
    <n v="624910.65"/>
  </r>
  <r>
    <n v="14947"/>
    <s v="Customer_4947"/>
    <s v="Male"/>
    <n v="59"/>
    <x v="3"/>
    <x v="2"/>
    <x v="2"/>
    <s v="Phone"/>
    <x v="633"/>
    <n v="3"/>
    <n v="152274"/>
    <n v="0"/>
    <s v="Cash"/>
    <x v="1"/>
    <n v="456822"/>
    <n v="0"/>
    <n v="456822"/>
  </r>
  <r>
    <n v="14948"/>
    <s v="Customer_4948"/>
    <s v="Female"/>
    <n v="41"/>
    <x v="3"/>
    <x v="0"/>
    <x v="2"/>
    <s v="Phone"/>
    <x v="406"/>
    <n v="3"/>
    <n v="44232"/>
    <n v="0.05"/>
    <s v="Transfer"/>
    <x v="1"/>
    <n v="132696"/>
    <n v="6634.8"/>
    <n v="126061.2"/>
  </r>
  <r>
    <n v="14949"/>
    <s v="Customer_4949"/>
    <s v="Male"/>
    <n v="35"/>
    <x v="1"/>
    <x v="3"/>
    <x v="3"/>
    <s v="Phone"/>
    <x v="254"/>
    <n v="1"/>
    <n v="199317"/>
    <n v="0.15"/>
    <s v="Cash"/>
    <x v="0"/>
    <n v="199317"/>
    <n v="29897.55"/>
    <n v="169419.45"/>
  </r>
  <r>
    <n v="14950"/>
    <s v="Customer_4950"/>
    <s v="Male"/>
    <n v="44"/>
    <x v="2"/>
    <x v="2"/>
    <x v="3"/>
    <s v="Table"/>
    <x v="8"/>
    <n v="8"/>
    <n v="140064"/>
    <n v="0.05"/>
    <s v="Card"/>
    <x v="1"/>
    <n v="1120512"/>
    <n v="56025.599999999999"/>
    <n v="1064486.3999999999"/>
  </r>
  <r>
    <n v="14951"/>
    <s v="Customer_4951"/>
    <s v="Female"/>
    <n v="58"/>
    <x v="2"/>
    <x v="1"/>
    <x v="3"/>
    <s v="Beverage"/>
    <x v="677"/>
    <n v="1"/>
    <n v="101042"/>
    <n v="0"/>
    <s v="Card"/>
    <x v="0"/>
    <n v="101042"/>
    <n v="0"/>
    <n v="101042"/>
  </r>
  <r>
    <n v="14952"/>
    <s v="Customer_4952"/>
    <s v="Female"/>
    <n v="25"/>
    <x v="3"/>
    <x v="1"/>
    <x v="2"/>
    <s v="Phone"/>
    <x v="164"/>
    <n v="2"/>
    <n v="28354"/>
    <n v="0.15"/>
    <s v="Transfer"/>
    <x v="0"/>
    <n v="56708"/>
    <n v="8506.2000000000007"/>
    <n v="48201.8"/>
  </r>
  <r>
    <n v="14953"/>
    <s v="Customer_4953"/>
    <s v="Male"/>
    <n v="45"/>
    <x v="3"/>
    <x v="1"/>
    <x v="0"/>
    <s v="Table"/>
    <x v="702"/>
    <n v="7"/>
    <n v="80769"/>
    <n v="0"/>
    <s v="Card"/>
    <x v="1"/>
    <n v="565383"/>
    <n v="0"/>
    <n v="565383"/>
  </r>
  <r>
    <n v="14954"/>
    <s v="Customer_4954"/>
    <s v="Female"/>
    <n v="27"/>
    <x v="1"/>
    <x v="3"/>
    <x v="1"/>
    <s v="Phone"/>
    <x v="453"/>
    <n v="1"/>
    <n v="246068"/>
    <n v="0.15"/>
    <s v="Card"/>
    <x v="1"/>
    <n v="246068"/>
    <n v="36910.199999999997"/>
    <n v="209157.8"/>
  </r>
  <r>
    <n v="14955"/>
    <s v="Customer_4955"/>
    <s v="Male"/>
    <n v="34"/>
    <x v="2"/>
    <x v="1"/>
    <x v="3"/>
    <s v="T-Shirt"/>
    <x v="371"/>
    <n v="4"/>
    <n v="137662"/>
    <n v="0"/>
    <s v="Cash"/>
    <x v="0"/>
    <n v="550648"/>
    <n v="0"/>
    <n v="550648"/>
  </r>
  <r>
    <n v="14956"/>
    <s v="Customer_4956"/>
    <s v="Male"/>
    <n v="46"/>
    <x v="0"/>
    <x v="0"/>
    <x v="0"/>
    <s v="Beverage"/>
    <x v="76"/>
    <n v="9"/>
    <n v="227314"/>
    <n v="0"/>
    <s v="Transfer"/>
    <x v="1"/>
    <n v="2045826"/>
    <n v="0"/>
    <n v="2045826"/>
  </r>
  <r>
    <n v="14957"/>
    <s v="Customer_4957"/>
    <s v="Female"/>
    <n v="23"/>
    <x v="3"/>
    <x v="0"/>
    <x v="1"/>
    <s v="T-Shirt"/>
    <x v="437"/>
    <n v="8"/>
    <n v="146790"/>
    <n v="0.1"/>
    <s v="Transfer"/>
    <x v="0"/>
    <n v="1174320"/>
    <n v="117432"/>
    <n v="1056888"/>
  </r>
  <r>
    <n v="14958"/>
    <s v="Customer_4958"/>
    <s v="Male"/>
    <n v="31"/>
    <x v="1"/>
    <x v="1"/>
    <x v="2"/>
    <s v="Laptop"/>
    <x v="576"/>
    <n v="8"/>
    <n v="221079"/>
    <n v="0.15"/>
    <s v="Transfer"/>
    <x v="1"/>
    <n v="1768632"/>
    <n v="265294.8"/>
    <n v="1503337.2"/>
  </r>
  <r>
    <n v="14959"/>
    <s v="Customer_4959"/>
    <s v="Male"/>
    <n v="39"/>
    <x v="2"/>
    <x v="2"/>
    <x v="0"/>
    <s v="Beverage"/>
    <x v="547"/>
    <n v="3"/>
    <n v="235094"/>
    <n v="0.15"/>
    <s v="Cash"/>
    <x v="1"/>
    <n v="705282"/>
    <n v="105792.3"/>
    <n v="599489.69999999995"/>
  </r>
  <r>
    <n v="14960"/>
    <s v="Customer_4960"/>
    <s v="Female"/>
    <n v="23"/>
    <x v="2"/>
    <x v="1"/>
    <x v="2"/>
    <s v="Phone"/>
    <x v="629"/>
    <n v="5"/>
    <n v="146177"/>
    <n v="0.15"/>
    <s v="Card"/>
    <x v="0"/>
    <n v="730885"/>
    <n v="109632.75"/>
    <n v="621252.25"/>
  </r>
  <r>
    <n v="14961"/>
    <s v="Customer_4961"/>
    <s v="Female"/>
    <n v="43"/>
    <x v="3"/>
    <x v="0"/>
    <x v="1"/>
    <s v="Rice"/>
    <x v="580"/>
    <n v="4"/>
    <n v="239577"/>
    <n v="0.05"/>
    <s v="Transfer"/>
    <x v="0"/>
    <n v="958308"/>
    <n v="47915.4"/>
    <n v="910392.6"/>
  </r>
  <r>
    <n v="14962"/>
    <s v="Customer_4962"/>
    <s v="Male"/>
    <n v="56"/>
    <x v="1"/>
    <x v="0"/>
    <x v="3"/>
    <s v="Laptop"/>
    <x v="320"/>
    <n v="8"/>
    <n v="138153"/>
    <n v="0.1"/>
    <s v="Transfer"/>
    <x v="0"/>
    <n v="1105224"/>
    <n v="110522.4"/>
    <n v="994701.6"/>
  </r>
  <r>
    <n v="14963"/>
    <s v="Customer_4963"/>
    <s v="Female"/>
    <n v="29"/>
    <x v="0"/>
    <x v="0"/>
    <x v="2"/>
    <s v="Table"/>
    <x v="135"/>
    <n v="7"/>
    <n v="247430"/>
    <n v="0.05"/>
    <s v="Cash"/>
    <x v="0"/>
    <n v="1732010"/>
    <n v="86600.5"/>
    <n v="1645409.5"/>
  </r>
  <r>
    <n v="14964"/>
    <s v="Customer_4964"/>
    <s v="Female"/>
    <n v="52"/>
    <x v="3"/>
    <x v="2"/>
    <x v="0"/>
    <s v="Laptop"/>
    <x v="455"/>
    <n v="7"/>
    <n v="241305"/>
    <n v="0.15"/>
    <s v="Cash"/>
    <x v="1"/>
    <n v="1689135"/>
    <n v="253370.25"/>
    <n v="1435764.75"/>
  </r>
  <r>
    <n v="14965"/>
    <s v="Customer_4965"/>
    <s v="Female"/>
    <n v="31"/>
    <x v="1"/>
    <x v="2"/>
    <x v="3"/>
    <s v="Phone"/>
    <x v="488"/>
    <n v="7"/>
    <n v="119266"/>
    <n v="0.1"/>
    <s v="Transfer"/>
    <x v="0"/>
    <n v="834862"/>
    <n v="83486.2"/>
    <n v="751375.8"/>
  </r>
  <r>
    <n v="14966"/>
    <s v="Customer_4966"/>
    <s v="Female"/>
    <n v="39"/>
    <x v="2"/>
    <x v="2"/>
    <x v="0"/>
    <s v="Table"/>
    <x v="405"/>
    <n v="1"/>
    <n v="118246"/>
    <n v="0"/>
    <s v="Transfer"/>
    <x v="0"/>
    <n v="118246"/>
    <n v="0"/>
    <n v="118246"/>
  </r>
  <r>
    <n v="14967"/>
    <s v="Customer_4967"/>
    <s v="Male"/>
    <n v="40"/>
    <x v="0"/>
    <x v="0"/>
    <x v="1"/>
    <s v="Rice"/>
    <x v="78"/>
    <n v="7"/>
    <n v="94254"/>
    <n v="0.1"/>
    <s v="Cash"/>
    <x v="0"/>
    <n v="659778"/>
    <n v="65977.8"/>
    <n v="593800.19999999995"/>
  </r>
  <r>
    <n v="14968"/>
    <s v="Customer_4968"/>
    <s v="Male"/>
    <n v="24"/>
    <x v="1"/>
    <x v="3"/>
    <x v="1"/>
    <s v="Table"/>
    <x v="469"/>
    <n v="4"/>
    <n v="193039"/>
    <n v="0"/>
    <s v="Cash"/>
    <x v="1"/>
    <n v="772156"/>
    <n v="0"/>
    <n v="772156"/>
  </r>
  <r>
    <n v="14969"/>
    <s v="Customer_4969"/>
    <s v="Male"/>
    <n v="57"/>
    <x v="0"/>
    <x v="1"/>
    <x v="3"/>
    <s v="T-Shirt"/>
    <x v="7"/>
    <n v="3"/>
    <n v="153456"/>
    <n v="0.15"/>
    <s v="Cash"/>
    <x v="1"/>
    <n v="460368"/>
    <n v="69055.199999999997"/>
    <n v="391312.8"/>
  </r>
  <r>
    <n v="14970"/>
    <s v="Customer_4970"/>
    <s v="Female"/>
    <n v="42"/>
    <x v="1"/>
    <x v="1"/>
    <x v="0"/>
    <s v="Table"/>
    <x v="141"/>
    <n v="5"/>
    <n v="72081"/>
    <n v="0.15"/>
    <s v="Cash"/>
    <x v="0"/>
    <n v="360405"/>
    <n v="54060.75"/>
    <n v="306344.25"/>
  </r>
  <r>
    <n v="14971"/>
    <s v="Customer_4971"/>
    <s v="Female"/>
    <n v="30"/>
    <x v="1"/>
    <x v="0"/>
    <x v="0"/>
    <s v="Table"/>
    <x v="348"/>
    <n v="2"/>
    <n v="7339"/>
    <n v="0"/>
    <s v="Card"/>
    <x v="1"/>
    <n v="14678"/>
    <n v="0"/>
    <n v="14678"/>
  </r>
  <r>
    <n v="14972"/>
    <s v="Customer_4972"/>
    <s v="Female"/>
    <n v="38"/>
    <x v="1"/>
    <x v="2"/>
    <x v="0"/>
    <s v="Laptop"/>
    <x v="10"/>
    <n v="8"/>
    <n v="148425"/>
    <n v="0.1"/>
    <s v="Card"/>
    <x v="0"/>
    <n v="1187400"/>
    <n v="118740"/>
    <n v="1068660"/>
  </r>
  <r>
    <n v="14973"/>
    <s v="Customer_4973"/>
    <s v="Female"/>
    <n v="58"/>
    <x v="1"/>
    <x v="3"/>
    <x v="0"/>
    <s v="Rice"/>
    <x v="191"/>
    <n v="9"/>
    <n v="61487"/>
    <n v="0.05"/>
    <s v="Transfer"/>
    <x v="1"/>
    <n v="553383"/>
    <n v="27669.15"/>
    <n v="525713.85"/>
  </r>
  <r>
    <n v="14974"/>
    <s v="Customer_4974"/>
    <s v="Female"/>
    <n v="27"/>
    <x v="0"/>
    <x v="3"/>
    <x v="1"/>
    <s v="Sneakers"/>
    <x v="711"/>
    <n v="5"/>
    <n v="159448"/>
    <n v="0.1"/>
    <s v="Card"/>
    <x v="0"/>
    <n v="797240"/>
    <n v="79724"/>
    <n v="717516"/>
  </r>
  <r>
    <n v="14975"/>
    <s v="Customer_4975"/>
    <s v="Female"/>
    <n v="26"/>
    <x v="3"/>
    <x v="2"/>
    <x v="0"/>
    <s v="Table"/>
    <x v="340"/>
    <n v="3"/>
    <n v="226636"/>
    <n v="0"/>
    <s v="Cash"/>
    <x v="0"/>
    <n v="679908"/>
    <n v="0"/>
    <n v="679908"/>
  </r>
  <r>
    <n v="14976"/>
    <s v="Customer_4976"/>
    <s v="Female"/>
    <n v="32"/>
    <x v="0"/>
    <x v="1"/>
    <x v="1"/>
    <s v="Chair"/>
    <x v="528"/>
    <n v="7"/>
    <n v="86636"/>
    <n v="0"/>
    <s v="Transfer"/>
    <x v="1"/>
    <n v="606452"/>
    <n v="0"/>
    <n v="606452"/>
  </r>
  <r>
    <n v="14977"/>
    <s v="Customer_4977"/>
    <s v="Male"/>
    <n v="19"/>
    <x v="1"/>
    <x v="1"/>
    <x v="0"/>
    <s v="Sneakers"/>
    <x v="137"/>
    <n v="1"/>
    <n v="6302"/>
    <n v="0.05"/>
    <s v="Cash"/>
    <x v="0"/>
    <n v="6302"/>
    <n v="315.10000000000002"/>
    <n v="5986.9"/>
  </r>
  <r>
    <n v="14978"/>
    <s v="Customer_4978"/>
    <s v="Male"/>
    <n v="42"/>
    <x v="0"/>
    <x v="3"/>
    <x v="0"/>
    <s v="T-Shirt"/>
    <x v="414"/>
    <n v="3"/>
    <n v="134881"/>
    <n v="0.05"/>
    <s v="Card"/>
    <x v="0"/>
    <n v="404643"/>
    <n v="20232.150000000001"/>
    <n v="384410.85"/>
  </r>
  <r>
    <n v="14979"/>
    <s v="Customer_4979"/>
    <s v="Female"/>
    <n v="30"/>
    <x v="0"/>
    <x v="3"/>
    <x v="2"/>
    <s v="Rice"/>
    <x v="438"/>
    <n v="9"/>
    <n v="96453"/>
    <n v="0.05"/>
    <s v="Cash"/>
    <x v="0"/>
    <n v="868077"/>
    <n v="43403.85"/>
    <n v="824673.15"/>
  </r>
  <r>
    <n v="14980"/>
    <s v="Customer_4980"/>
    <s v="Female"/>
    <n v="51"/>
    <x v="0"/>
    <x v="2"/>
    <x v="2"/>
    <s v="Rice"/>
    <x v="660"/>
    <n v="2"/>
    <n v="138902"/>
    <n v="0"/>
    <s v="Transfer"/>
    <x v="1"/>
    <n v="277804"/>
    <n v="0"/>
    <n v="277804"/>
  </r>
  <r>
    <n v="14981"/>
    <s v="Customer_4981"/>
    <s v="Female"/>
    <n v="51"/>
    <x v="1"/>
    <x v="1"/>
    <x v="0"/>
    <s v="Beverage"/>
    <x v="506"/>
    <n v="9"/>
    <n v="151453"/>
    <n v="0.15"/>
    <s v="Card"/>
    <x v="1"/>
    <n v="1363077"/>
    <n v="204461.55"/>
    <n v="1158615.45"/>
  </r>
  <r>
    <n v="14982"/>
    <s v="Customer_4982"/>
    <s v="Male"/>
    <n v="52"/>
    <x v="0"/>
    <x v="3"/>
    <x v="1"/>
    <s v="T-Shirt"/>
    <x v="427"/>
    <n v="1"/>
    <n v="247532"/>
    <n v="0.1"/>
    <s v="Transfer"/>
    <x v="0"/>
    <n v="247532"/>
    <n v="24753.200000000001"/>
    <n v="222778.8"/>
  </r>
  <r>
    <n v="14983"/>
    <s v="Customer_4983"/>
    <s v="Male"/>
    <n v="55"/>
    <x v="2"/>
    <x v="1"/>
    <x v="0"/>
    <s v="Table"/>
    <x v="675"/>
    <n v="4"/>
    <n v="133057"/>
    <n v="0.05"/>
    <s v="Card"/>
    <x v="0"/>
    <n v="532228"/>
    <n v="26611.4"/>
    <n v="505616.6"/>
  </r>
  <r>
    <n v="14984"/>
    <s v="Customer_4984"/>
    <s v="Female"/>
    <n v="20"/>
    <x v="1"/>
    <x v="3"/>
    <x v="2"/>
    <s v="Laptop"/>
    <x v="80"/>
    <n v="6"/>
    <n v="50637"/>
    <n v="0"/>
    <s v="Cash"/>
    <x v="0"/>
    <n v="303822"/>
    <n v="0"/>
    <n v="303822"/>
  </r>
  <r>
    <n v="14985"/>
    <s v="Customer_4985"/>
    <s v="Female"/>
    <n v="59"/>
    <x v="0"/>
    <x v="2"/>
    <x v="0"/>
    <s v="Sneakers"/>
    <x v="675"/>
    <n v="7"/>
    <n v="200738"/>
    <n v="0.1"/>
    <s v="Transfer"/>
    <x v="1"/>
    <n v="1405166"/>
    <n v="140516.6"/>
    <n v="1264649.3999999999"/>
  </r>
  <r>
    <n v="14986"/>
    <s v="Customer_4986"/>
    <s v="Male"/>
    <n v="23"/>
    <x v="2"/>
    <x v="1"/>
    <x v="2"/>
    <s v="Beverage"/>
    <x v="331"/>
    <n v="3"/>
    <n v="137484"/>
    <n v="0.05"/>
    <s v="Card"/>
    <x v="0"/>
    <n v="412452"/>
    <n v="20622.599999999999"/>
    <n v="391829.4"/>
  </r>
  <r>
    <n v="14987"/>
    <s v="Customer_4987"/>
    <s v="Male"/>
    <n v="36"/>
    <x v="0"/>
    <x v="3"/>
    <x v="0"/>
    <s v="T-Shirt"/>
    <x v="344"/>
    <n v="9"/>
    <n v="78420"/>
    <n v="0.15"/>
    <s v="Card"/>
    <x v="0"/>
    <n v="705780"/>
    <n v="105867"/>
    <n v="599913"/>
  </r>
  <r>
    <n v="14988"/>
    <s v="Customer_4988"/>
    <s v="Male"/>
    <n v="20"/>
    <x v="3"/>
    <x v="3"/>
    <x v="3"/>
    <s v="T-Shirt"/>
    <x v="189"/>
    <n v="4"/>
    <n v="62520"/>
    <n v="0.1"/>
    <s v="Card"/>
    <x v="0"/>
    <n v="250080"/>
    <n v="25008"/>
    <n v="225072"/>
  </r>
  <r>
    <n v="14989"/>
    <s v="Customer_4989"/>
    <s v="Male"/>
    <n v="35"/>
    <x v="0"/>
    <x v="3"/>
    <x v="0"/>
    <s v="Chair"/>
    <x v="390"/>
    <n v="5"/>
    <n v="188737"/>
    <n v="0.1"/>
    <s v="Card"/>
    <x v="1"/>
    <n v="943685"/>
    <n v="94368.5"/>
    <n v="849316.5"/>
  </r>
  <r>
    <n v="14990"/>
    <s v="Customer_4990"/>
    <s v="Female"/>
    <n v="56"/>
    <x v="0"/>
    <x v="3"/>
    <x v="1"/>
    <s v="Table"/>
    <x v="478"/>
    <n v="8"/>
    <n v="234172"/>
    <n v="0"/>
    <s v="Cash"/>
    <x v="0"/>
    <n v="1873376"/>
    <n v="0"/>
    <n v="1873376"/>
  </r>
  <r>
    <n v="14991"/>
    <s v="Customer_4991"/>
    <s v="Male"/>
    <n v="26"/>
    <x v="3"/>
    <x v="2"/>
    <x v="2"/>
    <s v="Beverage"/>
    <x v="427"/>
    <n v="3"/>
    <n v="91668"/>
    <n v="0"/>
    <s v="Cash"/>
    <x v="1"/>
    <n v="275004"/>
    <n v="0"/>
    <n v="275004"/>
  </r>
  <r>
    <n v="14992"/>
    <s v="Customer_4992"/>
    <s v="Male"/>
    <n v="29"/>
    <x v="1"/>
    <x v="1"/>
    <x v="3"/>
    <s v="Sneakers"/>
    <x v="135"/>
    <n v="8"/>
    <n v="48775"/>
    <n v="0"/>
    <s v="Card"/>
    <x v="0"/>
    <n v="390200"/>
    <n v="0"/>
    <n v="390200"/>
  </r>
  <r>
    <n v="14993"/>
    <s v="Customer_4993"/>
    <s v="Female"/>
    <n v="22"/>
    <x v="3"/>
    <x v="1"/>
    <x v="2"/>
    <s v="T-Shirt"/>
    <x v="365"/>
    <n v="1"/>
    <n v="180805"/>
    <n v="0.15"/>
    <s v="Cash"/>
    <x v="0"/>
    <n v="180805"/>
    <n v="27120.75"/>
    <n v="153684.25"/>
  </r>
  <r>
    <n v="14994"/>
    <s v="Customer_4994"/>
    <s v="Male"/>
    <n v="20"/>
    <x v="1"/>
    <x v="0"/>
    <x v="2"/>
    <s v="Rice"/>
    <x v="164"/>
    <n v="8"/>
    <n v="155779"/>
    <n v="0.1"/>
    <s v="Cash"/>
    <x v="0"/>
    <n v="1246232"/>
    <n v="124623.2"/>
    <n v="1121608.8"/>
  </r>
  <r>
    <n v="14995"/>
    <s v="Customer_4995"/>
    <s v="Male"/>
    <n v="28"/>
    <x v="3"/>
    <x v="1"/>
    <x v="1"/>
    <s v="T-Shirt"/>
    <x v="624"/>
    <n v="8"/>
    <n v="163550"/>
    <n v="0.05"/>
    <s v="Card"/>
    <x v="1"/>
    <n v="1308400"/>
    <n v="65420"/>
    <n v="1242980"/>
  </r>
  <r>
    <n v="14996"/>
    <s v="Customer_4996"/>
    <s v="Male"/>
    <n v="47"/>
    <x v="0"/>
    <x v="0"/>
    <x v="0"/>
    <s v="T-Shirt"/>
    <x v="193"/>
    <n v="6"/>
    <n v="8745"/>
    <n v="0.15"/>
    <s v="Cash"/>
    <x v="0"/>
    <n v="52470"/>
    <n v="7870.5"/>
    <n v="44599.5"/>
  </r>
  <r>
    <n v="14997"/>
    <s v="Customer_4997"/>
    <s v="Female"/>
    <n v="21"/>
    <x v="0"/>
    <x v="3"/>
    <x v="1"/>
    <s v="T-Shirt"/>
    <x v="308"/>
    <n v="5"/>
    <n v="244263"/>
    <n v="0.05"/>
    <s v="Transfer"/>
    <x v="0"/>
    <n v="1221315"/>
    <n v="61065.75"/>
    <n v="1160249.25"/>
  </r>
  <r>
    <n v="14998"/>
    <s v="Customer_4998"/>
    <s v="Male"/>
    <n v="22"/>
    <x v="1"/>
    <x v="2"/>
    <x v="0"/>
    <s v="Beverage"/>
    <x v="276"/>
    <n v="9"/>
    <n v="171042"/>
    <n v="0.05"/>
    <s v="Transfer"/>
    <x v="0"/>
    <n v="1539378"/>
    <n v="76968.899999999994"/>
    <n v="1462409.1"/>
  </r>
  <r>
    <n v="14999"/>
    <s v="Customer_4999"/>
    <s v="Female"/>
    <n v="18"/>
    <x v="1"/>
    <x v="2"/>
    <x v="3"/>
    <s v="Laptop"/>
    <x v="650"/>
    <n v="6"/>
    <n v="101859"/>
    <n v="0"/>
    <s v="Cash"/>
    <x v="1"/>
    <n v="611154"/>
    <n v="0"/>
    <n v="611154"/>
  </r>
  <r>
    <n v="15000"/>
    <s v="Customer_5000"/>
    <s v="Female"/>
    <n v="44"/>
    <x v="2"/>
    <x v="3"/>
    <x v="1"/>
    <s v="Phone"/>
    <x v="588"/>
    <n v="1"/>
    <n v="144954"/>
    <n v="0.05"/>
    <s v="Card"/>
    <x v="0"/>
    <n v="144954"/>
    <n v="7247.7"/>
    <n v="137706.29999999999"/>
  </r>
</pivotCacheRecords>
</file>

<file path=xl/pivotCache/pivotCacheRecords2.xml><?xml version="1.0" encoding="utf-8"?>
<pivotCacheRecords xmlns="http://schemas.openxmlformats.org/spreadsheetml/2006/main" xmlns:r="http://schemas.openxmlformats.org/officeDocument/2006/relationships" count="5001">
  <r>
    <n v="10001"/>
    <x v="0"/>
    <s v="Male"/>
    <n v="64"/>
    <s v="West"/>
    <s v="Nigeria"/>
    <s v="Electronics"/>
    <s v="Phone"/>
    <d v="2023-10-18T00:00:00"/>
    <n v="4"/>
    <n v="181307"/>
    <n v="0"/>
    <s v="Card"/>
    <s v="Online"/>
    <n v="725228"/>
    <n v="0"/>
    <x v="0"/>
  </r>
  <r>
    <n v="10002"/>
    <x v="1"/>
    <s v="Female"/>
    <n v="64"/>
    <s v="East"/>
    <s v="South Africa"/>
    <s v="Furniture"/>
    <s v="Rice"/>
    <d v="2024-07-20T00:00:00"/>
    <n v="8"/>
    <n v="13973"/>
    <n v="0"/>
    <s v="Cash"/>
    <s v="Online"/>
    <n v="111784"/>
    <n v="0"/>
    <x v="1"/>
  </r>
  <r>
    <n v="10003"/>
    <x v="2"/>
    <s v="Male"/>
    <n v="21"/>
    <s v="North"/>
    <s v="South Africa"/>
    <s v="Clothing"/>
    <s v="Sneakers"/>
    <d v="2023-06-02T00:00:00"/>
    <n v="7"/>
    <n v="48976"/>
    <n v="0.05"/>
    <s v="Card"/>
    <s v="Online"/>
    <n v="342832"/>
    <n v="17141.599999999999"/>
    <x v="2"/>
  </r>
  <r>
    <n v="10004"/>
    <x v="3"/>
    <s v="Male"/>
    <n v="24"/>
    <s v="South"/>
    <s v="Nigeria"/>
    <s v="Clothing"/>
    <s v="Laptop"/>
    <d v="2023-08-07T00:00:00"/>
    <n v="4"/>
    <n v="200869"/>
    <n v="0.15"/>
    <s v="Card"/>
    <s v="In-Store"/>
    <n v="803476"/>
    <n v="120521.4"/>
    <x v="3"/>
  </r>
  <r>
    <n v="10005"/>
    <x v="4"/>
    <s v="Male"/>
    <n v="62"/>
    <s v="West"/>
    <s v="Nigeria"/>
    <s v="Food"/>
    <s v="Phone"/>
    <d v="2023-06-22T00:00:00"/>
    <n v="8"/>
    <n v="191938"/>
    <n v="0.15"/>
    <s v="Card"/>
    <s v="In-Store"/>
    <n v="1535504"/>
    <n v="230325.6"/>
    <x v="4"/>
  </r>
  <r>
    <n v="10006"/>
    <x v="5"/>
    <s v="Female"/>
    <n v="52"/>
    <s v="North"/>
    <s v="Kenya"/>
    <s v="Electronics"/>
    <s v="Sneakers"/>
    <d v="2024-08-30T00:00:00"/>
    <n v="2"/>
    <n v="244421"/>
    <n v="0.1"/>
    <s v="Transfer"/>
    <s v="Online"/>
    <n v="488842"/>
    <n v="48884.2"/>
    <x v="5"/>
  </r>
  <r>
    <n v="10007"/>
    <x v="6"/>
    <s v="Male"/>
    <n v="26"/>
    <s v="North"/>
    <s v="Ghana"/>
    <s v="Food"/>
    <s v="Beverage"/>
    <d v="2024-09-26T00:00:00"/>
    <n v="9"/>
    <n v="19804"/>
    <n v="0.05"/>
    <s v="Transfer"/>
    <s v="In-Store"/>
    <n v="178236"/>
    <n v="8911.7999999999993"/>
    <x v="6"/>
  </r>
  <r>
    <n v="10008"/>
    <x v="7"/>
    <s v="Male"/>
    <n v="25"/>
    <s v="South"/>
    <s v="Kenya"/>
    <s v="Clothing"/>
    <s v="Laptop"/>
    <d v="2023-01-12T00:00:00"/>
    <n v="6"/>
    <n v="90613"/>
    <n v="0"/>
    <s v="Cash"/>
    <s v="In-Store"/>
    <n v="543678"/>
    <n v="0"/>
    <x v="7"/>
  </r>
  <r>
    <n v="10009"/>
    <x v="8"/>
    <s v="Male"/>
    <n v="62"/>
    <s v="North"/>
    <s v="Nigeria"/>
    <s v="Clothing"/>
    <s v="Rice"/>
    <d v="2024-05-30T00:00:00"/>
    <n v="7"/>
    <n v="195008"/>
    <n v="0.15"/>
    <s v="Cash"/>
    <s v="Online"/>
    <n v="1365056"/>
    <n v="204758.39999999999"/>
    <x v="8"/>
  </r>
  <r>
    <n v="10010"/>
    <x v="9"/>
    <s v="Female"/>
    <n v="34"/>
    <s v="North"/>
    <s v="South Africa"/>
    <s v="Food"/>
    <s v="T-Shirt"/>
    <d v="2023-12-28T00:00:00"/>
    <n v="1"/>
    <n v="49276"/>
    <n v="0.1"/>
    <s v="Transfer"/>
    <s v="Online"/>
    <n v="49276"/>
    <n v="4927.6000000000004"/>
    <x v="9"/>
  </r>
  <r>
    <n v="10011"/>
    <x v="10"/>
    <s v="Male"/>
    <n v="34"/>
    <s v="West"/>
    <s v="Nigeria"/>
    <s v="Food"/>
    <s v="Beverage"/>
    <d v="2024-08-01T00:00:00"/>
    <n v="3"/>
    <n v="26680"/>
    <n v="0"/>
    <s v="Cash"/>
    <s v="Online"/>
    <n v="80040"/>
    <n v="0"/>
    <x v="10"/>
  </r>
  <r>
    <n v="10012"/>
    <x v="11"/>
    <s v="Male"/>
    <n v="50"/>
    <s v="West"/>
    <s v="South Africa"/>
    <s v="Clothing"/>
    <s v="T-Shirt"/>
    <d v="2024-10-18T00:00:00"/>
    <n v="5"/>
    <n v="62967"/>
    <n v="0"/>
    <s v="Cash"/>
    <s v="Online"/>
    <n v="314835"/>
    <n v="0"/>
    <x v="11"/>
  </r>
  <r>
    <n v="10013"/>
    <x v="12"/>
    <s v="Male"/>
    <n v="49"/>
    <s v="West"/>
    <s v="South Africa"/>
    <s v="Food"/>
    <s v="T-Shirt"/>
    <d v="2024-04-21T00:00:00"/>
    <n v="7"/>
    <n v="18862"/>
    <n v="0"/>
    <s v="Card"/>
    <s v="In-Store"/>
    <n v="132034"/>
    <n v="0"/>
    <x v="12"/>
  </r>
  <r>
    <n v="10014"/>
    <x v="13"/>
    <s v="Male"/>
    <n v="25"/>
    <s v="East"/>
    <s v="South Africa"/>
    <s v="Food"/>
    <s v="Sneakers"/>
    <d v="2024-07-30T00:00:00"/>
    <n v="1"/>
    <n v="89438"/>
    <n v="0.1"/>
    <s v="Cash"/>
    <s v="Online"/>
    <n v="89438"/>
    <n v="8943.7999999999993"/>
    <x v="13"/>
  </r>
  <r>
    <n v="10015"/>
    <x v="14"/>
    <s v="Female"/>
    <n v="36"/>
    <s v="South"/>
    <s v="South Africa"/>
    <s v="Electronics"/>
    <s v="Sneakers"/>
    <d v="2023-03-23T00:00:00"/>
    <n v="9"/>
    <n v="237953"/>
    <n v="0.1"/>
    <s v="Cash"/>
    <s v="In-Store"/>
    <n v="2141577"/>
    <n v="214157.7"/>
    <x v="14"/>
  </r>
  <r>
    <n v="10016"/>
    <x v="15"/>
    <s v="Male"/>
    <n v="55"/>
    <s v="West"/>
    <s v="Ghana"/>
    <s v="Clothing"/>
    <s v="Laptop"/>
    <d v="2024-09-08T00:00:00"/>
    <n v="5"/>
    <n v="172625"/>
    <n v="0"/>
    <s v="Card"/>
    <s v="Online"/>
    <n v="863125"/>
    <n v="0"/>
    <x v="15"/>
  </r>
  <r>
    <n v="10017"/>
    <x v="16"/>
    <s v="Female"/>
    <n v="20"/>
    <s v="East"/>
    <s v="Nigeria"/>
    <s v="Furniture"/>
    <s v="T-Shirt"/>
    <d v="2024-11-23T00:00:00"/>
    <n v="3"/>
    <n v="141956"/>
    <n v="0.1"/>
    <s v="Card"/>
    <s v="Online"/>
    <n v="425868"/>
    <n v="42586.8"/>
    <x v="16"/>
  </r>
  <r>
    <n v="10018"/>
    <x v="17"/>
    <s v="Female"/>
    <n v="22"/>
    <s v="East"/>
    <s v="Kenya"/>
    <s v="Electronics"/>
    <s v="Chair"/>
    <d v="2023-12-06T00:00:00"/>
    <n v="7"/>
    <n v="201646"/>
    <n v="0"/>
    <s v="Transfer"/>
    <s v="Online"/>
    <n v="1411522"/>
    <n v="0"/>
    <x v="17"/>
  </r>
  <r>
    <n v="10019"/>
    <x v="18"/>
    <s v="Female"/>
    <n v="30"/>
    <s v="South"/>
    <s v="South Africa"/>
    <s v="Furniture"/>
    <s v="Beverage"/>
    <d v="2024-03-16T00:00:00"/>
    <n v="8"/>
    <n v="62313"/>
    <n v="0"/>
    <s v="Cash"/>
    <s v="Online"/>
    <n v="498504"/>
    <n v="0"/>
    <x v="18"/>
  </r>
  <r>
    <n v="10020"/>
    <x v="19"/>
    <s v="Male"/>
    <n v="64"/>
    <s v="South"/>
    <s v="South Africa"/>
    <s v="Food"/>
    <s v="Phone"/>
    <d v="2024-09-08T00:00:00"/>
    <n v="3"/>
    <n v="166033"/>
    <n v="0"/>
    <s v="Card"/>
    <s v="Online"/>
    <n v="498099"/>
    <n v="0"/>
    <x v="19"/>
  </r>
  <r>
    <n v="10021"/>
    <x v="20"/>
    <s v="Female"/>
    <n v="63"/>
    <s v="North"/>
    <s v="Kenya"/>
    <s v="Food"/>
    <s v="Sneakers"/>
    <d v="2023-08-14T00:00:00"/>
    <n v="7"/>
    <n v="33562"/>
    <n v="0.1"/>
    <s v="Cash"/>
    <s v="Online"/>
    <n v="234934"/>
    <n v="23493.4"/>
    <x v="20"/>
  </r>
  <r>
    <n v="10022"/>
    <x v="21"/>
    <s v="Male"/>
    <n v="48"/>
    <s v="East"/>
    <s v="Kenya"/>
    <s v="Furniture"/>
    <s v="Sneakers"/>
    <d v="2024-01-06T00:00:00"/>
    <n v="7"/>
    <n v="159137"/>
    <n v="0.05"/>
    <s v="Cash"/>
    <s v="In-Store"/>
    <n v="1113959"/>
    <n v="55697.95"/>
    <x v="21"/>
  </r>
  <r>
    <n v="10023"/>
    <x v="22"/>
    <s v="Female"/>
    <n v="33"/>
    <s v="West"/>
    <s v="South Africa"/>
    <s v="Food"/>
    <s v="Sneakers"/>
    <d v="2023-01-28T00:00:00"/>
    <n v="4"/>
    <n v="165156"/>
    <n v="0.05"/>
    <s v="Transfer"/>
    <s v="In-Store"/>
    <n v="660624"/>
    <n v="33031.199999999997"/>
    <x v="22"/>
  </r>
  <r>
    <n v="10024"/>
    <x v="23"/>
    <s v="Female"/>
    <n v="49"/>
    <s v="South"/>
    <s v="Kenya"/>
    <s v="Food"/>
    <s v="Laptop"/>
    <d v="2023-01-16T00:00:00"/>
    <n v="9"/>
    <n v="116746"/>
    <n v="0.1"/>
    <s v="Transfer"/>
    <s v="In-Store"/>
    <n v="1050714"/>
    <n v="105071.4"/>
    <x v="23"/>
  </r>
  <r>
    <n v="10025"/>
    <x v="24"/>
    <s v="Female"/>
    <n v="39"/>
    <s v="East"/>
    <s v="Kenya"/>
    <s v="Electronics"/>
    <s v="T-Shirt"/>
    <d v="2023-10-04T00:00:00"/>
    <n v="1"/>
    <n v="53038"/>
    <n v="0.15"/>
    <s v="Transfer"/>
    <s v="In-Store"/>
    <n v="53038"/>
    <n v="7955.7"/>
    <x v="24"/>
  </r>
  <r>
    <n v="10026"/>
    <x v="25"/>
    <s v="Female"/>
    <n v="46"/>
    <s v="West"/>
    <s v="Ghana"/>
    <s v="Furniture"/>
    <s v="Chair"/>
    <d v="2023-11-29T00:00:00"/>
    <n v="1"/>
    <n v="210409"/>
    <n v="0.1"/>
    <s v="Transfer"/>
    <s v="In-Store"/>
    <n v="210409"/>
    <n v="21040.9"/>
    <x v="25"/>
  </r>
  <r>
    <n v="10027"/>
    <x v="26"/>
    <s v="Female"/>
    <n v="39"/>
    <s v="East"/>
    <s v="Kenya"/>
    <s v="Electronics"/>
    <s v="Phone"/>
    <d v="2024-04-27T00:00:00"/>
    <n v="5"/>
    <n v="154029"/>
    <n v="0.15"/>
    <s v="Transfer"/>
    <s v="In-Store"/>
    <n v="770145"/>
    <n v="115521.75"/>
    <x v="26"/>
  </r>
  <r>
    <n v="10028"/>
    <x v="27"/>
    <s v="Female"/>
    <n v="60"/>
    <s v="South"/>
    <s v="Nigeria"/>
    <s v="Furniture"/>
    <s v="Phone"/>
    <d v="2024-07-19T00:00:00"/>
    <n v="3"/>
    <n v="70116"/>
    <n v="0"/>
    <s v="Card"/>
    <s v="In-Store"/>
    <n v="210348"/>
    <n v="0"/>
    <x v="27"/>
  </r>
  <r>
    <n v="10029"/>
    <x v="28"/>
    <s v="Female"/>
    <n v="20"/>
    <s v="North"/>
    <s v="Nigeria"/>
    <s v="Electronics"/>
    <s v="T-Shirt"/>
    <d v="2023-10-15T00:00:00"/>
    <n v="9"/>
    <n v="94080"/>
    <n v="0.15"/>
    <s v="Transfer"/>
    <s v="Online"/>
    <n v="846720"/>
    <n v="127008"/>
    <x v="28"/>
  </r>
  <r>
    <n v="10030"/>
    <x v="29"/>
    <s v="Female"/>
    <n v="27"/>
    <s v="East"/>
    <s v="Nigeria"/>
    <s v="Clothing"/>
    <s v="Chair"/>
    <d v="2023-04-24T00:00:00"/>
    <n v="5"/>
    <n v="244255"/>
    <n v="0"/>
    <s v="Card"/>
    <s v="In-Store"/>
    <n v="1221275"/>
    <n v="0"/>
    <x v="29"/>
  </r>
  <r>
    <n v="10031"/>
    <x v="30"/>
    <s v="Male"/>
    <n v="59"/>
    <s v="West"/>
    <s v="South Africa"/>
    <s v="Clothing"/>
    <s v="Laptop"/>
    <d v="2023-02-07T00:00:00"/>
    <n v="7"/>
    <n v="64278"/>
    <n v="0.05"/>
    <s v="Transfer"/>
    <s v="Online"/>
    <n v="449946"/>
    <n v="22497.3"/>
    <x v="30"/>
  </r>
  <r>
    <n v="10032"/>
    <x v="31"/>
    <s v="Male"/>
    <n v="38"/>
    <s v="South"/>
    <s v="Nigeria"/>
    <s v="Furniture"/>
    <s v="Sneakers"/>
    <d v="2024-03-29T00:00:00"/>
    <n v="1"/>
    <n v="112549"/>
    <n v="0"/>
    <s v="Card"/>
    <s v="In-Store"/>
    <n v="112549"/>
    <n v="0"/>
    <x v="31"/>
  </r>
  <r>
    <n v="10033"/>
    <x v="32"/>
    <s v="Female"/>
    <n v="33"/>
    <s v="North"/>
    <s v="Ghana"/>
    <s v="Clothing"/>
    <s v="Sneakers"/>
    <d v="2023-06-15T00:00:00"/>
    <n v="2"/>
    <n v="165526"/>
    <n v="0.15"/>
    <s v="Cash"/>
    <s v="In-Store"/>
    <n v="331052"/>
    <n v="49657.8"/>
    <x v="32"/>
  </r>
  <r>
    <n v="10034"/>
    <x v="33"/>
    <s v="Female"/>
    <n v="29"/>
    <s v="West"/>
    <s v="Nigeria"/>
    <s v="Electronics"/>
    <s v="Beverage"/>
    <d v="2024-11-24T00:00:00"/>
    <n v="4"/>
    <n v="113937"/>
    <n v="0.05"/>
    <s v="Transfer"/>
    <s v="Online"/>
    <n v="455748"/>
    <n v="22787.4"/>
    <x v="33"/>
  </r>
  <r>
    <n v="10035"/>
    <x v="34"/>
    <s v="Female"/>
    <n v="19"/>
    <s v="West"/>
    <s v="South Africa"/>
    <s v="Furniture"/>
    <s v="Beverage"/>
    <d v="2023-07-24T00:00:00"/>
    <n v="9"/>
    <n v="55796"/>
    <n v="0.05"/>
    <s v="Card"/>
    <s v="Online"/>
    <n v="502164"/>
    <n v="25108.2"/>
    <x v="34"/>
  </r>
  <r>
    <n v="10036"/>
    <x v="35"/>
    <s v="Male"/>
    <n v="58"/>
    <s v="West"/>
    <s v="Ghana"/>
    <s v="Clothing"/>
    <s v="Beverage"/>
    <d v="2023-09-02T00:00:00"/>
    <n v="5"/>
    <n v="144349"/>
    <n v="0.1"/>
    <s v="Transfer"/>
    <s v="Online"/>
    <n v="721745"/>
    <n v="72174.5"/>
    <x v="35"/>
  </r>
  <r>
    <n v="10037"/>
    <x v="36"/>
    <s v="Female"/>
    <n v="41"/>
    <s v="East"/>
    <s v="Nigeria"/>
    <s v="Clothing"/>
    <s v="Rice"/>
    <d v="2023-11-29T00:00:00"/>
    <n v="5"/>
    <n v="238999"/>
    <n v="0.15"/>
    <s v="Card"/>
    <s v="Online"/>
    <n v="1194995"/>
    <n v="179249.25"/>
    <x v="36"/>
  </r>
  <r>
    <n v="10038"/>
    <x v="37"/>
    <s v="Male"/>
    <n v="52"/>
    <s v="South"/>
    <s v="Ghana"/>
    <s v="Furniture"/>
    <s v="T-Shirt"/>
    <d v="2024-01-31T00:00:00"/>
    <n v="9"/>
    <n v="100524"/>
    <n v="0.15"/>
    <s v="Card"/>
    <s v="Online"/>
    <n v="904716"/>
    <n v="135707.4"/>
    <x v="37"/>
  </r>
  <r>
    <n v="10039"/>
    <x v="38"/>
    <s v="Male"/>
    <n v="47"/>
    <s v="West"/>
    <s v="Ghana"/>
    <s v="Clothing"/>
    <s v="Phone"/>
    <d v="2024-05-21T00:00:00"/>
    <n v="8"/>
    <n v="68411"/>
    <n v="0.1"/>
    <s v="Transfer"/>
    <s v="In-Store"/>
    <n v="547288"/>
    <n v="54728.800000000003"/>
    <x v="38"/>
  </r>
  <r>
    <n v="10040"/>
    <x v="39"/>
    <s v="Male"/>
    <n v="47"/>
    <s v="East"/>
    <s v="South Africa"/>
    <s v="Clothing"/>
    <s v="Sneakers"/>
    <d v="2023-05-01T00:00:00"/>
    <n v="2"/>
    <n v="210262"/>
    <n v="0.1"/>
    <s v="Card"/>
    <s v="Online"/>
    <n v="420524"/>
    <n v="42052.4"/>
    <x v="39"/>
  </r>
  <r>
    <n v="10041"/>
    <x v="40"/>
    <s v="Male"/>
    <n v="64"/>
    <s v="South"/>
    <s v="South Africa"/>
    <s v="Furniture"/>
    <s v="Rice"/>
    <d v="2023-09-16T00:00:00"/>
    <n v="7"/>
    <n v="193141"/>
    <n v="0.05"/>
    <s v="Cash"/>
    <s v="Online"/>
    <n v="1351987"/>
    <n v="67599.350000000006"/>
    <x v="40"/>
  </r>
  <r>
    <n v="10042"/>
    <x v="41"/>
    <s v="Male"/>
    <n v="52"/>
    <s v="South"/>
    <s v="Ghana"/>
    <s v="Clothing"/>
    <s v="Phone"/>
    <d v="2024-12-22T00:00:00"/>
    <n v="1"/>
    <n v="68732"/>
    <n v="0.1"/>
    <s v="Transfer"/>
    <s v="Online"/>
    <n v="68732"/>
    <n v="6873.2"/>
    <x v="41"/>
  </r>
  <r>
    <n v="10043"/>
    <x v="42"/>
    <s v="Female"/>
    <n v="36"/>
    <s v="East"/>
    <s v="Nigeria"/>
    <s v="Clothing"/>
    <s v="Phone"/>
    <d v="2024-02-14T00:00:00"/>
    <n v="9"/>
    <n v="184933"/>
    <n v="0.05"/>
    <s v="Cash"/>
    <s v="In-Store"/>
    <n v="1664397"/>
    <n v="83219.850000000006"/>
    <x v="42"/>
  </r>
  <r>
    <n v="10044"/>
    <x v="43"/>
    <s v="Female"/>
    <n v="25"/>
    <s v="East"/>
    <s v="South Africa"/>
    <s v="Clothing"/>
    <s v="T-Shirt"/>
    <d v="2023-11-06T00:00:00"/>
    <n v="3"/>
    <n v="182559"/>
    <n v="0.15"/>
    <s v="Card"/>
    <s v="Online"/>
    <n v="547677"/>
    <n v="82151.55"/>
    <x v="43"/>
  </r>
  <r>
    <n v="10045"/>
    <x v="44"/>
    <s v="Female"/>
    <n v="43"/>
    <s v="West"/>
    <s v="Ghana"/>
    <s v="Clothing"/>
    <s v="Table"/>
    <d v="2024-12-06T00:00:00"/>
    <n v="2"/>
    <n v="174256"/>
    <n v="0.1"/>
    <s v="Card"/>
    <s v="Online"/>
    <n v="348512"/>
    <n v="34851.199999999997"/>
    <x v="44"/>
  </r>
  <r>
    <n v="10046"/>
    <x v="45"/>
    <s v="Female"/>
    <n v="57"/>
    <s v="South"/>
    <s v="Kenya"/>
    <s v="Food"/>
    <s v="Beverage"/>
    <d v="2023-03-09T00:00:00"/>
    <n v="4"/>
    <n v="25398"/>
    <n v="0.15"/>
    <s v="Transfer"/>
    <s v="Online"/>
    <n v="101592"/>
    <n v="15238.8"/>
    <x v="45"/>
  </r>
  <r>
    <n v="10047"/>
    <x v="46"/>
    <s v="Female"/>
    <n v="24"/>
    <s v="North"/>
    <s v="Kenya"/>
    <s v="Furniture"/>
    <s v="Rice"/>
    <d v="2023-04-24T00:00:00"/>
    <n v="4"/>
    <n v="81906"/>
    <n v="0.05"/>
    <s v="Cash"/>
    <s v="In-Store"/>
    <n v="327624"/>
    <n v="16381.2"/>
    <x v="46"/>
  </r>
  <r>
    <n v="10048"/>
    <x v="47"/>
    <s v="Male"/>
    <n v="47"/>
    <s v="East"/>
    <s v="South Africa"/>
    <s v="Food"/>
    <s v="Table"/>
    <d v="2023-08-08T00:00:00"/>
    <n v="3"/>
    <n v="30517"/>
    <n v="0"/>
    <s v="Cash"/>
    <s v="Online"/>
    <n v="91551"/>
    <n v="0"/>
    <x v="47"/>
  </r>
  <r>
    <n v="10049"/>
    <x v="48"/>
    <s v="Female"/>
    <n v="24"/>
    <s v="South"/>
    <s v="Nigeria"/>
    <s v="Food"/>
    <s v="Table"/>
    <d v="2023-08-08T00:00:00"/>
    <n v="2"/>
    <n v="96395"/>
    <n v="0"/>
    <s v="Transfer"/>
    <s v="In-Store"/>
    <n v="192790"/>
    <n v="0"/>
    <x v="48"/>
  </r>
  <r>
    <n v="10050"/>
    <x v="49"/>
    <s v="Female"/>
    <n v="20"/>
    <s v="South"/>
    <s v="Kenya"/>
    <s v="Electronics"/>
    <s v="Rice"/>
    <d v="2024-04-17T00:00:00"/>
    <n v="5"/>
    <n v="199855"/>
    <n v="0.15"/>
    <s v="Cash"/>
    <s v="In-Store"/>
    <n v="999275"/>
    <n v="149891.25"/>
    <x v="49"/>
  </r>
  <r>
    <n v="10051"/>
    <x v="50"/>
    <s v="Male"/>
    <n v="18"/>
    <s v="West"/>
    <s v="Kenya"/>
    <s v="Food"/>
    <s v="Chair"/>
    <d v="2024-12-30T00:00:00"/>
    <n v="4"/>
    <n v="26564"/>
    <n v="0.05"/>
    <s v="Transfer"/>
    <s v="Online"/>
    <n v="106256"/>
    <n v="5312.8"/>
    <x v="50"/>
  </r>
  <r>
    <n v="10052"/>
    <x v="51"/>
    <s v="Female"/>
    <n v="53"/>
    <s v="North"/>
    <s v="Kenya"/>
    <s v="Food"/>
    <s v="Beverage"/>
    <d v="2024-01-21T00:00:00"/>
    <n v="5"/>
    <n v="127570"/>
    <n v="0.05"/>
    <s v="Transfer"/>
    <s v="In-Store"/>
    <n v="637850"/>
    <n v="31892.5"/>
    <x v="51"/>
  </r>
  <r>
    <n v="10053"/>
    <x v="52"/>
    <s v="Male"/>
    <n v="42"/>
    <s v="West"/>
    <s v="Nigeria"/>
    <s v="Electronics"/>
    <s v="T-Shirt"/>
    <d v="2023-10-25T00:00:00"/>
    <n v="8"/>
    <n v="113554"/>
    <n v="0"/>
    <s v="Card"/>
    <s v="In-Store"/>
    <n v="908432"/>
    <n v="0"/>
    <x v="52"/>
  </r>
  <r>
    <n v="10054"/>
    <x v="53"/>
    <s v="Female"/>
    <n v="54"/>
    <s v="North"/>
    <s v="Nigeria"/>
    <s v="Clothing"/>
    <s v="Rice"/>
    <d v="2024-08-28T00:00:00"/>
    <n v="2"/>
    <n v="9111"/>
    <n v="0.05"/>
    <s v="Card"/>
    <s v="In-Store"/>
    <n v="18222"/>
    <n v="911.1"/>
    <x v="53"/>
  </r>
  <r>
    <n v="10055"/>
    <x v="54"/>
    <s v="Male"/>
    <n v="18"/>
    <s v="North"/>
    <s v="South Africa"/>
    <s v="Clothing"/>
    <s v="Phone"/>
    <d v="2023-09-10T00:00:00"/>
    <n v="9"/>
    <n v="154045"/>
    <n v="0.05"/>
    <s v="Cash"/>
    <s v="In-Store"/>
    <n v="1386405"/>
    <n v="69320.25"/>
    <x v="54"/>
  </r>
  <r>
    <n v="10056"/>
    <x v="55"/>
    <s v="Female"/>
    <n v="32"/>
    <s v="East"/>
    <s v="South Africa"/>
    <s v="Food"/>
    <s v="Rice"/>
    <d v="2024-02-09T00:00:00"/>
    <n v="1"/>
    <n v="102190"/>
    <n v="0.15"/>
    <s v="Transfer"/>
    <s v="In-Store"/>
    <n v="102190"/>
    <n v="15328.5"/>
    <x v="55"/>
  </r>
  <r>
    <n v="10057"/>
    <x v="56"/>
    <s v="Female"/>
    <n v="54"/>
    <s v="South"/>
    <s v="Kenya"/>
    <s v="Electronics"/>
    <s v="Sneakers"/>
    <d v="2024-05-06T00:00:00"/>
    <n v="8"/>
    <n v="133382"/>
    <n v="0"/>
    <s v="Transfer"/>
    <s v="In-Store"/>
    <n v="1067056"/>
    <n v="0"/>
    <x v="56"/>
  </r>
  <r>
    <n v="10058"/>
    <x v="57"/>
    <s v="Male"/>
    <n v="30"/>
    <s v="South"/>
    <s v="Nigeria"/>
    <s v="Clothing"/>
    <s v="Rice"/>
    <d v="2023-12-23T00:00:00"/>
    <n v="5"/>
    <n v="209368"/>
    <n v="0.05"/>
    <s v="Transfer"/>
    <s v="Online"/>
    <n v="1046840"/>
    <n v="52342"/>
    <x v="57"/>
  </r>
  <r>
    <n v="10059"/>
    <x v="58"/>
    <s v="Male"/>
    <n v="57"/>
    <s v="South"/>
    <s v="Ghana"/>
    <s v="Electronics"/>
    <s v="Chair"/>
    <d v="2024-03-03T00:00:00"/>
    <n v="2"/>
    <n v="151060"/>
    <n v="0.15"/>
    <s v="Transfer"/>
    <s v="In-Store"/>
    <n v="302120"/>
    <n v="45318"/>
    <x v="58"/>
  </r>
  <r>
    <n v="10060"/>
    <x v="59"/>
    <s v="Male"/>
    <n v="25"/>
    <s v="North"/>
    <s v="Kenya"/>
    <s v="Furniture"/>
    <s v="Beverage"/>
    <d v="2023-08-03T00:00:00"/>
    <n v="8"/>
    <n v="155115"/>
    <n v="0.1"/>
    <s v="Card"/>
    <s v="In-Store"/>
    <n v="1240920"/>
    <n v="124092"/>
    <x v="59"/>
  </r>
  <r>
    <n v="10061"/>
    <x v="60"/>
    <s v="Male"/>
    <n v="22"/>
    <s v="South"/>
    <s v="South Africa"/>
    <s v="Furniture"/>
    <s v="Beverage"/>
    <d v="2024-01-15T00:00:00"/>
    <n v="5"/>
    <n v="186206"/>
    <n v="0"/>
    <s v="Cash"/>
    <s v="Online"/>
    <n v="931030"/>
    <n v="0"/>
    <x v="60"/>
  </r>
  <r>
    <n v="10062"/>
    <x v="61"/>
    <s v="Male"/>
    <n v="26"/>
    <s v="East"/>
    <s v="Nigeria"/>
    <s v="Furniture"/>
    <s v="Table"/>
    <d v="2023-08-02T00:00:00"/>
    <n v="3"/>
    <n v="92480"/>
    <n v="0.15"/>
    <s v="Card"/>
    <s v="In-Store"/>
    <n v="277440"/>
    <n v="41616"/>
    <x v="61"/>
  </r>
  <r>
    <n v="10063"/>
    <x v="62"/>
    <s v="Male"/>
    <n v="18"/>
    <s v="North"/>
    <s v="South Africa"/>
    <s v="Furniture"/>
    <s v="Laptop"/>
    <d v="2023-04-08T00:00:00"/>
    <n v="7"/>
    <n v="103850"/>
    <n v="0.1"/>
    <s v="Transfer"/>
    <s v="Online"/>
    <n v="726950"/>
    <n v="72695"/>
    <x v="62"/>
  </r>
  <r>
    <n v="10064"/>
    <x v="63"/>
    <s v="Male"/>
    <n v="53"/>
    <s v="North"/>
    <s v="South Africa"/>
    <s v="Food"/>
    <s v="Beverage"/>
    <d v="2024-06-11T00:00:00"/>
    <n v="4"/>
    <n v="188398"/>
    <n v="0.05"/>
    <s v="Cash"/>
    <s v="Online"/>
    <n v="753592"/>
    <n v="37679.599999999999"/>
    <x v="63"/>
  </r>
  <r>
    <n v="10065"/>
    <x v="64"/>
    <s v="Male"/>
    <n v="52"/>
    <s v="North"/>
    <s v="Nigeria"/>
    <s v="Furniture"/>
    <s v="Beverage"/>
    <d v="2024-10-27T00:00:00"/>
    <n v="6"/>
    <n v="132874"/>
    <n v="0.05"/>
    <s v="Cash"/>
    <s v="In-Store"/>
    <n v="797244"/>
    <n v="39862.199999999997"/>
    <x v="64"/>
  </r>
  <r>
    <n v="10066"/>
    <x v="65"/>
    <s v="Female"/>
    <n v="19"/>
    <s v="North"/>
    <s v="Kenya"/>
    <s v="Furniture"/>
    <s v="Chair"/>
    <d v="2024-06-11T00:00:00"/>
    <n v="8"/>
    <n v="236727"/>
    <n v="0.1"/>
    <s v="Transfer"/>
    <s v="In-Store"/>
    <n v="1893816"/>
    <n v="189381.6"/>
    <x v="65"/>
  </r>
  <r>
    <n v="10067"/>
    <x v="66"/>
    <s v="Female"/>
    <n v="57"/>
    <s v="East"/>
    <s v="Nigeria"/>
    <s v="Electronics"/>
    <s v="Chair"/>
    <d v="2024-12-10T00:00:00"/>
    <n v="1"/>
    <n v="91937"/>
    <n v="0.15"/>
    <s v="Transfer"/>
    <s v="In-Store"/>
    <n v="91937"/>
    <n v="13790.55"/>
    <x v="66"/>
  </r>
  <r>
    <n v="10068"/>
    <x v="67"/>
    <s v="Male"/>
    <n v="40"/>
    <s v="South"/>
    <s v="Kenya"/>
    <s v="Clothing"/>
    <s v="T-Shirt"/>
    <d v="2024-09-11T00:00:00"/>
    <n v="2"/>
    <n v="150453"/>
    <n v="0.05"/>
    <s v="Card"/>
    <s v="Online"/>
    <n v="300906"/>
    <n v="15045.3"/>
    <x v="67"/>
  </r>
  <r>
    <n v="10069"/>
    <x v="68"/>
    <s v="Female"/>
    <n v="26"/>
    <s v="East"/>
    <s v="South Africa"/>
    <s v="Electronics"/>
    <s v="Sneakers"/>
    <d v="2024-06-18T00:00:00"/>
    <n v="8"/>
    <n v="35264"/>
    <n v="0.05"/>
    <s v="Card"/>
    <s v="In-Store"/>
    <n v="282112"/>
    <n v="14105.6"/>
    <x v="68"/>
  </r>
  <r>
    <n v="10070"/>
    <x v="69"/>
    <s v="Female"/>
    <n v="51"/>
    <s v="South"/>
    <s v="Nigeria"/>
    <s v="Food"/>
    <s v="Chair"/>
    <d v="2024-07-07T00:00:00"/>
    <n v="7"/>
    <n v="155141"/>
    <n v="0.15"/>
    <s v="Transfer"/>
    <s v="Online"/>
    <n v="1085987"/>
    <n v="162898.04999999999"/>
    <x v="69"/>
  </r>
  <r>
    <n v="10071"/>
    <x v="70"/>
    <s v="Female"/>
    <n v="63"/>
    <s v="East"/>
    <s v="Ghana"/>
    <s v="Furniture"/>
    <s v="Rice"/>
    <d v="2024-07-02T00:00:00"/>
    <n v="9"/>
    <n v="248723"/>
    <n v="0.15"/>
    <s v="Transfer"/>
    <s v="In-Store"/>
    <n v="2238507"/>
    <n v="335776.05"/>
    <x v="70"/>
  </r>
  <r>
    <n v="10072"/>
    <x v="71"/>
    <s v="Female"/>
    <n v="31"/>
    <s v="West"/>
    <s v="Kenya"/>
    <s v="Clothing"/>
    <s v="Sneakers"/>
    <d v="2023-11-24T00:00:00"/>
    <n v="2"/>
    <n v="176036"/>
    <n v="0.1"/>
    <s v="Card"/>
    <s v="In-Store"/>
    <n v="352072"/>
    <n v="35207.199999999997"/>
    <x v="71"/>
  </r>
  <r>
    <n v="10073"/>
    <x v="72"/>
    <s v="Male"/>
    <n v="21"/>
    <s v="West"/>
    <s v="Ghana"/>
    <s v="Clothing"/>
    <s v="T-Shirt"/>
    <d v="2023-06-14T00:00:00"/>
    <n v="8"/>
    <n v="199806"/>
    <n v="0.05"/>
    <s v="Cash"/>
    <s v="In-Store"/>
    <n v="1598448"/>
    <n v="79922.399999999994"/>
    <x v="72"/>
  </r>
  <r>
    <n v="10074"/>
    <x v="73"/>
    <s v="Female"/>
    <n v="47"/>
    <s v="West"/>
    <s v="Kenya"/>
    <s v="Furniture"/>
    <s v="Rice"/>
    <d v="2023-04-26T00:00:00"/>
    <n v="6"/>
    <n v="110841"/>
    <n v="0.15"/>
    <s v="Cash"/>
    <s v="Online"/>
    <n v="665046"/>
    <n v="99756.9"/>
    <x v="73"/>
  </r>
  <r>
    <n v="10075"/>
    <x v="74"/>
    <s v="Male"/>
    <n v="48"/>
    <s v="West"/>
    <s v="Nigeria"/>
    <s v="Furniture"/>
    <s v="Beverage"/>
    <d v="2023-05-30T00:00:00"/>
    <n v="1"/>
    <n v="7910"/>
    <n v="0"/>
    <s v="Cash"/>
    <s v="Online"/>
    <n v="7910"/>
    <n v="0"/>
    <x v="74"/>
  </r>
  <r>
    <n v="10076"/>
    <x v="75"/>
    <s v="Female"/>
    <n v="55"/>
    <s v="North"/>
    <s v="Ghana"/>
    <s v="Food"/>
    <s v="Laptop"/>
    <d v="2024-06-01T00:00:00"/>
    <n v="4"/>
    <n v="73020"/>
    <n v="0.1"/>
    <s v="Card"/>
    <s v="In-Store"/>
    <n v="292080"/>
    <n v="29208"/>
    <x v="75"/>
  </r>
  <r>
    <n v="10077"/>
    <x v="76"/>
    <s v="Female"/>
    <n v="28"/>
    <s v="North"/>
    <s v="Nigeria"/>
    <s v="Food"/>
    <s v="Phone"/>
    <d v="2023-02-01T00:00:00"/>
    <n v="2"/>
    <n v="179237"/>
    <n v="0.1"/>
    <s v="Transfer"/>
    <s v="Online"/>
    <n v="358474"/>
    <n v="35847.4"/>
    <x v="76"/>
  </r>
  <r>
    <n v="10078"/>
    <x v="77"/>
    <s v="Female"/>
    <n v="52"/>
    <s v="East"/>
    <s v="Kenya"/>
    <s v="Furniture"/>
    <s v="Phone"/>
    <d v="2024-10-18T00:00:00"/>
    <n v="7"/>
    <n v="199184"/>
    <n v="0.1"/>
    <s v="Cash"/>
    <s v="In-Store"/>
    <n v="1394288"/>
    <n v="139428.79999999999"/>
    <x v="77"/>
  </r>
  <r>
    <n v="10079"/>
    <x v="78"/>
    <s v="Male"/>
    <n v="25"/>
    <s v="East"/>
    <s v="Kenya"/>
    <s v="Furniture"/>
    <s v="Table"/>
    <d v="2023-10-20T00:00:00"/>
    <n v="9"/>
    <n v="34821"/>
    <n v="0.1"/>
    <s v="Transfer"/>
    <s v="Online"/>
    <n v="313389"/>
    <n v="31338.9"/>
    <x v="78"/>
  </r>
  <r>
    <n v="10080"/>
    <x v="79"/>
    <s v="Female"/>
    <n v="20"/>
    <s v="West"/>
    <s v="Kenya"/>
    <s v="Furniture"/>
    <s v="Beverage"/>
    <d v="2024-11-19T00:00:00"/>
    <n v="6"/>
    <n v="116293"/>
    <n v="0"/>
    <s v="Card"/>
    <s v="Online"/>
    <n v="697758"/>
    <n v="0"/>
    <x v="79"/>
  </r>
  <r>
    <n v="10081"/>
    <x v="80"/>
    <s v="Male"/>
    <n v="31"/>
    <s v="South"/>
    <s v="Kenya"/>
    <s v="Furniture"/>
    <s v="Table"/>
    <d v="2023-06-26T00:00:00"/>
    <n v="4"/>
    <n v="177464"/>
    <n v="0.1"/>
    <s v="Card"/>
    <s v="In-Store"/>
    <n v="709856"/>
    <n v="70985.600000000006"/>
    <x v="80"/>
  </r>
  <r>
    <n v="10082"/>
    <x v="81"/>
    <s v="Female"/>
    <n v="30"/>
    <s v="West"/>
    <s v="South Africa"/>
    <s v="Clothing"/>
    <s v="Laptop"/>
    <d v="2023-03-02T00:00:00"/>
    <n v="5"/>
    <n v="181675"/>
    <n v="0.1"/>
    <s v="Transfer"/>
    <s v="In-Store"/>
    <n v="908375"/>
    <n v="90837.5"/>
    <x v="81"/>
  </r>
  <r>
    <n v="10083"/>
    <x v="82"/>
    <s v="Male"/>
    <n v="62"/>
    <s v="East"/>
    <s v="Kenya"/>
    <s v="Food"/>
    <s v="Phone"/>
    <d v="2024-08-11T00:00:00"/>
    <n v="1"/>
    <n v="133065"/>
    <n v="0.15"/>
    <s v="Transfer"/>
    <s v="Online"/>
    <n v="133065"/>
    <n v="19959.75"/>
    <x v="82"/>
  </r>
  <r>
    <n v="10084"/>
    <x v="83"/>
    <s v="Female"/>
    <n v="49"/>
    <s v="West"/>
    <s v="Ghana"/>
    <s v="Furniture"/>
    <s v="Table"/>
    <d v="2024-02-20T00:00:00"/>
    <n v="4"/>
    <n v="34996"/>
    <n v="0.05"/>
    <s v="Transfer"/>
    <s v="Online"/>
    <n v="139984"/>
    <n v="6999.2"/>
    <x v="83"/>
  </r>
  <r>
    <n v="10085"/>
    <x v="84"/>
    <s v="Male"/>
    <n v="51"/>
    <s v="East"/>
    <s v="Kenya"/>
    <s v="Furniture"/>
    <s v="Beverage"/>
    <d v="2024-01-18T00:00:00"/>
    <n v="3"/>
    <n v="92890"/>
    <n v="0.1"/>
    <s v="Transfer"/>
    <s v="Online"/>
    <n v="278670"/>
    <n v="27867"/>
    <x v="84"/>
  </r>
  <r>
    <n v="10086"/>
    <x v="85"/>
    <s v="Male"/>
    <n v="62"/>
    <s v="West"/>
    <s v="Nigeria"/>
    <s v="Clothing"/>
    <s v="Sneakers"/>
    <d v="2024-08-20T00:00:00"/>
    <n v="9"/>
    <n v="247566"/>
    <n v="0.15"/>
    <s v="Cash"/>
    <s v="In-Store"/>
    <n v="2228094"/>
    <n v="334214.09999999998"/>
    <x v="85"/>
  </r>
  <r>
    <n v="10087"/>
    <x v="86"/>
    <s v="Female"/>
    <n v="36"/>
    <s v="South"/>
    <s v="South Africa"/>
    <s v="Electronics"/>
    <s v="Chair"/>
    <d v="2024-12-03T00:00:00"/>
    <n v="6"/>
    <n v="97765"/>
    <n v="0.15"/>
    <s v="Transfer"/>
    <s v="In-Store"/>
    <n v="586590"/>
    <n v="87988.5"/>
    <x v="86"/>
  </r>
  <r>
    <n v="10088"/>
    <x v="87"/>
    <s v="Male"/>
    <n v="55"/>
    <s v="West"/>
    <s v="Ghana"/>
    <s v="Furniture"/>
    <s v="T-Shirt"/>
    <d v="2023-01-07T00:00:00"/>
    <n v="4"/>
    <n v="210630"/>
    <n v="0.05"/>
    <s v="Cash"/>
    <s v="Online"/>
    <n v="842520"/>
    <n v="42126"/>
    <x v="87"/>
  </r>
  <r>
    <n v="10089"/>
    <x v="88"/>
    <s v="Female"/>
    <n v="33"/>
    <s v="South"/>
    <s v="South Africa"/>
    <s v="Clothing"/>
    <s v="Rice"/>
    <d v="2023-03-26T00:00:00"/>
    <n v="3"/>
    <n v="199592"/>
    <n v="0.15"/>
    <s v="Card"/>
    <s v="In-Store"/>
    <n v="598776"/>
    <n v="89816.4"/>
    <x v="88"/>
  </r>
  <r>
    <n v="10090"/>
    <x v="89"/>
    <s v="Female"/>
    <n v="19"/>
    <s v="South"/>
    <s v="South Africa"/>
    <s v="Clothing"/>
    <s v="Table"/>
    <d v="2024-02-02T00:00:00"/>
    <n v="4"/>
    <n v="211268"/>
    <n v="0.15"/>
    <s v="Cash"/>
    <s v="Online"/>
    <n v="845072"/>
    <n v="126760.8"/>
    <x v="89"/>
  </r>
  <r>
    <n v="10091"/>
    <x v="90"/>
    <s v="Female"/>
    <n v="57"/>
    <s v="East"/>
    <s v="South Africa"/>
    <s v="Electronics"/>
    <s v="Laptop"/>
    <d v="2024-01-28T00:00:00"/>
    <n v="8"/>
    <n v="27044"/>
    <n v="0.1"/>
    <s v="Transfer"/>
    <s v="In-Store"/>
    <n v="216352"/>
    <n v="21635.200000000001"/>
    <x v="90"/>
  </r>
  <r>
    <n v="10092"/>
    <x v="91"/>
    <s v="Female"/>
    <n v="34"/>
    <s v="South"/>
    <s v="Nigeria"/>
    <s v="Food"/>
    <s v="Rice"/>
    <d v="2023-02-16T00:00:00"/>
    <n v="5"/>
    <n v="217459"/>
    <n v="0.1"/>
    <s v="Cash"/>
    <s v="In-Store"/>
    <n v="1087295"/>
    <n v="108729.5"/>
    <x v="91"/>
  </r>
  <r>
    <n v="10093"/>
    <x v="92"/>
    <s v="Female"/>
    <n v="51"/>
    <s v="North"/>
    <s v="South Africa"/>
    <s v="Food"/>
    <s v="Phone"/>
    <d v="2023-12-07T00:00:00"/>
    <n v="1"/>
    <n v="44809"/>
    <n v="0.15"/>
    <s v="Card"/>
    <s v="Online"/>
    <n v="44809"/>
    <n v="6721.35"/>
    <x v="92"/>
  </r>
  <r>
    <n v="10094"/>
    <x v="93"/>
    <s v="Female"/>
    <n v="59"/>
    <s v="North"/>
    <s v="South Africa"/>
    <s v="Food"/>
    <s v="Beverage"/>
    <d v="2024-05-12T00:00:00"/>
    <n v="5"/>
    <n v="166371"/>
    <n v="0"/>
    <s v="Transfer"/>
    <s v="In-Store"/>
    <n v="831855"/>
    <n v="0"/>
    <x v="93"/>
  </r>
  <r>
    <n v="10095"/>
    <x v="94"/>
    <s v="Female"/>
    <n v="33"/>
    <s v="North"/>
    <s v="Kenya"/>
    <s v="Furniture"/>
    <s v="Laptop"/>
    <d v="2024-08-28T00:00:00"/>
    <n v="8"/>
    <n v="81247"/>
    <n v="0.05"/>
    <s v="Card"/>
    <s v="Online"/>
    <n v="649976"/>
    <n v="32498.799999999999"/>
    <x v="94"/>
  </r>
  <r>
    <n v="10096"/>
    <x v="95"/>
    <s v="Female"/>
    <n v="55"/>
    <s v="East"/>
    <s v="Nigeria"/>
    <s v="Food"/>
    <s v="T-Shirt"/>
    <d v="2024-04-22T00:00:00"/>
    <n v="4"/>
    <n v="209835"/>
    <n v="0.15"/>
    <s v="Card"/>
    <s v="In-Store"/>
    <n v="839340"/>
    <n v="125901"/>
    <x v="95"/>
  </r>
  <r>
    <n v="10097"/>
    <x v="96"/>
    <s v="Female"/>
    <n v="19"/>
    <s v="North"/>
    <s v="Ghana"/>
    <s v="Furniture"/>
    <s v="T-Shirt"/>
    <d v="2024-03-01T00:00:00"/>
    <n v="2"/>
    <n v="195719"/>
    <n v="0.15"/>
    <s v="Transfer"/>
    <s v="Online"/>
    <n v="391438"/>
    <n v="58715.7"/>
    <x v="96"/>
  </r>
  <r>
    <n v="10098"/>
    <x v="97"/>
    <s v="Female"/>
    <n v="19"/>
    <s v="East"/>
    <s v="Ghana"/>
    <s v="Furniture"/>
    <s v="Laptop"/>
    <d v="2024-03-01T00:00:00"/>
    <n v="3"/>
    <n v="206636"/>
    <n v="0"/>
    <s v="Cash"/>
    <s v="In-Store"/>
    <n v="619908"/>
    <n v="0"/>
    <x v="97"/>
  </r>
  <r>
    <n v="10099"/>
    <x v="98"/>
    <s v="Female"/>
    <n v="43"/>
    <s v="East"/>
    <s v="Ghana"/>
    <s v="Clothing"/>
    <s v="Table"/>
    <d v="2024-05-29T00:00:00"/>
    <n v="9"/>
    <n v="84481"/>
    <n v="0.05"/>
    <s v="Card"/>
    <s v="In-Store"/>
    <n v="760329"/>
    <n v="38016.449999999997"/>
    <x v="98"/>
  </r>
  <r>
    <n v="10100"/>
    <x v="99"/>
    <s v="Male"/>
    <n v="30"/>
    <s v="North"/>
    <s v="Nigeria"/>
    <s v="Food"/>
    <s v="Table"/>
    <d v="2023-05-09T00:00:00"/>
    <n v="7"/>
    <n v="34857"/>
    <n v="0.15"/>
    <s v="Transfer"/>
    <s v="In-Store"/>
    <n v="243999"/>
    <n v="36599.85"/>
    <x v="99"/>
  </r>
  <r>
    <n v="10101"/>
    <x v="100"/>
    <s v="Male"/>
    <n v="64"/>
    <s v="South"/>
    <s v="Ghana"/>
    <s v="Food"/>
    <s v="Phone"/>
    <d v="2023-09-06T00:00:00"/>
    <n v="3"/>
    <n v="40503"/>
    <n v="0.15"/>
    <s v="Card"/>
    <s v="Online"/>
    <n v="121509"/>
    <n v="18226.349999999999"/>
    <x v="100"/>
  </r>
  <r>
    <n v="10102"/>
    <x v="101"/>
    <s v="Female"/>
    <n v="48"/>
    <s v="West"/>
    <s v="Nigeria"/>
    <s v="Food"/>
    <s v="Sneakers"/>
    <d v="2023-05-11T00:00:00"/>
    <n v="5"/>
    <n v="198289"/>
    <n v="0.1"/>
    <s v="Cash"/>
    <s v="Online"/>
    <n v="991445"/>
    <n v="99144.5"/>
    <x v="101"/>
  </r>
  <r>
    <n v="10103"/>
    <x v="102"/>
    <s v="Female"/>
    <n v="51"/>
    <s v="East"/>
    <s v="Kenya"/>
    <s v="Furniture"/>
    <s v="Phone"/>
    <d v="2024-11-19T00:00:00"/>
    <n v="3"/>
    <n v="159054"/>
    <n v="0.15"/>
    <s v="Card"/>
    <s v="In-Store"/>
    <n v="477162"/>
    <n v="71574.3"/>
    <x v="102"/>
  </r>
  <r>
    <n v="10104"/>
    <x v="103"/>
    <s v="Female"/>
    <n v="56"/>
    <s v="North"/>
    <s v="Kenya"/>
    <s v="Furniture"/>
    <s v="Chair"/>
    <d v="2023-11-19T00:00:00"/>
    <n v="4"/>
    <n v="103449"/>
    <n v="0"/>
    <s v="Card"/>
    <s v="In-Store"/>
    <n v="413796"/>
    <n v="0"/>
    <x v="103"/>
  </r>
  <r>
    <n v="10105"/>
    <x v="104"/>
    <s v="Female"/>
    <n v="20"/>
    <s v="East"/>
    <s v="Nigeria"/>
    <s v="Food"/>
    <s v="Sneakers"/>
    <d v="2024-06-26T00:00:00"/>
    <n v="8"/>
    <n v="199900"/>
    <n v="0.15"/>
    <s v="Card"/>
    <s v="Online"/>
    <n v="1599200"/>
    <n v="239880"/>
    <x v="104"/>
  </r>
  <r>
    <n v="10106"/>
    <x v="105"/>
    <s v="Female"/>
    <n v="25"/>
    <s v="South"/>
    <s v="Ghana"/>
    <s v="Furniture"/>
    <s v="Beverage"/>
    <d v="2023-03-07T00:00:00"/>
    <n v="3"/>
    <n v="55262"/>
    <n v="0.05"/>
    <s v="Card"/>
    <s v="Online"/>
    <n v="165786"/>
    <n v="8289.2999999999993"/>
    <x v="105"/>
  </r>
  <r>
    <n v="10107"/>
    <x v="106"/>
    <s v="Female"/>
    <n v="40"/>
    <s v="South"/>
    <s v="Nigeria"/>
    <s v="Furniture"/>
    <s v="Rice"/>
    <d v="2024-12-18T00:00:00"/>
    <n v="3"/>
    <n v="156952"/>
    <n v="0.05"/>
    <s v="Cash"/>
    <s v="In-Store"/>
    <n v="470856"/>
    <n v="23542.799999999999"/>
    <x v="106"/>
  </r>
  <r>
    <n v="10108"/>
    <x v="107"/>
    <s v="Female"/>
    <n v="31"/>
    <s v="North"/>
    <s v="Nigeria"/>
    <s v="Electronics"/>
    <s v="Beverage"/>
    <d v="2023-04-11T00:00:00"/>
    <n v="8"/>
    <n v="100074"/>
    <n v="0"/>
    <s v="Transfer"/>
    <s v="In-Store"/>
    <n v="800592"/>
    <n v="0"/>
    <x v="107"/>
  </r>
  <r>
    <n v="10109"/>
    <x v="108"/>
    <s v="Female"/>
    <n v="44"/>
    <s v="East"/>
    <s v="South Africa"/>
    <s v="Electronics"/>
    <s v="Chair"/>
    <d v="2023-01-31T00:00:00"/>
    <n v="7"/>
    <n v="9559"/>
    <n v="0.15"/>
    <s v="Card"/>
    <s v="Online"/>
    <n v="66913"/>
    <n v="10036.950000000001"/>
    <x v="108"/>
  </r>
  <r>
    <n v="10110"/>
    <x v="109"/>
    <s v="Male"/>
    <n v="46"/>
    <s v="West"/>
    <s v="Nigeria"/>
    <s v="Food"/>
    <s v="Phone"/>
    <d v="2023-07-10T00:00:00"/>
    <n v="7"/>
    <n v="38549"/>
    <n v="0.15"/>
    <s v="Cash"/>
    <s v="Online"/>
    <n v="269843"/>
    <n v="40476.449999999997"/>
    <x v="109"/>
  </r>
  <r>
    <n v="10111"/>
    <x v="110"/>
    <s v="Female"/>
    <n v="56"/>
    <s v="West"/>
    <s v="South Africa"/>
    <s v="Food"/>
    <s v="Sneakers"/>
    <d v="2024-07-31T00:00:00"/>
    <n v="2"/>
    <n v="120755"/>
    <n v="0.15"/>
    <s v="Card"/>
    <s v="Online"/>
    <n v="241510"/>
    <n v="36226.5"/>
    <x v="110"/>
  </r>
  <r>
    <n v="10112"/>
    <x v="111"/>
    <s v="Male"/>
    <n v="56"/>
    <s v="East"/>
    <s v="Kenya"/>
    <s v="Electronics"/>
    <s v="Sneakers"/>
    <d v="2024-02-19T00:00:00"/>
    <n v="7"/>
    <n v="120193"/>
    <n v="0.15"/>
    <s v="Card"/>
    <s v="In-Store"/>
    <n v="841351"/>
    <n v="126202.65"/>
    <x v="111"/>
  </r>
  <r>
    <n v="10113"/>
    <x v="112"/>
    <s v="Female"/>
    <n v="18"/>
    <s v="East"/>
    <s v="South Africa"/>
    <s v="Furniture"/>
    <s v="Chair"/>
    <d v="2024-12-14T00:00:00"/>
    <n v="3"/>
    <n v="37159"/>
    <n v="0.15"/>
    <s v="Card"/>
    <s v="In-Store"/>
    <n v="111477"/>
    <n v="16721.55"/>
    <x v="112"/>
  </r>
  <r>
    <n v="10114"/>
    <x v="113"/>
    <s v="Female"/>
    <n v="34"/>
    <s v="East"/>
    <s v="Nigeria"/>
    <s v="Furniture"/>
    <s v="Beverage"/>
    <d v="2024-05-14T00:00:00"/>
    <n v="7"/>
    <n v="183442"/>
    <n v="0.05"/>
    <s v="Cash"/>
    <s v="Online"/>
    <n v="1284094"/>
    <n v="64204.7"/>
    <x v="113"/>
  </r>
  <r>
    <n v="10115"/>
    <x v="114"/>
    <s v="Male"/>
    <n v="58"/>
    <s v="North"/>
    <s v="Kenya"/>
    <s v="Clothing"/>
    <s v="Laptop"/>
    <d v="2024-08-17T00:00:00"/>
    <n v="4"/>
    <n v="61289"/>
    <n v="0.1"/>
    <s v="Card"/>
    <s v="Online"/>
    <n v="245156"/>
    <n v="24515.599999999999"/>
    <x v="114"/>
  </r>
  <r>
    <n v="10116"/>
    <x v="115"/>
    <s v="Female"/>
    <n v="47"/>
    <s v="South"/>
    <s v="South Africa"/>
    <s v="Food"/>
    <s v="Table"/>
    <d v="2023-02-15T00:00:00"/>
    <n v="8"/>
    <n v="220147"/>
    <n v="0.05"/>
    <s v="Card"/>
    <s v="In-Store"/>
    <n v="1761176"/>
    <n v="88058.8"/>
    <x v="115"/>
  </r>
  <r>
    <n v="10117"/>
    <x v="116"/>
    <s v="Male"/>
    <n v="30"/>
    <s v="West"/>
    <s v="Nigeria"/>
    <s v="Food"/>
    <s v="Sneakers"/>
    <d v="2023-03-30T00:00:00"/>
    <n v="8"/>
    <n v="80740"/>
    <n v="0.1"/>
    <s v="Transfer"/>
    <s v="In-Store"/>
    <n v="645920"/>
    <n v="64592"/>
    <x v="116"/>
  </r>
  <r>
    <n v="10118"/>
    <x v="117"/>
    <s v="Female"/>
    <n v="38"/>
    <s v="North"/>
    <s v="Kenya"/>
    <s v="Food"/>
    <s v="Rice"/>
    <d v="2024-11-28T00:00:00"/>
    <n v="6"/>
    <n v="4252"/>
    <n v="0.05"/>
    <s v="Cash"/>
    <s v="In-Store"/>
    <n v="25512"/>
    <n v="1275.5999999999999"/>
    <x v="117"/>
  </r>
  <r>
    <n v="10119"/>
    <x v="118"/>
    <s v="Female"/>
    <n v="36"/>
    <s v="East"/>
    <s v="South Africa"/>
    <s v="Clothing"/>
    <s v="Rice"/>
    <d v="2024-01-10T00:00:00"/>
    <n v="3"/>
    <n v="235267"/>
    <n v="0"/>
    <s v="Transfer"/>
    <s v="In-Store"/>
    <n v="705801"/>
    <n v="0"/>
    <x v="118"/>
  </r>
  <r>
    <n v="10120"/>
    <x v="119"/>
    <s v="Male"/>
    <n v="36"/>
    <s v="East"/>
    <s v="Nigeria"/>
    <s v="Clothing"/>
    <s v="Sneakers"/>
    <d v="2024-12-01T00:00:00"/>
    <n v="6"/>
    <n v="142938"/>
    <n v="0.15"/>
    <s v="Transfer"/>
    <s v="Online"/>
    <n v="857628"/>
    <n v="128644.2"/>
    <x v="119"/>
  </r>
  <r>
    <n v="10121"/>
    <x v="120"/>
    <s v="Female"/>
    <n v="42"/>
    <s v="South"/>
    <s v="Nigeria"/>
    <s v="Furniture"/>
    <s v="Chair"/>
    <d v="2023-09-03T00:00:00"/>
    <n v="6"/>
    <n v="117463"/>
    <n v="0.1"/>
    <s v="Transfer"/>
    <s v="In-Store"/>
    <n v="704778"/>
    <n v="70477.8"/>
    <x v="120"/>
  </r>
  <r>
    <n v="10122"/>
    <x v="121"/>
    <s v="Male"/>
    <n v="39"/>
    <s v="East"/>
    <s v="Ghana"/>
    <s v="Electronics"/>
    <s v="Sneakers"/>
    <d v="2024-07-11T00:00:00"/>
    <n v="3"/>
    <n v="171069"/>
    <n v="0.05"/>
    <s v="Transfer"/>
    <s v="In-Store"/>
    <n v="513207"/>
    <n v="25660.35"/>
    <x v="121"/>
  </r>
  <r>
    <n v="10123"/>
    <x v="122"/>
    <s v="Female"/>
    <n v="48"/>
    <s v="North"/>
    <s v="Ghana"/>
    <s v="Electronics"/>
    <s v="Beverage"/>
    <d v="2023-09-14T00:00:00"/>
    <n v="4"/>
    <n v="129661"/>
    <n v="0.1"/>
    <s v="Card"/>
    <s v="In-Store"/>
    <n v="518644"/>
    <n v="51864.4"/>
    <x v="122"/>
  </r>
  <r>
    <n v="10124"/>
    <x v="123"/>
    <s v="Male"/>
    <n v="34"/>
    <s v="North"/>
    <s v="South Africa"/>
    <s v="Electronics"/>
    <s v="Chair"/>
    <d v="2023-12-18T00:00:00"/>
    <n v="2"/>
    <n v="127645"/>
    <n v="0.15"/>
    <s v="Transfer"/>
    <s v="Online"/>
    <n v="255290"/>
    <n v="38293.5"/>
    <x v="123"/>
  </r>
  <r>
    <n v="10125"/>
    <x v="124"/>
    <s v="Male"/>
    <n v="40"/>
    <s v="South"/>
    <s v="South Africa"/>
    <s v="Furniture"/>
    <s v="Laptop"/>
    <d v="2024-07-26T00:00:00"/>
    <n v="1"/>
    <n v="223408"/>
    <n v="0"/>
    <s v="Cash"/>
    <s v="Online"/>
    <n v="223408"/>
    <n v="0"/>
    <x v="124"/>
  </r>
  <r>
    <n v="10126"/>
    <x v="125"/>
    <s v="Female"/>
    <n v="49"/>
    <s v="North"/>
    <s v="South Africa"/>
    <s v="Electronics"/>
    <s v="Rice"/>
    <d v="2023-04-15T00:00:00"/>
    <n v="2"/>
    <n v="9553"/>
    <n v="0.15"/>
    <s v="Card"/>
    <s v="Online"/>
    <n v="19106"/>
    <n v="2865.9"/>
    <x v="125"/>
  </r>
  <r>
    <n v="10127"/>
    <x v="126"/>
    <s v="Female"/>
    <n v="27"/>
    <s v="West"/>
    <s v="Nigeria"/>
    <s v="Clothing"/>
    <s v="Sneakers"/>
    <d v="2023-12-03T00:00:00"/>
    <n v="7"/>
    <n v="165903"/>
    <n v="0.05"/>
    <s v="Transfer"/>
    <s v="In-Store"/>
    <n v="1161321"/>
    <n v="58066.05"/>
    <x v="126"/>
  </r>
  <r>
    <n v="10128"/>
    <x v="127"/>
    <s v="Male"/>
    <n v="27"/>
    <s v="North"/>
    <s v="South Africa"/>
    <s v="Clothing"/>
    <s v="T-Shirt"/>
    <d v="2024-06-09T00:00:00"/>
    <n v="5"/>
    <n v="69323"/>
    <n v="0.05"/>
    <s v="Transfer"/>
    <s v="In-Store"/>
    <n v="346615"/>
    <n v="17330.75"/>
    <x v="127"/>
  </r>
  <r>
    <n v="10129"/>
    <x v="128"/>
    <s v="Female"/>
    <n v="53"/>
    <s v="North"/>
    <s v="Nigeria"/>
    <s v="Food"/>
    <s v="Phone"/>
    <d v="2023-10-28T00:00:00"/>
    <n v="9"/>
    <n v="121744"/>
    <n v="0.1"/>
    <s v="Cash"/>
    <s v="In-Store"/>
    <n v="1095696"/>
    <n v="109569.60000000001"/>
    <x v="128"/>
  </r>
  <r>
    <n v="10130"/>
    <x v="129"/>
    <s v="Female"/>
    <n v="25"/>
    <s v="North"/>
    <s v="South Africa"/>
    <s v="Electronics"/>
    <s v="Rice"/>
    <d v="2023-03-18T00:00:00"/>
    <n v="3"/>
    <n v="46810"/>
    <n v="0"/>
    <s v="Cash"/>
    <s v="In-Store"/>
    <n v="140430"/>
    <n v="0"/>
    <x v="129"/>
  </r>
  <r>
    <n v="10131"/>
    <x v="130"/>
    <s v="Female"/>
    <n v="37"/>
    <s v="West"/>
    <s v="Nigeria"/>
    <s v="Clothing"/>
    <s v="Laptop"/>
    <d v="2024-05-25T00:00:00"/>
    <n v="2"/>
    <n v="108373"/>
    <n v="0"/>
    <s v="Transfer"/>
    <s v="Online"/>
    <n v="216746"/>
    <n v="0"/>
    <x v="130"/>
  </r>
  <r>
    <n v="10132"/>
    <x v="131"/>
    <s v="Male"/>
    <n v="49"/>
    <s v="East"/>
    <s v="Nigeria"/>
    <s v="Food"/>
    <s v="T-Shirt"/>
    <d v="2023-08-18T00:00:00"/>
    <n v="4"/>
    <n v="60719"/>
    <n v="0.05"/>
    <s v="Transfer"/>
    <s v="In-Store"/>
    <n v="242876"/>
    <n v="12143.8"/>
    <x v="131"/>
  </r>
  <r>
    <n v="10133"/>
    <x v="132"/>
    <s v="Male"/>
    <n v="31"/>
    <s v="North"/>
    <s v="Ghana"/>
    <s v="Electronics"/>
    <s v="Rice"/>
    <d v="2024-11-09T00:00:00"/>
    <n v="2"/>
    <n v="144798"/>
    <n v="0.1"/>
    <s v="Transfer"/>
    <s v="Online"/>
    <n v="289596"/>
    <n v="28959.599999999999"/>
    <x v="132"/>
  </r>
  <r>
    <n v="10134"/>
    <x v="133"/>
    <s v="Male"/>
    <n v="45"/>
    <s v="South"/>
    <s v="Kenya"/>
    <s v="Electronics"/>
    <s v="Laptop"/>
    <d v="2024-07-31T00:00:00"/>
    <n v="7"/>
    <n v="202523"/>
    <n v="0.15"/>
    <s v="Transfer"/>
    <s v="In-Store"/>
    <n v="1417661"/>
    <n v="212649.15"/>
    <x v="133"/>
  </r>
  <r>
    <n v="10135"/>
    <x v="134"/>
    <s v="Male"/>
    <n v="63"/>
    <s v="West"/>
    <s v="Nigeria"/>
    <s v="Clothing"/>
    <s v="Table"/>
    <d v="2023-02-01T00:00:00"/>
    <n v="6"/>
    <n v="180495"/>
    <n v="0.15"/>
    <s v="Transfer"/>
    <s v="In-Store"/>
    <n v="1082970"/>
    <n v="162445.5"/>
    <x v="134"/>
  </r>
  <r>
    <n v="10136"/>
    <x v="135"/>
    <s v="Male"/>
    <n v="41"/>
    <s v="South"/>
    <s v="South Africa"/>
    <s v="Food"/>
    <s v="Laptop"/>
    <d v="2024-08-30T00:00:00"/>
    <n v="8"/>
    <n v="244020"/>
    <n v="0.05"/>
    <s v="Cash"/>
    <s v="In-Store"/>
    <n v="1952160"/>
    <n v="97608"/>
    <x v="135"/>
  </r>
  <r>
    <n v="10137"/>
    <x v="136"/>
    <s v="Male"/>
    <n v="32"/>
    <s v="North"/>
    <s v="Ghana"/>
    <s v="Food"/>
    <s v="Laptop"/>
    <d v="2023-02-27T00:00:00"/>
    <n v="5"/>
    <n v="133164"/>
    <n v="0.05"/>
    <s v="Cash"/>
    <s v="In-Store"/>
    <n v="665820"/>
    <n v="33291"/>
    <x v="136"/>
  </r>
  <r>
    <n v="10138"/>
    <x v="137"/>
    <s v="Male"/>
    <n v="39"/>
    <s v="South"/>
    <s v="South Africa"/>
    <s v="Clothing"/>
    <s v="Table"/>
    <d v="2023-04-14T00:00:00"/>
    <n v="2"/>
    <n v="209542"/>
    <n v="0.15"/>
    <s v="Card"/>
    <s v="In-Store"/>
    <n v="419084"/>
    <n v="62862.6"/>
    <x v="137"/>
  </r>
  <r>
    <n v="10139"/>
    <x v="138"/>
    <s v="Male"/>
    <n v="47"/>
    <s v="North"/>
    <s v="South Africa"/>
    <s v="Clothing"/>
    <s v="Sneakers"/>
    <d v="2023-11-08T00:00:00"/>
    <n v="4"/>
    <n v="31995"/>
    <n v="0.15"/>
    <s v="Card"/>
    <s v="In-Store"/>
    <n v="127980"/>
    <n v="19197"/>
    <x v="138"/>
  </r>
  <r>
    <n v="10140"/>
    <x v="139"/>
    <s v="Male"/>
    <n v="21"/>
    <s v="West"/>
    <s v="Nigeria"/>
    <s v="Clothing"/>
    <s v="Phone"/>
    <d v="2024-10-07T00:00:00"/>
    <n v="1"/>
    <n v="231077"/>
    <n v="0.15"/>
    <s v="Cash"/>
    <s v="Online"/>
    <n v="231077"/>
    <n v="34661.550000000003"/>
    <x v="139"/>
  </r>
  <r>
    <n v="10141"/>
    <x v="140"/>
    <s v="Female"/>
    <n v="30"/>
    <s v="South"/>
    <s v="Nigeria"/>
    <s v="Electronics"/>
    <s v="Beverage"/>
    <d v="2024-12-29T00:00:00"/>
    <n v="2"/>
    <n v="196029"/>
    <n v="0.1"/>
    <s v="Card"/>
    <s v="Online"/>
    <n v="392058"/>
    <n v="39205.800000000003"/>
    <x v="140"/>
  </r>
  <r>
    <n v="10142"/>
    <x v="141"/>
    <s v="Male"/>
    <n v="40"/>
    <s v="South"/>
    <s v="Kenya"/>
    <s v="Clothing"/>
    <s v="T-Shirt"/>
    <d v="2023-03-08T00:00:00"/>
    <n v="4"/>
    <n v="134749"/>
    <n v="0"/>
    <s v="Transfer"/>
    <s v="Online"/>
    <n v="538996"/>
    <n v="0"/>
    <x v="141"/>
  </r>
  <r>
    <n v="10143"/>
    <x v="142"/>
    <s v="Female"/>
    <n v="25"/>
    <s v="North"/>
    <s v="Nigeria"/>
    <s v="Clothing"/>
    <s v="Rice"/>
    <d v="2024-11-20T00:00:00"/>
    <n v="6"/>
    <n v="95778"/>
    <n v="0.05"/>
    <s v="Card"/>
    <s v="Online"/>
    <n v="574668"/>
    <n v="28733.4"/>
    <x v="142"/>
  </r>
  <r>
    <n v="10144"/>
    <x v="143"/>
    <s v="Female"/>
    <n v="35"/>
    <s v="North"/>
    <s v="Nigeria"/>
    <s v="Furniture"/>
    <s v="Beverage"/>
    <d v="2024-01-09T00:00:00"/>
    <n v="4"/>
    <n v="23892"/>
    <n v="0.05"/>
    <s v="Transfer"/>
    <s v="Online"/>
    <n v="95568"/>
    <n v="4778.3999999999996"/>
    <x v="143"/>
  </r>
  <r>
    <n v="10145"/>
    <x v="144"/>
    <s v="Female"/>
    <n v="29"/>
    <s v="East"/>
    <s v="Kenya"/>
    <s v="Clothing"/>
    <s v="Chair"/>
    <d v="2023-08-23T00:00:00"/>
    <n v="4"/>
    <n v="155186"/>
    <n v="0.1"/>
    <s v="Transfer"/>
    <s v="In-Store"/>
    <n v="620744"/>
    <n v="62074.400000000001"/>
    <x v="144"/>
  </r>
  <r>
    <n v="10146"/>
    <x v="145"/>
    <s v="Male"/>
    <n v="48"/>
    <s v="North"/>
    <s v="South Africa"/>
    <s v="Clothing"/>
    <s v="Phone"/>
    <d v="2024-10-04T00:00:00"/>
    <n v="2"/>
    <n v="169704"/>
    <n v="0.15"/>
    <s v="Card"/>
    <s v="In-Store"/>
    <n v="339408"/>
    <n v="50911.199999999997"/>
    <x v="145"/>
  </r>
  <r>
    <n v="10147"/>
    <x v="146"/>
    <s v="Male"/>
    <n v="31"/>
    <s v="North"/>
    <s v="Kenya"/>
    <s v="Electronics"/>
    <s v="Beverage"/>
    <d v="2023-04-22T00:00:00"/>
    <n v="9"/>
    <n v="29057"/>
    <n v="0.1"/>
    <s v="Card"/>
    <s v="Online"/>
    <n v="261513"/>
    <n v="26151.3"/>
    <x v="146"/>
  </r>
  <r>
    <n v="10148"/>
    <x v="147"/>
    <s v="Male"/>
    <n v="51"/>
    <s v="East"/>
    <s v="Kenya"/>
    <s v="Food"/>
    <s v="Rice"/>
    <d v="2024-01-24T00:00:00"/>
    <n v="8"/>
    <n v="195637"/>
    <n v="0.15"/>
    <s v="Transfer"/>
    <s v="In-Store"/>
    <n v="1565096"/>
    <n v="234764.4"/>
    <x v="147"/>
  </r>
  <r>
    <n v="10149"/>
    <x v="148"/>
    <s v="Male"/>
    <n v="35"/>
    <s v="North"/>
    <s v="Kenya"/>
    <s v="Electronics"/>
    <s v="Laptop"/>
    <d v="2024-02-12T00:00:00"/>
    <n v="8"/>
    <n v="118089"/>
    <n v="0.05"/>
    <s v="Cash"/>
    <s v="In-Store"/>
    <n v="944712"/>
    <n v="47235.6"/>
    <x v="148"/>
  </r>
  <r>
    <n v="10150"/>
    <x v="149"/>
    <s v="Female"/>
    <n v="51"/>
    <s v="North"/>
    <s v="Ghana"/>
    <s v="Furniture"/>
    <s v="Beverage"/>
    <d v="2023-02-23T00:00:00"/>
    <n v="5"/>
    <n v="249366"/>
    <n v="0"/>
    <s v="Card"/>
    <s v="In-Store"/>
    <n v="1246830"/>
    <n v="0"/>
    <x v="149"/>
  </r>
  <r>
    <n v="10151"/>
    <x v="150"/>
    <s v="Male"/>
    <n v="28"/>
    <s v="East"/>
    <s v="South Africa"/>
    <s v="Clothing"/>
    <s v="Chair"/>
    <d v="2023-08-27T00:00:00"/>
    <n v="3"/>
    <n v="112452"/>
    <n v="0.1"/>
    <s v="Card"/>
    <s v="In-Store"/>
    <n v="337356"/>
    <n v="33735.599999999999"/>
    <x v="150"/>
  </r>
  <r>
    <n v="10152"/>
    <x v="151"/>
    <s v="Male"/>
    <n v="58"/>
    <s v="West"/>
    <s v="Ghana"/>
    <s v="Clothing"/>
    <s v="Table"/>
    <d v="2023-10-22T00:00:00"/>
    <n v="6"/>
    <n v="62753"/>
    <n v="0.15"/>
    <s v="Cash"/>
    <s v="Online"/>
    <n v="376518"/>
    <n v="56477.7"/>
    <x v="151"/>
  </r>
  <r>
    <n v="10153"/>
    <x v="152"/>
    <s v="Male"/>
    <n v="29"/>
    <s v="West"/>
    <s v="Ghana"/>
    <s v="Clothing"/>
    <s v="Beverage"/>
    <d v="2023-04-22T00:00:00"/>
    <n v="9"/>
    <n v="177103"/>
    <n v="0.05"/>
    <s v="Card"/>
    <s v="In-Store"/>
    <n v="1593927"/>
    <n v="79696.350000000006"/>
    <x v="152"/>
  </r>
  <r>
    <n v="10154"/>
    <x v="153"/>
    <s v="Male"/>
    <n v="32"/>
    <s v="North"/>
    <s v="Nigeria"/>
    <s v="Clothing"/>
    <s v="Phone"/>
    <d v="2023-03-29T00:00:00"/>
    <n v="8"/>
    <n v="183121"/>
    <n v="0"/>
    <s v="Transfer"/>
    <s v="Online"/>
    <n v="1464968"/>
    <n v="0"/>
    <x v="153"/>
  </r>
  <r>
    <n v="10155"/>
    <x v="154"/>
    <s v="Male"/>
    <n v="48"/>
    <s v="North"/>
    <s v="Kenya"/>
    <s v="Clothing"/>
    <s v="Sneakers"/>
    <d v="2024-04-20T00:00:00"/>
    <n v="7"/>
    <n v="62275"/>
    <n v="0.1"/>
    <s v="Cash"/>
    <s v="Online"/>
    <n v="435925"/>
    <n v="43592.5"/>
    <x v="154"/>
  </r>
  <r>
    <n v="10156"/>
    <x v="155"/>
    <s v="Female"/>
    <n v="46"/>
    <s v="East"/>
    <s v="Kenya"/>
    <s v="Clothing"/>
    <s v="T-Shirt"/>
    <d v="2023-10-31T00:00:00"/>
    <n v="8"/>
    <n v="180953"/>
    <n v="0.1"/>
    <s v="Cash"/>
    <s v="In-Store"/>
    <n v="1447624"/>
    <n v="144762.4"/>
    <x v="155"/>
  </r>
  <r>
    <n v="10157"/>
    <x v="156"/>
    <s v="Male"/>
    <n v="43"/>
    <s v="East"/>
    <s v="Ghana"/>
    <s v="Furniture"/>
    <s v="Phone"/>
    <d v="2023-11-01T00:00:00"/>
    <n v="4"/>
    <n v="235963"/>
    <n v="0.05"/>
    <s v="Transfer"/>
    <s v="In-Store"/>
    <n v="943852"/>
    <n v="47192.6"/>
    <x v="156"/>
  </r>
  <r>
    <n v="10158"/>
    <x v="157"/>
    <s v="Female"/>
    <n v="35"/>
    <s v="West"/>
    <s v="Nigeria"/>
    <s v="Clothing"/>
    <s v="Phone"/>
    <d v="2023-10-17T00:00:00"/>
    <n v="6"/>
    <n v="185937"/>
    <n v="0.1"/>
    <s v="Transfer"/>
    <s v="In-Store"/>
    <n v="1115622"/>
    <n v="111562.2"/>
    <x v="157"/>
  </r>
  <r>
    <n v="10159"/>
    <x v="158"/>
    <s v="Male"/>
    <n v="49"/>
    <s v="South"/>
    <s v="Nigeria"/>
    <s v="Clothing"/>
    <s v="Sneakers"/>
    <d v="2023-07-27T00:00:00"/>
    <n v="5"/>
    <n v="119819"/>
    <n v="0.05"/>
    <s v="Transfer"/>
    <s v="Online"/>
    <n v="599095"/>
    <n v="29954.75"/>
    <x v="158"/>
  </r>
  <r>
    <n v="10160"/>
    <x v="159"/>
    <s v="Female"/>
    <n v="39"/>
    <s v="North"/>
    <s v="Nigeria"/>
    <s v="Clothing"/>
    <s v="Chair"/>
    <d v="2024-08-04T00:00:00"/>
    <n v="2"/>
    <n v="230140"/>
    <n v="0.1"/>
    <s v="Cash"/>
    <s v="In-Store"/>
    <n v="460280"/>
    <n v="46028"/>
    <x v="159"/>
  </r>
  <r>
    <n v="10161"/>
    <x v="160"/>
    <s v="Male"/>
    <n v="55"/>
    <s v="South"/>
    <s v="South Africa"/>
    <s v="Furniture"/>
    <s v="Table"/>
    <d v="2024-01-05T00:00:00"/>
    <n v="8"/>
    <n v="183756"/>
    <n v="0"/>
    <s v="Transfer"/>
    <s v="Online"/>
    <n v="1470048"/>
    <n v="0"/>
    <x v="160"/>
  </r>
  <r>
    <n v="10162"/>
    <x v="161"/>
    <s v="Male"/>
    <n v="34"/>
    <s v="South"/>
    <s v="Ghana"/>
    <s v="Clothing"/>
    <s v="Sneakers"/>
    <d v="2023-08-08T00:00:00"/>
    <n v="3"/>
    <n v="188759"/>
    <n v="0"/>
    <s v="Card"/>
    <s v="In-Store"/>
    <n v="566277"/>
    <n v="0"/>
    <x v="161"/>
  </r>
  <r>
    <n v="10163"/>
    <x v="162"/>
    <s v="Female"/>
    <n v="40"/>
    <s v="East"/>
    <s v="South Africa"/>
    <s v="Furniture"/>
    <s v="Rice"/>
    <d v="2023-08-19T00:00:00"/>
    <n v="5"/>
    <n v="77705"/>
    <n v="0.1"/>
    <s v="Card"/>
    <s v="Online"/>
    <n v="388525"/>
    <n v="38852.5"/>
    <x v="162"/>
  </r>
  <r>
    <n v="10164"/>
    <x v="163"/>
    <s v="Female"/>
    <n v="41"/>
    <s v="North"/>
    <s v="Nigeria"/>
    <s v="Electronics"/>
    <s v="Table"/>
    <d v="2023-12-15T00:00:00"/>
    <n v="8"/>
    <n v="58438"/>
    <n v="0.05"/>
    <s v="Transfer"/>
    <s v="Online"/>
    <n v="467504"/>
    <n v="23375.200000000001"/>
    <x v="163"/>
  </r>
  <r>
    <n v="10165"/>
    <x v="164"/>
    <s v="Female"/>
    <n v="25"/>
    <s v="North"/>
    <s v="Nigeria"/>
    <s v="Clothing"/>
    <s v="Sneakers"/>
    <d v="2023-09-12T00:00:00"/>
    <n v="9"/>
    <n v="102102"/>
    <n v="0.15"/>
    <s v="Card"/>
    <s v="Online"/>
    <n v="918918"/>
    <n v="137837.70000000001"/>
    <x v="164"/>
  </r>
  <r>
    <n v="10166"/>
    <x v="165"/>
    <s v="Male"/>
    <n v="58"/>
    <s v="East"/>
    <s v="Nigeria"/>
    <s v="Food"/>
    <s v="Phone"/>
    <d v="2024-03-27T00:00:00"/>
    <n v="9"/>
    <n v="59314"/>
    <n v="0.1"/>
    <s v="Card"/>
    <s v="Online"/>
    <n v="533826"/>
    <n v="53382.6"/>
    <x v="165"/>
  </r>
  <r>
    <n v="10167"/>
    <x v="166"/>
    <s v="Female"/>
    <n v="23"/>
    <s v="South"/>
    <s v="Kenya"/>
    <s v="Furniture"/>
    <s v="Table"/>
    <d v="2023-05-22T00:00:00"/>
    <n v="5"/>
    <n v="245158"/>
    <n v="0.15"/>
    <s v="Cash"/>
    <s v="Online"/>
    <n v="1225790"/>
    <n v="183868.5"/>
    <x v="166"/>
  </r>
  <r>
    <n v="10168"/>
    <x v="167"/>
    <s v="Male"/>
    <n v="22"/>
    <s v="East"/>
    <s v="Ghana"/>
    <s v="Electronics"/>
    <s v="Chair"/>
    <d v="2023-03-10T00:00:00"/>
    <n v="2"/>
    <n v="183575"/>
    <n v="0.05"/>
    <s v="Transfer"/>
    <s v="Online"/>
    <n v="367150"/>
    <n v="18357.5"/>
    <x v="167"/>
  </r>
  <r>
    <n v="10169"/>
    <x v="168"/>
    <s v="Male"/>
    <n v="61"/>
    <s v="West"/>
    <s v="Kenya"/>
    <s v="Furniture"/>
    <s v="Chair"/>
    <d v="2023-03-30T00:00:00"/>
    <n v="7"/>
    <n v="32740"/>
    <n v="0.15"/>
    <s v="Card"/>
    <s v="Online"/>
    <n v="229180"/>
    <n v="34377"/>
    <x v="168"/>
  </r>
  <r>
    <n v="10170"/>
    <x v="169"/>
    <s v="Female"/>
    <n v="46"/>
    <s v="North"/>
    <s v="South Africa"/>
    <s v="Furniture"/>
    <s v="T-Shirt"/>
    <d v="2023-05-16T00:00:00"/>
    <n v="7"/>
    <n v="179248"/>
    <n v="0.1"/>
    <s v="Transfer"/>
    <s v="In-Store"/>
    <n v="1254736"/>
    <n v="125473.60000000001"/>
    <x v="169"/>
  </r>
  <r>
    <n v="10171"/>
    <x v="170"/>
    <s v="Female"/>
    <n v="45"/>
    <s v="West"/>
    <s v="Kenya"/>
    <s v="Electronics"/>
    <s v="Table"/>
    <d v="2024-10-16T00:00:00"/>
    <n v="8"/>
    <n v="143102"/>
    <n v="0"/>
    <s v="Transfer"/>
    <s v="Online"/>
    <n v="1144816"/>
    <n v="0"/>
    <x v="170"/>
  </r>
  <r>
    <n v="10172"/>
    <x v="171"/>
    <s v="Male"/>
    <n v="28"/>
    <s v="East"/>
    <s v="Ghana"/>
    <s v="Clothing"/>
    <s v="T-Shirt"/>
    <d v="2024-11-29T00:00:00"/>
    <n v="8"/>
    <n v="209360"/>
    <n v="0.05"/>
    <s v="Card"/>
    <s v="In-Store"/>
    <n v="1674880"/>
    <n v="83744"/>
    <x v="171"/>
  </r>
  <r>
    <n v="10173"/>
    <x v="172"/>
    <s v="Male"/>
    <n v="18"/>
    <s v="North"/>
    <s v="Kenya"/>
    <s v="Clothing"/>
    <s v="Rice"/>
    <d v="2024-06-06T00:00:00"/>
    <n v="5"/>
    <n v="140123"/>
    <n v="0"/>
    <s v="Card"/>
    <s v="In-Store"/>
    <n v="700615"/>
    <n v="0"/>
    <x v="172"/>
  </r>
  <r>
    <n v="10174"/>
    <x v="173"/>
    <s v="Female"/>
    <n v="60"/>
    <s v="West"/>
    <s v="Nigeria"/>
    <s v="Furniture"/>
    <s v="Sneakers"/>
    <d v="2024-10-21T00:00:00"/>
    <n v="1"/>
    <n v="58010"/>
    <n v="0"/>
    <s v="Cash"/>
    <s v="In-Store"/>
    <n v="58010"/>
    <n v="0"/>
    <x v="173"/>
  </r>
  <r>
    <n v="10175"/>
    <x v="174"/>
    <s v="Female"/>
    <n v="36"/>
    <s v="West"/>
    <s v="South Africa"/>
    <s v="Electronics"/>
    <s v="Laptop"/>
    <d v="2024-03-17T00:00:00"/>
    <n v="4"/>
    <n v="127871"/>
    <n v="0"/>
    <s v="Cash"/>
    <s v="Online"/>
    <n v="511484"/>
    <n v="0"/>
    <x v="174"/>
  </r>
  <r>
    <n v="10176"/>
    <x v="175"/>
    <s v="Female"/>
    <n v="26"/>
    <s v="South"/>
    <s v="South Africa"/>
    <s v="Clothing"/>
    <s v="Rice"/>
    <d v="2023-02-07T00:00:00"/>
    <n v="4"/>
    <n v="110159"/>
    <n v="0.1"/>
    <s v="Cash"/>
    <s v="Online"/>
    <n v="440636"/>
    <n v="44063.6"/>
    <x v="175"/>
  </r>
  <r>
    <n v="10177"/>
    <x v="176"/>
    <s v="Male"/>
    <n v="44"/>
    <s v="North"/>
    <s v="Nigeria"/>
    <s v="Furniture"/>
    <s v="Chair"/>
    <d v="2023-07-27T00:00:00"/>
    <n v="3"/>
    <n v="12589"/>
    <n v="0.05"/>
    <s v="Card"/>
    <s v="In-Store"/>
    <n v="37767"/>
    <n v="1888.35"/>
    <x v="176"/>
  </r>
  <r>
    <n v="10178"/>
    <x v="177"/>
    <s v="Male"/>
    <n v="51"/>
    <s v="West"/>
    <s v="Nigeria"/>
    <s v="Food"/>
    <s v="Phone"/>
    <d v="2023-07-29T00:00:00"/>
    <n v="8"/>
    <n v="13395"/>
    <n v="0.15"/>
    <s v="Cash"/>
    <s v="Online"/>
    <n v="107160"/>
    <n v="16074"/>
    <x v="177"/>
  </r>
  <r>
    <n v="10179"/>
    <x v="178"/>
    <s v="Male"/>
    <n v="61"/>
    <s v="West"/>
    <s v="Nigeria"/>
    <s v="Electronics"/>
    <s v="Beverage"/>
    <d v="2024-05-27T00:00:00"/>
    <n v="3"/>
    <n v="145905"/>
    <n v="0"/>
    <s v="Transfer"/>
    <s v="Online"/>
    <n v="437715"/>
    <n v="0"/>
    <x v="178"/>
  </r>
  <r>
    <n v="10180"/>
    <x v="179"/>
    <s v="Male"/>
    <n v="21"/>
    <s v="South"/>
    <s v="Ghana"/>
    <s v="Food"/>
    <s v="Chair"/>
    <d v="2023-12-26T00:00:00"/>
    <n v="5"/>
    <n v="68134"/>
    <n v="0.15"/>
    <s v="Cash"/>
    <s v="In-Store"/>
    <n v="340670"/>
    <n v="51100.5"/>
    <x v="179"/>
  </r>
  <r>
    <n v="10181"/>
    <x v="180"/>
    <s v="Male"/>
    <n v="53"/>
    <s v="West"/>
    <s v="Kenya"/>
    <s v="Food"/>
    <s v="Laptop"/>
    <d v="2024-07-30T00:00:00"/>
    <n v="2"/>
    <n v="212975"/>
    <n v="0.05"/>
    <s v="Cash"/>
    <s v="In-Store"/>
    <n v="425950"/>
    <n v="21297.5"/>
    <x v="180"/>
  </r>
  <r>
    <n v="10182"/>
    <x v="181"/>
    <s v="Male"/>
    <n v="35"/>
    <s v="West"/>
    <s v="South Africa"/>
    <s v="Furniture"/>
    <s v="Phone"/>
    <d v="2023-01-01T00:00:00"/>
    <n v="6"/>
    <n v="151500"/>
    <n v="0.05"/>
    <s v="Cash"/>
    <s v="In-Store"/>
    <n v="909000"/>
    <n v="45450"/>
    <x v="181"/>
  </r>
  <r>
    <n v="10183"/>
    <x v="182"/>
    <s v="Female"/>
    <n v="32"/>
    <s v="West"/>
    <s v="Kenya"/>
    <s v="Electronics"/>
    <s v="Table"/>
    <d v="2024-01-16T00:00:00"/>
    <n v="6"/>
    <n v="149714"/>
    <n v="0.15"/>
    <s v="Transfer"/>
    <s v="In-Store"/>
    <n v="898284"/>
    <n v="134742.6"/>
    <x v="182"/>
  </r>
  <r>
    <n v="10184"/>
    <x v="183"/>
    <s v="Male"/>
    <n v="30"/>
    <s v="South"/>
    <s v="Nigeria"/>
    <s v="Clothing"/>
    <s v="Beverage"/>
    <d v="2024-06-20T00:00:00"/>
    <n v="8"/>
    <n v="88491"/>
    <n v="0.15"/>
    <s v="Transfer"/>
    <s v="In-Store"/>
    <n v="707928"/>
    <n v="106189.2"/>
    <x v="183"/>
  </r>
  <r>
    <n v="10185"/>
    <x v="184"/>
    <s v="Male"/>
    <n v="36"/>
    <s v="West"/>
    <s v="Nigeria"/>
    <s v="Clothing"/>
    <s v="Table"/>
    <d v="2024-01-29T00:00:00"/>
    <n v="8"/>
    <n v="173843"/>
    <n v="0"/>
    <s v="Card"/>
    <s v="In-Store"/>
    <n v="1390744"/>
    <n v="0"/>
    <x v="184"/>
  </r>
  <r>
    <n v="10186"/>
    <x v="185"/>
    <s v="Male"/>
    <n v="23"/>
    <s v="West"/>
    <s v="Kenya"/>
    <s v="Furniture"/>
    <s v="Rice"/>
    <d v="2023-02-19T00:00:00"/>
    <n v="1"/>
    <n v="123656"/>
    <n v="0.15"/>
    <s v="Cash"/>
    <s v="In-Store"/>
    <n v="123656"/>
    <n v="18548.400000000001"/>
    <x v="185"/>
  </r>
  <r>
    <n v="10187"/>
    <x v="186"/>
    <s v="Female"/>
    <n v="29"/>
    <s v="North"/>
    <s v="South Africa"/>
    <s v="Clothing"/>
    <s v="Beverage"/>
    <d v="2024-01-31T00:00:00"/>
    <n v="5"/>
    <n v="143169"/>
    <n v="0.15"/>
    <s v="Transfer"/>
    <s v="Online"/>
    <n v="715845"/>
    <n v="107376.75"/>
    <x v="186"/>
  </r>
  <r>
    <n v="10188"/>
    <x v="187"/>
    <s v="Male"/>
    <n v="54"/>
    <s v="North"/>
    <s v="Ghana"/>
    <s v="Clothing"/>
    <s v="Chair"/>
    <d v="2023-02-01T00:00:00"/>
    <n v="2"/>
    <n v="211815"/>
    <n v="0.1"/>
    <s v="Transfer"/>
    <s v="Online"/>
    <n v="423630"/>
    <n v="42363"/>
    <x v="187"/>
  </r>
  <r>
    <n v="10189"/>
    <x v="188"/>
    <s v="Male"/>
    <n v="34"/>
    <s v="South"/>
    <s v="Kenya"/>
    <s v="Food"/>
    <s v="Phone"/>
    <d v="2024-06-28T00:00:00"/>
    <n v="5"/>
    <n v="90096"/>
    <n v="0"/>
    <s v="Transfer"/>
    <s v="Online"/>
    <n v="450480"/>
    <n v="0"/>
    <x v="188"/>
  </r>
  <r>
    <n v="10190"/>
    <x v="189"/>
    <s v="Female"/>
    <n v="40"/>
    <s v="East"/>
    <s v="Nigeria"/>
    <s v="Food"/>
    <s v="Sneakers"/>
    <d v="2024-12-12T00:00:00"/>
    <n v="9"/>
    <n v="25426"/>
    <n v="0"/>
    <s v="Card"/>
    <s v="In-Store"/>
    <n v="228834"/>
    <n v="0"/>
    <x v="189"/>
  </r>
  <r>
    <n v="10191"/>
    <x v="190"/>
    <s v="Male"/>
    <n v="43"/>
    <s v="North"/>
    <s v="Nigeria"/>
    <s v="Electronics"/>
    <s v="Beverage"/>
    <d v="2023-08-22T00:00:00"/>
    <n v="4"/>
    <n v="125267"/>
    <n v="0.05"/>
    <s v="Card"/>
    <s v="Online"/>
    <n v="501068"/>
    <n v="25053.4"/>
    <x v="190"/>
  </r>
  <r>
    <n v="10192"/>
    <x v="191"/>
    <s v="Male"/>
    <n v="46"/>
    <s v="South"/>
    <s v="Ghana"/>
    <s v="Food"/>
    <s v="Phone"/>
    <d v="2023-01-26T00:00:00"/>
    <n v="8"/>
    <n v="112128"/>
    <n v="0.15"/>
    <s v="Card"/>
    <s v="In-Store"/>
    <n v="897024"/>
    <n v="134553.60000000001"/>
    <x v="191"/>
  </r>
  <r>
    <n v="10193"/>
    <x v="192"/>
    <s v="Male"/>
    <n v="50"/>
    <s v="West"/>
    <s v="Kenya"/>
    <s v="Clothing"/>
    <s v="T-Shirt"/>
    <d v="2024-07-07T00:00:00"/>
    <n v="1"/>
    <n v="199405"/>
    <n v="0.1"/>
    <s v="Cash"/>
    <s v="In-Store"/>
    <n v="199405"/>
    <n v="19940.5"/>
    <x v="192"/>
  </r>
  <r>
    <n v="10194"/>
    <x v="193"/>
    <s v="Male"/>
    <n v="44"/>
    <s v="West"/>
    <s v="Ghana"/>
    <s v="Electronics"/>
    <s v="Laptop"/>
    <d v="2024-03-09T00:00:00"/>
    <n v="8"/>
    <n v="45463"/>
    <n v="0.05"/>
    <s v="Transfer"/>
    <s v="In-Store"/>
    <n v="363704"/>
    <n v="18185.2"/>
    <x v="193"/>
  </r>
  <r>
    <n v="10195"/>
    <x v="194"/>
    <s v="Male"/>
    <n v="42"/>
    <s v="South"/>
    <s v="Ghana"/>
    <s v="Electronics"/>
    <s v="Rice"/>
    <d v="2023-03-02T00:00:00"/>
    <n v="6"/>
    <n v="73249"/>
    <n v="0.1"/>
    <s v="Card"/>
    <s v="Online"/>
    <n v="439494"/>
    <n v="43949.4"/>
    <x v="194"/>
  </r>
  <r>
    <n v="10196"/>
    <x v="195"/>
    <s v="Female"/>
    <n v="27"/>
    <s v="West"/>
    <s v="South Africa"/>
    <s v="Furniture"/>
    <s v="Table"/>
    <d v="2024-07-06T00:00:00"/>
    <n v="8"/>
    <n v="42079"/>
    <n v="0"/>
    <s v="Card"/>
    <s v="In-Store"/>
    <n v="336632"/>
    <n v="0"/>
    <x v="195"/>
  </r>
  <r>
    <n v="10197"/>
    <x v="196"/>
    <s v="Female"/>
    <n v="64"/>
    <s v="West"/>
    <s v="South Africa"/>
    <s v="Food"/>
    <s v="Chair"/>
    <d v="2024-03-16T00:00:00"/>
    <n v="6"/>
    <n v="153476"/>
    <n v="0.15"/>
    <s v="Transfer"/>
    <s v="In-Store"/>
    <n v="920856"/>
    <n v="138128.4"/>
    <x v="196"/>
  </r>
  <r>
    <n v="10198"/>
    <x v="197"/>
    <s v="Female"/>
    <n v="40"/>
    <s v="East"/>
    <s v="Nigeria"/>
    <s v="Electronics"/>
    <s v="Phone"/>
    <d v="2023-05-10T00:00:00"/>
    <n v="3"/>
    <n v="126805"/>
    <n v="0.1"/>
    <s v="Transfer"/>
    <s v="In-Store"/>
    <n v="380415"/>
    <n v="38041.5"/>
    <x v="197"/>
  </r>
  <r>
    <n v="10199"/>
    <x v="198"/>
    <s v="Male"/>
    <n v="38"/>
    <s v="West"/>
    <s v="Kenya"/>
    <s v="Clothing"/>
    <s v="Table"/>
    <d v="2023-12-20T00:00:00"/>
    <n v="8"/>
    <n v="73447"/>
    <n v="0.05"/>
    <s v="Cash"/>
    <s v="Online"/>
    <n v="587576"/>
    <n v="29378.799999999999"/>
    <x v="198"/>
  </r>
  <r>
    <n v="10200"/>
    <x v="199"/>
    <s v="Male"/>
    <n v="38"/>
    <s v="North"/>
    <s v="South Africa"/>
    <s v="Electronics"/>
    <s v="Chair"/>
    <d v="2023-07-17T00:00:00"/>
    <n v="5"/>
    <n v="137026"/>
    <n v="0"/>
    <s v="Cash"/>
    <s v="Online"/>
    <n v="685130"/>
    <n v="0"/>
    <x v="199"/>
  </r>
  <r>
    <n v="10201"/>
    <x v="200"/>
    <s v="Male"/>
    <n v="60"/>
    <s v="West"/>
    <s v="Nigeria"/>
    <s v="Electronics"/>
    <s v="Beverage"/>
    <d v="2024-10-24T00:00:00"/>
    <n v="5"/>
    <n v="110123"/>
    <n v="0.1"/>
    <s v="Cash"/>
    <s v="In-Store"/>
    <n v="550615"/>
    <n v="55061.5"/>
    <x v="200"/>
  </r>
  <r>
    <n v="10202"/>
    <x v="201"/>
    <s v="Female"/>
    <n v="30"/>
    <s v="South"/>
    <s v="Kenya"/>
    <s v="Furniture"/>
    <s v="Table"/>
    <d v="2024-12-16T00:00:00"/>
    <n v="7"/>
    <n v="131247"/>
    <n v="0.1"/>
    <s v="Card"/>
    <s v="In-Store"/>
    <n v="918729"/>
    <n v="91872.9"/>
    <x v="201"/>
  </r>
  <r>
    <n v="10203"/>
    <x v="202"/>
    <s v="Male"/>
    <n v="54"/>
    <s v="East"/>
    <s v="Nigeria"/>
    <s v="Clothing"/>
    <s v="Chair"/>
    <d v="2024-11-24T00:00:00"/>
    <n v="6"/>
    <n v="202920"/>
    <n v="0.05"/>
    <s v="Card"/>
    <s v="In-Store"/>
    <n v="1217520"/>
    <n v="60876"/>
    <x v="202"/>
  </r>
  <r>
    <n v="10204"/>
    <x v="203"/>
    <s v="Male"/>
    <n v="50"/>
    <s v="West"/>
    <s v="South Africa"/>
    <s v="Clothing"/>
    <s v="Table"/>
    <d v="2024-01-06T00:00:00"/>
    <n v="9"/>
    <n v="98411"/>
    <n v="0.1"/>
    <s v="Transfer"/>
    <s v="Online"/>
    <n v="885699"/>
    <n v="88569.9"/>
    <x v="203"/>
  </r>
  <r>
    <n v="10205"/>
    <x v="204"/>
    <s v="Female"/>
    <n v="41"/>
    <s v="South"/>
    <s v="Nigeria"/>
    <s v="Food"/>
    <s v="Sneakers"/>
    <d v="2024-12-19T00:00:00"/>
    <n v="7"/>
    <n v="240356"/>
    <n v="0"/>
    <s v="Cash"/>
    <s v="In-Store"/>
    <n v="1682492"/>
    <n v="0"/>
    <x v="204"/>
  </r>
  <r>
    <n v="10206"/>
    <x v="205"/>
    <s v="Male"/>
    <n v="61"/>
    <s v="North"/>
    <s v="Kenya"/>
    <s v="Clothing"/>
    <s v="T-Shirt"/>
    <d v="2023-05-27T00:00:00"/>
    <n v="3"/>
    <n v="57331"/>
    <n v="0.1"/>
    <s v="Transfer"/>
    <s v="In-Store"/>
    <n v="171993"/>
    <n v="17199.3"/>
    <x v="205"/>
  </r>
  <r>
    <n v="10207"/>
    <x v="206"/>
    <s v="Female"/>
    <n v="28"/>
    <s v="West"/>
    <s v="Kenya"/>
    <s v="Electronics"/>
    <s v="Laptop"/>
    <d v="2024-12-16T00:00:00"/>
    <n v="5"/>
    <n v="189003"/>
    <n v="0.15"/>
    <s v="Cash"/>
    <s v="Online"/>
    <n v="945015"/>
    <n v="141752.25"/>
    <x v="206"/>
  </r>
  <r>
    <n v="10208"/>
    <x v="207"/>
    <s v="Female"/>
    <n v="34"/>
    <s v="East"/>
    <s v="Nigeria"/>
    <s v="Clothing"/>
    <s v="Table"/>
    <d v="2024-05-12T00:00:00"/>
    <n v="9"/>
    <n v="20440"/>
    <n v="0.15"/>
    <s v="Cash"/>
    <s v="Online"/>
    <n v="183960"/>
    <n v="27594"/>
    <x v="207"/>
  </r>
  <r>
    <n v="10209"/>
    <x v="208"/>
    <s v="Female"/>
    <n v="21"/>
    <s v="West"/>
    <s v="Kenya"/>
    <s v="Clothing"/>
    <s v="Laptop"/>
    <d v="2023-02-17T00:00:00"/>
    <n v="2"/>
    <n v="60407"/>
    <n v="0.05"/>
    <s v="Cash"/>
    <s v="Online"/>
    <n v="120814"/>
    <n v="6040.7"/>
    <x v="208"/>
  </r>
  <r>
    <n v="10210"/>
    <x v="209"/>
    <s v="Male"/>
    <n v="64"/>
    <s v="South"/>
    <s v="Nigeria"/>
    <s v="Electronics"/>
    <s v="Table"/>
    <d v="2024-10-12T00:00:00"/>
    <n v="1"/>
    <n v="214436"/>
    <n v="0.15"/>
    <s v="Cash"/>
    <s v="Online"/>
    <n v="214436"/>
    <n v="32165.4"/>
    <x v="209"/>
  </r>
  <r>
    <n v="10211"/>
    <x v="210"/>
    <s v="Male"/>
    <n v="42"/>
    <s v="East"/>
    <s v="Kenya"/>
    <s v="Furniture"/>
    <s v="Rice"/>
    <d v="2023-06-21T00:00:00"/>
    <n v="8"/>
    <n v="32898"/>
    <n v="0.15"/>
    <s v="Transfer"/>
    <s v="Online"/>
    <n v="263184"/>
    <n v="39477.599999999999"/>
    <x v="210"/>
  </r>
  <r>
    <n v="10212"/>
    <x v="211"/>
    <s v="Male"/>
    <n v="47"/>
    <s v="West"/>
    <s v="Nigeria"/>
    <s v="Food"/>
    <s v="Phone"/>
    <d v="2024-09-04T00:00:00"/>
    <n v="8"/>
    <n v="179792"/>
    <n v="0.1"/>
    <s v="Transfer"/>
    <s v="Online"/>
    <n v="1438336"/>
    <n v="143833.60000000001"/>
    <x v="211"/>
  </r>
  <r>
    <n v="10213"/>
    <x v="212"/>
    <s v="Male"/>
    <n v="26"/>
    <s v="North"/>
    <s v="Nigeria"/>
    <s v="Food"/>
    <s v="T-Shirt"/>
    <d v="2024-11-29T00:00:00"/>
    <n v="2"/>
    <n v="238478"/>
    <n v="0"/>
    <s v="Card"/>
    <s v="In-Store"/>
    <n v="476956"/>
    <n v="0"/>
    <x v="212"/>
  </r>
  <r>
    <n v="10214"/>
    <x v="213"/>
    <s v="Male"/>
    <n v="38"/>
    <s v="East"/>
    <s v="Nigeria"/>
    <s v="Furniture"/>
    <s v="Rice"/>
    <d v="2023-11-11T00:00:00"/>
    <n v="8"/>
    <n v="123332"/>
    <n v="0"/>
    <s v="Cash"/>
    <s v="Online"/>
    <n v="986656"/>
    <n v="0"/>
    <x v="213"/>
  </r>
  <r>
    <n v="10215"/>
    <x v="214"/>
    <s v="Male"/>
    <n v="37"/>
    <s v="North"/>
    <s v="Ghana"/>
    <s v="Electronics"/>
    <s v="Sneakers"/>
    <d v="2024-01-11T00:00:00"/>
    <n v="5"/>
    <n v="47428"/>
    <n v="0.1"/>
    <s v="Transfer"/>
    <s v="Online"/>
    <n v="237140"/>
    <n v="23714"/>
    <x v="214"/>
  </r>
  <r>
    <n v="10216"/>
    <x v="215"/>
    <s v="Male"/>
    <n v="36"/>
    <s v="South"/>
    <s v="Kenya"/>
    <s v="Food"/>
    <s v="T-Shirt"/>
    <d v="2024-06-16T00:00:00"/>
    <n v="2"/>
    <n v="17427"/>
    <n v="0.15"/>
    <s v="Cash"/>
    <s v="In-Store"/>
    <n v="34854"/>
    <n v="5228.1000000000004"/>
    <x v="215"/>
  </r>
  <r>
    <n v="10217"/>
    <x v="216"/>
    <s v="Female"/>
    <n v="36"/>
    <s v="West"/>
    <s v="South Africa"/>
    <s v="Furniture"/>
    <s v="Laptop"/>
    <d v="2024-02-24T00:00:00"/>
    <n v="7"/>
    <n v="228249"/>
    <n v="0.1"/>
    <s v="Cash"/>
    <s v="In-Store"/>
    <n v="1597743"/>
    <n v="159774.29999999999"/>
    <x v="216"/>
  </r>
  <r>
    <n v="10218"/>
    <x v="217"/>
    <s v="Male"/>
    <n v="29"/>
    <s v="North"/>
    <s v="Nigeria"/>
    <s v="Furniture"/>
    <s v="Phone"/>
    <d v="2024-01-31T00:00:00"/>
    <n v="7"/>
    <n v="155241"/>
    <n v="0.15"/>
    <s v="Card"/>
    <s v="In-Store"/>
    <n v="1086687"/>
    <n v="163003.04999999999"/>
    <x v="217"/>
  </r>
  <r>
    <n v="10219"/>
    <x v="218"/>
    <s v="Female"/>
    <n v="54"/>
    <s v="South"/>
    <s v="Ghana"/>
    <s v="Furniture"/>
    <s v="Chair"/>
    <d v="2024-06-05T00:00:00"/>
    <n v="3"/>
    <n v="101751"/>
    <n v="0.15"/>
    <s v="Card"/>
    <s v="Online"/>
    <n v="305253"/>
    <n v="45787.95"/>
    <x v="218"/>
  </r>
  <r>
    <n v="10220"/>
    <x v="219"/>
    <s v="Male"/>
    <n v="59"/>
    <s v="West"/>
    <s v="South Africa"/>
    <s v="Food"/>
    <s v="Rice"/>
    <d v="2023-07-06T00:00:00"/>
    <n v="1"/>
    <n v="248274"/>
    <n v="0.15"/>
    <s v="Transfer"/>
    <s v="Online"/>
    <n v="248274"/>
    <n v="37241.1"/>
    <x v="219"/>
  </r>
  <r>
    <n v="10221"/>
    <x v="220"/>
    <s v="Male"/>
    <n v="34"/>
    <s v="South"/>
    <s v="Nigeria"/>
    <s v="Food"/>
    <s v="T-Shirt"/>
    <d v="2024-10-06T00:00:00"/>
    <n v="4"/>
    <n v="47419"/>
    <n v="0"/>
    <s v="Transfer"/>
    <s v="Online"/>
    <n v="189676"/>
    <n v="0"/>
    <x v="220"/>
  </r>
  <r>
    <n v="10222"/>
    <x v="221"/>
    <s v="Male"/>
    <n v="54"/>
    <s v="North"/>
    <s v="South Africa"/>
    <s v="Food"/>
    <s v="Sneakers"/>
    <d v="2023-02-02T00:00:00"/>
    <n v="2"/>
    <n v="184137"/>
    <n v="0.05"/>
    <s v="Card"/>
    <s v="Online"/>
    <n v="368274"/>
    <n v="18413.7"/>
    <x v="221"/>
  </r>
  <r>
    <n v="10223"/>
    <x v="222"/>
    <s v="Female"/>
    <n v="56"/>
    <s v="South"/>
    <s v="Ghana"/>
    <s v="Food"/>
    <s v="Rice"/>
    <d v="2023-03-10T00:00:00"/>
    <n v="4"/>
    <n v="246488"/>
    <n v="0"/>
    <s v="Transfer"/>
    <s v="Online"/>
    <n v="985952"/>
    <n v="0"/>
    <x v="222"/>
  </r>
  <r>
    <n v="10224"/>
    <x v="223"/>
    <s v="Female"/>
    <n v="45"/>
    <s v="East"/>
    <s v="South Africa"/>
    <s v="Clothing"/>
    <s v="Phone"/>
    <d v="2024-08-14T00:00:00"/>
    <n v="8"/>
    <n v="200559"/>
    <n v="0.15"/>
    <s v="Transfer"/>
    <s v="In-Store"/>
    <n v="1604472"/>
    <n v="240670.8"/>
    <x v="223"/>
  </r>
  <r>
    <n v="10225"/>
    <x v="224"/>
    <s v="Female"/>
    <n v="58"/>
    <s v="West"/>
    <s v="Nigeria"/>
    <s v="Furniture"/>
    <s v="Phone"/>
    <d v="2023-07-10T00:00:00"/>
    <n v="2"/>
    <n v="89490"/>
    <n v="0.1"/>
    <s v="Card"/>
    <s v="In-Store"/>
    <n v="178980"/>
    <n v="17898"/>
    <x v="224"/>
  </r>
  <r>
    <n v="10226"/>
    <x v="225"/>
    <s v="Female"/>
    <n v="52"/>
    <s v="South"/>
    <s v="South Africa"/>
    <s v="Clothing"/>
    <s v="Laptop"/>
    <d v="2023-04-11T00:00:00"/>
    <n v="1"/>
    <n v="81363"/>
    <n v="0.1"/>
    <s v="Cash"/>
    <s v="Online"/>
    <n v="81363"/>
    <n v="8136.3"/>
    <x v="225"/>
  </r>
  <r>
    <n v="10227"/>
    <x v="226"/>
    <s v="Male"/>
    <n v="64"/>
    <s v="North"/>
    <s v="South Africa"/>
    <s v="Furniture"/>
    <s v="Sneakers"/>
    <d v="2024-04-29T00:00:00"/>
    <n v="3"/>
    <n v="76501"/>
    <n v="0.15"/>
    <s v="Cash"/>
    <s v="Online"/>
    <n v="229503"/>
    <n v="34425.449999999997"/>
    <x v="226"/>
  </r>
  <r>
    <n v="10228"/>
    <x v="227"/>
    <s v="Female"/>
    <n v="35"/>
    <s v="West"/>
    <s v="Nigeria"/>
    <s v="Food"/>
    <s v="Phone"/>
    <d v="2023-10-12T00:00:00"/>
    <n v="7"/>
    <n v="100632"/>
    <n v="0.05"/>
    <s v="Card"/>
    <s v="In-Store"/>
    <n v="704424"/>
    <n v="35221.199999999997"/>
    <x v="227"/>
  </r>
  <r>
    <n v="10229"/>
    <x v="228"/>
    <s v="Male"/>
    <n v="31"/>
    <s v="East"/>
    <s v="Ghana"/>
    <s v="Food"/>
    <s v="Beverage"/>
    <d v="2024-01-25T00:00:00"/>
    <n v="6"/>
    <n v="10985"/>
    <n v="0"/>
    <s v="Cash"/>
    <s v="Online"/>
    <n v="65910"/>
    <n v="0"/>
    <x v="228"/>
  </r>
  <r>
    <n v="10230"/>
    <x v="229"/>
    <s v="Male"/>
    <n v="52"/>
    <s v="West"/>
    <s v="Ghana"/>
    <s v="Clothing"/>
    <s v="Phone"/>
    <d v="2024-07-18T00:00:00"/>
    <n v="6"/>
    <n v="165713"/>
    <n v="0"/>
    <s v="Cash"/>
    <s v="In-Store"/>
    <n v="994278"/>
    <n v="0"/>
    <x v="229"/>
  </r>
  <r>
    <n v="10231"/>
    <x v="230"/>
    <s v="Female"/>
    <n v="61"/>
    <s v="East"/>
    <s v="South Africa"/>
    <s v="Electronics"/>
    <s v="Chair"/>
    <d v="2023-06-09T00:00:00"/>
    <n v="7"/>
    <n v="155969"/>
    <n v="0.15"/>
    <s v="Card"/>
    <s v="In-Store"/>
    <n v="1091783"/>
    <n v="163767.45000000001"/>
    <x v="230"/>
  </r>
  <r>
    <n v="10232"/>
    <x v="231"/>
    <s v="Female"/>
    <n v="58"/>
    <s v="West"/>
    <s v="Kenya"/>
    <s v="Food"/>
    <s v="Laptop"/>
    <d v="2024-07-07T00:00:00"/>
    <n v="8"/>
    <n v="178724"/>
    <n v="0.15"/>
    <s v="Transfer"/>
    <s v="In-Store"/>
    <n v="1429792"/>
    <n v="214468.8"/>
    <x v="231"/>
  </r>
  <r>
    <n v="10233"/>
    <x v="232"/>
    <s v="Female"/>
    <n v="24"/>
    <s v="South"/>
    <s v="South Africa"/>
    <s v="Electronics"/>
    <s v="Laptop"/>
    <d v="2023-02-16T00:00:00"/>
    <n v="3"/>
    <n v="139045"/>
    <n v="0.05"/>
    <s v="Card"/>
    <s v="In-Store"/>
    <n v="417135"/>
    <n v="20856.75"/>
    <x v="232"/>
  </r>
  <r>
    <n v="10234"/>
    <x v="233"/>
    <s v="Female"/>
    <n v="58"/>
    <s v="South"/>
    <s v="Kenya"/>
    <s v="Furniture"/>
    <s v="Sneakers"/>
    <d v="2023-06-08T00:00:00"/>
    <n v="3"/>
    <n v="216402"/>
    <n v="0"/>
    <s v="Card"/>
    <s v="In-Store"/>
    <n v="649206"/>
    <n v="0"/>
    <x v="233"/>
  </r>
  <r>
    <n v="10235"/>
    <x v="234"/>
    <s v="Female"/>
    <n v="30"/>
    <s v="North"/>
    <s v="South Africa"/>
    <s v="Clothing"/>
    <s v="Phone"/>
    <d v="2024-03-21T00:00:00"/>
    <n v="8"/>
    <n v="206322"/>
    <n v="0.05"/>
    <s v="Cash"/>
    <s v="In-Store"/>
    <n v="1650576"/>
    <n v="82528.800000000003"/>
    <x v="234"/>
  </r>
  <r>
    <n v="10236"/>
    <x v="235"/>
    <s v="Female"/>
    <n v="35"/>
    <s v="East"/>
    <s v="Ghana"/>
    <s v="Electronics"/>
    <s v="Chair"/>
    <d v="2024-11-26T00:00:00"/>
    <n v="7"/>
    <n v="68673"/>
    <n v="0"/>
    <s v="Card"/>
    <s v="In-Store"/>
    <n v="480711"/>
    <n v="0"/>
    <x v="235"/>
  </r>
  <r>
    <n v="10237"/>
    <x v="236"/>
    <s v="Female"/>
    <n v="54"/>
    <s v="North"/>
    <s v="South Africa"/>
    <s v="Electronics"/>
    <s v="Table"/>
    <d v="2024-06-06T00:00:00"/>
    <n v="5"/>
    <n v="187381"/>
    <n v="0.05"/>
    <s v="Cash"/>
    <s v="In-Store"/>
    <n v="936905"/>
    <n v="46845.25"/>
    <x v="236"/>
  </r>
  <r>
    <n v="10238"/>
    <x v="237"/>
    <s v="Female"/>
    <n v="30"/>
    <s v="South"/>
    <s v="South Africa"/>
    <s v="Food"/>
    <s v="T-Shirt"/>
    <d v="2024-10-27T00:00:00"/>
    <n v="4"/>
    <n v="249328"/>
    <n v="0.05"/>
    <s v="Card"/>
    <s v="Online"/>
    <n v="997312"/>
    <n v="49865.599999999999"/>
    <x v="237"/>
  </r>
  <r>
    <n v="10239"/>
    <x v="238"/>
    <s v="Male"/>
    <n v="53"/>
    <s v="East"/>
    <s v="Kenya"/>
    <s v="Electronics"/>
    <s v="Beverage"/>
    <d v="2023-06-04T00:00:00"/>
    <n v="6"/>
    <n v="104776"/>
    <n v="0.05"/>
    <s v="Transfer"/>
    <s v="In-Store"/>
    <n v="628656"/>
    <n v="31432.799999999999"/>
    <x v="238"/>
  </r>
  <r>
    <n v="10240"/>
    <x v="239"/>
    <s v="Female"/>
    <n v="48"/>
    <s v="North"/>
    <s v="Ghana"/>
    <s v="Electronics"/>
    <s v="Rice"/>
    <d v="2023-12-05T00:00:00"/>
    <n v="9"/>
    <n v="58718"/>
    <n v="0.1"/>
    <s v="Cash"/>
    <s v="In-Store"/>
    <n v="528462"/>
    <n v="52846.2"/>
    <x v="239"/>
  </r>
  <r>
    <n v="10241"/>
    <x v="240"/>
    <s v="Female"/>
    <n v="19"/>
    <s v="North"/>
    <s v="Kenya"/>
    <s v="Furniture"/>
    <s v="Laptop"/>
    <d v="2023-12-31T00:00:00"/>
    <n v="6"/>
    <n v="103578"/>
    <n v="0.1"/>
    <s v="Card"/>
    <s v="In-Store"/>
    <n v="621468"/>
    <n v="62146.8"/>
    <x v="240"/>
  </r>
  <r>
    <n v="10242"/>
    <x v="241"/>
    <s v="Male"/>
    <n v="33"/>
    <s v="North"/>
    <s v="South Africa"/>
    <s v="Clothing"/>
    <s v="Chair"/>
    <d v="2024-11-29T00:00:00"/>
    <n v="8"/>
    <n v="70809"/>
    <n v="0.1"/>
    <s v="Cash"/>
    <s v="In-Store"/>
    <n v="566472"/>
    <n v="56647.199999999997"/>
    <x v="241"/>
  </r>
  <r>
    <n v="10243"/>
    <x v="242"/>
    <s v="Female"/>
    <n v="26"/>
    <s v="North"/>
    <s v="Nigeria"/>
    <s v="Food"/>
    <s v="Sneakers"/>
    <d v="2024-07-27T00:00:00"/>
    <n v="1"/>
    <n v="24627"/>
    <n v="0"/>
    <s v="Card"/>
    <s v="In-Store"/>
    <n v="24627"/>
    <n v="0"/>
    <x v="242"/>
  </r>
  <r>
    <n v="10244"/>
    <x v="243"/>
    <s v="Male"/>
    <n v="26"/>
    <s v="North"/>
    <s v="South Africa"/>
    <s v="Food"/>
    <s v="Chair"/>
    <d v="2023-05-28T00:00:00"/>
    <n v="6"/>
    <n v="54621"/>
    <n v="0.05"/>
    <s v="Card"/>
    <s v="Online"/>
    <n v="327726"/>
    <n v="16386.3"/>
    <x v="243"/>
  </r>
  <r>
    <n v="10245"/>
    <x v="244"/>
    <s v="Male"/>
    <n v="55"/>
    <s v="East"/>
    <s v="South Africa"/>
    <s v="Electronics"/>
    <s v="Phone"/>
    <d v="2023-05-24T00:00:00"/>
    <n v="2"/>
    <n v="99729"/>
    <n v="0.15"/>
    <s v="Card"/>
    <s v="In-Store"/>
    <n v="199458"/>
    <n v="29918.7"/>
    <x v="244"/>
  </r>
  <r>
    <n v="10246"/>
    <x v="245"/>
    <s v="Female"/>
    <n v="28"/>
    <s v="North"/>
    <s v="Kenya"/>
    <s v="Furniture"/>
    <s v="Beverage"/>
    <d v="2023-04-13T00:00:00"/>
    <n v="3"/>
    <n v="188156"/>
    <n v="0.15"/>
    <s v="Cash"/>
    <s v="Online"/>
    <n v="564468"/>
    <n v="84670.2"/>
    <x v="245"/>
  </r>
  <r>
    <n v="10247"/>
    <x v="246"/>
    <s v="Male"/>
    <n v="39"/>
    <s v="East"/>
    <s v="Nigeria"/>
    <s v="Electronics"/>
    <s v="T-Shirt"/>
    <d v="2023-04-03T00:00:00"/>
    <n v="6"/>
    <n v="17151"/>
    <n v="0"/>
    <s v="Cash"/>
    <s v="In-Store"/>
    <n v="102906"/>
    <n v="0"/>
    <x v="246"/>
  </r>
  <r>
    <n v="10248"/>
    <x v="247"/>
    <s v="Male"/>
    <n v="50"/>
    <s v="North"/>
    <s v="Nigeria"/>
    <s v="Electronics"/>
    <s v="Laptop"/>
    <d v="2023-10-13T00:00:00"/>
    <n v="2"/>
    <n v="77691"/>
    <n v="0"/>
    <s v="Transfer"/>
    <s v="In-Store"/>
    <n v="155382"/>
    <n v="0"/>
    <x v="247"/>
  </r>
  <r>
    <n v="10249"/>
    <x v="248"/>
    <s v="Male"/>
    <n v="53"/>
    <s v="South"/>
    <s v="Kenya"/>
    <s v="Food"/>
    <s v="Table"/>
    <d v="2024-02-28T00:00:00"/>
    <n v="4"/>
    <n v="159813"/>
    <n v="0.15"/>
    <s v="Transfer"/>
    <s v="Online"/>
    <n v="639252"/>
    <n v="95887.8"/>
    <x v="248"/>
  </r>
  <r>
    <n v="10250"/>
    <x v="249"/>
    <s v="Male"/>
    <n v="62"/>
    <s v="South"/>
    <s v="Ghana"/>
    <s v="Electronics"/>
    <s v="Phone"/>
    <d v="2023-04-29T00:00:00"/>
    <n v="6"/>
    <n v="90484"/>
    <n v="0.05"/>
    <s v="Transfer"/>
    <s v="Online"/>
    <n v="542904"/>
    <n v="27145.200000000001"/>
    <x v="249"/>
  </r>
  <r>
    <n v="10251"/>
    <x v="250"/>
    <s v="Female"/>
    <n v="40"/>
    <s v="North"/>
    <s v="Nigeria"/>
    <s v="Electronics"/>
    <s v="Laptop"/>
    <d v="2023-01-29T00:00:00"/>
    <n v="5"/>
    <n v="171202"/>
    <n v="0.1"/>
    <s v="Transfer"/>
    <s v="In-Store"/>
    <n v="856010"/>
    <n v="85601"/>
    <x v="250"/>
  </r>
  <r>
    <n v="10252"/>
    <x v="251"/>
    <s v="Male"/>
    <n v="62"/>
    <s v="West"/>
    <s v="Nigeria"/>
    <s v="Furniture"/>
    <s v="Rice"/>
    <d v="2024-05-25T00:00:00"/>
    <n v="6"/>
    <n v="72172"/>
    <n v="0"/>
    <s v="Card"/>
    <s v="In-Store"/>
    <n v="433032"/>
    <n v="0"/>
    <x v="251"/>
  </r>
  <r>
    <n v="10253"/>
    <x v="252"/>
    <s v="Female"/>
    <n v="62"/>
    <s v="South"/>
    <s v="Kenya"/>
    <s v="Food"/>
    <s v="Sneakers"/>
    <d v="2023-01-30T00:00:00"/>
    <n v="6"/>
    <n v="236722"/>
    <n v="0"/>
    <s v="Cash"/>
    <s v="Online"/>
    <n v="1420332"/>
    <n v="0"/>
    <x v="252"/>
  </r>
  <r>
    <n v="10254"/>
    <x v="253"/>
    <s v="Male"/>
    <n v="51"/>
    <s v="East"/>
    <s v="Ghana"/>
    <s v="Clothing"/>
    <s v="Laptop"/>
    <d v="2024-01-01T00:00:00"/>
    <n v="8"/>
    <n v="193988"/>
    <n v="0"/>
    <s v="Card"/>
    <s v="Online"/>
    <n v="1551904"/>
    <n v="0"/>
    <x v="253"/>
  </r>
  <r>
    <n v="10255"/>
    <x v="254"/>
    <s v="Male"/>
    <n v="26"/>
    <s v="North"/>
    <s v="Ghana"/>
    <s v="Furniture"/>
    <s v="Chair"/>
    <d v="2023-05-18T00:00:00"/>
    <n v="9"/>
    <n v="192291"/>
    <n v="0.15"/>
    <s v="Cash"/>
    <s v="In-Store"/>
    <n v="1730619"/>
    <n v="259592.85"/>
    <x v="254"/>
  </r>
  <r>
    <n v="10256"/>
    <x v="255"/>
    <s v="Male"/>
    <n v="41"/>
    <s v="East"/>
    <s v="South Africa"/>
    <s v="Furniture"/>
    <s v="Rice"/>
    <d v="2024-04-19T00:00:00"/>
    <n v="5"/>
    <n v="248996"/>
    <n v="0.1"/>
    <s v="Cash"/>
    <s v="Online"/>
    <n v="1244980"/>
    <n v="124498"/>
    <x v="255"/>
  </r>
  <r>
    <n v="10257"/>
    <x v="256"/>
    <s v="Male"/>
    <n v="25"/>
    <s v="West"/>
    <s v="South Africa"/>
    <s v="Furniture"/>
    <s v="T-Shirt"/>
    <d v="2024-07-16T00:00:00"/>
    <n v="6"/>
    <n v="99185"/>
    <n v="0.05"/>
    <s v="Card"/>
    <s v="Online"/>
    <n v="595110"/>
    <n v="29755.5"/>
    <x v="256"/>
  </r>
  <r>
    <n v="10258"/>
    <x v="257"/>
    <s v="Female"/>
    <n v="24"/>
    <s v="North"/>
    <s v="Kenya"/>
    <s v="Food"/>
    <s v="Beverage"/>
    <d v="2024-01-27T00:00:00"/>
    <n v="6"/>
    <n v="111242"/>
    <n v="0.05"/>
    <s v="Card"/>
    <s v="Online"/>
    <n v="667452"/>
    <n v="33372.6"/>
    <x v="257"/>
  </r>
  <r>
    <n v="10259"/>
    <x v="258"/>
    <s v="Female"/>
    <n v="53"/>
    <s v="South"/>
    <s v="Ghana"/>
    <s v="Electronics"/>
    <s v="Table"/>
    <d v="2024-03-10T00:00:00"/>
    <n v="6"/>
    <n v="235584"/>
    <n v="0.15"/>
    <s v="Cash"/>
    <s v="Online"/>
    <n v="1413504"/>
    <n v="212025.60000000001"/>
    <x v="258"/>
  </r>
  <r>
    <n v="10260"/>
    <x v="259"/>
    <s v="Male"/>
    <n v="35"/>
    <s v="East"/>
    <s v="Kenya"/>
    <s v="Clothing"/>
    <s v="T-Shirt"/>
    <d v="2023-08-22T00:00:00"/>
    <n v="2"/>
    <n v="39236"/>
    <n v="0"/>
    <s v="Transfer"/>
    <s v="Online"/>
    <n v="78472"/>
    <n v="0"/>
    <x v="259"/>
  </r>
  <r>
    <n v="10261"/>
    <x v="260"/>
    <s v="Male"/>
    <n v="20"/>
    <s v="South"/>
    <s v="South Africa"/>
    <s v="Food"/>
    <s v="Chair"/>
    <d v="2023-02-24T00:00:00"/>
    <n v="4"/>
    <n v="200954"/>
    <n v="0.15"/>
    <s v="Transfer"/>
    <s v="In-Store"/>
    <n v="803816"/>
    <n v="120572.4"/>
    <x v="260"/>
  </r>
  <r>
    <n v="10262"/>
    <x v="261"/>
    <s v="Female"/>
    <n v="45"/>
    <s v="South"/>
    <s v="Kenya"/>
    <s v="Electronics"/>
    <s v="Table"/>
    <d v="2023-10-19T00:00:00"/>
    <n v="1"/>
    <n v="147056"/>
    <n v="0.15"/>
    <s v="Cash"/>
    <s v="In-Store"/>
    <n v="147056"/>
    <n v="22058.400000000001"/>
    <x v="261"/>
  </r>
  <r>
    <n v="10263"/>
    <x v="262"/>
    <s v="Male"/>
    <n v="23"/>
    <s v="North"/>
    <s v="Kenya"/>
    <s v="Furniture"/>
    <s v="Table"/>
    <d v="2023-11-08T00:00:00"/>
    <n v="1"/>
    <n v="3042"/>
    <n v="0.05"/>
    <s v="Card"/>
    <s v="In-Store"/>
    <n v="3042"/>
    <n v="152.1"/>
    <x v="262"/>
  </r>
  <r>
    <n v="10264"/>
    <x v="263"/>
    <s v="Male"/>
    <n v="61"/>
    <s v="East"/>
    <s v="Nigeria"/>
    <s v="Food"/>
    <s v="Beverage"/>
    <d v="2024-07-01T00:00:00"/>
    <n v="1"/>
    <n v="146135"/>
    <n v="0.1"/>
    <s v="Card"/>
    <s v="In-Store"/>
    <n v="146135"/>
    <n v="14613.5"/>
    <x v="263"/>
  </r>
  <r>
    <n v="10265"/>
    <x v="264"/>
    <s v="Male"/>
    <n v="61"/>
    <s v="West"/>
    <s v="Nigeria"/>
    <s v="Electronics"/>
    <s v="Phone"/>
    <d v="2023-03-30T00:00:00"/>
    <n v="7"/>
    <n v="186990"/>
    <n v="0.05"/>
    <s v="Cash"/>
    <s v="In-Store"/>
    <n v="1308930"/>
    <n v="65446.5"/>
    <x v="264"/>
  </r>
  <r>
    <n v="10266"/>
    <x v="265"/>
    <s v="Female"/>
    <n v="38"/>
    <s v="South"/>
    <s v="Nigeria"/>
    <s v="Clothing"/>
    <s v="Table"/>
    <d v="2023-07-31T00:00:00"/>
    <n v="1"/>
    <n v="153562"/>
    <n v="0.15"/>
    <s v="Card"/>
    <s v="In-Store"/>
    <n v="153562"/>
    <n v="23034.3"/>
    <x v="265"/>
  </r>
  <r>
    <n v="10267"/>
    <x v="266"/>
    <s v="Female"/>
    <n v="45"/>
    <s v="North"/>
    <s v="South Africa"/>
    <s v="Clothing"/>
    <s v="Laptop"/>
    <d v="2023-11-14T00:00:00"/>
    <n v="6"/>
    <n v="174039"/>
    <n v="0.15"/>
    <s v="Cash"/>
    <s v="Online"/>
    <n v="1044234"/>
    <n v="156635.1"/>
    <x v="266"/>
  </r>
  <r>
    <n v="10268"/>
    <x v="267"/>
    <s v="Female"/>
    <n v="57"/>
    <s v="North"/>
    <s v="Kenya"/>
    <s v="Electronics"/>
    <s v="T-Shirt"/>
    <d v="2024-04-09T00:00:00"/>
    <n v="2"/>
    <n v="189544"/>
    <n v="0"/>
    <s v="Cash"/>
    <s v="Online"/>
    <n v="379088"/>
    <n v="0"/>
    <x v="267"/>
  </r>
  <r>
    <n v="10269"/>
    <x v="268"/>
    <s v="Male"/>
    <n v="18"/>
    <s v="West"/>
    <s v="Nigeria"/>
    <s v="Food"/>
    <s v="Sneakers"/>
    <d v="2023-03-28T00:00:00"/>
    <n v="6"/>
    <n v="104035"/>
    <n v="0"/>
    <s v="Cash"/>
    <s v="Online"/>
    <n v="624210"/>
    <n v="0"/>
    <x v="268"/>
  </r>
  <r>
    <n v="10270"/>
    <x v="269"/>
    <s v="Male"/>
    <n v="53"/>
    <s v="North"/>
    <s v="Nigeria"/>
    <s v="Furniture"/>
    <s v="Sneakers"/>
    <d v="2024-02-13T00:00:00"/>
    <n v="6"/>
    <n v="110069"/>
    <n v="0.15"/>
    <s v="Card"/>
    <s v="In-Store"/>
    <n v="660414"/>
    <n v="99062.1"/>
    <x v="269"/>
  </r>
  <r>
    <n v="10271"/>
    <x v="270"/>
    <s v="Female"/>
    <n v="38"/>
    <s v="South"/>
    <s v="Nigeria"/>
    <s v="Electronics"/>
    <s v="T-Shirt"/>
    <d v="2023-08-28T00:00:00"/>
    <n v="3"/>
    <n v="74838"/>
    <n v="0.05"/>
    <s v="Transfer"/>
    <s v="Online"/>
    <n v="224514"/>
    <n v="11225.7"/>
    <x v="270"/>
  </r>
  <r>
    <n v="10272"/>
    <x v="271"/>
    <s v="Female"/>
    <n v="60"/>
    <s v="North"/>
    <s v="South Africa"/>
    <s v="Furniture"/>
    <s v="Phone"/>
    <d v="2024-11-30T00:00:00"/>
    <n v="8"/>
    <n v="154948"/>
    <n v="0"/>
    <s v="Cash"/>
    <s v="Online"/>
    <n v="1239584"/>
    <n v="0"/>
    <x v="271"/>
  </r>
  <r>
    <n v="10273"/>
    <x v="272"/>
    <s v="Female"/>
    <n v="52"/>
    <s v="East"/>
    <s v="South Africa"/>
    <s v="Clothing"/>
    <s v="Table"/>
    <d v="2023-02-26T00:00:00"/>
    <n v="4"/>
    <n v="117148"/>
    <n v="0.1"/>
    <s v="Card"/>
    <s v="Online"/>
    <n v="468592"/>
    <n v="46859.199999999997"/>
    <x v="272"/>
  </r>
  <r>
    <n v="10274"/>
    <x v="273"/>
    <s v="Female"/>
    <n v="30"/>
    <s v="East"/>
    <s v="Kenya"/>
    <s v="Electronics"/>
    <s v="Chair"/>
    <d v="2023-04-23T00:00:00"/>
    <n v="7"/>
    <n v="214902"/>
    <n v="0.1"/>
    <s v="Transfer"/>
    <s v="Online"/>
    <n v="1504314"/>
    <n v="150431.4"/>
    <x v="273"/>
  </r>
  <r>
    <n v="10275"/>
    <x v="274"/>
    <s v="Male"/>
    <n v="27"/>
    <s v="South"/>
    <s v="Kenya"/>
    <s v="Clothing"/>
    <s v="Rice"/>
    <d v="2023-03-11T00:00:00"/>
    <n v="4"/>
    <n v="62650"/>
    <n v="0.15"/>
    <s v="Cash"/>
    <s v="Online"/>
    <n v="250600"/>
    <n v="37590"/>
    <x v="274"/>
  </r>
  <r>
    <n v="10276"/>
    <x v="275"/>
    <s v="Female"/>
    <n v="61"/>
    <s v="East"/>
    <s v="Kenya"/>
    <s v="Furniture"/>
    <s v="Rice"/>
    <d v="2024-11-22T00:00:00"/>
    <n v="1"/>
    <n v="135374"/>
    <n v="0.1"/>
    <s v="Transfer"/>
    <s v="In-Store"/>
    <n v="135374"/>
    <n v="13537.4"/>
    <x v="275"/>
  </r>
  <r>
    <n v="10277"/>
    <x v="276"/>
    <s v="Male"/>
    <n v="64"/>
    <s v="West"/>
    <s v="Nigeria"/>
    <s v="Furniture"/>
    <s v="Laptop"/>
    <d v="2023-07-03T00:00:00"/>
    <n v="6"/>
    <n v="152089"/>
    <n v="0.1"/>
    <s v="Card"/>
    <s v="In-Store"/>
    <n v="912534"/>
    <n v="91253.4"/>
    <x v="276"/>
  </r>
  <r>
    <n v="10278"/>
    <x v="277"/>
    <s v="Female"/>
    <n v="27"/>
    <s v="North"/>
    <s v="Ghana"/>
    <s v="Electronics"/>
    <s v="Phone"/>
    <d v="2024-12-03T00:00:00"/>
    <n v="5"/>
    <n v="44311"/>
    <n v="0"/>
    <s v="Transfer"/>
    <s v="Online"/>
    <n v="221555"/>
    <n v="0"/>
    <x v="277"/>
  </r>
  <r>
    <n v="10279"/>
    <x v="278"/>
    <s v="Male"/>
    <n v="63"/>
    <s v="South"/>
    <s v="South Africa"/>
    <s v="Electronics"/>
    <s v="Rice"/>
    <d v="2023-10-03T00:00:00"/>
    <n v="9"/>
    <n v="133433"/>
    <n v="0"/>
    <s v="Transfer"/>
    <s v="Online"/>
    <n v="1200897"/>
    <n v="0"/>
    <x v="278"/>
  </r>
  <r>
    <n v="10280"/>
    <x v="279"/>
    <s v="Female"/>
    <n v="30"/>
    <s v="West"/>
    <s v="Nigeria"/>
    <s v="Electronics"/>
    <s v="Beverage"/>
    <d v="2023-08-21T00:00:00"/>
    <n v="9"/>
    <n v="40261"/>
    <n v="0.05"/>
    <s v="Card"/>
    <s v="In-Store"/>
    <n v="362349"/>
    <n v="18117.45"/>
    <x v="279"/>
  </r>
  <r>
    <n v="10281"/>
    <x v="280"/>
    <s v="Female"/>
    <n v="54"/>
    <s v="North"/>
    <s v="Nigeria"/>
    <s v="Clothing"/>
    <s v="Beverage"/>
    <d v="2023-02-23T00:00:00"/>
    <n v="8"/>
    <n v="123834"/>
    <n v="0"/>
    <s v="Cash"/>
    <s v="In-Store"/>
    <n v="990672"/>
    <n v="0"/>
    <x v="280"/>
  </r>
  <r>
    <n v="10282"/>
    <x v="281"/>
    <s v="Female"/>
    <n v="55"/>
    <s v="West"/>
    <s v="Kenya"/>
    <s v="Furniture"/>
    <s v="Table"/>
    <d v="2023-09-14T00:00:00"/>
    <n v="7"/>
    <n v="19171"/>
    <n v="0.05"/>
    <s v="Card"/>
    <s v="Online"/>
    <n v="134197"/>
    <n v="6709.85"/>
    <x v="281"/>
  </r>
  <r>
    <n v="10283"/>
    <x v="282"/>
    <s v="Female"/>
    <n v="41"/>
    <s v="South"/>
    <s v="Kenya"/>
    <s v="Furniture"/>
    <s v="Sneakers"/>
    <d v="2023-03-31T00:00:00"/>
    <n v="2"/>
    <n v="247968"/>
    <n v="0"/>
    <s v="Card"/>
    <s v="Online"/>
    <n v="495936"/>
    <n v="0"/>
    <x v="282"/>
  </r>
  <r>
    <n v="10284"/>
    <x v="283"/>
    <s v="Male"/>
    <n v="19"/>
    <s v="South"/>
    <s v="Nigeria"/>
    <s v="Clothing"/>
    <s v="Chair"/>
    <d v="2024-10-24T00:00:00"/>
    <n v="8"/>
    <n v="43226"/>
    <n v="0.15"/>
    <s v="Cash"/>
    <s v="In-Store"/>
    <n v="345808"/>
    <n v="51871.199999999997"/>
    <x v="283"/>
  </r>
  <r>
    <n v="10285"/>
    <x v="284"/>
    <s v="Female"/>
    <n v="39"/>
    <s v="West"/>
    <s v="South Africa"/>
    <s v="Electronics"/>
    <s v="Table"/>
    <d v="2024-03-10T00:00:00"/>
    <n v="3"/>
    <n v="31327"/>
    <n v="0.05"/>
    <s v="Cash"/>
    <s v="In-Store"/>
    <n v="93981"/>
    <n v="4699.05"/>
    <x v="284"/>
  </r>
  <r>
    <n v="10286"/>
    <x v="285"/>
    <s v="Male"/>
    <n v="34"/>
    <s v="North"/>
    <s v="South Africa"/>
    <s v="Food"/>
    <s v="Phone"/>
    <d v="2024-09-16T00:00:00"/>
    <n v="6"/>
    <n v="72628"/>
    <n v="0.15"/>
    <s v="Card"/>
    <s v="Online"/>
    <n v="435768"/>
    <n v="65365.2"/>
    <x v="285"/>
  </r>
  <r>
    <n v="10287"/>
    <x v="286"/>
    <s v="Male"/>
    <n v="53"/>
    <s v="East"/>
    <s v="Nigeria"/>
    <s v="Electronics"/>
    <s v="Beverage"/>
    <d v="2024-02-12T00:00:00"/>
    <n v="7"/>
    <n v="84473"/>
    <n v="0.05"/>
    <s v="Cash"/>
    <s v="Online"/>
    <n v="591311"/>
    <n v="29565.55"/>
    <x v="286"/>
  </r>
  <r>
    <n v="10288"/>
    <x v="287"/>
    <s v="Male"/>
    <n v="31"/>
    <s v="East"/>
    <s v="Ghana"/>
    <s v="Food"/>
    <s v="Chair"/>
    <d v="2023-09-26T00:00:00"/>
    <n v="6"/>
    <n v="66223"/>
    <n v="0.1"/>
    <s v="Cash"/>
    <s v="In-Store"/>
    <n v="397338"/>
    <n v="39733.800000000003"/>
    <x v="287"/>
  </r>
  <r>
    <n v="10289"/>
    <x v="288"/>
    <s v="Male"/>
    <n v="27"/>
    <s v="West"/>
    <s v="Ghana"/>
    <s v="Food"/>
    <s v="Rice"/>
    <d v="2024-10-30T00:00:00"/>
    <n v="5"/>
    <n v="239401"/>
    <n v="0.05"/>
    <s v="Card"/>
    <s v="Online"/>
    <n v="1197005"/>
    <n v="59850.25"/>
    <x v="288"/>
  </r>
  <r>
    <n v="10290"/>
    <x v="289"/>
    <s v="Female"/>
    <n v="52"/>
    <s v="South"/>
    <s v="South Africa"/>
    <s v="Clothing"/>
    <s v="Chair"/>
    <d v="2024-01-01T00:00:00"/>
    <n v="4"/>
    <n v="212425"/>
    <n v="0.05"/>
    <s v="Card"/>
    <s v="In-Store"/>
    <n v="849700"/>
    <n v="42485"/>
    <x v="289"/>
  </r>
  <r>
    <n v="10291"/>
    <x v="290"/>
    <s v="Male"/>
    <n v="42"/>
    <s v="North"/>
    <s v="Kenya"/>
    <s v="Furniture"/>
    <s v="Chair"/>
    <d v="2023-12-17T00:00:00"/>
    <n v="2"/>
    <n v="77315"/>
    <n v="0.05"/>
    <s v="Card"/>
    <s v="Online"/>
    <n v="154630"/>
    <n v="7731.5"/>
    <x v="290"/>
  </r>
  <r>
    <n v="10292"/>
    <x v="291"/>
    <s v="Male"/>
    <n v="20"/>
    <s v="North"/>
    <s v="Ghana"/>
    <s v="Furniture"/>
    <s v="Chair"/>
    <d v="2023-10-26T00:00:00"/>
    <n v="9"/>
    <n v="203124"/>
    <n v="0.05"/>
    <s v="Card"/>
    <s v="Online"/>
    <n v="1828116"/>
    <n v="91405.8"/>
    <x v="291"/>
  </r>
  <r>
    <n v="10293"/>
    <x v="292"/>
    <s v="Male"/>
    <n v="64"/>
    <s v="South"/>
    <s v="Ghana"/>
    <s v="Furniture"/>
    <s v="Beverage"/>
    <d v="2023-06-08T00:00:00"/>
    <n v="7"/>
    <n v="106755"/>
    <n v="0.05"/>
    <s v="Transfer"/>
    <s v="In-Store"/>
    <n v="747285"/>
    <n v="37364.25"/>
    <x v="292"/>
  </r>
  <r>
    <n v="10294"/>
    <x v="293"/>
    <s v="Female"/>
    <n v="55"/>
    <s v="East"/>
    <s v="Kenya"/>
    <s v="Furniture"/>
    <s v="Rice"/>
    <d v="2024-05-01T00:00:00"/>
    <n v="7"/>
    <n v="65624"/>
    <n v="0.1"/>
    <s v="Transfer"/>
    <s v="Online"/>
    <n v="459368"/>
    <n v="45936.800000000003"/>
    <x v="293"/>
  </r>
  <r>
    <n v="10295"/>
    <x v="294"/>
    <s v="Female"/>
    <n v="34"/>
    <s v="North"/>
    <s v="Ghana"/>
    <s v="Clothing"/>
    <s v="Table"/>
    <d v="2024-06-09T00:00:00"/>
    <n v="4"/>
    <n v="97650"/>
    <n v="0.05"/>
    <s v="Cash"/>
    <s v="Online"/>
    <n v="390600"/>
    <n v="19530"/>
    <x v="294"/>
  </r>
  <r>
    <n v="10296"/>
    <x v="295"/>
    <s v="Female"/>
    <n v="29"/>
    <s v="West"/>
    <s v="Nigeria"/>
    <s v="Food"/>
    <s v="Chair"/>
    <d v="2023-12-21T00:00:00"/>
    <n v="5"/>
    <n v="147602"/>
    <n v="0.15"/>
    <s v="Transfer"/>
    <s v="In-Store"/>
    <n v="738010"/>
    <n v="110701.5"/>
    <x v="295"/>
  </r>
  <r>
    <n v="10297"/>
    <x v="296"/>
    <s v="Female"/>
    <n v="41"/>
    <s v="East"/>
    <s v="Ghana"/>
    <s v="Furniture"/>
    <s v="Table"/>
    <d v="2024-09-12T00:00:00"/>
    <n v="6"/>
    <n v="142382"/>
    <n v="0.05"/>
    <s v="Transfer"/>
    <s v="In-Store"/>
    <n v="854292"/>
    <n v="42714.6"/>
    <x v="296"/>
  </r>
  <r>
    <n v="10298"/>
    <x v="297"/>
    <s v="Male"/>
    <n v="46"/>
    <s v="West"/>
    <s v="Kenya"/>
    <s v="Food"/>
    <s v="Chair"/>
    <d v="2024-02-05T00:00:00"/>
    <n v="2"/>
    <n v="36281"/>
    <n v="0.05"/>
    <s v="Transfer"/>
    <s v="In-Store"/>
    <n v="72562"/>
    <n v="3628.1"/>
    <x v="297"/>
  </r>
  <r>
    <n v="10299"/>
    <x v="298"/>
    <s v="Male"/>
    <n v="60"/>
    <s v="East"/>
    <s v="Nigeria"/>
    <s v="Clothing"/>
    <s v="Beverage"/>
    <d v="2024-02-09T00:00:00"/>
    <n v="4"/>
    <n v="61270"/>
    <n v="0.15"/>
    <s v="Cash"/>
    <s v="Online"/>
    <n v="245080"/>
    <n v="36762"/>
    <x v="298"/>
  </r>
  <r>
    <n v="10300"/>
    <x v="299"/>
    <s v="Female"/>
    <n v="42"/>
    <s v="South"/>
    <s v="Ghana"/>
    <s v="Electronics"/>
    <s v="Chair"/>
    <d v="2023-04-06T00:00:00"/>
    <n v="4"/>
    <n v="91345"/>
    <n v="0"/>
    <s v="Transfer"/>
    <s v="In-Store"/>
    <n v="365380"/>
    <n v="0"/>
    <x v="299"/>
  </r>
  <r>
    <n v="10301"/>
    <x v="300"/>
    <s v="Male"/>
    <n v="53"/>
    <s v="West"/>
    <s v="South Africa"/>
    <s v="Clothing"/>
    <s v="Phone"/>
    <d v="2024-12-07T00:00:00"/>
    <n v="4"/>
    <n v="179176"/>
    <n v="0"/>
    <s v="Card"/>
    <s v="In-Store"/>
    <n v="716704"/>
    <n v="0"/>
    <x v="300"/>
  </r>
  <r>
    <n v="10302"/>
    <x v="301"/>
    <s v="Male"/>
    <n v="43"/>
    <s v="West"/>
    <s v="Nigeria"/>
    <s v="Furniture"/>
    <s v="Table"/>
    <d v="2024-07-23T00:00:00"/>
    <n v="7"/>
    <n v="23735"/>
    <n v="0.1"/>
    <s v="Card"/>
    <s v="In-Store"/>
    <n v="166145"/>
    <n v="16614.5"/>
    <x v="301"/>
  </r>
  <r>
    <n v="10303"/>
    <x v="302"/>
    <s v="Male"/>
    <n v="55"/>
    <s v="South"/>
    <s v="Nigeria"/>
    <s v="Electronics"/>
    <s v="Sneakers"/>
    <d v="2024-01-27T00:00:00"/>
    <n v="7"/>
    <n v="111899"/>
    <n v="0.05"/>
    <s v="Cash"/>
    <s v="In-Store"/>
    <n v="783293"/>
    <n v="39164.65"/>
    <x v="302"/>
  </r>
  <r>
    <n v="10304"/>
    <x v="303"/>
    <s v="Female"/>
    <n v="18"/>
    <s v="West"/>
    <s v="South Africa"/>
    <s v="Clothing"/>
    <s v="Beverage"/>
    <d v="2023-12-18T00:00:00"/>
    <n v="7"/>
    <n v="205357"/>
    <n v="0.05"/>
    <s v="Cash"/>
    <s v="Online"/>
    <n v="1437499"/>
    <n v="71874.95"/>
    <x v="303"/>
  </r>
  <r>
    <n v="10305"/>
    <x v="304"/>
    <s v="Female"/>
    <n v="37"/>
    <s v="East"/>
    <s v="South Africa"/>
    <s v="Clothing"/>
    <s v="Table"/>
    <d v="2024-10-27T00:00:00"/>
    <n v="7"/>
    <n v="95173"/>
    <n v="0"/>
    <s v="Cash"/>
    <s v="In-Store"/>
    <n v="666211"/>
    <n v="0"/>
    <x v="304"/>
  </r>
  <r>
    <n v="10306"/>
    <x v="305"/>
    <s v="Male"/>
    <n v="45"/>
    <s v="North"/>
    <s v="Ghana"/>
    <s v="Food"/>
    <s v="Beverage"/>
    <d v="2024-07-29T00:00:00"/>
    <n v="2"/>
    <n v="140077"/>
    <n v="0.05"/>
    <s v="Transfer"/>
    <s v="Online"/>
    <n v="280154"/>
    <n v="14007.7"/>
    <x v="305"/>
  </r>
  <r>
    <n v="10307"/>
    <x v="306"/>
    <s v="Female"/>
    <n v="33"/>
    <s v="North"/>
    <s v="Ghana"/>
    <s v="Clothing"/>
    <s v="T-Shirt"/>
    <d v="2024-10-31T00:00:00"/>
    <n v="5"/>
    <n v="59564"/>
    <n v="0.1"/>
    <s v="Cash"/>
    <s v="Online"/>
    <n v="297820"/>
    <n v="29782"/>
    <x v="306"/>
  </r>
  <r>
    <n v="10308"/>
    <x v="307"/>
    <s v="Female"/>
    <n v="64"/>
    <s v="South"/>
    <s v="Kenya"/>
    <s v="Electronics"/>
    <s v="Rice"/>
    <d v="2024-09-24T00:00:00"/>
    <n v="2"/>
    <n v="53496"/>
    <n v="0.15"/>
    <s v="Cash"/>
    <s v="In-Store"/>
    <n v="106992"/>
    <n v="16048.8"/>
    <x v="307"/>
  </r>
  <r>
    <n v="10309"/>
    <x v="308"/>
    <s v="Female"/>
    <n v="34"/>
    <s v="East"/>
    <s v="Kenya"/>
    <s v="Clothing"/>
    <s v="Sneakers"/>
    <d v="2023-10-15T00:00:00"/>
    <n v="5"/>
    <n v="31898"/>
    <n v="0.05"/>
    <s v="Cash"/>
    <s v="In-Store"/>
    <n v="159490"/>
    <n v="7974.5"/>
    <x v="308"/>
  </r>
  <r>
    <n v="10310"/>
    <x v="309"/>
    <s v="Female"/>
    <n v="57"/>
    <s v="West"/>
    <s v="Nigeria"/>
    <s v="Furniture"/>
    <s v="Phone"/>
    <d v="2024-06-06T00:00:00"/>
    <n v="6"/>
    <n v="222146"/>
    <n v="0.15"/>
    <s v="Card"/>
    <s v="In-Store"/>
    <n v="1332876"/>
    <n v="199931.4"/>
    <x v="309"/>
  </r>
  <r>
    <n v="10311"/>
    <x v="310"/>
    <s v="Female"/>
    <n v="45"/>
    <s v="West"/>
    <s v="South Africa"/>
    <s v="Food"/>
    <s v="Table"/>
    <d v="2024-12-26T00:00:00"/>
    <n v="3"/>
    <n v="118659"/>
    <n v="0.1"/>
    <s v="Cash"/>
    <s v="Online"/>
    <n v="355977"/>
    <n v="35597.699999999997"/>
    <x v="310"/>
  </r>
  <r>
    <n v="10312"/>
    <x v="311"/>
    <s v="Male"/>
    <n v="29"/>
    <s v="North"/>
    <s v="South Africa"/>
    <s v="Electronics"/>
    <s v="Phone"/>
    <d v="2023-06-11T00:00:00"/>
    <n v="6"/>
    <n v="104742"/>
    <n v="0"/>
    <s v="Card"/>
    <s v="In-Store"/>
    <n v="628452"/>
    <n v="0"/>
    <x v="311"/>
  </r>
  <r>
    <n v="10313"/>
    <x v="312"/>
    <s v="Female"/>
    <n v="44"/>
    <s v="West"/>
    <s v="Kenya"/>
    <s v="Electronics"/>
    <s v="Sneakers"/>
    <d v="2024-09-08T00:00:00"/>
    <n v="5"/>
    <n v="113184"/>
    <n v="0.1"/>
    <s v="Card"/>
    <s v="In-Store"/>
    <n v="565920"/>
    <n v="56592"/>
    <x v="312"/>
  </r>
  <r>
    <n v="10314"/>
    <x v="313"/>
    <s v="Male"/>
    <n v="59"/>
    <s v="North"/>
    <s v="Nigeria"/>
    <s v="Clothing"/>
    <s v="Phone"/>
    <d v="2024-10-20T00:00:00"/>
    <n v="4"/>
    <n v="154780"/>
    <n v="0.1"/>
    <s v="Cash"/>
    <s v="In-Store"/>
    <n v="619120"/>
    <n v="61912"/>
    <x v="313"/>
  </r>
  <r>
    <n v="10315"/>
    <x v="314"/>
    <s v="Male"/>
    <n v="64"/>
    <s v="South"/>
    <s v="Nigeria"/>
    <s v="Furniture"/>
    <s v="Phone"/>
    <d v="2023-07-01T00:00:00"/>
    <n v="9"/>
    <n v="47024"/>
    <n v="0.1"/>
    <s v="Cash"/>
    <s v="Online"/>
    <n v="423216"/>
    <n v="42321.599999999999"/>
    <x v="314"/>
  </r>
  <r>
    <n v="10316"/>
    <x v="315"/>
    <s v="Female"/>
    <n v="47"/>
    <s v="West"/>
    <s v="Kenya"/>
    <s v="Food"/>
    <s v="Laptop"/>
    <d v="2024-07-02T00:00:00"/>
    <n v="8"/>
    <n v="241552"/>
    <n v="0.1"/>
    <s v="Transfer"/>
    <s v="In-Store"/>
    <n v="1932416"/>
    <n v="193241.60000000001"/>
    <x v="315"/>
  </r>
  <r>
    <n v="10317"/>
    <x v="316"/>
    <s v="Male"/>
    <n v="58"/>
    <s v="East"/>
    <s v="Kenya"/>
    <s v="Electronics"/>
    <s v="Table"/>
    <d v="2023-03-23T00:00:00"/>
    <n v="7"/>
    <n v="224075"/>
    <n v="0.15"/>
    <s v="Cash"/>
    <s v="Online"/>
    <n v="1568525"/>
    <n v="235278.75"/>
    <x v="316"/>
  </r>
  <r>
    <n v="10318"/>
    <x v="317"/>
    <s v="Male"/>
    <n v="51"/>
    <s v="West"/>
    <s v="Kenya"/>
    <s v="Food"/>
    <s v="Phone"/>
    <d v="2024-06-07T00:00:00"/>
    <n v="1"/>
    <n v="247735"/>
    <n v="0.1"/>
    <s v="Cash"/>
    <s v="Online"/>
    <n v="247735"/>
    <n v="24773.5"/>
    <x v="317"/>
  </r>
  <r>
    <n v="10319"/>
    <x v="318"/>
    <s v="Male"/>
    <n v="54"/>
    <s v="North"/>
    <s v="Ghana"/>
    <s v="Clothing"/>
    <s v="Laptop"/>
    <d v="2023-01-04T00:00:00"/>
    <n v="9"/>
    <n v="147484"/>
    <n v="0.1"/>
    <s v="Cash"/>
    <s v="Online"/>
    <n v="1327356"/>
    <n v="132735.6"/>
    <x v="318"/>
  </r>
  <r>
    <n v="10320"/>
    <x v="319"/>
    <s v="Female"/>
    <n v="23"/>
    <s v="South"/>
    <s v="Nigeria"/>
    <s v="Furniture"/>
    <s v="Laptop"/>
    <d v="2024-05-09T00:00:00"/>
    <n v="9"/>
    <n v="187893"/>
    <n v="0.1"/>
    <s v="Cash"/>
    <s v="In-Store"/>
    <n v="1691037"/>
    <n v="169103.7"/>
    <x v="319"/>
  </r>
  <r>
    <n v="10321"/>
    <x v="320"/>
    <s v="Female"/>
    <n v="24"/>
    <s v="North"/>
    <s v="Nigeria"/>
    <s v="Clothing"/>
    <s v="Beverage"/>
    <d v="2024-07-08T00:00:00"/>
    <n v="6"/>
    <n v="31378"/>
    <n v="0.1"/>
    <s v="Cash"/>
    <s v="In-Store"/>
    <n v="188268"/>
    <n v="18826.8"/>
    <x v="320"/>
  </r>
  <r>
    <n v="10322"/>
    <x v="321"/>
    <s v="Male"/>
    <n v="49"/>
    <s v="West"/>
    <s v="Nigeria"/>
    <s v="Food"/>
    <s v="Chair"/>
    <d v="2023-02-20T00:00:00"/>
    <n v="7"/>
    <n v="114591"/>
    <n v="0.15"/>
    <s v="Cash"/>
    <s v="Online"/>
    <n v="802137"/>
    <n v="120320.55"/>
    <x v="321"/>
  </r>
  <r>
    <n v="10323"/>
    <x v="322"/>
    <s v="Female"/>
    <n v="49"/>
    <s v="North"/>
    <s v="Kenya"/>
    <s v="Clothing"/>
    <s v="Chair"/>
    <d v="2023-09-18T00:00:00"/>
    <n v="3"/>
    <n v="121849"/>
    <n v="0.1"/>
    <s v="Transfer"/>
    <s v="In-Store"/>
    <n v="365547"/>
    <n v="36554.699999999997"/>
    <x v="322"/>
  </r>
  <r>
    <n v="10324"/>
    <x v="323"/>
    <s v="Female"/>
    <n v="42"/>
    <s v="North"/>
    <s v="Kenya"/>
    <s v="Food"/>
    <s v="Rice"/>
    <d v="2023-05-14T00:00:00"/>
    <n v="5"/>
    <n v="95638"/>
    <n v="0"/>
    <s v="Transfer"/>
    <s v="Online"/>
    <n v="478190"/>
    <n v="0"/>
    <x v="323"/>
  </r>
  <r>
    <n v="10325"/>
    <x v="324"/>
    <s v="Female"/>
    <n v="50"/>
    <s v="South"/>
    <s v="Kenya"/>
    <s v="Electronics"/>
    <s v="Sneakers"/>
    <d v="2024-08-21T00:00:00"/>
    <n v="7"/>
    <n v="248965"/>
    <n v="0.1"/>
    <s v="Cash"/>
    <s v="In-Store"/>
    <n v="1742755"/>
    <n v="174275.5"/>
    <x v="324"/>
  </r>
  <r>
    <n v="10326"/>
    <x v="325"/>
    <s v="Female"/>
    <n v="24"/>
    <s v="East"/>
    <s v="Kenya"/>
    <s v="Electronics"/>
    <s v="Table"/>
    <d v="2023-12-28T00:00:00"/>
    <n v="1"/>
    <n v="80580"/>
    <n v="0.1"/>
    <s v="Transfer"/>
    <s v="In-Store"/>
    <n v="80580"/>
    <n v="8058"/>
    <x v="325"/>
  </r>
  <r>
    <n v="10327"/>
    <x v="326"/>
    <s v="Male"/>
    <n v="29"/>
    <s v="West"/>
    <s v="South Africa"/>
    <s v="Clothing"/>
    <s v="Chair"/>
    <d v="2024-07-21T00:00:00"/>
    <n v="1"/>
    <n v="164381"/>
    <n v="0.05"/>
    <s v="Card"/>
    <s v="In-Store"/>
    <n v="164381"/>
    <n v="8219.0499999999993"/>
    <x v="326"/>
  </r>
  <r>
    <n v="10328"/>
    <x v="327"/>
    <s v="Male"/>
    <n v="33"/>
    <s v="South"/>
    <s v="Kenya"/>
    <s v="Electronics"/>
    <s v="Sneakers"/>
    <d v="2023-08-05T00:00:00"/>
    <n v="5"/>
    <n v="216847"/>
    <n v="0.05"/>
    <s v="Transfer"/>
    <s v="Online"/>
    <n v="1084235"/>
    <n v="54211.75"/>
    <x v="327"/>
  </r>
  <r>
    <n v="10329"/>
    <x v="328"/>
    <s v="Female"/>
    <n v="33"/>
    <s v="East"/>
    <s v="Ghana"/>
    <s v="Food"/>
    <s v="Table"/>
    <d v="2023-03-09T00:00:00"/>
    <n v="9"/>
    <n v="249759"/>
    <n v="0.05"/>
    <s v="Card"/>
    <s v="In-Store"/>
    <n v="2247831"/>
    <n v="112391.55"/>
    <x v="328"/>
  </r>
  <r>
    <n v="10330"/>
    <x v="329"/>
    <s v="Female"/>
    <n v="60"/>
    <s v="North"/>
    <s v="South Africa"/>
    <s v="Electronics"/>
    <s v="Sneakers"/>
    <d v="2024-07-09T00:00:00"/>
    <n v="7"/>
    <n v="135507"/>
    <n v="0.1"/>
    <s v="Cash"/>
    <s v="Online"/>
    <n v="948549"/>
    <n v="94854.9"/>
    <x v="329"/>
  </r>
  <r>
    <n v="10331"/>
    <x v="330"/>
    <s v="Male"/>
    <n v="53"/>
    <s v="East"/>
    <s v="South Africa"/>
    <s v="Furniture"/>
    <s v="Rice"/>
    <d v="2023-05-23T00:00:00"/>
    <n v="1"/>
    <n v="111470"/>
    <n v="0"/>
    <s v="Card"/>
    <s v="In-Store"/>
    <n v="111470"/>
    <n v="0"/>
    <x v="330"/>
  </r>
  <r>
    <n v="10332"/>
    <x v="331"/>
    <s v="Male"/>
    <n v="30"/>
    <s v="North"/>
    <s v="Kenya"/>
    <s v="Furniture"/>
    <s v="Rice"/>
    <d v="2023-12-12T00:00:00"/>
    <n v="5"/>
    <n v="221772"/>
    <n v="0"/>
    <s v="Cash"/>
    <s v="In-Store"/>
    <n v="1108860"/>
    <n v="0"/>
    <x v="331"/>
  </r>
  <r>
    <n v="10333"/>
    <x v="332"/>
    <s v="Female"/>
    <n v="24"/>
    <s v="North"/>
    <s v="Nigeria"/>
    <s v="Clothing"/>
    <s v="Laptop"/>
    <d v="2024-07-07T00:00:00"/>
    <n v="8"/>
    <n v="234474"/>
    <n v="0.05"/>
    <s v="Transfer"/>
    <s v="In-Store"/>
    <n v="1875792"/>
    <n v="93789.6"/>
    <x v="332"/>
  </r>
  <r>
    <n v="10334"/>
    <x v="333"/>
    <s v="Male"/>
    <n v="53"/>
    <s v="South"/>
    <s v="Kenya"/>
    <s v="Clothing"/>
    <s v="Laptop"/>
    <d v="2024-10-12T00:00:00"/>
    <n v="8"/>
    <n v="136458"/>
    <n v="0.05"/>
    <s v="Card"/>
    <s v="In-Store"/>
    <n v="1091664"/>
    <n v="54583.199999999997"/>
    <x v="333"/>
  </r>
  <r>
    <n v="10335"/>
    <x v="334"/>
    <s v="Female"/>
    <n v="64"/>
    <s v="North"/>
    <s v="Nigeria"/>
    <s v="Clothing"/>
    <s v="Table"/>
    <d v="2024-08-07T00:00:00"/>
    <n v="2"/>
    <n v="204048"/>
    <n v="0.1"/>
    <s v="Card"/>
    <s v="Online"/>
    <n v="408096"/>
    <n v="40809.599999999999"/>
    <x v="334"/>
  </r>
  <r>
    <n v="10336"/>
    <x v="335"/>
    <s v="Female"/>
    <n v="26"/>
    <s v="South"/>
    <s v="Kenya"/>
    <s v="Clothing"/>
    <s v="Sneakers"/>
    <d v="2023-07-13T00:00:00"/>
    <n v="7"/>
    <n v="47503"/>
    <n v="0"/>
    <s v="Card"/>
    <s v="Online"/>
    <n v="332521"/>
    <n v="0"/>
    <x v="335"/>
  </r>
  <r>
    <n v="10337"/>
    <x v="336"/>
    <s v="Male"/>
    <n v="49"/>
    <s v="East"/>
    <s v="Kenya"/>
    <s v="Food"/>
    <s v="Sneakers"/>
    <d v="2024-10-28T00:00:00"/>
    <n v="5"/>
    <n v="110312"/>
    <n v="0"/>
    <s v="Cash"/>
    <s v="In-Store"/>
    <n v="551560"/>
    <n v="0"/>
    <x v="336"/>
  </r>
  <r>
    <n v="10338"/>
    <x v="337"/>
    <s v="Male"/>
    <n v="28"/>
    <s v="East"/>
    <s v="Nigeria"/>
    <s v="Food"/>
    <s v="Chair"/>
    <d v="2023-09-03T00:00:00"/>
    <n v="9"/>
    <n v="205044"/>
    <n v="0.05"/>
    <s v="Cash"/>
    <s v="Online"/>
    <n v="1845396"/>
    <n v="92269.8"/>
    <x v="337"/>
  </r>
  <r>
    <n v="10339"/>
    <x v="338"/>
    <s v="Female"/>
    <n v="25"/>
    <s v="North"/>
    <s v="Nigeria"/>
    <s v="Furniture"/>
    <s v="Chair"/>
    <d v="2023-11-10T00:00:00"/>
    <n v="3"/>
    <n v="118465"/>
    <n v="0"/>
    <s v="Transfer"/>
    <s v="Online"/>
    <n v="355395"/>
    <n v="0"/>
    <x v="338"/>
  </r>
  <r>
    <n v="10340"/>
    <x v="339"/>
    <s v="Female"/>
    <n v="50"/>
    <s v="South"/>
    <s v="Nigeria"/>
    <s v="Food"/>
    <s v="Table"/>
    <d v="2024-12-30T00:00:00"/>
    <n v="1"/>
    <n v="74939"/>
    <n v="0.05"/>
    <s v="Transfer"/>
    <s v="Online"/>
    <n v="74939"/>
    <n v="3746.95"/>
    <x v="339"/>
  </r>
  <r>
    <n v="10341"/>
    <x v="340"/>
    <s v="Male"/>
    <n v="40"/>
    <s v="North"/>
    <s v="Nigeria"/>
    <s v="Electronics"/>
    <s v="T-Shirt"/>
    <d v="2024-01-19T00:00:00"/>
    <n v="4"/>
    <n v="221850"/>
    <n v="0.05"/>
    <s v="Cash"/>
    <s v="In-Store"/>
    <n v="887400"/>
    <n v="44370"/>
    <x v="340"/>
  </r>
  <r>
    <n v="10342"/>
    <x v="341"/>
    <s v="Female"/>
    <n v="42"/>
    <s v="South"/>
    <s v="Ghana"/>
    <s v="Furniture"/>
    <s v="Chair"/>
    <d v="2023-10-04T00:00:00"/>
    <n v="7"/>
    <n v="176536"/>
    <n v="0.15"/>
    <s v="Transfer"/>
    <s v="In-Store"/>
    <n v="1235752"/>
    <n v="185362.8"/>
    <x v="341"/>
  </r>
  <r>
    <n v="10343"/>
    <x v="342"/>
    <s v="Male"/>
    <n v="25"/>
    <s v="South"/>
    <s v="Nigeria"/>
    <s v="Clothing"/>
    <s v="Phone"/>
    <d v="2023-03-13T00:00:00"/>
    <n v="1"/>
    <n v="70475"/>
    <n v="0.15"/>
    <s v="Card"/>
    <s v="In-Store"/>
    <n v="70475"/>
    <n v="10571.25"/>
    <x v="342"/>
  </r>
  <r>
    <n v="10344"/>
    <x v="343"/>
    <s v="Female"/>
    <n v="62"/>
    <s v="South"/>
    <s v="Kenya"/>
    <s v="Clothing"/>
    <s v="Chair"/>
    <d v="2023-05-09T00:00:00"/>
    <n v="2"/>
    <n v="84758"/>
    <n v="0.1"/>
    <s v="Card"/>
    <s v="In-Store"/>
    <n v="169516"/>
    <n v="16951.599999999999"/>
    <x v="343"/>
  </r>
  <r>
    <n v="10345"/>
    <x v="344"/>
    <s v="Male"/>
    <n v="39"/>
    <s v="East"/>
    <s v="Kenya"/>
    <s v="Food"/>
    <s v="T-Shirt"/>
    <d v="2023-12-24T00:00:00"/>
    <n v="5"/>
    <n v="160349"/>
    <n v="0.05"/>
    <s v="Card"/>
    <s v="Online"/>
    <n v="801745"/>
    <n v="40087.25"/>
    <x v="344"/>
  </r>
  <r>
    <n v="10346"/>
    <x v="345"/>
    <s v="Male"/>
    <n v="21"/>
    <s v="South"/>
    <s v="Ghana"/>
    <s v="Furniture"/>
    <s v="Sneakers"/>
    <d v="2024-11-28T00:00:00"/>
    <n v="9"/>
    <n v="122413"/>
    <n v="0.1"/>
    <s v="Transfer"/>
    <s v="Online"/>
    <n v="1101717"/>
    <n v="110171.7"/>
    <x v="345"/>
  </r>
  <r>
    <n v="10347"/>
    <x v="346"/>
    <s v="Male"/>
    <n v="57"/>
    <s v="East"/>
    <s v="Nigeria"/>
    <s v="Food"/>
    <s v="Laptop"/>
    <d v="2024-06-08T00:00:00"/>
    <n v="1"/>
    <n v="88679"/>
    <n v="0.15"/>
    <s v="Card"/>
    <s v="In-Store"/>
    <n v="88679"/>
    <n v="13301.85"/>
    <x v="346"/>
  </r>
  <r>
    <n v="10348"/>
    <x v="347"/>
    <s v="Female"/>
    <n v="20"/>
    <s v="South"/>
    <s v="Kenya"/>
    <s v="Food"/>
    <s v="Beverage"/>
    <d v="2023-08-08T00:00:00"/>
    <n v="4"/>
    <n v="56012"/>
    <n v="0"/>
    <s v="Card"/>
    <s v="In-Store"/>
    <n v="224048"/>
    <n v="0"/>
    <x v="347"/>
  </r>
  <r>
    <n v="10349"/>
    <x v="348"/>
    <s v="Female"/>
    <n v="46"/>
    <s v="East"/>
    <s v="Ghana"/>
    <s v="Food"/>
    <s v="Beverage"/>
    <d v="2023-01-06T00:00:00"/>
    <n v="3"/>
    <n v="136210"/>
    <n v="0.15"/>
    <s v="Cash"/>
    <s v="In-Store"/>
    <n v="408630"/>
    <n v="61294.5"/>
    <x v="348"/>
  </r>
  <r>
    <n v="10350"/>
    <x v="349"/>
    <s v="Male"/>
    <n v="58"/>
    <s v="West"/>
    <s v="Kenya"/>
    <s v="Furniture"/>
    <s v="Laptop"/>
    <d v="2024-09-15T00:00:00"/>
    <n v="5"/>
    <n v="182399"/>
    <n v="0.15"/>
    <s v="Cash"/>
    <s v="Online"/>
    <n v="911995"/>
    <n v="136799.25"/>
    <x v="349"/>
  </r>
  <r>
    <n v="10351"/>
    <x v="350"/>
    <s v="Female"/>
    <n v="46"/>
    <s v="East"/>
    <s v="Ghana"/>
    <s v="Clothing"/>
    <s v="Sneakers"/>
    <d v="2023-08-16T00:00:00"/>
    <n v="5"/>
    <n v="219597"/>
    <n v="0.15"/>
    <s v="Transfer"/>
    <s v="In-Store"/>
    <n v="1097985"/>
    <n v="164697.75"/>
    <x v="350"/>
  </r>
  <r>
    <n v="10352"/>
    <x v="351"/>
    <s v="Male"/>
    <n v="51"/>
    <s v="East"/>
    <s v="Ghana"/>
    <s v="Electronics"/>
    <s v="Laptop"/>
    <d v="2023-01-17T00:00:00"/>
    <n v="2"/>
    <n v="201770"/>
    <n v="0"/>
    <s v="Cash"/>
    <s v="In-Store"/>
    <n v="403540"/>
    <n v="0"/>
    <x v="351"/>
  </r>
  <r>
    <n v="10353"/>
    <x v="352"/>
    <s v="Male"/>
    <n v="51"/>
    <s v="North"/>
    <s v="South Africa"/>
    <s v="Clothing"/>
    <s v="Chair"/>
    <d v="2024-08-07T00:00:00"/>
    <n v="5"/>
    <n v="4752"/>
    <n v="0.15"/>
    <s v="Transfer"/>
    <s v="In-Store"/>
    <n v="23760"/>
    <n v="3564"/>
    <x v="352"/>
  </r>
  <r>
    <n v="10354"/>
    <x v="353"/>
    <s v="Female"/>
    <n v="45"/>
    <s v="South"/>
    <s v="South Africa"/>
    <s v="Furniture"/>
    <s v="Rice"/>
    <d v="2023-01-12T00:00:00"/>
    <n v="9"/>
    <n v="27765"/>
    <n v="0.05"/>
    <s v="Transfer"/>
    <s v="Online"/>
    <n v="249885"/>
    <n v="12494.25"/>
    <x v="353"/>
  </r>
  <r>
    <n v="10355"/>
    <x v="354"/>
    <s v="Female"/>
    <n v="30"/>
    <s v="West"/>
    <s v="Nigeria"/>
    <s v="Clothing"/>
    <s v="Laptop"/>
    <d v="2024-08-20T00:00:00"/>
    <n v="5"/>
    <n v="113193"/>
    <n v="0.05"/>
    <s v="Cash"/>
    <s v="In-Store"/>
    <n v="565965"/>
    <n v="28298.25"/>
    <x v="354"/>
  </r>
  <r>
    <n v="10356"/>
    <x v="355"/>
    <s v="Male"/>
    <n v="32"/>
    <s v="North"/>
    <s v="South Africa"/>
    <s v="Clothing"/>
    <s v="Rice"/>
    <d v="2024-05-13T00:00:00"/>
    <n v="2"/>
    <n v="2837"/>
    <n v="0.15"/>
    <s v="Cash"/>
    <s v="Online"/>
    <n v="5674"/>
    <n v="851.1"/>
    <x v="355"/>
  </r>
  <r>
    <n v="10357"/>
    <x v="356"/>
    <s v="Female"/>
    <n v="40"/>
    <s v="South"/>
    <s v="Ghana"/>
    <s v="Electronics"/>
    <s v="T-Shirt"/>
    <d v="2024-11-22T00:00:00"/>
    <n v="7"/>
    <n v="96010"/>
    <n v="0.1"/>
    <s v="Transfer"/>
    <s v="In-Store"/>
    <n v="672070"/>
    <n v="67207"/>
    <x v="356"/>
  </r>
  <r>
    <n v="10358"/>
    <x v="357"/>
    <s v="Female"/>
    <n v="61"/>
    <s v="West"/>
    <s v="Kenya"/>
    <s v="Clothing"/>
    <s v="Rice"/>
    <d v="2024-09-25T00:00:00"/>
    <n v="6"/>
    <n v="129977"/>
    <n v="0.1"/>
    <s v="Transfer"/>
    <s v="In-Store"/>
    <n v="779862"/>
    <n v="77986.2"/>
    <x v="357"/>
  </r>
  <r>
    <n v="10359"/>
    <x v="358"/>
    <s v="Male"/>
    <n v="43"/>
    <s v="West"/>
    <s v="Kenya"/>
    <s v="Clothing"/>
    <s v="T-Shirt"/>
    <d v="2024-12-16T00:00:00"/>
    <n v="7"/>
    <n v="210651"/>
    <n v="0"/>
    <s v="Transfer"/>
    <s v="In-Store"/>
    <n v="1474557"/>
    <n v="0"/>
    <x v="358"/>
  </r>
  <r>
    <n v="10360"/>
    <x v="359"/>
    <s v="Male"/>
    <n v="21"/>
    <s v="West"/>
    <s v="Nigeria"/>
    <s v="Clothing"/>
    <s v="Chair"/>
    <d v="2024-05-16T00:00:00"/>
    <n v="8"/>
    <n v="247173"/>
    <n v="0"/>
    <s v="Card"/>
    <s v="Online"/>
    <n v="1977384"/>
    <n v="0"/>
    <x v="359"/>
  </r>
  <r>
    <n v="10361"/>
    <x v="360"/>
    <s v="Female"/>
    <n v="43"/>
    <s v="South"/>
    <s v="South Africa"/>
    <s v="Food"/>
    <s v="Sneakers"/>
    <d v="2023-03-11T00:00:00"/>
    <n v="5"/>
    <n v="245762"/>
    <n v="0.05"/>
    <s v="Card"/>
    <s v="In-Store"/>
    <n v="1228810"/>
    <n v="61440.5"/>
    <x v="360"/>
  </r>
  <r>
    <n v="10362"/>
    <x v="361"/>
    <s v="Male"/>
    <n v="57"/>
    <s v="West"/>
    <s v="Nigeria"/>
    <s v="Furniture"/>
    <s v="Phone"/>
    <d v="2023-04-18T00:00:00"/>
    <n v="2"/>
    <n v="58997"/>
    <n v="0.05"/>
    <s v="Cash"/>
    <s v="Online"/>
    <n v="117994"/>
    <n v="5899.7"/>
    <x v="361"/>
  </r>
  <r>
    <n v="10363"/>
    <x v="362"/>
    <s v="Male"/>
    <n v="26"/>
    <s v="West"/>
    <s v="Ghana"/>
    <s v="Furniture"/>
    <s v="Chair"/>
    <d v="2023-07-20T00:00:00"/>
    <n v="7"/>
    <n v="168573"/>
    <n v="0.15"/>
    <s v="Card"/>
    <s v="In-Store"/>
    <n v="1180011"/>
    <n v="177001.65"/>
    <x v="362"/>
  </r>
  <r>
    <n v="10364"/>
    <x v="363"/>
    <s v="Female"/>
    <n v="22"/>
    <s v="North"/>
    <s v="South Africa"/>
    <s v="Electronics"/>
    <s v="Laptop"/>
    <d v="2023-02-21T00:00:00"/>
    <n v="7"/>
    <n v="177842"/>
    <n v="0.1"/>
    <s v="Card"/>
    <s v="Online"/>
    <n v="1244894"/>
    <n v="124489.4"/>
    <x v="363"/>
  </r>
  <r>
    <n v="10365"/>
    <x v="364"/>
    <s v="Male"/>
    <n v="49"/>
    <s v="East"/>
    <s v="Nigeria"/>
    <s v="Food"/>
    <s v="Chair"/>
    <d v="2024-07-02T00:00:00"/>
    <n v="8"/>
    <n v="245977"/>
    <n v="0.05"/>
    <s v="Transfer"/>
    <s v="In-Store"/>
    <n v="1967816"/>
    <n v="98390.8"/>
    <x v="364"/>
  </r>
  <r>
    <n v="10366"/>
    <x v="365"/>
    <s v="Male"/>
    <n v="37"/>
    <s v="South"/>
    <s v="Kenya"/>
    <s v="Food"/>
    <s v="Beverage"/>
    <d v="2024-09-20T00:00:00"/>
    <n v="7"/>
    <n v="91608"/>
    <n v="0.1"/>
    <s v="Card"/>
    <s v="In-Store"/>
    <n v="641256"/>
    <n v="64125.599999999999"/>
    <x v="365"/>
  </r>
  <r>
    <n v="10367"/>
    <x v="366"/>
    <s v="Female"/>
    <n v="28"/>
    <s v="East"/>
    <s v="Kenya"/>
    <s v="Clothing"/>
    <s v="Beverage"/>
    <d v="2023-09-16T00:00:00"/>
    <n v="7"/>
    <n v="105510"/>
    <n v="0"/>
    <s v="Cash"/>
    <s v="Online"/>
    <n v="738570"/>
    <n v="0"/>
    <x v="366"/>
  </r>
  <r>
    <n v="10368"/>
    <x v="367"/>
    <s v="Female"/>
    <n v="32"/>
    <s v="North"/>
    <s v="Nigeria"/>
    <s v="Furniture"/>
    <s v="T-Shirt"/>
    <d v="2024-04-26T00:00:00"/>
    <n v="9"/>
    <n v="201261"/>
    <n v="0"/>
    <s v="Card"/>
    <s v="Online"/>
    <n v="1811349"/>
    <n v="0"/>
    <x v="367"/>
  </r>
  <r>
    <n v="10369"/>
    <x v="368"/>
    <s v="Male"/>
    <n v="49"/>
    <s v="East"/>
    <s v="Nigeria"/>
    <s v="Electronics"/>
    <s v="Chair"/>
    <d v="2023-09-21T00:00:00"/>
    <n v="8"/>
    <n v="221132"/>
    <n v="0.15"/>
    <s v="Card"/>
    <s v="In-Store"/>
    <n v="1769056"/>
    <n v="265358.40000000002"/>
    <x v="368"/>
  </r>
  <r>
    <n v="10370"/>
    <x v="369"/>
    <s v="Male"/>
    <n v="45"/>
    <s v="West"/>
    <s v="Nigeria"/>
    <s v="Food"/>
    <s v="Chair"/>
    <d v="2023-10-30T00:00:00"/>
    <n v="2"/>
    <n v="123907"/>
    <n v="0.15"/>
    <s v="Card"/>
    <s v="In-Store"/>
    <n v="247814"/>
    <n v="37172.1"/>
    <x v="369"/>
  </r>
  <r>
    <n v="10371"/>
    <x v="370"/>
    <s v="Female"/>
    <n v="39"/>
    <s v="West"/>
    <s v="Ghana"/>
    <s v="Clothing"/>
    <s v="Phone"/>
    <d v="2024-07-29T00:00:00"/>
    <n v="2"/>
    <n v="62594"/>
    <n v="0.05"/>
    <s v="Cash"/>
    <s v="In-Store"/>
    <n v="125188"/>
    <n v="6259.4"/>
    <x v="370"/>
  </r>
  <r>
    <n v="10372"/>
    <x v="371"/>
    <s v="Female"/>
    <n v="58"/>
    <s v="South"/>
    <s v="Ghana"/>
    <s v="Electronics"/>
    <s v="T-Shirt"/>
    <d v="2024-07-07T00:00:00"/>
    <n v="7"/>
    <n v="87269"/>
    <n v="0.1"/>
    <s v="Cash"/>
    <s v="Online"/>
    <n v="610883"/>
    <n v="61088.3"/>
    <x v="371"/>
  </r>
  <r>
    <n v="10373"/>
    <x v="372"/>
    <s v="Female"/>
    <n v="34"/>
    <s v="South"/>
    <s v="Kenya"/>
    <s v="Food"/>
    <s v="Table"/>
    <d v="2024-07-08T00:00:00"/>
    <n v="3"/>
    <n v="103614"/>
    <n v="0.05"/>
    <s v="Transfer"/>
    <s v="In-Store"/>
    <n v="310842"/>
    <n v="15542.1"/>
    <x v="372"/>
  </r>
  <r>
    <n v="10374"/>
    <x v="373"/>
    <s v="Female"/>
    <n v="43"/>
    <s v="South"/>
    <s v="Ghana"/>
    <s v="Electronics"/>
    <s v="Table"/>
    <d v="2023-05-05T00:00:00"/>
    <n v="1"/>
    <n v="39448"/>
    <n v="0.05"/>
    <s v="Card"/>
    <s v="Online"/>
    <n v="39448"/>
    <n v="1972.4"/>
    <x v="373"/>
  </r>
  <r>
    <n v="10375"/>
    <x v="374"/>
    <s v="Male"/>
    <n v="61"/>
    <s v="North"/>
    <s v="Ghana"/>
    <s v="Food"/>
    <s v="T-Shirt"/>
    <d v="2023-09-27T00:00:00"/>
    <n v="9"/>
    <n v="217378"/>
    <n v="0.1"/>
    <s v="Transfer"/>
    <s v="Online"/>
    <n v="1956402"/>
    <n v="195640.2"/>
    <x v="374"/>
  </r>
  <r>
    <n v="10376"/>
    <x v="375"/>
    <s v="Female"/>
    <n v="24"/>
    <s v="South"/>
    <s v="South Africa"/>
    <s v="Electronics"/>
    <s v="Table"/>
    <d v="2024-04-24T00:00:00"/>
    <n v="3"/>
    <n v="171031"/>
    <n v="0.05"/>
    <s v="Transfer"/>
    <s v="Online"/>
    <n v="513093"/>
    <n v="25654.65"/>
    <x v="375"/>
  </r>
  <r>
    <n v="10377"/>
    <x v="376"/>
    <s v="Female"/>
    <n v="59"/>
    <s v="North"/>
    <s v="Ghana"/>
    <s v="Food"/>
    <s v="Laptop"/>
    <d v="2023-05-12T00:00:00"/>
    <n v="1"/>
    <n v="182597"/>
    <n v="0.15"/>
    <s v="Cash"/>
    <s v="In-Store"/>
    <n v="182597"/>
    <n v="27389.55"/>
    <x v="376"/>
  </r>
  <r>
    <n v="10378"/>
    <x v="377"/>
    <s v="Male"/>
    <n v="43"/>
    <s v="West"/>
    <s v="South Africa"/>
    <s v="Food"/>
    <s v="Table"/>
    <d v="2023-01-02T00:00:00"/>
    <n v="6"/>
    <n v="104979"/>
    <n v="0.1"/>
    <s v="Transfer"/>
    <s v="In-Store"/>
    <n v="629874"/>
    <n v="62987.4"/>
    <x v="377"/>
  </r>
  <r>
    <n v="10379"/>
    <x v="378"/>
    <s v="Female"/>
    <n v="42"/>
    <s v="East"/>
    <s v="Ghana"/>
    <s v="Electronics"/>
    <s v="Beverage"/>
    <d v="2023-04-25T00:00:00"/>
    <n v="4"/>
    <n v="80340"/>
    <n v="0.1"/>
    <s v="Card"/>
    <s v="In-Store"/>
    <n v="321360"/>
    <n v="32136"/>
    <x v="378"/>
  </r>
  <r>
    <n v="10380"/>
    <x v="379"/>
    <s v="Male"/>
    <n v="27"/>
    <s v="West"/>
    <s v="Kenya"/>
    <s v="Food"/>
    <s v="Laptop"/>
    <d v="2024-04-25T00:00:00"/>
    <n v="1"/>
    <n v="83746"/>
    <n v="0.05"/>
    <s v="Transfer"/>
    <s v="In-Store"/>
    <n v="83746"/>
    <n v="4187.3"/>
    <x v="379"/>
  </r>
  <r>
    <n v="10381"/>
    <x v="380"/>
    <s v="Female"/>
    <n v="62"/>
    <s v="West"/>
    <s v="Nigeria"/>
    <s v="Food"/>
    <s v="T-Shirt"/>
    <d v="2023-01-01T00:00:00"/>
    <n v="4"/>
    <n v="167101"/>
    <n v="0.1"/>
    <s v="Cash"/>
    <s v="Online"/>
    <n v="668404"/>
    <n v="66840.399999999994"/>
    <x v="380"/>
  </r>
  <r>
    <n v="10382"/>
    <x v="381"/>
    <s v="Female"/>
    <n v="36"/>
    <s v="West"/>
    <s v="Kenya"/>
    <s v="Food"/>
    <s v="Table"/>
    <d v="2023-11-27T00:00:00"/>
    <n v="8"/>
    <n v="206241"/>
    <n v="0.15"/>
    <s v="Cash"/>
    <s v="In-Store"/>
    <n v="1649928"/>
    <n v="247489.2"/>
    <x v="381"/>
  </r>
  <r>
    <n v="10383"/>
    <x v="382"/>
    <s v="Female"/>
    <n v="28"/>
    <s v="South"/>
    <s v="Ghana"/>
    <s v="Electronics"/>
    <s v="Table"/>
    <d v="2024-07-30T00:00:00"/>
    <n v="7"/>
    <n v="141384"/>
    <n v="0.15"/>
    <s v="Cash"/>
    <s v="Online"/>
    <n v="989688"/>
    <n v="148453.20000000001"/>
    <x v="382"/>
  </r>
  <r>
    <n v="10384"/>
    <x v="383"/>
    <s v="Male"/>
    <n v="30"/>
    <s v="South"/>
    <s v="Nigeria"/>
    <s v="Electronics"/>
    <s v="Sneakers"/>
    <d v="2024-09-28T00:00:00"/>
    <n v="1"/>
    <n v="171372"/>
    <n v="0"/>
    <s v="Card"/>
    <s v="Online"/>
    <n v="171372"/>
    <n v="0"/>
    <x v="383"/>
  </r>
  <r>
    <n v="10385"/>
    <x v="384"/>
    <s v="Male"/>
    <n v="25"/>
    <s v="South"/>
    <s v="Nigeria"/>
    <s v="Food"/>
    <s v="Rice"/>
    <d v="2024-01-26T00:00:00"/>
    <n v="9"/>
    <n v="56994"/>
    <n v="0"/>
    <s v="Transfer"/>
    <s v="Online"/>
    <n v="512946"/>
    <n v="0"/>
    <x v="384"/>
  </r>
  <r>
    <n v="10386"/>
    <x v="385"/>
    <s v="Female"/>
    <n v="57"/>
    <s v="East"/>
    <s v="Nigeria"/>
    <s v="Food"/>
    <s v="Laptop"/>
    <d v="2023-05-23T00:00:00"/>
    <n v="6"/>
    <n v="87765"/>
    <n v="0"/>
    <s v="Card"/>
    <s v="In-Store"/>
    <n v="526590"/>
    <n v="0"/>
    <x v="385"/>
  </r>
  <r>
    <n v="10387"/>
    <x v="386"/>
    <s v="Male"/>
    <n v="21"/>
    <s v="South"/>
    <s v="South Africa"/>
    <s v="Electronics"/>
    <s v="Laptop"/>
    <d v="2023-11-24T00:00:00"/>
    <n v="2"/>
    <n v="4884"/>
    <n v="0"/>
    <s v="Cash"/>
    <s v="In-Store"/>
    <n v="9768"/>
    <n v="0"/>
    <x v="386"/>
  </r>
  <r>
    <n v="10388"/>
    <x v="387"/>
    <s v="Male"/>
    <n v="64"/>
    <s v="North"/>
    <s v="Kenya"/>
    <s v="Clothing"/>
    <s v="Chair"/>
    <d v="2024-09-19T00:00:00"/>
    <n v="3"/>
    <n v="111113"/>
    <n v="0.05"/>
    <s v="Card"/>
    <s v="In-Store"/>
    <n v="333339"/>
    <n v="16666.95"/>
    <x v="387"/>
  </r>
  <r>
    <n v="10389"/>
    <x v="388"/>
    <s v="Male"/>
    <n v="48"/>
    <s v="West"/>
    <s v="South Africa"/>
    <s v="Food"/>
    <s v="Phone"/>
    <d v="2024-01-12T00:00:00"/>
    <n v="7"/>
    <n v="22522"/>
    <n v="0"/>
    <s v="Cash"/>
    <s v="Online"/>
    <n v="157654"/>
    <n v="0"/>
    <x v="388"/>
  </r>
  <r>
    <n v="10390"/>
    <x v="389"/>
    <s v="Male"/>
    <n v="45"/>
    <s v="East"/>
    <s v="Nigeria"/>
    <s v="Clothing"/>
    <s v="Beverage"/>
    <d v="2023-03-31T00:00:00"/>
    <n v="3"/>
    <n v="7623"/>
    <n v="0"/>
    <s v="Card"/>
    <s v="Online"/>
    <n v="22869"/>
    <n v="0"/>
    <x v="389"/>
  </r>
  <r>
    <n v="10391"/>
    <x v="390"/>
    <s v="Male"/>
    <n v="28"/>
    <s v="East"/>
    <s v="Kenya"/>
    <s v="Electronics"/>
    <s v="Table"/>
    <d v="2023-02-11T00:00:00"/>
    <n v="3"/>
    <n v="13460"/>
    <n v="0"/>
    <s v="Card"/>
    <s v="In-Store"/>
    <n v="40380"/>
    <n v="0"/>
    <x v="390"/>
  </r>
  <r>
    <n v="10392"/>
    <x v="391"/>
    <s v="Male"/>
    <n v="60"/>
    <s v="East"/>
    <s v="Kenya"/>
    <s v="Food"/>
    <s v="Sneakers"/>
    <d v="2023-02-04T00:00:00"/>
    <n v="5"/>
    <n v="12234"/>
    <n v="0"/>
    <s v="Transfer"/>
    <s v="Online"/>
    <n v="61170"/>
    <n v="0"/>
    <x v="391"/>
  </r>
  <r>
    <n v="10393"/>
    <x v="392"/>
    <s v="Female"/>
    <n v="18"/>
    <s v="East"/>
    <s v="Ghana"/>
    <s v="Clothing"/>
    <s v="Phone"/>
    <d v="2024-05-08T00:00:00"/>
    <n v="3"/>
    <n v="217111"/>
    <n v="0.05"/>
    <s v="Transfer"/>
    <s v="Online"/>
    <n v="651333"/>
    <n v="32566.65"/>
    <x v="392"/>
  </r>
  <r>
    <n v="10394"/>
    <x v="393"/>
    <s v="Female"/>
    <n v="64"/>
    <s v="East"/>
    <s v="South Africa"/>
    <s v="Electronics"/>
    <s v="Rice"/>
    <d v="2024-07-06T00:00:00"/>
    <n v="3"/>
    <n v="196650"/>
    <n v="0"/>
    <s v="Cash"/>
    <s v="Online"/>
    <n v="589950"/>
    <n v="0"/>
    <x v="393"/>
  </r>
  <r>
    <n v="10395"/>
    <x v="394"/>
    <s v="Male"/>
    <n v="55"/>
    <s v="North"/>
    <s v="South Africa"/>
    <s v="Clothing"/>
    <s v="Rice"/>
    <d v="2023-05-04T00:00:00"/>
    <n v="5"/>
    <n v="222708"/>
    <n v="0.1"/>
    <s v="Transfer"/>
    <s v="In-Store"/>
    <n v="1113540"/>
    <n v="111354"/>
    <x v="394"/>
  </r>
  <r>
    <n v="10396"/>
    <x v="395"/>
    <s v="Female"/>
    <n v="41"/>
    <s v="West"/>
    <s v="Ghana"/>
    <s v="Furniture"/>
    <s v="Beverage"/>
    <d v="2023-02-26T00:00:00"/>
    <n v="5"/>
    <n v="215482"/>
    <n v="0.15"/>
    <s v="Transfer"/>
    <s v="In-Store"/>
    <n v="1077410"/>
    <n v="161611.5"/>
    <x v="395"/>
  </r>
  <r>
    <n v="10397"/>
    <x v="396"/>
    <s v="Female"/>
    <n v="64"/>
    <s v="East"/>
    <s v="South Africa"/>
    <s v="Electronics"/>
    <s v="Sneakers"/>
    <d v="2024-03-31T00:00:00"/>
    <n v="9"/>
    <n v="48905"/>
    <n v="0.1"/>
    <s v="Card"/>
    <s v="In-Store"/>
    <n v="440145"/>
    <n v="44014.5"/>
    <x v="396"/>
  </r>
  <r>
    <n v="10398"/>
    <x v="397"/>
    <s v="Female"/>
    <n v="48"/>
    <s v="West"/>
    <s v="Nigeria"/>
    <s v="Furniture"/>
    <s v="Phone"/>
    <d v="2023-08-23T00:00:00"/>
    <n v="1"/>
    <n v="162492"/>
    <n v="0.05"/>
    <s v="Cash"/>
    <s v="Online"/>
    <n v="162492"/>
    <n v="8124.6"/>
    <x v="397"/>
  </r>
  <r>
    <n v="10399"/>
    <x v="398"/>
    <s v="Female"/>
    <n v="58"/>
    <s v="South"/>
    <s v="Nigeria"/>
    <s v="Electronics"/>
    <s v="Beverage"/>
    <d v="2024-08-30T00:00:00"/>
    <n v="1"/>
    <n v="168885"/>
    <n v="0.05"/>
    <s v="Card"/>
    <s v="In-Store"/>
    <n v="168885"/>
    <n v="8444.25"/>
    <x v="398"/>
  </r>
  <r>
    <n v="10400"/>
    <x v="399"/>
    <s v="Male"/>
    <n v="63"/>
    <s v="East"/>
    <s v="South Africa"/>
    <s v="Electronics"/>
    <s v="Beverage"/>
    <d v="2024-01-27T00:00:00"/>
    <n v="9"/>
    <n v="133454"/>
    <n v="0.05"/>
    <s v="Card"/>
    <s v="In-Store"/>
    <n v="1201086"/>
    <n v="60054.3"/>
    <x v="399"/>
  </r>
  <r>
    <n v="10401"/>
    <x v="400"/>
    <s v="Female"/>
    <n v="43"/>
    <s v="East"/>
    <s v="Ghana"/>
    <s v="Food"/>
    <s v="Beverage"/>
    <d v="2024-05-06T00:00:00"/>
    <n v="5"/>
    <n v="117492"/>
    <n v="0.15"/>
    <s v="Transfer"/>
    <s v="Online"/>
    <n v="587460"/>
    <n v="88119"/>
    <x v="400"/>
  </r>
  <r>
    <n v="10402"/>
    <x v="401"/>
    <s v="Female"/>
    <n v="22"/>
    <s v="West"/>
    <s v="Kenya"/>
    <s v="Furniture"/>
    <s v="Beverage"/>
    <d v="2023-12-09T00:00:00"/>
    <n v="4"/>
    <n v="40353"/>
    <n v="0"/>
    <s v="Transfer"/>
    <s v="Online"/>
    <n v="161412"/>
    <n v="0"/>
    <x v="401"/>
  </r>
  <r>
    <n v="10403"/>
    <x v="402"/>
    <s v="Male"/>
    <n v="37"/>
    <s v="East"/>
    <s v="South Africa"/>
    <s v="Furniture"/>
    <s v="Table"/>
    <d v="2024-10-05T00:00:00"/>
    <n v="2"/>
    <n v="142441"/>
    <n v="0.05"/>
    <s v="Cash"/>
    <s v="In-Store"/>
    <n v="284882"/>
    <n v="14244.1"/>
    <x v="402"/>
  </r>
  <r>
    <n v="10404"/>
    <x v="403"/>
    <s v="Male"/>
    <n v="58"/>
    <s v="East"/>
    <s v="Kenya"/>
    <s v="Furniture"/>
    <s v="Rice"/>
    <d v="2023-06-25T00:00:00"/>
    <n v="9"/>
    <n v="36985"/>
    <n v="0"/>
    <s v="Transfer"/>
    <s v="In-Store"/>
    <n v="332865"/>
    <n v="0"/>
    <x v="403"/>
  </r>
  <r>
    <n v="10405"/>
    <x v="404"/>
    <s v="Female"/>
    <n v="28"/>
    <s v="East"/>
    <s v="Ghana"/>
    <s v="Electronics"/>
    <s v="Beverage"/>
    <d v="2023-02-21T00:00:00"/>
    <n v="6"/>
    <n v="44255"/>
    <n v="0.05"/>
    <s v="Card"/>
    <s v="In-Store"/>
    <n v="265530"/>
    <n v="13276.5"/>
    <x v="404"/>
  </r>
  <r>
    <n v="10406"/>
    <x v="405"/>
    <s v="Female"/>
    <n v="50"/>
    <s v="North"/>
    <s v="Kenya"/>
    <s v="Furniture"/>
    <s v="Sneakers"/>
    <d v="2024-07-03T00:00:00"/>
    <n v="9"/>
    <n v="191333"/>
    <n v="0.15"/>
    <s v="Transfer"/>
    <s v="Online"/>
    <n v="1721997"/>
    <n v="258299.55"/>
    <x v="405"/>
  </r>
  <r>
    <n v="10407"/>
    <x v="406"/>
    <s v="Female"/>
    <n v="55"/>
    <s v="North"/>
    <s v="Ghana"/>
    <s v="Furniture"/>
    <s v="Laptop"/>
    <d v="2024-04-22T00:00:00"/>
    <n v="5"/>
    <n v="91197"/>
    <n v="0.1"/>
    <s v="Cash"/>
    <s v="In-Store"/>
    <n v="455985"/>
    <n v="45598.5"/>
    <x v="406"/>
  </r>
  <r>
    <n v="10408"/>
    <x v="407"/>
    <s v="Female"/>
    <n v="44"/>
    <s v="East"/>
    <s v="Ghana"/>
    <s v="Food"/>
    <s v="Chair"/>
    <d v="2024-05-03T00:00:00"/>
    <n v="4"/>
    <n v="63590"/>
    <n v="0.1"/>
    <s v="Cash"/>
    <s v="Online"/>
    <n v="254360"/>
    <n v="25436"/>
    <x v="407"/>
  </r>
  <r>
    <n v="10409"/>
    <x v="408"/>
    <s v="Female"/>
    <n v="51"/>
    <s v="North"/>
    <s v="Nigeria"/>
    <s v="Clothing"/>
    <s v="Sneakers"/>
    <d v="2023-01-05T00:00:00"/>
    <n v="7"/>
    <n v="178558"/>
    <n v="0.15"/>
    <s v="Card"/>
    <s v="In-Store"/>
    <n v="1249906"/>
    <n v="187485.9"/>
    <x v="408"/>
  </r>
  <r>
    <n v="10410"/>
    <x v="409"/>
    <s v="Female"/>
    <n v="32"/>
    <s v="South"/>
    <s v="Nigeria"/>
    <s v="Clothing"/>
    <s v="T-Shirt"/>
    <d v="2024-12-25T00:00:00"/>
    <n v="5"/>
    <n v="123282"/>
    <n v="0"/>
    <s v="Card"/>
    <s v="In-Store"/>
    <n v="616410"/>
    <n v="0"/>
    <x v="409"/>
  </r>
  <r>
    <n v="10411"/>
    <x v="410"/>
    <s v="Male"/>
    <n v="49"/>
    <s v="East"/>
    <s v="Ghana"/>
    <s v="Furniture"/>
    <s v="Rice"/>
    <d v="2024-09-23T00:00:00"/>
    <n v="8"/>
    <n v="49883"/>
    <n v="0.05"/>
    <s v="Transfer"/>
    <s v="Online"/>
    <n v="399064"/>
    <n v="19953.2"/>
    <x v="410"/>
  </r>
  <r>
    <n v="10412"/>
    <x v="411"/>
    <s v="Female"/>
    <n v="38"/>
    <s v="South"/>
    <s v="South Africa"/>
    <s v="Furniture"/>
    <s v="Beverage"/>
    <d v="2023-07-28T00:00:00"/>
    <n v="8"/>
    <n v="188390"/>
    <n v="0.1"/>
    <s v="Cash"/>
    <s v="In-Store"/>
    <n v="1507120"/>
    <n v="150712"/>
    <x v="411"/>
  </r>
  <r>
    <n v="10413"/>
    <x v="412"/>
    <s v="Female"/>
    <n v="63"/>
    <s v="West"/>
    <s v="Nigeria"/>
    <s v="Furniture"/>
    <s v="Rice"/>
    <d v="2023-08-05T00:00:00"/>
    <n v="2"/>
    <n v="53566"/>
    <n v="0.15"/>
    <s v="Card"/>
    <s v="Online"/>
    <n v="107132"/>
    <n v="16069.8"/>
    <x v="412"/>
  </r>
  <r>
    <n v="10414"/>
    <x v="413"/>
    <s v="Male"/>
    <n v="22"/>
    <s v="South"/>
    <s v="Ghana"/>
    <s v="Furniture"/>
    <s v="Beverage"/>
    <d v="2024-06-19T00:00:00"/>
    <n v="5"/>
    <n v="2650"/>
    <n v="0"/>
    <s v="Transfer"/>
    <s v="In-Store"/>
    <n v="13250"/>
    <n v="0"/>
    <x v="413"/>
  </r>
  <r>
    <n v="10415"/>
    <x v="414"/>
    <s v="Male"/>
    <n v="23"/>
    <s v="West"/>
    <s v="Kenya"/>
    <s v="Clothing"/>
    <s v="Table"/>
    <d v="2023-12-08T00:00:00"/>
    <n v="8"/>
    <n v="174009"/>
    <n v="0.1"/>
    <s v="Transfer"/>
    <s v="In-Store"/>
    <n v="1392072"/>
    <n v="139207.20000000001"/>
    <x v="414"/>
  </r>
  <r>
    <n v="10416"/>
    <x v="415"/>
    <s v="Male"/>
    <n v="55"/>
    <s v="East"/>
    <s v="Kenya"/>
    <s v="Food"/>
    <s v="Table"/>
    <d v="2024-12-17T00:00:00"/>
    <n v="3"/>
    <n v="23299"/>
    <n v="0.15"/>
    <s v="Transfer"/>
    <s v="In-Store"/>
    <n v="69897"/>
    <n v="10484.549999999999"/>
    <x v="415"/>
  </r>
  <r>
    <n v="10417"/>
    <x v="416"/>
    <s v="Male"/>
    <n v="39"/>
    <s v="West"/>
    <s v="South Africa"/>
    <s v="Electronics"/>
    <s v="T-Shirt"/>
    <d v="2024-02-05T00:00:00"/>
    <n v="7"/>
    <n v="28862"/>
    <n v="0.05"/>
    <s v="Card"/>
    <s v="In-Store"/>
    <n v="202034"/>
    <n v="10101.700000000001"/>
    <x v="416"/>
  </r>
  <r>
    <n v="10418"/>
    <x v="417"/>
    <s v="Female"/>
    <n v="35"/>
    <s v="West"/>
    <s v="Kenya"/>
    <s v="Furniture"/>
    <s v="Rice"/>
    <d v="2024-04-06T00:00:00"/>
    <n v="3"/>
    <n v="229761"/>
    <n v="0.15"/>
    <s v="Card"/>
    <s v="In-Store"/>
    <n v="689283"/>
    <n v="103392.45"/>
    <x v="417"/>
  </r>
  <r>
    <n v="10419"/>
    <x v="418"/>
    <s v="Female"/>
    <n v="31"/>
    <s v="South"/>
    <s v="Kenya"/>
    <s v="Furniture"/>
    <s v="Beverage"/>
    <d v="2024-12-30T00:00:00"/>
    <n v="6"/>
    <n v="18312"/>
    <n v="0"/>
    <s v="Transfer"/>
    <s v="Online"/>
    <n v="109872"/>
    <n v="0"/>
    <x v="418"/>
  </r>
  <r>
    <n v="10420"/>
    <x v="419"/>
    <s v="Female"/>
    <n v="27"/>
    <s v="South"/>
    <s v="Ghana"/>
    <s v="Clothing"/>
    <s v="Phone"/>
    <d v="2023-07-30T00:00:00"/>
    <n v="2"/>
    <n v="12943"/>
    <n v="0.1"/>
    <s v="Transfer"/>
    <s v="In-Store"/>
    <n v="25886"/>
    <n v="2588.6"/>
    <x v="419"/>
  </r>
  <r>
    <n v="10421"/>
    <x v="420"/>
    <s v="Female"/>
    <n v="63"/>
    <s v="South"/>
    <s v="Kenya"/>
    <s v="Furniture"/>
    <s v="Chair"/>
    <d v="2023-01-26T00:00:00"/>
    <n v="6"/>
    <n v="70734"/>
    <n v="0.05"/>
    <s v="Card"/>
    <s v="In-Store"/>
    <n v="424404"/>
    <n v="21220.2"/>
    <x v="420"/>
  </r>
  <r>
    <n v="10422"/>
    <x v="421"/>
    <s v="Female"/>
    <n v="30"/>
    <s v="East"/>
    <s v="Kenya"/>
    <s v="Food"/>
    <s v="Phone"/>
    <d v="2023-09-09T00:00:00"/>
    <n v="6"/>
    <n v="150397"/>
    <n v="0"/>
    <s v="Cash"/>
    <s v="Online"/>
    <n v="902382"/>
    <n v="0"/>
    <x v="421"/>
  </r>
  <r>
    <n v="10423"/>
    <x v="422"/>
    <s v="Female"/>
    <n v="48"/>
    <s v="East"/>
    <s v="Kenya"/>
    <s v="Food"/>
    <s v="T-Shirt"/>
    <d v="2023-01-03T00:00:00"/>
    <n v="8"/>
    <n v="207340"/>
    <n v="0.15"/>
    <s v="Transfer"/>
    <s v="In-Store"/>
    <n v="1658720"/>
    <n v="248808"/>
    <x v="422"/>
  </r>
  <r>
    <n v="10424"/>
    <x v="423"/>
    <s v="Male"/>
    <n v="47"/>
    <s v="South"/>
    <s v="Kenya"/>
    <s v="Furniture"/>
    <s v="T-Shirt"/>
    <d v="2023-01-02T00:00:00"/>
    <n v="5"/>
    <n v="127560"/>
    <n v="0.1"/>
    <s v="Cash"/>
    <s v="Online"/>
    <n v="637800"/>
    <n v="63780"/>
    <x v="423"/>
  </r>
  <r>
    <n v="10425"/>
    <x v="424"/>
    <s v="Female"/>
    <n v="20"/>
    <s v="East"/>
    <s v="Ghana"/>
    <s v="Clothing"/>
    <s v="Chair"/>
    <d v="2024-08-26T00:00:00"/>
    <n v="1"/>
    <n v="204413"/>
    <n v="0.1"/>
    <s v="Cash"/>
    <s v="In-Store"/>
    <n v="204413"/>
    <n v="20441.3"/>
    <x v="424"/>
  </r>
  <r>
    <n v="10426"/>
    <x v="425"/>
    <s v="Male"/>
    <n v="47"/>
    <s v="East"/>
    <s v="Kenya"/>
    <s v="Furniture"/>
    <s v="T-Shirt"/>
    <d v="2023-01-02T00:00:00"/>
    <n v="8"/>
    <n v="54879"/>
    <n v="0"/>
    <s v="Card"/>
    <s v="In-Store"/>
    <n v="439032"/>
    <n v="0"/>
    <x v="425"/>
  </r>
  <r>
    <n v="10427"/>
    <x v="426"/>
    <s v="Male"/>
    <n v="23"/>
    <s v="West"/>
    <s v="South Africa"/>
    <s v="Furniture"/>
    <s v="T-Shirt"/>
    <d v="2023-05-30T00:00:00"/>
    <n v="9"/>
    <n v="217521"/>
    <n v="0.05"/>
    <s v="Card"/>
    <s v="Online"/>
    <n v="1957689"/>
    <n v="97884.45"/>
    <x v="426"/>
  </r>
  <r>
    <n v="10428"/>
    <x v="427"/>
    <s v="Female"/>
    <n v="46"/>
    <s v="West"/>
    <s v="Nigeria"/>
    <s v="Clothing"/>
    <s v="Rice"/>
    <d v="2024-08-05T00:00:00"/>
    <n v="1"/>
    <n v="199810"/>
    <n v="0"/>
    <s v="Cash"/>
    <s v="Online"/>
    <n v="199810"/>
    <n v="0"/>
    <x v="427"/>
  </r>
  <r>
    <n v="10429"/>
    <x v="428"/>
    <s v="Male"/>
    <n v="25"/>
    <s v="South"/>
    <s v="South Africa"/>
    <s v="Food"/>
    <s v="Sneakers"/>
    <d v="2023-01-04T00:00:00"/>
    <n v="5"/>
    <n v="121652"/>
    <n v="0.1"/>
    <s v="Card"/>
    <s v="In-Store"/>
    <n v="608260"/>
    <n v="60826"/>
    <x v="428"/>
  </r>
  <r>
    <n v="10430"/>
    <x v="429"/>
    <s v="Female"/>
    <n v="61"/>
    <s v="East"/>
    <s v="Nigeria"/>
    <s v="Electronics"/>
    <s v="Beverage"/>
    <d v="2024-05-11T00:00:00"/>
    <n v="6"/>
    <n v="197082"/>
    <n v="0.1"/>
    <s v="Cash"/>
    <s v="Online"/>
    <n v="1182492"/>
    <n v="118249.2"/>
    <x v="429"/>
  </r>
  <r>
    <n v="10431"/>
    <x v="430"/>
    <s v="Male"/>
    <n v="62"/>
    <s v="West"/>
    <s v="South Africa"/>
    <s v="Furniture"/>
    <s v="Rice"/>
    <d v="2024-07-03T00:00:00"/>
    <n v="4"/>
    <n v="215642"/>
    <n v="0.1"/>
    <s v="Cash"/>
    <s v="In-Store"/>
    <n v="862568"/>
    <n v="86256.8"/>
    <x v="430"/>
  </r>
  <r>
    <n v="10432"/>
    <x v="431"/>
    <s v="Female"/>
    <n v="60"/>
    <s v="North"/>
    <s v="Nigeria"/>
    <s v="Food"/>
    <s v="Chair"/>
    <d v="2024-04-12T00:00:00"/>
    <n v="2"/>
    <n v="136078"/>
    <n v="0.05"/>
    <s v="Card"/>
    <s v="Online"/>
    <n v="272156"/>
    <n v="13607.8"/>
    <x v="431"/>
  </r>
  <r>
    <n v="10433"/>
    <x v="432"/>
    <s v="Male"/>
    <n v="61"/>
    <s v="East"/>
    <s v="Nigeria"/>
    <s v="Furniture"/>
    <s v="Table"/>
    <d v="2023-03-11T00:00:00"/>
    <n v="5"/>
    <n v="63876"/>
    <n v="0.1"/>
    <s v="Card"/>
    <s v="Online"/>
    <n v="319380"/>
    <n v="31938"/>
    <x v="432"/>
  </r>
  <r>
    <n v="10434"/>
    <x v="433"/>
    <s v="Female"/>
    <n v="50"/>
    <s v="North"/>
    <s v="Nigeria"/>
    <s v="Electronics"/>
    <s v="Phone"/>
    <d v="2023-07-20T00:00:00"/>
    <n v="4"/>
    <n v="196300"/>
    <n v="0.1"/>
    <s v="Transfer"/>
    <s v="Online"/>
    <n v="785200"/>
    <n v="78520"/>
    <x v="433"/>
  </r>
  <r>
    <n v="10435"/>
    <x v="434"/>
    <s v="Female"/>
    <n v="34"/>
    <s v="South"/>
    <s v="Nigeria"/>
    <s v="Clothing"/>
    <s v="Table"/>
    <d v="2023-11-04T00:00:00"/>
    <n v="7"/>
    <n v="185128"/>
    <n v="0"/>
    <s v="Card"/>
    <s v="Online"/>
    <n v="1295896"/>
    <n v="0"/>
    <x v="434"/>
  </r>
  <r>
    <n v="10436"/>
    <x v="435"/>
    <s v="Female"/>
    <n v="28"/>
    <s v="East"/>
    <s v="Ghana"/>
    <s v="Food"/>
    <s v="Table"/>
    <d v="2023-09-09T00:00:00"/>
    <n v="6"/>
    <n v="10505"/>
    <n v="0.1"/>
    <s v="Transfer"/>
    <s v="Online"/>
    <n v="63030"/>
    <n v="6303"/>
    <x v="435"/>
  </r>
  <r>
    <n v="10437"/>
    <x v="436"/>
    <s v="Female"/>
    <n v="30"/>
    <s v="South"/>
    <s v="South Africa"/>
    <s v="Electronics"/>
    <s v="Sneakers"/>
    <d v="2023-10-14T00:00:00"/>
    <n v="3"/>
    <n v="22498"/>
    <n v="0.15"/>
    <s v="Card"/>
    <s v="In-Store"/>
    <n v="67494"/>
    <n v="10124.1"/>
    <x v="436"/>
  </r>
  <r>
    <n v="10438"/>
    <x v="437"/>
    <s v="Female"/>
    <n v="28"/>
    <s v="South"/>
    <s v="Nigeria"/>
    <s v="Furniture"/>
    <s v="Phone"/>
    <d v="2023-10-19T00:00:00"/>
    <n v="9"/>
    <n v="109679"/>
    <n v="0"/>
    <s v="Card"/>
    <s v="In-Store"/>
    <n v="987111"/>
    <n v="0"/>
    <x v="437"/>
  </r>
  <r>
    <n v="10439"/>
    <x v="438"/>
    <s v="Male"/>
    <n v="48"/>
    <s v="South"/>
    <s v="South Africa"/>
    <s v="Electronics"/>
    <s v="Table"/>
    <d v="2023-06-03T00:00:00"/>
    <n v="4"/>
    <n v="244481"/>
    <n v="0.1"/>
    <s v="Card"/>
    <s v="Online"/>
    <n v="977924"/>
    <n v="97792.4"/>
    <x v="438"/>
  </r>
  <r>
    <n v="10440"/>
    <x v="439"/>
    <s v="Male"/>
    <n v="45"/>
    <s v="South"/>
    <s v="Kenya"/>
    <s v="Food"/>
    <s v="Beverage"/>
    <d v="2023-05-13T00:00:00"/>
    <n v="5"/>
    <n v="149577"/>
    <n v="0"/>
    <s v="Card"/>
    <s v="In-Store"/>
    <n v="747885"/>
    <n v="0"/>
    <x v="439"/>
  </r>
  <r>
    <n v="10441"/>
    <x v="440"/>
    <s v="Male"/>
    <n v="61"/>
    <s v="South"/>
    <s v="Nigeria"/>
    <s v="Clothing"/>
    <s v="Chair"/>
    <d v="2024-08-08T00:00:00"/>
    <n v="3"/>
    <n v="195590"/>
    <n v="0"/>
    <s v="Cash"/>
    <s v="Online"/>
    <n v="586770"/>
    <n v="0"/>
    <x v="440"/>
  </r>
  <r>
    <n v="10442"/>
    <x v="441"/>
    <s v="Female"/>
    <n v="23"/>
    <s v="East"/>
    <s v="South Africa"/>
    <s v="Furniture"/>
    <s v="Phone"/>
    <d v="2023-10-01T00:00:00"/>
    <n v="8"/>
    <n v="139675"/>
    <n v="0.15"/>
    <s v="Card"/>
    <s v="In-Store"/>
    <n v="1117400"/>
    <n v="167610"/>
    <x v="441"/>
  </r>
  <r>
    <n v="10443"/>
    <x v="442"/>
    <s v="Male"/>
    <n v="58"/>
    <s v="North"/>
    <s v="Ghana"/>
    <s v="Clothing"/>
    <s v="Laptop"/>
    <d v="2024-11-27T00:00:00"/>
    <n v="7"/>
    <n v="26744"/>
    <n v="0"/>
    <s v="Cash"/>
    <s v="Online"/>
    <n v="187208"/>
    <n v="0"/>
    <x v="442"/>
  </r>
  <r>
    <n v="10444"/>
    <x v="443"/>
    <s v="Female"/>
    <n v="33"/>
    <s v="East"/>
    <s v="South Africa"/>
    <s v="Clothing"/>
    <s v="Sneakers"/>
    <d v="2024-05-23T00:00:00"/>
    <n v="7"/>
    <n v="202290"/>
    <n v="0"/>
    <s v="Card"/>
    <s v="Online"/>
    <n v="1416030"/>
    <n v="0"/>
    <x v="443"/>
  </r>
  <r>
    <n v="10445"/>
    <x v="444"/>
    <s v="Female"/>
    <n v="21"/>
    <s v="East"/>
    <s v="Nigeria"/>
    <s v="Electronics"/>
    <s v="Beverage"/>
    <d v="2023-12-19T00:00:00"/>
    <n v="8"/>
    <n v="146532"/>
    <n v="0.05"/>
    <s v="Card"/>
    <s v="In-Store"/>
    <n v="1172256"/>
    <n v="58612.800000000003"/>
    <x v="444"/>
  </r>
  <r>
    <n v="10446"/>
    <x v="445"/>
    <s v="Male"/>
    <n v="52"/>
    <s v="East"/>
    <s v="Kenya"/>
    <s v="Electronics"/>
    <s v="Table"/>
    <d v="2023-01-05T00:00:00"/>
    <n v="7"/>
    <n v="55273"/>
    <n v="0.1"/>
    <s v="Cash"/>
    <s v="Online"/>
    <n v="386911"/>
    <n v="38691.1"/>
    <x v="445"/>
  </r>
  <r>
    <n v="10447"/>
    <x v="446"/>
    <s v="Male"/>
    <n v="43"/>
    <s v="West"/>
    <s v="South Africa"/>
    <s v="Food"/>
    <s v="Beverage"/>
    <d v="2023-10-20T00:00:00"/>
    <n v="3"/>
    <n v="81095"/>
    <n v="0.05"/>
    <s v="Card"/>
    <s v="In-Store"/>
    <n v="243285"/>
    <n v="12164.25"/>
    <x v="446"/>
  </r>
  <r>
    <n v="10448"/>
    <x v="447"/>
    <s v="Female"/>
    <n v="29"/>
    <s v="West"/>
    <s v="Kenya"/>
    <s v="Food"/>
    <s v="Beverage"/>
    <d v="2023-12-26T00:00:00"/>
    <n v="3"/>
    <n v="30544"/>
    <n v="0.1"/>
    <s v="Transfer"/>
    <s v="Online"/>
    <n v="91632"/>
    <n v="9163.2000000000007"/>
    <x v="447"/>
  </r>
  <r>
    <n v="10449"/>
    <x v="448"/>
    <s v="Male"/>
    <n v="28"/>
    <s v="East"/>
    <s v="Ghana"/>
    <s v="Clothing"/>
    <s v="T-Shirt"/>
    <d v="2024-08-20T00:00:00"/>
    <n v="2"/>
    <n v="8864"/>
    <n v="0"/>
    <s v="Transfer"/>
    <s v="Online"/>
    <n v="17728"/>
    <n v="0"/>
    <x v="448"/>
  </r>
  <r>
    <n v="10450"/>
    <x v="449"/>
    <s v="Female"/>
    <n v="54"/>
    <s v="North"/>
    <s v="South Africa"/>
    <s v="Food"/>
    <s v="Phone"/>
    <d v="2023-08-02T00:00:00"/>
    <n v="1"/>
    <n v="91314"/>
    <n v="0.1"/>
    <s v="Card"/>
    <s v="Online"/>
    <n v="91314"/>
    <n v="9131.4"/>
    <x v="449"/>
  </r>
  <r>
    <n v="10451"/>
    <x v="450"/>
    <s v="Female"/>
    <n v="42"/>
    <s v="East"/>
    <s v="South Africa"/>
    <s v="Clothing"/>
    <s v="Laptop"/>
    <d v="2024-02-10T00:00:00"/>
    <n v="5"/>
    <n v="81770"/>
    <n v="0"/>
    <s v="Transfer"/>
    <s v="In-Store"/>
    <n v="408850"/>
    <n v="0"/>
    <x v="450"/>
  </r>
  <r>
    <n v="10452"/>
    <x v="451"/>
    <s v="Female"/>
    <n v="35"/>
    <s v="South"/>
    <s v="Ghana"/>
    <s v="Furniture"/>
    <s v="T-Shirt"/>
    <d v="2024-03-11T00:00:00"/>
    <n v="4"/>
    <n v="30593"/>
    <n v="0.1"/>
    <s v="Transfer"/>
    <s v="Online"/>
    <n v="122372"/>
    <n v="12237.2"/>
    <x v="451"/>
  </r>
  <r>
    <n v="10453"/>
    <x v="452"/>
    <s v="Female"/>
    <n v="36"/>
    <s v="West"/>
    <s v="Ghana"/>
    <s v="Clothing"/>
    <s v="Beverage"/>
    <d v="2023-01-15T00:00:00"/>
    <n v="2"/>
    <n v="177729"/>
    <n v="0"/>
    <s v="Transfer"/>
    <s v="In-Store"/>
    <n v="355458"/>
    <n v="0"/>
    <x v="452"/>
  </r>
  <r>
    <n v="10454"/>
    <x v="453"/>
    <s v="Female"/>
    <n v="40"/>
    <s v="West"/>
    <s v="Ghana"/>
    <s v="Food"/>
    <s v="Laptop"/>
    <d v="2023-09-30T00:00:00"/>
    <n v="1"/>
    <n v="3729"/>
    <n v="0.1"/>
    <s v="Transfer"/>
    <s v="In-Store"/>
    <n v="3729"/>
    <n v="372.9"/>
    <x v="453"/>
  </r>
  <r>
    <n v="10455"/>
    <x v="454"/>
    <s v="Male"/>
    <n v="55"/>
    <s v="East"/>
    <s v="Nigeria"/>
    <s v="Food"/>
    <s v="Beverage"/>
    <d v="2024-07-16T00:00:00"/>
    <n v="3"/>
    <n v="46515"/>
    <n v="0.1"/>
    <s v="Cash"/>
    <s v="In-Store"/>
    <n v="139545"/>
    <n v="13954.5"/>
    <x v="454"/>
  </r>
  <r>
    <n v="10456"/>
    <x v="455"/>
    <s v="Male"/>
    <n v="35"/>
    <s v="East"/>
    <s v="Nigeria"/>
    <s v="Clothing"/>
    <s v="Table"/>
    <d v="2023-02-14T00:00:00"/>
    <n v="6"/>
    <n v="220944"/>
    <n v="0.1"/>
    <s v="Cash"/>
    <s v="In-Store"/>
    <n v="1325664"/>
    <n v="132566.39999999999"/>
    <x v="455"/>
  </r>
  <r>
    <n v="10457"/>
    <x v="456"/>
    <s v="Female"/>
    <n v="43"/>
    <s v="North"/>
    <s v="South Africa"/>
    <s v="Electronics"/>
    <s v="Beverage"/>
    <d v="2024-12-03T00:00:00"/>
    <n v="2"/>
    <n v="187353"/>
    <n v="0"/>
    <s v="Cash"/>
    <s v="Online"/>
    <n v="374706"/>
    <n v="0"/>
    <x v="456"/>
  </r>
  <r>
    <n v="10458"/>
    <x v="457"/>
    <s v="Female"/>
    <n v="23"/>
    <s v="North"/>
    <s v="South Africa"/>
    <s v="Clothing"/>
    <s v="T-Shirt"/>
    <d v="2024-09-25T00:00:00"/>
    <n v="7"/>
    <n v="248878"/>
    <n v="0.1"/>
    <s v="Transfer"/>
    <s v="Online"/>
    <n v="1742146"/>
    <n v="174214.6"/>
    <x v="457"/>
  </r>
  <r>
    <n v="10459"/>
    <x v="458"/>
    <s v="Male"/>
    <n v="21"/>
    <s v="South"/>
    <s v="South Africa"/>
    <s v="Clothing"/>
    <s v="Table"/>
    <d v="2024-02-16T00:00:00"/>
    <n v="7"/>
    <n v="36936"/>
    <n v="0"/>
    <s v="Transfer"/>
    <s v="Online"/>
    <n v="258552"/>
    <n v="0"/>
    <x v="458"/>
  </r>
  <r>
    <n v="10460"/>
    <x v="459"/>
    <s v="Male"/>
    <n v="61"/>
    <s v="East"/>
    <s v="Kenya"/>
    <s v="Electronics"/>
    <s v="T-Shirt"/>
    <d v="2023-07-06T00:00:00"/>
    <n v="3"/>
    <n v="14413"/>
    <n v="0.05"/>
    <s v="Cash"/>
    <s v="Online"/>
    <n v="43239"/>
    <n v="2161.9499999999998"/>
    <x v="459"/>
  </r>
  <r>
    <n v="10461"/>
    <x v="460"/>
    <s v="Female"/>
    <n v="46"/>
    <s v="East"/>
    <s v="Ghana"/>
    <s v="Furniture"/>
    <s v="Phone"/>
    <d v="2024-12-26T00:00:00"/>
    <n v="1"/>
    <n v="49652"/>
    <n v="0.1"/>
    <s v="Transfer"/>
    <s v="In-Store"/>
    <n v="49652"/>
    <n v="4965.2"/>
    <x v="460"/>
  </r>
  <r>
    <n v="10462"/>
    <x v="461"/>
    <s v="Male"/>
    <n v="51"/>
    <s v="East"/>
    <s v="South Africa"/>
    <s v="Electronics"/>
    <s v="Beverage"/>
    <d v="2024-10-22T00:00:00"/>
    <n v="9"/>
    <n v="31764"/>
    <n v="0.15"/>
    <s v="Cash"/>
    <s v="In-Store"/>
    <n v="285876"/>
    <n v="42881.4"/>
    <x v="461"/>
  </r>
  <r>
    <n v="10463"/>
    <x v="462"/>
    <s v="Female"/>
    <n v="34"/>
    <s v="West"/>
    <s v="Ghana"/>
    <s v="Food"/>
    <s v="Rice"/>
    <d v="2023-06-19T00:00:00"/>
    <n v="5"/>
    <n v="65784"/>
    <n v="0.15"/>
    <s v="Cash"/>
    <s v="In-Store"/>
    <n v="328920"/>
    <n v="49338"/>
    <x v="462"/>
  </r>
  <r>
    <n v="10464"/>
    <x v="463"/>
    <s v="Male"/>
    <n v="60"/>
    <s v="South"/>
    <s v="Nigeria"/>
    <s v="Electronics"/>
    <s v="Chair"/>
    <d v="2024-12-21T00:00:00"/>
    <n v="2"/>
    <n v="178813"/>
    <n v="0"/>
    <s v="Cash"/>
    <s v="Online"/>
    <n v="357626"/>
    <n v="0"/>
    <x v="463"/>
  </r>
  <r>
    <n v="10465"/>
    <x v="464"/>
    <s v="Female"/>
    <n v="60"/>
    <s v="North"/>
    <s v="Ghana"/>
    <s v="Food"/>
    <s v="Rice"/>
    <d v="2024-08-16T00:00:00"/>
    <n v="8"/>
    <n v="206276"/>
    <n v="0.15"/>
    <s v="Transfer"/>
    <s v="In-Store"/>
    <n v="1650208"/>
    <n v="247531.2"/>
    <x v="464"/>
  </r>
  <r>
    <n v="10466"/>
    <x v="465"/>
    <s v="Male"/>
    <n v="33"/>
    <s v="West"/>
    <s v="Kenya"/>
    <s v="Food"/>
    <s v="Chair"/>
    <d v="2024-02-05T00:00:00"/>
    <n v="4"/>
    <n v="80796"/>
    <n v="0"/>
    <s v="Cash"/>
    <s v="In-Store"/>
    <n v="323184"/>
    <n v="0"/>
    <x v="465"/>
  </r>
  <r>
    <n v="10467"/>
    <x v="466"/>
    <s v="Female"/>
    <n v="19"/>
    <s v="West"/>
    <s v="Kenya"/>
    <s v="Clothing"/>
    <s v="Rice"/>
    <d v="2024-12-08T00:00:00"/>
    <n v="7"/>
    <n v="78844"/>
    <n v="0"/>
    <s v="Card"/>
    <s v="Online"/>
    <n v="551908"/>
    <n v="0"/>
    <x v="466"/>
  </r>
  <r>
    <n v="10468"/>
    <x v="467"/>
    <s v="Male"/>
    <n v="51"/>
    <s v="West"/>
    <s v="Ghana"/>
    <s v="Clothing"/>
    <s v="Laptop"/>
    <d v="2023-09-03T00:00:00"/>
    <n v="5"/>
    <n v="129610"/>
    <n v="0.15"/>
    <s v="Cash"/>
    <s v="Online"/>
    <n v="648050"/>
    <n v="97207.5"/>
    <x v="467"/>
  </r>
  <r>
    <n v="10469"/>
    <x v="468"/>
    <s v="Male"/>
    <n v="25"/>
    <s v="West"/>
    <s v="Kenya"/>
    <s v="Furniture"/>
    <s v="Sneakers"/>
    <d v="2024-07-05T00:00:00"/>
    <n v="3"/>
    <n v="192845"/>
    <n v="0.15"/>
    <s v="Cash"/>
    <s v="Online"/>
    <n v="578535"/>
    <n v="86780.25"/>
    <x v="468"/>
  </r>
  <r>
    <n v="10470"/>
    <x v="469"/>
    <s v="Female"/>
    <n v="30"/>
    <s v="South"/>
    <s v="Kenya"/>
    <s v="Food"/>
    <s v="T-Shirt"/>
    <d v="2024-11-10T00:00:00"/>
    <n v="8"/>
    <n v="126887"/>
    <n v="0.05"/>
    <s v="Card"/>
    <s v="Online"/>
    <n v="1015096"/>
    <n v="50754.8"/>
    <x v="469"/>
  </r>
  <r>
    <n v="10471"/>
    <x v="470"/>
    <s v="Male"/>
    <n v="59"/>
    <s v="East"/>
    <s v="Nigeria"/>
    <s v="Clothing"/>
    <s v="Table"/>
    <d v="2023-02-12T00:00:00"/>
    <n v="2"/>
    <n v="248810"/>
    <n v="0"/>
    <s v="Transfer"/>
    <s v="Online"/>
    <n v="497620"/>
    <n v="0"/>
    <x v="470"/>
  </r>
  <r>
    <n v="10472"/>
    <x v="471"/>
    <s v="Female"/>
    <n v="25"/>
    <s v="North"/>
    <s v="South Africa"/>
    <s v="Food"/>
    <s v="Sneakers"/>
    <d v="2024-12-23T00:00:00"/>
    <n v="1"/>
    <n v="76432"/>
    <n v="0.15"/>
    <s v="Cash"/>
    <s v="Online"/>
    <n v="76432"/>
    <n v="11464.8"/>
    <x v="471"/>
  </r>
  <r>
    <n v="10473"/>
    <x v="472"/>
    <s v="Male"/>
    <n v="47"/>
    <s v="North"/>
    <s v="Kenya"/>
    <s v="Furniture"/>
    <s v="Phone"/>
    <d v="2023-06-28T00:00:00"/>
    <n v="5"/>
    <n v="106944"/>
    <n v="0.05"/>
    <s v="Card"/>
    <s v="Online"/>
    <n v="534720"/>
    <n v="26736"/>
    <x v="472"/>
  </r>
  <r>
    <n v="10474"/>
    <x v="473"/>
    <s v="Female"/>
    <n v="49"/>
    <s v="West"/>
    <s v="South Africa"/>
    <s v="Food"/>
    <s v="Phone"/>
    <d v="2024-04-01T00:00:00"/>
    <n v="4"/>
    <n v="152355"/>
    <n v="0.05"/>
    <s v="Transfer"/>
    <s v="In-Store"/>
    <n v="609420"/>
    <n v="30471"/>
    <x v="473"/>
  </r>
  <r>
    <n v="10475"/>
    <x v="474"/>
    <s v="Male"/>
    <n v="53"/>
    <s v="West"/>
    <s v="Ghana"/>
    <s v="Furniture"/>
    <s v="Phone"/>
    <d v="2024-06-18T00:00:00"/>
    <n v="7"/>
    <n v="218199"/>
    <n v="0"/>
    <s v="Card"/>
    <s v="In-Store"/>
    <n v="1527393"/>
    <n v="0"/>
    <x v="474"/>
  </r>
  <r>
    <n v="10476"/>
    <x v="475"/>
    <s v="Female"/>
    <n v="64"/>
    <s v="South"/>
    <s v="Ghana"/>
    <s v="Furniture"/>
    <s v="Chair"/>
    <d v="2024-08-29T00:00:00"/>
    <n v="9"/>
    <n v="27282"/>
    <n v="0.1"/>
    <s v="Cash"/>
    <s v="In-Store"/>
    <n v="245538"/>
    <n v="24553.8"/>
    <x v="475"/>
  </r>
  <r>
    <n v="10477"/>
    <x v="476"/>
    <s v="Male"/>
    <n v="47"/>
    <s v="West"/>
    <s v="Kenya"/>
    <s v="Furniture"/>
    <s v="Table"/>
    <d v="2024-11-02T00:00:00"/>
    <n v="6"/>
    <n v="197632"/>
    <n v="0.15"/>
    <s v="Card"/>
    <s v="Online"/>
    <n v="1185792"/>
    <n v="177868.79999999999"/>
    <x v="476"/>
  </r>
  <r>
    <n v="10478"/>
    <x v="477"/>
    <s v="Female"/>
    <n v="18"/>
    <s v="North"/>
    <s v="Ghana"/>
    <s v="Clothing"/>
    <s v="Phone"/>
    <d v="2023-09-01T00:00:00"/>
    <n v="1"/>
    <n v="212527"/>
    <n v="0.15"/>
    <s v="Transfer"/>
    <s v="Online"/>
    <n v="212527"/>
    <n v="31879.05"/>
    <x v="477"/>
  </r>
  <r>
    <n v="10479"/>
    <x v="478"/>
    <s v="Male"/>
    <n v="60"/>
    <s v="North"/>
    <s v="Nigeria"/>
    <s v="Electronics"/>
    <s v="Phone"/>
    <d v="2023-01-17T00:00:00"/>
    <n v="8"/>
    <n v="75210"/>
    <n v="0.15"/>
    <s v="Cash"/>
    <s v="In-Store"/>
    <n v="601680"/>
    <n v="90252"/>
    <x v="478"/>
  </r>
  <r>
    <n v="10480"/>
    <x v="479"/>
    <s v="Female"/>
    <n v="56"/>
    <s v="East"/>
    <s v="Kenya"/>
    <s v="Electronics"/>
    <s v="Rice"/>
    <d v="2023-04-22T00:00:00"/>
    <n v="2"/>
    <n v="229307"/>
    <n v="0.15"/>
    <s v="Card"/>
    <s v="Online"/>
    <n v="458614"/>
    <n v="68792.100000000006"/>
    <x v="479"/>
  </r>
  <r>
    <n v="10481"/>
    <x v="480"/>
    <s v="Female"/>
    <n v="34"/>
    <s v="East"/>
    <s v="Kenya"/>
    <s v="Clothing"/>
    <s v="Laptop"/>
    <d v="2024-09-06T00:00:00"/>
    <n v="4"/>
    <n v="229448"/>
    <n v="0.15"/>
    <s v="Transfer"/>
    <s v="In-Store"/>
    <n v="917792"/>
    <n v="137668.79999999999"/>
    <x v="480"/>
  </r>
  <r>
    <n v="10482"/>
    <x v="481"/>
    <s v="Female"/>
    <n v="37"/>
    <s v="North"/>
    <s v="Kenya"/>
    <s v="Food"/>
    <s v="T-Shirt"/>
    <d v="2024-08-20T00:00:00"/>
    <n v="3"/>
    <n v="54984"/>
    <n v="0.15"/>
    <s v="Transfer"/>
    <s v="Online"/>
    <n v="164952"/>
    <n v="24742.799999999999"/>
    <x v="481"/>
  </r>
  <r>
    <n v="10483"/>
    <x v="482"/>
    <s v="Male"/>
    <n v="41"/>
    <s v="North"/>
    <s v="Ghana"/>
    <s v="Clothing"/>
    <s v="T-Shirt"/>
    <d v="2024-06-30T00:00:00"/>
    <n v="6"/>
    <n v="151464"/>
    <n v="0.05"/>
    <s v="Cash"/>
    <s v="In-Store"/>
    <n v="908784"/>
    <n v="45439.199999999997"/>
    <x v="482"/>
  </r>
  <r>
    <n v="10484"/>
    <x v="483"/>
    <s v="Female"/>
    <n v="39"/>
    <s v="South"/>
    <s v="Ghana"/>
    <s v="Food"/>
    <s v="Beverage"/>
    <d v="2023-01-30T00:00:00"/>
    <n v="2"/>
    <n v="99496"/>
    <n v="0"/>
    <s v="Cash"/>
    <s v="In-Store"/>
    <n v="198992"/>
    <n v="0"/>
    <x v="483"/>
  </r>
  <r>
    <n v="10485"/>
    <x v="484"/>
    <s v="Male"/>
    <n v="46"/>
    <s v="South"/>
    <s v="Kenya"/>
    <s v="Furniture"/>
    <s v="T-Shirt"/>
    <d v="2023-07-11T00:00:00"/>
    <n v="5"/>
    <n v="6721"/>
    <n v="0.05"/>
    <s v="Cash"/>
    <s v="Online"/>
    <n v="33605"/>
    <n v="1680.25"/>
    <x v="484"/>
  </r>
  <r>
    <n v="10486"/>
    <x v="485"/>
    <s v="Female"/>
    <n v="39"/>
    <s v="North"/>
    <s v="South Africa"/>
    <s v="Clothing"/>
    <s v="Sneakers"/>
    <d v="2024-03-12T00:00:00"/>
    <n v="9"/>
    <n v="31197"/>
    <n v="0.15"/>
    <s v="Cash"/>
    <s v="Online"/>
    <n v="280773"/>
    <n v="42115.95"/>
    <x v="485"/>
  </r>
  <r>
    <n v="10487"/>
    <x v="486"/>
    <s v="Male"/>
    <n v="61"/>
    <s v="West"/>
    <s v="Ghana"/>
    <s v="Electronics"/>
    <s v="Rice"/>
    <d v="2023-06-28T00:00:00"/>
    <n v="3"/>
    <n v="159245"/>
    <n v="0"/>
    <s v="Card"/>
    <s v="Online"/>
    <n v="477735"/>
    <n v="0"/>
    <x v="486"/>
  </r>
  <r>
    <n v="10488"/>
    <x v="487"/>
    <s v="Female"/>
    <n v="26"/>
    <s v="East"/>
    <s v="Ghana"/>
    <s v="Food"/>
    <s v="Rice"/>
    <d v="2024-09-07T00:00:00"/>
    <n v="2"/>
    <n v="3066"/>
    <n v="0.15"/>
    <s v="Transfer"/>
    <s v="Online"/>
    <n v="6132"/>
    <n v="919.8"/>
    <x v="487"/>
  </r>
  <r>
    <n v="10489"/>
    <x v="488"/>
    <s v="Male"/>
    <n v="54"/>
    <s v="North"/>
    <s v="Kenya"/>
    <s v="Clothing"/>
    <s v="Laptop"/>
    <d v="2024-11-07T00:00:00"/>
    <n v="2"/>
    <n v="110442"/>
    <n v="0"/>
    <s v="Cash"/>
    <s v="In-Store"/>
    <n v="220884"/>
    <n v="0"/>
    <x v="488"/>
  </r>
  <r>
    <n v="10490"/>
    <x v="489"/>
    <s v="Male"/>
    <n v="27"/>
    <s v="West"/>
    <s v="South Africa"/>
    <s v="Clothing"/>
    <s v="Chair"/>
    <d v="2024-04-18T00:00:00"/>
    <n v="9"/>
    <n v="225983"/>
    <n v="0.05"/>
    <s v="Cash"/>
    <s v="In-Store"/>
    <n v="2033847"/>
    <n v="101692.35"/>
    <x v="489"/>
  </r>
  <r>
    <n v="10491"/>
    <x v="490"/>
    <s v="Female"/>
    <n v="53"/>
    <s v="North"/>
    <s v="Kenya"/>
    <s v="Food"/>
    <s v="Sneakers"/>
    <d v="2024-09-25T00:00:00"/>
    <n v="6"/>
    <n v="61418"/>
    <n v="0"/>
    <s v="Cash"/>
    <s v="In-Store"/>
    <n v="368508"/>
    <n v="0"/>
    <x v="490"/>
  </r>
  <r>
    <n v="10492"/>
    <x v="491"/>
    <s v="Male"/>
    <n v="54"/>
    <s v="East"/>
    <s v="Ghana"/>
    <s v="Furniture"/>
    <s v="Laptop"/>
    <d v="2023-05-14T00:00:00"/>
    <n v="2"/>
    <n v="69454"/>
    <n v="0.05"/>
    <s v="Card"/>
    <s v="In-Store"/>
    <n v="138908"/>
    <n v="6945.4"/>
    <x v="491"/>
  </r>
  <r>
    <n v="10493"/>
    <x v="492"/>
    <s v="Male"/>
    <n v="45"/>
    <s v="East"/>
    <s v="Kenya"/>
    <s v="Furniture"/>
    <s v="Phone"/>
    <d v="2023-11-08T00:00:00"/>
    <n v="3"/>
    <n v="208065"/>
    <n v="0.15"/>
    <s v="Transfer"/>
    <s v="In-Store"/>
    <n v="624195"/>
    <n v="93629.25"/>
    <x v="492"/>
  </r>
  <r>
    <n v="10494"/>
    <x v="493"/>
    <s v="Female"/>
    <n v="45"/>
    <s v="South"/>
    <s v="Kenya"/>
    <s v="Furniture"/>
    <s v="Table"/>
    <d v="2023-01-25T00:00:00"/>
    <n v="1"/>
    <n v="78262"/>
    <n v="0"/>
    <s v="Transfer"/>
    <s v="In-Store"/>
    <n v="78262"/>
    <n v="0"/>
    <x v="493"/>
  </r>
  <r>
    <n v="10495"/>
    <x v="494"/>
    <s v="Male"/>
    <n v="59"/>
    <s v="South"/>
    <s v="Kenya"/>
    <s v="Furniture"/>
    <s v="Sneakers"/>
    <d v="2024-01-06T00:00:00"/>
    <n v="2"/>
    <n v="147354"/>
    <n v="0.1"/>
    <s v="Cash"/>
    <s v="Online"/>
    <n v="294708"/>
    <n v="29470.799999999999"/>
    <x v="494"/>
  </r>
  <r>
    <n v="10496"/>
    <x v="495"/>
    <s v="Male"/>
    <n v="60"/>
    <s v="South"/>
    <s v="South Africa"/>
    <s v="Food"/>
    <s v="Sneakers"/>
    <d v="2024-06-08T00:00:00"/>
    <n v="2"/>
    <n v="157887"/>
    <n v="0.1"/>
    <s v="Transfer"/>
    <s v="In-Store"/>
    <n v="315774"/>
    <n v="31577.4"/>
    <x v="495"/>
  </r>
  <r>
    <n v="10497"/>
    <x v="496"/>
    <s v="Male"/>
    <n v="38"/>
    <s v="South"/>
    <s v="Kenya"/>
    <s v="Electronics"/>
    <s v="Phone"/>
    <d v="2023-11-15T00:00:00"/>
    <n v="2"/>
    <n v="249087"/>
    <n v="0.05"/>
    <s v="Card"/>
    <s v="Online"/>
    <n v="498174"/>
    <n v="24908.7"/>
    <x v="496"/>
  </r>
  <r>
    <n v="10498"/>
    <x v="497"/>
    <s v="Female"/>
    <n v="41"/>
    <s v="East"/>
    <s v="Ghana"/>
    <s v="Clothing"/>
    <s v="Phone"/>
    <d v="2023-08-18T00:00:00"/>
    <n v="7"/>
    <n v="155666"/>
    <n v="0.05"/>
    <s v="Transfer"/>
    <s v="In-Store"/>
    <n v="1089662"/>
    <n v="54483.1"/>
    <x v="497"/>
  </r>
  <r>
    <n v="10499"/>
    <x v="498"/>
    <s v="Male"/>
    <n v="59"/>
    <s v="West"/>
    <s v="Kenya"/>
    <s v="Clothing"/>
    <s v="Table"/>
    <d v="2023-04-12T00:00:00"/>
    <n v="3"/>
    <n v="206056"/>
    <n v="0.05"/>
    <s v="Cash"/>
    <s v="Online"/>
    <n v="618168"/>
    <n v="30908.400000000001"/>
    <x v="498"/>
  </r>
  <r>
    <n v="10500"/>
    <x v="499"/>
    <s v="Female"/>
    <n v="57"/>
    <s v="West"/>
    <s v="South Africa"/>
    <s v="Furniture"/>
    <s v="T-Shirt"/>
    <d v="2024-03-25T00:00:00"/>
    <n v="4"/>
    <n v="189583"/>
    <n v="0.05"/>
    <s v="Transfer"/>
    <s v="Online"/>
    <n v="758332"/>
    <n v="37916.6"/>
    <x v="499"/>
  </r>
  <r>
    <n v="10501"/>
    <x v="500"/>
    <s v="Male"/>
    <n v="19"/>
    <s v="West"/>
    <s v="Nigeria"/>
    <s v="Food"/>
    <s v="Sneakers"/>
    <d v="2024-01-13T00:00:00"/>
    <n v="2"/>
    <n v="68678"/>
    <n v="0.15"/>
    <s v="Card"/>
    <s v="In-Store"/>
    <n v="137356"/>
    <n v="20603.400000000001"/>
    <x v="500"/>
  </r>
  <r>
    <n v="10502"/>
    <x v="501"/>
    <s v="Male"/>
    <n v="25"/>
    <s v="North"/>
    <s v="South Africa"/>
    <s v="Electronics"/>
    <s v="Laptop"/>
    <d v="2023-07-22T00:00:00"/>
    <n v="5"/>
    <n v="119911"/>
    <n v="0.1"/>
    <s v="Card"/>
    <s v="Online"/>
    <n v="599555"/>
    <n v="59955.5"/>
    <x v="501"/>
  </r>
  <r>
    <n v="10503"/>
    <x v="502"/>
    <s v="Male"/>
    <n v="44"/>
    <s v="South"/>
    <s v="Kenya"/>
    <s v="Electronics"/>
    <s v="Chair"/>
    <d v="2023-09-24T00:00:00"/>
    <n v="9"/>
    <n v="87768"/>
    <n v="0.05"/>
    <s v="Transfer"/>
    <s v="In-Store"/>
    <n v="789912"/>
    <n v="39495.599999999999"/>
    <x v="502"/>
  </r>
  <r>
    <n v="10504"/>
    <x v="503"/>
    <s v="Female"/>
    <n v="39"/>
    <s v="South"/>
    <s v="Nigeria"/>
    <s v="Clothing"/>
    <s v="Phone"/>
    <d v="2024-04-06T00:00:00"/>
    <n v="9"/>
    <n v="68951"/>
    <n v="0"/>
    <s v="Transfer"/>
    <s v="Online"/>
    <n v="620559"/>
    <n v="0"/>
    <x v="503"/>
  </r>
  <r>
    <n v="10505"/>
    <x v="504"/>
    <s v="Male"/>
    <n v="54"/>
    <s v="East"/>
    <s v="Kenya"/>
    <s v="Furniture"/>
    <s v="Phone"/>
    <d v="2023-12-31T00:00:00"/>
    <n v="7"/>
    <n v="8374"/>
    <n v="0"/>
    <s v="Cash"/>
    <s v="In-Store"/>
    <n v="58618"/>
    <n v="0"/>
    <x v="504"/>
  </r>
  <r>
    <n v="10506"/>
    <x v="505"/>
    <s v="Male"/>
    <n v="44"/>
    <s v="East"/>
    <s v="South Africa"/>
    <s v="Clothing"/>
    <s v="Chair"/>
    <d v="2023-04-14T00:00:00"/>
    <n v="8"/>
    <n v="28974"/>
    <n v="0.15"/>
    <s v="Cash"/>
    <s v="Online"/>
    <n v="231792"/>
    <n v="34768.800000000003"/>
    <x v="505"/>
  </r>
  <r>
    <n v="10507"/>
    <x v="506"/>
    <s v="Female"/>
    <n v="46"/>
    <s v="North"/>
    <s v="Nigeria"/>
    <s v="Clothing"/>
    <s v="Laptop"/>
    <d v="2023-04-21T00:00:00"/>
    <n v="5"/>
    <n v="232136"/>
    <n v="0.05"/>
    <s v="Cash"/>
    <s v="In-Store"/>
    <n v="1160680"/>
    <n v="58034"/>
    <x v="506"/>
  </r>
  <r>
    <n v="10508"/>
    <x v="507"/>
    <s v="Male"/>
    <n v="20"/>
    <s v="North"/>
    <s v="Nigeria"/>
    <s v="Electronics"/>
    <s v="Beverage"/>
    <d v="2024-03-03T00:00:00"/>
    <n v="5"/>
    <n v="202250"/>
    <n v="0"/>
    <s v="Transfer"/>
    <s v="In-Store"/>
    <n v="1011250"/>
    <n v="0"/>
    <x v="507"/>
  </r>
  <r>
    <n v="10509"/>
    <x v="508"/>
    <s v="Female"/>
    <n v="61"/>
    <s v="West"/>
    <s v="Kenya"/>
    <s v="Food"/>
    <s v="Phone"/>
    <d v="2024-04-13T00:00:00"/>
    <n v="3"/>
    <n v="216544"/>
    <n v="0.05"/>
    <s v="Card"/>
    <s v="In-Store"/>
    <n v="649632"/>
    <n v="32481.599999999999"/>
    <x v="508"/>
  </r>
  <r>
    <n v="10510"/>
    <x v="509"/>
    <s v="Female"/>
    <n v="30"/>
    <s v="East"/>
    <s v="Kenya"/>
    <s v="Electronics"/>
    <s v="Chair"/>
    <d v="2024-08-03T00:00:00"/>
    <n v="6"/>
    <n v="33914"/>
    <n v="0"/>
    <s v="Card"/>
    <s v="Online"/>
    <n v="203484"/>
    <n v="0"/>
    <x v="509"/>
  </r>
  <r>
    <n v="10511"/>
    <x v="510"/>
    <s v="Male"/>
    <n v="62"/>
    <s v="South"/>
    <s v="South Africa"/>
    <s v="Clothing"/>
    <s v="Rice"/>
    <d v="2024-11-10T00:00:00"/>
    <n v="1"/>
    <n v="52014"/>
    <n v="0.15"/>
    <s v="Transfer"/>
    <s v="In-Store"/>
    <n v="52014"/>
    <n v="7802.1"/>
    <x v="510"/>
  </r>
  <r>
    <n v="10512"/>
    <x v="511"/>
    <s v="Female"/>
    <n v="27"/>
    <s v="West"/>
    <s v="Kenya"/>
    <s v="Furniture"/>
    <s v="Phone"/>
    <d v="2024-07-14T00:00:00"/>
    <n v="3"/>
    <n v="194451"/>
    <n v="0"/>
    <s v="Card"/>
    <s v="In-Store"/>
    <n v="583353"/>
    <n v="0"/>
    <x v="511"/>
  </r>
  <r>
    <n v="10513"/>
    <x v="512"/>
    <s v="Male"/>
    <n v="53"/>
    <s v="South"/>
    <s v="Nigeria"/>
    <s v="Furniture"/>
    <s v="T-Shirt"/>
    <d v="2023-09-07T00:00:00"/>
    <n v="2"/>
    <n v="11347"/>
    <n v="0.05"/>
    <s v="Card"/>
    <s v="In-Store"/>
    <n v="22694"/>
    <n v="1134.7"/>
    <x v="512"/>
  </r>
  <r>
    <n v="10514"/>
    <x v="513"/>
    <s v="Female"/>
    <n v="26"/>
    <s v="West"/>
    <s v="Ghana"/>
    <s v="Food"/>
    <s v="T-Shirt"/>
    <d v="2024-04-26T00:00:00"/>
    <n v="7"/>
    <n v="92468"/>
    <n v="0.05"/>
    <s v="Transfer"/>
    <s v="In-Store"/>
    <n v="647276"/>
    <n v="32363.8"/>
    <x v="513"/>
  </r>
  <r>
    <n v="10515"/>
    <x v="514"/>
    <s v="Female"/>
    <n v="44"/>
    <s v="South"/>
    <s v="Ghana"/>
    <s v="Food"/>
    <s v="Phone"/>
    <d v="2023-11-27T00:00:00"/>
    <n v="9"/>
    <n v="192087"/>
    <n v="0.15"/>
    <s v="Card"/>
    <s v="Online"/>
    <n v="1728783"/>
    <n v="259317.45"/>
    <x v="514"/>
  </r>
  <r>
    <n v="10516"/>
    <x v="515"/>
    <s v="Male"/>
    <n v="51"/>
    <s v="North"/>
    <s v="South Africa"/>
    <s v="Food"/>
    <s v="Rice"/>
    <d v="2024-08-09T00:00:00"/>
    <n v="4"/>
    <n v="91129"/>
    <n v="0.1"/>
    <s v="Transfer"/>
    <s v="Online"/>
    <n v="364516"/>
    <n v="36451.599999999999"/>
    <x v="515"/>
  </r>
  <r>
    <n v="10517"/>
    <x v="516"/>
    <s v="Female"/>
    <n v="18"/>
    <s v="West"/>
    <s v="Kenya"/>
    <s v="Clothing"/>
    <s v="Phone"/>
    <d v="2023-07-20T00:00:00"/>
    <n v="7"/>
    <n v="199936"/>
    <n v="0.05"/>
    <s v="Cash"/>
    <s v="Online"/>
    <n v="1399552"/>
    <n v="69977.600000000006"/>
    <x v="516"/>
  </r>
  <r>
    <n v="10518"/>
    <x v="517"/>
    <s v="Female"/>
    <n v="49"/>
    <s v="South"/>
    <s v="South Africa"/>
    <s v="Clothing"/>
    <s v="Beverage"/>
    <d v="2024-03-29T00:00:00"/>
    <n v="8"/>
    <n v="183253"/>
    <n v="0.1"/>
    <s v="Card"/>
    <s v="In-Store"/>
    <n v="1466024"/>
    <n v="146602.4"/>
    <x v="517"/>
  </r>
  <r>
    <n v="10519"/>
    <x v="518"/>
    <s v="Female"/>
    <n v="42"/>
    <s v="South"/>
    <s v="Ghana"/>
    <s v="Food"/>
    <s v="Beverage"/>
    <d v="2024-05-18T00:00:00"/>
    <n v="2"/>
    <n v="151832"/>
    <n v="0.05"/>
    <s v="Transfer"/>
    <s v="Online"/>
    <n v="303664"/>
    <n v="15183.2"/>
    <x v="518"/>
  </r>
  <r>
    <n v="10520"/>
    <x v="519"/>
    <s v="Female"/>
    <n v="46"/>
    <s v="East"/>
    <s v="Ghana"/>
    <s v="Furniture"/>
    <s v="T-Shirt"/>
    <d v="2024-06-29T00:00:00"/>
    <n v="7"/>
    <n v="218233"/>
    <n v="0.15"/>
    <s v="Card"/>
    <s v="Online"/>
    <n v="1527631"/>
    <n v="229144.65"/>
    <x v="519"/>
  </r>
  <r>
    <n v="10521"/>
    <x v="520"/>
    <s v="Female"/>
    <n v="24"/>
    <s v="West"/>
    <s v="Kenya"/>
    <s v="Furniture"/>
    <s v="Beverage"/>
    <d v="2023-04-21T00:00:00"/>
    <n v="3"/>
    <n v="94103"/>
    <n v="0"/>
    <s v="Card"/>
    <s v="Online"/>
    <n v="282309"/>
    <n v="0"/>
    <x v="520"/>
  </r>
  <r>
    <n v="10522"/>
    <x v="521"/>
    <s v="Male"/>
    <n v="20"/>
    <s v="South"/>
    <s v="Nigeria"/>
    <s v="Furniture"/>
    <s v="Rice"/>
    <d v="2024-06-27T00:00:00"/>
    <n v="8"/>
    <n v="79599"/>
    <n v="0.1"/>
    <s v="Cash"/>
    <s v="Online"/>
    <n v="636792"/>
    <n v="63679.199999999997"/>
    <x v="521"/>
  </r>
  <r>
    <n v="10523"/>
    <x v="522"/>
    <s v="Female"/>
    <n v="37"/>
    <s v="East"/>
    <s v="Kenya"/>
    <s v="Clothing"/>
    <s v="Beverage"/>
    <d v="2023-07-28T00:00:00"/>
    <n v="6"/>
    <n v="230238"/>
    <n v="0"/>
    <s v="Transfer"/>
    <s v="Online"/>
    <n v="1381428"/>
    <n v="0"/>
    <x v="522"/>
  </r>
  <r>
    <n v="10524"/>
    <x v="523"/>
    <s v="Male"/>
    <n v="37"/>
    <s v="South"/>
    <s v="Ghana"/>
    <s v="Electronics"/>
    <s v="Phone"/>
    <d v="2024-10-05T00:00:00"/>
    <n v="3"/>
    <n v="225569"/>
    <n v="0.15"/>
    <s v="Cash"/>
    <s v="Online"/>
    <n v="676707"/>
    <n v="101506.05"/>
    <x v="523"/>
  </r>
  <r>
    <n v="10525"/>
    <x v="524"/>
    <s v="Female"/>
    <n v="47"/>
    <s v="West"/>
    <s v="Nigeria"/>
    <s v="Furniture"/>
    <s v="Rice"/>
    <d v="2024-09-09T00:00:00"/>
    <n v="8"/>
    <n v="132774"/>
    <n v="0.15"/>
    <s v="Card"/>
    <s v="In-Store"/>
    <n v="1062192"/>
    <n v="159328.79999999999"/>
    <x v="524"/>
  </r>
  <r>
    <n v="10526"/>
    <x v="525"/>
    <s v="Male"/>
    <n v="52"/>
    <s v="North"/>
    <s v="South Africa"/>
    <s v="Furniture"/>
    <s v="Laptop"/>
    <d v="2023-02-02T00:00:00"/>
    <n v="3"/>
    <n v="136212"/>
    <n v="0.15"/>
    <s v="Card"/>
    <s v="In-Store"/>
    <n v="408636"/>
    <n v="61295.4"/>
    <x v="525"/>
  </r>
  <r>
    <n v="10527"/>
    <x v="526"/>
    <s v="Male"/>
    <n v="52"/>
    <s v="West"/>
    <s v="Ghana"/>
    <s v="Furniture"/>
    <s v="Laptop"/>
    <d v="2024-07-08T00:00:00"/>
    <n v="9"/>
    <n v="215873"/>
    <n v="0.05"/>
    <s v="Card"/>
    <s v="Online"/>
    <n v="1942857"/>
    <n v="97142.85"/>
    <x v="526"/>
  </r>
  <r>
    <n v="10528"/>
    <x v="527"/>
    <s v="Female"/>
    <n v="56"/>
    <s v="West"/>
    <s v="South Africa"/>
    <s v="Food"/>
    <s v="Table"/>
    <d v="2023-04-17T00:00:00"/>
    <n v="3"/>
    <n v="76266"/>
    <n v="0.05"/>
    <s v="Transfer"/>
    <s v="In-Store"/>
    <n v="228798"/>
    <n v="11439.9"/>
    <x v="527"/>
  </r>
  <r>
    <n v="10529"/>
    <x v="528"/>
    <s v="Female"/>
    <n v="44"/>
    <s v="South"/>
    <s v="Nigeria"/>
    <s v="Clothing"/>
    <s v="Laptop"/>
    <d v="2023-09-22T00:00:00"/>
    <n v="1"/>
    <n v="195248"/>
    <n v="0.05"/>
    <s v="Cash"/>
    <s v="In-Store"/>
    <n v="195248"/>
    <n v="9762.4"/>
    <x v="528"/>
  </r>
  <r>
    <n v="10530"/>
    <x v="529"/>
    <s v="Female"/>
    <n v="43"/>
    <s v="South"/>
    <s v="South Africa"/>
    <s v="Food"/>
    <s v="Sneakers"/>
    <d v="2023-08-14T00:00:00"/>
    <n v="2"/>
    <n v="126737"/>
    <n v="0.05"/>
    <s v="Transfer"/>
    <s v="In-Store"/>
    <n v="253474"/>
    <n v="12673.7"/>
    <x v="529"/>
  </r>
  <r>
    <n v="10531"/>
    <x v="530"/>
    <s v="Male"/>
    <n v="31"/>
    <s v="West"/>
    <s v="Ghana"/>
    <s v="Food"/>
    <s v="Rice"/>
    <d v="2024-05-01T00:00:00"/>
    <n v="4"/>
    <n v="16057"/>
    <n v="0.1"/>
    <s v="Card"/>
    <s v="In-Store"/>
    <n v="64228"/>
    <n v="6422.8"/>
    <x v="530"/>
  </r>
  <r>
    <n v="10532"/>
    <x v="531"/>
    <s v="Female"/>
    <n v="34"/>
    <s v="East"/>
    <s v="Kenya"/>
    <s v="Electronics"/>
    <s v="Sneakers"/>
    <d v="2023-06-28T00:00:00"/>
    <n v="2"/>
    <n v="202165"/>
    <n v="0.15"/>
    <s v="Cash"/>
    <s v="In-Store"/>
    <n v="404330"/>
    <n v="60649.5"/>
    <x v="531"/>
  </r>
  <r>
    <n v="10533"/>
    <x v="532"/>
    <s v="Male"/>
    <n v="35"/>
    <s v="East"/>
    <s v="South Africa"/>
    <s v="Food"/>
    <s v="Sneakers"/>
    <d v="2023-08-10T00:00:00"/>
    <n v="4"/>
    <n v="31114"/>
    <n v="0.1"/>
    <s v="Card"/>
    <s v="Online"/>
    <n v="124456"/>
    <n v="12445.6"/>
    <x v="532"/>
  </r>
  <r>
    <n v="10534"/>
    <x v="533"/>
    <s v="Male"/>
    <n v="62"/>
    <s v="East"/>
    <s v="Ghana"/>
    <s v="Electronics"/>
    <s v="Phone"/>
    <d v="2024-01-05T00:00:00"/>
    <n v="4"/>
    <n v="211819"/>
    <n v="0.05"/>
    <s v="Cash"/>
    <s v="Online"/>
    <n v="847276"/>
    <n v="42363.8"/>
    <x v="533"/>
  </r>
  <r>
    <n v="10535"/>
    <x v="534"/>
    <s v="Male"/>
    <n v="46"/>
    <s v="South"/>
    <s v="Ghana"/>
    <s v="Food"/>
    <s v="Phone"/>
    <d v="2024-09-28T00:00:00"/>
    <n v="4"/>
    <n v="189287"/>
    <n v="0"/>
    <s v="Transfer"/>
    <s v="In-Store"/>
    <n v="757148"/>
    <n v="0"/>
    <x v="534"/>
  </r>
  <r>
    <n v="10536"/>
    <x v="535"/>
    <s v="Female"/>
    <n v="37"/>
    <s v="South"/>
    <s v="Nigeria"/>
    <s v="Furniture"/>
    <s v="Chair"/>
    <d v="2023-06-16T00:00:00"/>
    <n v="1"/>
    <n v="245762"/>
    <n v="0.1"/>
    <s v="Transfer"/>
    <s v="Online"/>
    <n v="245762"/>
    <n v="24576.2"/>
    <x v="535"/>
  </r>
  <r>
    <n v="10537"/>
    <x v="536"/>
    <s v="Female"/>
    <n v="44"/>
    <s v="West"/>
    <s v="Ghana"/>
    <s v="Clothing"/>
    <s v="Rice"/>
    <d v="2024-10-24T00:00:00"/>
    <n v="9"/>
    <n v="20580"/>
    <n v="0"/>
    <s v="Transfer"/>
    <s v="Online"/>
    <n v="185220"/>
    <n v="0"/>
    <x v="536"/>
  </r>
  <r>
    <n v="10538"/>
    <x v="537"/>
    <s v="Male"/>
    <n v="35"/>
    <s v="North"/>
    <s v="Kenya"/>
    <s v="Food"/>
    <s v="Sneakers"/>
    <d v="2024-07-06T00:00:00"/>
    <n v="7"/>
    <n v="216942"/>
    <n v="0.05"/>
    <s v="Transfer"/>
    <s v="Online"/>
    <n v="1518594"/>
    <n v="75929.7"/>
    <x v="537"/>
  </r>
  <r>
    <n v="10539"/>
    <x v="538"/>
    <s v="Male"/>
    <n v="21"/>
    <s v="South"/>
    <s v="Kenya"/>
    <s v="Electronics"/>
    <s v="Sneakers"/>
    <d v="2023-10-27T00:00:00"/>
    <n v="2"/>
    <n v="11802"/>
    <n v="0.1"/>
    <s v="Transfer"/>
    <s v="Online"/>
    <n v="23604"/>
    <n v="2360.4"/>
    <x v="538"/>
  </r>
  <r>
    <n v="10540"/>
    <x v="539"/>
    <s v="Female"/>
    <n v="18"/>
    <s v="West"/>
    <s v="South Africa"/>
    <s v="Clothing"/>
    <s v="Laptop"/>
    <d v="2024-01-16T00:00:00"/>
    <n v="3"/>
    <n v="89857"/>
    <n v="0.1"/>
    <s v="Cash"/>
    <s v="Online"/>
    <n v="269571"/>
    <n v="26957.1"/>
    <x v="539"/>
  </r>
  <r>
    <n v="10541"/>
    <x v="540"/>
    <s v="Male"/>
    <n v="18"/>
    <s v="West"/>
    <s v="South Africa"/>
    <s v="Electronics"/>
    <s v="T-Shirt"/>
    <d v="2023-02-04T00:00:00"/>
    <n v="8"/>
    <n v="103467"/>
    <n v="0.1"/>
    <s v="Cash"/>
    <s v="Online"/>
    <n v="827736"/>
    <n v="82773.600000000006"/>
    <x v="540"/>
  </r>
  <r>
    <n v="10542"/>
    <x v="541"/>
    <s v="Female"/>
    <n v="43"/>
    <s v="North"/>
    <s v="South Africa"/>
    <s v="Furniture"/>
    <s v="Rice"/>
    <d v="2024-02-11T00:00:00"/>
    <n v="7"/>
    <n v="104767"/>
    <n v="0"/>
    <s v="Card"/>
    <s v="Online"/>
    <n v="733369"/>
    <n v="0"/>
    <x v="541"/>
  </r>
  <r>
    <n v="10543"/>
    <x v="542"/>
    <s v="Male"/>
    <n v="62"/>
    <s v="East"/>
    <s v="South Africa"/>
    <s v="Food"/>
    <s v="T-Shirt"/>
    <d v="2024-05-16T00:00:00"/>
    <n v="4"/>
    <n v="202615"/>
    <n v="0.05"/>
    <s v="Cash"/>
    <s v="In-Store"/>
    <n v="810460"/>
    <n v="40523"/>
    <x v="542"/>
  </r>
  <r>
    <n v="10544"/>
    <x v="543"/>
    <s v="Female"/>
    <n v="37"/>
    <s v="West"/>
    <s v="Kenya"/>
    <s v="Clothing"/>
    <s v="Rice"/>
    <d v="2023-11-10T00:00:00"/>
    <n v="4"/>
    <n v="137747"/>
    <n v="0.15"/>
    <s v="Card"/>
    <s v="In-Store"/>
    <n v="550988"/>
    <n v="82648.2"/>
    <x v="543"/>
  </r>
  <r>
    <n v="10545"/>
    <x v="544"/>
    <s v="Male"/>
    <n v="40"/>
    <s v="West"/>
    <s v="Nigeria"/>
    <s v="Furniture"/>
    <s v="Rice"/>
    <d v="2024-12-27T00:00:00"/>
    <n v="9"/>
    <n v="147130"/>
    <n v="0.15"/>
    <s v="Transfer"/>
    <s v="In-Store"/>
    <n v="1324170"/>
    <n v="198625.5"/>
    <x v="544"/>
  </r>
  <r>
    <n v="10546"/>
    <x v="545"/>
    <s v="Female"/>
    <n v="27"/>
    <s v="West"/>
    <s v="South Africa"/>
    <s v="Food"/>
    <s v="Table"/>
    <d v="2023-04-11T00:00:00"/>
    <n v="5"/>
    <n v="182073"/>
    <n v="0.05"/>
    <s v="Cash"/>
    <s v="Online"/>
    <n v="910365"/>
    <n v="45518.25"/>
    <x v="545"/>
  </r>
  <r>
    <n v="10547"/>
    <x v="546"/>
    <s v="Male"/>
    <n v="28"/>
    <s v="East"/>
    <s v="Nigeria"/>
    <s v="Food"/>
    <s v="Chair"/>
    <d v="2024-07-22T00:00:00"/>
    <n v="5"/>
    <n v="170591"/>
    <n v="0.1"/>
    <s v="Cash"/>
    <s v="In-Store"/>
    <n v="852955"/>
    <n v="85295.5"/>
    <x v="546"/>
  </r>
  <r>
    <n v="10548"/>
    <x v="547"/>
    <s v="Female"/>
    <n v="58"/>
    <s v="East"/>
    <s v="Ghana"/>
    <s v="Electronics"/>
    <s v="T-Shirt"/>
    <d v="2023-08-03T00:00:00"/>
    <n v="7"/>
    <n v="204827"/>
    <n v="0.15"/>
    <s v="Transfer"/>
    <s v="Online"/>
    <n v="1433789"/>
    <n v="215068.35"/>
    <x v="547"/>
  </r>
  <r>
    <n v="10549"/>
    <x v="548"/>
    <s v="Female"/>
    <n v="58"/>
    <s v="North"/>
    <s v="Ghana"/>
    <s v="Electronics"/>
    <s v="Table"/>
    <d v="2024-10-29T00:00:00"/>
    <n v="1"/>
    <n v="148517"/>
    <n v="0.1"/>
    <s v="Transfer"/>
    <s v="In-Store"/>
    <n v="148517"/>
    <n v="14851.7"/>
    <x v="548"/>
  </r>
  <r>
    <n v="10550"/>
    <x v="549"/>
    <s v="Male"/>
    <n v="22"/>
    <s v="South"/>
    <s v="South Africa"/>
    <s v="Furniture"/>
    <s v="Laptop"/>
    <d v="2024-07-29T00:00:00"/>
    <n v="3"/>
    <n v="207026"/>
    <n v="0.05"/>
    <s v="Transfer"/>
    <s v="In-Store"/>
    <n v="621078"/>
    <n v="31053.9"/>
    <x v="549"/>
  </r>
  <r>
    <n v="10551"/>
    <x v="550"/>
    <s v="Male"/>
    <n v="18"/>
    <s v="East"/>
    <s v="Ghana"/>
    <s v="Electronics"/>
    <s v="Chair"/>
    <d v="2023-03-03T00:00:00"/>
    <n v="2"/>
    <n v="91450"/>
    <n v="0"/>
    <s v="Card"/>
    <s v="Online"/>
    <n v="182900"/>
    <n v="0"/>
    <x v="550"/>
  </r>
  <r>
    <n v="10552"/>
    <x v="551"/>
    <s v="Female"/>
    <n v="34"/>
    <s v="South"/>
    <s v="Nigeria"/>
    <s v="Furniture"/>
    <s v="Chair"/>
    <d v="2024-01-04T00:00:00"/>
    <n v="6"/>
    <n v="228238"/>
    <n v="0.1"/>
    <s v="Card"/>
    <s v="In-Store"/>
    <n v="1369428"/>
    <n v="136942.79999999999"/>
    <x v="551"/>
  </r>
  <r>
    <n v="10553"/>
    <x v="552"/>
    <s v="Male"/>
    <n v="39"/>
    <s v="South"/>
    <s v="Nigeria"/>
    <s v="Furniture"/>
    <s v="Sneakers"/>
    <d v="2024-01-03T00:00:00"/>
    <n v="6"/>
    <n v="108039"/>
    <n v="0"/>
    <s v="Cash"/>
    <s v="Online"/>
    <n v="648234"/>
    <n v="0"/>
    <x v="552"/>
  </r>
  <r>
    <n v="10554"/>
    <x v="553"/>
    <s v="Female"/>
    <n v="51"/>
    <s v="East"/>
    <s v="Ghana"/>
    <s v="Furniture"/>
    <s v="Rice"/>
    <d v="2024-07-27T00:00:00"/>
    <n v="1"/>
    <n v="240159"/>
    <n v="0"/>
    <s v="Transfer"/>
    <s v="In-Store"/>
    <n v="240159"/>
    <n v="0"/>
    <x v="553"/>
  </r>
  <r>
    <n v="10555"/>
    <x v="554"/>
    <s v="Male"/>
    <n v="62"/>
    <s v="West"/>
    <s v="South Africa"/>
    <s v="Electronics"/>
    <s v="Beverage"/>
    <d v="2023-04-04T00:00:00"/>
    <n v="6"/>
    <n v="30695"/>
    <n v="0.05"/>
    <s v="Cash"/>
    <s v="In-Store"/>
    <n v="184170"/>
    <n v="9208.5"/>
    <x v="554"/>
  </r>
  <r>
    <n v="10556"/>
    <x v="555"/>
    <s v="Female"/>
    <n v="58"/>
    <s v="North"/>
    <s v="Nigeria"/>
    <s v="Clothing"/>
    <s v="Rice"/>
    <d v="2024-04-13T00:00:00"/>
    <n v="2"/>
    <n v="97970"/>
    <n v="0.05"/>
    <s v="Transfer"/>
    <s v="Online"/>
    <n v="195940"/>
    <n v="9797"/>
    <x v="555"/>
  </r>
  <r>
    <n v="10557"/>
    <x v="556"/>
    <s v="Female"/>
    <n v="46"/>
    <s v="South"/>
    <s v="Nigeria"/>
    <s v="Furniture"/>
    <s v="Phone"/>
    <d v="2023-01-26T00:00:00"/>
    <n v="4"/>
    <n v="184299"/>
    <n v="0"/>
    <s v="Transfer"/>
    <s v="In-Store"/>
    <n v="737196"/>
    <n v="0"/>
    <x v="556"/>
  </r>
  <r>
    <n v="10558"/>
    <x v="557"/>
    <s v="Female"/>
    <n v="21"/>
    <s v="West"/>
    <s v="Kenya"/>
    <s v="Clothing"/>
    <s v="Rice"/>
    <d v="2024-03-10T00:00:00"/>
    <n v="6"/>
    <n v="213064"/>
    <n v="0"/>
    <s v="Transfer"/>
    <s v="In-Store"/>
    <n v="1278384"/>
    <n v="0"/>
    <x v="557"/>
  </r>
  <r>
    <n v="10559"/>
    <x v="558"/>
    <s v="Female"/>
    <n v="22"/>
    <s v="East"/>
    <s v="South Africa"/>
    <s v="Food"/>
    <s v="Rice"/>
    <d v="2023-05-01T00:00:00"/>
    <n v="3"/>
    <n v="32185"/>
    <n v="0.15"/>
    <s v="Transfer"/>
    <s v="In-Store"/>
    <n v="96555"/>
    <n v="14483.25"/>
    <x v="558"/>
  </r>
  <r>
    <n v="10560"/>
    <x v="559"/>
    <s v="Female"/>
    <n v="28"/>
    <s v="South"/>
    <s v="Kenya"/>
    <s v="Electronics"/>
    <s v="Rice"/>
    <d v="2023-02-19T00:00:00"/>
    <n v="3"/>
    <n v="91692"/>
    <n v="0.15"/>
    <s v="Transfer"/>
    <s v="In-Store"/>
    <n v="275076"/>
    <n v="41261.4"/>
    <x v="559"/>
  </r>
  <r>
    <n v="10561"/>
    <x v="560"/>
    <s v="Female"/>
    <n v="38"/>
    <s v="South"/>
    <s v="Ghana"/>
    <s v="Electronics"/>
    <s v="Sneakers"/>
    <d v="2023-02-05T00:00:00"/>
    <n v="3"/>
    <n v="47908"/>
    <n v="0.05"/>
    <s v="Card"/>
    <s v="In-Store"/>
    <n v="143724"/>
    <n v="7186.2"/>
    <x v="560"/>
  </r>
  <r>
    <n v="10562"/>
    <x v="561"/>
    <s v="Male"/>
    <n v="52"/>
    <s v="South"/>
    <s v="Ghana"/>
    <s v="Clothing"/>
    <s v="Laptop"/>
    <d v="2024-02-14T00:00:00"/>
    <n v="4"/>
    <n v="176703"/>
    <n v="0.1"/>
    <s v="Cash"/>
    <s v="Online"/>
    <n v="706812"/>
    <n v="70681.2"/>
    <x v="561"/>
  </r>
  <r>
    <n v="10563"/>
    <x v="562"/>
    <s v="Male"/>
    <n v="29"/>
    <s v="West"/>
    <s v="Kenya"/>
    <s v="Food"/>
    <s v="Rice"/>
    <d v="2023-10-16T00:00:00"/>
    <n v="9"/>
    <n v="181065"/>
    <n v="0"/>
    <s v="Transfer"/>
    <s v="Online"/>
    <n v="1629585"/>
    <n v="0"/>
    <x v="562"/>
  </r>
  <r>
    <n v="10564"/>
    <x v="563"/>
    <s v="Male"/>
    <n v="43"/>
    <s v="West"/>
    <s v="South Africa"/>
    <s v="Food"/>
    <s v="Beverage"/>
    <d v="2024-01-14T00:00:00"/>
    <n v="4"/>
    <n v="118710"/>
    <n v="0.1"/>
    <s v="Card"/>
    <s v="Online"/>
    <n v="474840"/>
    <n v="47484"/>
    <x v="563"/>
  </r>
  <r>
    <n v="10565"/>
    <x v="564"/>
    <s v="Female"/>
    <n v="36"/>
    <s v="West"/>
    <s v="Nigeria"/>
    <s v="Furniture"/>
    <s v="Sneakers"/>
    <d v="2023-04-10T00:00:00"/>
    <n v="4"/>
    <n v="4078"/>
    <n v="0"/>
    <s v="Card"/>
    <s v="Online"/>
    <n v="16312"/>
    <n v="0"/>
    <x v="564"/>
  </r>
  <r>
    <n v="10566"/>
    <x v="565"/>
    <s v="Female"/>
    <n v="62"/>
    <s v="South"/>
    <s v="Ghana"/>
    <s v="Electronics"/>
    <s v="Beverage"/>
    <d v="2023-11-20T00:00:00"/>
    <n v="4"/>
    <n v="97886"/>
    <n v="0.05"/>
    <s v="Transfer"/>
    <s v="Online"/>
    <n v="391544"/>
    <n v="19577.2"/>
    <x v="565"/>
  </r>
  <r>
    <n v="10567"/>
    <x v="566"/>
    <s v="Female"/>
    <n v="24"/>
    <s v="South"/>
    <s v="South Africa"/>
    <s v="Food"/>
    <s v="Chair"/>
    <d v="2023-11-25T00:00:00"/>
    <n v="7"/>
    <n v="243518"/>
    <n v="0.1"/>
    <s v="Transfer"/>
    <s v="Online"/>
    <n v="1704626"/>
    <n v="170462.6"/>
    <x v="566"/>
  </r>
  <r>
    <n v="10568"/>
    <x v="567"/>
    <s v="Female"/>
    <n v="64"/>
    <s v="North"/>
    <s v="South Africa"/>
    <s v="Food"/>
    <s v="Sneakers"/>
    <d v="2024-10-09T00:00:00"/>
    <n v="5"/>
    <n v="210681"/>
    <n v="0.05"/>
    <s v="Card"/>
    <s v="In-Store"/>
    <n v="1053405"/>
    <n v="52670.25"/>
    <x v="567"/>
  </r>
  <r>
    <n v="10569"/>
    <x v="568"/>
    <s v="Male"/>
    <n v="24"/>
    <s v="North"/>
    <s v="Ghana"/>
    <s v="Furniture"/>
    <s v="Rice"/>
    <d v="2024-12-06T00:00:00"/>
    <n v="2"/>
    <n v="156850"/>
    <n v="0"/>
    <s v="Transfer"/>
    <s v="Online"/>
    <n v="313700"/>
    <n v="0"/>
    <x v="568"/>
  </r>
  <r>
    <n v="10570"/>
    <x v="569"/>
    <s v="Male"/>
    <n v="43"/>
    <s v="West"/>
    <s v="Ghana"/>
    <s v="Furniture"/>
    <s v="Table"/>
    <d v="2023-08-09T00:00:00"/>
    <n v="7"/>
    <n v="156469"/>
    <n v="0.05"/>
    <s v="Card"/>
    <s v="Online"/>
    <n v="1095283"/>
    <n v="54764.15"/>
    <x v="569"/>
  </r>
  <r>
    <n v="10571"/>
    <x v="570"/>
    <s v="Female"/>
    <n v="57"/>
    <s v="West"/>
    <s v="South Africa"/>
    <s v="Clothing"/>
    <s v="Sneakers"/>
    <d v="2024-07-20T00:00:00"/>
    <n v="3"/>
    <n v="201929"/>
    <n v="0.1"/>
    <s v="Transfer"/>
    <s v="In-Store"/>
    <n v="605787"/>
    <n v="60578.7"/>
    <x v="570"/>
  </r>
  <r>
    <n v="10572"/>
    <x v="571"/>
    <s v="Male"/>
    <n v="22"/>
    <s v="East"/>
    <s v="Nigeria"/>
    <s v="Electronics"/>
    <s v="T-Shirt"/>
    <d v="2023-04-20T00:00:00"/>
    <n v="1"/>
    <n v="145409"/>
    <n v="0.15"/>
    <s v="Card"/>
    <s v="In-Store"/>
    <n v="145409"/>
    <n v="21811.35"/>
    <x v="571"/>
  </r>
  <r>
    <n v="10573"/>
    <x v="572"/>
    <s v="Male"/>
    <n v="38"/>
    <s v="West"/>
    <s v="Kenya"/>
    <s v="Food"/>
    <s v="Laptop"/>
    <d v="2023-05-29T00:00:00"/>
    <n v="9"/>
    <n v="246437"/>
    <n v="0.05"/>
    <s v="Transfer"/>
    <s v="Online"/>
    <n v="2217933"/>
    <n v="110896.65"/>
    <x v="572"/>
  </r>
  <r>
    <n v="10574"/>
    <x v="573"/>
    <s v="Female"/>
    <n v="31"/>
    <s v="North"/>
    <s v="Ghana"/>
    <s v="Clothing"/>
    <s v="Laptop"/>
    <d v="2024-02-10T00:00:00"/>
    <n v="5"/>
    <n v="8011"/>
    <n v="0.1"/>
    <s v="Card"/>
    <s v="In-Store"/>
    <n v="40055"/>
    <n v="4005.5"/>
    <x v="573"/>
  </r>
  <r>
    <n v="10575"/>
    <x v="574"/>
    <s v="Male"/>
    <n v="21"/>
    <s v="North"/>
    <s v="Kenya"/>
    <s v="Electronics"/>
    <s v="Chair"/>
    <d v="2024-11-04T00:00:00"/>
    <n v="1"/>
    <n v="119124"/>
    <n v="0.05"/>
    <s v="Cash"/>
    <s v="In-Store"/>
    <n v="119124"/>
    <n v="5956.2"/>
    <x v="574"/>
  </r>
  <r>
    <n v="10576"/>
    <x v="575"/>
    <s v="Female"/>
    <n v="40"/>
    <s v="North"/>
    <s v="South Africa"/>
    <s v="Clothing"/>
    <s v="Sneakers"/>
    <d v="2024-11-29T00:00:00"/>
    <n v="1"/>
    <n v="172927"/>
    <n v="0.05"/>
    <s v="Transfer"/>
    <s v="In-Store"/>
    <n v="172927"/>
    <n v="8646.35"/>
    <x v="575"/>
  </r>
  <r>
    <n v="10577"/>
    <x v="576"/>
    <s v="Male"/>
    <n v="59"/>
    <s v="South"/>
    <s v="Kenya"/>
    <s v="Electronics"/>
    <s v="Beverage"/>
    <d v="2024-02-14T00:00:00"/>
    <n v="1"/>
    <n v="77532"/>
    <n v="0.15"/>
    <s v="Transfer"/>
    <s v="In-Store"/>
    <n v="77532"/>
    <n v="11629.8"/>
    <x v="576"/>
  </r>
  <r>
    <n v="10578"/>
    <x v="577"/>
    <s v="Female"/>
    <n v="37"/>
    <s v="South"/>
    <s v="Nigeria"/>
    <s v="Electronics"/>
    <s v="Beverage"/>
    <d v="2023-05-09T00:00:00"/>
    <n v="9"/>
    <n v="233106"/>
    <n v="0.1"/>
    <s v="Card"/>
    <s v="Online"/>
    <n v="2097954"/>
    <n v="209795.4"/>
    <x v="577"/>
  </r>
  <r>
    <n v="10579"/>
    <x v="578"/>
    <s v="Female"/>
    <n v="32"/>
    <s v="West"/>
    <s v="South Africa"/>
    <s v="Food"/>
    <s v="Chair"/>
    <d v="2024-04-28T00:00:00"/>
    <n v="8"/>
    <n v="48845"/>
    <n v="0.1"/>
    <s v="Transfer"/>
    <s v="Online"/>
    <n v="390760"/>
    <n v="39076"/>
    <x v="578"/>
  </r>
  <r>
    <n v="10580"/>
    <x v="579"/>
    <s v="Female"/>
    <n v="62"/>
    <s v="East"/>
    <s v="Nigeria"/>
    <s v="Electronics"/>
    <s v="Chair"/>
    <d v="2023-04-18T00:00:00"/>
    <n v="6"/>
    <n v="153118"/>
    <n v="0.1"/>
    <s v="Cash"/>
    <s v="In-Store"/>
    <n v="918708"/>
    <n v="91870.8"/>
    <x v="579"/>
  </r>
  <r>
    <n v="10581"/>
    <x v="580"/>
    <s v="Female"/>
    <n v="46"/>
    <s v="East"/>
    <s v="South Africa"/>
    <s v="Furniture"/>
    <s v="Table"/>
    <d v="2024-01-24T00:00:00"/>
    <n v="6"/>
    <n v="89030"/>
    <n v="0"/>
    <s v="Cash"/>
    <s v="In-Store"/>
    <n v="534180"/>
    <n v="0"/>
    <x v="580"/>
  </r>
  <r>
    <n v="10582"/>
    <x v="581"/>
    <s v="Male"/>
    <n v="25"/>
    <s v="East"/>
    <s v="Nigeria"/>
    <s v="Food"/>
    <s v="Phone"/>
    <d v="2024-02-29T00:00:00"/>
    <n v="6"/>
    <n v="8618"/>
    <n v="0.05"/>
    <s v="Card"/>
    <s v="In-Store"/>
    <n v="51708"/>
    <n v="2585.4"/>
    <x v="581"/>
  </r>
  <r>
    <n v="10583"/>
    <x v="582"/>
    <s v="Female"/>
    <n v="58"/>
    <s v="South"/>
    <s v="South Africa"/>
    <s v="Furniture"/>
    <s v="Chair"/>
    <d v="2024-03-22T00:00:00"/>
    <n v="4"/>
    <n v="74435"/>
    <n v="0.15"/>
    <s v="Card"/>
    <s v="Online"/>
    <n v="297740"/>
    <n v="44661"/>
    <x v="582"/>
  </r>
  <r>
    <n v="10584"/>
    <x v="583"/>
    <s v="Female"/>
    <n v="36"/>
    <s v="North"/>
    <s v="Nigeria"/>
    <s v="Clothing"/>
    <s v="Phone"/>
    <d v="2023-03-09T00:00:00"/>
    <n v="5"/>
    <n v="164394"/>
    <n v="0.1"/>
    <s v="Transfer"/>
    <s v="In-Store"/>
    <n v="821970"/>
    <n v="82197"/>
    <x v="583"/>
  </r>
  <r>
    <n v="10585"/>
    <x v="584"/>
    <s v="Female"/>
    <n v="56"/>
    <s v="North"/>
    <s v="South Africa"/>
    <s v="Clothing"/>
    <s v="Beverage"/>
    <d v="2023-03-07T00:00:00"/>
    <n v="3"/>
    <n v="166869"/>
    <n v="0.15"/>
    <s v="Card"/>
    <s v="Online"/>
    <n v="500607"/>
    <n v="75091.05"/>
    <x v="584"/>
  </r>
  <r>
    <n v="10586"/>
    <x v="585"/>
    <s v="Male"/>
    <n v="63"/>
    <s v="South"/>
    <s v="Nigeria"/>
    <s v="Electronics"/>
    <s v="Phone"/>
    <d v="2024-10-17T00:00:00"/>
    <n v="3"/>
    <n v="148200"/>
    <n v="0"/>
    <s v="Cash"/>
    <s v="Online"/>
    <n v="444600"/>
    <n v="0"/>
    <x v="585"/>
  </r>
  <r>
    <n v="10587"/>
    <x v="586"/>
    <s v="Female"/>
    <n v="45"/>
    <s v="East"/>
    <s v="South Africa"/>
    <s v="Electronics"/>
    <s v="Laptop"/>
    <d v="2024-07-18T00:00:00"/>
    <n v="7"/>
    <n v="166251"/>
    <n v="0"/>
    <s v="Cash"/>
    <s v="In-Store"/>
    <n v="1163757"/>
    <n v="0"/>
    <x v="586"/>
  </r>
  <r>
    <n v="10588"/>
    <x v="587"/>
    <s v="Male"/>
    <n v="63"/>
    <s v="East"/>
    <s v="Nigeria"/>
    <s v="Furniture"/>
    <s v="Beverage"/>
    <d v="2024-10-01T00:00:00"/>
    <n v="5"/>
    <n v="200589"/>
    <n v="0.15"/>
    <s v="Transfer"/>
    <s v="In-Store"/>
    <n v="1002945"/>
    <n v="150441.75"/>
    <x v="587"/>
  </r>
  <r>
    <n v="10589"/>
    <x v="588"/>
    <s v="Female"/>
    <n v="44"/>
    <s v="West"/>
    <s v="Ghana"/>
    <s v="Furniture"/>
    <s v="T-Shirt"/>
    <d v="2024-05-18T00:00:00"/>
    <n v="8"/>
    <n v="240915"/>
    <n v="0.1"/>
    <s v="Cash"/>
    <s v="In-Store"/>
    <n v="1927320"/>
    <n v="192732"/>
    <x v="588"/>
  </r>
  <r>
    <n v="10590"/>
    <x v="589"/>
    <s v="Male"/>
    <n v="21"/>
    <s v="West"/>
    <s v="Kenya"/>
    <s v="Furniture"/>
    <s v="Beverage"/>
    <d v="2024-05-18T00:00:00"/>
    <n v="5"/>
    <n v="120158"/>
    <n v="0.15"/>
    <s v="Card"/>
    <s v="In-Store"/>
    <n v="600790"/>
    <n v="90118.5"/>
    <x v="589"/>
  </r>
  <r>
    <n v="10591"/>
    <x v="590"/>
    <s v="Male"/>
    <n v="32"/>
    <s v="East"/>
    <s v="South Africa"/>
    <s v="Clothing"/>
    <s v="T-Shirt"/>
    <d v="2023-11-17T00:00:00"/>
    <n v="4"/>
    <n v="167145"/>
    <n v="0.1"/>
    <s v="Transfer"/>
    <s v="In-Store"/>
    <n v="668580"/>
    <n v="66858"/>
    <x v="590"/>
  </r>
  <r>
    <n v="10592"/>
    <x v="591"/>
    <s v="Female"/>
    <n v="52"/>
    <s v="South"/>
    <s v="Nigeria"/>
    <s v="Furniture"/>
    <s v="Sneakers"/>
    <d v="2024-12-19T00:00:00"/>
    <n v="3"/>
    <n v="80014"/>
    <n v="0.1"/>
    <s v="Transfer"/>
    <s v="In-Store"/>
    <n v="240042"/>
    <n v="24004.2"/>
    <x v="591"/>
  </r>
  <r>
    <n v="10593"/>
    <x v="592"/>
    <s v="Male"/>
    <n v="54"/>
    <s v="East"/>
    <s v="Ghana"/>
    <s v="Food"/>
    <s v="Table"/>
    <d v="2024-12-28T00:00:00"/>
    <n v="2"/>
    <n v="127713"/>
    <n v="0"/>
    <s v="Transfer"/>
    <s v="In-Store"/>
    <n v="255426"/>
    <n v="0"/>
    <x v="592"/>
  </r>
  <r>
    <n v="10594"/>
    <x v="593"/>
    <s v="Female"/>
    <n v="18"/>
    <s v="West"/>
    <s v="South Africa"/>
    <s v="Food"/>
    <s v="Table"/>
    <d v="2024-08-02T00:00:00"/>
    <n v="3"/>
    <n v="113550"/>
    <n v="0.15"/>
    <s v="Card"/>
    <s v="Online"/>
    <n v="340650"/>
    <n v="51097.5"/>
    <x v="593"/>
  </r>
  <r>
    <n v="10595"/>
    <x v="594"/>
    <s v="Female"/>
    <n v="20"/>
    <s v="East"/>
    <s v="South Africa"/>
    <s v="Clothing"/>
    <s v="T-Shirt"/>
    <d v="2024-03-22T00:00:00"/>
    <n v="7"/>
    <n v="93965"/>
    <n v="0"/>
    <s v="Transfer"/>
    <s v="Online"/>
    <n v="657755"/>
    <n v="0"/>
    <x v="594"/>
  </r>
  <r>
    <n v="10596"/>
    <x v="595"/>
    <s v="Female"/>
    <n v="64"/>
    <s v="South"/>
    <s v="South Africa"/>
    <s v="Furniture"/>
    <s v="Sneakers"/>
    <d v="2024-07-27T00:00:00"/>
    <n v="8"/>
    <n v="170435"/>
    <n v="0.05"/>
    <s v="Transfer"/>
    <s v="Online"/>
    <n v="1363480"/>
    <n v="68174"/>
    <x v="595"/>
  </r>
  <r>
    <n v="10597"/>
    <x v="596"/>
    <s v="Male"/>
    <n v="41"/>
    <s v="North"/>
    <s v="Kenya"/>
    <s v="Furniture"/>
    <s v="Beverage"/>
    <d v="2023-07-29T00:00:00"/>
    <n v="5"/>
    <n v="117503"/>
    <n v="0"/>
    <s v="Cash"/>
    <s v="In-Store"/>
    <n v="587515"/>
    <n v="0"/>
    <x v="596"/>
  </r>
  <r>
    <n v="10598"/>
    <x v="597"/>
    <s v="Male"/>
    <n v="44"/>
    <s v="South"/>
    <s v="Nigeria"/>
    <s v="Electronics"/>
    <s v="Rice"/>
    <d v="2024-01-05T00:00:00"/>
    <n v="1"/>
    <n v="144769"/>
    <n v="0.1"/>
    <s v="Cash"/>
    <s v="Online"/>
    <n v="144769"/>
    <n v="14476.9"/>
    <x v="597"/>
  </r>
  <r>
    <n v="10599"/>
    <x v="598"/>
    <s v="Female"/>
    <n v="57"/>
    <s v="South"/>
    <s v="Nigeria"/>
    <s v="Food"/>
    <s v="T-Shirt"/>
    <d v="2024-07-17T00:00:00"/>
    <n v="3"/>
    <n v="148494"/>
    <n v="0.15"/>
    <s v="Transfer"/>
    <s v="Online"/>
    <n v="445482"/>
    <n v="66822.3"/>
    <x v="598"/>
  </r>
  <r>
    <n v="10600"/>
    <x v="599"/>
    <s v="Female"/>
    <n v="53"/>
    <s v="West"/>
    <s v="South Africa"/>
    <s v="Clothing"/>
    <s v="Beverage"/>
    <d v="2024-09-19T00:00:00"/>
    <n v="4"/>
    <n v="241044"/>
    <n v="0.05"/>
    <s v="Card"/>
    <s v="In-Store"/>
    <n v="964176"/>
    <n v="48208.800000000003"/>
    <x v="599"/>
  </r>
  <r>
    <n v="10601"/>
    <x v="600"/>
    <s v="Male"/>
    <n v="51"/>
    <s v="South"/>
    <s v="South Africa"/>
    <s v="Furniture"/>
    <s v="Sneakers"/>
    <d v="2024-04-02T00:00:00"/>
    <n v="4"/>
    <n v="40380"/>
    <n v="0.05"/>
    <s v="Card"/>
    <s v="Online"/>
    <n v="161520"/>
    <n v="8076"/>
    <x v="600"/>
  </r>
  <r>
    <n v="10602"/>
    <x v="601"/>
    <s v="Female"/>
    <n v="46"/>
    <s v="South"/>
    <s v="South Africa"/>
    <s v="Electronics"/>
    <s v="Sneakers"/>
    <d v="2024-07-30T00:00:00"/>
    <n v="1"/>
    <n v="97877"/>
    <n v="0.05"/>
    <s v="Card"/>
    <s v="In-Store"/>
    <n v="97877"/>
    <n v="4893.8500000000004"/>
    <x v="601"/>
  </r>
  <r>
    <n v="10603"/>
    <x v="602"/>
    <s v="Female"/>
    <n v="41"/>
    <s v="West"/>
    <s v="Ghana"/>
    <s v="Clothing"/>
    <s v="Sneakers"/>
    <d v="2024-10-03T00:00:00"/>
    <n v="9"/>
    <n v="62857"/>
    <n v="0.05"/>
    <s v="Card"/>
    <s v="Online"/>
    <n v="565713"/>
    <n v="28285.65"/>
    <x v="602"/>
  </r>
  <r>
    <n v="10604"/>
    <x v="603"/>
    <s v="Female"/>
    <n v="41"/>
    <s v="West"/>
    <s v="South Africa"/>
    <s v="Clothing"/>
    <s v="Sneakers"/>
    <d v="2024-11-19T00:00:00"/>
    <n v="4"/>
    <n v="200645"/>
    <n v="0.15"/>
    <s v="Cash"/>
    <s v="In-Store"/>
    <n v="802580"/>
    <n v="120387"/>
    <x v="603"/>
  </r>
  <r>
    <n v="10605"/>
    <x v="604"/>
    <s v="Male"/>
    <n v="59"/>
    <s v="North"/>
    <s v="Kenya"/>
    <s v="Food"/>
    <s v="Laptop"/>
    <d v="2023-06-12T00:00:00"/>
    <n v="2"/>
    <n v="208130"/>
    <n v="0.1"/>
    <s v="Card"/>
    <s v="In-Store"/>
    <n v="416260"/>
    <n v="41626"/>
    <x v="604"/>
  </r>
  <r>
    <n v="10606"/>
    <x v="605"/>
    <s v="Male"/>
    <n v="21"/>
    <s v="East"/>
    <s v="Nigeria"/>
    <s v="Furniture"/>
    <s v="Beverage"/>
    <d v="2023-11-28T00:00:00"/>
    <n v="9"/>
    <n v="23259"/>
    <n v="0.05"/>
    <s v="Card"/>
    <s v="In-Store"/>
    <n v="209331"/>
    <n v="10466.549999999999"/>
    <x v="605"/>
  </r>
  <r>
    <n v="10607"/>
    <x v="606"/>
    <s v="Male"/>
    <n v="20"/>
    <s v="South"/>
    <s v="Kenya"/>
    <s v="Clothing"/>
    <s v="Laptop"/>
    <d v="2024-10-25T00:00:00"/>
    <n v="4"/>
    <n v="210606"/>
    <n v="0.1"/>
    <s v="Transfer"/>
    <s v="Online"/>
    <n v="842424"/>
    <n v="84242.4"/>
    <x v="606"/>
  </r>
  <r>
    <n v="10608"/>
    <x v="607"/>
    <s v="Female"/>
    <n v="51"/>
    <s v="West"/>
    <s v="South Africa"/>
    <s v="Electronics"/>
    <s v="T-Shirt"/>
    <d v="2023-12-16T00:00:00"/>
    <n v="4"/>
    <n v="74622"/>
    <n v="0"/>
    <s v="Card"/>
    <s v="In-Store"/>
    <n v="298488"/>
    <n v="0"/>
    <x v="607"/>
  </r>
  <r>
    <n v="10609"/>
    <x v="608"/>
    <s v="Female"/>
    <n v="40"/>
    <s v="North"/>
    <s v="Ghana"/>
    <s v="Electronics"/>
    <s v="Sneakers"/>
    <d v="2024-10-31T00:00:00"/>
    <n v="6"/>
    <n v="134221"/>
    <n v="0.1"/>
    <s v="Card"/>
    <s v="Online"/>
    <n v="805326"/>
    <n v="80532.600000000006"/>
    <x v="608"/>
  </r>
  <r>
    <n v="10610"/>
    <x v="609"/>
    <s v="Female"/>
    <n v="40"/>
    <s v="East"/>
    <s v="South Africa"/>
    <s v="Clothing"/>
    <s v="Chair"/>
    <d v="2024-04-12T00:00:00"/>
    <n v="8"/>
    <n v="24792"/>
    <n v="0.05"/>
    <s v="Card"/>
    <s v="Online"/>
    <n v="198336"/>
    <n v="9916.7999999999993"/>
    <x v="609"/>
  </r>
  <r>
    <n v="10611"/>
    <x v="610"/>
    <s v="Male"/>
    <n v="62"/>
    <s v="West"/>
    <s v="South Africa"/>
    <s v="Electronics"/>
    <s v="Sneakers"/>
    <d v="2024-03-01T00:00:00"/>
    <n v="5"/>
    <n v="149462"/>
    <n v="0"/>
    <s v="Card"/>
    <s v="In-Store"/>
    <n v="747310"/>
    <n v="0"/>
    <x v="610"/>
  </r>
  <r>
    <n v="10612"/>
    <x v="611"/>
    <s v="Female"/>
    <n v="22"/>
    <s v="East"/>
    <s v="South Africa"/>
    <s v="Clothing"/>
    <s v="Chair"/>
    <d v="2023-11-23T00:00:00"/>
    <n v="8"/>
    <n v="167276"/>
    <n v="0"/>
    <s v="Cash"/>
    <s v="Online"/>
    <n v="1338208"/>
    <n v="0"/>
    <x v="611"/>
  </r>
  <r>
    <n v="10613"/>
    <x v="612"/>
    <s v="Female"/>
    <n v="48"/>
    <s v="East"/>
    <s v="South Africa"/>
    <s v="Electronics"/>
    <s v="Laptop"/>
    <d v="2023-04-16T00:00:00"/>
    <n v="1"/>
    <n v="169090"/>
    <n v="0"/>
    <s v="Transfer"/>
    <s v="Online"/>
    <n v="169090"/>
    <n v="0"/>
    <x v="612"/>
  </r>
  <r>
    <n v="10614"/>
    <x v="613"/>
    <s v="Female"/>
    <n v="58"/>
    <s v="South"/>
    <s v="South Africa"/>
    <s v="Clothing"/>
    <s v="Sneakers"/>
    <d v="2023-09-12T00:00:00"/>
    <n v="4"/>
    <n v="95651"/>
    <n v="0.05"/>
    <s v="Cash"/>
    <s v="Online"/>
    <n v="382604"/>
    <n v="19130.2"/>
    <x v="613"/>
  </r>
  <r>
    <n v="10615"/>
    <x v="614"/>
    <s v="Female"/>
    <n v="23"/>
    <s v="South"/>
    <s v="Nigeria"/>
    <s v="Clothing"/>
    <s v="Phone"/>
    <d v="2023-12-24T00:00:00"/>
    <n v="1"/>
    <n v="91583"/>
    <n v="0.1"/>
    <s v="Transfer"/>
    <s v="In-Store"/>
    <n v="91583"/>
    <n v="9158.2999999999993"/>
    <x v="614"/>
  </r>
  <r>
    <n v="10616"/>
    <x v="615"/>
    <s v="Male"/>
    <n v="54"/>
    <s v="West"/>
    <s v="Kenya"/>
    <s v="Clothing"/>
    <s v="T-Shirt"/>
    <d v="2024-03-19T00:00:00"/>
    <n v="3"/>
    <n v="84614"/>
    <n v="0.15"/>
    <s v="Transfer"/>
    <s v="Online"/>
    <n v="253842"/>
    <n v="38076.300000000003"/>
    <x v="615"/>
  </r>
  <r>
    <n v="10617"/>
    <x v="616"/>
    <s v="Male"/>
    <n v="27"/>
    <s v="East"/>
    <s v="Ghana"/>
    <s v="Electronics"/>
    <s v="Sneakers"/>
    <d v="2023-04-23T00:00:00"/>
    <n v="7"/>
    <n v="154543"/>
    <n v="0.1"/>
    <s v="Transfer"/>
    <s v="Online"/>
    <n v="1081801"/>
    <n v="108180.1"/>
    <x v="616"/>
  </r>
  <r>
    <n v="10618"/>
    <x v="617"/>
    <s v="Female"/>
    <n v="57"/>
    <s v="West"/>
    <s v="South Africa"/>
    <s v="Clothing"/>
    <s v="Table"/>
    <d v="2023-01-30T00:00:00"/>
    <n v="1"/>
    <n v="16263"/>
    <n v="0.05"/>
    <s v="Transfer"/>
    <s v="Online"/>
    <n v="16263"/>
    <n v="813.15"/>
    <x v="617"/>
  </r>
  <r>
    <n v="10619"/>
    <x v="618"/>
    <s v="Male"/>
    <n v="24"/>
    <s v="West"/>
    <s v="Ghana"/>
    <s v="Food"/>
    <s v="Chair"/>
    <d v="2024-06-07T00:00:00"/>
    <n v="5"/>
    <n v="62309"/>
    <n v="0.05"/>
    <s v="Cash"/>
    <s v="Online"/>
    <n v="311545"/>
    <n v="15577.25"/>
    <x v="618"/>
  </r>
  <r>
    <n v="10620"/>
    <x v="619"/>
    <s v="Male"/>
    <n v="56"/>
    <s v="East"/>
    <s v="Nigeria"/>
    <s v="Clothing"/>
    <s v="Rice"/>
    <d v="2024-11-19T00:00:00"/>
    <n v="1"/>
    <n v="54451"/>
    <n v="0"/>
    <s v="Transfer"/>
    <s v="Online"/>
    <n v="54451"/>
    <n v="0"/>
    <x v="619"/>
  </r>
  <r>
    <n v="10621"/>
    <x v="620"/>
    <s v="Female"/>
    <n v="55"/>
    <s v="West"/>
    <s v="Kenya"/>
    <s v="Furniture"/>
    <s v="Rice"/>
    <d v="2023-02-15T00:00:00"/>
    <n v="6"/>
    <n v="72379"/>
    <n v="0.1"/>
    <s v="Card"/>
    <s v="Online"/>
    <n v="434274"/>
    <n v="43427.4"/>
    <x v="620"/>
  </r>
  <r>
    <n v="10622"/>
    <x v="621"/>
    <s v="Female"/>
    <n v="38"/>
    <s v="East"/>
    <s v="South Africa"/>
    <s v="Furniture"/>
    <s v="Sneakers"/>
    <d v="2023-06-20T00:00:00"/>
    <n v="9"/>
    <n v="79969"/>
    <n v="0.05"/>
    <s v="Card"/>
    <s v="In-Store"/>
    <n v="719721"/>
    <n v="35986.050000000003"/>
    <x v="621"/>
  </r>
  <r>
    <n v="10623"/>
    <x v="622"/>
    <s v="Male"/>
    <n v="37"/>
    <s v="East"/>
    <s v="Nigeria"/>
    <s v="Food"/>
    <s v="Beverage"/>
    <d v="2023-05-10T00:00:00"/>
    <n v="3"/>
    <n v="124425"/>
    <n v="0.05"/>
    <s v="Transfer"/>
    <s v="In-Store"/>
    <n v="373275"/>
    <n v="18663.75"/>
    <x v="622"/>
  </r>
  <r>
    <n v="10624"/>
    <x v="623"/>
    <s v="Female"/>
    <n v="20"/>
    <s v="East"/>
    <s v="Nigeria"/>
    <s v="Clothing"/>
    <s v="Phone"/>
    <d v="2023-12-19T00:00:00"/>
    <n v="6"/>
    <n v="144631"/>
    <n v="0.15"/>
    <s v="Card"/>
    <s v="In-Store"/>
    <n v="867786"/>
    <n v="130167.9"/>
    <x v="623"/>
  </r>
  <r>
    <n v="10625"/>
    <x v="624"/>
    <s v="Male"/>
    <n v="39"/>
    <s v="East"/>
    <s v="Kenya"/>
    <s v="Furniture"/>
    <s v="Chair"/>
    <d v="2023-07-22T00:00:00"/>
    <n v="4"/>
    <n v="65728"/>
    <n v="0.1"/>
    <s v="Card"/>
    <s v="In-Store"/>
    <n v="262912"/>
    <n v="26291.200000000001"/>
    <x v="624"/>
  </r>
  <r>
    <n v="10626"/>
    <x v="625"/>
    <s v="Female"/>
    <n v="64"/>
    <s v="North"/>
    <s v="South Africa"/>
    <s v="Clothing"/>
    <s v="Phone"/>
    <d v="2023-08-14T00:00:00"/>
    <n v="6"/>
    <n v="6952"/>
    <n v="0"/>
    <s v="Transfer"/>
    <s v="Online"/>
    <n v="41712"/>
    <n v="0"/>
    <x v="625"/>
  </r>
  <r>
    <n v="10627"/>
    <x v="626"/>
    <s v="Male"/>
    <n v="21"/>
    <s v="East"/>
    <s v="Kenya"/>
    <s v="Furniture"/>
    <s v="Rice"/>
    <d v="2023-03-21T00:00:00"/>
    <n v="2"/>
    <n v="63726"/>
    <n v="0"/>
    <s v="Transfer"/>
    <s v="Online"/>
    <n v="127452"/>
    <n v="0"/>
    <x v="626"/>
  </r>
  <r>
    <n v="10628"/>
    <x v="627"/>
    <s v="Female"/>
    <n v="45"/>
    <s v="South"/>
    <s v="Kenya"/>
    <s v="Electronics"/>
    <s v="T-Shirt"/>
    <d v="2023-11-06T00:00:00"/>
    <n v="4"/>
    <n v="121735"/>
    <n v="0"/>
    <s v="Transfer"/>
    <s v="Online"/>
    <n v="486940"/>
    <n v="0"/>
    <x v="627"/>
  </r>
  <r>
    <n v="10629"/>
    <x v="628"/>
    <s v="Male"/>
    <n v="29"/>
    <s v="South"/>
    <s v="Ghana"/>
    <s v="Electronics"/>
    <s v="Rice"/>
    <d v="2023-02-04T00:00:00"/>
    <n v="7"/>
    <n v="42610"/>
    <n v="0.1"/>
    <s v="Cash"/>
    <s v="Online"/>
    <n v="298270"/>
    <n v="29827"/>
    <x v="628"/>
  </r>
  <r>
    <n v="10630"/>
    <x v="629"/>
    <s v="Male"/>
    <n v="55"/>
    <s v="South"/>
    <s v="Ghana"/>
    <s v="Food"/>
    <s v="T-Shirt"/>
    <d v="2024-07-17T00:00:00"/>
    <n v="6"/>
    <n v="231401"/>
    <n v="0.05"/>
    <s v="Transfer"/>
    <s v="In-Store"/>
    <n v="1388406"/>
    <n v="69420.3"/>
    <x v="629"/>
  </r>
  <r>
    <n v="10631"/>
    <x v="630"/>
    <s v="Male"/>
    <n v="53"/>
    <s v="East"/>
    <s v="Kenya"/>
    <s v="Food"/>
    <s v="T-Shirt"/>
    <d v="2023-06-10T00:00:00"/>
    <n v="9"/>
    <n v="88467"/>
    <n v="0.05"/>
    <s v="Transfer"/>
    <s v="In-Store"/>
    <n v="796203"/>
    <n v="39810.15"/>
    <x v="630"/>
  </r>
  <r>
    <n v="10632"/>
    <x v="631"/>
    <s v="Female"/>
    <n v="64"/>
    <s v="South"/>
    <s v="Ghana"/>
    <s v="Clothing"/>
    <s v="Laptop"/>
    <d v="2024-08-18T00:00:00"/>
    <n v="7"/>
    <n v="135225"/>
    <n v="0.15"/>
    <s v="Cash"/>
    <s v="Online"/>
    <n v="946575"/>
    <n v="141986.25"/>
    <x v="631"/>
  </r>
  <r>
    <n v="10633"/>
    <x v="632"/>
    <s v="Male"/>
    <n v="58"/>
    <s v="North"/>
    <s v="Nigeria"/>
    <s v="Food"/>
    <s v="Rice"/>
    <d v="2024-03-10T00:00:00"/>
    <n v="1"/>
    <n v="96447"/>
    <n v="0.15"/>
    <s v="Card"/>
    <s v="Online"/>
    <n v="96447"/>
    <n v="14467.05"/>
    <x v="632"/>
  </r>
  <r>
    <n v="10634"/>
    <x v="633"/>
    <s v="Male"/>
    <n v="22"/>
    <s v="West"/>
    <s v="Kenya"/>
    <s v="Clothing"/>
    <s v="Beverage"/>
    <d v="2024-06-21T00:00:00"/>
    <n v="6"/>
    <n v="141091"/>
    <n v="0.05"/>
    <s v="Cash"/>
    <s v="Online"/>
    <n v="846546"/>
    <n v="42327.3"/>
    <x v="633"/>
  </r>
  <r>
    <n v="10635"/>
    <x v="634"/>
    <s v="Female"/>
    <n v="30"/>
    <s v="East"/>
    <s v="South Africa"/>
    <s v="Electronics"/>
    <s v="Rice"/>
    <d v="2023-08-13T00:00:00"/>
    <n v="3"/>
    <n v="218481"/>
    <n v="0.05"/>
    <s v="Card"/>
    <s v="In-Store"/>
    <n v="655443"/>
    <n v="32772.15"/>
    <x v="634"/>
  </r>
  <r>
    <n v="10636"/>
    <x v="635"/>
    <s v="Female"/>
    <n v="40"/>
    <s v="South"/>
    <s v="South Africa"/>
    <s v="Electronics"/>
    <s v="Phone"/>
    <d v="2024-03-21T00:00:00"/>
    <n v="8"/>
    <n v="108827"/>
    <n v="0.1"/>
    <s v="Cash"/>
    <s v="In-Store"/>
    <n v="870616"/>
    <n v="87061.6"/>
    <x v="635"/>
  </r>
  <r>
    <n v="10637"/>
    <x v="636"/>
    <s v="Male"/>
    <n v="47"/>
    <s v="North"/>
    <s v="Nigeria"/>
    <s v="Furniture"/>
    <s v="Sneakers"/>
    <d v="2023-11-13T00:00:00"/>
    <n v="1"/>
    <n v="99167"/>
    <n v="0.15"/>
    <s v="Transfer"/>
    <s v="In-Store"/>
    <n v="99167"/>
    <n v="14875.05"/>
    <x v="636"/>
  </r>
  <r>
    <n v="10638"/>
    <x v="637"/>
    <s v="Male"/>
    <n v="54"/>
    <s v="West"/>
    <s v="South Africa"/>
    <s v="Clothing"/>
    <s v="Table"/>
    <d v="2024-10-27T00:00:00"/>
    <n v="2"/>
    <n v="130890"/>
    <n v="0"/>
    <s v="Cash"/>
    <s v="Online"/>
    <n v="261780"/>
    <n v="0"/>
    <x v="637"/>
  </r>
  <r>
    <n v="10639"/>
    <x v="638"/>
    <s v="Female"/>
    <n v="42"/>
    <s v="North"/>
    <s v="South Africa"/>
    <s v="Electronics"/>
    <s v="Table"/>
    <d v="2024-02-18T00:00:00"/>
    <n v="3"/>
    <n v="39929"/>
    <n v="0"/>
    <s v="Transfer"/>
    <s v="Online"/>
    <n v="119787"/>
    <n v="0"/>
    <x v="638"/>
  </r>
  <r>
    <n v="10640"/>
    <x v="639"/>
    <s v="Female"/>
    <n v="44"/>
    <s v="South"/>
    <s v="Kenya"/>
    <s v="Electronics"/>
    <s v="Beverage"/>
    <d v="2023-04-05T00:00:00"/>
    <n v="3"/>
    <n v="150100"/>
    <n v="0"/>
    <s v="Card"/>
    <s v="Online"/>
    <n v="450300"/>
    <n v="0"/>
    <x v="639"/>
  </r>
  <r>
    <n v="10641"/>
    <x v="640"/>
    <s v="Female"/>
    <n v="31"/>
    <s v="North"/>
    <s v="Nigeria"/>
    <s v="Clothing"/>
    <s v="T-Shirt"/>
    <d v="2023-08-13T00:00:00"/>
    <n v="7"/>
    <n v="36620"/>
    <n v="0"/>
    <s v="Transfer"/>
    <s v="In-Store"/>
    <n v="256340"/>
    <n v="0"/>
    <x v="640"/>
  </r>
  <r>
    <n v="10642"/>
    <x v="641"/>
    <s v="Female"/>
    <n v="64"/>
    <s v="West"/>
    <s v="Kenya"/>
    <s v="Furniture"/>
    <s v="Beverage"/>
    <d v="2024-07-06T00:00:00"/>
    <n v="8"/>
    <n v="239099"/>
    <n v="0.05"/>
    <s v="Cash"/>
    <s v="In-Store"/>
    <n v="1912792"/>
    <n v="95639.6"/>
    <x v="641"/>
  </r>
  <r>
    <n v="10643"/>
    <x v="642"/>
    <s v="Female"/>
    <n v="53"/>
    <s v="South"/>
    <s v="Nigeria"/>
    <s v="Furniture"/>
    <s v="Table"/>
    <d v="2024-10-06T00:00:00"/>
    <n v="9"/>
    <n v="120818"/>
    <n v="0.05"/>
    <s v="Cash"/>
    <s v="In-Store"/>
    <n v="1087362"/>
    <n v="54368.1"/>
    <x v="642"/>
  </r>
  <r>
    <n v="10644"/>
    <x v="643"/>
    <s v="Male"/>
    <n v="56"/>
    <s v="West"/>
    <s v="Kenya"/>
    <s v="Furniture"/>
    <s v="Beverage"/>
    <d v="2023-03-07T00:00:00"/>
    <n v="7"/>
    <n v="127803"/>
    <n v="0.1"/>
    <s v="Card"/>
    <s v="Online"/>
    <n v="894621"/>
    <n v="89462.1"/>
    <x v="643"/>
  </r>
  <r>
    <n v="10645"/>
    <x v="644"/>
    <s v="Female"/>
    <n v="33"/>
    <s v="North"/>
    <s v="Kenya"/>
    <s v="Furniture"/>
    <s v="Chair"/>
    <d v="2024-02-01T00:00:00"/>
    <n v="8"/>
    <n v="181546"/>
    <n v="0"/>
    <s v="Transfer"/>
    <s v="In-Store"/>
    <n v="1452368"/>
    <n v="0"/>
    <x v="644"/>
  </r>
  <r>
    <n v="10646"/>
    <x v="645"/>
    <s v="Male"/>
    <n v="39"/>
    <s v="East"/>
    <s v="Ghana"/>
    <s v="Electronics"/>
    <s v="Phone"/>
    <d v="2023-07-29T00:00:00"/>
    <n v="6"/>
    <n v="12623"/>
    <n v="0.05"/>
    <s v="Card"/>
    <s v="Online"/>
    <n v="75738"/>
    <n v="3786.9"/>
    <x v="645"/>
  </r>
  <r>
    <n v="10647"/>
    <x v="646"/>
    <s v="Male"/>
    <n v="38"/>
    <s v="East"/>
    <s v="South Africa"/>
    <s v="Clothing"/>
    <s v="Phone"/>
    <d v="2024-04-18T00:00:00"/>
    <n v="2"/>
    <n v="87504"/>
    <n v="0.05"/>
    <s v="Transfer"/>
    <s v="Online"/>
    <n v="175008"/>
    <n v="8750.4"/>
    <x v="646"/>
  </r>
  <r>
    <n v="10648"/>
    <x v="647"/>
    <s v="Male"/>
    <n v="38"/>
    <s v="East"/>
    <s v="Nigeria"/>
    <s v="Clothing"/>
    <s v="Beverage"/>
    <d v="2024-10-26T00:00:00"/>
    <n v="1"/>
    <n v="5809"/>
    <n v="0.05"/>
    <s v="Transfer"/>
    <s v="Online"/>
    <n v="5809"/>
    <n v="290.45"/>
    <x v="647"/>
  </r>
  <r>
    <n v="10649"/>
    <x v="648"/>
    <s v="Female"/>
    <n v="25"/>
    <s v="East"/>
    <s v="South Africa"/>
    <s v="Electronics"/>
    <s v="Phone"/>
    <d v="2024-11-14T00:00:00"/>
    <n v="3"/>
    <n v="125690"/>
    <n v="0"/>
    <s v="Card"/>
    <s v="In-Store"/>
    <n v="377070"/>
    <n v="0"/>
    <x v="648"/>
  </r>
  <r>
    <n v="10650"/>
    <x v="649"/>
    <s v="Male"/>
    <n v="33"/>
    <s v="West"/>
    <s v="Ghana"/>
    <s v="Electronics"/>
    <s v="Chair"/>
    <d v="2024-07-24T00:00:00"/>
    <n v="9"/>
    <n v="232687"/>
    <n v="0.05"/>
    <s v="Card"/>
    <s v="In-Store"/>
    <n v="2094183"/>
    <n v="104709.15"/>
    <x v="649"/>
  </r>
  <r>
    <n v="10651"/>
    <x v="650"/>
    <s v="Male"/>
    <n v="48"/>
    <s v="East"/>
    <s v="Nigeria"/>
    <s v="Electronics"/>
    <s v="Sneakers"/>
    <d v="2024-11-26T00:00:00"/>
    <n v="7"/>
    <n v="94907"/>
    <n v="0.15"/>
    <s v="Transfer"/>
    <s v="In-Store"/>
    <n v="664349"/>
    <n v="99652.35"/>
    <x v="650"/>
  </r>
  <r>
    <n v="10652"/>
    <x v="651"/>
    <s v="Female"/>
    <n v="59"/>
    <s v="West"/>
    <s v="Ghana"/>
    <s v="Food"/>
    <s v="Laptop"/>
    <d v="2024-05-04T00:00:00"/>
    <n v="2"/>
    <n v="184118"/>
    <n v="0"/>
    <s v="Card"/>
    <s v="In-Store"/>
    <n v="368236"/>
    <n v="0"/>
    <x v="651"/>
  </r>
  <r>
    <n v="10653"/>
    <x v="652"/>
    <s v="Male"/>
    <n v="27"/>
    <s v="South"/>
    <s v="South Africa"/>
    <s v="Clothing"/>
    <s v="Chair"/>
    <d v="2023-06-29T00:00:00"/>
    <n v="1"/>
    <n v="111502"/>
    <n v="0"/>
    <s v="Transfer"/>
    <s v="In-Store"/>
    <n v="111502"/>
    <n v="0"/>
    <x v="652"/>
  </r>
  <r>
    <n v="10654"/>
    <x v="653"/>
    <s v="Male"/>
    <n v="49"/>
    <s v="East"/>
    <s v="Kenya"/>
    <s v="Clothing"/>
    <s v="Phone"/>
    <d v="2024-06-07T00:00:00"/>
    <n v="2"/>
    <n v="64496"/>
    <n v="0.15"/>
    <s v="Card"/>
    <s v="In-Store"/>
    <n v="128992"/>
    <n v="19348.8"/>
    <x v="653"/>
  </r>
  <r>
    <n v="10655"/>
    <x v="654"/>
    <s v="Female"/>
    <n v="51"/>
    <s v="West"/>
    <s v="Ghana"/>
    <s v="Clothing"/>
    <s v="Phone"/>
    <d v="2024-04-03T00:00:00"/>
    <n v="3"/>
    <n v="237614"/>
    <n v="0.1"/>
    <s v="Card"/>
    <s v="Online"/>
    <n v="712842"/>
    <n v="71284.2"/>
    <x v="654"/>
  </r>
  <r>
    <n v="10656"/>
    <x v="655"/>
    <s v="Male"/>
    <n v="26"/>
    <s v="East"/>
    <s v="Ghana"/>
    <s v="Furniture"/>
    <s v="Rice"/>
    <d v="2023-03-09T00:00:00"/>
    <n v="6"/>
    <n v="164811"/>
    <n v="0.1"/>
    <s v="Card"/>
    <s v="In-Store"/>
    <n v="988866"/>
    <n v="98886.6"/>
    <x v="655"/>
  </r>
  <r>
    <n v="10657"/>
    <x v="656"/>
    <s v="Male"/>
    <n v="34"/>
    <s v="East"/>
    <s v="Kenya"/>
    <s v="Electronics"/>
    <s v="Phone"/>
    <d v="2023-11-25T00:00:00"/>
    <n v="9"/>
    <n v="186524"/>
    <n v="0"/>
    <s v="Cash"/>
    <s v="In-Store"/>
    <n v="1678716"/>
    <n v="0"/>
    <x v="656"/>
  </r>
  <r>
    <n v="10658"/>
    <x v="657"/>
    <s v="Male"/>
    <n v="28"/>
    <s v="East"/>
    <s v="South Africa"/>
    <s v="Electronics"/>
    <s v="Sneakers"/>
    <d v="2023-07-21T00:00:00"/>
    <n v="8"/>
    <n v="206396"/>
    <n v="0"/>
    <s v="Card"/>
    <s v="Online"/>
    <n v="1651168"/>
    <n v="0"/>
    <x v="657"/>
  </r>
  <r>
    <n v="10659"/>
    <x v="658"/>
    <s v="Female"/>
    <n v="49"/>
    <s v="West"/>
    <s v="Ghana"/>
    <s v="Electronics"/>
    <s v="Table"/>
    <d v="2024-04-19T00:00:00"/>
    <n v="9"/>
    <n v="140049"/>
    <n v="0"/>
    <s v="Cash"/>
    <s v="In-Store"/>
    <n v="1260441"/>
    <n v="0"/>
    <x v="658"/>
  </r>
  <r>
    <n v="10660"/>
    <x v="659"/>
    <s v="Female"/>
    <n v="27"/>
    <s v="North"/>
    <s v="South Africa"/>
    <s v="Food"/>
    <s v="Laptop"/>
    <d v="2024-06-01T00:00:00"/>
    <n v="8"/>
    <n v="237785"/>
    <n v="0.15"/>
    <s v="Transfer"/>
    <s v="In-Store"/>
    <n v="1902280"/>
    <n v="285342"/>
    <x v="659"/>
  </r>
  <r>
    <n v="10661"/>
    <x v="660"/>
    <s v="Female"/>
    <n v="39"/>
    <s v="East"/>
    <s v="Kenya"/>
    <s v="Clothing"/>
    <s v="Chair"/>
    <d v="2023-01-15T00:00:00"/>
    <n v="7"/>
    <n v="167910"/>
    <n v="0.05"/>
    <s v="Transfer"/>
    <s v="Online"/>
    <n v="1175370"/>
    <n v="58768.5"/>
    <x v="660"/>
  </r>
  <r>
    <n v="10662"/>
    <x v="661"/>
    <s v="Male"/>
    <n v="34"/>
    <s v="East"/>
    <s v="Nigeria"/>
    <s v="Electronics"/>
    <s v="Beverage"/>
    <d v="2023-02-11T00:00:00"/>
    <n v="6"/>
    <n v="201264"/>
    <n v="0.15"/>
    <s v="Card"/>
    <s v="In-Store"/>
    <n v="1207584"/>
    <n v="181137.6"/>
    <x v="661"/>
  </r>
  <r>
    <n v="10663"/>
    <x v="662"/>
    <s v="Male"/>
    <n v="21"/>
    <s v="South"/>
    <s v="Ghana"/>
    <s v="Food"/>
    <s v="Phone"/>
    <d v="2024-06-26T00:00:00"/>
    <n v="8"/>
    <n v="137206"/>
    <n v="0.05"/>
    <s v="Cash"/>
    <s v="Online"/>
    <n v="1097648"/>
    <n v="54882.400000000001"/>
    <x v="662"/>
  </r>
  <r>
    <n v="10664"/>
    <x v="663"/>
    <s v="Female"/>
    <n v="64"/>
    <s v="North"/>
    <s v="South Africa"/>
    <s v="Electronics"/>
    <s v="Rice"/>
    <d v="2024-11-23T00:00:00"/>
    <n v="6"/>
    <n v="186492"/>
    <n v="0.05"/>
    <s v="Transfer"/>
    <s v="Online"/>
    <n v="1118952"/>
    <n v="55947.6"/>
    <x v="663"/>
  </r>
  <r>
    <n v="10665"/>
    <x v="664"/>
    <s v="Male"/>
    <n v="42"/>
    <s v="West"/>
    <s v="Kenya"/>
    <s v="Furniture"/>
    <s v="Rice"/>
    <d v="2023-10-16T00:00:00"/>
    <n v="2"/>
    <n v="31431"/>
    <n v="0.1"/>
    <s v="Cash"/>
    <s v="Online"/>
    <n v="62862"/>
    <n v="6286.2"/>
    <x v="664"/>
  </r>
  <r>
    <n v="10666"/>
    <x v="665"/>
    <s v="Male"/>
    <n v="38"/>
    <s v="South"/>
    <s v="Kenya"/>
    <s v="Clothing"/>
    <s v="T-Shirt"/>
    <d v="2024-06-16T00:00:00"/>
    <n v="9"/>
    <n v="202092"/>
    <n v="0.15"/>
    <s v="Cash"/>
    <s v="In-Store"/>
    <n v="1818828"/>
    <n v="272824.2"/>
    <x v="665"/>
  </r>
  <r>
    <n v="10667"/>
    <x v="666"/>
    <s v="Female"/>
    <n v="54"/>
    <s v="East"/>
    <s v="Ghana"/>
    <s v="Food"/>
    <s v="Laptop"/>
    <d v="2024-11-24T00:00:00"/>
    <n v="9"/>
    <n v="51565"/>
    <n v="0.15"/>
    <s v="Transfer"/>
    <s v="Online"/>
    <n v="464085"/>
    <n v="69612.75"/>
    <x v="666"/>
  </r>
  <r>
    <n v="10668"/>
    <x v="667"/>
    <s v="Female"/>
    <n v="55"/>
    <s v="South"/>
    <s v="Nigeria"/>
    <s v="Electronics"/>
    <s v="Rice"/>
    <d v="2024-11-26T00:00:00"/>
    <n v="3"/>
    <n v="190065"/>
    <n v="0"/>
    <s v="Cash"/>
    <s v="In-Store"/>
    <n v="570195"/>
    <n v="0"/>
    <x v="667"/>
  </r>
  <r>
    <n v="10669"/>
    <x v="668"/>
    <s v="Male"/>
    <n v="18"/>
    <s v="South"/>
    <s v="Ghana"/>
    <s v="Clothing"/>
    <s v="T-Shirt"/>
    <d v="2023-09-01T00:00:00"/>
    <n v="9"/>
    <n v="191107"/>
    <n v="0.15"/>
    <s v="Cash"/>
    <s v="Online"/>
    <n v="1719963"/>
    <n v="257994.45"/>
    <x v="668"/>
  </r>
  <r>
    <n v="10670"/>
    <x v="669"/>
    <s v="Male"/>
    <n v="42"/>
    <s v="East"/>
    <s v="South Africa"/>
    <s v="Food"/>
    <s v="Laptop"/>
    <d v="2024-10-22T00:00:00"/>
    <n v="2"/>
    <n v="242230"/>
    <n v="0.05"/>
    <s v="Transfer"/>
    <s v="In-Store"/>
    <n v="484460"/>
    <n v="24223"/>
    <x v="669"/>
  </r>
  <r>
    <n v="10671"/>
    <x v="670"/>
    <s v="Male"/>
    <n v="53"/>
    <s v="North"/>
    <s v="Kenya"/>
    <s v="Clothing"/>
    <s v="Phone"/>
    <d v="2024-09-03T00:00:00"/>
    <n v="3"/>
    <n v="49312"/>
    <n v="0.05"/>
    <s v="Card"/>
    <s v="Online"/>
    <n v="147936"/>
    <n v="7396.8"/>
    <x v="670"/>
  </r>
  <r>
    <n v="10672"/>
    <x v="671"/>
    <s v="Female"/>
    <n v="34"/>
    <s v="North"/>
    <s v="Nigeria"/>
    <s v="Clothing"/>
    <s v="Laptop"/>
    <d v="2024-07-20T00:00:00"/>
    <n v="6"/>
    <n v="112613"/>
    <n v="0.15"/>
    <s v="Card"/>
    <s v="In-Store"/>
    <n v="675678"/>
    <n v="101351.7"/>
    <x v="671"/>
  </r>
  <r>
    <n v="10673"/>
    <x v="672"/>
    <s v="Female"/>
    <n v="58"/>
    <s v="South"/>
    <s v="South Africa"/>
    <s v="Furniture"/>
    <s v="Laptop"/>
    <d v="2024-11-28T00:00:00"/>
    <n v="4"/>
    <n v="40916"/>
    <n v="0.1"/>
    <s v="Cash"/>
    <s v="In-Store"/>
    <n v="163664"/>
    <n v="16366.4"/>
    <x v="672"/>
  </r>
  <r>
    <n v="10674"/>
    <x v="673"/>
    <s v="Female"/>
    <n v="41"/>
    <s v="East"/>
    <s v="Ghana"/>
    <s v="Clothing"/>
    <s v="Beverage"/>
    <d v="2024-08-20T00:00:00"/>
    <n v="8"/>
    <n v="225882"/>
    <n v="0.1"/>
    <s v="Card"/>
    <s v="In-Store"/>
    <n v="1807056"/>
    <n v="180705.6"/>
    <x v="673"/>
  </r>
  <r>
    <n v="10675"/>
    <x v="674"/>
    <s v="Female"/>
    <n v="19"/>
    <s v="West"/>
    <s v="Kenya"/>
    <s v="Food"/>
    <s v="Phone"/>
    <d v="2023-06-23T00:00:00"/>
    <n v="1"/>
    <n v="153765"/>
    <n v="0"/>
    <s v="Transfer"/>
    <s v="In-Store"/>
    <n v="153765"/>
    <n v="0"/>
    <x v="674"/>
  </r>
  <r>
    <n v="10676"/>
    <x v="675"/>
    <s v="Male"/>
    <n v="57"/>
    <s v="South"/>
    <s v="Ghana"/>
    <s v="Clothing"/>
    <s v="Sneakers"/>
    <d v="2024-06-17T00:00:00"/>
    <n v="6"/>
    <n v="171631"/>
    <n v="0"/>
    <s v="Transfer"/>
    <s v="In-Store"/>
    <n v="1029786"/>
    <n v="0"/>
    <x v="675"/>
  </r>
  <r>
    <n v="10677"/>
    <x v="676"/>
    <s v="Female"/>
    <n v="32"/>
    <s v="West"/>
    <s v="Nigeria"/>
    <s v="Food"/>
    <s v="Rice"/>
    <d v="2024-05-23T00:00:00"/>
    <n v="2"/>
    <n v="84839"/>
    <n v="0.05"/>
    <s v="Transfer"/>
    <s v="In-Store"/>
    <n v="169678"/>
    <n v="8483.9"/>
    <x v="676"/>
  </r>
  <r>
    <n v="10678"/>
    <x v="677"/>
    <s v="Female"/>
    <n v="49"/>
    <s v="South"/>
    <s v="Nigeria"/>
    <s v="Clothing"/>
    <s v="T-Shirt"/>
    <d v="2023-09-01T00:00:00"/>
    <n v="6"/>
    <n v="52058"/>
    <n v="0.15"/>
    <s v="Cash"/>
    <s v="In-Store"/>
    <n v="312348"/>
    <n v="46852.2"/>
    <x v="677"/>
  </r>
  <r>
    <n v="10679"/>
    <x v="678"/>
    <s v="Female"/>
    <n v="56"/>
    <s v="South"/>
    <s v="Nigeria"/>
    <s v="Electronics"/>
    <s v="Beverage"/>
    <d v="2023-03-01T00:00:00"/>
    <n v="1"/>
    <n v="218202"/>
    <n v="0.05"/>
    <s v="Transfer"/>
    <s v="In-Store"/>
    <n v="218202"/>
    <n v="10910.1"/>
    <x v="678"/>
  </r>
  <r>
    <n v="10680"/>
    <x v="679"/>
    <s v="Female"/>
    <n v="23"/>
    <s v="East"/>
    <s v="Nigeria"/>
    <s v="Furniture"/>
    <s v="Beverage"/>
    <d v="2023-04-14T00:00:00"/>
    <n v="2"/>
    <n v="217711"/>
    <n v="0.05"/>
    <s v="Cash"/>
    <s v="In-Store"/>
    <n v="435422"/>
    <n v="21771.1"/>
    <x v="679"/>
  </r>
  <r>
    <n v="10681"/>
    <x v="680"/>
    <s v="Female"/>
    <n v="18"/>
    <s v="East"/>
    <s v="Nigeria"/>
    <s v="Electronics"/>
    <s v="Sneakers"/>
    <d v="2024-10-12T00:00:00"/>
    <n v="9"/>
    <n v="144930"/>
    <n v="0.15"/>
    <s v="Cash"/>
    <s v="Online"/>
    <n v="1304370"/>
    <n v="195655.5"/>
    <x v="680"/>
  </r>
  <r>
    <n v="10682"/>
    <x v="681"/>
    <s v="Male"/>
    <n v="64"/>
    <s v="West"/>
    <s v="Ghana"/>
    <s v="Furniture"/>
    <s v="T-Shirt"/>
    <d v="2023-10-30T00:00:00"/>
    <n v="6"/>
    <n v="213610"/>
    <n v="0.05"/>
    <s v="Transfer"/>
    <s v="Online"/>
    <n v="1281660"/>
    <n v="64083"/>
    <x v="681"/>
  </r>
  <r>
    <n v="10683"/>
    <x v="682"/>
    <s v="Male"/>
    <n v="40"/>
    <s v="West"/>
    <s v="Nigeria"/>
    <s v="Food"/>
    <s v="Table"/>
    <d v="2024-11-01T00:00:00"/>
    <n v="8"/>
    <n v="203503"/>
    <n v="0.05"/>
    <s v="Transfer"/>
    <s v="Online"/>
    <n v="1628024"/>
    <n v="81401.2"/>
    <x v="682"/>
  </r>
  <r>
    <n v="10684"/>
    <x v="683"/>
    <s v="Female"/>
    <n v="56"/>
    <s v="North"/>
    <s v="Nigeria"/>
    <s v="Furniture"/>
    <s v="Rice"/>
    <d v="2023-03-18T00:00:00"/>
    <n v="7"/>
    <n v="45324"/>
    <n v="0.1"/>
    <s v="Cash"/>
    <s v="Online"/>
    <n v="317268"/>
    <n v="31726.799999999999"/>
    <x v="683"/>
  </r>
  <r>
    <n v="10685"/>
    <x v="684"/>
    <s v="Male"/>
    <n v="34"/>
    <s v="East"/>
    <s v="Kenya"/>
    <s v="Clothing"/>
    <s v="T-Shirt"/>
    <d v="2023-01-18T00:00:00"/>
    <n v="9"/>
    <n v="183016"/>
    <n v="0"/>
    <s v="Transfer"/>
    <s v="Online"/>
    <n v="1647144"/>
    <n v="0"/>
    <x v="684"/>
  </r>
  <r>
    <n v="10686"/>
    <x v="685"/>
    <s v="Female"/>
    <n v="51"/>
    <s v="South"/>
    <s v="Nigeria"/>
    <s v="Clothing"/>
    <s v="T-Shirt"/>
    <d v="2024-06-17T00:00:00"/>
    <n v="9"/>
    <n v="92687"/>
    <n v="0.1"/>
    <s v="Card"/>
    <s v="In-Store"/>
    <n v="834183"/>
    <n v="83418.3"/>
    <x v="685"/>
  </r>
  <r>
    <n v="10687"/>
    <x v="686"/>
    <s v="Female"/>
    <n v="58"/>
    <s v="South"/>
    <s v="Kenya"/>
    <s v="Electronics"/>
    <s v="Laptop"/>
    <d v="2023-07-03T00:00:00"/>
    <n v="4"/>
    <n v="208527"/>
    <n v="0"/>
    <s v="Cash"/>
    <s v="Online"/>
    <n v="834108"/>
    <n v="0"/>
    <x v="686"/>
  </r>
  <r>
    <n v="10688"/>
    <x v="687"/>
    <s v="Male"/>
    <n v="46"/>
    <s v="North"/>
    <s v="Kenya"/>
    <s v="Furniture"/>
    <s v="Table"/>
    <d v="2024-10-18T00:00:00"/>
    <n v="7"/>
    <n v="177259"/>
    <n v="0"/>
    <s v="Cash"/>
    <s v="Online"/>
    <n v="1240813"/>
    <n v="0"/>
    <x v="687"/>
  </r>
  <r>
    <n v="10689"/>
    <x v="688"/>
    <s v="Male"/>
    <n v="26"/>
    <s v="East"/>
    <s v="Kenya"/>
    <s v="Food"/>
    <s v="Phone"/>
    <d v="2024-07-03T00:00:00"/>
    <n v="5"/>
    <n v="220535"/>
    <n v="0"/>
    <s v="Transfer"/>
    <s v="Online"/>
    <n v="1102675"/>
    <n v="0"/>
    <x v="688"/>
  </r>
  <r>
    <n v="10690"/>
    <x v="689"/>
    <s v="Female"/>
    <n v="30"/>
    <s v="South"/>
    <s v="Ghana"/>
    <s v="Food"/>
    <s v="Phone"/>
    <d v="2023-10-08T00:00:00"/>
    <n v="7"/>
    <n v="30147"/>
    <n v="0.1"/>
    <s v="Transfer"/>
    <s v="Online"/>
    <n v="211029"/>
    <n v="21102.9"/>
    <x v="689"/>
  </r>
  <r>
    <n v="10691"/>
    <x v="690"/>
    <s v="Female"/>
    <n v="23"/>
    <s v="North"/>
    <s v="Ghana"/>
    <s v="Clothing"/>
    <s v="Chair"/>
    <d v="2023-10-15T00:00:00"/>
    <n v="4"/>
    <n v="79914"/>
    <n v="0.15"/>
    <s v="Cash"/>
    <s v="In-Store"/>
    <n v="319656"/>
    <n v="47948.4"/>
    <x v="690"/>
  </r>
  <r>
    <n v="10692"/>
    <x v="691"/>
    <s v="Female"/>
    <n v="23"/>
    <s v="North"/>
    <s v="South Africa"/>
    <s v="Food"/>
    <s v="Table"/>
    <d v="2024-10-16T00:00:00"/>
    <n v="1"/>
    <n v="235101"/>
    <n v="0.05"/>
    <s v="Cash"/>
    <s v="In-Store"/>
    <n v="235101"/>
    <n v="11755.05"/>
    <x v="691"/>
  </r>
  <r>
    <n v="10693"/>
    <x v="692"/>
    <s v="Male"/>
    <n v="37"/>
    <s v="South"/>
    <s v="South Africa"/>
    <s v="Clothing"/>
    <s v="Laptop"/>
    <d v="2024-06-08T00:00:00"/>
    <n v="4"/>
    <n v="124879"/>
    <n v="0.15"/>
    <s v="Cash"/>
    <s v="Online"/>
    <n v="499516"/>
    <n v="74927.399999999994"/>
    <x v="692"/>
  </r>
  <r>
    <n v="10694"/>
    <x v="693"/>
    <s v="Female"/>
    <n v="20"/>
    <s v="South"/>
    <s v="Kenya"/>
    <s v="Clothing"/>
    <s v="Chair"/>
    <d v="2024-11-28T00:00:00"/>
    <n v="3"/>
    <n v="220153"/>
    <n v="0.15"/>
    <s v="Transfer"/>
    <s v="Online"/>
    <n v="660459"/>
    <n v="99068.85"/>
    <x v="693"/>
  </r>
  <r>
    <n v="10695"/>
    <x v="694"/>
    <s v="Female"/>
    <n v="34"/>
    <s v="West"/>
    <s v="Ghana"/>
    <s v="Clothing"/>
    <s v="Chair"/>
    <d v="2024-04-18T00:00:00"/>
    <n v="9"/>
    <n v="242934"/>
    <n v="0"/>
    <s v="Cash"/>
    <s v="Online"/>
    <n v="2186406"/>
    <n v="0"/>
    <x v="694"/>
  </r>
  <r>
    <n v="10696"/>
    <x v="695"/>
    <s v="Female"/>
    <n v="29"/>
    <s v="East"/>
    <s v="Nigeria"/>
    <s v="Electronics"/>
    <s v="Phone"/>
    <d v="2023-09-24T00:00:00"/>
    <n v="5"/>
    <n v="80593"/>
    <n v="0"/>
    <s v="Card"/>
    <s v="Online"/>
    <n v="402965"/>
    <n v="0"/>
    <x v="695"/>
  </r>
  <r>
    <n v="10697"/>
    <x v="696"/>
    <s v="Male"/>
    <n v="64"/>
    <s v="West"/>
    <s v="South Africa"/>
    <s v="Electronics"/>
    <s v="T-Shirt"/>
    <d v="2024-08-31T00:00:00"/>
    <n v="4"/>
    <n v="134432"/>
    <n v="0.1"/>
    <s v="Card"/>
    <s v="In-Store"/>
    <n v="537728"/>
    <n v="53772.800000000003"/>
    <x v="696"/>
  </r>
  <r>
    <n v="10698"/>
    <x v="697"/>
    <s v="Female"/>
    <n v="62"/>
    <s v="North"/>
    <s v="Ghana"/>
    <s v="Clothing"/>
    <s v="Laptop"/>
    <d v="2023-12-23T00:00:00"/>
    <n v="8"/>
    <n v="4048"/>
    <n v="0.1"/>
    <s v="Transfer"/>
    <s v="In-Store"/>
    <n v="32384"/>
    <n v="3238.4"/>
    <x v="697"/>
  </r>
  <r>
    <n v="10699"/>
    <x v="698"/>
    <s v="Female"/>
    <n v="18"/>
    <s v="South"/>
    <s v="Nigeria"/>
    <s v="Clothing"/>
    <s v="Beverage"/>
    <d v="2023-01-01T00:00:00"/>
    <n v="5"/>
    <n v="172092"/>
    <n v="0.05"/>
    <s v="Cash"/>
    <s v="In-Store"/>
    <n v="860460"/>
    <n v="43023"/>
    <x v="698"/>
  </r>
  <r>
    <n v="10700"/>
    <x v="699"/>
    <s v="Male"/>
    <n v="34"/>
    <s v="West"/>
    <s v="Nigeria"/>
    <s v="Clothing"/>
    <s v="Beverage"/>
    <d v="2023-01-27T00:00:00"/>
    <n v="3"/>
    <n v="45935"/>
    <n v="0.15"/>
    <s v="Cash"/>
    <s v="Online"/>
    <n v="137805"/>
    <n v="20670.75"/>
    <x v="699"/>
  </r>
  <r>
    <n v="10701"/>
    <x v="700"/>
    <s v="Female"/>
    <n v="20"/>
    <s v="North"/>
    <s v="Ghana"/>
    <s v="Food"/>
    <s v="Table"/>
    <d v="2024-07-01T00:00:00"/>
    <n v="2"/>
    <n v="155554"/>
    <n v="0.15"/>
    <s v="Card"/>
    <s v="In-Store"/>
    <n v="311108"/>
    <n v="46666.2"/>
    <x v="700"/>
  </r>
  <r>
    <n v="10702"/>
    <x v="701"/>
    <s v="Female"/>
    <n v="43"/>
    <s v="East"/>
    <s v="South Africa"/>
    <s v="Clothing"/>
    <s v="Chair"/>
    <d v="2023-06-09T00:00:00"/>
    <n v="8"/>
    <n v="119884"/>
    <n v="0.05"/>
    <s v="Cash"/>
    <s v="Online"/>
    <n v="959072"/>
    <n v="47953.599999999999"/>
    <x v="701"/>
  </r>
  <r>
    <n v="10703"/>
    <x v="702"/>
    <s v="Male"/>
    <n v="32"/>
    <s v="South"/>
    <s v="Ghana"/>
    <s v="Clothing"/>
    <s v="Laptop"/>
    <d v="2024-02-03T00:00:00"/>
    <n v="2"/>
    <n v="93199"/>
    <n v="0"/>
    <s v="Transfer"/>
    <s v="In-Store"/>
    <n v="186398"/>
    <n v="0"/>
    <x v="702"/>
  </r>
  <r>
    <n v="10704"/>
    <x v="703"/>
    <s v="Female"/>
    <n v="53"/>
    <s v="West"/>
    <s v="South Africa"/>
    <s v="Furniture"/>
    <s v="Phone"/>
    <d v="2024-06-26T00:00:00"/>
    <n v="8"/>
    <n v="166045"/>
    <n v="0.1"/>
    <s v="Transfer"/>
    <s v="In-Store"/>
    <n v="1328360"/>
    <n v="132836"/>
    <x v="703"/>
  </r>
  <r>
    <n v="10705"/>
    <x v="704"/>
    <s v="Male"/>
    <n v="49"/>
    <s v="East"/>
    <s v="Kenya"/>
    <s v="Furniture"/>
    <s v="Chair"/>
    <d v="2023-05-07T00:00:00"/>
    <n v="5"/>
    <n v="111982"/>
    <n v="0.05"/>
    <s v="Transfer"/>
    <s v="Online"/>
    <n v="559910"/>
    <n v="27995.5"/>
    <x v="704"/>
  </r>
  <r>
    <n v="10706"/>
    <x v="705"/>
    <s v="Male"/>
    <n v="49"/>
    <s v="West"/>
    <s v="Ghana"/>
    <s v="Furniture"/>
    <s v="Chair"/>
    <d v="2023-07-29T00:00:00"/>
    <n v="8"/>
    <n v="148257"/>
    <n v="0.15"/>
    <s v="Cash"/>
    <s v="In-Store"/>
    <n v="1186056"/>
    <n v="177908.4"/>
    <x v="705"/>
  </r>
  <r>
    <n v="10707"/>
    <x v="706"/>
    <s v="Female"/>
    <n v="21"/>
    <s v="North"/>
    <s v="Ghana"/>
    <s v="Furniture"/>
    <s v="Sneakers"/>
    <d v="2023-05-30T00:00:00"/>
    <n v="5"/>
    <n v="152771"/>
    <n v="0.05"/>
    <s v="Cash"/>
    <s v="In-Store"/>
    <n v="763855"/>
    <n v="38192.75"/>
    <x v="706"/>
  </r>
  <r>
    <n v="10708"/>
    <x v="707"/>
    <s v="Female"/>
    <n v="35"/>
    <s v="East"/>
    <s v="South Africa"/>
    <s v="Clothing"/>
    <s v="Phone"/>
    <d v="2023-01-31T00:00:00"/>
    <n v="1"/>
    <n v="57885"/>
    <n v="0.05"/>
    <s v="Card"/>
    <s v="Online"/>
    <n v="57885"/>
    <n v="2894.25"/>
    <x v="707"/>
  </r>
  <r>
    <n v="10709"/>
    <x v="708"/>
    <s v="Female"/>
    <n v="36"/>
    <s v="West"/>
    <s v="South Africa"/>
    <s v="Furniture"/>
    <s v="Beverage"/>
    <d v="2024-09-03T00:00:00"/>
    <n v="2"/>
    <n v="174654"/>
    <n v="0.15"/>
    <s v="Card"/>
    <s v="In-Store"/>
    <n v="349308"/>
    <n v="52396.2"/>
    <x v="708"/>
  </r>
  <r>
    <n v="10710"/>
    <x v="709"/>
    <s v="Female"/>
    <n v="60"/>
    <s v="East"/>
    <s v="Ghana"/>
    <s v="Food"/>
    <s v="Sneakers"/>
    <d v="2023-10-29T00:00:00"/>
    <n v="6"/>
    <n v="20061"/>
    <n v="0.15"/>
    <s v="Transfer"/>
    <s v="In-Store"/>
    <n v="120366"/>
    <n v="18054.900000000001"/>
    <x v="709"/>
  </r>
  <r>
    <n v="10711"/>
    <x v="710"/>
    <s v="Male"/>
    <n v="52"/>
    <s v="North"/>
    <s v="Nigeria"/>
    <s v="Food"/>
    <s v="Phone"/>
    <d v="2024-11-13T00:00:00"/>
    <n v="3"/>
    <n v="79015"/>
    <n v="0.1"/>
    <s v="Cash"/>
    <s v="Online"/>
    <n v="237045"/>
    <n v="23704.5"/>
    <x v="710"/>
  </r>
  <r>
    <n v="10712"/>
    <x v="711"/>
    <s v="Female"/>
    <n v="57"/>
    <s v="East"/>
    <s v="Nigeria"/>
    <s v="Furniture"/>
    <s v="Phone"/>
    <d v="2023-09-14T00:00:00"/>
    <n v="8"/>
    <n v="111508"/>
    <n v="0.1"/>
    <s v="Cash"/>
    <s v="In-Store"/>
    <n v="892064"/>
    <n v="89206.399999999994"/>
    <x v="711"/>
  </r>
  <r>
    <n v="10713"/>
    <x v="712"/>
    <s v="Male"/>
    <n v="31"/>
    <s v="West"/>
    <s v="Nigeria"/>
    <s v="Electronics"/>
    <s v="Sneakers"/>
    <d v="2023-02-26T00:00:00"/>
    <n v="5"/>
    <n v="245215"/>
    <n v="0.15"/>
    <s v="Transfer"/>
    <s v="Online"/>
    <n v="1226075"/>
    <n v="183911.25"/>
    <x v="712"/>
  </r>
  <r>
    <n v="10714"/>
    <x v="713"/>
    <s v="Female"/>
    <n v="50"/>
    <s v="North"/>
    <s v="Kenya"/>
    <s v="Food"/>
    <s v="Beverage"/>
    <d v="2023-01-09T00:00:00"/>
    <n v="3"/>
    <n v="119700"/>
    <n v="0.1"/>
    <s v="Transfer"/>
    <s v="Online"/>
    <n v="359100"/>
    <n v="35910"/>
    <x v="713"/>
  </r>
  <r>
    <n v="10715"/>
    <x v="714"/>
    <s v="Female"/>
    <n v="31"/>
    <s v="South"/>
    <s v="Kenya"/>
    <s v="Food"/>
    <s v="Rice"/>
    <d v="2023-01-05T00:00:00"/>
    <n v="7"/>
    <n v="177669"/>
    <n v="0.1"/>
    <s v="Card"/>
    <s v="Online"/>
    <n v="1243683"/>
    <n v="124368.3"/>
    <x v="714"/>
  </r>
  <r>
    <n v="10716"/>
    <x v="715"/>
    <s v="Female"/>
    <n v="51"/>
    <s v="West"/>
    <s v="South Africa"/>
    <s v="Furniture"/>
    <s v="Laptop"/>
    <d v="2023-04-24T00:00:00"/>
    <n v="8"/>
    <n v="143964"/>
    <n v="0.1"/>
    <s v="Card"/>
    <s v="Online"/>
    <n v="1151712"/>
    <n v="115171.2"/>
    <x v="715"/>
  </r>
  <r>
    <n v="10717"/>
    <x v="716"/>
    <s v="Male"/>
    <n v="21"/>
    <s v="West"/>
    <s v="Kenya"/>
    <s v="Furniture"/>
    <s v="Laptop"/>
    <d v="2024-11-15T00:00:00"/>
    <n v="4"/>
    <n v="25931"/>
    <n v="0.15"/>
    <s v="Transfer"/>
    <s v="Online"/>
    <n v="103724"/>
    <n v="15558.6"/>
    <x v="716"/>
  </r>
  <r>
    <n v="10718"/>
    <x v="717"/>
    <s v="Female"/>
    <n v="41"/>
    <s v="North"/>
    <s v="Nigeria"/>
    <s v="Clothing"/>
    <s v="Rice"/>
    <d v="2023-07-24T00:00:00"/>
    <n v="9"/>
    <n v="102175"/>
    <n v="0"/>
    <s v="Cash"/>
    <s v="Online"/>
    <n v="919575"/>
    <n v="0"/>
    <x v="717"/>
  </r>
  <r>
    <n v="10719"/>
    <x v="718"/>
    <s v="Female"/>
    <n v="46"/>
    <s v="North"/>
    <s v="Ghana"/>
    <s v="Food"/>
    <s v="Laptop"/>
    <d v="2023-01-24T00:00:00"/>
    <n v="6"/>
    <n v="26654"/>
    <n v="0"/>
    <s v="Card"/>
    <s v="Online"/>
    <n v="159924"/>
    <n v="0"/>
    <x v="718"/>
  </r>
  <r>
    <n v="10720"/>
    <x v="719"/>
    <s v="Female"/>
    <n v="36"/>
    <s v="South"/>
    <s v="Kenya"/>
    <s v="Furniture"/>
    <s v="T-Shirt"/>
    <d v="2024-05-07T00:00:00"/>
    <n v="1"/>
    <n v="90478"/>
    <n v="0.1"/>
    <s v="Transfer"/>
    <s v="Online"/>
    <n v="90478"/>
    <n v="9047.7999999999993"/>
    <x v="719"/>
  </r>
  <r>
    <n v="10721"/>
    <x v="720"/>
    <s v="Female"/>
    <n v="23"/>
    <s v="West"/>
    <s v="Kenya"/>
    <s v="Furniture"/>
    <s v="Chair"/>
    <d v="2024-11-12T00:00:00"/>
    <n v="5"/>
    <n v="191892"/>
    <n v="0"/>
    <s v="Cash"/>
    <s v="Online"/>
    <n v="959460"/>
    <n v="0"/>
    <x v="720"/>
  </r>
  <r>
    <n v="10722"/>
    <x v="721"/>
    <s v="Male"/>
    <n v="50"/>
    <s v="North"/>
    <s v="Nigeria"/>
    <s v="Clothing"/>
    <s v="Laptop"/>
    <d v="2024-02-10T00:00:00"/>
    <n v="5"/>
    <n v="55886"/>
    <n v="0.1"/>
    <s v="Transfer"/>
    <s v="Online"/>
    <n v="279430"/>
    <n v="27943"/>
    <x v="721"/>
  </r>
  <r>
    <n v="10723"/>
    <x v="722"/>
    <s v="Female"/>
    <n v="57"/>
    <s v="South"/>
    <s v="Kenya"/>
    <s v="Food"/>
    <s v="T-Shirt"/>
    <d v="2023-04-13T00:00:00"/>
    <n v="7"/>
    <n v="122477"/>
    <n v="0"/>
    <s v="Cash"/>
    <s v="Online"/>
    <n v="857339"/>
    <n v="0"/>
    <x v="722"/>
  </r>
  <r>
    <n v="10724"/>
    <x v="723"/>
    <s v="Male"/>
    <n v="36"/>
    <s v="South"/>
    <s v="South Africa"/>
    <s v="Furniture"/>
    <s v="Chair"/>
    <d v="2023-03-01T00:00:00"/>
    <n v="7"/>
    <n v="74470"/>
    <n v="0"/>
    <s v="Card"/>
    <s v="Online"/>
    <n v="521290"/>
    <n v="0"/>
    <x v="723"/>
  </r>
  <r>
    <n v="10725"/>
    <x v="724"/>
    <s v="Male"/>
    <n v="18"/>
    <s v="North"/>
    <s v="Ghana"/>
    <s v="Clothing"/>
    <s v="Laptop"/>
    <d v="2023-03-27T00:00:00"/>
    <n v="6"/>
    <n v="228341"/>
    <n v="0.05"/>
    <s v="Cash"/>
    <s v="Online"/>
    <n v="1370046"/>
    <n v="68502.3"/>
    <x v="724"/>
  </r>
  <r>
    <n v="10726"/>
    <x v="725"/>
    <s v="Male"/>
    <n v="22"/>
    <s v="West"/>
    <s v="Nigeria"/>
    <s v="Furniture"/>
    <s v="Phone"/>
    <d v="2024-11-07T00:00:00"/>
    <n v="8"/>
    <n v="218220"/>
    <n v="0.1"/>
    <s v="Cash"/>
    <s v="In-Store"/>
    <n v="1745760"/>
    <n v="174576"/>
    <x v="725"/>
  </r>
  <r>
    <n v="10727"/>
    <x v="726"/>
    <s v="Male"/>
    <n v="44"/>
    <s v="East"/>
    <s v="South Africa"/>
    <s v="Electronics"/>
    <s v="Rice"/>
    <d v="2024-01-07T00:00:00"/>
    <n v="2"/>
    <n v="233711"/>
    <n v="0"/>
    <s v="Transfer"/>
    <s v="Online"/>
    <n v="467422"/>
    <n v="0"/>
    <x v="726"/>
  </r>
  <r>
    <n v="10728"/>
    <x v="727"/>
    <s v="Male"/>
    <n v="33"/>
    <s v="East"/>
    <s v="Nigeria"/>
    <s v="Electronics"/>
    <s v="Table"/>
    <d v="2024-11-09T00:00:00"/>
    <n v="7"/>
    <n v="230463"/>
    <n v="0"/>
    <s v="Cash"/>
    <s v="Online"/>
    <n v="1613241"/>
    <n v="0"/>
    <x v="727"/>
  </r>
  <r>
    <n v="10729"/>
    <x v="728"/>
    <s v="Male"/>
    <n v="23"/>
    <s v="South"/>
    <s v="South Africa"/>
    <s v="Furniture"/>
    <s v="Laptop"/>
    <d v="2024-08-18T00:00:00"/>
    <n v="7"/>
    <n v="102029"/>
    <n v="0.05"/>
    <s v="Card"/>
    <s v="Online"/>
    <n v="714203"/>
    <n v="35710.15"/>
    <x v="728"/>
  </r>
  <r>
    <n v="10730"/>
    <x v="729"/>
    <s v="Female"/>
    <n v="57"/>
    <s v="East"/>
    <s v="Ghana"/>
    <s v="Food"/>
    <s v="Table"/>
    <d v="2023-07-21T00:00:00"/>
    <n v="4"/>
    <n v="207914"/>
    <n v="0"/>
    <s v="Transfer"/>
    <s v="In-Store"/>
    <n v="831656"/>
    <n v="0"/>
    <x v="729"/>
  </r>
  <r>
    <n v="10731"/>
    <x v="730"/>
    <s v="Male"/>
    <n v="30"/>
    <s v="East"/>
    <s v="Ghana"/>
    <s v="Electronics"/>
    <s v="Laptop"/>
    <d v="2024-08-24T00:00:00"/>
    <n v="2"/>
    <n v="237361"/>
    <n v="0.05"/>
    <s v="Transfer"/>
    <s v="Online"/>
    <n v="474722"/>
    <n v="23736.1"/>
    <x v="730"/>
  </r>
  <r>
    <n v="10732"/>
    <x v="731"/>
    <s v="Male"/>
    <n v="52"/>
    <s v="North"/>
    <s v="South Africa"/>
    <s v="Clothing"/>
    <s v="Phone"/>
    <d v="2023-03-30T00:00:00"/>
    <n v="4"/>
    <n v="67324"/>
    <n v="0"/>
    <s v="Transfer"/>
    <s v="In-Store"/>
    <n v="269296"/>
    <n v="0"/>
    <x v="731"/>
  </r>
  <r>
    <n v="10733"/>
    <x v="732"/>
    <s v="Male"/>
    <n v="36"/>
    <s v="South"/>
    <s v="South Africa"/>
    <s v="Furniture"/>
    <s v="Rice"/>
    <d v="2024-03-12T00:00:00"/>
    <n v="4"/>
    <n v="107520"/>
    <n v="0.05"/>
    <s v="Transfer"/>
    <s v="Online"/>
    <n v="430080"/>
    <n v="21504"/>
    <x v="732"/>
  </r>
  <r>
    <n v="10734"/>
    <x v="733"/>
    <s v="Female"/>
    <n v="29"/>
    <s v="West"/>
    <s v="South Africa"/>
    <s v="Clothing"/>
    <s v="Beverage"/>
    <d v="2023-04-30T00:00:00"/>
    <n v="6"/>
    <n v="215152"/>
    <n v="0.05"/>
    <s v="Transfer"/>
    <s v="In-Store"/>
    <n v="1290912"/>
    <n v="64545.599999999999"/>
    <x v="733"/>
  </r>
  <r>
    <n v="10735"/>
    <x v="734"/>
    <s v="Female"/>
    <n v="33"/>
    <s v="South"/>
    <s v="South Africa"/>
    <s v="Electronics"/>
    <s v="Rice"/>
    <d v="2023-06-05T00:00:00"/>
    <n v="7"/>
    <n v="67027"/>
    <n v="0.15"/>
    <s v="Transfer"/>
    <s v="In-Store"/>
    <n v="469189"/>
    <n v="70378.350000000006"/>
    <x v="734"/>
  </r>
  <r>
    <n v="10736"/>
    <x v="735"/>
    <s v="Male"/>
    <n v="60"/>
    <s v="North"/>
    <s v="South Africa"/>
    <s v="Food"/>
    <s v="Table"/>
    <d v="2024-02-03T00:00:00"/>
    <n v="3"/>
    <n v="3425"/>
    <n v="0.1"/>
    <s v="Transfer"/>
    <s v="In-Store"/>
    <n v="10275"/>
    <n v="1027.5"/>
    <x v="735"/>
  </r>
  <r>
    <n v="10737"/>
    <x v="736"/>
    <s v="Female"/>
    <n v="27"/>
    <s v="East"/>
    <s v="South Africa"/>
    <s v="Clothing"/>
    <s v="T-Shirt"/>
    <d v="2024-11-30T00:00:00"/>
    <n v="1"/>
    <n v="134805"/>
    <n v="0.15"/>
    <s v="Card"/>
    <s v="In-Store"/>
    <n v="134805"/>
    <n v="20220.75"/>
    <x v="736"/>
  </r>
  <r>
    <n v="10738"/>
    <x v="737"/>
    <s v="Male"/>
    <n v="42"/>
    <s v="West"/>
    <s v="Ghana"/>
    <s v="Electronics"/>
    <s v="Phone"/>
    <d v="2023-07-07T00:00:00"/>
    <n v="3"/>
    <n v="178447"/>
    <n v="0.1"/>
    <s v="Card"/>
    <s v="In-Store"/>
    <n v="535341"/>
    <n v="53534.1"/>
    <x v="737"/>
  </r>
  <r>
    <n v="10739"/>
    <x v="738"/>
    <s v="Male"/>
    <n v="37"/>
    <s v="South"/>
    <s v="South Africa"/>
    <s v="Electronics"/>
    <s v="Table"/>
    <d v="2023-02-21T00:00:00"/>
    <n v="9"/>
    <n v="66411"/>
    <n v="0"/>
    <s v="Transfer"/>
    <s v="Online"/>
    <n v="597699"/>
    <n v="0"/>
    <x v="738"/>
  </r>
  <r>
    <n v="10740"/>
    <x v="739"/>
    <s v="Female"/>
    <n v="48"/>
    <s v="East"/>
    <s v="Kenya"/>
    <s v="Electronics"/>
    <s v="Table"/>
    <d v="2024-10-13T00:00:00"/>
    <n v="1"/>
    <n v="12603"/>
    <n v="0.1"/>
    <s v="Cash"/>
    <s v="Online"/>
    <n v="12603"/>
    <n v="1260.3"/>
    <x v="739"/>
  </r>
  <r>
    <n v="10741"/>
    <x v="740"/>
    <s v="Male"/>
    <n v="21"/>
    <s v="South"/>
    <s v="Ghana"/>
    <s v="Clothing"/>
    <s v="Sneakers"/>
    <d v="2024-06-14T00:00:00"/>
    <n v="8"/>
    <n v="14152"/>
    <n v="0.15"/>
    <s v="Transfer"/>
    <s v="Online"/>
    <n v="113216"/>
    <n v="16982.400000000001"/>
    <x v="740"/>
  </r>
  <r>
    <n v="10742"/>
    <x v="741"/>
    <s v="Female"/>
    <n v="61"/>
    <s v="West"/>
    <s v="Nigeria"/>
    <s v="Electronics"/>
    <s v="Sneakers"/>
    <d v="2024-04-24T00:00:00"/>
    <n v="2"/>
    <n v="148873"/>
    <n v="0.1"/>
    <s v="Transfer"/>
    <s v="In-Store"/>
    <n v="297746"/>
    <n v="29774.6"/>
    <x v="741"/>
  </r>
  <r>
    <n v="10743"/>
    <x v="742"/>
    <s v="Female"/>
    <n v="40"/>
    <s v="South"/>
    <s v="Ghana"/>
    <s v="Furniture"/>
    <s v="Phone"/>
    <d v="2024-08-09T00:00:00"/>
    <n v="6"/>
    <n v="217514"/>
    <n v="0.15"/>
    <s v="Transfer"/>
    <s v="In-Store"/>
    <n v="1305084"/>
    <n v="195762.6"/>
    <x v="742"/>
  </r>
  <r>
    <n v="10744"/>
    <x v="743"/>
    <s v="Male"/>
    <n v="19"/>
    <s v="South"/>
    <s v="Nigeria"/>
    <s v="Electronics"/>
    <s v="Phone"/>
    <d v="2023-08-18T00:00:00"/>
    <n v="3"/>
    <n v="58318"/>
    <n v="0.1"/>
    <s v="Cash"/>
    <s v="In-Store"/>
    <n v="174954"/>
    <n v="17495.400000000001"/>
    <x v="743"/>
  </r>
  <r>
    <n v="10745"/>
    <x v="744"/>
    <s v="Male"/>
    <n v="39"/>
    <s v="South"/>
    <s v="Nigeria"/>
    <s v="Furniture"/>
    <s v="Phone"/>
    <d v="2024-04-25T00:00:00"/>
    <n v="7"/>
    <n v="228045"/>
    <n v="0"/>
    <s v="Card"/>
    <s v="In-Store"/>
    <n v="1596315"/>
    <n v="0"/>
    <x v="744"/>
  </r>
  <r>
    <n v="10746"/>
    <x v="745"/>
    <s v="Female"/>
    <n v="54"/>
    <s v="East"/>
    <s v="Kenya"/>
    <s v="Food"/>
    <s v="Chair"/>
    <d v="2023-05-10T00:00:00"/>
    <n v="2"/>
    <n v="150057"/>
    <n v="0"/>
    <s v="Cash"/>
    <s v="Online"/>
    <n v="300114"/>
    <n v="0"/>
    <x v="745"/>
  </r>
  <r>
    <n v="10747"/>
    <x v="746"/>
    <s v="Male"/>
    <n v="25"/>
    <s v="West"/>
    <s v="South Africa"/>
    <s v="Furniture"/>
    <s v="T-Shirt"/>
    <d v="2023-02-24T00:00:00"/>
    <n v="4"/>
    <n v="225543"/>
    <n v="0.1"/>
    <s v="Cash"/>
    <s v="In-Store"/>
    <n v="902172"/>
    <n v="90217.2"/>
    <x v="746"/>
  </r>
  <r>
    <n v="10748"/>
    <x v="747"/>
    <s v="Male"/>
    <n v="24"/>
    <s v="West"/>
    <s v="South Africa"/>
    <s v="Food"/>
    <s v="Laptop"/>
    <d v="2023-09-28T00:00:00"/>
    <n v="9"/>
    <n v="110051"/>
    <n v="0.1"/>
    <s v="Cash"/>
    <s v="Online"/>
    <n v="990459"/>
    <n v="99045.9"/>
    <x v="747"/>
  </r>
  <r>
    <n v="10749"/>
    <x v="748"/>
    <s v="Male"/>
    <n v="31"/>
    <s v="East"/>
    <s v="Ghana"/>
    <s v="Food"/>
    <s v="Beverage"/>
    <d v="2023-04-10T00:00:00"/>
    <n v="6"/>
    <n v="23068"/>
    <n v="0"/>
    <s v="Cash"/>
    <s v="In-Store"/>
    <n v="138408"/>
    <n v="0"/>
    <x v="748"/>
  </r>
  <r>
    <n v="10750"/>
    <x v="749"/>
    <s v="Female"/>
    <n v="20"/>
    <s v="East"/>
    <s v="South Africa"/>
    <s v="Furniture"/>
    <s v="Sneakers"/>
    <d v="2023-03-10T00:00:00"/>
    <n v="4"/>
    <n v="15531"/>
    <n v="0.1"/>
    <s v="Transfer"/>
    <s v="In-Store"/>
    <n v="62124"/>
    <n v="6212.4"/>
    <x v="749"/>
  </r>
  <r>
    <n v="10751"/>
    <x v="750"/>
    <s v="Female"/>
    <n v="33"/>
    <s v="East"/>
    <s v="Kenya"/>
    <s v="Food"/>
    <s v="Rice"/>
    <d v="2023-10-26T00:00:00"/>
    <n v="2"/>
    <n v="114289"/>
    <n v="0.05"/>
    <s v="Card"/>
    <s v="In-Store"/>
    <n v="228578"/>
    <n v="11428.9"/>
    <x v="750"/>
  </r>
  <r>
    <n v="10752"/>
    <x v="751"/>
    <s v="Male"/>
    <n v="36"/>
    <s v="North"/>
    <s v="Ghana"/>
    <s v="Furniture"/>
    <s v="Rice"/>
    <d v="2024-06-12T00:00:00"/>
    <n v="9"/>
    <n v="36288"/>
    <n v="0"/>
    <s v="Cash"/>
    <s v="In-Store"/>
    <n v="326592"/>
    <n v="0"/>
    <x v="751"/>
  </r>
  <r>
    <n v="10753"/>
    <x v="752"/>
    <s v="Female"/>
    <n v="35"/>
    <s v="South"/>
    <s v="Ghana"/>
    <s v="Clothing"/>
    <s v="Table"/>
    <d v="2023-12-20T00:00:00"/>
    <n v="4"/>
    <n v="102694"/>
    <n v="0"/>
    <s v="Card"/>
    <s v="In-Store"/>
    <n v="410776"/>
    <n v="0"/>
    <x v="752"/>
  </r>
  <r>
    <n v="10754"/>
    <x v="753"/>
    <s v="Female"/>
    <n v="33"/>
    <s v="South"/>
    <s v="Ghana"/>
    <s v="Food"/>
    <s v="Sneakers"/>
    <d v="2024-09-19T00:00:00"/>
    <n v="9"/>
    <n v="224089"/>
    <n v="0.15"/>
    <s v="Transfer"/>
    <s v="Online"/>
    <n v="2016801"/>
    <n v="302520.15000000002"/>
    <x v="753"/>
  </r>
  <r>
    <n v="10755"/>
    <x v="754"/>
    <s v="Female"/>
    <n v="25"/>
    <s v="West"/>
    <s v="South Africa"/>
    <s v="Furniture"/>
    <s v="Laptop"/>
    <d v="2023-06-01T00:00:00"/>
    <n v="2"/>
    <n v="93762"/>
    <n v="0.15"/>
    <s v="Transfer"/>
    <s v="In-Store"/>
    <n v="187524"/>
    <n v="28128.6"/>
    <x v="754"/>
  </r>
  <r>
    <n v="10756"/>
    <x v="755"/>
    <s v="Female"/>
    <n v="50"/>
    <s v="South"/>
    <s v="South Africa"/>
    <s v="Food"/>
    <s v="Phone"/>
    <d v="2023-11-26T00:00:00"/>
    <n v="7"/>
    <n v="199725"/>
    <n v="0.05"/>
    <s v="Card"/>
    <s v="Online"/>
    <n v="1398075"/>
    <n v="69903.75"/>
    <x v="755"/>
  </r>
  <r>
    <n v="10757"/>
    <x v="756"/>
    <s v="Female"/>
    <n v="29"/>
    <s v="North"/>
    <s v="South Africa"/>
    <s v="Electronics"/>
    <s v="Rice"/>
    <d v="2023-04-26T00:00:00"/>
    <n v="5"/>
    <n v="100197"/>
    <n v="0.1"/>
    <s v="Transfer"/>
    <s v="Online"/>
    <n v="500985"/>
    <n v="50098.5"/>
    <x v="756"/>
  </r>
  <r>
    <n v="10758"/>
    <x v="757"/>
    <s v="Male"/>
    <n v="28"/>
    <s v="East"/>
    <s v="Ghana"/>
    <s v="Furniture"/>
    <s v="Sneakers"/>
    <d v="2024-06-25T00:00:00"/>
    <n v="8"/>
    <n v="173140"/>
    <n v="0.05"/>
    <s v="Card"/>
    <s v="In-Store"/>
    <n v="1385120"/>
    <n v="69256"/>
    <x v="757"/>
  </r>
  <r>
    <n v="10759"/>
    <x v="758"/>
    <s v="Male"/>
    <n v="22"/>
    <s v="West"/>
    <s v="Ghana"/>
    <s v="Electronics"/>
    <s v="T-Shirt"/>
    <d v="2023-11-19T00:00:00"/>
    <n v="8"/>
    <n v="241092"/>
    <n v="0.1"/>
    <s v="Cash"/>
    <s v="In-Store"/>
    <n v="1928736"/>
    <n v="192873.60000000001"/>
    <x v="758"/>
  </r>
  <r>
    <n v="10760"/>
    <x v="759"/>
    <s v="Male"/>
    <n v="44"/>
    <s v="West"/>
    <s v="Nigeria"/>
    <s v="Food"/>
    <s v="T-Shirt"/>
    <d v="2024-07-16T00:00:00"/>
    <n v="4"/>
    <n v="145531"/>
    <n v="0.15"/>
    <s v="Transfer"/>
    <s v="In-Store"/>
    <n v="582124"/>
    <n v="87318.6"/>
    <x v="759"/>
  </r>
  <r>
    <n v="10761"/>
    <x v="760"/>
    <s v="Female"/>
    <n v="29"/>
    <s v="South"/>
    <s v="Nigeria"/>
    <s v="Food"/>
    <s v="Beverage"/>
    <d v="2024-07-25T00:00:00"/>
    <n v="4"/>
    <n v="219713"/>
    <n v="0.1"/>
    <s v="Transfer"/>
    <s v="In-Store"/>
    <n v="878852"/>
    <n v="87885.2"/>
    <x v="760"/>
  </r>
  <r>
    <n v="10762"/>
    <x v="761"/>
    <s v="Female"/>
    <n v="34"/>
    <s v="West"/>
    <s v="South Africa"/>
    <s v="Clothing"/>
    <s v="Chair"/>
    <d v="2023-08-17T00:00:00"/>
    <n v="8"/>
    <n v="106445"/>
    <n v="0.15"/>
    <s v="Card"/>
    <s v="In-Store"/>
    <n v="851560"/>
    <n v="127734"/>
    <x v="761"/>
  </r>
  <r>
    <n v="10763"/>
    <x v="762"/>
    <s v="Male"/>
    <n v="23"/>
    <s v="East"/>
    <s v="Ghana"/>
    <s v="Furniture"/>
    <s v="Sneakers"/>
    <d v="2023-12-26T00:00:00"/>
    <n v="3"/>
    <n v="218072"/>
    <n v="0"/>
    <s v="Transfer"/>
    <s v="In-Store"/>
    <n v="654216"/>
    <n v="0"/>
    <x v="762"/>
  </r>
  <r>
    <n v="10764"/>
    <x v="763"/>
    <s v="Female"/>
    <n v="50"/>
    <s v="West"/>
    <s v="South Africa"/>
    <s v="Electronics"/>
    <s v="Phone"/>
    <d v="2023-01-05T00:00:00"/>
    <n v="7"/>
    <n v="165626"/>
    <n v="0"/>
    <s v="Cash"/>
    <s v="Online"/>
    <n v="1159382"/>
    <n v="0"/>
    <x v="763"/>
  </r>
  <r>
    <n v="10765"/>
    <x v="764"/>
    <s v="Male"/>
    <n v="22"/>
    <s v="East"/>
    <s v="South Africa"/>
    <s v="Clothing"/>
    <s v="Table"/>
    <d v="2023-01-28T00:00:00"/>
    <n v="8"/>
    <n v="108243"/>
    <n v="0.1"/>
    <s v="Transfer"/>
    <s v="Online"/>
    <n v="865944"/>
    <n v="86594.4"/>
    <x v="764"/>
  </r>
  <r>
    <n v="10766"/>
    <x v="765"/>
    <s v="Male"/>
    <n v="45"/>
    <s v="North"/>
    <s v="Nigeria"/>
    <s v="Food"/>
    <s v="Beverage"/>
    <d v="2023-12-30T00:00:00"/>
    <n v="8"/>
    <n v="72313"/>
    <n v="0.15"/>
    <s v="Transfer"/>
    <s v="In-Store"/>
    <n v="578504"/>
    <n v="86775.6"/>
    <x v="765"/>
  </r>
  <r>
    <n v="10767"/>
    <x v="766"/>
    <s v="Male"/>
    <n v="31"/>
    <s v="North"/>
    <s v="Kenya"/>
    <s v="Food"/>
    <s v="Beverage"/>
    <d v="2024-04-06T00:00:00"/>
    <n v="4"/>
    <n v="210040"/>
    <n v="0.05"/>
    <s v="Transfer"/>
    <s v="In-Store"/>
    <n v="840160"/>
    <n v="42008"/>
    <x v="766"/>
  </r>
  <r>
    <n v="10768"/>
    <x v="767"/>
    <s v="Female"/>
    <n v="22"/>
    <s v="East"/>
    <s v="South Africa"/>
    <s v="Clothing"/>
    <s v="Chair"/>
    <d v="2023-08-19T00:00:00"/>
    <n v="9"/>
    <n v="147343"/>
    <n v="0.15"/>
    <s v="Card"/>
    <s v="Online"/>
    <n v="1326087"/>
    <n v="198913.05"/>
    <x v="767"/>
  </r>
  <r>
    <n v="10769"/>
    <x v="768"/>
    <s v="Female"/>
    <n v="50"/>
    <s v="South"/>
    <s v="Kenya"/>
    <s v="Electronics"/>
    <s v="Phone"/>
    <d v="2024-01-30T00:00:00"/>
    <n v="4"/>
    <n v="129286"/>
    <n v="0.15"/>
    <s v="Cash"/>
    <s v="Online"/>
    <n v="517144"/>
    <n v="77571.600000000006"/>
    <x v="768"/>
  </r>
  <r>
    <n v="10770"/>
    <x v="769"/>
    <s v="Male"/>
    <n v="58"/>
    <s v="West"/>
    <s v="Kenya"/>
    <s v="Food"/>
    <s v="Beverage"/>
    <d v="2024-12-12T00:00:00"/>
    <n v="8"/>
    <n v="5801"/>
    <n v="0.15"/>
    <s v="Cash"/>
    <s v="Online"/>
    <n v="46408"/>
    <n v="6961.2"/>
    <x v="769"/>
  </r>
  <r>
    <n v="10771"/>
    <x v="770"/>
    <s v="Male"/>
    <n v="36"/>
    <s v="South"/>
    <s v="Ghana"/>
    <s v="Food"/>
    <s v="Chair"/>
    <d v="2023-09-28T00:00:00"/>
    <n v="6"/>
    <n v="74593"/>
    <n v="0"/>
    <s v="Transfer"/>
    <s v="In-Store"/>
    <n v="447558"/>
    <n v="0"/>
    <x v="770"/>
  </r>
  <r>
    <n v="10772"/>
    <x v="771"/>
    <s v="Male"/>
    <n v="39"/>
    <s v="West"/>
    <s v="Ghana"/>
    <s v="Furniture"/>
    <s v="Sneakers"/>
    <d v="2023-10-31T00:00:00"/>
    <n v="5"/>
    <n v="159583"/>
    <n v="0.15"/>
    <s v="Transfer"/>
    <s v="Online"/>
    <n v="797915"/>
    <n v="119687.25"/>
    <x v="771"/>
  </r>
  <r>
    <n v="10773"/>
    <x v="772"/>
    <s v="Male"/>
    <n v="22"/>
    <s v="North"/>
    <s v="South Africa"/>
    <s v="Clothing"/>
    <s v="Laptop"/>
    <d v="2024-01-18T00:00:00"/>
    <n v="4"/>
    <n v="206118"/>
    <n v="0.1"/>
    <s v="Card"/>
    <s v="In-Store"/>
    <n v="824472"/>
    <n v="82447.199999999997"/>
    <x v="772"/>
  </r>
  <r>
    <n v="10774"/>
    <x v="773"/>
    <s v="Female"/>
    <n v="19"/>
    <s v="North"/>
    <s v="Nigeria"/>
    <s v="Food"/>
    <s v="Beverage"/>
    <d v="2024-07-11T00:00:00"/>
    <n v="5"/>
    <n v="75635"/>
    <n v="0"/>
    <s v="Cash"/>
    <s v="In-Store"/>
    <n v="378175"/>
    <n v="0"/>
    <x v="773"/>
  </r>
  <r>
    <n v="10775"/>
    <x v="774"/>
    <s v="Female"/>
    <n v="47"/>
    <s v="North"/>
    <s v="Nigeria"/>
    <s v="Electronics"/>
    <s v="Rice"/>
    <d v="2023-01-28T00:00:00"/>
    <n v="1"/>
    <n v="82729"/>
    <n v="0"/>
    <s v="Transfer"/>
    <s v="Online"/>
    <n v="82729"/>
    <n v="0"/>
    <x v="774"/>
  </r>
  <r>
    <n v="10776"/>
    <x v="775"/>
    <s v="Male"/>
    <n v="64"/>
    <s v="West"/>
    <s v="South Africa"/>
    <s v="Furniture"/>
    <s v="Sneakers"/>
    <d v="2024-06-02T00:00:00"/>
    <n v="7"/>
    <n v="57233"/>
    <n v="0"/>
    <s v="Cash"/>
    <s v="Online"/>
    <n v="400631"/>
    <n v="0"/>
    <x v="775"/>
  </r>
  <r>
    <n v="10777"/>
    <x v="776"/>
    <s v="Male"/>
    <n v="56"/>
    <s v="North"/>
    <s v="South Africa"/>
    <s v="Clothing"/>
    <s v="Phone"/>
    <d v="2023-07-18T00:00:00"/>
    <n v="8"/>
    <n v="22011"/>
    <n v="0.15"/>
    <s v="Transfer"/>
    <s v="Online"/>
    <n v="176088"/>
    <n v="26413.200000000001"/>
    <x v="776"/>
  </r>
  <r>
    <n v="10778"/>
    <x v="777"/>
    <s v="Female"/>
    <n v="21"/>
    <s v="North"/>
    <s v="Nigeria"/>
    <s v="Electronics"/>
    <s v="Table"/>
    <d v="2024-08-28T00:00:00"/>
    <n v="9"/>
    <n v="196035"/>
    <n v="0.05"/>
    <s v="Transfer"/>
    <s v="In-Store"/>
    <n v="1764315"/>
    <n v="88215.75"/>
    <x v="777"/>
  </r>
  <r>
    <n v="10779"/>
    <x v="778"/>
    <s v="Female"/>
    <n v="50"/>
    <s v="North"/>
    <s v="Kenya"/>
    <s v="Food"/>
    <s v="Table"/>
    <d v="2023-03-23T00:00:00"/>
    <n v="3"/>
    <n v="50900"/>
    <n v="0.15"/>
    <s v="Card"/>
    <s v="In-Store"/>
    <n v="152700"/>
    <n v="22905"/>
    <x v="778"/>
  </r>
  <r>
    <n v="10780"/>
    <x v="779"/>
    <s v="Male"/>
    <n v="30"/>
    <s v="North"/>
    <s v="South Africa"/>
    <s v="Clothing"/>
    <s v="Phone"/>
    <d v="2023-03-29T00:00:00"/>
    <n v="9"/>
    <n v="153836"/>
    <n v="0.15"/>
    <s v="Cash"/>
    <s v="Online"/>
    <n v="1384524"/>
    <n v="207678.6"/>
    <x v="779"/>
  </r>
  <r>
    <n v="10781"/>
    <x v="780"/>
    <s v="Male"/>
    <n v="37"/>
    <s v="South"/>
    <s v="Kenya"/>
    <s v="Clothing"/>
    <s v="Chair"/>
    <d v="2024-01-25T00:00:00"/>
    <n v="5"/>
    <n v="184766"/>
    <n v="0.05"/>
    <s v="Cash"/>
    <s v="In-Store"/>
    <n v="923830"/>
    <n v="46191.5"/>
    <x v="780"/>
  </r>
  <r>
    <n v="10782"/>
    <x v="781"/>
    <s v="Male"/>
    <n v="24"/>
    <s v="North"/>
    <s v="South Africa"/>
    <s v="Electronics"/>
    <s v="T-Shirt"/>
    <d v="2024-11-28T00:00:00"/>
    <n v="6"/>
    <n v="203058"/>
    <n v="0.15"/>
    <s v="Transfer"/>
    <s v="Online"/>
    <n v="1218348"/>
    <n v="182752.2"/>
    <x v="781"/>
  </r>
  <r>
    <n v="10783"/>
    <x v="782"/>
    <s v="Female"/>
    <n v="32"/>
    <s v="North"/>
    <s v="South Africa"/>
    <s v="Clothing"/>
    <s v="Phone"/>
    <d v="2024-08-02T00:00:00"/>
    <n v="1"/>
    <n v="82085"/>
    <n v="0.1"/>
    <s v="Transfer"/>
    <s v="In-Store"/>
    <n v="82085"/>
    <n v="8208.5"/>
    <x v="782"/>
  </r>
  <r>
    <n v="10784"/>
    <x v="783"/>
    <s v="Female"/>
    <n v="40"/>
    <s v="South"/>
    <s v="Kenya"/>
    <s v="Electronics"/>
    <s v="Rice"/>
    <d v="2024-03-26T00:00:00"/>
    <n v="9"/>
    <n v="140032"/>
    <n v="0.05"/>
    <s v="Card"/>
    <s v="Online"/>
    <n v="1260288"/>
    <n v="63014.400000000001"/>
    <x v="783"/>
  </r>
  <r>
    <n v="10785"/>
    <x v="784"/>
    <s v="Female"/>
    <n v="31"/>
    <s v="South"/>
    <s v="Kenya"/>
    <s v="Food"/>
    <s v="Beverage"/>
    <d v="2024-03-08T00:00:00"/>
    <n v="9"/>
    <n v="18583"/>
    <n v="0.1"/>
    <s v="Transfer"/>
    <s v="In-Store"/>
    <n v="167247"/>
    <n v="16724.7"/>
    <x v="784"/>
  </r>
  <r>
    <n v="10786"/>
    <x v="785"/>
    <s v="Male"/>
    <n v="40"/>
    <s v="West"/>
    <s v="Nigeria"/>
    <s v="Furniture"/>
    <s v="Sneakers"/>
    <d v="2024-01-09T00:00:00"/>
    <n v="6"/>
    <n v="132283"/>
    <n v="0.1"/>
    <s v="Cash"/>
    <s v="Online"/>
    <n v="793698"/>
    <n v="79369.8"/>
    <x v="785"/>
  </r>
  <r>
    <n v="10787"/>
    <x v="786"/>
    <s v="Male"/>
    <n v="36"/>
    <s v="East"/>
    <s v="South Africa"/>
    <s v="Electronics"/>
    <s v="Table"/>
    <d v="2024-03-10T00:00:00"/>
    <n v="8"/>
    <n v="74532"/>
    <n v="0"/>
    <s v="Card"/>
    <s v="In-Store"/>
    <n v="596256"/>
    <n v="0"/>
    <x v="786"/>
  </r>
  <r>
    <n v="10788"/>
    <x v="787"/>
    <s v="Female"/>
    <n v="46"/>
    <s v="North"/>
    <s v="Ghana"/>
    <s v="Furniture"/>
    <s v="Laptop"/>
    <d v="2023-07-06T00:00:00"/>
    <n v="4"/>
    <n v="217175"/>
    <n v="0"/>
    <s v="Cash"/>
    <s v="In-Store"/>
    <n v="868700"/>
    <n v="0"/>
    <x v="787"/>
  </r>
  <r>
    <n v="10789"/>
    <x v="788"/>
    <s v="Female"/>
    <n v="37"/>
    <s v="North"/>
    <s v="Ghana"/>
    <s v="Clothing"/>
    <s v="Table"/>
    <d v="2024-01-25T00:00:00"/>
    <n v="5"/>
    <n v="16201"/>
    <n v="0.05"/>
    <s v="Card"/>
    <s v="In-Store"/>
    <n v="81005"/>
    <n v="4050.25"/>
    <x v="788"/>
  </r>
  <r>
    <n v="10790"/>
    <x v="789"/>
    <s v="Male"/>
    <n v="46"/>
    <s v="North"/>
    <s v="South Africa"/>
    <s v="Electronics"/>
    <s v="T-Shirt"/>
    <d v="2023-08-06T00:00:00"/>
    <n v="5"/>
    <n v="203651"/>
    <n v="0.15"/>
    <s v="Cash"/>
    <s v="Online"/>
    <n v="1018255"/>
    <n v="152738.25"/>
    <x v="789"/>
  </r>
  <r>
    <n v="10791"/>
    <x v="790"/>
    <s v="Female"/>
    <n v="41"/>
    <s v="West"/>
    <s v="South Africa"/>
    <s v="Food"/>
    <s v="Beverage"/>
    <d v="2023-04-18T00:00:00"/>
    <n v="7"/>
    <n v="62019"/>
    <n v="0.1"/>
    <s v="Transfer"/>
    <s v="In-Store"/>
    <n v="434133"/>
    <n v="43413.3"/>
    <x v="790"/>
  </r>
  <r>
    <n v="10792"/>
    <x v="791"/>
    <s v="Female"/>
    <n v="35"/>
    <s v="North"/>
    <s v="South Africa"/>
    <s v="Electronics"/>
    <s v="Table"/>
    <d v="2024-07-03T00:00:00"/>
    <n v="7"/>
    <n v="22420"/>
    <n v="0.15"/>
    <s v="Cash"/>
    <s v="In-Store"/>
    <n v="156940"/>
    <n v="23541"/>
    <x v="791"/>
  </r>
  <r>
    <n v="10793"/>
    <x v="792"/>
    <s v="Male"/>
    <n v="27"/>
    <s v="East"/>
    <s v="Kenya"/>
    <s v="Electronics"/>
    <s v="T-Shirt"/>
    <d v="2023-12-15T00:00:00"/>
    <n v="7"/>
    <n v="42602"/>
    <n v="0.1"/>
    <s v="Cash"/>
    <s v="Online"/>
    <n v="298214"/>
    <n v="29821.4"/>
    <x v="792"/>
  </r>
  <r>
    <n v="10794"/>
    <x v="793"/>
    <s v="Female"/>
    <n v="58"/>
    <s v="South"/>
    <s v="Ghana"/>
    <s v="Electronics"/>
    <s v="Beverage"/>
    <d v="2024-06-05T00:00:00"/>
    <n v="5"/>
    <n v="185717"/>
    <n v="0"/>
    <s v="Card"/>
    <s v="Online"/>
    <n v="928585"/>
    <n v="0"/>
    <x v="793"/>
  </r>
  <r>
    <n v="10795"/>
    <x v="794"/>
    <s v="Male"/>
    <n v="25"/>
    <s v="West"/>
    <s v="Ghana"/>
    <s v="Furniture"/>
    <s v="Rice"/>
    <d v="2023-01-26T00:00:00"/>
    <n v="4"/>
    <n v="186196"/>
    <n v="0"/>
    <s v="Cash"/>
    <s v="In-Store"/>
    <n v="744784"/>
    <n v="0"/>
    <x v="794"/>
  </r>
  <r>
    <n v="10796"/>
    <x v="795"/>
    <s v="Male"/>
    <n v="43"/>
    <s v="South"/>
    <s v="Ghana"/>
    <s v="Furniture"/>
    <s v="Beverage"/>
    <d v="2023-02-17T00:00:00"/>
    <n v="8"/>
    <n v="240932"/>
    <n v="0"/>
    <s v="Transfer"/>
    <s v="In-Store"/>
    <n v="1927456"/>
    <n v="0"/>
    <x v="795"/>
  </r>
  <r>
    <n v="10797"/>
    <x v="796"/>
    <s v="Male"/>
    <n v="46"/>
    <s v="North"/>
    <s v="South Africa"/>
    <s v="Clothing"/>
    <s v="Phone"/>
    <d v="2024-01-05T00:00:00"/>
    <n v="1"/>
    <n v="102156"/>
    <n v="0.05"/>
    <s v="Card"/>
    <s v="Online"/>
    <n v="102156"/>
    <n v="5107.8"/>
    <x v="796"/>
  </r>
  <r>
    <n v="10798"/>
    <x v="797"/>
    <s v="Male"/>
    <n v="27"/>
    <s v="North"/>
    <s v="Kenya"/>
    <s v="Clothing"/>
    <s v="Table"/>
    <d v="2023-01-14T00:00:00"/>
    <n v="1"/>
    <n v="51031"/>
    <n v="0.1"/>
    <s v="Card"/>
    <s v="In-Store"/>
    <n v="51031"/>
    <n v="5103.1000000000004"/>
    <x v="797"/>
  </r>
  <r>
    <n v="10799"/>
    <x v="798"/>
    <s v="Male"/>
    <n v="34"/>
    <s v="North"/>
    <s v="South Africa"/>
    <s v="Clothing"/>
    <s v="Chair"/>
    <d v="2024-09-03T00:00:00"/>
    <n v="6"/>
    <n v="14629"/>
    <n v="0.15"/>
    <s v="Cash"/>
    <s v="In-Store"/>
    <n v="87774"/>
    <n v="13166.1"/>
    <x v="798"/>
  </r>
  <r>
    <n v="10800"/>
    <x v="799"/>
    <s v="Male"/>
    <n v="19"/>
    <s v="East"/>
    <s v="Nigeria"/>
    <s v="Clothing"/>
    <s v="Sneakers"/>
    <d v="2023-07-06T00:00:00"/>
    <n v="2"/>
    <n v="190803"/>
    <n v="0.1"/>
    <s v="Card"/>
    <s v="Online"/>
    <n v="381606"/>
    <n v="38160.6"/>
    <x v="799"/>
  </r>
  <r>
    <n v="10801"/>
    <x v="800"/>
    <s v="Male"/>
    <n v="23"/>
    <s v="East"/>
    <s v="Nigeria"/>
    <s v="Electronics"/>
    <s v="Chair"/>
    <d v="2024-06-07T00:00:00"/>
    <n v="3"/>
    <n v="30675"/>
    <n v="0.15"/>
    <s v="Transfer"/>
    <s v="Online"/>
    <n v="92025"/>
    <n v="13803.75"/>
    <x v="800"/>
  </r>
  <r>
    <n v="10802"/>
    <x v="801"/>
    <s v="Female"/>
    <n v="22"/>
    <s v="West"/>
    <s v="Ghana"/>
    <s v="Furniture"/>
    <s v="Sneakers"/>
    <d v="2023-10-06T00:00:00"/>
    <n v="4"/>
    <n v="129652"/>
    <n v="0.15"/>
    <s v="Cash"/>
    <s v="Online"/>
    <n v="518608"/>
    <n v="77791.199999999997"/>
    <x v="801"/>
  </r>
  <r>
    <n v="10803"/>
    <x v="802"/>
    <s v="Male"/>
    <n v="45"/>
    <s v="South"/>
    <s v="South Africa"/>
    <s v="Furniture"/>
    <s v="Table"/>
    <d v="2023-12-07T00:00:00"/>
    <n v="2"/>
    <n v="134734"/>
    <n v="0.15"/>
    <s v="Transfer"/>
    <s v="In-Store"/>
    <n v="269468"/>
    <n v="40420.199999999997"/>
    <x v="802"/>
  </r>
  <r>
    <n v="10804"/>
    <x v="803"/>
    <s v="Male"/>
    <n v="58"/>
    <s v="North"/>
    <s v="Nigeria"/>
    <s v="Furniture"/>
    <s v="Rice"/>
    <d v="2023-11-24T00:00:00"/>
    <n v="7"/>
    <n v="82270"/>
    <n v="0.1"/>
    <s v="Cash"/>
    <s v="In-Store"/>
    <n v="575890"/>
    <n v="57589"/>
    <x v="803"/>
  </r>
  <r>
    <n v="10805"/>
    <x v="804"/>
    <s v="Female"/>
    <n v="22"/>
    <s v="North"/>
    <s v="Nigeria"/>
    <s v="Furniture"/>
    <s v="Table"/>
    <d v="2024-11-09T00:00:00"/>
    <n v="1"/>
    <n v="9589"/>
    <n v="0"/>
    <s v="Cash"/>
    <s v="Online"/>
    <n v="9589"/>
    <n v="0"/>
    <x v="804"/>
  </r>
  <r>
    <n v="10806"/>
    <x v="805"/>
    <s v="Female"/>
    <n v="35"/>
    <s v="North"/>
    <s v="South Africa"/>
    <s v="Clothing"/>
    <s v="Sneakers"/>
    <d v="2024-09-25T00:00:00"/>
    <n v="3"/>
    <n v="110954"/>
    <n v="0.05"/>
    <s v="Card"/>
    <s v="Online"/>
    <n v="332862"/>
    <n v="16643.099999999999"/>
    <x v="805"/>
  </r>
  <r>
    <n v="10807"/>
    <x v="806"/>
    <s v="Female"/>
    <n v="43"/>
    <s v="North"/>
    <s v="Kenya"/>
    <s v="Electronics"/>
    <s v="Rice"/>
    <d v="2024-08-29T00:00:00"/>
    <n v="2"/>
    <n v="182436"/>
    <n v="0.05"/>
    <s v="Card"/>
    <s v="In-Store"/>
    <n v="364872"/>
    <n v="18243.599999999999"/>
    <x v="806"/>
  </r>
  <r>
    <n v="10808"/>
    <x v="807"/>
    <s v="Male"/>
    <n v="37"/>
    <s v="East"/>
    <s v="South Africa"/>
    <s v="Furniture"/>
    <s v="Laptop"/>
    <d v="2023-01-25T00:00:00"/>
    <n v="9"/>
    <n v="6655"/>
    <n v="0"/>
    <s v="Card"/>
    <s v="Online"/>
    <n v="59895"/>
    <n v="0"/>
    <x v="807"/>
  </r>
  <r>
    <n v="10809"/>
    <x v="808"/>
    <s v="Female"/>
    <n v="58"/>
    <s v="South"/>
    <s v="South Africa"/>
    <s v="Food"/>
    <s v="Rice"/>
    <d v="2024-06-12T00:00:00"/>
    <n v="8"/>
    <n v="76285"/>
    <n v="0.05"/>
    <s v="Cash"/>
    <s v="In-Store"/>
    <n v="610280"/>
    <n v="30514"/>
    <x v="808"/>
  </r>
  <r>
    <n v="10810"/>
    <x v="809"/>
    <s v="Male"/>
    <n v="44"/>
    <s v="South"/>
    <s v="Kenya"/>
    <s v="Electronics"/>
    <s v="Table"/>
    <d v="2024-03-01T00:00:00"/>
    <n v="3"/>
    <n v="143869"/>
    <n v="0.15"/>
    <s v="Card"/>
    <s v="Online"/>
    <n v="431607"/>
    <n v="64741.05"/>
    <x v="809"/>
  </r>
  <r>
    <n v="10811"/>
    <x v="810"/>
    <s v="Male"/>
    <n v="29"/>
    <s v="West"/>
    <s v="Ghana"/>
    <s v="Food"/>
    <s v="Laptop"/>
    <d v="2023-01-29T00:00:00"/>
    <n v="5"/>
    <n v="230538"/>
    <n v="0.05"/>
    <s v="Transfer"/>
    <s v="Online"/>
    <n v="1152690"/>
    <n v="57634.5"/>
    <x v="810"/>
  </r>
  <r>
    <n v="10812"/>
    <x v="811"/>
    <s v="Male"/>
    <n v="24"/>
    <s v="East"/>
    <s v="Ghana"/>
    <s v="Electronics"/>
    <s v="Laptop"/>
    <d v="2023-11-19T00:00:00"/>
    <n v="3"/>
    <n v="8645"/>
    <n v="0.1"/>
    <s v="Card"/>
    <s v="In-Store"/>
    <n v="25935"/>
    <n v="2593.5"/>
    <x v="811"/>
  </r>
  <r>
    <n v="10813"/>
    <x v="812"/>
    <s v="Male"/>
    <n v="20"/>
    <s v="North"/>
    <s v="Ghana"/>
    <s v="Electronics"/>
    <s v="Sneakers"/>
    <d v="2023-11-09T00:00:00"/>
    <n v="6"/>
    <n v="210503"/>
    <n v="0"/>
    <s v="Transfer"/>
    <s v="In-Store"/>
    <n v="1263018"/>
    <n v="0"/>
    <x v="812"/>
  </r>
  <r>
    <n v="10814"/>
    <x v="813"/>
    <s v="Female"/>
    <n v="27"/>
    <s v="South"/>
    <s v="Kenya"/>
    <s v="Electronics"/>
    <s v="Laptop"/>
    <d v="2024-08-06T00:00:00"/>
    <n v="5"/>
    <n v="119379"/>
    <n v="0"/>
    <s v="Card"/>
    <s v="Online"/>
    <n v="596895"/>
    <n v="0"/>
    <x v="813"/>
  </r>
  <r>
    <n v="10815"/>
    <x v="814"/>
    <s v="Female"/>
    <n v="51"/>
    <s v="South"/>
    <s v="Nigeria"/>
    <s v="Food"/>
    <s v="Laptop"/>
    <d v="2023-09-27T00:00:00"/>
    <n v="2"/>
    <n v="167834"/>
    <n v="0"/>
    <s v="Cash"/>
    <s v="In-Store"/>
    <n v="335668"/>
    <n v="0"/>
    <x v="814"/>
  </r>
  <r>
    <n v="10816"/>
    <x v="815"/>
    <s v="Male"/>
    <n v="42"/>
    <s v="East"/>
    <s v="Kenya"/>
    <s v="Furniture"/>
    <s v="Phone"/>
    <d v="2023-10-22T00:00:00"/>
    <n v="8"/>
    <n v="49634"/>
    <n v="0"/>
    <s v="Card"/>
    <s v="In-Store"/>
    <n v="397072"/>
    <n v="0"/>
    <x v="815"/>
  </r>
  <r>
    <n v="10817"/>
    <x v="816"/>
    <s v="Male"/>
    <n v="52"/>
    <s v="West"/>
    <s v="South Africa"/>
    <s v="Furniture"/>
    <s v="Rice"/>
    <d v="2024-10-17T00:00:00"/>
    <n v="6"/>
    <n v="154504"/>
    <n v="0.1"/>
    <s v="Transfer"/>
    <s v="Online"/>
    <n v="927024"/>
    <n v="92702.399999999994"/>
    <x v="816"/>
  </r>
  <r>
    <n v="10818"/>
    <x v="817"/>
    <s v="Male"/>
    <n v="33"/>
    <s v="West"/>
    <s v="Kenya"/>
    <s v="Food"/>
    <s v="Beverage"/>
    <d v="2023-08-11T00:00:00"/>
    <n v="3"/>
    <n v="180962"/>
    <n v="0.15"/>
    <s v="Transfer"/>
    <s v="In-Store"/>
    <n v="542886"/>
    <n v="81432.899999999994"/>
    <x v="817"/>
  </r>
  <r>
    <n v="10819"/>
    <x v="818"/>
    <s v="Female"/>
    <n v="19"/>
    <s v="North"/>
    <s v="Nigeria"/>
    <s v="Furniture"/>
    <s v="Chair"/>
    <d v="2023-03-16T00:00:00"/>
    <n v="1"/>
    <n v="215466"/>
    <n v="0.15"/>
    <s v="Card"/>
    <s v="In-Store"/>
    <n v="215466"/>
    <n v="32319.9"/>
    <x v="818"/>
  </r>
  <r>
    <n v="10820"/>
    <x v="819"/>
    <s v="Male"/>
    <n v="41"/>
    <s v="West"/>
    <s v="Nigeria"/>
    <s v="Clothing"/>
    <s v="Laptop"/>
    <d v="2023-04-12T00:00:00"/>
    <n v="5"/>
    <n v="192183"/>
    <n v="0.15"/>
    <s v="Transfer"/>
    <s v="In-Store"/>
    <n v="960915"/>
    <n v="144137.25"/>
    <x v="819"/>
  </r>
  <r>
    <n v="10821"/>
    <x v="820"/>
    <s v="Male"/>
    <n v="27"/>
    <s v="South"/>
    <s v="South Africa"/>
    <s v="Furniture"/>
    <s v="Beverage"/>
    <d v="2024-06-15T00:00:00"/>
    <n v="2"/>
    <n v="206841"/>
    <n v="0.05"/>
    <s v="Cash"/>
    <s v="In-Store"/>
    <n v="413682"/>
    <n v="20684.099999999999"/>
    <x v="820"/>
  </r>
  <r>
    <n v="10822"/>
    <x v="821"/>
    <s v="Female"/>
    <n v="55"/>
    <s v="West"/>
    <s v="Ghana"/>
    <s v="Clothing"/>
    <s v="Chair"/>
    <d v="2024-09-20T00:00:00"/>
    <n v="2"/>
    <n v="176683"/>
    <n v="0.15"/>
    <s v="Card"/>
    <s v="Online"/>
    <n v="353366"/>
    <n v="53004.9"/>
    <x v="821"/>
  </r>
  <r>
    <n v="10823"/>
    <x v="822"/>
    <s v="Female"/>
    <n v="39"/>
    <s v="North"/>
    <s v="Nigeria"/>
    <s v="Clothing"/>
    <s v="Beverage"/>
    <d v="2024-11-16T00:00:00"/>
    <n v="9"/>
    <n v="230612"/>
    <n v="0.05"/>
    <s v="Transfer"/>
    <s v="Online"/>
    <n v="2075508"/>
    <n v="103775.4"/>
    <x v="822"/>
  </r>
  <r>
    <n v="10824"/>
    <x v="823"/>
    <s v="Male"/>
    <n v="43"/>
    <s v="South"/>
    <s v="Nigeria"/>
    <s v="Clothing"/>
    <s v="Laptop"/>
    <d v="2023-06-22T00:00:00"/>
    <n v="7"/>
    <n v="159743"/>
    <n v="0.1"/>
    <s v="Card"/>
    <s v="Online"/>
    <n v="1118201"/>
    <n v="111820.1"/>
    <x v="823"/>
  </r>
  <r>
    <n v="10825"/>
    <x v="824"/>
    <s v="Female"/>
    <n v="60"/>
    <s v="West"/>
    <s v="Nigeria"/>
    <s v="Food"/>
    <s v="Chair"/>
    <d v="2023-01-04T00:00:00"/>
    <n v="6"/>
    <n v="38760"/>
    <n v="0.05"/>
    <s v="Card"/>
    <s v="Online"/>
    <n v="232560"/>
    <n v="11628"/>
    <x v="824"/>
  </r>
  <r>
    <n v="10826"/>
    <x v="825"/>
    <s v="Female"/>
    <n v="56"/>
    <s v="West"/>
    <s v="South Africa"/>
    <s v="Furniture"/>
    <s v="Table"/>
    <d v="2024-04-23T00:00:00"/>
    <n v="1"/>
    <n v="227049"/>
    <n v="0.15"/>
    <s v="Card"/>
    <s v="Online"/>
    <n v="227049"/>
    <n v="34057.35"/>
    <x v="825"/>
  </r>
  <r>
    <n v="10827"/>
    <x v="826"/>
    <s v="Male"/>
    <n v="44"/>
    <s v="East"/>
    <s v="Nigeria"/>
    <s v="Furniture"/>
    <s v="Table"/>
    <d v="2024-10-21T00:00:00"/>
    <n v="2"/>
    <n v="30233"/>
    <n v="0"/>
    <s v="Card"/>
    <s v="In-Store"/>
    <n v="60466"/>
    <n v="0"/>
    <x v="826"/>
  </r>
  <r>
    <n v="10828"/>
    <x v="827"/>
    <s v="Female"/>
    <n v="46"/>
    <s v="North"/>
    <s v="Ghana"/>
    <s v="Food"/>
    <s v="Chair"/>
    <d v="2024-01-30T00:00:00"/>
    <n v="7"/>
    <n v="170663"/>
    <n v="0.1"/>
    <s v="Card"/>
    <s v="In-Store"/>
    <n v="1194641"/>
    <n v="119464.1"/>
    <x v="827"/>
  </r>
  <r>
    <n v="10829"/>
    <x v="828"/>
    <s v="Male"/>
    <n v="64"/>
    <s v="West"/>
    <s v="South Africa"/>
    <s v="Food"/>
    <s v="Rice"/>
    <d v="2024-09-17T00:00:00"/>
    <n v="3"/>
    <n v="234893"/>
    <n v="0.15"/>
    <s v="Cash"/>
    <s v="In-Store"/>
    <n v="704679"/>
    <n v="105701.85"/>
    <x v="828"/>
  </r>
  <r>
    <n v="10830"/>
    <x v="829"/>
    <s v="Female"/>
    <n v="55"/>
    <s v="East"/>
    <s v="Ghana"/>
    <s v="Furniture"/>
    <s v="Laptop"/>
    <d v="2023-06-16T00:00:00"/>
    <n v="2"/>
    <n v="200876"/>
    <n v="0.15"/>
    <s v="Card"/>
    <s v="Online"/>
    <n v="401752"/>
    <n v="60262.8"/>
    <x v="829"/>
  </r>
  <r>
    <n v="10831"/>
    <x v="830"/>
    <s v="Male"/>
    <n v="37"/>
    <s v="South"/>
    <s v="Nigeria"/>
    <s v="Food"/>
    <s v="Phone"/>
    <d v="2023-10-27T00:00:00"/>
    <n v="6"/>
    <n v="224828"/>
    <n v="0.15"/>
    <s v="Cash"/>
    <s v="Online"/>
    <n v="1348968"/>
    <n v="202345.2"/>
    <x v="830"/>
  </r>
  <r>
    <n v="10832"/>
    <x v="831"/>
    <s v="Male"/>
    <n v="44"/>
    <s v="East"/>
    <s v="Nigeria"/>
    <s v="Food"/>
    <s v="Beverage"/>
    <d v="2023-04-28T00:00:00"/>
    <n v="8"/>
    <n v="247382"/>
    <n v="0.1"/>
    <s v="Card"/>
    <s v="Online"/>
    <n v="1979056"/>
    <n v="197905.6"/>
    <x v="831"/>
  </r>
  <r>
    <n v="10833"/>
    <x v="832"/>
    <s v="Male"/>
    <n v="58"/>
    <s v="East"/>
    <s v="Ghana"/>
    <s v="Clothing"/>
    <s v="Rice"/>
    <d v="2024-05-26T00:00:00"/>
    <n v="8"/>
    <n v="52091"/>
    <n v="0"/>
    <s v="Transfer"/>
    <s v="In-Store"/>
    <n v="416728"/>
    <n v="0"/>
    <x v="832"/>
  </r>
  <r>
    <n v="10834"/>
    <x v="833"/>
    <s v="Female"/>
    <n v="37"/>
    <s v="West"/>
    <s v="South Africa"/>
    <s v="Food"/>
    <s v="Chair"/>
    <d v="2024-09-03T00:00:00"/>
    <n v="2"/>
    <n v="137510"/>
    <n v="0"/>
    <s v="Card"/>
    <s v="In-Store"/>
    <n v="275020"/>
    <n v="0"/>
    <x v="833"/>
  </r>
  <r>
    <n v="10835"/>
    <x v="834"/>
    <s v="Male"/>
    <n v="61"/>
    <s v="West"/>
    <s v="South Africa"/>
    <s v="Clothing"/>
    <s v="Rice"/>
    <d v="2023-06-24T00:00:00"/>
    <n v="6"/>
    <n v="242877"/>
    <n v="0"/>
    <s v="Card"/>
    <s v="In-Store"/>
    <n v="1457262"/>
    <n v="0"/>
    <x v="834"/>
  </r>
  <r>
    <n v="10836"/>
    <x v="835"/>
    <s v="Female"/>
    <n v="36"/>
    <s v="West"/>
    <s v="Ghana"/>
    <s v="Electronics"/>
    <s v="Beverage"/>
    <d v="2023-06-08T00:00:00"/>
    <n v="5"/>
    <n v="106602"/>
    <n v="0.15"/>
    <s v="Transfer"/>
    <s v="Online"/>
    <n v="533010"/>
    <n v="79951.5"/>
    <x v="835"/>
  </r>
  <r>
    <n v="10837"/>
    <x v="836"/>
    <s v="Male"/>
    <n v="37"/>
    <s v="East"/>
    <s v="Nigeria"/>
    <s v="Clothing"/>
    <s v="T-Shirt"/>
    <d v="2024-01-19T00:00:00"/>
    <n v="7"/>
    <n v="86905"/>
    <n v="0.05"/>
    <s v="Cash"/>
    <s v="Online"/>
    <n v="608335"/>
    <n v="30416.75"/>
    <x v="836"/>
  </r>
  <r>
    <n v="10838"/>
    <x v="837"/>
    <s v="Male"/>
    <n v="52"/>
    <s v="South"/>
    <s v="Kenya"/>
    <s v="Clothing"/>
    <s v="Phone"/>
    <d v="2023-08-15T00:00:00"/>
    <n v="4"/>
    <n v="178968"/>
    <n v="0.15"/>
    <s v="Cash"/>
    <s v="In-Store"/>
    <n v="715872"/>
    <n v="107380.8"/>
    <x v="837"/>
  </r>
  <r>
    <n v="10839"/>
    <x v="838"/>
    <s v="Female"/>
    <n v="64"/>
    <s v="North"/>
    <s v="Ghana"/>
    <s v="Food"/>
    <s v="Beverage"/>
    <d v="2023-02-07T00:00:00"/>
    <n v="2"/>
    <n v="94139"/>
    <n v="0"/>
    <s v="Cash"/>
    <s v="In-Store"/>
    <n v="188278"/>
    <n v="0"/>
    <x v="838"/>
  </r>
  <r>
    <n v="10840"/>
    <x v="839"/>
    <s v="Male"/>
    <n v="19"/>
    <s v="East"/>
    <s v="Ghana"/>
    <s v="Furniture"/>
    <s v="T-Shirt"/>
    <d v="2024-04-07T00:00:00"/>
    <n v="3"/>
    <n v="13319"/>
    <n v="0.1"/>
    <s v="Cash"/>
    <s v="In-Store"/>
    <n v="39957"/>
    <n v="3995.7"/>
    <x v="839"/>
  </r>
  <r>
    <n v="10841"/>
    <x v="840"/>
    <s v="Male"/>
    <n v="47"/>
    <s v="West"/>
    <s v="Ghana"/>
    <s v="Electronics"/>
    <s v="Beverage"/>
    <d v="2024-03-06T00:00:00"/>
    <n v="9"/>
    <n v="82258"/>
    <n v="0.05"/>
    <s v="Transfer"/>
    <s v="Online"/>
    <n v="740322"/>
    <n v="37016.1"/>
    <x v="840"/>
  </r>
  <r>
    <n v="10842"/>
    <x v="841"/>
    <s v="Female"/>
    <n v="51"/>
    <s v="North"/>
    <s v="Nigeria"/>
    <s v="Electronics"/>
    <s v="Beverage"/>
    <d v="2024-12-10T00:00:00"/>
    <n v="8"/>
    <n v="105293"/>
    <n v="0.05"/>
    <s v="Cash"/>
    <s v="Online"/>
    <n v="842344"/>
    <n v="42117.2"/>
    <x v="841"/>
  </r>
  <r>
    <n v="10843"/>
    <x v="842"/>
    <s v="Male"/>
    <n v="39"/>
    <s v="South"/>
    <s v="South Africa"/>
    <s v="Electronics"/>
    <s v="Chair"/>
    <d v="2024-10-09T00:00:00"/>
    <n v="9"/>
    <n v="139100"/>
    <n v="0.15"/>
    <s v="Cash"/>
    <s v="In-Store"/>
    <n v="1251900"/>
    <n v="187785"/>
    <x v="842"/>
  </r>
  <r>
    <n v="10844"/>
    <x v="843"/>
    <s v="Male"/>
    <n v="20"/>
    <s v="North"/>
    <s v="Nigeria"/>
    <s v="Furniture"/>
    <s v="Laptop"/>
    <d v="2023-04-14T00:00:00"/>
    <n v="5"/>
    <n v="113930"/>
    <n v="0.1"/>
    <s v="Cash"/>
    <s v="In-Store"/>
    <n v="569650"/>
    <n v="56965"/>
    <x v="843"/>
  </r>
  <r>
    <n v="10845"/>
    <x v="844"/>
    <s v="Male"/>
    <n v="23"/>
    <s v="West"/>
    <s v="Ghana"/>
    <s v="Electronics"/>
    <s v="Rice"/>
    <d v="2023-07-12T00:00:00"/>
    <n v="5"/>
    <n v="112629"/>
    <n v="0.05"/>
    <s v="Cash"/>
    <s v="Online"/>
    <n v="563145"/>
    <n v="28157.25"/>
    <x v="844"/>
  </r>
  <r>
    <n v="10846"/>
    <x v="845"/>
    <s v="Male"/>
    <n v="32"/>
    <s v="East"/>
    <s v="Nigeria"/>
    <s v="Electronics"/>
    <s v="Rice"/>
    <d v="2023-09-07T00:00:00"/>
    <n v="7"/>
    <n v="27940"/>
    <n v="0"/>
    <s v="Cash"/>
    <s v="In-Store"/>
    <n v="195580"/>
    <n v="0"/>
    <x v="845"/>
  </r>
  <r>
    <n v="10847"/>
    <x v="846"/>
    <s v="Female"/>
    <n v="44"/>
    <s v="East"/>
    <s v="Nigeria"/>
    <s v="Furniture"/>
    <s v="T-Shirt"/>
    <d v="2023-01-13T00:00:00"/>
    <n v="7"/>
    <n v="230056"/>
    <n v="0.15"/>
    <s v="Card"/>
    <s v="In-Store"/>
    <n v="1610392"/>
    <n v="241558.8"/>
    <x v="846"/>
  </r>
  <r>
    <n v="10848"/>
    <x v="847"/>
    <s v="Female"/>
    <n v="27"/>
    <s v="West"/>
    <s v="Ghana"/>
    <s v="Electronics"/>
    <s v="Rice"/>
    <d v="2024-07-20T00:00:00"/>
    <n v="1"/>
    <n v="141494"/>
    <n v="0.15"/>
    <s v="Card"/>
    <s v="Online"/>
    <n v="141494"/>
    <n v="21224.1"/>
    <x v="847"/>
  </r>
  <r>
    <n v="10849"/>
    <x v="848"/>
    <s v="Male"/>
    <n v="26"/>
    <s v="East"/>
    <s v="Nigeria"/>
    <s v="Food"/>
    <s v="Chair"/>
    <d v="2024-08-19T00:00:00"/>
    <n v="5"/>
    <n v="53651"/>
    <n v="0"/>
    <s v="Cash"/>
    <s v="In-Store"/>
    <n v="268255"/>
    <n v="0"/>
    <x v="848"/>
  </r>
  <r>
    <n v="10850"/>
    <x v="849"/>
    <s v="Female"/>
    <n v="50"/>
    <s v="West"/>
    <s v="Kenya"/>
    <s v="Food"/>
    <s v="Phone"/>
    <d v="2024-09-12T00:00:00"/>
    <n v="8"/>
    <n v="192720"/>
    <n v="0"/>
    <s v="Transfer"/>
    <s v="In-Store"/>
    <n v="1541760"/>
    <n v="0"/>
    <x v="849"/>
  </r>
  <r>
    <n v="10851"/>
    <x v="850"/>
    <s v="Male"/>
    <n v="49"/>
    <s v="East"/>
    <s v="Nigeria"/>
    <s v="Clothing"/>
    <s v="Laptop"/>
    <d v="2024-07-08T00:00:00"/>
    <n v="7"/>
    <n v="176513"/>
    <n v="0"/>
    <s v="Transfer"/>
    <s v="In-Store"/>
    <n v="1235591"/>
    <n v="0"/>
    <x v="850"/>
  </r>
  <r>
    <n v="10852"/>
    <x v="851"/>
    <s v="Female"/>
    <n v="23"/>
    <s v="East"/>
    <s v="Nigeria"/>
    <s v="Clothing"/>
    <s v="T-Shirt"/>
    <d v="2024-01-23T00:00:00"/>
    <n v="2"/>
    <n v="22688"/>
    <n v="0.05"/>
    <s v="Card"/>
    <s v="Online"/>
    <n v="45376"/>
    <n v="2268.8000000000002"/>
    <x v="851"/>
  </r>
  <r>
    <n v="10853"/>
    <x v="852"/>
    <s v="Male"/>
    <n v="58"/>
    <s v="East"/>
    <s v="South Africa"/>
    <s v="Clothing"/>
    <s v="Rice"/>
    <d v="2023-03-12T00:00:00"/>
    <n v="8"/>
    <n v="179352"/>
    <n v="0.1"/>
    <s v="Transfer"/>
    <s v="In-Store"/>
    <n v="1434816"/>
    <n v="143481.60000000001"/>
    <x v="852"/>
  </r>
  <r>
    <n v="10854"/>
    <x v="853"/>
    <s v="Male"/>
    <n v="53"/>
    <s v="South"/>
    <s v="South Africa"/>
    <s v="Food"/>
    <s v="Chair"/>
    <d v="2024-07-24T00:00:00"/>
    <n v="2"/>
    <n v="16472"/>
    <n v="0.05"/>
    <s v="Card"/>
    <s v="In-Store"/>
    <n v="32944"/>
    <n v="1647.2"/>
    <x v="853"/>
  </r>
  <r>
    <n v="10855"/>
    <x v="854"/>
    <s v="Male"/>
    <n v="19"/>
    <s v="South"/>
    <s v="Ghana"/>
    <s v="Food"/>
    <s v="Laptop"/>
    <d v="2024-03-13T00:00:00"/>
    <n v="1"/>
    <n v="82436"/>
    <n v="0.1"/>
    <s v="Cash"/>
    <s v="Online"/>
    <n v="82436"/>
    <n v="8243.6"/>
    <x v="854"/>
  </r>
  <r>
    <n v="10856"/>
    <x v="855"/>
    <s v="Male"/>
    <n v="46"/>
    <s v="West"/>
    <s v="Ghana"/>
    <s v="Food"/>
    <s v="Laptop"/>
    <d v="2023-02-13T00:00:00"/>
    <n v="3"/>
    <n v="37671"/>
    <n v="0.15"/>
    <s v="Cash"/>
    <s v="In-Store"/>
    <n v="113013"/>
    <n v="16951.95"/>
    <x v="855"/>
  </r>
  <r>
    <n v="10857"/>
    <x v="856"/>
    <s v="Male"/>
    <n v="21"/>
    <s v="South"/>
    <s v="South Africa"/>
    <s v="Clothing"/>
    <s v="Table"/>
    <d v="2023-09-29T00:00:00"/>
    <n v="3"/>
    <n v="193881"/>
    <n v="0.1"/>
    <s v="Transfer"/>
    <s v="In-Store"/>
    <n v="581643"/>
    <n v="58164.3"/>
    <x v="856"/>
  </r>
  <r>
    <n v="10858"/>
    <x v="857"/>
    <s v="Male"/>
    <n v="18"/>
    <s v="West"/>
    <s v="Kenya"/>
    <s v="Clothing"/>
    <s v="Laptop"/>
    <d v="2023-01-14T00:00:00"/>
    <n v="6"/>
    <n v="75299"/>
    <n v="0"/>
    <s v="Transfer"/>
    <s v="Online"/>
    <n v="451794"/>
    <n v="0"/>
    <x v="857"/>
  </r>
  <r>
    <n v="10859"/>
    <x v="858"/>
    <s v="Female"/>
    <n v="36"/>
    <s v="North"/>
    <s v="Nigeria"/>
    <s v="Clothing"/>
    <s v="Beverage"/>
    <d v="2024-01-06T00:00:00"/>
    <n v="3"/>
    <n v="12960"/>
    <n v="0.05"/>
    <s v="Transfer"/>
    <s v="In-Store"/>
    <n v="38880"/>
    <n v="1944"/>
    <x v="858"/>
  </r>
  <r>
    <n v="10860"/>
    <x v="859"/>
    <s v="Male"/>
    <n v="43"/>
    <s v="North"/>
    <s v="Kenya"/>
    <s v="Clothing"/>
    <s v="Chair"/>
    <d v="2023-04-22T00:00:00"/>
    <n v="7"/>
    <n v="209692"/>
    <n v="0"/>
    <s v="Cash"/>
    <s v="In-Store"/>
    <n v="1467844"/>
    <n v="0"/>
    <x v="859"/>
  </r>
  <r>
    <n v="10861"/>
    <x v="860"/>
    <s v="Female"/>
    <n v="42"/>
    <s v="South"/>
    <s v="Kenya"/>
    <s v="Clothing"/>
    <s v="Phone"/>
    <d v="2024-01-14T00:00:00"/>
    <n v="8"/>
    <n v="124652"/>
    <n v="0.15"/>
    <s v="Cash"/>
    <s v="In-Store"/>
    <n v="997216"/>
    <n v="149582.39999999999"/>
    <x v="860"/>
  </r>
  <r>
    <n v="10862"/>
    <x v="861"/>
    <s v="Male"/>
    <n v="27"/>
    <s v="North"/>
    <s v="South Africa"/>
    <s v="Clothing"/>
    <s v="Sneakers"/>
    <d v="2023-11-10T00:00:00"/>
    <n v="3"/>
    <n v="241651"/>
    <n v="0.05"/>
    <s v="Transfer"/>
    <s v="Online"/>
    <n v="724953"/>
    <n v="36247.65"/>
    <x v="861"/>
  </r>
  <r>
    <n v="10863"/>
    <x v="862"/>
    <s v="Female"/>
    <n v="32"/>
    <s v="North"/>
    <s v="Ghana"/>
    <s v="Food"/>
    <s v="Table"/>
    <d v="2024-02-19T00:00:00"/>
    <n v="9"/>
    <n v="126118"/>
    <n v="0.05"/>
    <s v="Transfer"/>
    <s v="In-Store"/>
    <n v="1135062"/>
    <n v="56753.1"/>
    <x v="862"/>
  </r>
  <r>
    <n v="10864"/>
    <x v="863"/>
    <s v="Female"/>
    <n v="39"/>
    <s v="East"/>
    <s v="Nigeria"/>
    <s v="Furniture"/>
    <s v="Chair"/>
    <d v="2024-04-29T00:00:00"/>
    <n v="1"/>
    <n v="135146"/>
    <n v="0"/>
    <s v="Transfer"/>
    <s v="Online"/>
    <n v="135146"/>
    <n v="0"/>
    <x v="863"/>
  </r>
  <r>
    <n v="10865"/>
    <x v="864"/>
    <s v="Female"/>
    <n v="38"/>
    <s v="East"/>
    <s v="Ghana"/>
    <s v="Furniture"/>
    <s v="Chair"/>
    <d v="2023-06-18T00:00:00"/>
    <n v="3"/>
    <n v="206433"/>
    <n v="0.05"/>
    <s v="Transfer"/>
    <s v="Online"/>
    <n v="619299"/>
    <n v="30964.95"/>
    <x v="864"/>
  </r>
  <r>
    <n v="10866"/>
    <x v="865"/>
    <s v="Male"/>
    <n v="39"/>
    <s v="West"/>
    <s v="Kenya"/>
    <s v="Clothing"/>
    <s v="Chair"/>
    <d v="2023-09-03T00:00:00"/>
    <n v="3"/>
    <n v="36833"/>
    <n v="0"/>
    <s v="Card"/>
    <s v="Online"/>
    <n v="110499"/>
    <n v="0"/>
    <x v="865"/>
  </r>
  <r>
    <n v="10867"/>
    <x v="866"/>
    <s v="Male"/>
    <n v="53"/>
    <s v="North"/>
    <s v="Kenya"/>
    <s v="Furniture"/>
    <s v="T-Shirt"/>
    <d v="2023-09-23T00:00:00"/>
    <n v="7"/>
    <n v="223813"/>
    <n v="0.1"/>
    <s v="Transfer"/>
    <s v="Online"/>
    <n v="1566691"/>
    <n v="156669.1"/>
    <x v="866"/>
  </r>
  <r>
    <n v="10868"/>
    <x v="867"/>
    <s v="Female"/>
    <n v="51"/>
    <s v="West"/>
    <s v="Ghana"/>
    <s v="Furniture"/>
    <s v="Rice"/>
    <d v="2023-08-31T00:00:00"/>
    <n v="5"/>
    <n v="37976"/>
    <n v="0.15"/>
    <s v="Transfer"/>
    <s v="Online"/>
    <n v="189880"/>
    <n v="28482"/>
    <x v="867"/>
  </r>
  <r>
    <n v="10869"/>
    <x v="868"/>
    <s v="Male"/>
    <n v="47"/>
    <s v="West"/>
    <s v="Ghana"/>
    <s v="Food"/>
    <s v="T-Shirt"/>
    <d v="2024-10-31T00:00:00"/>
    <n v="4"/>
    <n v="203282"/>
    <n v="0"/>
    <s v="Card"/>
    <s v="Online"/>
    <n v="813128"/>
    <n v="0"/>
    <x v="868"/>
  </r>
  <r>
    <n v="10870"/>
    <x v="869"/>
    <s v="Female"/>
    <n v="42"/>
    <s v="North"/>
    <s v="South Africa"/>
    <s v="Clothing"/>
    <s v="Beverage"/>
    <d v="2023-10-27T00:00:00"/>
    <n v="2"/>
    <n v="240470"/>
    <n v="0.15"/>
    <s v="Card"/>
    <s v="Online"/>
    <n v="480940"/>
    <n v="72141"/>
    <x v="869"/>
  </r>
  <r>
    <n v="10871"/>
    <x v="870"/>
    <s v="Male"/>
    <n v="62"/>
    <s v="South"/>
    <s v="Ghana"/>
    <s v="Clothing"/>
    <s v="Phone"/>
    <d v="2023-11-23T00:00:00"/>
    <n v="7"/>
    <n v="245513"/>
    <n v="0.05"/>
    <s v="Card"/>
    <s v="In-Store"/>
    <n v="1718591"/>
    <n v="85929.55"/>
    <x v="870"/>
  </r>
  <r>
    <n v="10872"/>
    <x v="871"/>
    <s v="Female"/>
    <n v="45"/>
    <s v="North"/>
    <s v="Ghana"/>
    <s v="Furniture"/>
    <s v="Beverage"/>
    <d v="2024-06-13T00:00:00"/>
    <n v="3"/>
    <n v="246686"/>
    <n v="0.15"/>
    <s v="Card"/>
    <s v="In-Store"/>
    <n v="740058"/>
    <n v="111008.7"/>
    <x v="871"/>
  </r>
  <r>
    <n v="10873"/>
    <x v="872"/>
    <s v="Female"/>
    <n v="18"/>
    <s v="East"/>
    <s v="South Africa"/>
    <s v="Clothing"/>
    <s v="Chair"/>
    <d v="2024-08-17T00:00:00"/>
    <n v="7"/>
    <n v="109549"/>
    <n v="0.15"/>
    <s v="Transfer"/>
    <s v="Online"/>
    <n v="766843"/>
    <n v="115026.45"/>
    <x v="872"/>
  </r>
  <r>
    <n v="10874"/>
    <x v="873"/>
    <s v="Male"/>
    <n v="62"/>
    <s v="North"/>
    <s v="Ghana"/>
    <s v="Clothing"/>
    <s v="Rice"/>
    <d v="2023-12-08T00:00:00"/>
    <n v="7"/>
    <n v="132120"/>
    <n v="0.15"/>
    <s v="Cash"/>
    <s v="In-Store"/>
    <n v="924840"/>
    <n v="138726"/>
    <x v="873"/>
  </r>
  <r>
    <n v="10875"/>
    <x v="874"/>
    <s v="Female"/>
    <n v="21"/>
    <s v="South"/>
    <s v="Kenya"/>
    <s v="Clothing"/>
    <s v="Beverage"/>
    <d v="2024-11-09T00:00:00"/>
    <n v="2"/>
    <n v="67658"/>
    <n v="0.05"/>
    <s v="Cash"/>
    <s v="In-Store"/>
    <n v="135316"/>
    <n v="6765.8"/>
    <x v="874"/>
  </r>
  <r>
    <n v="10876"/>
    <x v="875"/>
    <s v="Male"/>
    <n v="24"/>
    <s v="West"/>
    <s v="Ghana"/>
    <s v="Clothing"/>
    <s v="T-Shirt"/>
    <d v="2024-07-07T00:00:00"/>
    <n v="7"/>
    <n v="52108"/>
    <n v="0.1"/>
    <s v="Cash"/>
    <s v="In-Store"/>
    <n v="364756"/>
    <n v="36475.599999999999"/>
    <x v="875"/>
  </r>
  <r>
    <n v="10877"/>
    <x v="876"/>
    <s v="Female"/>
    <n v="26"/>
    <s v="West"/>
    <s v="Nigeria"/>
    <s v="Furniture"/>
    <s v="T-Shirt"/>
    <d v="2023-09-06T00:00:00"/>
    <n v="6"/>
    <n v="154552"/>
    <n v="0.1"/>
    <s v="Cash"/>
    <s v="Online"/>
    <n v="927312"/>
    <n v="92731.199999999997"/>
    <x v="876"/>
  </r>
  <r>
    <n v="10878"/>
    <x v="877"/>
    <s v="Female"/>
    <n v="53"/>
    <s v="East"/>
    <s v="Kenya"/>
    <s v="Electronics"/>
    <s v="T-Shirt"/>
    <d v="2024-01-15T00:00:00"/>
    <n v="4"/>
    <n v="52138"/>
    <n v="0.1"/>
    <s v="Cash"/>
    <s v="In-Store"/>
    <n v="208552"/>
    <n v="20855.2"/>
    <x v="877"/>
  </r>
  <r>
    <n v="10879"/>
    <x v="878"/>
    <s v="Male"/>
    <n v="36"/>
    <s v="East"/>
    <s v="South Africa"/>
    <s v="Furniture"/>
    <s v="Phone"/>
    <d v="2024-06-15T00:00:00"/>
    <n v="5"/>
    <n v="11443"/>
    <n v="0"/>
    <s v="Cash"/>
    <s v="Online"/>
    <n v="57215"/>
    <n v="0"/>
    <x v="878"/>
  </r>
  <r>
    <n v="10880"/>
    <x v="879"/>
    <s v="Male"/>
    <n v="18"/>
    <s v="East"/>
    <s v="Kenya"/>
    <s v="Food"/>
    <s v="Phone"/>
    <d v="2024-01-16T00:00:00"/>
    <n v="8"/>
    <n v="71969"/>
    <n v="0"/>
    <s v="Card"/>
    <s v="Online"/>
    <n v="575752"/>
    <n v="0"/>
    <x v="879"/>
  </r>
  <r>
    <n v="10881"/>
    <x v="880"/>
    <s v="Male"/>
    <n v="27"/>
    <s v="West"/>
    <s v="South Africa"/>
    <s v="Electronics"/>
    <s v="Chair"/>
    <d v="2023-02-11T00:00:00"/>
    <n v="5"/>
    <n v="134062"/>
    <n v="0.05"/>
    <s v="Card"/>
    <s v="In-Store"/>
    <n v="670310"/>
    <n v="33515.5"/>
    <x v="880"/>
  </r>
  <r>
    <n v="10882"/>
    <x v="881"/>
    <s v="Female"/>
    <n v="53"/>
    <s v="East"/>
    <s v="Nigeria"/>
    <s v="Electronics"/>
    <s v="Table"/>
    <d v="2023-12-11T00:00:00"/>
    <n v="3"/>
    <n v="204164"/>
    <n v="0.1"/>
    <s v="Cash"/>
    <s v="Online"/>
    <n v="612492"/>
    <n v="61249.2"/>
    <x v="881"/>
  </r>
  <r>
    <n v="10883"/>
    <x v="882"/>
    <s v="Male"/>
    <n v="26"/>
    <s v="North"/>
    <s v="Nigeria"/>
    <s v="Electronics"/>
    <s v="Beverage"/>
    <d v="2024-08-21T00:00:00"/>
    <n v="2"/>
    <n v="125781"/>
    <n v="0.15"/>
    <s v="Transfer"/>
    <s v="Online"/>
    <n v="251562"/>
    <n v="37734.300000000003"/>
    <x v="882"/>
  </r>
  <r>
    <n v="10884"/>
    <x v="883"/>
    <s v="Female"/>
    <n v="62"/>
    <s v="West"/>
    <s v="Kenya"/>
    <s v="Furniture"/>
    <s v="Chair"/>
    <d v="2023-09-18T00:00:00"/>
    <n v="6"/>
    <n v="94198"/>
    <n v="0.1"/>
    <s v="Transfer"/>
    <s v="Online"/>
    <n v="565188"/>
    <n v="56518.8"/>
    <x v="883"/>
  </r>
  <r>
    <n v="10885"/>
    <x v="884"/>
    <s v="Female"/>
    <n v="63"/>
    <s v="South"/>
    <s v="Ghana"/>
    <s v="Food"/>
    <s v="T-Shirt"/>
    <d v="2023-11-02T00:00:00"/>
    <n v="6"/>
    <n v="63336"/>
    <n v="0"/>
    <s v="Cash"/>
    <s v="In-Store"/>
    <n v="380016"/>
    <n v="0"/>
    <x v="884"/>
  </r>
  <r>
    <n v="10886"/>
    <x v="885"/>
    <s v="Male"/>
    <n v="59"/>
    <s v="West"/>
    <s v="Kenya"/>
    <s v="Furniture"/>
    <s v="Sneakers"/>
    <d v="2023-08-28T00:00:00"/>
    <n v="7"/>
    <n v="31097"/>
    <n v="0.05"/>
    <s v="Transfer"/>
    <s v="In-Store"/>
    <n v="217679"/>
    <n v="10883.95"/>
    <x v="885"/>
  </r>
  <r>
    <n v="10887"/>
    <x v="886"/>
    <s v="Male"/>
    <n v="49"/>
    <s v="North"/>
    <s v="Kenya"/>
    <s v="Food"/>
    <s v="Beverage"/>
    <d v="2024-11-09T00:00:00"/>
    <n v="8"/>
    <n v="246026"/>
    <n v="0.1"/>
    <s v="Card"/>
    <s v="In-Store"/>
    <n v="1968208"/>
    <n v="196820.8"/>
    <x v="886"/>
  </r>
  <r>
    <n v="10888"/>
    <x v="887"/>
    <s v="Female"/>
    <n v="49"/>
    <s v="North"/>
    <s v="Nigeria"/>
    <s v="Furniture"/>
    <s v="Rice"/>
    <d v="2023-11-09T00:00:00"/>
    <n v="4"/>
    <n v="203317"/>
    <n v="0"/>
    <s v="Card"/>
    <s v="Online"/>
    <n v="813268"/>
    <n v="0"/>
    <x v="887"/>
  </r>
  <r>
    <n v="10889"/>
    <x v="888"/>
    <s v="Female"/>
    <n v="23"/>
    <s v="East"/>
    <s v="South Africa"/>
    <s v="Furniture"/>
    <s v="T-Shirt"/>
    <d v="2024-03-16T00:00:00"/>
    <n v="8"/>
    <n v="222965"/>
    <n v="0"/>
    <s v="Transfer"/>
    <s v="In-Store"/>
    <n v="1783720"/>
    <n v="0"/>
    <x v="888"/>
  </r>
  <r>
    <n v="10890"/>
    <x v="889"/>
    <s v="Male"/>
    <n v="55"/>
    <s v="West"/>
    <s v="Kenya"/>
    <s v="Furniture"/>
    <s v="Laptop"/>
    <d v="2023-05-13T00:00:00"/>
    <n v="1"/>
    <n v="234956"/>
    <n v="0.15"/>
    <s v="Cash"/>
    <s v="In-Store"/>
    <n v="234956"/>
    <n v="35243.4"/>
    <x v="889"/>
  </r>
  <r>
    <n v="10891"/>
    <x v="890"/>
    <s v="Male"/>
    <n v="34"/>
    <s v="West"/>
    <s v="Ghana"/>
    <s v="Electronics"/>
    <s v="Sneakers"/>
    <d v="2024-12-19T00:00:00"/>
    <n v="6"/>
    <n v="152258"/>
    <n v="0.1"/>
    <s v="Card"/>
    <s v="In-Store"/>
    <n v="913548"/>
    <n v="91354.8"/>
    <x v="890"/>
  </r>
  <r>
    <n v="10892"/>
    <x v="891"/>
    <s v="Male"/>
    <n v="27"/>
    <s v="West"/>
    <s v="Nigeria"/>
    <s v="Furniture"/>
    <s v="Sneakers"/>
    <d v="2023-02-20T00:00:00"/>
    <n v="6"/>
    <n v="53356"/>
    <n v="0.15"/>
    <s v="Transfer"/>
    <s v="Online"/>
    <n v="320136"/>
    <n v="48020.4"/>
    <x v="891"/>
  </r>
  <r>
    <n v="10893"/>
    <x v="892"/>
    <s v="Male"/>
    <n v="44"/>
    <s v="South"/>
    <s v="Kenya"/>
    <s v="Food"/>
    <s v="Rice"/>
    <d v="2024-09-09T00:00:00"/>
    <n v="3"/>
    <n v="232247"/>
    <n v="0.1"/>
    <s v="Transfer"/>
    <s v="Online"/>
    <n v="696741"/>
    <n v="69674.100000000006"/>
    <x v="892"/>
  </r>
  <r>
    <n v="10894"/>
    <x v="893"/>
    <s v="Male"/>
    <n v="52"/>
    <s v="East"/>
    <s v="Kenya"/>
    <s v="Food"/>
    <s v="Chair"/>
    <d v="2024-01-27T00:00:00"/>
    <n v="9"/>
    <n v="86744"/>
    <n v="0.05"/>
    <s v="Card"/>
    <s v="In-Store"/>
    <n v="780696"/>
    <n v="39034.800000000003"/>
    <x v="893"/>
  </r>
  <r>
    <n v="10895"/>
    <x v="894"/>
    <s v="Female"/>
    <n v="38"/>
    <s v="North"/>
    <s v="Ghana"/>
    <s v="Food"/>
    <s v="T-Shirt"/>
    <d v="2024-11-26T00:00:00"/>
    <n v="5"/>
    <n v="245968"/>
    <n v="0.1"/>
    <s v="Card"/>
    <s v="Online"/>
    <n v="1229840"/>
    <n v="122984"/>
    <x v="894"/>
  </r>
  <r>
    <n v="10896"/>
    <x v="895"/>
    <s v="Female"/>
    <n v="42"/>
    <s v="North"/>
    <s v="Kenya"/>
    <s v="Electronics"/>
    <s v="T-Shirt"/>
    <d v="2024-12-13T00:00:00"/>
    <n v="1"/>
    <n v="90015"/>
    <n v="0.15"/>
    <s v="Cash"/>
    <s v="In-Store"/>
    <n v="90015"/>
    <n v="13502.25"/>
    <x v="895"/>
  </r>
  <r>
    <n v="10897"/>
    <x v="896"/>
    <s v="Female"/>
    <n v="45"/>
    <s v="East"/>
    <s v="Kenya"/>
    <s v="Furniture"/>
    <s v="Table"/>
    <d v="2024-06-06T00:00:00"/>
    <n v="7"/>
    <n v="226086"/>
    <n v="0.15"/>
    <s v="Transfer"/>
    <s v="In-Store"/>
    <n v="1582602"/>
    <n v="237390.3"/>
    <x v="896"/>
  </r>
  <r>
    <n v="10898"/>
    <x v="897"/>
    <s v="Female"/>
    <n v="64"/>
    <s v="North"/>
    <s v="Kenya"/>
    <s v="Furniture"/>
    <s v="Laptop"/>
    <d v="2024-05-22T00:00:00"/>
    <n v="3"/>
    <n v="145994"/>
    <n v="0"/>
    <s v="Cash"/>
    <s v="Online"/>
    <n v="437982"/>
    <n v="0"/>
    <x v="897"/>
  </r>
  <r>
    <n v="10899"/>
    <x v="898"/>
    <s v="Male"/>
    <n v="32"/>
    <s v="North"/>
    <s v="Kenya"/>
    <s v="Clothing"/>
    <s v="Chair"/>
    <d v="2024-10-23T00:00:00"/>
    <n v="4"/>
    <n v="225687"/>
    <n v="0.1"/>
    <s v="Card"/>
    <s v="Online"/>
    <n v="902748"/>
    <n v="90274.8"/>
    <x v="898"/>
  </r>
  <r>
    <n v="10900"/>
    <x v="899"/>
    <s v="Male"/>
    <n v="21"/>
    <s v="East"/>
    <s v="Ghana"/>
    <s v="Electronics"/>
    <s v="Phone"/>
    <d v="2023-12-20T00:00:00"/>
    <n v="6"/>
    <n v="163838"/>
    <n v="0.1"/>
    <s v="Transfer"/>
    <s v="Online"/>
    <n v="983028"/>
    <n v="98302.8"/>
    <x v="899"/>
  </r>
  <r>
    <n v="10901"/>
    <x v="900"/>
    <s v="Male"/>
    <n v="46"/>
    <s v="North"/>
    <s v="Kenya"/>
    <s v="Food"/>
    <s v="Chair"/>
    <d v="2024-01-30T00:00:00"/>
    <n v="8"/>
    <n v="152859"/>
    <n v="0.05"/>
    <s v="Card"/>
    <s v="Online"/>
    <n v="1222872"/>
    <n v="61143.6"/>
    <x v="900"/>
  </r>
  <r>
    <n v="10902"/>
    <x v="901"/>
    <s v="Female"/>
    <n v="26"/>
    <s v="West"/>
    <s v="Kenya"/>
    <s v="Food"/>
    <s v="Beverage"/>
    <d v="2023-04-06T00:00:00"/>
    <n v="4"/>
    <n v="155609"/>
    <n v="0"/>
    <s v="Card"/>
    <s v="Online"/>
    <n v="622436"/>
    <n v="0"/>
    <x v="901"/>
  </r>
  <r>
    <n v="10903"/>
    <x v="902"/>
    <s v="Female"/>
    <n v="44"/>
    <s v="South"/>
    <s v="Kenya"/>
    <s v="Furniture"/>
    <s v="Beverage"/>
    <d v="2023-04-16T00:00:00"/>
    <n v="9"/>
    <n v="77919"/>
    <n v="0.15"/>
    <s v="Card"/>
    <s v="Online"/>
    <n v="701271"/>
    <n v="105190.65"/>
    <x v="902"/>
  </r>
  <r>
    <n v="10904"/>
    <x v="903"/>
    <s v="Male"/>
    <n v="43"/>
    <s v="East"/>
    <s v="Nigeria"/>
    <s v="Food"/>
    <s v="Sneakers"/>
    <d v="2024-10-16T00:00:00"/>
    <n v="8"/>
    <n v="105854"/>
    <n v="0.1"/>
    <s v="Cash"/>
    <s v="In-Store"/>
    <n v="846832"/>
    <n v="84683.199999999997"/>
    <x v="903"/>
  </r>
  <r>
    <n v="10905"/>
    <x v="904"/>
    <s v="Male"/>
    <n v="36"/>
    <s v="South"/>
    <s v="Ghana"/>
    <s v="Furniture"/>
    <s v="Chair"/>
    <d v="2024-11-08T00:00:00"/>
    <n v="6"/>
    <n v="55034"/>
    <n v="0"/>
    <s v="Card"/>
    <s v="In-Store"/>
    <n v="330204"/>
    <n v="0"/>
    <x v="904"/>
  </r>
  <r>
    <n v="10906"/>
    <x v="905"/>
    <s v="Female"/>
    <n v="45"/>
    <s v="North"/>
    <s v="Nigeria"/>
    <s v="Furniture"/>
    <s v="Table"/>
    <d v="2024-05-27T00:00:00"/>
    <n v="7"/>
    <n v="99431"/>
    <n v="0.05"/>
    <s v="Cash"/>
    <s v="Online"/>
    <n v="696017"/>
    <n v="34800.85"/>
    <x v="905"/>
  </r>
  <r>
    <n v="10907"/>
    <x v="906"/>
    <s v="Female"/>
    <n v="34"/>
    <s v="North"/>
    <s v="Nigeria"/>
    <s v="Clothing"/>
    <s v="Chair"/>
    <d v="2024-07-11T00:00:00"/>
    <n v="8"/>
    <n v="178614"/>
    <n v="0"/>
    <s v="Card"/>
    <s v="Online"/>
    <n v="1428912"/>
    <n v="0"/>
    <x v="906"/>
  </r>
  <r>
    <n v="10908"/>
    <x v="907"/>
    <s v="Male"/>
    <n v="60"/>
    <s v="West"/>
    <s v="Ghana"/>
    <s v="Electronics"/>
    <s v="Table"/>
    <d v="2023-08-30T00:00:00"/>
    <n v="2"/>
    <n v="136279"/>
    <n v="0.1"/>
    <s v="Card"/>
    <s v="In-Store"/>
    <n v="272558"/>
    <n v="27255.8"/>
    <x v="907"/>
  </r>
  <r>
    <n v="10909"/>
    <x v="908"/>
    <s v="Male"/>
    <n v="58"/>
    <s v="East"/>
    <s v="Nigeria"/>
    <s v="Furniture"/>
    <s v="Sneakers"/>
    <d v="2024-05-02T00:00:00"/>
    <n v="5"/>
    <n v="30234"/>
    <n v="0.1"/>
    <s v="Transfer"/>
    <s v="In-Store"/>
    <n v="151170"/>
    <n v="15117"/>
    <x v="908"/>
  </r>
  <r>
    <n v="10910"/>
    <x v="909"/>
    <s v="Female"/>
    <n v="59"/>
    <s v="North"/>
    <s v="Nigeria"/>
    <s v="Furniture"/>
    <s v="Table"/>
    <d v="2024-05-29T00:00:00"/>
    <n v="7"/>
    <n v="32568"/>
    <n v="0.05"/>
    <s v="Card"/>
    <s v="Online"/>
    <n v="227976"/>
    <n v="11398.8"/>
    <x v="909"/>
  </r>
  <r>
    <n v="10911"/>
    <x v="910"/>
    <s v="Male"/>
    <n v="37"/>
    <s v="East"/>
    <s v="Nigeria"/>
    <s v="Furniture"/>
    <s v="Rice"/>
    <d v="2024-10-15T00:00:00"/>
    <n v="8"/>
    <n v="70633"/>
    <n v="0.05"/>
    <s v="Transfer"/>
    <s v="Online"/>
    <n v="565064"/>
    <n v="28253.200000000001"/>
    <x v="910"/>
  </r>
  <r>
    <n v="10912"/>
    <x v="911"/>
    <s v="Male"/>
    <n v="62"/>
    <s v="East"/>
    <s v="Ghana"/>
    <s v="Clothing"/>
    <s v="Rice"/>
    <d v="2023-03-02T00:00:00"/>
    <n v="5"/>
    <n v="119766"/>
    <n v="0.05"/>
    <s v="Transfer"/>
    <s v="In-Store"/>
    <n v="598830"/>
    <n v="29941.5"/>
    <x v="911"/>
  </r>
  <r>
    <n v="10913"/>
    <x v="912"/>
    <s v="Male"/>
    <n v="57"/>
    <s v="East"/>
    <s v="Kenya"/>
    <s v="Furniture"/>
    <s v="Beverage"/>
    <d v="2024-02-20T00:00:00"/>
    <n v="3"/>
    <n v="217630"/>
    <n v="0.15"/>
    <s v="Cash"/>
    <s v="In-Store"/>
    <n v="652890"/>
    <n v="97933.5"/>
    <x v="912"/>
  </r>
  <r>
    <n v="10914"/>
    <x v="913"/>
    <s v="Female"/>
    <n v="56"/>
    <s v="East"/>
    <s v="South Africa"/>
    <s v="Electronics"/>
    <s v="T-Shirt"/>
    <d v="2023-10-21T00:00:00"/>
    <n v="6"/>
    <n v="111582"/>
    <n v="0"/>
    <s v="Transfer"/>
    <s v="In-Store"/>
    <n v="669492"/>
    <n v="0"/>
    <x v="913"/>
  </r>
  <r>
    <n v="10915"/>
    <x v="914"/>
    <s v="Female"/>
    <n v="40"/>
    <s v="East"/>
    <s v="South Africa"/>
    <s v="Electronics"/>
    <s v="Phone"/>
    <d v="2023-10-29T00:00:00"/>
    <n v="5"/>
    <n v="56703"/>
    <n v="0"/>
    <s v="Transfer"/>
    <s v="In-Store"/>
    <n v="283515"/>
    <n v="0"/>
    <x v="914"/>
  </r>
  <r>
    <n v="10916"/>
    <x v="915"/>
    <s v="Female"/>
    <n v="64"/>
    <s v="South"/>
    <s v="Ghana"/>
    <s v="Food"/>
    <s v="Sneakers"/>
    <d v="2023-06-19T00:00:00"/>
    <n v="8"/>
    <n v="119634"/>
    <n v="0"/>
    <s v="Card"/>
    <s v="In-Store"/>
    <n v="957072"/>
    <n v="0"/>
    <x v="915"/>
  </r>
  <r>
    <n v="10917"/>
    <x v="916"/>
    <s v="Female"/>
    <n v="49"/>
    <s v="West"/>
    <s v="South Africa"/>
    <s v="Electronics"/>
    <s v="Beverage"/>
    <d v="2024-10-07T00:00:00"/>
    <n v="9"/>
    <n v="185695"/>
    <n v="0.15"/>
    <s v="Card"/>
    <s v="Online"/>
    <n v="1671255"/>
    <n v="250688.25"/>
    <x v="916"/>
  </r>
  <r>
    <n v="10918"/>
    <x v="917"/>
    <s v="Female"/>
    <n v="64"/>
    <s v="East"/>
    <s v="Ghana"/>
    <s v="Food"/>
    <s v="Table"/>
    <d v="2023-02-10T00:00:00"/>
    <n v="9"/>
    <n v="186526"/>
    <n v="0"/>
    <s v="Cash"/>
    <s v="In-Store"/>
    <n v="1678734"/>
    <n v="0"/>
    <x v="917"/>
  </r>
  <r>
    <n v="10919"/>
    <x v="918"/>
    <s v="Female"/>
    <n v="50"/>
    <s v="South"/>
    <s v="Ghana"/>
    <s v="Electronics"/>
    <s v="Laptop"/>
    <d v="2023-08-19T00:00:00"/>
    <n v="6"/>
    <n v="101928"/>
    <n v="0.05"/>
    <s v="Transfer"/>
    <s v="Online"/>
    <n v="611568"/>
    <n v="30578.400000000001"/>
    <x v="918"/>
  </r>
  <r>
    <n v="10920"/>
    <x v="919"/>
    <s v="Female"/>
    <n v="63"/>
    <s v="North"/>
    <s v="South Africa"/>
    <s v="Food"/>
    <s v="Sneakers"/>
    <d v="2024-02-13T00:00:00"/>
    <n v="4"/>
    <n v="214576"/>
    <n v="0"/>
    <s v="Transfer"/>
    <s v="In-Store"/>
    <n v="858304"/>
    <n v="0"/>
    <x v="919"/>
  </r>
  <r>
    <n v="10921"/>
    <x v="920"/>
    <s v="Male"/>
    <n v="22"/>
    <s v="East"/>
    <s v="Nigeria"/>
    <s v="Furniture"/>
    <s v="Laptop"/>
    <d v="2024-10-12T00:00:00"/>
    <n v="4"/>
    <n v="209757"/>
    <n v="0.15"/>
    <s v="Cash"/>
    <s v="Online"/>
    <n v="839028"/>
    <n v="125854.2"/>
    <x v="920"/>
  </r>
  <r>
    <n v="10922"/>
    <x v="921"/>
    <s v="Male"/>
    <n v="60"/>
    <s v="North"/>
    <s v="Kenya"/>
    <s v="Clothing"/>
    <s v="Phone"/>
    <d v="2024-09-13T00:00:00"/>
    <n v="9"/>
    <n v="193703"/>
    <n v="0.15"/>
    <s v="Card"/>
    <s v="In-Store"/>
    <n v="1743327"/>
    <n v="261499.05"/>
    <x v="921"/>
  </r>
  <r>
    <n v="10923"/>
    <x v="922"/>
    <s v="Male"/>
    <n v="51"/>
    <s v="East"/>
    <s v="South Africa"/>
    <s v="Clothing"/>
    <s v="Table"/>
    <d v="2023-10-24T00:00:00"/>
    <n v="4"/>
    <n v="77253"/>
    <n v="0"/>
    <s v="Transfer"/>
    <s v="Online"/>
    <n v="309012"/>
    <n v="0"/>
    <x v="922"/>
  </r>
  <r>
    <n v="10924"/>
    <x v="923"/>
    <s v="Male"/>
    <n v="57"/>
    <s v="South"/>
    <s v="South Africa"/>
    <s v="Clothing"/>
    <s v="Sneakers"/>
    <d v="2024-03-30T00:00:00"/>
    <n v="8"/>
    <n v="118170"/>
    <n v="0.15"/>
    <s v="Cash"/>
    <s v="In-Store"/>
    <n v="945360"/>
    <n v="141804"/>
    <x v="923"/>
  </r>
  <r>
    <n v="10925"/>
    <x v="924"/>
    <s v="Male"/>
    <n v="28"/>
    <s v="South"/>
    <s v="South Africa"/>
    <s v="Furniture"/>
    <s v="Sneakers"/>
    <d v="2023-02-26T00:00:00"/>
    <n v="9"/>
    <n v="18642"/>
    <n v="0.15"/>
    <s v="Card"/>
    <s v="Online"/>
    <n v="167778"/>
    <n v="25166.7"/>
    <x v="924"/>
  </r>
  <r>
    <n v="10926"/>
    <x v="925"/>
    <s v="Male"/>
    <n v="20"/>
    <s v="South"/>
    <s v="South Africa"/>
    <s v="Clothing"/>
    <s v="Phone"/>
    <d v="2024-09-26T00:00:00"/>
    <n v="5"/>
    <n v="81176"/>
    <n v="0"/>
    <s v="Cash"/>
    <s v="In-Store"/>
    <n v="405880"/>
    <n v="0"/>
    <x v="925"/>
  </r>
  <r>
    <n v="10927"/>
    <x v="926"/>
    <s v="Male"/>
    <n v="50"/>
    <s v="West"/>
    <s v="Ghana"/>
    <s v="Electronics"/>
    <s v="T-Shirt"/>
    <d v="2023-08-28T00:00:00"/>
    <n v="6"/>
    <n v="84373"/>
    <n v="0.15"/>
    <s v="Cash"/>
    <s v="Online"/>
    <n v="506238"/>
    <n v="75935.7"/>
    <x v="926"/>
  </r>
  <r>
    <n v="10928"/>
    <x v="927"/>
    <s v="Female"/>
    <n v="28"/>
    <s v="North"/>
    <s v="Ghana"/>
    <s v="Food"/>
    <s v="Laptop"/>
    <d v="2024-08-20T00:00:00"/>
    <n v="3"/>
    <n v="10990"/>
    <n v="0.15"/>
    <s v="Transfer"/>
    <s v="Online"/>
    <n v="32970"/>
    <n v="4945.5"/>
    <x v="927"/>
  </r>
  <r>
    <n v="10929"/>
    <x v="928"/>
    <s v="Female"/>
    <n v="33"/>
    <s v="West"/>
    <s v="Kenya"/>
    <s v="Furniture"/>
    <s v="Sneakers"/>
    <d v="2023-06-25T00:00:00"/>
    <n v="5"/>
    <n v="186694"/>
    <n v="0"/>
    <s v="Card"/>
    <s v="Online"/>
    <n v="933470"/>
    <n v="0"/>
    <x v="928"/>
  </r>
  <r>
    <n v="10930"/>
    <x v="929"/>
    <s v="Male"/>
    <n v="35"/>
    <s v="East"/>
    <s v="Kenya"/>
    <s v="Clothing"/>
    <s v="Chair"/>
    <d v="2023-03-04T00:00:00"/>
    <n v="5"/>
    <n v="184735"/>
    <n v="0.05"/>
    <s v="Transfer"/>
    <s v="Online"/>
    <n v="923675"/>
    <n v="46183.75"/>
    <x v="929"/>
  </r>
  <r>
    <n v="10931"/>
    <x v="930"/>
    <s v="Male"/>
    <n v="47"/>
    <s v="North"/>
    <s v="South Africa"/>
    <s v="Electronics"/>
    <s v="Laptop"/>
    <d v="2024-07-04T00:00:00"/>
    <n v="2"/>
    <n v="6170"/>
    <n v="0.05"/>
    <s v="Transfer"/>
    <s v="In-Store"/>
    <n v="12340"/>
    <n v="617"/>
    <x v="930"/>
  </r>
  <r>
    <n v="10932"/>
    <x v="931"/>
    <s v="Female"/>
    <n v="27"/>
    <s v="South"/>
    <s v="South Africa"/>
    <s v="Electronics"/>
    <s v="Beverage"/>
    <d v="2023-05-18T00:00:00"/>
    <n v="6"/>
    <n v="157889"/>
    <n v="0.15"/>
    <s v="Card"/>
    <s v="In-Store"/>
    <n v="947334"/>
    <n v="142100.1"/>
    <x v="931"/>
  </r>
  <r>
    <n v="10933"/>
    <x v="932"/>
    <s v="Male"/>
    <n v="35"/>
    <s v="North"/>
    <s v="South Africa"/>
    <s v="Furniture"/>
    <s v="Table"/>
    <d v="2024-03-29T00:00:00"/>
    <n v="9"/>
    <n v="138208"/>
    <n v="0.1"/>
    <s v="Card"/>
    <s v="Online"/>
    <n v="1243872"/>
    <n v="124387.2"/>
    <x v="932"/>
  </r>
  <r>
    <n v="10934"/>
    <x v="933"/>
    <s v="Male"/>
    <n v="55"/>
    <s v="South"/>
    <s v="Kenya"/>
    <s v="Furniture"/>
    <s v="Phone"/>
    <d v="2024-03-24T00:00:00"/>
    <n v="7"/>
    <n v="134784"/>
    <n v="0.1"/>
    <s v="Card"/>
    <s v="In-Store"/>
    <n v="943488"/>
    <n v="94348.800000000003"/>
    <x v="933"/>
  </r>
  <r>
    <n v="10935"/>
    <x v="934"/>
    <s v="Female"/>
    <n v="36"/>
    <s v="West"/>
    <s v="South Africa"/>
    <s v="Clothing"/>
    <s v="Beverage"/>
    <d v="2023-08-14T00:00:00"/>
    <n v="8"/>
    <n v="227402"/>
    <n v="0"/>
    <s v="Transfer"/>
    <s v="Online"/>
    <n v="1819216"/>
    <n v="0"/>
    <x v="934"/>
  </r>
  <r>
    <n v="10936"/>
    <x v="935"/>
    <s v="Male"/>
    <n v="53"/>
    <s v="West"/>
    <s v="Nigeria"/>
    <s v="Food"/>
    <s v="Laptop"/>
    <d v="2024-03-18T00:00:00"/>
    <n v="2"/>
    <n v="233378"/>
    <n v="0"/>
    <s v="Card"/>
    <s v="In-Store"/>
    <n v="466756"/>
    <n v="0"/>
    <x v="935"/>
  </r>
  <r>
    <n v="10937"/>
    <x v="936"/>
    <s v="Female"/>
    <n v="30"/>
    <s v="South"/>
    <s v="Kenya"/>
    <s v="Clothing"/>
    <s v="Chair"/>
    <d v="2023-07-25T00:00:00"/>
    <n v="9"/>
    <n v="75687"/>
    <n v="0.05"/>
    <s v="Card"/>
    <s v="In-Store"/>
    <n v="681183"/>
    <n v="34059.15"/>
    <x v="936"/>
  </r>
  <r>
    <n v="10938"/>
    <x v="937"/>
    <s v="Male"/>
    <n v="63"/>
    <s v="South"/>
    <s v="Nigeria"/>
    <s v="Clothing"/>
    <s v="Rice"/>
    <d v="2024-11-06T00:00:00"/>
    <n v="3"/>
    <n v="247046"/>
    <n v="0.1"/>
    <s v="Card"/>
    <s v="Online"/>
    <n v="741138"/>
    <n v="74113.8"/>
    <x v="937"/>
  </r>
  <r>
    <n v="10939"/>
    <x v="938"/>
    <s v="Female"/>
    <n v="20"/>
    <s v="East"/>
    <s v="South Africa"/>
    <s v="Furniture"/>
    <s v="Chair"/>
    <d v="2023-01-27T00:00:00"/>
    <n v="5"/>
    <n v="237630"/>
    <n v="0"/>
    <s v="Cash"/>
    <s v="In-Store"/>
    <n v="1188150"/>
    <n v="0"/>
    <x v="938"/>
  </r>
  <r>
    <n v="10940"/>
    <x v="939"/>
    <s v="Female"/>
    <n v="27"/>
    <s v="West"/>
    <s v="Ghana"/>
    <s v="Clothing"/>
    <s v="Beverage"/>
    <d v="2024-04-01T00:00:00"/>
    <n v="7"/>
    <n v="185551"/>
    <n v="0.1"/>
    <s v="Card"/>
    <s v="Online"/>
    <n v="1298857"/>
    <n v="129885.7"/>
    <x v="939"/>
  </r>
  <r>
    <n v="10941"/>
    <x v="940"/>
    <s v="Female"/>
    <n v="55"/>
    <s v="West"/>
    <s v="Nigeria"/>
    <s v="Clothing"/>
    <s v="Phone"/>
    <d v="2024-11-25T00:00:00"/>
    <n v="4"/>
    <n v="143545"/>
    <n v="0.1"/>
    <s v="Transfer"/>
    <s v="In-Store"/>
    <n v="574180"/>
    <n v="57418"/>
    <x v="940"/>
  </r>
  <r>
    <n v="10942"/>
    <x v="941"/>
    <s v="Male"/>
    <n v="18"/>
    <s v="East"/>
    <s v="Kenya"/>
    <s v="Food"/>
    <s v="Beverage"/>
    <d v="2024-12-10T00:00:00"/>
    <n v="7"/>
    <n v="213911"/>
    <n v="0.15"/>
    <s v="Cash"/>
    <s v="In-Store"/>
    <n v="1497377"/>
    <n v="224606.55"/>
    <x v="941"/>
  </r>
  <r>
    <n v="10943"/>
    <x v="942"/>
    <s v="Female"/>
    <n v="44"/>
    <s v="West"/>
    <s v="Nigeria"/>
    <s v="Electronics"/>
    <s v="Phone"/>
    <d v="2023-04-17T00:00:00"/>
    <n v="8"/>
    <n v="125376"/>
    <n v="0.15"/>
    <s v="Transfer"/>
    <s v="In-Store"/>
    <n v="1003008"/>
    <n v="150451.20000000001"/>
    <x v="942"/>
  </r>
  <r>
    <n v="10944"/>
    <x v="943"/>
    <s v="Male"/>
    <n v="63"/>
    <s v="South"/>
    <s v="Kenya"/>
    <s v="Electronics"/>
    <s v="Rice"/>
    <d v="2024-03-19T00:00:00"/>
    <n v="4"/>
    <n v="87031"/>
    <n v="0.1"/>
    <s v="Cash"/>
    <s v="Online"/>
    <n v="348124"/>
    <n v="34812.400000000001"/>
    <x v="943"/>
  </r>
  <r>
    <n v="10945"/>
    <x v="944"/>
    <s v="Male"/>
    <n v="25"/>
    <s v="North"/>
    <s v="South Africa"/>
    <s v="Food"/>
    <s v="Laptop"/>
    <d v="2024-12-01T00:00:00"/>
    <n v="5"/>
    <n v="23625"/>
    <n v="0.05"/>
    <s v="Card"/>
    <s v="In-Store"/>
    <n v="118125"/>
    <n v="5906.25"/>
    <x v="944"/>
  </r>
  <r>
    <n v="10946"/>
    <x v="945"/>
    <s v="Male"/>
    <n v="63"/>
    <s v="North"/>
    <s v="Nigeria"/>
    <s v="Electronics"/>
    <s v="Table"/>
    <d v="2023-02-05T00:00:00"/>
    <n v="3"/>
    <n v="146833"/>
    <n v="0"/>
    <s v="Cash"/>
    <s v="Online"/>
    <n v="440499"/>
    <n v="0"/>
    <x v="945"/>
  </r>
  <r>
    <n v="10947"/>
    <x v="946"/>
    <s v="Male"/>
    <n v="59"/>
    <s v="West"/>
    <s v="Ghana"/>
    <s v="Clothing"/>
    <s v="T-Shirt"/>
    <d v="2024-08-19T00:00:00"/>
    <n v="5"/>
    <n v="76454"/>
    <n v="0"/>
    <s v="Transfer"/>
    <s v="Online"/>
    <n v="382270"/>
    <n v="0"/>
    <x v="946"/>
  </r>
  <r>
    <n v="10948"/>
    <x v="947"/>
    <s v="Female"/>
    <n v="34"/>
    <s v="East"/>
    <s v="Nigeria"/>
    <s v="Food"/>
    <s v="Chair"/>
    <d v="2023-06-04T00:00:00"/>
    <n v="8"/>
    <n v="233207"/>
    <n v="0.05"/>
    <s v="Cash"/>
    <s v="In-Store"/>
    <n v="1865656"/>
    <n v="93282.8"/>
    <x v="947"/>
  </r>
  <r>
    <n v="10949"/>
    <x v="948"/>
    <s v="Female"/>
    <n v="26"/>
    <s v="South"/>
    <s v="Ghana"/>
    <s v="Food"/>
    <s v="Phone"/>
    <d v="2023-06-18T00:00:00"/>
    <n v="3"/>
    <n v="3821"/>
    <n v="0.15"/>
    <s v="Card"/>
    <s v="Online"/>
    <n v="11463"/>
    <n v="1719.45"/>
    <x v="948"/>
  </r>
  <r>
    <n v="10950"/>
    <x v="949"/>
    <s v="Male"/>
    <n v="23"/>
    <s v="North"/>
    <s v="Kenya"/>
    <s v="Furniture"/>
    <s v="T-Shirt"/>
    <d v="2023-09-29T00:00:00"/>
    <n v="5"/>
    <n v="102120"/>
    <n v="0.15"/>
    <s v="Card"/>
    <s v="In-Store"/>
    <n v="510600"/>
    <n v="76590"/>
    <x v="949"/>
  </r>
  <r>
    <n v="10951"/>
    <x v="950"/>
    <s v="Male"/>
    <n v="60"/>
    <s v="South"/>
    <s v="South Africa"/>
    <s v="Electronics"/>
    <s v="Beverage"/>
    <d v="2024-06-30T00:00:00"/>
    <n v="1"/>
    <n v="181718"/>
    <n v="0.05"/>
    <s v="Transfer"/>
    <s v="Online"/>
    <n v="181718"/>
    <n v="9085.9"/>
    <x v="950"/>
  </r>
  <r>
    <n v="10952"/>
    <x v="951"/>
    <s v="Female"/>
    <n v="42"/>
    <s v="West"/>
    <s v="South Africa"/>
    <s v="Furniture"/>
    <s v="T-Shirt"/>
    <d v="2024-02-24T00:00:00"/>
    <n v="2"/>
    <n v="247851"/>
    <n v="0.05"/>
    <s v="Cash"/>
    <s v="In-Store"/>
    <n v="495702"/>
    <n v="24785.1"/>
    <x v="951"/>
  </r>
  <r>
    <n v="10953"/>
    <x v="952"/>
    <s v="Male"/>
    <n v="56"/>
    <s v="West"/>
    <s v="Ghana"/>
    <s v="Clothing"/>
    <s v="T-Shirt"/>
    <d v="2023-07-03T00:00:00"/>
    <n v="3"/>
    <n v="38200"/>
    <n v="0.15"/>
    <s v="Transfer"/>
    <s v="Online"/>
    <n v="114600"/>
    <n v="17190"/>
    <x v="952"/>
  </r>
  <r>
    <n v="10954"/>
    <x v="953"/>
    <s v="Female"/>
    <n v="45"/>
    <s v="North"/>
    <s v="Kenya"/>
    <s v="Food"/>
    <s v="Table"/>
    <d v="2024-09-02T00:00:00"/>
    <n v="1"/>
    <n v="85889"/>
    <n v="0.1"/>
    <s v="Transfer"/>
    <s v="Online"/>
    <n v="85889"/>
    <n v="8588.9"/>
    <x v="953"/>
  </r>
  <r>
    <n v="10955"/>
    <x v="954"/>
    <s v="Male"/>
    <n v="50"/>
    <s v="West"/>
    <s v="South Africa"/>
    <s v="Clothing"/>
    <s v="Phone"/>
    <d v="2023-08-25T00:00:00"/>
    <n v="9"/>
    <n v="181322"/>
    <n v="0.15"/>
    <s v="Transfer"/>
    <s v="Online"/>
    <n v="1631898"/>
    <n v="244784.7"/>
    <x v="954"/>
  </r>
  <r>
    <n v="10956"/>
    <x v="955"/>
    <s v="Male"/>
    <n v="54"/>
    <s v="East"/>
    <s v="Kenya"/>
    <s v="Electronics"/>
    <s v="Beverage"/>
    <d v="2024-05-23T00:00:00"/>
    <n v="9"/>
    <n v="86304"/>
    <n v="0.1"/>
    <s v="Card"/>
    <s v="Online"/>
    <n v="776736"/>
    <n v="77673.600000000006"/>
    <x v="955"/>
  </r>
  <r>
    <n v="10957"/>
    <x v="956"/>
    <s v="Female"/>
    <n v="26"/>
    <s v="West"/>
    <s v="Ghana"/>
    <s v="Furniture"/>
    <s v="Chair"/>
    <d v="2024-03-16T00:00:00"/>
    <n v="5"/>
    <n v="38447"/>
    <n v="0"/>
    <s v="Cash"/>
    <s v="In-Store"/>
    <n v="192235"/>
    <n v="0"/>
    <x v="956"/>
  </r>
  <r>
    <n v="10958"/>
    <x v="957"/>
    <s v="Male"/>
    <n v="35"/>
    <s v="West"/>
    <s v="Ghana"/>
    <s v="Electronics"/>
    <s v="Phone"/>
    <d v="2023-05-02T00:00:00"/>
    <n v="4"/>
    <n v="162256"/>
    <n v="0"/>
    <s v="Card"/>
    <s v="In-Store"/>
    <n v="649024"/>
    <n v="0"/>
    <x v="957"/>
  </r>
  <r>
    <n v="10959"/>
    <x v="958"/>
    <s v="Female"/>
    <n v="38"/>
    <s v="West"/>
    <s v="Nigeria"/>
    <s v="Clothing"/>
    <s v="Laptop"/>
    <d v="2024-02-21T00:00:00"/>
    <n v="5"/>
    <n v="182826"/>
    <n v="0.1"/>
    <s v="Card"/>
    <s v="Online"/>
    <n v="914130"/>
    <n v="91413"/>
    <x v="958"/>
  </r>
  <r>
    <n v="10960"/>
    <x v="959"/>
    <s v="Male"/>
    <n v="19"/>
    <s v="South"/>
    <s v="South Africa"/>
    <s v="Furniture"/>
    <s v="Beverage"/>
    <d v="2024-06-18T00:00:00"/>
    <n v="4"/>
    <n v="149883"/>
    <n v="0.1"/>
    <s v="Card"/>
    <s v="Online"/>
    <n v="599532"/>
    <n v="59953.2"/>
    <x v="959"/>
  </r>
  <r>
    <n v="10961"/>
    <x v="960"/>
    <s v="Male"/>
    <n v="60"/>
    <s v="South"/>
    <s v="South Africa"/>
    <s v="Electronics"/>
    <s v="Chair"/>
    <d v="2024-01-10T00:00:00"/>
    <n v="5"/>
    <n v="159667"/>
    <n v="0.15"/>
    <s v="Cash"/>
    <s v="Online"/>
    <n v="798335"/>
    <n v="119750.25"/>
    <x v="960"/>
  </r>
  <r>
    <n v="10962"/>
    <x v="961"/>
    <s v="Male"/>
    <n v="55"/>
    <s v="North"/>
    <s v="Nigeria"/>
    <s v="Clothing"/>
    <s v="Beverage"/>
    <d v="2024-07-28T00:00:00"/>
    <n v="7"/>
    <n v="93568"/>
    <n v="0.05"/>
    <s v="Card"/>
    <s v="Online"/>
    <n v="654976"/>
    <n v="32748.799999999999"/>
    <x v="961"/>
  </r>
  <r>
    <n v="10963"/>
    <x v="962"/>
    <s v="Female"/>
    <n v="57"/>
    <s v="North"/>
    <s v="Ghana"/>
    <s v="Electronics"/>
    <s v="Phone"/>
    <d v="2023-11-22T00:00:00"/>
    <n v="8"/>
    <n v="108502"/>
    <n v="0.1"/>
    <s v="Card"/>
    <s v="In-Store"/>
    <n v="868016"/>
    <n v="86801.600000000006"/>
    <x v="962"/>
  </r>
  <r>
    <n v="10964"/>
    <x v="963"/>
    <s v="Male"/>
    <n v="53"/>
    <s v="North"/>
    <s v="Ghana"/>
    <s v="Food"/>
    <s v="Chair"/>
    <d v="2024-04-24T00:00:00"/>
    <n v="2"/>
    <n v="106567"/>
    <n v="0"/>
    <s v="Card"/>
    <s v="In-Store"/>
    <n v="213134"/>
    <n v="0"/>
    <x v="963"/>
  </r>
  <r>
    <n v="10965"/>
    <x v="964"/>
    <s v="Male"/>
    <n v="60"/>
    <s v="West"/>
    <s v="Ghana"/>
    <s v="Furniture"/>
    <s v="Laptop"/>
    <d v="2023-05-30T00:00:00"/>
    <n v="4"/>
    <n v="19757"/>
    <n v="0.15"/>
    <s v="Cash"/>
    <s v="In-Store"/>
    <n v="79028"/>
    <n v="11854.2"/>
    <x v="964"/>
  </r>
  <r>
    <n v="10966"/>
    <x v="965"/>
    <s v="Male"/>
    <n v="54"/>
    <s v="South"/>
    <s v="Ghana"/>
    <s v="Furniture"/>
    <s v="Sneakers"/>
    <d v="2024-12-07T00:00:00"/>
    <n v="8"/>
    <n v="109136"/>
    <n v="0"/>
    <s v="Cash"/>
    <s v="Online"/>
    <n v="873088"/>
    <n v="0"/>
    <x v="965"/>
  </r>
  <r>
    <n v="10967"/>
    <x v="966"/>
    <s v="Male"/>
    <n v="32"/>
    <s v="East"/>
    <s v="Kenya"/>
    <s v="Furniture"/>
    <s v="Chair"/>
    <d v="2024-08-14T00:00:00"/>
    <n v="7"/>
    <n v="145026"/>
    <n v="0.15"/>
    <s v="Transfer"/>
    <s v="In-Store"/>
    <n v="1015182"/>
    <n v="152277.29999999999"/>
    <x v="966"/>
  </r>
  <r>
    <n v="10968"/>
    <x v="967"/>
    <s v="Female"/>
    <n v="45"/>
    <s v="West"/>
    <s v="South Africa"/>
    <s v="Food"/>
    <s v="Sneakers"/>
    <d v="2024-05-04T00:00:00"/>
    <n v="9"/>
    <n v="228401"/>
    <n v="0.05"/>
    <s v="Card"/>
    <s v="In-Store"/>
    <n v="2055609"/>
    <n v="102780.45"/>
    <x v="967"/>
  </r>
  <r>
    <n v="10969"/>
    <x v="968"/>
    <s v="Female"/>
    <n v="35"/>
    <s v="West"/>
    <s v="South Africa"/>
    <s v="Furniture"/>
    <s v="T-Shirt"/>
    <d v="2023-06-02T00:00:00"/>
    <n v="5"/>
    <n v="194421"/>
    <n v="0.05"/>
    <s v="Card"/>
    <s v="Online"/>
    <n v="972105"/>
    <n v="48605.25"/>
    <x v="968"/>
  </r>
  <r>
    <n v="10970"/>
    <x v="969"/>
    <s v="Male"/>
    <n v="51"/>
    <s v="West"/>
    <s v="Ghana"/>
    <s v="Food"/>
    <s v="Rice"/>
    <d v="2023-01-17T00:00:00"/>
    <n v="6"/>
    <n v="171002"/>
    <n v="0"/>
    <s v="Cash"/>
    <s v="In-Store"/>
    <n v="1026012"/>
    <n v="0"/>
    <x v="969"/>
  </r>
  <r>
    <n v="10971"/>
    <x v="970"/>
    <s v="Female"/>
    <n v="39"/>
    <s v="East"/>
    <s v="Ghana"/>
    <s v="Furniture"/>
    <s v="Beverage"/>
    <d v="2024-07-04T00:00:00"/>
    <n v="8"/>
    <n v="94342"/>
    <n v="0.1"/>
    <s v="Cash"/>
    <s v="Online"/>
    <n v="754736"/>
    <n v="75473.600000000006"/>
    <x v="970"/>
  </r>
  <r>
    <n v="10972"/>
    <x v="971"/>
    <s v="Male"/>
    <n v="28"/>
    <s v="North"/>
    <s v="Ghana"/>
    <s v="Electronics"/>
    <s v="Table"/>
    <d v="2023-12-14T00:00:00"/>
    <n v="5"/>
    <n v="90760"/>
    <n v="0.1"/>
    <s v="Card"/>
    <s v="Online"/>
    <n v="453800"/>
    <n v="45380"/>
    <x v="971"/>
  </r>
  <r>
    <n v="10973"/>
    <x v="972"/>
    <s v="Male"/>
    <n v="30"/>
    <s v="East"/>
    <s v="South Africa"/>
    <s v="Electronics"/>
    <s v="Laptop"/>
    <d v="2024-04-03T00:00:00"/>
    <n v="9"/>
    <n v="227844"/>
    <n v="0"/>
    <s v="Transfer"/>
    <s v="Online"/>
    <n v="2050596"/>
    <n v="0"/>
    <x v="972"/>
  </r>
  <r>
    <n v="10974"/>
    <x v="973"/>
    <s v="Male"/>
    <n v="21"/>
    <s v="North"/>
    <s v="South Africa"/>
    <s v="Electronics"/>
    <s v="Chair"/>
    <d v="2023-07-21T00:00:00"/>
    <n v="4"/>
    <n v="136883"/>
    <n v="0.1"/>
    <s v="Transfer"/>
    <s v="Online"/>
    <n v="547532"/>
    <n v="54753.2"/>
    <x v="973"/>
  </r>
  <r>
    <n v="10975"/>
    <x v="974"/>
    <s v="Female"/>
    <n v="39"/>
    <s v="East"/>
    <s v="Ghana"/>
    <s v="Electronics"/>
    <s v="Laptop"/>
    <d v="2024-02-27T00:00:00"/>
    <n v="8"/>
    <n v="163440"/>
    <n v="0.1"/>
    <s v="Card"/>
    <s v="Online"/>
    <n v="1307520"/>
    <n v="130752"/>
    <x v="974"/>
  </r>
  <r>
    <n v="10976"/>
    <x v="975"/>
    <s v="Female"/>
    <n v="24"/>
    <s v="South"/>
    <s v="Kenya"/>
    <s v="Food"/>
    <s v="T-Shirt"/>
    <d v="2023-10-07T00:00:00"/>
    <n v="3"/>
    <n v="234682"/>
    <n v="0"/>
    <s v="Transfer"/>
    <s v="Online"/>
    <n v="704046"/>
    <n v="0"/>
    <x v="975"/>
  </r>
  <r>
    <n v="10977"/>
    <x v="976"/>
    <s v="Female"/>
    <n v="60"/>
    <s v="West"/>
    <s v="Nigeria"/>
    <s v="Clothing"/>
    <s v="Sneakers"/>
    <d v="2024-02-26T00:00:00"/>
    <n v="5"/>
    <n v="165791"/>
    <n v="0"/>
    <s v="Transfer"/>
    <s v="Online"/>
    <n v="828955"/>
    <n v="0"/>
    <x v="976"/>
  </r>
  <r>
    <n v="10978"/>
    <x v="977"/>
    <s v="Female"/>
    <n v="41"/>
    <s v="West"/>
    <s v="Nigeria"/>
    <s v="Clothing"/>
    <s v="Table"/>
    <d v="2024-08-22T00:00:00"/>
    <n v="8"/>
    <n v="141709"/>
    <n v="0.05"/>
    <s v="Card"/>
    <s v="In-Store"/>
    <n v="1133672"/>
    <n v="56683.6"/>
    <x v="977"/>
  </r>
  <r>
    <n v="10979"/>
    <x v="978"/>
    <s v="Female"/>
    <n v="21"/>
    <s v="West"/>
    <s v="Nigeria"/>
    <s v="Electronics"/>
    <s v="Laptop"/>
    <d v="2024-04-09T00:00:00"/>
    <n v="7"/>
    <n v="14133"/>
    <n v="0"/>
    <s v="Transfer"/>
    <s v="In-Store"/>
    <n v="98931"/>
    <n v="0"/>
    <x v="978"/>
  </r>
  <r>
    <n v="10980"/>
    <x v="979"/>
    <s v="Female"/>
    <n v="45"/>
    <s v="North"/>
    <s v="South Africa"/>
    <s v="Clothing"/>
    <s v="Sneakers"/>
    <d v="2023-12-21T00:00:00"/>
    <n v="1"/>
    <n v="48986"/>
    <n v="0.05"/>
    <s v="Cash"/>
    <s v="Online"/>
    <n v="48986"/>
    <n v="2449.3000000000002"/>
    <x v="979"/>
  </r>
  <r>
    <n v="10981"/>
    <x v="980"/>
    <s v="Female"/>
    <n v="32"/>
    <s v="East"/>
    <s v="South Africa"/>
    <s v="Clothing"/>
    <s v="T-Shirt"/>
    <d v="2024-08-04T00:00:00"/>
    <n v="4"/>
    <n v="161943"/>
    <n v="0.05"/>
    <s v="Card"/>
    <s v="In-Store"/>
    <n v="647772"/>
    <n v="32388.6"/>
    <x v="980"/>
  </r>
  <r>
    <n v="10982"/>
    <x v="981"/>
    <s v="Female"/>
    <n v="18"/>
    <s v="South"/>
    <s v="Nigeria"/>
    <s v="Furniture"/>
    <s v="T-Shirt"/>
    <d v="2024-01-13T00:00:00"/>
    <n v="2"/>
    <n v="226179"/>
    <n v="0.15"/>
    <s v="Cash"/>
    <s v="In-Store"/>
    <n v="452358"/>
    <n v="67853.7"/>
    <x v="981"/>
  </r>
  <r>
    <n v="10983"/>
    <x v="982"/>
    <s v="Female"/>
    <n v="20"/>
    <s v="East"/>
    <s v="Nigeria"/>
    <s v="Food"/>
    <s v="T-Shirt"/>
    <d v="2023-05-04T00:00:00"/>
    <n v="2"/>
    <n v="174544"/>
    <n v="0.1"/>
    <s v="Card"/>
    <s v="In-Store"/>
    <n v="349088"/>
    <n v="34908.800000000003"/>
    <x v="982"/>
  </r>
  <r>
    <n v="10984"/>
    <x v="983"/>
    <s v="Male"/>
    <n v="31"/>
    <s v="West"/>
    <s v="Kenya"/>
    <s v="Electronics"/>
    <s v="Beverage"/>
    <d v="2023-03-21T00:00:00"/>
    <n v="7"/>
    <n v="247261"/>
    <n v="0"/>
    <s v="Cash"/>
    <s v="Online"/>
    <n v="1730827"/>
    <n v="0"/>
    <x v="983"/>
  </r>
  <r>
    <n v="10985"/>
    <x v="984"/>
    <s v="Female"/>
    <n v="55"/>
    <s v="South"/>
    <s v="South Africa"/>
    <s v="Clothing"/>
    <s v="Rice"/>
    <d v="2024-07-10T00:00:00"/>
    <n v="3"/>
    <n v="191405"/>
    <n v="0.1"/>
    <s v="Transfer"/>
    <s v="In-Store"/>
    <n v="574215"/>
    <n v="57421.5"/>
    <x v="984"/>
  </r>
  <r>
    <n v="10986"/>
    <x v="985"/>
    <s v="Female"/>
    <n v="18"/>
    <s v="South"/>
    <s v="South Africa"/>
    <s v="Clothing"/>
    <s v="Beverage"/>
    <d v="2023-08-21T00:00:00"/>
    <n v="3"/>
    <n v="57508"/>
    <n v="0.15"/>
    <s v="Cash"/>
    <s v="Online"/>
    <n v="172524"/>
    <n v="25878.6"/>
    <x v="985"/>
  </r>
  <r>
    <n v="10987"/>
    <x v="986"/>
    <s v="Female"/>
    <n v="55"/>
    <s v="West"/>
    <s v="Nigeria"/>
    <s v="Electronics"/>
    <s v="Sneakers"/>
    <d v="2024-04-24T00:00:00"/>
    <n v="6"/>
    <n v="3401"/>
    <n v="0"/>
    <s v="Cash"/>
    <s v="Online"/>
    <n v="20406"/>
    <n v="0"/>
    <x v="986"/>
  </r>
  <r>
    <n v="10988"/>
    <x v="987"/>
    <s v="Female"/>
    <n v="55"/>
    <s v="East"/>
    <s v="Kenya"/>
    <s v="Furniture"/>
    <s v="Chair"/>
    <d v="2023-06-03T00:00:00"/>
    <n v="6"/>
    <n v="143076"/>
    <n v="0"/>
    <s v="Cash"/>
    <s v="Online"/>
    <n v="858456"/>
    <n v="0"/>
    <x v="987"/>
  </r>
  <r>
    <n v="10989"/>
    <x v="988"/>
    <s v="Female"/>
    <n v="38"/>
    <s v="West"/>
    <s v="Kenya"/>
    <s v="Electronics"/>
    <s v="Phone"/>
    <d v="2024-11-22T00:00:00"/>
    <n v="1"/>
    <n v="231921"/>
    <n v="0.15"/>
    <s v="Cash"/>
    <s v="Online"/>
    <n v="231921"/>
    <n v="34788.15"/>
    <x v="988"/>
  </r>
  <r>
    <n v="10990"/>
    <x v="989"/>
    <s v="Female"/>
    <n v="46"/>
    <s v="East"/>
    <s v="Nigeria"/>
    <s v="Furniture"/>
    <s v="Laptop"/>
    <d v="2024-02-13T00:00:00"/>
    <n v="1"/>
    <n v="168373"/>
    <n v="0.1"/>
    <s v="Cash"/>
    <s v="Online"/>
    <n v="168373"/>
    <n v="16837.3"/>
    <x v="989"/>
  </r>
  <r>
    <n v="10991"/>
    <x v="990"/>
    <s v="Female"/>
    <n v="22"/>
    <s v="South"/>
    <s v="Nigeria"/>
    <s v="Clothing"/>
    <s v="Rice"/>
    <d v="2023-01-31T00:00:00"/>
    <n v="6"/>
    <n v="102313"/>
    <n v="0.05"/>
    <s v="Card"/>
    <s v="Online"/>
    <n v="613878"/>
    <n v="30693.9"/>
    <x v="990"/>
  </r>
  <r>
    <n v="10992"/>
    <x v="991"/>
    <s v="Female"/>
    <n v="27"/>
    <s v="South"/>
    <s v="South Africa"/>
    <s v="Food"/>
    <s v="Phone"/>
    <d v="2024-08-19T00:00:00"/>
    <n v="7"/>
    <n v="226616"/>
    <n v="0.15"/>
    <s v="Cash"/>
    <s v="Online"/>
    <n v="1586312"/>
    <n v="237946.8"/>
    <x v="991"/>
  </r>
  <r>
    <n v="10993"/>
    <x v="992"/>
    <s v="Female"/>
    <n v="45"/>
    <s v="West"/>
    <s v="Nigeria"/>
    <s v="Furniture"/>
    <s v="T-Shirt"/>
    <d v="2024-07-10T00:00:00"/>
    <n v="9"/>
    <n v="138973"/>
    <n v="0.15"/>
    <s v="Cash"/>
    <s v="In-Store"/>
    <n v="1250757"/>
    <n v="187613.55"/>
    <x v="992"/>
  </r>
  <r>
    <n v="10994"/>
    <x v="993"/>
    <s v="Female"/>
    <n v="38"/>
    <s v="South"/>
    <s v="Ghana"/>
    <s v="Furniture"/>
    <s v="Phone"/>
    <d v="2024-05-17T00:00:00"/>
    <n v="4"/>
    <n v="71621"/>
    <n v="0"/>
    <s v="Card"/>
    <s v="In-Store"/>
    <n v="286484"/>
    <n v="0"/>
    <x v="993"/>
  </r>
  <r>
    <n v="10995"/>
    <x v="994"/>
    <s v="Female"/>
    <n v="24"/>
    <s v="North"/>
    <s v="Kenya"/>
    <s v="Electronics"/>
    <s v="Sneakers"/>
    <d v="2024-01-06T00:00:00"/>
    <n v="6"/>
    <n v="200823"/>
    <n v="0.05"/>
    <s v="Card"/>
    <s v="Online"/>
    <n v="1204938"/>
    <n v="60246.9"/>
    <x v="994"/>
  </r>
  <r>
    <n v="10996"/>
    <x v="995"/>
    <s v="Male"/>
    <n v="20"/>
    <s v="South"/>
    <s v="Nigeria"/>
    <s v="Clothing"/>
    <s v="Beverage"/>
    <d v="2023-11-19T00:00:00"/>
    <n v="3"/>
    <n v="121673"/>
    <n v="0.15"/>
    <s v="Transfer"/>
    <s v="In-Store"/>
    <n v="365019"/>
    <n v="54752.85"/>
    <x v="995"/>
  </r>
  <r>
    <n v="10997"/>
    <x v="996"/>
    <s v="Male"/>
    <n v="62"/>
    <s v="North"/>
    <s v="Ghana"/>
    <s v="Food"/>
    <s v="T-Shirt"/>
    <d v="2023-11-28T00:00:00"/>
    <n v="4"/>
    <n v="181881"/>
    <n v="0.1"/>
    <s v="Cash"/>
    <s v="In-Store"/>
    <n v="727524"/>
    <n v="72752.399999999994"/>
    <x v="996"/>
  </r>
  <r>
    <n v="10998"/>
    <x v="997"/>
    <s v="Female"/>
    <n v="64"/>
    <s v="South"/>
    <s v="Kenya"/>
    <s v="Electronics"/>
    <s v="Beverage"/>
    <d v="2023-08-31T00:00:00"/>
    <n v="9"/>
    <n v="128545"/>
    <n v="0.15"/>
    <s v="Cash"/>
    <s v="Online"/>
    <n v="1156905"/>
    <n v="173535.75"/>
    <x v="997"/>
  </r>
  <r>
    <n v="10999"/>
    <x v="998"/>
    <s v="Female"/>
    <n v="37"/>
    <s v="West"/>
    <s v="Ghana"/>
    <s v="Electronics"/>
    <s v="Rice"/>
    <d v="2024-07-05T00:00:00"/>
    <n v="1"/>
    <n v="83299"/>
    <n v="0.1"/>
    <s v="Transfer"/>
    <s v="In-Store"/>
    <n v="83299"/>
    <n v="8329.9"/>
    <x v="998"/>
  </r>
  <r>
    <n v="11000"/>
    <x v="999"/>
    <s v="Male"/>
    <n v="36"/>
    <s v="West"/>
    <s v="Ghana"/>
    <s v="Food"/>
    <s v="T-Shirt"/>
    <d v="2024-03-05T00:00:00"/>
    <n v="5"/>
    <n v="60171"/>
    <n v="0"/>
    <s v="Cash"/>
    <s v="Online"/>
    <n v="300855"/>
    <n v="0"/>
    <x v="999"/>
  </r>
  <r>
    <n v="11001"/>
    <x v="1000"/>
    <s v="Female"/>
    <n v="52"/>
    <s v="North"/>
    <s v="Nigeria"/>
    <s v="Clothing"/>
    <s v="Table"/>
    <d v="2023-07-01T00:00:00"/>
    <n v="7"/>
    <n v="200792"/>
    <n v="0.15"/>
    <s v="Transfer"/>
    <s v="In-Store"/>
    <n v="1405544"/>
    <n v="210831.6"/>
    <x v="1000"/>
  </r>
  <r>
    <n v="11002"/>
    <x v="1001"/>
    <s v="Male"/>
    <n v="21"/>
    <s v="West"/>
    <s v="Kenya"/>
    <s v="Food"/>
    <s v="Table"/>
    <d v="2024-04-17T00:00:00"/>
    <n v="3"/>
    <n v="197816"/>
    <n v="0.1"/>
    <s v="Card"/>
    <s v="Online"/>
    <n v="593448"/>
    <n v="59344.800000000003"/>
    <x v="1001"/>
  </r>
  <r>
    <n v="11003"/>
    <x v="1002"/>
    <s v="Male"/>
    <n v="22"/>
    <s v="South"/>
    <s v="Ghana"/>
    <s v="Electronics"/>
    <s v="Rice"/>
    <d v="2024-01-11T00:00:00"/>
    <n v="2"/>
    <n v="12354"/>
    <n v="0"/>
    <s v="Cash"/>
    <s v="Online"/>
    <n v="24708"/>
    <n v="0"/>
    <x v="1002"/>
  </r>
  <r>
    <n v="11004"/>
    <x v="1003"/>
    <s v="Male"/>
    <n v="18"/>
    <s v="South"/>
    <s v="South Africa"/>
    <s v="Electronics"/>
    <s v="Sneakers"/>
    <d v="2023-03-22T00:00:00"/>
    <n v="2"/>
    <n v="232651"/>
    <n v="0"/>
    <s v="Cash"/>
    <s v="In-Store"/>
    <n v="465302"/>
    <n v="0"/>
    <x v="1003"/>
  </r>
  <r>
    <n v="11005"/>
    <x v="1004"/>
    <s v="Male"/>
    <n v="21"/>
    <s v="West"/>
    <s v="Kenya"/>
    <s v="Furniture"/>
    <s v="Sneakers"/>
    <d v="2024-07-03T00:00:00"/>
    <n v="1"/>
    <n v="60860"/>
    <n v="0"/>
    <s v="Card"/>
    <s v="Online"/>
    <n v="60860"/>
    <n v="0"/>
    <x v="1004"/>
  </r>
  <r>
    <n v="11006"/>
    <x v="1005"/>
    <s v="Male"/>
    <n v="29"/>
    <s v="South"/>
    <s v="South Africa"/>
    <s v="Food"/>
    <s v="Phone"/>
    <d v="2024-02-24T00:00:00"/>
    <n v="5"/>
    <n v="11504"/>
    <n v="0.15"/>
    <s v="Cash"/>
    <s v="In-Store"/>
    <n v="57520"/>
    <n v="8628"/>
    <x v="1005"/>
  </r>
  <r>
    <n v="11007"/>
    <x v="1006"/>
    <s v="Female"/>
    <n v="44"/>
    <s v="East"/>
    <s v="Nigeria"/>
    <s v="Food"/>
    <s v="Rice"/>
    <d v="2024-04-11T00:00:00"/>
    <n v="3"/>
    <n v="187392"/>
    <n v="0"/>
    <s v="Card"/>
    <s v="Online"/>
    <n v="562176"/>
    <n v="0"/>
    <x v="1006"/>
  </r>
  <r>
    <n v="11008"/>
    <x v="1007"/>
    <s v="Male"/>
    <n v="59"/>
    <s v="East"/>
    <s v="South Africa"/>
    <s v="Food"/>
    <s v="Beverage"/>
    <d v="2024-03-03T00:00:00"/>
    <n v="7"/>
    <n v="136595"/>
    <n v="0"/>
    <s v="Card"/>
    <s v="Online"/>
    <n v="956165"/>
    <n v="0"/>
    <x v="1007"/>
  </r>
  <r>
    <n v="11009"/>
    <x v="1008"/>
    <s v="Female"/>
    <n v="40"/>
    <s v="South"/>
    <s v="Kenya"/>
    <s v="Electronics"/>
    <s v="Laptop"/>
    <d v="2023-02-26T00:00:00"/>
    <n v="1"/>
    <n v="76243"/>
    <n v="0.1"/>
    <s v="Transfer"/>
    <s v="In-Store"/>
    <n v="76243"/>
    <n v="7624.3"/>
    <x v="1008"/>
  </r>
  <r>
    <n v="11010"/>
    <x v="1009"/>
    <s v="Female"/>
    <n v="42"/>
    <s v="West"/>
    <s v="Ghana"/>
    <s v="Clothing"/>
    <s v="Rice"/>
    <d v="2023-11-18T00:00:00"/>
    <n v="9"/>
    <n v="130890"/>
    <n v="0"/>
    <s v="Card"/>
    <s v="In-Store"/>
    <n v="1178010"/>
    <n v="0"/>
    <x v="1009"/>
  </r>
  <r>
    <n v="11011"/>
    <x v="1010"/>
    <s v="Male"/>
    <n v="38"/>
    <s v="North"/>
    <s v="Ghana"/>
    <s v="Electronics"/>
    <s v="Phone"/>
    <d v="2024-06-25T00:00:00"/>
    <n v="2"/>
    <n v="88703"/>
    <n v="0.15"/>
    <s v="Transfer"/>
    <s v="In-Store"/>
    <n v="177406"/>
    <n v="26610.9"/>
    <x v="1010"/>
  </r>
  <r>
    <n v="11012"/>
    <x v="1011"/>
    <s v="Male"/>
    <n v="41"/>
    <s v="West"/>
    <s v="Kenya"/>
    <s v="Furniture"/>
    <s v="Sneakers"/>
    <d v="2024-05-09T00:00:00"/>
    <n v="8"/>
    <n v="166859"/>
    <n v="0.05"/>
    <s v="Card"/>
    <s v="Online"/>
    <n v="1334872"/>
    <n v="66743.600000000006"/>
    <x v="1011"/>
  </r>
  <r>
    <n v="11013"/>
    <x v="1012"/>
    <s v="Female"/>
    <n v="42"/>
    <s v="North"/>
    <s v="Ghana"/>
    <s v="Electronics"/>
    <s v="Laptop"/>
    <d v="2023-09-23T00:00:00"/>
    <n v="4"/>
    <n v="93407"/>
    <n v="0"/>
    <s v="Transfer"/>
    <s v="In-Store"/>
    <n v="373628"/>
    <n v="0"/>
    <x v="1012"/>
  </r>
  <r>
    <n v="11014"/>
    <x v="1013"/>
    <s v="Male"/>
    <n v="62"/>
    <s v="West"/>
    <s v="South Africa"/>
    <s v="Electronics"/>
    <s v="Rice"/>
    <d v="2023-08-15T00:00:00"/>
    <n v="6"/>
    <n v="25982"/>
    <n v="0.15"/>
    <s v="Transfer"/>
    <s v="Online"/>
    <n v="155892"/>
    <n v="23383.8"/>
    <x v="1013"/>
  </r>
  <r>
    <n v="11015"/>
    <x v="1014"/>
    <s v="Male"/>
    <n v="63"/>
    <s v="South"/>
    <s v="Ghana"/>
    <s v="Electronics"/>
    <s v="Phone"/>
    <d v="2023-02-23T00:00:00"/>
    <n v="9"/>
    <n v="3049"/>
    <n v="0"/>
    <s v="Transfer"/>
    <s v="In-Store"/>
    <n v="27441"/>
    <n v="0"/>
    <x v="1014"/>
  </r>
  <r>
    <n v="11016"/>
    <x v="1015"/>
    <s v="Female"/>
    <n v="49"/>
    <s v="East"/>
    <s v="Ghana"/>
    <s v="Furniture"/>
    <s v="Chair"/>
    <d v="2024-08-31T00:00:00"/>
    <n v="7"/>
    <n v="15381"/>
    <n v="0.15"/>
    <s v="Transfer"/>
    <s v="In-Store"/>
    <n v="107667"/>
    <n v="16150.05"/>
    <x v="1015"/>
  </r>
  <r>
    <n v="11017"/>
    <x v="1016"/>
    <s v="Female"/>
    <n v="49"/>
    <s v="West"/>
    <s v="South Africa"/>
    <s v="Food"/>
    <s v="Beverage"/>
    <d v="2023-01-04T00:00:00"/>
    <n v="8"/>
    <n v="200948"/>
    <n v="0"/>
    <s v="Cash"/>
    <s v="In-Store"/>
    <n v="1607584"/>
    <n v="0"/>
    <x v="1016"/>
  </r>
  <r>
    <n v="11018"/>
    <x v="1017"/>
    <s v="Male"/>
    <n v="22"/>
    <s v="North"/>
    <s v="South Africa"/>
    <s v="Clothing"/>
    <s v="Chair"/>
    <d v="2024-03-14T00:00:00"/>
    <n v="7"/>
    <n v="240825"/>
    <n v="0.1"/>
    <s v="Card"/>
    <s v="In-Store"/>
    <n v="1685775"/>
    <n v="168577.5"/>
    <x v="1017"/>
  </r>
  <r>
    <n v="11019"/>
    <x v="1018"/>
    <s v="Female"/>
    <n v="53"/>
    <s v="East"/>
    <s v="South Africa"/>
    <s v="Clothing"/>
    <s v="Beverage"/>
    <d v="2023-11-06T00:00:00"/>
    <n v="2"/>
    <n v="50390"/>
    <n v="0.05"/>
    <s v="Card"/>
    <s v="In-Store"/>
    <n v="100780"/>
    <n v="5039"/>
    <x v="1018"/>
  </r>
  <r>
    <n v="11020"/>
    <x v="1019"/>
    <s v="Male"/>
    <n v="63"/>
    <s v="North"/>
    <s v="Nigeria"/>
    <s v="Furniture"/>
    <s v="Laptop"/>
    <d v="2024-08-25T00:00:00"/>
    <n v="9"/>
    <n v="234361"/>
    <n v="0.05"/>
    <s v="Card"/>
    <s v="Online"/>
    <n v="2109249"/>
    <n v="105462.45"/>
    <x v="1019"/>
  </r>
  <r>
    <n v="11021"/>
    <x v="1020"/>
    <s v="Male"/>
    <n v="59"/>
    <s v="South"/>
    <s v="South Africa"/>
    <s v="Food"/>
    <s v="Table"/>
    <d v="2023-03-30T00:00:00"/>
    <n v="1"/>
    <n v="14061"/>
    <n v="0.15"/>
    <s v="Card"/>
    <s v="Online"/>
    <n v="14061"/>
    <n v="2109.15"/>
    <x v="1020"/>
  </r>
  <r>
    <n v="11022"/>
    <x v="1021"/>
    <s v="Male"/>
    <n v="59"/>
    <s v="East"/>
    <s v="South Africa"/>
    <s v="Food"/>
    <s v="Beverage"/>
    <d v="2023-11-16T00:00:00"/>
    <n v="2"/>
    <n v="73241"/>
    <n v="0.15"/>
    <s v="Transfer"/>
    <s v="In-Store"/>
    <n v="146482"/>
    <n v="21972.3"/>
    <x v="1021"/>
  </r>
  <r>
    <n v="11023"/>
    <x v="1022"/>
    <s v="Female"/>
    <n v="56"/>
    <s v="North"/>
    <s v="Nigeria"/>
    <s v="Furniture"/>
    <s v="Laptop"/>
    <d v="2024-01-10T00:00:00"/>
    <n v="3"/>
    <n v="52296"/>
    <n v="0.05"/>
    <s v="Cash"/>
    <s v="In-Store"/>
    <n v="156888"/>
    <n v="7844.4"/>
    <x v="1022"/>
  </r>
  <r>
    <n v="11024"/>
    <x v="1023"/>
    <s v="Female"/>
    <n v="33"/>
    <s v="West"/>
    <s v="Ghana"/>
    <s v="Electronics"/>
    <s v="Phone"/>
    <d v="2024-08-26T00:00:00"/>
    <n v="3"/>
    <n v="157086"/>
    <n v="0.1"/>
    <s v="Card"/>
    <s v="In-Store"/>
    <n v="471258"/>
    <n v="47125.8"/>
    <x v="1023"/>
  </r>
  <r>
    <n v="11025"/>
    <x v="1024"/>
    <s v="Female"/>
    <n v="50"/>
    <s v="South"/>
    <s v="South Africa"/>
    <s v="Food"/>
    <s v="T-Shirt"/>
    <d v="2024-05-15T00:00:00"/>
    <n v="4"/>
    <n v="66535"/>
    <n v="0.1"/>
    <s v="Card"/>
    <s v="Online"/>
    <n v="266140"/>
    <n v="26614"/>
    <x v="1024"/>
  </r>
  <r>
    <n v="11026"/>
    <x v="1025"/>
    <s v="Female"/>
    <n v="38"/>
    <s v="South"/>
    <s v="Kenya"/>
    <s v="Clothing"/>
    <s v="Chair"/>
    <d v="2024-10-23T00:00:00"/>
    <n v="5"/>
    <n v="101009"/>
    <n v="0"/>
    <s v="Card"/>
    <s v="Online"/>
    <n v="505045"/>
    <n v="0"/>
    <x v="1025"/>
  </r>
  <r>
    <n v="11027"/>
    <x v="1026"/>
    <s v="Female"/>
    <n v="26"/>
    <s v="South"/>
    <s v="South Africa"/>
    <s v="Furniture"/>
    <s v="T-Shirt"/>
    <d v="2023-08-22T00:00:00"/>
    <n v="6"/>
    <n v="67191"/>
    <n v="0.1"/>
    <s v="Transfer"/>
    <s v="In-Store"/>
    <n v="403146"/>
    <n v="40314.6"/>
    <x v="1026"/>
  </r>
  <r>
    <n v="11028"/>
    <x v="1027"/>
    <s v="Male"/>
    <n v="23"/>
    <s v="West"/>
    <s v="South Africa"/>
    <s v="Clothing"/>
    <s v="Chair"/>
    <d v="2023-12-03T00:00:00"/>
    <n v="1"/>
    <n v="53576"/>
    <n v="0.05"/>
    <s v="Card"/>
    <s v="Online"/>
    <n v="53576"/>
    <n v="2678.8"/>
    <x v="1027"/>
  </r>
  <r>
    <n v="11029"/>
    <x v="1028"/>
    <s v="Male"/>
    <n v="62"/>
    <s v="West"/>
    <s v="Nigeria"/>
    <s v="Electronics"/>
    <s v="Phone"/>
    <d v="2024-07-24T00:00:00"/>
    <n v="8"/>
    <n v="30147"/>
    <n v="0.05"/>
    <s v="Card"/>
    <s v="Online"/>
    <n v="241176"/>
    <n v="12058.8"/>
    <x v="1028"/>
  </r>
  <r>
    <n v="11030"/>
    <x v="1029"/>
    <s v="Male"/>
    <n v="52"/>
    <s v="East"/>
    <s v="Kenya"/>
    <s v="Furniture"/>
    <s v="Chair"/>
    <d v="2023-07-04T00:00:00"/>
    <n v="6"/>
    <n v="118622"/>
    <n v="0.1"/>
    <s v="Cash"/>
    <s v="In-Store"/>
    <n v="711732"/>
    <n v="71173.2"/>
    <x v="1029"/>
  </r>
  <r>
    <n v="11031"/>
    <x v="1030"/>
    <s v="Male"/>
    <n v="56"/>
    <s v="West"/>
    <s v="Ghana"/>
    <s v="Clothing"/>
    <s v="Laptop"/>
    <d v="2024-03-13T00:00:00"/>
    <n v="9"/>
    <n v="70020"/>
    <n v="0.1"/>
    <s v="Transfer"/>
    <s v="Online"/>
    <n v="630180"/>
    <n v="63018"/>
    <x v="1030"/>
  </r>
  <r>
    <n v="11032"/>
    <x v="1031"/>
    <s v="Female"/>
    <n v="39"/>
    <s v="East"/>
    <s v="Ghana"/>
    <s v="Clothing"/>
    <s v="T-Shirt"/>
    <d v="2024-07-09T00:00:00"/>
    <n v="5"/>
    <n v="189220"/>
    <n v="0.05"/>
    <s v="Cash"/>
    <s v="Online"/>
    <n v="946100"/>
    <n v="47305"/>
    <x v="1031"/>
  </r>
  <r>
    <n v="11033"/>
    <x v="1032"/>
    <s v="Male"/>
    <n v="58"/>
    <s v="South"/>
    <s v="Kenya"/>
    <s v="Electronics"/>
    <s v="Sneakers"/>
    <d v="2023-06-29T00:00:00"/>
    <n v="7"/>
    <n v="134817"/>
    <n v="0.05"/>
    <s v="Card"/>
    <s v="Online"/>
    <n v="943719"/>
    <n v="47185.95"/>
    <x v="1032"/>
  </r>
  <r>
    <n v="11034"/>
    <x v="1033"/>
    <s v="Female"/>
    <n v="22"/>
    <s v="East"/>
    <s v="South Africa"/>
    <s v="Furniture"/>
    <s v="T-Shirt"/>
    <d v="2023-03-17T00:00:00"/>
    <n v="4"/>
    <n v="155220"/>
    <n v="0.05"/>
    <s v="Transfer"/>
    <s v="Online"/>
    <n v="620880"/>
    <n v="31044"/>
    <x v="1033"/>
  </r>
  <r>
    <n v="11035"/>
    <x v="1034"/>
    <s v="Male"/>
    <n v="59"/>
    <s v="North"/>
    <s v="Nigeria"/>
    <s v="Food"/>
    <s v="Phone"/>
    <d v="2024-10-17T00:00:00"/>
    <n v="6"/>
    <n v="149288"/>
    <n v="0.05"/>
    <s v="Card"/>
    <s v="In-Store"/>
    <n v="895728"/>
    <n v="44786.400000000001"/>
    <x v="1034"/>
  </r>
  <r>
    <n v="11036"/>
    <x v="1035"/>
    <s v="Female"/>
    <n v="40"/>
    <s v="South"/>
    <s v="Kenya"/>
    <s v="Food"/>
    <s v="Sneakers"/>
    <d v="2024-09-04T00:00:00"/>
    <n v="6"/>
    <n v="231155"/>
    <n v="0.05"/>
    <s v="Card"/>
    <s v="Online"/>
    <n v="1386930"/>
    <n v="69346.5"/>
    <x v="1035"/>
  </r>
  <r>
    <n v="11037"/>
    <x v="1036"/>
    <s v="Female"/>
    <n v="34"/>
    <s v="South"/>
    <s v="Kenya"/>
    <s v="Clothing"/>
    <s v="T-Shirt"/>
    <d v="2023-09-29T00:00:00"/>
    <n v="4"/>
    <n v="43929"/>
    <n v="0.1"/>
    <s v="Transfer"/>
    <s v="Online"/>
    <n v="175716"/>
    <n v="17571.599999999999"/>
    <x v="1036"/>
  </r>
  <r>
    <n v="11038"/>
    <x v="1037"/>
    <s v="Male"/>
    <n v="29"/>
    <s v="East"/>
    <s v="Ghana"/>
    <s v="Electronics"/>
    <s v="Beverage"/>
    <d v="2023-02-24T00:00:00"/>
    <n v="6"/>
    <n v="64637"/>
    <n v="0.1"/>
    <s v="Cash"/>
    <s v="Online"/>
    <n v="387822"/>
    <n v="38782.199999999997"/>
    <x v="1037"/>
  </r>
  <r>
    <n v="11039"/>
    <x v="1038"/>
    <s v="Male"/>
    <n v="40"/>
    <s v="South"/>
    <s v="Nigeria"/>
    <s v="Clothing"/>
    <s v="Rice"/>
    <d v="2024-12-01T00:00:00"/>
    <n v="8"/>
    <n v="245350"/>
    <n v="0"/>
    <s v="Transfer"/>
    <s v="In-Store"/>
    <n v="1962800"/>
    <n v="0"/>
    <x v="1038"/>
  </r>
  <r>
    <n v="11040"/>
    <x v="1039"/>
    <s v="Male"/>
    <n v="33"/>
    <s v="West"/>
    <s v="Kenya"/>
    <s v="Electronics"/>
    <s v="Beverage"/>
    <d v="2023-03-18T00:00:00"/>
    <n v="5"/>
    <n v="193063"/>
    <n v="0"/>
    <s v="Transfer"/>
    <s v="In-Store"/>
    <n v="965315"/>
    <n v="0"/>
    <x v="1039"/>
  </r>
  <r>
    <n v="11041"/>
    <x v="1040"/>
    <s v="Male"/>
    <n v="20"/>
    <s v="North"/>
    <s v="Nigeria"/>
    <s v="Food"/>
    <s v="Phone"/>
    <d v="2023-10-23T00:00:00"/>
    <n v="2"/>
    <n v="132860"/>
    <n v="0.15"/>
    <s v="Cash"/>
    <s v="In-Store"/>
    <n v="265720"/>
    <n v="39858"/>
    <x v="1040"/>
  </r>
  <r>
    <n v="11042"/>
    <x v="1041"/>
    <s v="Female"/>
    <n v="47"/>
    <s v="East"/>
    <s v="South Africa"/>
    <s v="Clothing"/>
    <s v="Rice"/>
    <d v="2023-08-07T00:00:00"/>
    <n v="9"/>
    <n v="155084"/>
    <n v="0"/>
    <s v="Transfer"/>
    <s v="In-Store"/>
    <n v="1395756"/>
    <n v="0"/>
    <x v="1041"/>
  </r>
  <r>
    <n v="11043"/>
    <x v="1042"/>
    <s v="Male"/>
    <n v="39"/>
    <s v="East"/>
    <s v="Ghana"/>
    <s v="Clothing"/>
    <s v="Table"/>
    <d v="2023-10-04T00:00:00"/>
    <n v="4"/>
    <n v="68313"/>
    <n v="0.1"/>
    <s v="Cash"/>
    <s v="In-Store"/>
    <n v="273252"/>
    <n v="27325.200000000001"/>
    <x v="1042"/>
  </r>
  <r>
    <n v="11044"/>
    <x v="1043"/>
    <s v="Male"/>
    <n v="26"/>
    <s v="South"/>
    <s v="South Africa"/>
    <s v="Electronics"/>
    <s v="Laptop"/>
    <d v="2024-07-31T00:00:00"/>
    <n v="4"/>
    <n v="11525"/>
    <n v="0"/>
    <s v="Cash"/>
    <s v="In-Store"/>
    <n v="46100"/>
    <n v="0"/>
    <x v="1043"/>
  </r>
  <r>
    <n v="11045"/>
    <x v="1044"/>
    <s v="Female"/>
    <n v="46"/>
    <s v="West"/>
    <s v="Nigeria"/>
    <s v="Furniture"/>
    <s v="Beverage"/>
    <d v="2024-10-09T00:00:00"/>
    <n v="7"/>
    <n v="241685"/>
    <n v="0"/>
    <s v="Transfer"/>
    <s v="In-Store"/>
    <n v="1691795"/>
    <n v="0"/>
    <x v="1044"/>
  </r>
  <r>
    <n v="11046"/>
    <x v="1045"/>
    <s v="Male"/>
    <n v="64"/>
    <s v="South"/>
    <s v="South Africa"/>
    <s v="Electronics"/>
    <s v="Chair"/>
    <d v="2024-12-11T00:00:00"/>
    <n v="6"/>
    <n v="131228"/>
    <n v="0.1"/>
    <s v="Transfer"/>
    <s v="Online"/>
    <n v="787368"/>
    <n v="78736.800000000003"/>
    <x v="1045"/>
  </r>
  <r>
    <n v="11047"/>
    <x v="1046"/>
    <s v="Male"/>
    <n v="54"/>
    <s v="South"/>
    <s v="Ghana"/>
    <s v="Furniture"/>
    <s v="Rice"/>
    <d v="2023-09-23T00:00:00"/>
    <n v="4"/>
    <n v="45348"/>
    <n v="0.05"/>
    <s v="Cash"/>
    <s v="Online"/>
    <n v="181392"/>
    <n v="9069.6"/>
    <x v="1046"/>
  </r>
  <r>
    <n v="11048"/>
    <x v="1047"/>
    <s v="Male"/>
    <n v="40"/>
    <s v="East"/>
    <s v="Nigeria"/>
    <s v="Food"/>
    <s v="Chair"/>
    <d v="2023-02-12T00:00:00"/>
    <n v="6"/>
    <n v="62447"/>
    <n v="0.1"/>
    <s v="Cash"/>
    <s v="Online"/>
    <n v="374682"/>
    <n v="37468.199999999997"/>
    <x v="1047"/>
  </r>
  <r>
    <n v="11049"/>
    <x v="1048"/>
    <s v="Male"/>
    <n v="30"/>
    <s v="South"/>
    <s v="Kenya"/>
    <s v="Clothing"/>
    <s v="Chair"/>
    <d v="2023-12-27T00:00:00"/>
    <n v="3"/>
    <n v="201722"/>
    <n v="0.1"/>
    <s v="Cash"/>
    <s v="Online"/>
    <n v="605166"/>
    <n v="60516.6"/>
    <x v="1048"/>
  </r>
  <r>
    <n v="11050"/>
    <x v="1049"/>
    <s v="Male"/>
    <n v="49"/>
    <s v="North"/>
    <s v="South Africa"/>
    <s v="Clothing"/>
    <s v="Table"/>
    <d v="2023-08-16T00:00:00"/>
    <n v="7"/>
    <n v="112709"/>
    <n v="0.15"/>
    <s v="Cash"/>
    <s v="In-Store"/>
    <n v="788963"/>
    <n v="118344.45"/>
    <x v="1049"/>
  </r>
  <r>
    <n v="11051"/>
    <x v="1050"/>
    <s v="Female"/>
    <n v="63"/>
    <s v="South"/>
    <s v="Ghana"/>
    <s v="Electronics"/>
    <s v="Laptop"/>
    <d v="2023-08-15T00:00:00"/>
    <n v="6"/>
    <n v="234312"/>
    <n v="0.15"/>
    <s v="Cash"/>
    <s v="Online"/>
    <n v="1405872"/>
    <n v="210880.8"/>
    <x v="1050"/>
  </r>
  <r>
    <n v="11052"/>
    <x v="1051"/>
    <s v="Male"/>
    <n v="64"/>
    <s v="South"/>
    <s v="Kenya"/>
    <s v="Electronics"/>
    <s v="T-Shirt"/>
    <d v="2023-03-04T00:00:00"/>
    <n v="3"/>
    <n v="88030"/>
    <n v="0.15"/>
    <s v="Transfer"/>
    <s v="Online"/>
    <n v="264090"/>
    <n v="39613.5"/>
    <x v="1051"/>
  </r>
  <r>
    <n v="11053"/>
    <x v="1052"/>
    <s v="Male"/>
    <n v="40"/>
    <s v="East"/>
    <s v="Ghana"/>
    <s v="Food"/>
    <s v="Rice"/>
    <d v="2023-06-20T00:00:00"/>
    <n v="1"/>
    <n v="199953"/>
    <n v="0.05"/>
    <s v="Card"/>
    <s v="In-Store"/>
    <n v="199953"/>
    <n v="9997.65"/>
    <x v="1052"/>
  </r>
  <r>
    <n v="11054"/>
    <x v="1053"/>
    <s v="Male"/>
    <n v="62"/>
    <s v="South"/>
    <s v="Nigeria"/>
    <s v="Food"/>
    <s v="T-Shirt"/>
    <d v="2023-11-03T00:00:00"/>
    <n v="5"/>
    <n v="135113"/>
    <n v="0"/>
    <s v="Transfer"/>
    <s v="Online"/>
    <n v="675565"/>
    <n v="0"/>
    <x v="1053"/>
  </r>
  <r>
    <n v="11055"/>
    <x v="1054"/>
    <s v="Male"/>
    <n v="34"/>
    <s v="West"/>
    <s v="Nigeria"/>
    <s v="Furniture"/>
    <s v="Beverage"/>
    <d v="2024-07-21T00:00:00"/>
    <n v="2"/>
    <n v="81866"/>
    <n v="0.15"/>
    <s v="Card"/>
    <s v="In-Store"/>
    <n v="163732"/>
    <n v="24559.8"/>
    <x v="1054"/>
  </r>
  <r>
    <n v="11056"/>
    <x v="1055"/>
    <s v="Male"/>
    <n v="57"/>
    <s v="East"/>
    <s v="South Africa"/>
    <s v="Food"/>
    <s v="Laptop"/>
    <d v="2024-11-13T00:00:00"/>
    <n v="7"/>
    <n v="211806"/>
    <n v="0.1"/>
    <s v="Cash"/>
    <s v="In-Store"/>
    <n v="1482642"/>
    <n v="148264.20000000001"/>
    <x v="1055"/>
  </r>
  <r>
    <n v="11057"/>
    <x v="1056"/>
    <s v="Female"/>
    <n v="38"/>
    <s v="South"/>
    <s v="Ghana"/>
    <s v="Food"/>
    <s v="Sneakers"/>
    <d v="2023-02-03T00:00:00"/>
    <n v="7"/>
    <n v="53826"/>
    <n v="0.15"/>
    <s v="Transfer"/>
    <s v="Online"/>
    <n v="376782"/>
    <n v="56517.3"/>
    <x v="1056"/>
  </r>
  <r>
    <n v="11058"/>
    <x v="1057"/>
    <s v="Male"/>
    <n v="19"/>
    <s v="North"/>
    <s v="Ghana"/>
    <s v="Food"/>
    <s v="Laptop"/>
    <d v="2024-10-03T00:00:00"/>
    <n v="4"/>
    <n v="107808"/>
    <n v="0.1"/>
    <s v="Card"/>
    <s v="Online"/>
    <n v="431232"/>
    <n v="43123.199999999997"/>
    <x v="1057"/>
  </r>
  <r>
    <n v="11059"/>
    <x v="1058"/>
    <s v="Female"/>
    <n v="54"/>
    <s v="North"/>
    <s v="Ghana"/>
    <s v="Food"/>
    <s v="Chair"/>
    <d v="2023-05-10T00:00:00"/>
    <n v="6"/>
    <n v="208355"/>
    <n v="0.05"/>
    <s v="Cash"/>
    <s v="In-Store"/>
    <n v="1250130"/>
    <n v="62506.5"/>
    <x v="1058"/>
  </r>
  <r>
    <n v="11060"/>
    <x v="1059"/>
    <s v="Female"/>
    <n v="23"/>
    <s v="East"/>
    <s v="Nigeria"/>
    <s v="Furniture"/>
    <s v="T-Shirt"/>
    <d v="2024-01-29T00:00:00"/>
    <n v="1"/>
    <n v="150145"/>
    <n v="0.15"/>
    <s v="Transfer"/>
    <s v="Online"/>
    <n v="150145"/>
    <n v="22521.75"/>
    <x v="1059"/>
  </r>
  <r>
    <n v="11061"/>
    <x v="1060"/>
    <s v="Male"/>
    <n v="61"/>
    <s v="East"/>
    <s v="South Africa"/>
    <s v="Food"/>
    <s v="Laptop"/>
    <d v="2023-05-31T00:00:00"/>
    <n v="2"/>
    <n v="129749"/>
    <n v="0.1"/>
    <s v="Card"/>
    <s v="In-Store"/>
    <n v="259498"/>
    <n v="25949.8"/>
    <x v="1060"/>
  </r>
  <r>
    <n v="11062"/>
    <x v="1061"/>
    <s v="Male"/>
    <n v="35"/>
    <s v="South"/>
    <s v="Ghana"/>
    <s v="Furniture"/>
    <s v="T-Shirt"/>
    <d v="2024-10-16T00:00:00"/>
    <n v="6"/>
    <n v="97822"/>
    <n v="0"/>
    <s v="Transfer"/>
    <s v="Online"/>
    <n v="586932"/>
    <n v="0"/>
    <x v="1061"/>
  </r>
  <r>
    <n v="11063"/>
    <x v="1062"/>
    <s v="Male"/>
    <n v="47"/>
    <s v="West"/>
    <s v="Ghana"/>
    <s v="Electronics"/>
    <s v="Laptop"/>
    <d v="2024-09-21T00:00:00"/>
    <n v="2"/>
    <n v="30028"/>
    <n v="0.05"/>
    <s v="Card"/>
    <s v="Online"/>
    <n v="60056"/>
    <n v="3002.8"/>
    <x v="1062"/>
  </r>
  <r>
    <n v="11064"/>
    <x v="1063"/>
    <s v="Male"/>
    <n v="39"/>
    <s v="South"/>
    <s v="Kenya"/>
    <s v="Clothing"/>
    <s v="Phone"/>
    <d v="2024-12-16T00:00:00"/>
    <n v="4"/>
    <n v="224718"/>
    <n v="0.1"/>
    <s v="Transfer"/>
    <s v="Online"/>
    <n v="898872"/>
    <n v="89887.2"/>
    <x v="1063"/>
  </r>
  <r>
    <n v="11065"/>
    <x v="1064"/>
    <s v="Female"/>
    <n v="50"/>
    <s v="North"/>
    <s v="Ghana"/>
    <s v="Electronics"/>
    <s v="Beverage"/>
    <d v="2024-01-19T00:00:00"/>
    <n v="4"/>
    <n v="156512"/>
    <n v="0"/>
    <s v="Transfer"/>
    <s v="In-Store"/>
    <n v="626048"/>
    <n v="0"/>
    <x v="1064"/>
  </r>
  <r>
    <n v="11066"/>
    <x v="1065"/>
    <s v="Male"/>
    <n v="47"/>
    <s v="West"/>
    <s v="South Africa"/>
    <s v="Food"/>
    <s v="Rice"/>
    <d v="2023-01-17T00:00:00"/>
    <n v="9"/>
    <n v="34887"/>
    <n v="0"/>
    <s v="Card"/>
    <s v="In-Store"/>
    <n v="313983"/>
    <n v="0"/>
    <x v="1065"/>
  </r>
  <r>
    <n v="11067"/>
    <x v="1066"/>
    <s v="Male"/>
    <n v="34"/>
    <s v="West"/>
    <s v="Kenya"/>
    <s v="Clothing"/>
    <s v="Chair"/>
    <d v="2024-08-16T00:00:00"/>
    <n v="7"/>
    <n v="172009"/>
    <n v="0.1"/>
    <s v="Transfer"/>
    <s v="Online"/>
    <n v="1204063"/>
    <n v="120406.3"/>
    <x v="1066"/>
  </r>
  <r>
    <n v="11068"/>
    <x v="1067"/>
    <s v="Male"/>
    <n v="60"/>
    <s v="West"/>
    <s v="Kenya"/>
    <s v="Food"/>
    <s v="Laptop"/>
    <d v="2023-01-14T00:00:00"/>
    <n v="7"/>
    <n v="67045"/>
    <n v="0.15"/>
    <s v="Transfer"/>
    <s v="Online"/>
    <n v="469315"/>
    <n v="70397.25"/>
    <x v="1067"/>
  </r>
  <r>
    <n v="11069"/>
    <x v="1068"/>
    <s v="Male"/>
    <n v="49"/>
    <s v="South"/>
    <s v="Kenya"/>
    <s v="Food"/>
    <s v="Table"/>
    <d v="2023-03-22T00:00:00"/>
    <n v="1"/>
    <n v="106136"/>
    <n v="0"/>
    <s v="Cash"/>
    <s v="In-Store"/>
    <n v="106136"/>
    <n v="0"/>
    <x v="1068"/>
  </r>
  <r>
    <n v="11070"/>
    <x v="1069"/>
    <s v="Male"/>
    <n v="59"/>
    <s v="North"/>
    <s v="Nigeria"/>
    <s v="Electronics"/>
    <s v="Laptop"/>
    <d v="2023-07-26T00:00:00"/>
    <n v="5"/>
    <n v="194575"/>
    <n v="0.05"/>
    <s v="Card"/>
    <s v="In-Store"/>
    <n v="972875"/>
    <n v="48643.75"/>
    <x v="1069"/>
  </r>
  <r>
    <n v="11071"/>
    <x v="1070"/>
    <s v="Male"/>
    <n v="31"/>
    <s v="East"/>
    <s v="Kenya"/>
    <s v="Food"/>
    <s v="Phone"/>
    <d v="2023-07-23T00:00:00"/>
    <n v="3"/>
    <n v="246025"/>
    <n v="0"/>
    <s v="Transfer"/>
    <s v="In-Store"/>
    <n v="738075"/>
    <n v="0"/>
    <x v="1070"/>
  </r>
  <r>
    <n v="11072"/>
    <x v="1071"/>
    <s v="Female"/>
    <n v="27"/>
    <s v="South"/>
    <s v="Ghana"/>
    <s v="Electronics"/>
    <s v="Beverage"/>
    <d v="2024-01-14T00:00:00"/>
    <n v="3"/>
    <n v="210854"/>
    <n v="0.15"/>
    <s v="Card"/>
    <s v="In-Store"/>
    <n v="632562"/>
    <n v="94884.3"/>
    <x v="1071"/>
  </r>
  <r>
    <n v="11073"/>
    <x v="1072"/>
    <s v="Female"/>
    <n v="64"/>
    <s v="East"/>
    <s v="Nigeria"/>
    <s v="Food"/>
    <s v="Table"/>
    <d v="2024-06-27T00:00:00"/>
    <n v="6"/>
    <n v="29428"/>
    <n v="0.05"/>
    <s v="Transfer"/>
    <s v="Online"/>
    <n v="176568"/>
    <n v="8828.4"/>
    <x v="1072"/>
  </r>
  <r>
    <n v="11074"/>
    <x v="1073"/>
    <s v="Male"/>
    <n v="53"/>
    <s v="West"/>
    <s v="Nigeria"/>
    <s v="Furniture"/>
    <s v="Table"/>
    <d v="2023-01-23T00:00:00"/>
    <n v="4"/>
    <n v="134685"/>
    <n v="0.05"/>
    <s v="Card"/>
    <s v="In-Store"/>
    <n v="538740"/>
    <n v="26937"/>
    <x v="1073"/>
  </r>
  <r>
    <n v="11075"/>
    <x v="1074"/>
    <s v="Male"/>
    <n v="51"/>
    <s v="West"/>
    <s v="Nigeria"/>
    <s v="Clothing"/>
    <s v="Beverage"/>
    <d v="2024-09-05T00:00:00"/>
    <n v="8"/>
    <n v="50343"/>
    <n v="0.05"/>
    <s v="Card"/>
    <s v="In-Store"/>
    <n v="402744"/>
    <n v="20137.2"/>
    <x v="1074"/>
  </r>
  <r>
    <n v="11076"/>
    <x v="1075"/>
    <s v="Male"/>
    <n v="26"/>
    <s v="South"/>
    <s v="Nigeria"/>
    <s v="Electronics"/>
    <s v="Laptop"/>
    <d v="2023-06-11T00:00:00"/>
    <n v="4"/>
    <n v="75159"/>
    <n v="0.1"/>
    <s v="Cash"/>
    <s v="In-Store"/>
    <n v="300636"/>
    <n v="30063.599999999999"/>
    <x v="1075"/>
  </r>
  <r>
    <n v="11077"/>
    <x v="1076"/>
    <s v="Female"/>
    <n v="59"/>
    <s v="North"/>
    <s v="Nigeria"/>
    <s v="Electronics"/>
    <s v="Phone"/>
    <d v="2024-09-01T00:00:00"/>
    <n v="8"/>
    <n v="103337"/>
    <n v="0"/>
    <s v="Cash"/>
    <s v="In-Store"/>
    <n v="826696"/>
    <n v="0"/>
    <x v="1076"/>
  </r>
  <r>
    <n v="11078"/>
    <x v="1077"/>
    <s v="Male"/>
    <n v="45"/>
    <s v="West"/>
    <s v="Nigeria"/>
    <s v="Clothing"/>
    <s v="Table"/>
    <d v="2023-05-24T00:00:00"/>
    <n v="4"/>
    <n v="193199"/>
    <n v="0.15"/>
    <s v="Card"/>
    <s v="Online"/>
    <n v="772796"/>
    <n v="115919.4"/>
    <x v="1077"/>
  </r>
  <r>
    <n v="11079"/>
    <x v="1078"/>
    <s v="Female"/>
    <n v="28"/>
    <s v="East"/>
    <s v="Nigeria"/>
    <s v="Electronics"/>
    <s v="Rice"/>
    <d v="2023-04-14T00:00:00"/>
    <n v="3"/>
    <n v="54088"/>
    <n v="0.1"/>
    <s v="Transfer"/>
    <s v="Online"/>
    <n v="162264"/>
    <n v="16226.4"/>
    <x v="1078"/>
  </r>
  <r>
    <n v="11080"/>
    <x v="1079"/>
    <s v="Male"/>
    <n v="31"/>
    <s v="East"/>
    <s v="Kenya"/>
    <s v="Clothing"/>
    <s v="Chair"/>
    <d v="2024-01-17T00:00:00"/>
    <n v="5"/>
    <n v="204267"/>
    <n v="0.1"/>
    <s v="Card"/>
    <s v="Online"/>
    <n v="1021335"/>
    <n v="102133.5"/>
    <x v="1079"/>
  </r>
  <r>
    <n v="11081"/>
    <x v="1080"/>
    <s v="Male"/>
    <n v="56"/>
    <s v="South"/>
    <s v="South Africa"/>
    <s v="Furniture"/>
    <s v="Sneakers"/>
    <d v="2024-03-30T00:00:00"/>
    <n v="5"/>
    <n v="178095"/>
    <n v="0.05"/>
    <s v="Transfer"/>
    <s v="In-Store"/>
    <n v="890475"/>
    <n v="44523.75"/>
    <x v="1080"/>
  </r>
  <r>
    <n v="11082"/>
    <x v="1081"/>
    <s v="Male"/>
    <n v="64"/>
    <s v="East"/>
    <s v="Ghana"/>
    <s v="Food"/>
    <s v="Chair"/>
    <d v="2024-02-21T00:00:00"/>
    <n v="1"/>
    <n v="31653"/>
    <n v="0.1"/>
    <s v="Card"/>
    <s v="In-Store"/>
    <n v="31653"/>
    <n v="3165.3"/>
    <x v="1081"/>
  </r>
  <r>
    <n v="11083"/>
    <x v="1082"/>
    <s v="Male"/>
    <n v="36"/>
    <s v="North"/>
    <s v="Ghana"/>
    <s v="Furniture"/>
    <s v="T-Shirt"/>
    <d v="2023-11-20T00:00:00"/>
    <n v="8"/>
    <n v="210688"/>
    <n v="0"/>
    <s v="Cash"/>
    <s v="Online"/>
    <n v="1685504"/>
    <n v="0"/>
    <x v="1082"/>
  </r>
  <r>
    <n v="11084"/>
    <x v="1083"/>
    <s v="Female"/>
    <n v="32"/>
    <s v="West"/>
    <s v="Kenya"/>
    <s v="Food"/>
    <s v="T-Shirt"/>
    <d v="2023-06-20T00:00:00"/>
    <n v="8"/>
    <n v="79512"/>
    <n v="0.1"/>
    <s v="Cash"/>
    <s v="Online"/>
    <n v="636096"/>
    <n v="63609.599999999999"/>
    <x v="1083"/>
  </r>
  <r>
    <n v="11085"/>
    <x v="1084"/>
    <s v="Female"/>
    <n v="45"/>
    <s v="East"/>
    <s v="Kenya"/>
    <s v="Clothing"/>
    <s v="Phone"/>
    <d v="2024-07-29T00:00:00"/>
    <n v="8"/>
    <n v="111122"/>
    <n v="0.1"/>
    <s v="Transfer"/>
    <s v="In-Store"/>
    <n v="888976"/>
    <n v="88897.600000000006"/>
    <x v="1084"/>
  </r>
  <r>
    <n v="11086"/>
    <x v="1085"/>
    <s v="Male"/>
    <n v="41"/>
    <s v="East"/>
    <s v="Nigeria"/>
    <s v="Furniture"/>
    <s v="Table"/>
    <d v="2024-08-05T00:00:00"/>
    <n v="4"/>
    <n v="17718"/>
    <n v="0.05"/>
    <s v="Card"/>
    <s v="In-Store"/>
    <n v="70872"/>
    <n v="3543.6"/>
    <x v="1085"/>
  </r>
  <r>
    <n v="11087"/>
    <x v="1086"/>
    <s v="Male"/>
    <n v="25"/>
    <s v="West"/>
    <s v="South Africa"/>
    <s v="Food"/>
    <s v="Chair"/>
    <d v="2023-10-01T00:00:00"/>
    <n v="9"/>
    <n v="76877"/>
    <n v="0.05"/>
    <s v="Transfer"/>
    <s v="Online"/>
    <n v="691893"/>
    <n v="34594.65"/>
    <x v="1086"/>
  </r>
  <r>
    <n v="11088"/>
    <x v="1087"/>
    <s v="Female"/>
    <n v="60"/>
    <s v="South"/>
    <s v="Nigeria"/>
    <s v="Clothing"/>
    <s v="Chair"/>
    <d v="2024-03-27T00:00:00"/>
    <n v="3"/>
    <n v="56219"/>
    <n v="0.1"/>
    <s v="Cash"/>
    <s v="In-Store"/>
    <n v="168657"/>
    <n v="16865.7"/>
    <x v="1087"/>
  </r>
  <r>
    <n v="11089"/>
    <x v="1088"/>
    <s v="Female"/>
    <n v="26"/>
    <s v="East"/>
    <s v="Kenya"/>
    <s v="Food"/>
    <s v="Sneakers"/>
    <d v="2023-05-05T00:00:00"/>
    <n v="7"/>
    <n v="115500"/>
    <n v="0.05"/>
    <s v="Card"/>
    <s v="Online"/>
    <n v="808500"/>
    <n v="40425"/>
    <x v="1088"/>
  </r>
  <r>
    <n v="11090"/>
    <x v="1089"/>
    <s v="Female"/>
    <n v="64"/>
    <s v="South"/>
    <s v="Nigeria"/>
    <s v="Electronics"/>
    <s v="Phone"/>
    <d v="2024-01-18T00:00:00"/>
    <n v="6"/>
    <n v="187026"/>
    <n v="0.15"/>
    <s v="Cash"/>
    <s v="In-Store"/>
    <n v="1122156"/>
    <n v="168323.4"/>
    <x v="1089"/>
  </r>
  <r>
    <n v="11091"/>
    <x v="1090"/>
    <s v="Female"/>
    <n v="50"/>
    <s v="South"/>
    <s v="Ghana"/>
    <s v="Electronics"/>
    <s v="Rice"/>
    <d v="2023-11-13T00:00:00"/>
    <n v="9"/>
    <n v="149368"/>
    <n v="0.15"/>
    <s v="Cash"/>
    <s v="Online"/>
    <n v="1344312"/>
    <n v="201646.8"/>
    <x v="1090"/>
  </r>
  <r>
    <n v="11092"/>
    <x v="1091"/>
    <s v="Male"/>
    <n v="50"/>
    <s v="East"/>
    <s v="Ghana"/>
    <s v="Clothing"/>
    <s v="Table"/>
    <d v="2023-04-17T00:00:00"/>
    <n v="4"/>
    <n v="28285"/>
    <n v="0.15"/>
    <s v="Card"/>
    <s v="In-Store"/>
    <n v="113140"/>
    <n v="16971"/>
    <x v="1091"/>
  </r>
  <r>
    <n v="11093"/>
    <x v="1092"/>
    <s v="Female"/>
    <n v="36"/>
    <s v="North"/>
    <s v="Nigeria"/>
    <s v="Food"/>
    <s v="Phone"/>
    <d v="2024-10-21T00:00:00"/>
    <n v="4"/>
    <n v="54310"/>
    <n v="0.1"/>
    <s v="Transfer"/>
    <s v="In-Store"/>
    <n v="217240"/>
    <n v="21724"/>
    <x v="1092"/>
  </r>
  <r>
    <n v="11094"/>
    <x v="1093"/>
    <s v="Male"/>
    <n v="20"/>
    <s v="South"/>
    <s v="South Africa"/>
    <s v="Electronics"/>
    <s v="Laptop"/>
    <d v="2024-04-07T00:00:00"/>
    <n v="6"/>
    <n v="126246"/>
    <n v="0"/>
    <s v="Card"/>
    <s v="In-Store"/>
    <n v="757476"/>
    <n v="0"/>
    <x v="1093"/>
  </r>
  <r>
    <n v="11095"/>
    <x v="1094"/>
    <s v="Female"/>
    <n v="27"/>
    <s v="East"/>
    <s v="Nigeria"/>
    <s v="Furniture"/>
    <s v="Chair"/>
    <d v="2024-03-05T00:00:00"/>
    <n v="8"/>
    <n v="147206"/>
    <n v="0"/>
    <s v="Cash"/>
    <s v="Online"/>
    <n v="1177648"/>
    <n v="0"/>
    <x v="1094"/>
  </r>
  <r>
    <n v="11096"/>
    <x v="1095"/>
    <s v="Female"/>
    <n v="57"/>
    <s v="South"/>
    <s v="Nigeria"/>
    <s v="Food"/>
    <s v="Phone"/>
    <d v="2024-12-04T00:00:00"/>
    <n v="3"/>
    <n v="112545"/>
    <n v="0.05"/>
    <s v="Cash"/>
    <s v="In-Store"/>
    <n v="337635"/>
    <n v="16881.75"/>
    <x v="1095"/>
  </r>
  <r>
    <n v="11097"/>
    <x v="1096"/>
    <s v="Female"/>
    <n v="64"/>
    <s v="West"/>
    <s v="South Africa"/>
    <s v="Food"/>
    <s v="Phone"/>
    <d v="2023-12-03T00:00:00"/>
    <n v="8"/>
    <n v="186714"/>
    <n v="0"/>
    <s v="Cash"/>
    <s v="In-Store"/>
    <n v="1493712"/>
    <n v="0"/>
    <x v="1096"/>
  </r>
  <r>
    <n v="11098"/>
    <x v="1097"/>
    <s v="Female"/>
    <n v="59"/>
    <s v="North"/>
    <s v="South Africa"/>
    <s v="Electronics"/>
    <s v="Sneakers"/>
    <d v="2024-05-10T00:00:00"/>
    <n v="8"/>
    <n v="96873"/>
    <n v="0"/>
    <s v="Cash"/>
    <s v="In-Store"/>
    <n v="774984"/>
    <n v="0"/>
    <x v="1097"/>
  </r>
  <r>
    <n v="11099"/>
    <x v="1098"/>
    <s v="Female"/>
    <n v="18"/>
    <s v="North"/>
    <s v="South Africa"/>
    <s v="Electronics"/>
    <s v="Rice"/>
    <d v="2023-12-28T00:00:00"/>
    <n v="7"/>
    <n v="133527"/>
    <n v="0.1"/>
    <s v="Transfer"/>
    <s v="Online"/>
    <n v="934689"/>
    <n v="93468.9"/>
    <x v="1098"/>
  </r>
  <r>
    <n v="11100"/>
    <x v="1099"/>
    <s v="Male"/>
    <n v="46"/>
    <s v="West"/>
    <s v="Ghana"/>
    <s v="Clothing"/>
    <s v="Laptop"/>
    <d v="2024-03-07T00:00:00"/>
    <n v="7"/>
    <n v="75179"/>
    <n v="0.05"/>
    <s v="Card"/>
    <s v="In-Store"/>
    <n v="526253"/>
    <n v="26312.65"/>
    <x v="1099"/>
  </r>
  <r>
    <n v="11101"/>
    <x v="1100"/>
    <s v="Male"/>
    <n v="51"/>
    <s v="West"/>
    <s v="Nigeria"/>
    <s v="Food"/>
    <s v="T-Shirt"/>
    <d v="2024-11-05T00:00:00"/>
    <n v="5"/>
    <n v="129185"/>
    <n v="0"/>
    <s v="Card"/>
    <s v="Online"/>
    <n v="645925"/>
    <n v="0"/>
    <x v="1100"/>
  </r>
  <r>
    <n v="11102"/>
    <x v="1101"/>
    <s v="Female"/>
    <n v="30"/>
    <s v="South"/>
    <s v="Kenya"/>
    <s v="Furniture"/>
    <s v="Chair"/>
    <d v="2024-06-03T00:00:00"/>
    <n v="2"/>
    <n v="203228"/>
    <n v="0.15"/>
    <s v="Transfer"/>
    <s v="In-Store"/>
    <n v="406456"/>
    <n v="60968.4"/>
    <x v="1101"/>
  </r>
  <r>
    <n v="11103"/>
    <x v="1102"/>
    <s v="Female"/>
    <n v="18"/>
    <s v="West"/>
    <s v="South Africa"/>
    <s v="Electronics"/>
    <s v="Sneakers"/>
    <d v="2024-02-10T00:00:00"/>
    <n v="2"/>
    <n v="10867"/>
    <n v="0.05"/>
    <s v="Transfer"/>
    <s v="Online"/>
    <n v="21734"/>
    <n v="1086.7"/>
    <x v="1102"/>
  </r>
  <r>
    <n v="11104"/>
    <x v="1103"/>
    <s v="Male"/>
    <n v="51"/>
    <s v="North"/>
    <s v="South Africa"/>
    <s v="Food"/>
    <s v="Rice"/>
    <d v="2024-01-12T00:00:00"/>
    <n v="8"/>
    <n v="27577"/>
    <n v="0.05"/>
    <s v="Cash"/>
    <s v="Online"/>
    <n v="220616"/>
    <n v="11030.8"/>
    <x v="1103"/>
  </r>
  <r>
    <n v="11105"/>
    <x v="1104"/>
    <s v="Female"/>
    <n v="46"/>
    <s v="West"/>
    <s v="Nigeria"/>
    <s v="Electronics"/>
    <s v="Rice"/>
    <d v="2023-06-01T00:00:00"/>
    <n v="6"/>
    <n v="161719"/>
    <n v="0.05"/>
    <s v="Card"/>
    <s v="In-Store"/>
    <n v="970314"/>
    <n v="48515.7"/>
    <x v="1104"/>
  </r>
  <r>
    <n v="11106"/>
    <x v="1105"/>
    <s v="Female"/>
    <n v="64"/>
    <s v="East"/>
    <s v="Kenya"/>
    <s v="Clothing"/>
    <s v="Phone"/>
    <d v="2023-11-18T00:00:00"/>
    <n v="8"/>
    <n v="181966"/>
    <n v="0.15"/>
    <s v="Card"/>
    <s v="Online"/>
    <n v="1455728"/>
    <n v="218359.2"/>
    <x v="1105"/>
  </r>
  <r>
    <n v="11107"/>
    <x v="1106"/>
    <s v="Male"/>
    <n v="30"/>
    <s v="East"/>
    <s v="Nigeria"/>
    <s v="Food"/>
    <s v="Chair"/>
    <d v="2024-08-29T00:00:00"/>
    <n v="3"/>
    <n v="93007"/>
    <n v="0"/>
    <s v="Card"/>
    <s v="In-Store"/>
    <n v="279021"/>
    <n v="0"/>
    <x v="1106"/>
  </r>
  <r>
    <n v="11108"/>
    <x v="1107"/>
    <s v="Female"/>
    <n v="46"/>
    <s v="South"/>
    <s v="Nigeria"/>
    <s v="Food"/>
    <s v="Beverage"/>
    <d v="2023-08-02T00:00:00"/>
    <n v="1"/>
    <n v="203707"/>
    <n v="0.15"/>
    <s v="Transfer"/>
    <s v="In-Store"/>
    <n v="203707"/>
    <n v="30556.05"/>
    <x v="1107"/>
  </r>
  <r>
    <n v="11109"/>
    <x v="1108"/>
    <s v="Female"/>
    <n v="56"/>
    <s v="North"/>
    <s v="South Africa"/>
    <s v="Clothing"/>
    <s v="T-Shirt"/>
    <d v="2024-07-29T00:00:00"/>
    <n v="6"/>
    <n v="146959"/>
    <n v="0.05"/>
    <s v="Cash"/>
    <s v="In-Store"/>
    <n v="881754"/>
    <n v="44087.7"/>
    <x v="1108"/>
  </r>
  <r>
    <n v="11110"/>
    <x v="1109"/>
    <s v="Male"/>
    <n v="41"/>
    <s v="East"/>
    <s v="South Africa"/>
    <s v="Furniture"/>
    <s v="Beverage"/>
    <d v="2023-03-06T00:00:00"/>
    <n v="2"/>
    <n v="45314"/>
    <n v="0.05"/>
    <s v="Cash"/>
    <s v="In-Store"/>
    <n v="90628"/>
    <n v="4531.3999999999996"/>
    <x v="1109"/>
  </r>
  <r>
    <n v="11111"/>
    <x v="1110"/>
    <s v="Male"/>
    <n v="43"/>
    <s v="West"/>
    <s v="Ghana"/>
    <s v="Electronics"/>
    <s v="Beverage"/>
    <d v="2023-09-27T00:00:00"/>
    <n v="9"/>
    <n v="181275"/>
    <n v="0.1"/>
    <s v="Card"/>
    <s v="Online"/>
    <n v="1631475"/>
    <n v="163147.5"/>
    <x v="1110"/>
  </r>
  <r>
    <n v="11112"/>
    <x v="1111"/>
    <s v="Male"/>
    <n v="34"/>
    <s v="East"/>
    <s v="Kenya"/>
    <s v="Clothing"/>
    <s v="Beverage"/>
    <d v="2024-06-20T00:00:00"/>
    <n v="5"/>
    <n v="226277"/>
    <n v="0.1"/>
    <s v="Cash"/>
    <s v="Online"/>
    <n v="1131385"/>
    <n v="113138.5"/>
    <x v="1111"/>
  </r>
  <r>
    <n v="11113"/>
    <x v="1112"/>
    <s v="Female"/>
    <n v="24"/>
    <s v="East"/>
    <s v="Kenya"/>
    <s v="Food"/>
    <s v="Rice"/>
    <d v="2023-04-10T00:00:00"/>
    <n v="5"/>
    <n v="2059"/>
    <n v="0.1"/>
    <s v="Transfer"/>
    <s v="Online"/>
    <n v="10295"/>
    <n v="1029.5"/>
    <x v="1112"/>
  </r>
  <r>
    <n v="11114"/>
    <x v="1113"/>
    <s v="Male"/>
    <n v="30"/>
    <s v="South"/>
    <s v="South Africa"/>
    <s v="Clothing"/>
    <s v="Phone"/>
    <d v="2023-04-15T00:00:00"/>
    <n v="8"/>
    <n v="145745"/>
    <n v="0.1"/>
    <s v="Transfer"/>
    <s v="Online"/>
    <n v="1165960"/>
    <n v="116596"/>
    <x v="1113"/>
  </r>
  <r>
    <n v="11115"/>
    <x v="1114"/>
    <s v="Male"/>
    <n v="22"/>
    <s v="West"/>
    <s v="South Africa"/>
    <s v="Food"/>
    <s v="Rice"/>
    <d v="2023-05-11T00:00:00"/>
    <n v="6"/>
    <n v="188423"/>
    <n v="0.05"/>
    <s v="Card"/>
    <s v="Online"/>
    <n v="1130538"/>
    <n v="56526.9"/>
    <x v="1114"/>
  </r>
  <r>
    <n v="11116"/>
    <x v="1115"/>
    <s v="Male"/>
    <n v="43"/>
    <s v="West"/>
    <s v="South Africa"/>
    <s v="Clothing"/>
    <s v="Laptop"/>
    <d v="2024-01-24T00:00:00"/>
    <n v="3"/>
    <n v="90231"/>
    <n v="0.15"/>
    <s v="Cash"/>
    <s v="In-Store"/>
    <n v="270693"/>
    <n v="40603.949999999997"/>
    <x v="1115"/>
  </r>
  <r>
    <n v="11117"/>
    <x v="1116"/>
    <s v="Male"/>
    <n v="20"/>
    <s v="West"/>
    <s v="Kenya"/>
    <s v="Furniture"/>
    <s v="Rice"/>
    <d v="2023-11-17T00:00:00"/>
    <n v="9"/>
    <n v="204139"/>
    <n v="0.1"/>
    <s v="Transfer"/>
    <s v="In-Store"/>
    <n v="1837251"/>
    <n v="183725.1"/>
    <x v="1116"/>
  </r>
  <r>
    <n v="11118"/>
    <x v="1117"/>
    <s v="Male"/>
    <n v="24"/>
    <s v="South"/>
    <s v="Ghana"/>
    <s v="Food"/>
    <s v="Chair"/>
    <d v="2024-03-13T00:00:00"/>
    <n v="4"/>
    <n v="201372"/>
    <n v="0.15"/>
    <s v="Transfer"/>
    <s v="Online"/>
    <n v="805488"/>
    <n v="120823.2"/>
    <x v="1117"/>
  </r>
  <r>
    <n v="11119"/>
    <x v="1118"/>
    <s v="Male"/>
    <n v="56"/>
    <s v="West"/>
    <s v="Kenya"/>
    <s v="Clothing"/>
    <s v="Rice"/>
    <d v="2023-01-19T00:00:00"/>
    <n v="4"/>
    <n v="123696"/>
    <n v="0.1"/>
    <s v="Transfer"/>
    <s v="Online"/>
    <n v="494784"/>
    <n v="49478.400000000001"/>
    <x v="1118"/>
  </r>
  <r>
    <n v="11120"/>
    <x v="1119"/>
    <s v="Female"/>
    <n v="18"/>
    <s v="West"/>
    <s v="South Africa"/>
    <s v="Furniture"/>
    <s v="Rice"/>
    <d v="2023-08-13T00:00:00"/>
    <n v="2"/>
    <n v="3794"/>
    <n v="0"/>
    <s v="Transfer"/>
    <s v="In-Store"/>
    <n v="7588"/>
    <n v="0"/>
    <x v="1119"/>
  </r>
  <r>
    <n v="11121"/>
    <x v="1120"/>
    <s v="Female"/>
    <n v="34"/>
    <s v="East"/>
    <s v="South Africa"/>
    <s v="Furniture"/>
    <s v="Beverage"/>
    <d v="2024-09-09T00:00:00"/>
    <n v="3"/>
    <n v="128142"/>
    <n v="0.1"/>
    <s v="Cash"/>
    <s v="Online"/>
    <n v="384426"/>
    <n v="38442.6"/>
    <x v="1120"/>
  </r>
  <r>
    <n v="11122"/>
    <x v="1121"/>
    <s v="Male"/>
    <n v="60"/>
    <s v="East"/>
    <s v="Ghana"/>
    <s v="Electronics"/>
    <s v="Sneakers"/>
    <d v="2024-07-19T00:00:00"/>
    <n v="4"/>
    <n v="12721"/>
    <n v="0.15"/>
    <s v="Transfer"/>
    <s v="Online"/>
    <n v="50884"/>
    <n v="7632.6"/>
    <x v="1121"/>
  </r>
  <r>
    <n v="11123"/>
    <x v="1122"/>
    <s v="Male"/>
    <n v="42"/>
    <s v="West"/>
    <s v="Nigeria"/>
    <s v="Food"/>
    <s v="Laptop"/>
    <d v="2024-04-04T00:00:00"/>
    <n v="7"/>
    <n v="192358"/>
    <n v="0.1"/>
    <s v="Transfer"/>
    <s v="Online"/>
    <n v="1346506"/>
    <n v="134650.6"/>
    <x v="1122"/>
  </r>
  <r>
    <n v="11124"/>
    <x v="1123"/>
    <s v="Male"/>
    <n v="20"/>
    <s v="North"/>
    <s v="Nigeria"/>
    <s v="Electronics"/>
    <s v="T-Shirt"/>
    <d v="2024-01-29T00:00:00"/>
    <n v="3"/>
    <n v="7686"/>
    <n v="0"/>
    <s v="Cash"/>
    <s v="Online"/>
    <n v="23058"/>
    <n v="0"/>
    <x v="1123"/>
  </r>
  <r>
    <n v="11125"/>
    <x v="1124"/>
    <s v="Female"/>
    <n v="32"/>
    <s v="North"/>
    <s v="Kenya"/>
    <s v="Furniture"/>
    <s v="T-Shirt"/>
    <d v="2023-08-14T00:00:00"/>
    <n v="8"/>
    <n v="180515"/>
    <n v="0.15"/>
    <s v="Card"/>
    <s v="In-Store"/>
    <n v="1444120"/>
    <n v="216618"/>
    <x v="1124"/>
  </r>
  <r>
    <n v="11126"/>
    <x v="1125"/>
    <s v="Female"/>
    <n v="46"/>
    <s v="West"/>
    <s v="Nigeria"/>
    <s v="Electronics"/>
    <s v="Chair"/>
    <d v="2023-12-26T00:00:00"/>
    <n v="8"/>
    <n v="97003"/>
    <n v="0.15"/>
    <s v="Card"/>
    <s v="In-Store"/>
    <n v="776024"/>
    <n v="116403.6"/>
    <x v="1125"/>
  </r>
  <r>
    <n v="11127"/>
    <x v="1126"/>
    <s v="Female"/>
    <n v="60"/>
    <s v="North"/>
    <s v="Nigeria"/>
    <s v="Electronics"/>
    <s v="T-Shirt"/>
    <d v="2024-03-05T00:00:00"/>
    <n v="2"/>
    <n v="236363"/>
    <n v="0.15"/>
    <s v="Transfer"/>
    <s v="Online"/>
    <n v="472726"/>
    <n v="70908.899999999994"/>
    <x v="1126"/>
  </r>
  <r>
    <n v="11128"/>
    <x v="1127"/>
    <s v="Female"/>
    <n v="49"/>
    <s v="South"/>
    <s v="Kenya"/>
    <s v="Clothing"/>
    <s v="Table"/>
    <d v="2023-01-15T00:00:00"/>
    <n v="4"/>
    <n v="197335"/>
    <n v="0.05"/>
    <s v="Card"/>
    <s v="In-Store"/>
    <n v="789340"/>
    <n v="39467"/>
    <x v="1127"/>
  </r>
  <r>
    <n v="11129"/>
    <x v="1128"/>
    <s v="Female"/>
    <n v="43"/>
    <s v="East"/>
    <s v="South Africa"/>
    <s v="Electronics"/>
    <s v="Sneakers"/>
    <d v="2024-07-13T00:00:00"/>
    <n v="8"/>
    <n v="64722"/>
    <n v="0.15"/>
    <s v="Cash"/>
    <s v="Online"/>
    <n v="517776"/>
    <n v="77666.399999999994"/>
    <x v="1128"/>
  </r>
  <r>
    <n v="11130"/>
    <x v="1129"/>
    <s v="Female"/>
    <n v="33"/>
    <s v="South"/>
    <s v="Nigeria"/>
    <s v="Furniture"/>
    <s v="Chair"/>
    <d v="2024-10-12T00:00:00"/>
    <n v="1"/>
    <n v="185645"/>
    <n v="0.05"/>
    <s v="Transfer"/>
    <s v="In-Store"/>
    <n v="185645"/>
    <n v="9282.25"/>
    <x v="1129"/>
  </r>
  <r>
    <n v="11131"/>
    <x v="1130"/>
    <s v="Female"/>
    <n v="42"/>
    <s v="East"/>
    <s v="South Africa"/>
    <s v="Electronics"/>
    <s v="Rice"/>
    <d v="2024-06-29T00:00:00"/>
    <n v="1"/>
    <n v="145960"/>
    <n v="0"/>
    <s v="Cash"/>
    <s v="Online"/>
    <n v="145960"/>
    <n v="0"/>
    <x v="1130"/>
  </r>
  <r>
    <n v="11132"/>
    <x v="1131"/>
    <s v="Female"/>
    <n v="45"/>
    <s v="North"/>
    <s v="Kenya"/>
    <s v="Food"/>
    <s v="Table"/>
    <d v="2024-02-18T00:00:00"/>
    <n v="4"/>
    <n v="41348"/>
    <n v="0.15"/>
    <s v="Card"/>
    <s v="In-Store"/>
    <n v="165392"/>
    <n v="24808.799999999999"/>
    <x v="1131"/>
  </r>
  <r>
    <n v="11133"/>
    <x v="1132"/>
    <s v="Female"/>
    <n v="26"/>
    <s v="North"/>
    <s v="South Africa"/>
    <s v="Clothing"/>
    <s v="T-Shirt"/>
    <d v="2023-12-21T00:00:00"/>
    <n v="2"/>
    <n v="15533"/>
    <n v="0.15"/>
    <s v="Card"/>
    <s v="In-Store"/>
    <n v="31066"/>
    <n v="4659.8999999999996"/>
    <x v="1132"/>
  </r>
  <r>
    <n v="11134"/>
    <x v="1133"/>
    <s v="Male"/>
    <n v="18"/>
    <s v="West"/>
    <s v="South Africa"/>
    <s v="Furniture"/>
    <s v="Rice"/>
    <d v="2024-04-01T00:00:00"/>
    <n v="1"/>
    <n v="154988"/>
    <n v="0.15"/>
    <s v="Transfer"/>
    <s v="In-Store"/>
    <n v="154988"/>
    <n v="23248.2"/>
    <x v="1133"/>
  </r>
  <r>
    <n v="11135"/>
    <x v="1134"/>
    <s v="Male"/>
    <n v="46"/>
    <s v="North"/>
    <s v="Kenya"/>
    <s v="Electronics"/>
    <s v="Chair"/>
    <d v="2024-12-22T00:00:00"/>
    <n v="8"/>
    <n v="63422"/>
    <n v="0"/>
    <s v="Card"/>
    <s v="Online"/>
    <n v="507376"/>
    <n v="0"/>
    <x v="1134"/>
  </r>
  <r>
    <n v="11136"/>
    <x v="1135"/>
    <s v="Male"/>
    <n v="39"/>
    <s v="North"/>
    <s v="South Africa"/>
    <s v="Food"/>
    <s v="Beverage"/>
    <d v="2024-06-14T00:00:00"/>
    <n v="2"/>
    <n v="183597"/>
    <n v="0.05"/>
    <s v="Transfer"/>
    <s v="In-Store"/>
    <n v="367194"/>
    <n v="18359.7"/>
    <x v="1135"/>
  </r>
  <r>
    <n v="11137"/>
    <x v="1136"/>
    <s v="Male"/>
    <n v="33"/>
    <s v="West"/>
    <s v="Nigeria"/>
    <s v="Furniture"/>
    <s v="Table"/>
    <d v="2023-07-15T00:00:00"/>
    <n v="4"/>
    <n v="136625"/>
    <n v="0.1"/>
    <s v="Transfer"/>
    <s v="In-Store"/>
    <n v="546500"/>
    <n v="54650"/>
    <x v="1136"/>
  </r>
  <r>
    <n v="11138"/>
    <x v="1137"/>
    <s v="Female"/>
    <n v="58"/>
    <s v="West"/>
    <s v="Nigeria"/>
    <s v="Electronics"/>
    <s v="T-Shirt"/>
    <d v="2023-04-25T00:00:00"/>
    <n v="3"/>
    <n v="120360"/>
    <n v="0"/>
    <s v="Cash"/>
    <s v="Online"/>
    <n v="361080"/>
    <n v="0"/>
    <x v="1137"/>
  </r>
  <r>
    <n v="11139"/>
    <x v="1138"/>
    <s v="Female"/>
    <n v="61"/>
    <s v="East"/>
    <s v="Nigeria"/>
    <s v="Clothing"/>
    <s v="Phone"/>
    <d v="2024-02-21T00:00:00"/>
    <n v="2"/>
    <n v="10144"/>
    <n v="0"/>
    <s v="Card"/>
    <s v="Online"/>
    <n v="20288"/>
    <n v="0"/>
    <x v="1138"/>
  </r>
  <r>
    <n v="11140"/>
    <x v="1139"/>
    <s v="Male"/>
    <n v="58"/>
    <s v="North"/>
    <s v="Nigeria"/>
    <s v="Electronics"/>
    <s v="Phone"/>
    <d v="2023-12-18T00:00:00"/>
    <n v="8"/>
    <n v="109578"/>
    <n v="0"/>
    <s v="Card"/>
    <s v="Online"/>
    <n v="876624"/>
    <n v="0"/>
    <x v="1139"/>
  </r>
  <r>
    <n v="11141"/>
    <x v="1140"/>
    <s v="Female"/>
    <n v="24"/>
    <s v="East"/>
    <s v="South Africa"/>
    <s v="Furniture"/>
    <s v="Laptop"/>
    <d v="2023-03-16T00:00:00"/>
    <n v="3"/>
    <n v="243815"/>
    <n v="0.05"/>
    <s v="Transfer"/>
    <s v="Online"/>
    <n v="731445"/>
    <n v="36572.25"/>
    <x v="1140"/>
  </r>
  <r>
    <n v="11142"/>
    <x v="1141"/>
    <s v="Male"/>
    <n v="31"/>
    <s v="East"/>
    <s v="Nigeria"/>
    <s v="Furniture"/>
    <s v="Phone"/>
    <d v="2024-10-23T00:00:00"/>
    <n v="9"/>
    <n v="93045"/>
    <n v="0.05"/>
    <s v="Transfer"/>
    <s v="Online"/>
    <n v="837405"/>
    <n v="41870.25"/>
    <x v="1141"/>
  </r>
  <r>
    <n v="11143"/>
    <x v="1142"/>
    <s v="Female"/>
    <n v="46"/>
    <s v="South"/>
    <s v="South Africa"/>
    <s v="Furniture"/>
    <s v="Beverage"/>
    <d v="2023-02-05T00:00:00"/>
    <n v="5"/>
    <n v="193003"/>
    <n v="0.05"/>
    <s v="Transfer"/>
    <s v="In-Store"/>
    <n v="965015"/>
    <n v="48250.75"/>
    <x v="1142"/>
  </r>
  <r>
    <n v="11144"/>
    <x v="1143"/>
    <s v="Male"/>
    <n v="36"/>
    <s v="North"/>
    <s v="Ghana"/>
    <s v="Food"/>
    <s v="Table"/>
    <d v="2023-08-30T00:00:00"/>
    <n v="9"/>
    <n v="196784"/>
    <n v="0.05"/>
    <s v="Transfer"/>
    <s v="Online"/>
    <n v="1771056"/>
    <n v="88552.8"/>
    <x v="1143"/>
  </r>
  <r>
    <n v="11145"/>
    <x v="1144"/>
    <s v="Female"/>
    <n v="36"/>
    <s v="North"/>
    <s v="South Africa"/>
    <s v="Electronics"/>
    <s v="Beverage"/>
    <d v="2024-10-24T00:00:00"/>
    <n v="3"/>
    <n v="138509"/>
    <n v="0.05"/>
    <s v="Cash"/>
    <s v="Online"/>
    <n v="415527"/>
    <n v="20776.349999999999"/>
    <x v="1144"/>
  </r>
  <r>
    <n v="11146"/>
    <x v="1145"/>
    <s v="Female"/>
    <n v="19"/>
    <s v="South"/>
    <s v="Nigeria"/>
    <s v="Electronics"/>
    <s v="Sneakers"/>
    <d v="2023-03-04T00:00:00"/>
    <n v="5"/>
    <n v="92083"/>
    <n v="0.15"/>
    <s v="Card"/>
    <s v="In-Store"/>
    <n v="460415"/>
    <n v="69062.25"/>
    <x v="1145"/>
  </r>
  <r>
    <n v="11147"/>
    <x v="1146"/>
    <s v="Male"/>
    <n v="58"/>
    <s v="East"/>
    <s v="Ghana"/>
    <s v="Electronics"/>
    <s v="Phone"/>
    <d v="2024-10-27T00:00:00"/>
    <n v="6"/>
    <n v="165590"/>
    <n v="0.1"/>
    <s v="Cash"/>
    <s v="Online"/>
    <n v="993540"/>
    <n v="99354"/>
    <x v="1146"/>
  </r>
  <r>
    <n v="11148"/>
    <x v="1147"/>
    <s v="Female"/>
    <n v="62"/>
    <s v="North"/>
    <s v="Kenya"/>
    <s v="Clothing"/>
    <s v="Chair"/>
    <d v="2024-05-23T00:00:00"/>
    <n v="9"/>
    <n v="25830"/>
    <n v="0.1"/>
    <s v="Card"/>
    <s v="Online"/>
    <n v="232470"/>
    <n v="23247"/>
    <x v="1147"/>
  </r>
  <r>
    <n v="11149"/>
    <x v="1148"/>
    <s v="Male"/>
    <n v="32"/>
    <s v="East"/>
    <s v="South Africa"/>
    <s v="Food"/>
    <s v="Chair"/>
    <d v="2023-07-07T00:00:00"/>
    <n v="8"/>
    <n v="112581"/>
    <n v="0.05"/>
    <s v="Cash"/>
    <s v="In-Store"/>
    <n v="900648"/>
    <n v="45032.4"/>
    <x v="1148"/>
  </r>
  <r>
    <n v="11150"/>
    <x v="1149"/>
    <s v="Male"/>
    <n v="20"/>
    <s v="South"/>
    <s v="Nigeria"/>
    <s v="Food"/>
    <s v="Chair"/>
    <d v="2023-04-03T00:00:00"/>
    <n v="2"/>
    <n v="76285"/>
    <n v="0.05"/>
    <s v="Transfer"/>
    <s v="In-Store"/>
    <n v="152570"/>
    <n v="7628.5"/>
    <x v="1149"/>
  </r>
  <r>
    <n v="11151"/>
    <x v="1150"/>
    <s v="Male"/>
    <n v="28"/>
    <s v="West"/>
    <s v="Nigeria"/>
    <s v="Clothing"/>
    <s v="Phone"/>
    <d v="2023-01-05T00:00:00"/>
    <n v="2"/>
    <n v="48553"/>
    <n v="0.15"/>
    <s v="Cash"/>
    <s v="Online"/>
    <n v="97106"/>
    <n v="14565.9"/>
    <x v="1150"/>
  </r>
  <r>
    <n v="11152"/>
    <x v="1151"/>
    <s v="Male"/>
    <n v="63"/>
    <s v="East"/>
    <s v="Nigeria"/>
    <s v="Food"/>
    <s v="Rice"/>
    <d v="2024-03-13T00:00:00"/>
    <n v="5"/>
    <n v="220957"/>
    <n v="0.05"/>
    <s v="Cash"/>
    <s v="Online"/>
    <n v="1104785"/>
    <n v="55239.25"/>
    <x v="1151"/>
  </r>
  <r>
    <n v="11153"/>
    <x v="1152"/>
    <s v="Female"/>
    <n v="47"/>
    <s v="North"/>
    <s v="Kenya"/>
    <s v="Clothing"/>
    <s v="Beverage"/>
    <d v="2023-06-15T00:00:00"/>
    <n v="5"/>
    <n v="227897"/>
    <n v="0.15"/>
    <s v="Transfer"/>
    <s v="In-Store"/>
    <n v="1139485"/>
    <n v="170922.75"/>
    <x v="1152"/>
  </r>
  <r>
    <n v="11154"/>
    <x v="1153"/>
    <s v="Female"/>
    <n v="57"/>
    <s v="West"/>
    <s v="Ghana"/>
    <s v="Furniture"/>
    <s v="Phone"/>
    <d v="2024-03-21T00:00:00"/>
    <n v="5"/>
    <n v="138987"/>
    <n v="0.15"/>
    <s v="Transfer"/>
    <s v="Online"/>
    <n v="694935"/>
    <n v="104240.25"/>
    <x v="1153"/>
  </r>
  <r>
    <n v="11155"/>
    <x v="1154"/>
    <s v="Female"/>
    <n v="35"/>
    <s v="East"/>
    <s v="Ghana"/>
    <s v="Furniture"/>
    <s v="Laptop"/>
    <d v="2023-01-25T00:00:00"/>
    <n v="4"/>
    <n v="30695"/>
    <n v="0"/>
    <s v="Card"/>
    <s v="In-Store"/>
    <n v="122780"/>
    <n v="0"/>
    <x v="1154"/>
  </r>
  <r>
    <n v="11156"/>
    <x v="1155"/>
    <s v="Male"/>
    <n v="19"/>
    <s v="East"/>
    <s v="Nigeria"/>
    <s v="Food"/>
    <s v="Sneakers"/>
    <d v="2024-05-22T00:00:00"/>
    <n v="8"/>
    <n v="208342"/>
    <n v="0"/>
    <s v="Card"/>
    <s v="In-Store"/>
    <n v="1666736"/>
    <n v="0"/>
    <x v="1155"/>
  </r>
  <r>
    <n v="11157"/>
    <x v="1156"/>
    <s v="Female"/>
    <n v="49"/>
    <s v="West"/>
    <s v="South Africa"/>
    <s v="Furniture"/>
    <s v="Rice"/>
    <d v="2023-04-08T00:00:00"/>
    <n v="5"/>
    <n v="16703"/>
    <n v="0.05"/>
    <s v="Cash"/>
    <s v="In-Store"/>
    <n v="83515"/>
    <n v="4175.75"/>
    <x v="1156"/>
  </r>
  <r>
    <n v="11158"/>
    <x v="1157"/>
    <s v="Male"/>
    <n v="25"/>
    <s v="West"/>
    <s v="Nigeria"/>
    <s v="Furniture"/>
    <s v="Sneakers"/>
    <d v="2023-09-25T00:00:00"/>
    <n v="1"/>
    <n v="221107"/>
    <n v="0.15"/>
    <s v="Cash"/>
    <s v="Online"/>
    <n v="221107"/>
    <n v="33166.050000000003"/>
    <x v="1157"/>
  </r>
  <r>
    <n v="11159"/>
    <x v="1158"/>
    <s v="Female"/>
    <n v="39"/>
    <s v="West"/>
    <s v="Nigeria"/>
    <s v="Furniture"/>
    <s v="Rice"/>
    <d v="2024-10-23T00:00:00"/>
    <n v="5"/>
    <n v="154550"/>
    <n v="0.05"/>
    <s v="Cash"/>
    <s v="Online"/>
    <n v="772750"/>
    <n v="38637.5"/>
    <x v="1158"/>
  </r>
  <r>
    <n v="11160"/>
    <x v="1159"/>
    <s v="Female"/>
    <n v="23"/>
    <s v="North"/>
    <s v="South Africa"/>
    <s v="Electronics"/>
    <s v="Rice"/>
    <d v="2024-01-28T00:00:00"/>
    <n v="1"/>
    <n v="69918"/>
    <n v="0"/>
    <s v="Transfer"/>
    <s v="Online"/>
    <n v="69918"/>
    <n v="0"/>
    <x v="1159"/>
  </r>
  <r>
    <n v="11161"/>
    <x v="1160"/>
    <s v="Female"/>
    <n v="29"/>
    <s v="North"/>
    <s v="Nigeria"/>
    <s v="Furniture"/>
    <s v="T-Shirt"/>
    <d v="2024-08-18T00:00:00"/>
    <n v="4"/>
    <n v="32128"/>
    <n v="0"/>
    <s v="Card"/>
    <s v="In-Store"/>
    <n v="128512"/>
    <n v="0"/>
    <x v="1160"/>
  </r>
  <r>
    <n v="11162"/>
    <x v="1161"/>
    <s v="Male"/>
    <n v="64"/>
    <s v="East"/>
    <s v="Kenya"/>
    <s v="Electronics"/>
    <s v="Laptop"/>
    <d v="2023-10-12T00:00:00"/>
    <n v="1"/>
    <n v="55250"/>
    <n v="0"/>
    <s v="Cash"/>
    <s v="Online"/>
    <n v="55250"/>
    <n v="0"/>
    <x v="1161"/>
  </r>
  <r>
    <n v="11163"/>
    <x v="1162"/>
    <s v="Female"/>
    <n v="57"/>
    <s v="East"/>
    <s v="Nigeria"/>
    <s v="Clothing"/>
    <s v="Table"/>
    <d v="2024-11-14T00:00:00"/>
    <n v="6"/>
    <n v="224191"/>
    <n v="0"/>
    <s v="Card"/>
    <s v="Online"/>
    <n v="1345146"/>
    <n v="0"/>
    <x v="1162"/>
  </r>
  <r>
    <n v="11164"/>
    <x v="1163"/>
    <s v="Female"/>
    <n v="53"/>
    <s v="South"/>
    <s v="Kenya"/>
    <s v="Clothing"/>
    <s v="Chair"/>
    <d v="2023-04-19T00:00:00"/>
    <n v="6"/>
    <n v="109777"/>
    <n v="0"/>
    <s v="Card"/>
    <s v="In-Store"/>
    <n v="658662"/>
    <n v="0"/>
    <x v="1163"/>
  </r>
  <r>
    <n v="11165"/>
    <x v="1164"/>
    <s v="Male"/>
    <n v="32"/>
    <s v="North"/>
    <s v="Nigeria"/>
    <s v="Clothing"/>
    <s v="Phone"/>
    <d v="2023-01-27T00:00:00"/>
    <n v="1"/>
    <n v="39126"/>
    <n v="0.05"/>
    <s v="Transfer"/>
    <s v="Online"/>
    <n v="39126"/>
    <n v="1956.3"/>
    <x v="1164"/>
  </r>
  <r>
    <n v="11166"/>
    <x v="1165"/>
    <s v="Female"/>
    <n v="45"/>
    <s v="East"/>
    <s v="Ghana"/>
    <s v="Clothing"/>
    <s v="T-Shirt"/>
    <d v="2023-02-24T00:00:00"/>
    <n v="8"/>
    <n v="108616"/>
    <n v="0.05"/>
    <s v="Transfer"/>
    <s v="Online"/>
    <n v="868928"/>
    <n v="43446.400000000001"/>
    <x v="1165"/>
  </r>
  <r>
    <n v="11167"/>
    <x v="1166"/>
    <s v="Male"/>
    <n v="62"/>
    <s v="West"/>
    <s v="South Africa"/>
    <s v="Clothing"/>
    <s v="T-Shirt"/>
    <d v="2023-05-13T00:00:00"/>
    <n v="4"/>
    <n v="48799"/>
    <n v="0"/>
    <s v="Cash"/>
    <s v="In-Store"/>
    <n v="195196"/>
    <n v="0"/>
    <x v="1166"/>
  </r>
  <r>
    <n v="11168"/>
    <x v="1167"/>
    <s v="Female"/>
    <n v="35"/>
    <s v="West"/>
    <s v="Ghana"/>
    <s v="Furniture"/>
    <s v="Rice"/>
    <d v="2023-02-21T00:00:00"/>
    <n v="2"/>
    <n v="227300"/>
    <n v="0.05"/>
    <s v="Cash"/>
    <s v="In-Store"/>
    <n v="454600"/>
    <n v="22730"/>
    <x v="1167"/>
  </r>
  <r>
    <n v="11169"/>
    <x v="1168"/>
    <s v="Male"/>
    <n v="19"/>
    <s v="North"/>
    <s v="Nigeria"/>
    <s v="Furniture"/>
    <s v="Phone"/>
    <d v="2024-05-07T00:00:00"/>
    <n v="1"/>
    <n v="191320"/>
    <n v="0"/>
    <s v="Cash"/>
    <s v="In-Store"/>
    <n v="191320"/>
    <n v="0"/>
    <x v="1168"/>
  </r>
  <r>
    <n v="11170"/>
    <x v="1169"/>
    <s v="Male"/>
    <n v="30"/>
    <s v="West"/>
    <s v="Nigeria"/>
    <s v="Furniture"/>
    <s v="Laptop"/>
    <d v="2023-10-25T00:00:00"/>
    <n v="3"/>
    <n v="34907"/>
    <n v="0"/>
    <s v="Cash"/>
    <s v="Online"/>
    <n v="104721"/>
    <n v="0"/>
    <x v="1169"/>
  </r>
  <r>
    <n v="11171"/>
    <x v="1170"/>
    <s v="Female"/>
    <n v="62"/>
    <s v="South"/>
    <s v="Kenya"/>
    <s v="Clothing"/>
    <s v="T-Shirt"/>
    <d v="2024-02-03T00:00:00"/>
    <n v="7"/>
    <n v="9644"/>
    <n v="0"/>
    <s v="Cash"/>
    <s v="Online"/>
    <n v="67508"/>
    <n v="0"/>
    <x v="1170"/>
  </r>
  <r>
    <n v="11172"/>
    <x v="1171"/>
    <s v="Male"/>
    <n v="32"/>
    <s v="East"/>
    <s v="Nigeria"/>
    <s v="Clothing"/>
    <s v="Sneakers"/>
    <d v="2024-08-13T00:00:00"/>
    <n v="8"/>
    <n v="36583"/>
    <n v="0.05"/>
    <s v="Card"/>
    <s v="Online"/>
    <n v="292664"/>
    <n v="14633.2"/>
    <x v="1171"/>
  </r>
  <r>
    <n v="11173"/>
    <x v="1172"/>
    <s v="Male"/>
    <n v="37"/>
    <s v="East"/>
    <s v="Nigeria"/>
    <s v="Electronics"/>
    <s v="Laptop"/>
    <d v="2023-01-18T00:00:00"/>
    <n v="5"/>
    <n v="56560"/>
    <n v="0.05"/>
    <s v="Card"/>
    <s v="In-Store"/>
    <n v="282800"/>
    <n v="14140"/>
    <x v="1172"/>
  </r>
  <r>
    <n v="11174"/>
    <x v="1173"/>
    <s v="Male"/>
    <n v="46"/>
    <s v="East"/>
    <s v="Nigeria"/>
    <s v="Food"/>
    <s v="Phone"/>
    <d v="2024-09-10T00:00:00"/>
    <n v="7"/>
    <n v="235677"/>
    <n v="0.15"/>
    <s v="Transfer"/>
    <s v="Online"/>
    <n v="1649739"/>
    <n v="247460.85"/>
    <x v="1173"/>
  </r>
  <r>
    <n v="11175"/>
    <x v="1174"/>
    <s v="Male"/>
    <n v="59"/>
    <s v="North"/>
    <s v="Ghana"/>
    <s v="Furniture"/>
    <s v="Rice"/>
    <d v="2024-07-12T00:00:00"/>
    <n v="2"/>
    <n v="112634"/>
    <n v="0.05"/>
    <s v="Transfer"/>
    <s v="Online"/>
    <n v="225268"/>
    <n v="11263.4"/>
    <x v="1174"/>
  </r>
  <r>
    <n v="11176"/>
    <x v="1175"/>
    <s v="Male"/>
    <n v="46"/>
    <s v="West"/>
    <s v="Kenya"/>
    <s v="Food"/>
    <s v="Laptop"/>
    <d v="2023-09-03T00:00:00"/>
    <n v="4"/>
    <n v="148257"/>
    <n v="0.05"/>
    <s v="Card"/>
    <s v="Online"/>
    <n v="593028"/>
    <n v="29651.4"/>
    <x v="1175"/>
  </r>
  <r>
    <n v="11177"/>
    <x v="1176"/>
    <s v="Male"/>
    <n v="20"/>
    <s v="South"/>
    <s v="Ghana"/>
    <s v="Clothing"/>
    <s v="Rice"/>
    <d v="2024-05-17T00:00:00"/>
    <n v="6"/>
    <n v="107589"/>
    <n v="0.1"/>
    <s v="Transfer"/>
    <s v="In-Store"/>
    <n v="645534"/>
    <n v="64553.4"/>
    <x v="1176"/>
  </r>
  <r>
    <n v="11178"/>
    <x v="1177"/>
    <s v="Female"/>
    <n v="36"/>
    <s v="North"/>
    <s v="Kenya"/>
    <s v="Clothing"/>
    <s v="Sneakers"/>
    <d v="2023-03-30T00:00:00"/>
    <n v="5"/>
    <n v="43988"/>
    <n v="0"/>
    <s v="Transfer"/>
    <s v="Online"/>
    <n v="219940"/>
    <n v="0"/>
    <x v="1177"/>
  </r>
  <r>
    <n v="11179"/>
    <x v="1178"/>
    <s v="Male"/>
    <n v="20"/>
    <s v="East"/>
    <s v="Ghana"/>
    <s v="Clothing"/>
    <s v="Chair"/>
    <d v="2023-07-22T00:00:00"/>
    <n v="6"/>
    <n v="143518"/>
    <n v="0"/>
    <s v="Cash"/>
    <s v="In-Store"/>
    <n v="861108"/>
    <n v="0"/>
    <x v="1178"/>
  </r>
  <r>
    <n v="11180"/>
    <x v="1179"/>
    <s v="Male"/>
    <n v="31"/>
    <s v="South"/>
    <s v="Nigeria"/>
    <s v="Food"/>
    <s v="Rice"/>
    <d v="2023-08-28T00:00:00"/>
    <n v="2"/>
    <n v="25162"/>
    <n v="0.05"/>
    <s v="Transfer"/>
    <s v="Online"/>
    <n v="50324"/>
    <n v="2516.1999999999998"/>
    <x v="1179"/>
  </r>
  <r>
    <n v="11181"/>
    <x v="1180"/>
    <s v="Female"/>
    <n v="57"/>
    <s v="East"/>
    <s v="Ghana"/>
    <s v="Electronics"/>
    <s v="Rice"/>
    <d v="2024-05-04T00:00:00"/>
    <n v="7"/>
    <n v="147222"/>
    <n v="0.05"/>
    <s v="Transfer"/>
    <s v="In-Store"/>
    <n v="1030554"/>
    <n v="51527.7"/>
    <x v="1180"/>
  </r>
  <r>
    <n v="11182"/>
    <x v="1181"/>
    <s v="Female"/>
    <n v="21"/>
    <s v="East"/>
    <s v="Ghana"/>
    <s v="Clothing"/>
    <s v="Beverage"/>
    <d v="2023-01-13T00:00:00"/>
    <n v="8"/>
    <n v="174376"/>
    <n v="0.15"/>
    <s v="Transfer"/>
    <s v="In-Store"/>
    <n v="1395008"/>
    <n v="209251.20000000001"/>
    <x v="1181"/>
  </r>
  <r>
    <n v="11183"/>
    <x v="1182"/>
    <s v="Female"/>
    <n v="28"/>
    <s v="North"/>
    <s v="Kenya"/>
    <s v="Electronics"/>
    <s v="Phone"/>
    <d v="2024-10-10T00:00:00"/>
    <n v="9"/>
    <n v="97373"/>
    <n v="0.1"/>
    <s v="Card"/>
    <s v="Online"/>
    <n v="876357"/>
    <n v="87635.7"/>
    <x v="1182"/>
  </r>
  <r>
    <n v="11184"/>
    <x v="1183"/>
    <s v="Female"/>
    <n v="48"/>
    <s v="East"/>
    <s v="Kenya"/>
    <s v="Electronics"/>
    <s v="Sneakers"/>
    <d v="2023-11-11T00:00:00"/>
    <n v="6"/>
    <n v="38003"/>
    <n v="0"/>
    <s v="Card"/>
    <s v="Online"/>
    <n v="228018"/>
    <n v="0"/>
    <x v="1183"/>
  </r>
  <r>
    <n v="11185"/>
    <x v="1184"/>
    <s v="Female"/>
    <n v="60"/>
    <s v="South"/>
    <s v="Ghana"/>
    <s v="Furniture"/>
    <s v="Phone"/>
    <d v="2024-11-15T00:00:00"/>
    <n v="7"/>
    <n v="53746"/>
    <n v="0"/>
    <s v="Cash"/>
    <s v="In-Store"/>
    <n v="376222"/>
    <n v="0"/>
    <x v="1184"/>
  </r>
  <r>
    <n v="11186"/>
    <x v="1185"/>
    <s v="Female"/>
    <n v="49"/>
    <s v="East"/>
    <s v="Kenya"/>
    <s v="Food"/>
    <s v="Sneakers"/>
    <d v="2023-07-17T00:00:00"/>
    <n v="1"/>
    <n v="68923"/>
    <n v="0.05"/>
    <s v="Transfer"/>
    <s v="In-Store"/>
    <n v="68923"/>
    <n v="3446.15"/>
    <x v="1185"/>
  </r>
  <r>
    <n v="11187"/>
    <x v="1186"/>
    <s v="Female"/>
    <n v="44"/>
    <s v="West"/>
    <s v="Kenya"/>
    <s v="Clothing"/>
    <s v="Sneakers"/>
    <d v="2023-08-31T00:00:00"/>
    <n v="9"/>
    <n v="210817"/>
    <n v="0.05"/>
    <s v="Card"/>
    <s v="Online"/>
    <n v="1897353"/>
    <n v="94867.65"/>
    <x v="1186"/>
  </r>
  <r>
    <n v="11188"/>
    <x v="1187"/>
    <s v="Male"/>
    <n v="47"/>
    <s v="East"/>
    <s v="Kenya"/>
    <s v="Electronics"/>
    <s v="T-Shirt"/>
    <d v="2024-05-21T00:00:00"/>
    <n v="6"/>
    <n v="134055"/>
    <n v="0.1"/>
    <s v="Cash"/>
    <s v="In-Store"/>
    <n v="804330"/>
    <n v="80433"/>
    <x v="1187"/>
  </r>
  <r>
    <n v="11189"/>
    <x v="1188"/>
    <s v="Male"/>
    <n v="60"/>
    <s v="North"/>
    <s v="South Africa"/>
    <s v="Food"/>
    <s v="T-Shirt"/>
    <d v="2023-02-12T00:00:00"/>
    <n v="4"/>
    <n v="129310"/>
    <n v="0"/>
    <s v="Transfer"/>
    <s v="In-Store"/>
    <n v="517240"/>
    <n v="0"/>
    <x v="1188"/>
  </r>
  <r>
    <n v="11190"/>
    <x v="1189"/>
    <s v="Female"/>
    <n v="19"/>
    <s v="South"/>
    <s v="Kenya"/>
    <s v="Food"/>
    <s v="T-Shirt"/>
    <d v="2023-11-26T00:00:00"/>
    <n v="9"/>
    <n v="49114"/>
    <n v="0.1"/>
    <s v="Cash"/>
    <s v="In-Store"/>
    <n v="442026"/>
    <n v="44202.6"/>
    <x v="1189"/>
  </r>
  <r>
    <n v="11191"/>
    <x v="1190"/>
    <s v="Male"/>
    <n v="26"/>
    <s v="North"/>
    <s v="South Africa"/>
    <s v="Clothing"/>
    <s v="Chair"/>
    <d v="2024-08-13T00:00:00"/>
    <n v="1"/>
    <n v="99687"/>
    <n v="0"/>
    <s v="Cash"/>
    <s v="Online"/>
    <n v="99687"/>
    <n v="0"/>
    <x v="1190"/>
  </r>
  <r>
    <n v="11192"/>
    <x v="1191"/>
    <s v="Male"/>
    <n v="45"/>
    <s v="West"/>
    <s v="South Africa"/>
    <s v="Furniture"/>
    <s v="Chair"/>
    <d v="2024-03-04T00:00:00"/>
    <n v="2"/>
    <n v="53274"/>
    <n v="0.05"/>
    <s v="Transfer"/>
    <s v="In-Store"/>
    <n v="106548"/>
    <n v="5327.4"/>
    <x v="1191"/>
  </r>
  <r>
    <n v="11193"/>
    <x v="1192"/>
    <s v="Male"/>
    <n v="48"/>
    <s v="East"/>
    <s v="Kenya"/>
    <s v="Furniture"/>
    <s v="Sneakers"/>
    <d v="2024-09-04T00:00:00"/>
    <n v="3"/>
    <n v="220411"/>
    <n v="0.1"/>
    <s v="Card"/>
    <s v="Online"/>
    <n v="661233"/>
    <n v="66123.3"/>
    <x v="1192"/>
  </r>
  <r>
    <n v="11194"/>
    <x v="1193"/>
    <s v="Female"/>
    <n v="51"/>
    <s v="North"/>
    <s v="Ghana"/>
    <s v="Electronics"/>
    <s v="Table"/>
    <d v="2023-06-11T00:00:00"/>
    <n v="1"/>
    <n v="21378"/>
    <n v="0.15"/>
    <s v="Transfer"/>
    <s v="Online"/>
    <n v="21378"/>
    <n v="3206.7"/>
    <x v="1193"/>
  </r>
  <r>
    <n v="11195"/>
    <x v="1194"/>
    <s v="Female"/>
    <n v="32"/>
    <s v="North"/>
    <s v="Kenya"/>
    <s v="Furniture"/>
    <s v="Phone"/>
    <d v="2024-10-17T00:00:00"/>
    <n v="2"/>
    <n v="9548"/>
    <n v="0.05"/>
    <s v="Transfer"/>
    <s v="Online"/>
    <n v="19096"/>
    <n v="954.8"/>
    <x v="1194"/>
  </r>
  <r>
    <n v="11196"/>
    <x v="1195"/>
    <s v="Male"/>
    <n v="42"/>
    <s v="North"/>
    <s v="Nigeria"/>
    <s v="Furniture"/>
    <s v="T-Shirt"/>
    <d v="2024-09-12T00:00:00"/>
    <n v="2"/>
    <n v="41621"/>
    <n v="0.15"/>
    <s v="Transfer"/>
    <s v="In-Store"/>
    <n v="83242"/>
    <n v="12486.3"/>
    <x v="1195"/>
  </r>
  <r>
    <n v="11197"/>
    <x v="1196"/>
    <s v="Female"/>
    <n v="53"/>
    <s v="North"/>
    <s v="Ghana"/>
    <s v="Furniture"/>
    <s v="Phone"/>
    <d v="2024-03-10T00:00:00"/>
    <n v="7"/>
    <n v="199383"/>
    <n v="0.15"/>
    <s v="Card"/>
    <s v="In-Store"/>
    <n v="1395681"/>
    <n v="209352.15"/>
    <x v="1196"/>
  </r>
  <r>
    <n v="11198"/>
    <x v="1197"/>
    <s v="Male"/>
    <n v="25"/>
    <s v="West"/>
    <s v="South Africa"/>
    <s v="Food"/>
    <s v="Rice"/>
    <d v="2023-08-21T00:00:00"/>
    <n v="6"/>
    <n v="88901"/>
    <n v="0.15"/>
    <s v="Transfer"/>
    <s v="In-Store"/>
    <n v="533406"/>
    <n v="80010.899999999994"/>
    <x v="1197"/>
  </r>
  <r>
    <n v="11199"/>
    <x v="1198"/>
    <s v="Male"/>
    <n v="26"/>
    <s v="West"/>
    <s v="South Africa"/>
    <s v="Clothing"/>
    <s v="Sneakers"/>
    <d v="2023-04-21T00:00:00"/>
    <n v="9"/>
    <n v="229315"/>
    <n v="0"/>
    <s v="Card"/>
    <s v="Online"/>
    <n v="2063835"/>
    <n v="0"/>
    <x v="1198"/>
  </r>
  <r>
    <n v="11200"/>
    <x v="1199"/>
    <s v="Male"/>
    <n v="54"/>
    <s v="East"/>
    <s v="Ghana"/>
    <s v="Food"/>
    <s v="Laptop"/>
    <d v="2023-08-20T00:00:00"/>
    <n v="5"/>
    <n v="117423"/>
    <n v="0.15"/>
    <s v="Cash"/>
    <s v="Online"/>
    <n v="587115"/>
    <n v="88067.25"/>
    <x v="1199"/>
  </r>
  <r>
    <n v="11201"/>
    <x v="1200"/>
    <s v="Male"/>
    <n v="62"/>
    <s v="East"/>
    <s v="Ghana"/>
    <s v="Food"/>
    <s v="Sneakers"/>
    <d v="2024-12-09T00:00:00"/>
    <n v="9"/>
    <n v="91673"/>
    <n v="0"/>
    <s v="Card"/>
    <s v="Online"/>
    <n v="825057"/>
    <n v="0"/>
    <x v="1200"/>
  </r>
  <r>
    <n v="11202"/>
    <x v="1201"/>
    <s v="Female"/>
    <n v="56"/>
    <s v="South"/>
    <s v="Kenya"/>
    <s v="Clothing"/>
    <s v="Chair"/>
    <d v="2023-09-30T00:00:00"/>
    <n v="9"/>
    <n v="154603"/>
    <n v="0.1"/>
    <s v="Cash"/>
    <s v="Online"/>
    <n v="1391427"/>
    <n v="139142.70000000001"/>
    <x v="1201"/>
  </r>
  <r>
    <n v="11203"/>
    <x v="1202"/>
    <s v="Female"/>
    <n v="49"/>
    <s v="West"/>
    <s v="South Africa"/>
    <s v="Food"/>
    <s v="Table"/>
    <d v="2024-08-20T00:00:00"/>
    <n v="2"/>
    <n v="19870"/>
    <n v="0.05"/>
    <s v="Cash"/>
    <s v="Online"/>
    <n v="39740"/>
    <n v="1987"/>
    <x v="1202"/>
  </r>
  <r>
    <n v="11204"/>
    <x v="1203"/>
    <s v="Female"/>
    <n v="34"/>
    <s v="North"/>
    <s v="Nigeria"/>
    <s v="Electronics"/>
    <s v="Laptop"/>
    <d v="2023-02-10T00:00:00"/>
    <n v="9"/>
    <n v="182619"/>
    <n v="0"/>
    <s v="Transfer"/>
    <s v="Online"/>
    <n v="1643571"/>
    <n v="0"/>
    <x v="1203"/>
  </r>
  <r>
    <n v="11205"/>
    <x v="1204"/>
    <s v="Male"/>
    <n v="52"/>
    <s v="North"/>
    <s v="Kenya"/>
    <s v="Electronics"/>
    <s v="Phone"/>
    <d v="2024-07-13T00:00:00"/>
    <n v="3"/>
    <n v="47738"/>
    <n v="0"/>
    <s v="Card"/>
    <s v="Online"/>
    <n v="143214"/>
    <n v="0"/>
    <x v="1204"/>
  </r>
  <r>
    <n v="11206"/>
    <x v="1205"/>
    <s v="Female"/>
    <n v="54"/>
    <s v="South"/>
    <s v="Ghana"/>
    <s v="Food"/>
    <s v="Chair"/>
    <d v="2024-04-10T00:00:00"/>
    <n v="3"/>
    <n v="69537"/>
    <n v="0.1"/>
    <s v="Cash"/>
    <s v="Online"/>
    <n v="208611"/>
    <n v="20861.099999999999"/>
    <x v="1205"/>
  </r>
  <r>
    <n v="11207"/>
    <x v="1206"/>
    <s v="Male"/>
    <n v="36"/>
    <s v="North"/>
    <s v="South Africa"/>
    <s v="Furniture"/>
    <s v="T-Shirt"/>
    <d v="2023-03-18T00:00:00"/>
    <n v="9"/>
    <n v="243015"/>
    <n v="0.1"/>
    <s v="Cash"/>
    <s v="In-Store"/>
    <n v="2187135"/>
    <n v="218713.5"/>
    <x v="1206"/>
  </r>
  <r>
    <n v="11208"/>
    <x v="1207"/>
    <s v="Female"/>
    <n v="61"/>
    <s v="South"/>
    <s v="Ghana"/>
    <s v="Food"/>
    <s v="Laptop"/>
    <d v="2024-11-20T00:00:00"/>
    <n v="7"/>
    <n v="147828"/>
    <n v="0.05"/>
    <s v="Card"/>
    <s v="In-Store"/>
    <n v="1034796"/>
    <n v="51739.8"/>
    <x v="1207"/>
  </r>
  <r>
    <n v="11209"/>
    <x v="1208"/>
    <s v="Male"/>
    <n v="46"/>
    <s v="East"/>
    <s v="Ghana"/>
    <s v="Furniture"/>
    <s v="Chair"/>
    <d v="2024-05-04T00:00:00"/>
    <n v="8"/>
    <n v="59707"/>
    <n v="0.1"/>
    <s v="Card"/>
    <s v="In-Store"/>
    <n v="477656"/>
    <n v="47765.599999999999"/>
    <x v="1208"/>
  </r>
  <r>
    <n v="11210"/>
    <x v="1209"/>
    <s v="Male"/>
    <n v="24"/>
    <s v="West"/>
    <s v="Ghana"/>
    <s v="Food"/>
    <s v="Phone"/>
    <d v="2023-04-27T00:00:00"/>
    <n v="7"/>
    <n v="173902"/>
    <n v="0"/>
    <s v="Cash"/>
    <s v="In-Store"/>
    <n v="1217314"/>
    <n v="0"/>
    <x v="1209"/>
  </r>
  <r>
    <n v="11211"/>
    <x v="1210"/>
    <s v="Male"/>
    <n v="45"/>
    <s v="South"/>
    <s v="Kenya"/>
    <s v="Electronics"/>
    <s v="Sneakers"/>
    <d v="2024-03-09T00:00:00"/>
    <n v="9"/>
    <n v="226471"/>
    <n v="0.05"/>
    <s v="Cash"/>
    <s v="Online"/>
    <n v="2038239"/>
    <n v="101911.95"/>
    <x v="1210"/>
  </r>
  <r>
    <n v="11212"/>
    <x v="1211"/>
    <s v="Female"/>
    <n v="26"/>
    <s v="North"/>
    <s v="Nigeria"/>
    <s v="Furniture"/>
    <s v="Phone"/>
    <d v="2023-01-19T00:00:00"/>
    <n v="8"/>
    <n v="143118"/>
    <n v="0.05"/>
    <s v="Card"/>
    <s v="In-Store"/>
    <n v="1144944"/>
    <n v="57247.199999999997"/>
    <x v="1211"/>
  </r>
  <r>
    <n v="11213"/>
    <x v="1212"/>
    <s v="Female"/>
    <n v="45"/>
    <s v="South"/>
    <s v="Nigeria"/>
    <s v="Electronics"/>
    <s v="Laptop"/>
    <d v="2024-07-24T00:00:00"/>
    <n v="4"/>
    <n v="156724"/>
    <n v="0.05"/>
    <s v="Card"/>
    <s v="Online"/>
    <n v="626896"/>
    <n v="31344.799999999999"/>
    <x v="1212"/>
  </r>
  <r>
    <n v="11214"/>
    <x v="1213"/>
    <s v="Female"/>
    <n v="23"/>
    <s v="East"/>
    <s v="South Africa"/>
    <s v="Food"/>
    <s v="Beverage"/>
    <d v="2023-07-15T00:00:00"/>
    <n v="2"/>
    <n v="57029"/>
    <n v="0.15"/>
    <s v="Cash"/>
    <s v="In-Store"/>
    <n v="114058"/>
    <n v="17108.7"/>
    <x v="1213"/>
  </r>
  <r>
    <n v="11215"/>
    <x v="1214"/>
    <s v="Female"/>
    <n v="46"/>
    <s v="North"/>
    <s v="Ghana"/>
    <s v="Clothing"/>
    <s v="Laptop"/>
    <d v="2024-09-10T00:00:00"/>
    <n v="5"/>
    <n v="38956"/>
    <n v="0.15"/>
    <s v="Transfer"/>
    <s v="Online"/>
    <n v="194780"/>
    <n v="29217"/>
    <x v="1214"/>
  </r>
  <r>
    <n v="11216"/>
    <x v="1215"/>
    <s v="Male"/>
    <n v="34"/>
    <s v="East"/>
    <s v="Nigeria"/>
    <s v="Furniture"/>
    <s v="Sneakers"/>
    <d v="2024-03-26T00:00:00"/>
    <n v="2"/>
    <n v="15886"/>
    <n v="0"/>
    <s v="Card"/>
    <s v="In-Store"/>
    <n v="31772"/>
    <n v="0"/>
    <x v="1215"/>
  </r>
  <r>
    <n v="11217"/>
    <x v="1216"/>
    <s v="Female"/>
    <n v="33"/>
    <s v="East"/>
    <s v="Ghana"/>
    <s v="Furniture"/>
    <s v="Laptop"/>
    <d v="2024-02-29T00:00:00"/>
    <n v="4"/>
    <n v="88281"/>
    <n v="0.15"/>
    <s v="Cash"/>
    <s v="In-Store"/>
    <n v="353124"/>
    <n v="52968.6"/>
    <x v="1216"/>
  </r>
  <r>
    <n v="11218"/>
    <x v="1217"/>
    <s v="Female"/>
    <n v="40"/>
    <s v="South"/>
    <s v="South Africa"/>
    <s v="Food"/>
    <s v="Table"/>
    <d v="2024-01-29T00:00:00"/>
    <n v="2"/>
    <n v="106653"/>
    <n v="0.1"/>
    <s v="Cash"/>
    <s v="In-Store"/>
    <n v="213306"/>
    <n v="21330.6"/>
    <x v="1217"/>
  </r>
  <r>
    <n v="11219"/>
    <x v="1218"/>
    <s v="Male"/>
    <n v="48"/>
    <s v="East"/>
    <s v="Ghana"/>
    <s v="Food"/>
    <s v="T-Shirt"/>
    <d v="2023-10-11T00:00:00"/>
    <n v="5"/>
    <n v="164895"/>
    <n v="0.05"/>
    <s v="Transfer"/>
    <s v="Online"/>
    <n v="824475"/>
    <n v="41223.75"/>
    <x v="1218"/>
  </r>
  <r>
    <n v="11220"/>
    <x v="1219"/>
    <s v="Male"/>
    <n v="20"/>
    <s v="North"/>
    <s v="Nigeria"/>
    <s v="Furniture"/>
    <s v="Chair"/>
    <d v="2023-02-03T00:00:00"/>
    <n v="6"/>
    <n v="172020"/>
    <n v="0"/>
    <s v="Card"/>
    <s v="In-Store"/>
    <n v="1032120"/>
    <n v="0"/>
    <x v="1219"/>
  </r>
  <r>
    <n v="11221"/>
    <x v="1220"/>
    <s v="Male"/>
    <n v="38"/>
    <s v="East"/>
    <s v="Ghana"/>
    <s v="Clothing"/>
    <s v="Sneakers"/>
    <d v="2023-10-22T00:00:00"/>
    <n v="1"/>
    <n v="146394"/>
    <n v="0.1"/>
    <s v="Cash"/>
    <s v="In-Store"/>
    <n v="146394"/>
    <n v="14639.4"/>
    <x v="1220"/>
  </r>
  <r>
    <n v="11222"/>
    <x v="1221"/>
    <s v="Female"/>
    <n v="43"/>
    <s v="East"/>
    <s v="Nigeria"/>
    <s v="Food"/>
    <s v="Phone"/>
    <d v="2023-09-08T00:00:00"/>
    <n v="8"/>
    <n v="206402"/>
    <n v="0.05"/>
    <s v="Transfer"/>
    <s v="In-Store"/>
    <n v="1651216"/>
    <n v="82560.800000000003"/>
    <x v="1221"/>
  </r>
  <r>
    <n v="11223"/>
    <x v="1222"/>
    <s v="Male"/>
    <n v="53"/>
    <s v="South"/>
    <s v="South Africa"/>
    <s v="Food"/>
    <s v="Phone"/>
    <d v="2024-09-29T00:00:00"/>
    <n v="2"/>
    <n v="113705"/>
    <n v="0.1"/>
    <s v="Card"/>
    <s v="In-Store"/>
    <n v="227410"/>
    <n v="22741"/>
    <x v="1222"/>
  </r>
  <r>
    <n v="11224"/>
    <x v="1223"/>
    <s v="Male"/>
    <n v="59"/>
    <s v="East"/>
    <s v="Ghana"/>
    <s v="Food"/>
    <s v="T-Shirt"/>
    <d v="2023-12-05T00:00:00"/>
    <n v="5"/>
    <n v="117431"/>
    <n v="0.15"/>
    <s v="Transfer"/>
    <s v="In-Store"/>
    <n v="587155"/>
    <n v="88073.25"/>
    <x v="1223"/>
  </r>
  <r>
    <n v="11225"/>
    <x v="1224"/>
    <s v="Male"/>
    <n v="54"/>
    <s v="West"/>
    <s v="Nigeria"/>
    <s v="Clothing"/>
    <s v="Laptop"/>
    <d v="2024-09-09T00:00:00"/>
    <n v="8"/>
    <n v="8162"/>
    <n v="0.1"/>
    <s v="Cash"/>
    <s v="Online"/>
    <n v="65296"/>
    <n v="6529.6"/>
    <x v="1224"/>
  </r>
  <r>
    <n v="11226"/>
    <x v="1225"/>
    <s v="Female"/>
    <n v="39"/>
    <s v="South"/>
    <s v="South Africa"/>
    <s v="Furniture"/>
    <s v="Laptop"/>
    <d v="2024-03-15T00:00:00"/>
    <n v="5"/>
    <n v="116227"/>
    <n v="0.15"/>
    <s v="Transfer"/>
    <s v="Online"/>
    <n v="581135"/>
    <n v="87170.25"/>
    <x v="1225"/>
  </r>
  <r>
    <n v="11227"/>
    <x v="1226"/>
    <s v="Male"/>
    <n v="59"/>
    <s v="South"/>
    <s v="Ghana"/>
    <s v="Electronics"/>
    <s v="Phone"/>
    <d v="2023-06-29T00:00:00"/>
    <n v="3"/>
    <n v="84293"/>
    <n v="0.1"/>
    <s v="Cash"/>
    <s v="In-Store"/>
    <n v="252879"/>
    <n v="25287.9"/>
    <x v="1226"/>
  </r>
  <r>
    <n v="11228"/>
    <x v="1227"/>
    <s v="Female"/>
    <n v="29"/>
    <s v="North"/>
    <s v="South Africa"/>
    <s v="Food"/>
    <s v="T-Shirt"/>
    <d v="2024-09-13T00:00:00"/>
    <n v="6"/>
    <n v="138977"/>
    <n v="0"/>
    <s v="Cash"/>
    <s v="Online"/>
    <n v="833862"/>
    <n v="0"/>
    <x v="1227"/>
  </r>
  <r>
    <n v="11229"/>
    <x v="1228"/>
    <s v="Female"/>
    <n v="59"/>
    <s v="North"/>
    <s v="Nigeria"/>
    <s v="Clothing"/>
    <s v="Phone"/>
    <d v="2023-08-16T00:00:00"/>
    <n v="1"/>
    <n v="227373"/>
    <n v="0.15"/>
    <s v="Transfer"/>
    <s v="In-Store"/>
    <n v="227373"/>
    <n v="34105.949999999997"/>
    <x v="1228"/>
  </r>
  <r>
    <n v="11230"/>
    <x v="1229"/>
    <s v="Male"/>
    <n v="30"/>
    <s v="North"/>
    <s v="Ghana"/>
    <s v="Furniture"/>
    <s v="Laptop"/>
    <d v="2024-09-24T00:00:00"/>
    <n v="1"/>
    <n v="120815"/>
    <n v="0.15"/>
    <s v="Transfer"/>
    <s v="In-Store"/>
    <n v="120815"/>
    <n v="18122.25"/>
    <x v="1229"/>
  </r>
  <r>
    <n v="11231"/>
    <x v="1230"/>
    <s v="Male"/>
    <n v="28"/>
    <s v="North"/>
    <s v="Ghana"/>
    <s v="Furniture"/>
    <s v="Sneakers"/>
    <d v="2024-09-10T00:00:00"/>
    <n v="8"/>
    <n v="128614"/>
    <n v="0.05"/>
    <s v="Cash"/>
    <s v="In-Store"/>
    <n v="1028912"/>
    <n v="51445.599999999999"/>
    <x v="1230"/>
  </r>
  <r>
    <n v="11232"/>
    <x v="1231"/>
    <s v="Female"/>
    <n v="33"/>
    <s v="West"/>
    <s v="Ghana"/>
    <s v="Clothing"/>
    <s v="Chair"/>
    <d v="2024-10-04T00:00:00"/>
    <n v="7"/>
    <n v="112580"/>
    <n v="0.15"/>
    <s v="Transfer"/>
    <s v="In-Store"/>
    <n v="788060"/>
    <n v="118209"/>
    <x v="1231"/>
  </r>
  <r>
    <n v="11233"/>
    <x v="1232"/>
    <s v="Male"/>
    <n v="25"/>
    <s v="South"/>
    <s v="South Africa"/>
    <s v="Food"/>
    <s v="Laptop"/>
    <d v="2023-01-23T00:00:00"/>
    <n v="3"/>
    <n v="59483"/>
    <n v="0.05"/>
    <s v="Card"/>
    <s v="Online"/>
    <n v="178449"/>
    <n v="8922.4500000000007"/>
    <x v="1232"/>
  </r>
  <r>
    <n v="11234"/>
    <x v="1233"/>
    <s v="Male"/>
    <n v="57"/>
    <s v="East"/>
    <s v="South Africa"/>
    <s v="Electronics"/>
    <s v="Sneakers"/>
    <d v="2024-10-18T00:00:00"/>
    <n v="8"/>
    <n v="40457"/>
    <n v="0.15"/>
    <s v="Card"/>
    <s v="In-Store"/>
    <n v="323656"/>
    <n v="48548.4"/>
    <x v="1233"/>
  </r>
  <r>
    <n v="11235"/>
    <x v="1234"/>
    <s v="Female"/>
    <n v="57"/>
    <s v="North"/>
    <s v="Nigeria"/>
    <s v="Food"/>
    <s v="Chair"/>
    <d v="2023-11-23T00:00:00"/>
    <n v="8"/>
    <n v="86940"/>
    <n v="0.15"/>
    <s v="Transfer"/>
    <s v="In-Store"/>
    <n v="695520"/>
    <n v="104328"/>
    <x v="1234"/>
  </r>
  <r>
    <n v="11236"/>
    <x v="1235"/>
    <s v="Female"/>
    <n v="62"/>
    <s v="North"/>
    <s v="Kenya"/>
    <s v="Furniture"/>
    <s v="Rice"/>
    <d v="2023-06-03T00:00:00"/>
    <n v="1"/>
    <n v="148452"/>
    <n v="0.15"/>
    <s v="Transfer"/>
    <s v="Online"/>
    <n v="148452"/>
    <n v="22267.8"/>
    <x v="1235"/>
  </r>
  <r>
    <n v="11237"/>
    <x v="1236"/>
    <s v="Male"/>
    <n v="19"/>
    <s v="North"/>
    <s v="Ghana"/>
    <s v="Electronics"/>
    <s v="Table"/>
    <d v="2024-09-10T00:00:00"/>
    <n v="7"/>
    <n v="148580"/>
    <n v="0.15"/>
    <s v="Card"/>
    <s v="In-Store"/>
    <n v="1040060"/>
    <n v="156009"/>
    <x v="1236"/>
  </r>
  <r>
    <n v="11238"/>
    <x v="1237"/>
    <s v="Female"/>
    <n v="47"/>
    <s v="East"/>
    <s v="Ghana"/>
    <s v="Food"/>
    <s v="T-Shirt"/>
    <d v="2023-05-26T00:00:00"/>
    <n v="2"/>
    <n v="21676"/>
    <n v="0.05"/>
    <s v="Cash"/>
    <s v="In-Store"/>
    <n v="43352"/>
    <n v="2167.6"/>
    <x v="1237"/>
  </r>
  <r>
    <n v="11239"/>
    <x v="1238"/>
    <s v="Male"/>
    <n v="47"/>
    <s v="North"/>
    <s v="Nigeria"/>
    <s v="Electronics"/>
    <s v="Sneakers"/>
    <d v="2023-09-09T00:00:00"/>
    <n v="2"/>
    <n v="90796"/>
    <n v="0"/>
    <s v="Cash"/>
    <s v="Online"/>
    <n v="181592"/>
    <n v="0"/>
    <x v="1238"/>
  </r>
  <r>
    <n v="11240"/>
    <x v="1239"/>
    <s v="Male"/>
    <n v="29"/>
    <s v="East"/>
    <s v="Ghana"/>
    <s v="Clothing"/>
    <s v="Table"/>
    <d v="2023-10-29T00:00:00"/>
    <n v="2"/>
    <n v="74433"/>
    <n v="0.1"/>
    <s v="Card"/>
    <s v="Online"/>
    <n v="148866"/>
    <n v="14886.6"/>
    <x v="1239"/>
  </r>
  <r>
    <n v="11241"/>
    <x v="1240"/>
    <s v="Male"/>
    <n v="27"/>
    <s v="South"/>
    <s v="South Africa"/>
    <s v="Food"/>
    <s v="Laptop"/>
    <d v="2023-03-11T00:00:00"/>
    <n v="5"/>
    <n v="122026"/>
    <n v="0.15"/>
    <s v="Cash"/>
    <s v="In-Store"/>
    <n v="610130"/>
    <n v="91519.5"/>
    <x v="1240"/>
  </r>
  <r>
    <n v="11242"/>
    <x v="1241"/>
    <s v="Female"/>
    <n v="61"/>
    <s v="South"/>
    <s v="South Africa"/>
    <s v="Furniture"/>
    <s v="Rice"/>
    <d v="2024-06-26T00:00:00"/>
    <n v="7"/>
    <n v="134636"/>
    <n v="0.15"/>
    <s v="Transfer"/>
    <s v="In-Store"/>
    <n v="942452"/>
    <n v="141367.79999999999"/>
    <x v="1241"/>
  </r>
  <r>
    <n v="11243"/>
    <x v="1242"/>
    <s v="Male"/>
    <n v="28"/>
    <s v="South"/>
    <s v="Ghana"/>
    <s v="Furniture"/>
    <s v="T-Shirt"/>
    <d v="2023-04-03T00:00:00"/>
    <n v="4"/>
    <n v="247710"/>
    <n v="0"/>
    <s v="Transfer"/>
    <s v="In-Store"/>
    <n v="990840"/>
    <n v="0"/>
    <x v="1242"/>
  </r>
  <r>
    <n v="11244"/>
    <x v="1243"/>
    <s v="Male"/>
    <n v="32"/>
    <s v="West"/>
    <s v="Ghana"/>
    <s v="Electronics"/>
    <s v="Sneakers"/>
    <d v="2024-10-10T00:00:00"/>
    <n v="4"/>
    <n v="146942"/>
    <n v="0.05"/>
    <s v="Card"/>
    <s v="Online"/>
    <n v="587768"/>
    <n v="29388.400000000001"/>
    <x v="1243"/>
  </r>
  <r>
    <n v="11245"/>
    <x v="1244"/>
    <s v="Male"/>
    <n v="33"/>
    <s v="East"/>
    <s v="South Africa"/>
    <s v="Clothing"/>
    <s v="Rice"/>
    <d v="2023-06-12T00:00:00"/>
    <n v="9"/>
    <n v="16219"/>
    <n v="0.1"/>
    <s v="Card"/>
    <s v="In-Store"/>
    <n v="145971"/>
    <n v="14597.1"/>
    <x v="1244"/>
  </r>
  <r>
    <n v="11246"/>
    <x v="1245"/>
    <s v="Female"/>
    <n v="34"/>
    <s v="North"/>
    <s v="Ghana"/>
    <s v="Food"/>
    <s v="Beverage"/>
    <d v="2023-03-22T00:00:00"/>
    <n v="9"/>
    <n v="215049"/>
    <n v="0"/>
    <s v="Card"/>
    <s v="In-Store"/>
    <n v="1935441"/>
    <n v="0"/>
    <x v="1245"/>
  </r>
  <r>
    <n v="11247"/>
    <x v="1246"/>
    <s v="Female"/>
    <n v="43"/>
    <s v="North"/>
    <s v="South Africa"/>
    <s v="Clothing"/>
    <s v="Laptop"/>
    <d v="2024-08-10T00:00:00"/>
    <n v="7"/>
    <n v="152952"/>
    <n v="0"/>
    <s v="Card"/>
    <s v="In-Store"/>
    <n v="1070664"/>
    <n v="0"/>
    <x v="1246"/>
  </r>
  <r>
    <n v="11248"/>
    <x v="1247"/>
    <s v="Female"/>
    <n v="19"/>
    <s v="North"/>
    <s v="Kenya"/>
    <s v="Clothing"/>
    <s v="T-Shirt"/>
    <d v="2023-03-04T00:00:00"/>
    <n v="4"/>
    <n v="122082"/>
    <n v="0"/>
    <s v="Cash"/>
    <s v="In-Store"/>
    <n v="488328"/>
    <n v="0"/>
    <x v="1247"/>
  </r>
  <r>
    <n v="11249"/>
    <x v="1248"/>
    <s v="Female"/>
    <n v="29"/>
    <s v="North"/>
    <s v="Kenya"/>
    <s v="Electronics"/>
    <s v="Beverage"/>
    <d v="2024-09-03T00:00:00"/>
    <n v="8"/>
    <n v="143451"/>
    <n v="0"/>
    <s v="Cash"/>
    <s v="Online"/>
    <n v="1147608"/>
    <n v="0"/>
    <x v="1248"/>
  </r>
  <r>
    <n v="11250"/>
    <x v="1249"/>
    <s v="Female"/>
    <n v="43"/>
    <s v="West"/>
    <s v="Ghana"/>
    <s v="Electronics"/>
    <s v="T-Shirt"/>
    <d v="2024-03-11T00:00:00"/>
    <n v="3"/>
    <n v="187366"/>
    <n v="0.15"/>
    <s v="Cash"/>
    <s v="Online"/>
    <n v="562098"/>
    <n v="84314.7"/>
    <x v="1249"/>
  </r>
  <r>
    <n v="11251"/>
    <x v="1250"/>
    <s v="Male"/>
    <n v="40"/>
    <s v="North"/>
    <s v="Ghana"/>
    <s v="Food"/>
    <s v="Laptop"/>
    <d v="2023-02-17T00:00:00"/>
    <n v="3"/>
    <n v="4948"/>
    <n v="0.1"/>
    <s v="Transfer"/>
    <s v="In-Store"/>
    <n v="14844"/>
    <n v="1484.4"/>
    <x v="1250"/>
  </r>
  <r>
    <n v="11252"/>
    <x v="1251"/>
    <s v="Female"/>
    <n v="35"/>
    <s v="West"/>
    <s v="Ghana"/>
    <s v="Furniture"/>
    <s v="Laptop"/>
    <d v="2024-03-20T00:00:00"/>
    <n v="7"/>
    <n v="228201"/>
    <n v="0.15"/>
    <s v="Transfer"/>
    <s v="Online"/>
    <n v="1597407"/>
    <n v="239611.05"/>
    <x v="1251"/>
  </r>
  <r>
    <n v="11253"/>
    <x v="1252"/>
    <s v="Female"/>
    <n v="49"/>
    <s v="East"/>
    <s v="South Africa"/>
    <s v="Food"/>
    <s v="Rice"/>
    <d v="2023-03-15T00:00:00"/>
    <n v="9"/>
    <n v="37902"/>
    <n v="0"/>
    <s v="Card"/>
    <s v="In-Store"/>
    <n v="341118"/>
    <n v="0"/>
    <x v="1252"/>
  </r>
  <r>
    <n v="11254"/>
    <x v="1253"/>
    <s v="Female"/>
    <n v="55"/>
    <s v="South"/>
    <s v="Kenya"/>
    <s v="Clothing"/>
    <s v="Rice"/>
    <d v="2024-12-04T00:00:00"/>
    <n v="4"/>
    <n v="216579"/>
    <n v="0.1"/>
    <s v="Card"/>
    <s v="Online"/>
    <n v="866316"/>
    <n v="86631.6"/>
    <x v="1253"/>
  </r>
  <r>
    <n v="11255"/>
    <x v="1254"/>
    <s v="Male"/>
    <n v="64"/>
    <s v="North"/>
    <s v="Kenya"/>
    <s v="Electronics"/>
    <s v="Sneakers"/>
    <d v="2024-06-25T00:00:00"/>
    <n v="4"/>
    <n v="10969"/>
    <n v="0"/>
    <s v="Cash"/>
    <s v="Online"/>
    <n v="43876"/>
    <n v="0"/>
    <x v="1254"/>
  </r>
  <r>
    <n v="11256"/>
    <x v="1255"/>
    <s v="Female"/>
    <n v="20"/>
    <s v="South"/>
    <s v="Nigeria"/>
    <s v="Clothing"/>
    <s v="T-Shirt"/>
    <d v="2023-06-06T00:00:00"/>
    <n v="1"/>
    <n v="64805"/>
    <n v="0.05"/>
    <s v="Cash"/>
    <s v="Online"/>
    <n v="64805"/>
    <n v="3240.25"/>
    <x v="1255"/>
  </r>
  <r>
    <n v="11257"/>
    <x v="1256"/>
    <s v="Female"/>
    <n v="55"/>
    <s v="East"/>
    <s v="Nigeria"/>
    <s v="Electronics"/>
    <s v="Sneakers"/>
    <d v="2024-05-01T00:00:00"/>
    <n v="1"/>
    <n v="22646"/>
    <n v="0"/>
    <s v="Cash"/>
    <s v="In-Store"/>
    <n v="22646"/>
    <n v="0"/>
    <x v="1256"/>
  </r>
  <r>
    <n v="11258"/>
    <x v="1257"/>
    <s v="Male"/>
    <n v="20"/>
    <s v="East"/>
    <s v="Ghana"/>
    <s v="Furniture"/>
    <s v="Rice"/>
    <d v="2023-09-23T00:00:00"/>
    <n v="3"/>
    <n v="193638"/>
    <n v="0"/>
    <s v="Card"/>
    <s v="In-Store"/>
    <n v="580914"/>
    <n v="0"/>
    <x v="1257"/>
  </r>
  <r>
    <n v="11259"/>
    <x v="1258"/>
    <s v="Female"/>
    <n v="47"/>
    <s v="North"/>
    <s v="South Africa"/>
    <s v="Clothing"/>
    <s v="T-Shirt"/>
    <d v="2023-09-13T00:00:00"/>
    <n v="7"/>
    <n v="57818"/>
    <n v="0.05"/>
    <s v="Cash"/>
    <s v="Online"/>
    <n v="404726"/>
    <n v="20236.3"/>
    <x v="1258"/>
  </r>
  <r>
    <n v="11260"/>
    <x v="1259"/>
    <s v="Male"/>
    <n v="18"/>
    <s v="East"/>
    <s v="Ghana"/>
    <s v="Electronics"/>
    <s v="Sneakers"/>
    <d v="2023-02-08T00:00:00"/>
    <n v="9"/>
    <n v="196523"/>
    <n v="0.15"/>
    <s v="Card"/>
    <s v="In-Store"/>
    <n v="1768707"/>
    <n v="265306.05"/>
    <x v="1259"/>
  </r>
  <r>
    <n v="11261"/>
    <x v="1260"/>
    <s v="Male"/>
    <n v="47"/>
    <s v="South"/>
    <s v="Kenya"/>
    <s v="Food"/>
    <s v="Laptop"/>
    <d v="2023-02-24T00:00:00"/>
    <n v="4"/>
    <n v="5678"/>
    <n v="0.1"/>
    <s v="Card"/>
    <s v="Online"/>
    <n v="22712"/>
    <n v="2271.1999999999998"/>
    <x v="1260"/>
  </r>
  <r>
    <n v="11262"/>
    <x v="1261"/>
    <s v="Male"/>
    <n v="62"/>
    <s v="North"/>
    <s v="Ghana"/>
    <s v="Food"/>
    <s v="Laptop"/>
    <d v="2023-01-28T00:00:00"/>
    <n v="2"/>
    <n v="242116"/>
    <n v="0"/>
    <s v="Transfer"/>
    <s v="In-Store"/>
    <n v="484232"/>
    <n v="0"/>
    <x v="1261"/>
  </r>
  <r>
    <n v="11263"/>
    <x v="1262"/>
    <s v="Male"/>
    <n v="49"/>
    <s v="West"/>
    <s v="Ghana"/>
    <s v="Food"/>
    <s v="Beverage"/>
    <d v="2023-04-28T00:00:00"/>
    <n v="6"/>
    <n v="95055"/>
    <n v="0"/>
    <s v="Transfer"/>
    <s v="Online"/>
    <n v="570330"/>
    <n v="0"/>
    <x v="1262"/>
  </r>
  <r>
    <n v="11264"/>
    <x v="1263"/>
    <s v="Male"/>
    <n v="45"/>
    <s v="North"/>
    <s v="Kenya"/>
    <s v="Clothing"/>
    <s v="Phone"/>
    <d v="2024-01-05T00:00:00"/>
    <n v="6"/>
    <n v="117686"/>
    <n v="0.05"/>
    <s v="Card"/>
    <s v="Online"/>
    <n v="706116"/>
    <n v="35305.800000000003"/>
    <x v="1263"/>
  </r>
  <r>
    <n v="11265"/>
    <x v="1264"/>
    <s v="Female"/>
    <n v="38"/>
    <s v="South"/>
    <s v="Kenya"/>
    <s v="Electronics"/>
    <s v="Rice"/>
    <d v="2023-07-28T00:00:00"/>
    <n v="9"/>
    <n v="125439"/>
    <n v="0.1"/>
    <s v="Cash"/>
    <s v="In-Store"/>
    <n v="1128951"/>
    <n v="112895.1"/>
    <x v="1264"/>
  </r>
  <r>
    <n v="11266"/>
    <x v="1265"/>
    <s v="Male"/>
    <n v="63"/>
    <s v="North"/>
    <s v="Kenya"/>
    <s v="Electronics"/>
    <s v="Sneakers"/>
    <d v="2024-08-09T00:00:00"/>
    <n v="4"/>
    <n v="132395"/>
    <n v="0.05"/>
    <s v="Card"/>
    <s v="In-Store"/>
    <n v="529580"/>
    <n v="26479"/>
    <x v="1265"/>
  </r>
  <r>
    <n v="11267"/>
    <x v="1266"/>
    <s v="Male"/>
    <n v="30"/>
    <s v="North"/>
    <s v="Kenya"/>
    <s v="Electronics"/>
    <s v="Phone"/>
    <d v="2024-07-30T00:00:00"/>
    <n v="8"/>
    <n v="201951"/>
    <n v="0"/>
    <s v="Card"/>
    <s v="Online"/>
    <n v="1615608"/>
    <n v="0"/>
    <x v="1266"/>
  </r>
  <r>
    <n v="11268"/>
    <x v="1267"/>
    <s v="Female"/>
    <n v="44"/>
    <s v="South"/>
    <s v="Nigeria"/>
    <s v="Clothing"/>
    <s v="Phone"/>
    <d v="2024-09-03T00:00:00"/>
    <n v="3"/>
    <n v="120189"/>
    <n v="0.15"/>
    <s v="Card"/>
    <s v="In-Store"/>
    <n v="360567"/>
    <n v="54085.05"/>
    <x v="1267"/>
  </r>
  <r>
    <n v="11269"/>
    <x v="1268"/>
    <s v="Male"/>
    <n v="53"/>
    <s v="North"/>
    <s v="South Africa"/>
    <s v="Electronics"/>
    <s v="Table"/>
    <d v="2024-07-11T00:00:00"/>
    <n v="2"/>
    <n v="6014"/>
    <n v="0.15"/>
    <s v="Card"/>
    <s v="Online"/>
    <n v="12028"/>
    <n v="1804.2"/>
    <x v="1268"/>
  </r>
  <r>
    <n v="11270"/>
    <x v="1269"/>
    <s v="Female"/>
    <n v="24"/>
    <s v="North"/>
    <s v="South Africa"/>
    <s v="Furniture"/>
    <s v="T-Shirt"/>
    <d v="2023-11-12T00:00:00"/>
    <n v="9"/>
    <n v="138179"/>
    <n v="0.1"/>
    <s v="Transfer"/>
    <s v="Online"/>
    <n v="1243611"/>
    <n v="124361.1"/>
    <x v="1269"/>
  </r>
  <r>
    <n v="11271"/>
    <x v="1270"/>
    <s v="Female"/>
    <n v="39"/>
    <s v="South"/>
    <s v="Kenya"/>
    <s v="Clothing"/>
    <s v="Chair"/>
    <d v="2024-01-28T00:00:00"/>
    <n v="6"/>
    <n v="243246"/>
    <n v="0"/>
    <s v="Transfer"/>
    <s v="In-Store"/>
    <n v="1459476"/>
    <n v="0"/>
    <x v="1270"/>
  </r>
  <r>
    <n v="11272"/>
    <x v="1271"/>
    <s v="Female"/>
    <n v="27"/>
    <s v="East"/>
    <s v="South Africa"/>
    <s v="Furniture"/>
    <s v="Table"/>
    <d v="2024-03-19T00:00:00"/>
    <n v="8"/>
    <n v="104632"/>
    <n v="0.05"/>
    <s v="Card"/>
    <s v="In-Store"/>
    <n v="837056"/>
    <n v="41852.800000000003"/>
    <x v="1271"/>
  </r>
  <r>
    <n v="11273"/>
    <x v="1272"/>
    <s v="Male"/>
    <n v="56"/>
    <s v="South"/>
    <s v="South Africa"/>
    <s v="Furniture"/>
    <s v="Rice"/>
    <d v="2024-10-29T00:00:00"/>
    <n v="9"/>
    <n v="39423"/>
    <n v="0"/>
    <s v="Transfer"/>
    <s v="In-Store"/>
    <n v="354807"/>
    <n v="0"/>
    <x v="1272"/>
  </r>
  <r>
    <n v="11274"/>
    <x v="1273"/>
    <s v="Male"/>
    <n v="32"/>
    <s v="North"/>
    <s v="South Africa"/>
    <s v="Food"/>
    <s v="Beverage"/>
    <d v="2023-09-16T00:00:00"/>
    <n v="1"/>
    <n v="122015"/>
    <n v="0.05"/>
    <s v="Transfer"/>
    <s v="In-Store"/>
    <n v="122015"/>
    <n v="6100.75"/>
    <x v="1273"/>
  </r>
  <r>
    <n v="11275"/>
    <x v="1274"/>
    <s v="Male"/>
    <n v="32"/>
    <s v="West"/>
    <s v="South Africa"/>
    <s v="Clothing"/>
    <s v="T-Shirt"/>
    <d v="2024-10-09T00:00:00"/>
    <n v="1"/>
    <n v="124308"/>
    <n v="0.05"/>
    <s v="Cash"/>
    <s v="Online"/>
    <n v="124308"/>
    <n v="6215.4"/>
    <x v="1274"/>
  </r>
  <r>
    <n v="11276"/>
    <x v="1275"/>
    <s v="Female"/>
    <n v="21"/>
    <s v="West"/>
    <s v="Kenya"/>
    <s v="Electronics"/>
    <s v="Chair"/>
    <d v="2023-07-17T00:00:00"/>
    <n v="5"/>
    <n v="237234"/>
    <n v="0.1"/>
    <s v="Transfer"/>
    <s v="Online"/>
    <n v="1186170"/>
    <n v="118617"/>
    <x v="1275"/>
  </r>
  <r>
    <n v="11277"/>
    <x v="1276"/>
    <s v="Male"/>
    <n v="49"/>
    <s v="South"/>
    <s v="Ghana"/>
    <s v="Furniture"/>
    <s v="Phone"/>
    <d v="2024-11-29T00:00:00"/>
    <n v="9"/>
    <n v="105924"/>
    <n v="0.05"/>
    <s v="Transfer"/>
    <s v="Online"/>
    <n v="953316"/>
    <n v="47665.8"/>
    <x v="1276"/>
  </r>
  <r>
    <n v="11278"/>
    <x v="1277"/>
    <s v="Male"/>
    <n v="40"/>
    <s v="West"/>
    <s v="Ghana"/>
    <s v="Clothing"/>
    <s v="Beverage"/>
    <d v="2024-09-19T00:00:00"/>
    <n v="7"/>
    <n v="109416"/>
    <n v="0.1"/>
    <s v="Card"/>
    <s v="In-Store"/>
    <n v="765912"/>
    <n v="76591.199999999997"/>
    <x v="1277"/>
  </r>
  <r>
    <n v="11279"/>
    <x v="1278"/>
    <s v="Male"/>
    <n v="23"/>
    <s v="North"/>
    <s v="Ghana"/>
    <s v="Electronics"/>
    <s v="Chair"/>
    <d v="2024-03-20T00:00:00"/>
    <n v="7"/>
    <n v="34332"/>
    <n v="0.15"/>
    <s v="Transfer"/>
    <s v="In-Store"/>
    <n v="240324"/>
    <n v="36048.6"/>
    <x v="1278"/>
  </r>
  <r>
    <n v="11280"/>
    <x v="1279"/>
    <s v="Female"/>
    <n v="41"/>
    <s v="North"/>
    <s v="Nigeria"/>
    <s v="Food"/>
    <s v="Laptop"/>
    <d v="2024-07-23T00:00:00"/>
    <n v="2"/>
    <n v="107308"/>
    <n v="0.1"/>
    <s v="Transfer"/>
    <s v="Online"/>
    <n v="214616"/>
    <n v="21461.599999999999"/>
    <x v="1279"/>
  </r>
  <r>
    <n v="11281"/>
    <x v="1280"/>
    <s v="Female"/>
    <n v="37"/>
    <s v="South"/>
    <s v="South Africa"/>
    <s v="Clothing"/>
    <s v="Rice"/>
    <d v="2024-08-04T00:00:00"/>
    <n v="3"/>
    <n v="167082"/>
    <n v="0.1"/>
    <s v="Transfer"/>
    <s v="In-Store"/>
    <n v="501246"/>
    <n v="50124.6"/>
    <x v="1280"/>
  </r>
  <r>
    <n v="11282"/>
    <x v="1281"/>
    <s v="Male"/>
    <n v="54"/>
    <s v="North"/>
    <s v="Kenya"/>
    <s v="Clothing"/>
    <s v="Beverage"/>
    <d v="2024-08-27T00:00:00"/>
    <n v="4"/>
    <n v="90935"/>
    <n v="0.1"/>
    <s v="Card"/>
    <s v="In-Store"/>
    <n v="363740"/>
    <n v="36374"/>
    <x v="1281"/>
  </r>
  <r>
    <n v="11283"/>
    <x v="1282"/>
    <s v="Male"/>
    <n v="37"/>
    <s v="East"/>
    <s v="Kenya"/>
    <s v="Clothing"/>
    <s v="Laptop"/>
    <d v="2024-10-10T00:00:00"/>
    <n v="2"/>
    <n v="247840"/>
    <n v="0.15"/>
    <s v="Card"/>
    <s v="In-Store"/>
    <n v="495680"/>
    <n v="74352"/>
    <x v="1282"/>
  </r>
  <r>
    <n v="11284"/>
    <x v="1283"/>
    <s v="Male"/>
    <n v="29"/>
    <s v="North"/>
    <s v="Nigeria"/>
    <s v="Electronics"/>
    <s v="Sneakers"/>
    <d v="2024-09-08T00:00:00"/>
    <n v="9"/>
    <n v="4661"/>
    <n v="0.1"/>
    <s v="Transfer"/>
    <s v="Online"/>
    <n v="41949"/>
    <n v="4194.8999999999996"/>
    <x v="1283"/>
  </r>
  <r>
    <n v="11285"/>
    <x v="1284"/>
    <s v="Male"/>
    <n v="50"/>
    <s v="South"/>
    <s v="Kenya"/>
    <s v="Furniture"/>
    <s v="Beverage"/>
    <d v="2023-11-01T00:00:00"/>
    <n v="5"/>
    <n v="137870"/>
    <n v="0.05"/>
    <s v="Card"/>
    <s v="Online"/>
    <n v="689350"/>
    <n v="34467.5"/>
    <x v="1284"/>
  </r>
  <r>
    <n v="11286"/>
    <x v="1285"/>
    <s v="Female"/>
    <n v="45"/>
    <s v="East"/>
    <s v="Ghana"/>
    <s v="Furniture"/>
    <s v="Beverage"/>
    <d v="2023-12-05T00:00:00"/>
    <n v="7"/>
    <n v="199148"/>
    <n v="0.05"/>
    <s v="Card"/>
    <s v="In-Store"/>
    <n v="1394036"/>
    <n v="69701.8"/>
    <x v="1285"/>
  </r>
  <r>
    <n v="11287"/>
    <x v="1286"/>
    <s v="Female"/>
    <n v="25"/>
    <s v="East"/>
    <s v="Nigeria"/>
    <s v="Clothing"/>
    <s v="T-Shirt"/>
    <d v="2024-06-12T00:00:00"/>
    <n v="9"/>
    <n v="155401"/>
    <n v="0.1"/>
    <s v="Cash"/>
    <s v="Online"/>
    <n v="1398609"/>
    <n v="139860.9"/>
    <x v="1286"/>
  </r>
  <r>
    <n v="11288"/>
    <x v="1287"/>
    <s v="Female"/>
    <n v="18"/>
    <s v="West"/>
    <s v="Kenya"/>
    <s v="Clothing"/>
    <s v="Table"/>
    <d v="2023-02-23T00:00:00"/>
    <n v="5"/>
    <n v="189132"/>
    <n v="0.05"/>
    <s v="Transfer"/>
    <s v="Online"/>
    <n v="945660"/>
    <n v="47283"/>
    <x v="1287"/>
  </r>
  <r>
    <n v="11289"/>
    <x v="1288"/>
    <s v="Female"/>
    <n v="54"/>
    <s v="North"/>
    <s v="Nigeria"/>
    <s v="Electronics"/>
    <s v="Rice"/>
    <d v="2023-04-22T00:00:00"/>
    <n v="6"/>
    <n v="27850"/>
    <n v="0.1"/>
    <s v="Cash"/>
    <s v="Online"/>
    <n v="167100"/>
    <n v="16710"/>
    <x v="1288"/>
  </r>
  <r>
    <n v="11290"/>
    <x v="1289"/>
    <s v="Male"/>
    <n v="39"/>
    <s v="South"/>
    <s v="Nigeria"/>
    <s v="Food"/>
    <s v="Phone"/>
    <d v="2024-11-14T00:00:00"/>
    <n v="4"/>
    <n v="217777"/>
    <n v="0.15"/>
    <s v="Transfer"/>
    <s v="Online"/>
    <n v="871108"/>
    <n v="130666.2"/>
    <x v="1289"/>
  </r>
  <r>
    <n v="11291"/>
    <x v="1290"/>
    <s v="Male"/>
    <n v="23"/>
    <s v="West"/>
    <s v="Kenya"/>
    <s v="Clothing"/>
    <s v="Rice"/>
    <d v="2024-02-23T00:00:00"/>
    <n v="8"/>
    <n v="136229"/>
    <n v="0.05"/>
    <s v="Transfer"/>
    <s v="Online"/>
    <n v="1089832"/>
    <n v="54491.6"/>
    <x v="1290"/>
  </r>
  <r>
    <n v="11292"/>
    <x v="1291"/>
    <s v="Male"/>
    <n v="38"/>
    <s v="West"/>
    <s v="Ghana"/>
    <s v="Clothing"/>
    <s v="T-Shirt"/>
    <d v="2023-11-01T00:00:00"/>
    <n v="1"/>
    <n v="39485"/>
    <n v="0.1"/>
    <s v="Cash"/>
    <s v="In-Store"/>
    <n v="39485"/>
    <n v="3948.5"/>
    <x v="1291"/>
  </r>
  <r>
    <n v="11293"/>
    <x v="1292"/>
    <s v="Female"/>
    <n v="49"/>
    <s v="North"/>
    <s v="Kenya"/>
    <s v="Food"/>
    <s v="Beverage"/>
    <d v="2024-03-13T00:00:00"/>
    <n v="1"/>
    <n v="138408"/>
    <n v="0"/>
    <s v="Cash"/>
    <s v="Online"/>
    <n v="138408"/>
    <n v="0"/>
    <x v="748"/>
  </r>
  <r>
    <n v="11294"/>
    <x v="1293"/>
    <s v="Male"/>
    <n v="52"/>
    <s v="North"/>
    <s v="South Africa"/>
    <s v="Clothing"/>
    <s v="Phone"/>
    <d v="2024-10-17T00:00:00"/>
    <n v="5"/>
    <n v="205773"/>
    <n v="0.15"/>
    <s v="Transfer"/>
    <s v="In-Store"/>
    <n v="1028865"/>
    <n v="154329.75"/>
    <x v="1292"/>
  </r>
  <r>
    <n v="11295"/>
    <x v="1294"/>
    <s v="Female"/>
    <n v="32"/>
    <s v="South"/>
    <s v="South Africa"/>
    <s v="Furniture"/>
    <s v="Laptop"/>
    <d v="2023-03-26T00:00:00"/>
    <n v="9"/>
    <n v="118931"/>
    <n v="0"/>
    <s v="Cash"/>
    <s v="In-Store"/>
    <n v="1070379"/>
    <n v="0"/>
    <x v="1293"/>
  </r>
  <r>
    <n v="11296"/>
    <x v="1295"/>
    <s v="Female"/>
    <n v="22"/>
    <s v="West"/>
    <s v="Kenya"/>
    <s v="Clothing"/>
    <s v="Rice"/>
    <d v="2024-06-07T00:00:00"/>
    <n v="2"/>
    <n v="226226"/>
    <n v="0.1"/>
    <s v="Cash"/>
    <s v="Online"/>
    <n v="452452"/>
    <n v="45245.2"/>
    <x v="1294"/>
  </r>
  <r>
    <n v="11297"/>
    <x v="1296"/>
    <s v="Male"/>
    <n v="63"/>
    <s v="South"/>
    <s v="Ghana"/>
    <s v="Furniture"/>
    <s v="Table"/>
    <d v="2023-09-09T00:00:00"/>
    <n v="3"/>
    <n v="44280"/>
    <n v="0.05"/>
    <s v="Card"/>
    <s v="Online"/>
    <n v="132840"/>
    <n v="6642"/>
    <x v="1295"/>
  </r>
  <r>
    <n v="11298"/>
    <x v="1297"/>
    <s v="Male"/>
    <n v="23"/>
    <s v="West"/>
    <s v="South Africa"/>
    <s v="Electronics"/>
    <s v="Table"/>
    <d v="2024-12-28T00:00:00"/>
    <n v="8"/>
    <n v="185217"/>
    <n v="0.1"/>
    <s v="Transfer"/>
    <s v="Online"/>
    <n v="1481736"/>
    <n v="148173.6"/>
    <x v="1296"/>
  </r>
  <r>
    <n v="11299"/>
    <x v="1298"/>
    <s v="Male"/>
    <n v="42"/>
    <s v="West"/>
    <s v="South Africa"/>
    <s v="Electronics"/>
    <s v="Laptop"/>
    <d v="2023-05-06T00:00:00"/>
    <n v="5"/>
    <n v="118779"/>
    <n v="0.05"/>
    <s v="Card"/>
    <s v="Online"/>
    <n v="593895"/>
    <n v="29694.75"/>
    <x v="1297"/>
  </r>
  <r>
    <n v="11300"/>
    <x v="1299"/>
    <s v="Female"/>
    <n v="63"/>
    <s v="West"/>
    <s v="Kenya"/>
    <s v="Furniture"/>
    <s v="Chair"/>
    <d v="2024-09-01T00:00:00"/>
    <n v="3"/>
    <n v="115032"/>
    <n v="0.1"/>
    <s v="Transfer"/>
    <s v="In-Store"/>
    <n v="345096"/>
    <n v="34509.599999999999"/>
    <x v="1298"/>
  </r>
  <r>
    <n v="11301"/>
    <x v="1300"/>
    <s v="Male"/>
    <n v="57"/>
    <s v="North"/>
    <s v="Kenya"/>
    <s v="Furniture"/>
    <s v="Table"/>
    <d v="2024-02-09T00:00:00"/>
    <n v="6"/>
    <n v="81290"/>
    <n v="0.1"/>
    <s v="Card"/>
    <s v="In-Store"/>
    <n v="487740"/>
    <n v="48774"/>
    <x v="1299"/>
  </r>
  <r>
    <n v="11302"/>
    <x v="1301"/>
    <s v="Female"/>
    <n v="46"/>
    <s v="West"/>
    <s v="Kenya"/>
    <s v="Food"/>
    <s v="Chair"/>
    <d v="2023-10-31T00:00:00"/>
    <n v="6"/>
    <n v="7209"/>
    <n v="0.05"/>
    <s v="Transfer"/>
    <s v="In-Store"/>
    <n v="43254"/>
    <n v="2162.6999999999998"/>
    <x v="1300"/>
  </r>
  <r>
    <n v="11303"/>
    <x v="1302"/>
    <s v="Male"/>
    <n v="24"/>
    <s v="West"/>
    <s v="Nigeria"/>
    <s v="Furniture"/>
    <s v="Phone"/>
    <d v="2023-01-28T00:00:00"/>
    <n v="5"/>
    <n v="63402"/>
    <n v="0.05"/>
    <s v="Card"/>
    <s v="Online"/>
    <n v="317010"/>
    <n v="15850.5"/>
    <x v="1301"/>
  </r>
  <r>
    <n v="11304"/>
    <x v="1303"/>
    <s v="Female"/>
    <n v="57"/>
    <s v="West"/>
    <s v="Nigeria"/>
    <s v="Furniture"/>
    <s v="Table"/>
    <d v="2023-09-23T00:00:00"/>
    <n v="5"/>
    <n v="213098"/>
    <n v="0.1"/>
    <s v="Transfer"/>
    <s v="In-Store"/>
    <n v="1065490"/>
    <n v="106549"/>
    <x v="1302"/>
  </r>
  <r>
    <n v="11305"/>
    <x v="1304"/>
    <s v="Female"/>
    <n v="30"/>
    <s v="East"/>
    <s v="Nigeria"/>
    <s v="Clothing"/>
    <s v="Sneakers"/>
    <d v="2023-02-21T00:00:00"/>
    <n v="6"/>
    <n v="226209"/>
    <n v="0"/>
    <s v="Card"/>
    <s v="In-Store"/>
    <n v="1357254"/>
    <n v="0"/>
    <x v="1303"/>
  </r>
  <r>
    <n v="11306"/>
    <x v="1305"/>
    <s v="Male"/>
    <n v="55"/>
    <s v="North"/>
    <s v="Kenya"/>
    <s v="Food"/>
    <s v="Beverage"/>
    <d v="2024-10-16T00:00:00"/>
    <n v="2"/>
    <n v="9645"/>
    <n v="0.15"/>
    <s v="Cash"/>
    <s v="Online"/>
    <n v="19290"/>
    <n v="2893.5"/>
    <x v="1304"/>
  </r>
  <r>
    <n v="11307"/>
    <x v="1306"/>
    <s v="Female"/>
    <n v="35"/>
    <s v="East"/>
    <s v="Ghana"/>
    <s v="Furniture"/>
    <s v="Laptop"/>
    <d v="2024-10-05T00:00:00"/>
    <n v="6"/>
    <n v="40508"/>
    <n v="0"/>
    <s v="Transfer"/>
    <s v="Online"/>
    <n v="243048"/>
    <n v="0"/>
    <x v="1305"/>
  </r>
  <r>
    <n v="11308"/>
    <x v="1307"/>
    <s v="Female"/>
    <n v="19"/>
    <s v="North"/>
    <s v="South Africa"/>
    <s v="Furniture"/>
    <s v="Beverage"/>
    <d v="2024-05-25T00:00:00"/>
    <n v="2"/>
    <n v="104458"/>
    <n v="0"/>
    <s v="Cash"/>
    <s v="Online"/>
    <n v="208916"/>
    <n v="0"/>
    <x v="1306"/>
  </r>
  <r>
    <n v="11309"/>
    <x v="1308"/>
    <s v="Male"/>
    <n v="25"/>
    <s v="South"/>
    <s v="Nigeria"/>
    <s v="Furniture"/>
    <s v="Beverage"/>
    <d v="2023-07-26T00:00:00"/>
    <n v="3"/>
    <n v="59822"/>
    <n v="0"/>
    <s v="Card"/>
    <s v="In-Store"/>
    <n v="179466"/>
    <n v="0"/>
    <x v="1307"/>
  </r>
  <r>
    <n v="11310"/>
    <x v="1309"/>
    <s v="Female"/>
    <n v="28"/>
    <s v="East"/>
    <s v="Ghana"/>
    <s v="Clothing"/>
    <s v="Rice"/>
    <d v="2024-07-27T00:00:00"/>
    <n v="2"/>
    <n v="102969"/>
    <n v="0"/>
    <s v="Transfer"/>
    <s v="Online"/>
    <n v="205938"/>
    <n v="0"/>
    <x v="1308"/>
  </r>
  <r>
    <n v="11311"/>
    <x v="1310"/>
    <s v="Male"/>
    <n v="50"/>
    <s v="South"/>
    <s v="Kenya"/>
    <s v="Clothing"/>
    <s v="Chair"/>
    <d v="2024-05-25T00:00:00"/>
    <n v="1"/>
    <n v="139090"/>
    <n v="0.05"/>
    <s v="Card"/>
    <s v="In-Store"/>
    <n v="139090"/>
    <n v="6954.5"/>
    <x v="1309"/>
  </r>
  <r>
    <n v="11312"/>
    <x v="1311"/>
    <s v="Female"/>
    <n v="55"/>
    <s v="West"/>
    <s v="Nigeria"/>
    <s v="Clothing"/>
    <s v="Sneakers"/>
    <d v="2024-10-05T00:00:00"/>
    <n v="1"/>
    <n v="183980"/>
    <n v="0"/>
    <s v="Card"/>
    <s v="Online"/>
    <n v="183980"/>
    <n v="0"/>
    <x v="1310"/>
  </r>
  <r>
    <n v="11313"/>
    <x v="1312"/>
    <s v="Male"/>
    <n v="44"/>
    <s v="South"/>
    <s v="Kenya"/>
    <s v="Electronics"/>
    <s v="Phone"/>
    <d v="2024-07-06T00:00:00"/>
    <n v="9"/>
    <n v="159446"/>
    <n v="0.15"/>
    <s v="Cash"/>
    <s v="In-Store"/>
    <n v="1435014"/>
    <n v="215252.1"/>
    <x v="1311"/>
  </r>
  <r>
    <n v="11314"/>
    <x v="1313"/>
    <s v="Male"/>
    <n v="37"/>
    <s v="South"/>
    <s v="Ghana"/>
    <s v="Clothing"/>
    <s v="Phone"/>
    <d v="2023-07-20T00:00:00"/>
    <n v="4"/>
    <n v="138785"/>
    <n v="0.05"/>
    <s v="Transfer"/>
    <s v="In-Store"/>
    <n v="555140"/>
    <n v="27757"/>
    <x v="1312"/>
  </r>
  <r>
    <n v="11315"/>
    <x v="1314"/>
    <s v="Female"/>
    <n v="29"/>
    <s v="South"/>
    <s v="Nigeria"/>
    <s v="Furniture"/>
    <s v="Table"/>
    <d v="2024-09-02T00:00:00"/>
    <n v="5"/>
    <n v="113375"/>
    <n v="0"/>
    <s v="Card"/>
    <s v="Online"/>
    <n v="566875"/>
    <n v="0"/>
    <x v="1313"/>
  </r>
  <r>
    <n v="11316"/>
    <x v="1315"/>
    <s v="Female"/>
    <n v="60"/>
    <s v="South"/>
    <s v="Nigeria"/>
    <s v="Clothing"/>
    <s v="Table"/>
    <d v="2023-10-11T00:00:00"/>
    <n v="7"/>
    <n v="97608"/>
    <n v="0.05"/>
    <s v="Cash"/>
    <s v="In-Store"/>
    <n v="683256"/>
    <n v="34162.800000000003"/>
    <x v="1314"/>
  </r>
  <r>
    <n v="11317"/>
    <x v="1316"/>
    <s v="Female"/>
    <n v="48"/>
    <s v="North"/>
    <s v="Nigeria"/>
    <s v="Clothing"/>
    <s v="Sneakers"/>
    <d v="2023-12-23T00:00:00"/>
    <n v="2"/>
    <n v="220143"/>
    <n v="0"/>
    <s v="Cash"/>
    <s v="Online"/>
    <n v="440286"/>
    <n v="0"/>
    <x v="1315"/>
  </r>
  <r>
    <n v="11318"/>
    <x v="1317"/>
    <s v="Female"/>
    <n v="44"/>
    <s v="East"/>
    <s v="Nigeria"/>
    <s v="Food"/>
    <s v="T-Shirt"/>
    <d v="2023-02-16T00:00:00"/>
    <n v="9"/>
    <n v="98856"/>
    <n v="0"/>
    <s v="Cash"/>
    <s v="Online"/>
    <n v="889704"/>
    <n v="0"/>
    <x v="1316"/>
  </r>
  <r>
    <n v="11319"/>
    <x v="1318"/>
    <s v="Female"/>
    <n v="49"/>
    <s v="North"/>
    <s v="Ghana"/>
    <s v="Furniture"/>
    <s v="T-Shirt"/>
    <d v="2023-05-17T00:00:00"/>
    <n v="4"/>
    <n v="226171"/>
    <n v="0.15"/>
    <s v="Cash"/>
    <s v="Online"/>
    <n v="904684"/>
    <n v="135702.6"/>
    <x v="1317"/>
  </r>
  <r>
    <n v="11320"/>
    <x v="1319"/>
    <s v="Male"/>
    <n v="27"/>
    <s v="North"/>
    <s v="Nigeria"/>
    <s v="Clothing"/>
    <s v="Table"/>
    <d v="2023-05-10T00:00:00"/>
    <n v="1"/>
    <n v="115631"/>
    <n v="0.05"/>
    <s v="Card"/>
    <s v="In-Store"/>
    <n v="115631"/>
    <n v="5781.55"/>
    <x v="1318"/>
  </r>
  <r>
    <n v="11321"/>
    <x v="1320"/>
    <s v="Female"/>
    <n v="20"/>
    <s v="North"/>
    <s v="South Africa"/>
    <s v="Electronics"/>
    <s v="T-Shirt"/>
    <d v="2023-07-14T00:00:00"/>
    <n v="8"/>
    <n v="217570"/>
    <n v="0.05"/>
    <s v="Card"/>
    <s v="In-Store"/>
    <n v="1740560"/>
    <n v="87028"/>
    <x v="1319"/>
  </r>
  <r>
    <n v="11322"/>
    <x v="1321"/>
    <s v="Male"/>
    <n v="62"/>
    <s v="South"/>
    <s v="South Africa"/>
    <s v="Food"/>
    <s v="Laptop"/>
    <d v="2024-09-20T00:00:00"/>
    <n v="4"/>
    <n v="3026"/>
    <n v="0.1"/>
    <s v="Card"/>
    <s v="In-Store"/>
    <n v="12104"/>
    <n v="1210.4000000000001"/>
    <x v="1320"/>
  </r>
  <r>
    <n v="11323"/>
    <x v="1322"/>
    <s v="Male"/>
    <n v="44"/>
    <s v="North"/>
    <s v="Kenya"/>
    <s v="Clothing"/>
    <s v="Sneakers"/>
    <d v="2023-12-30T00:00:00"/>
    <n v="7"/>
    <n v="72009"/>
    <n v="0"/>
    <s v="Transfer"/>
    <s v="Online"/>
    <n v="504063"/>
    <n v="0"/>
    <x v="1321"/>
  </r>
  <r>
    <n v="11324"/>
    <x v="1323"/>
    <s v="Female"/>
    <n v="52"/>
    <s v="East"/>
    <s v="Nigeria"/>
    <s v="Food"/>
    <s v="Laptop"/>
    <d v="2024-03-07T00:00:00"/>
    <n v="3"/>
    <n v="203275"/>
    <n v="0"/>
    <s v="Transfer"/>
    <s v="In-Store"/>
    <n v="609825"/>
    <n v="0"/>
    <x v="1322"/>
  </r>
  <r>
    <n v="11325"/>
    <x v="1324"/>
    <s v="Male"/>
    <n v="48"/>
    <s v="North"/>
    <s v="South Africa"/>
    <s v="Food"/>
    <s v="T-Shirt"/>
    <d v="2023-03-10T00:00:00"/>
    <n v="9"/>
    <n v="184178"/>
    <n v="0.15"/>
    <s v="Cash"/>
    <s v="In-Store"/>
    <n v="1657602"/>
    <n v="248640.3"/>
    <x v="1323"/>
  </r>
  <r>
    <n v="11326"/>
    <x v="1325"/>
    <s v="Male"/>
    <n v="32"/>
    <s v="West"/>
    <s v="South Africa"/>
    <s v="Electronics"/>
    <s v="Table"/>
    <d v="2024-04-02T00:00:00"/>
    <n v="5"/>
    <n v="226497"/>
    <n v="0.15"/>
    <s v="Card"/>
    <s v="Online"/>
    <n v="1132485"/>
    <n v="169872.75"/>
    <x v="1324"/>
  </r>
  <r>
    <n v="11327"/>
    <x v="1326"/>
    <s v="Male"/>
    <n v="33"/>
    <s v="South"/>
    <s v="South Africa"/>
    <s v="Electronics"/>
    <s v="Beverage"/>
    <d v="2024-06-23T00:00:00"/>
    <n v="5"/>
    <n v="93676"/>
    <n v="0.05"/>
    <s v="Cash"/>
    <s v="Online"/>
    <n v="468380"/>
    <n v="23419"/>
    <x v="1325"/>
  </r>
  <r>
    <n v="11328"/>
    <x v="1327"/>
    <s v="Male"/>
    <n v="30"/>
    <s v="West"/>
    <s v="Ghana"/>
    <s v="Electronics"/>
    <s v="Beverage"/>
    <d v="2023-12-01T00:00:00"/>
    <n v="3"/>
    <n v="84506"/>
    <n v="0.15"/>
    <s v="Card"/>
    <s v="Online"/>
    <n v="253518"/>
    <n v="38027.699999999997"/>
    <x v="1326"/>
  </r>
  <r>
    <n v="11329"/>
    <x v="1328"/>
    <s v="Female"/>
    <n v="52"/>
    <s v="East"/>
    <s v="Nigeria"/>
    <s v="Furniture"/>
    <s v="Laptop"/>
    <d v="2024-06-09T00:00:00"/>
    <n v="9"/>
    <n v="214549"/>
    <n v="0.05"/>
    <s v="Transfer"/>
    <s v="Online"/>
    <n v="1930941"/>
    <n v="96547.05"/>
    <x v="1327"/>
  </r>
  <r>
    <n v="11330"/>
    <x v="1329"/>
    <s v="Male"/>
    <n v="28"/>
    <s v="East"/>
    <s v="Ghana"/>
    <s v="Food"/>
    <s v="Phone"/>
    <d v="2024-07-11T00:00:00"/>
    <n v="3"/>
    <n v="96564"/>
    <n v="0"/>
    <s v="Cash"/>
    <s v="Online"/>
    <n v="289692"/>
    <n v="0"/>
    <x v="1328"/>
  </r>
  <r>
    <n v="11331"/>
    <x v="1330"/>
    <s v="Female"/>
    <n v="38"/>
    <s v="East"/>
    <s v="Ghana"/>
    <s v="Clothing"/>
    <s v="Rice"/>
    <d v="2023-01-16T00:00:00"/>
    <n v="2"/>
    <n v="35452"/>
    <n v="0"/>
    <s v="Card"/>
    <s v="Online"/>
    <n v="70904"/>
    <n v="0"/>
    <x v="1329"/>
  </r>
  <r>
    <n v="11332"/>
    <x v="1331"/>
    <s v="Female"/>
    <n v="28"/>
    <s v="East"/>
    <s v="South Africa"/>
    <s v="Electronics"/>
    <s v="Beverage"/>
    <d v="2024-03-31T00:00:00"/>
    <n v="9"/>
    <n v="221034"/>
    <n v="0.05"/>
    <s v="Card"/>
    <s v="Online"/>
    <n v="1989306"/>
    <n v="99465.3"/>
    <x v="1330"/>
  </r>
  <r>
    <n v="11333"/>
    <x v="1332"/>
    <s v="Male"/>
    <n v="47"/>
    <s v="North"/>
    <s v="South Africa"/>
    <s v="Electronics"/>
    <s v="Beverage"/>
    <d v="2024-05-24T00:00:00"/>
    <n v="9"/>
    <n v="5268"/>
    <n v="0.15"/>
    <s v="Card"/>
    <s v="In-Store"/>
    <n v="47412"/>
    <n v="7111.8"/>
    <x v="1331"/>
  </r>
  <r>
    <n v="11334"/>
    <x v="1333"/>
    <s v="Female"/>
    <n v="52"/>
    <s v="South"/>
    <s v="Kenya"/>
    <s v="Food"/>
    <s v="Table"/>
    <d v="2023-07-28T00:00:00"/>
    <n v="4"/>
    <n v="82729"/>
    <n v="0.15"/>
    <s v="Cash"/>
    <s v="Online"/>
    <n v="330916"/>
    <n v="49637.4"/>
    <x v="1332"/>
  </r>
  <r>
    <n v="11335"/>
    <x v="1334"/>
    <s v="Female"/>
    <n v="39"/>
    <s v="East"/>
    <s v="Nigeria"/>
    <s v="Food"/>
    <s v="Sneakers"/>
    <d v="2023-06-07T00:00:00"/>
    <n v="4"/>
    <n v="95602"/>
    <n v="0.05"/>
    <s v="Transfer"/>
    <s v="Online"/>
    <n v="382408"/>
    <n v="19120.400000000001"/>
    <x v="1333"/>
  </r>
  <r>
    <n v="11336"/>
    <x v="1335"/>
    <s v="Female"/>
    <n v="55"/>
    <s v="West"/>
    <s v="Nigeria"/>
    <s v="Food"/>
    <s v="Chair"/>
    <d v="2023-12-03T00:00:00"/>
    <n v="6"/>
    <n v="133730"/>
    <n v="0"/>
    <s v="Card"/>
    <s v="Online"/>
    <n v="802380"/>
    <n v="0"/>
    <x v="1334"/>
  </r>
  <r>
    <n v="11337"/>
    <x v="1336"/>
    <s v="Male"/>
    <n v="48"/>
    <s v="East"/>
    <s v="South Africa"/>
    <s v="Clothing"/>
    <s v="Chair"/>
    <d v="2023-08-29T00:00:00"/>
    <n v="9"/>
    <n v="36064"/>
    <n v="0.05"/>
    <s v="Cash"/>
    <s v="Online"/>
    <n v="324576"/>
    <n v="16228.8"/>
    <x v="1335"/>
  </r>
  <r>
    <n v="11338"/>
    <x v="1337"/>
    <s v="Female"/>
    <n v="31"/>
    <s v="South"/>
    <s v="South Africa"/>
    <s v="Furniture"/>
    <s v="Table"/>
    <d v="2023-02-27T00:00:00"/>
    <n v="8"/>
    <n v="167365"/>
    <n v="0.15"/>
    <s v="Card"/>
    <s v="Online"/>
    <n v="1338920"/>
    <n v="200838"/>
    <x v="1336"/>
  </r>
  <r>
    <n v="11339"/>
    <x v="1338"/>
    <s v="Female"/>
    <n v="41"/>
    <s v="West"/>
    <s v="Nigeria"/>
    <s v="Furniture"/>
    <s v="T-Shirt"/>
    <d v="2023-11-01T00:00:00"/>
    <n v="3"/>
    <n v="45042"/>
    <n v="0.05"/>
    <s v="Cash"/>
    <s v="In-Store"/>
    <n v="135126"/>
    <n v="6756.3"/>
    <x v="1337"/>
  </r>
  <r>
    <n v="11340"/>
    <x v="1339"/>
    <s v="Female"/>
    <n v="49"/>
    <s v="West"/>
    <s v="Kenya"/>
    <s v="Electronics"/>
    <s v="Beverage"/>
    <d v="2023-12-11T00:00:00"/>
    <n v="6"/>
    <n v="107454"/>
    <n v="0"/>
    <s v="Transfer"/>
    <s v="Online"/>
    <n v="644724"/>
    <n v="0"/>
    <x v="1338"/>
  </r>
  <r>
    <n v="11341"/>
    <x v="1340"/>
    <s v="Male"/>
    <n v="53"/>
    <s v="West"/>
    <s v="South Africa"/>
    <s v="Furniture"/>
    <s v="Beverage"/>
    <d v="2024-10-03T00:00:00"/>
    <n v="7"/>
    <n v="140864"/>
    <n v="0.1"/>
    <s v="Card"/>
    <s v="In-Store"/>
    <n v="986048"/>
    <n v="98604.800000000003"/>
    <x v="1339"/>
  </r>
  <r>
    <n v="11342"/>
    <x v="1341"/>
    <s v="Female"/>
    <n v="49"/>
    <s v="North"/>
    <s v="Kenya"/>
    <s v="Clothing"/>
    <s v="Laptop"/>
    <d v="2024-12-29T00:00:00"/>
    <n v="6"/>
    <n v="139676"/>
    <n v="0.05"/>
    <s v="Cash"/>
    <s v="In-Store"/>
    <n v="838056"/>
    <n v="41902.800000000003"/>
    <x v="1340"/>
  </r>
  <r>
    <n v="11343"/>
    <x v="1342"/>
    <s v="Male"/>
    <n v="32"/>
    <s v="East"/>
    <s v="Ghana"/>
    <s v="Furniture"/>
    <s v="Laptop"/>
    <d v="2023-01-14T00:00:00"/>
    <n v="3"/>
    <n v="180893"/>
    <n v="0.1"/>
    <s v="Card"/>
    <s v="Online"/>
    <n v="542679"/>
    <n v="54267.9"/>
    <x v="1341"/>
  </r>
  <r>
    <n v="11344"/>
    <x v="1343"/>
    <s v="Male"/>
    <n v="60"/>
    <s v="North"/>
    <s v="South Africa"/>
    <s v="Clothing"/>
    <s v="Table"/>
    <d v="2023-12-25T00:00:00"/>
    <n v="9"/>
    <n v="40557"/>
    <n v="0.05"/>
    <s v="Cash"/>
    <s v="Online"/>
    <n v="365013"/>
    <n v="18250.650000000001"/>
    <x v="1342"/>
  </r>
  <r>
    <n v="11345"/>
    <x v="1344"/>
    <s v="Male"/>
    <n v="52"/>
    <s v="West"/>
    <s v="Ghana"/>
    <s v="Electronics"/>
    <s v="Phone"/>
    <d v="2024-01-12T00:00:00"/>
    <n v="4"/>
    <n v="9420"/>
    <n v="0.15"/>
    <s v="Transfer"/>
    <s v="Online"/>
    <n v="37680"/>
    <n v="5652"/>
    <x v="1343"/>
  </r>
  <r>
    <n v="11346"/>
    <x v="1345"/>
    <s v="Male"/>
    <n v="20"/>
    <s v="North"/>
    <s v="South Africa"/>
    <s v="Food"/>
    <s v="Sneakers"/>
    <d v="2023-08-31T00:00:00"/>
    <n v="2"/>
    <n v="171593"/>
    <n v="0.15"/>
    <s v="Transfer"/>
    <s v="In-Store"/>
    <n v="343186"/>
    <n v="51477.9"/>
    <x v="1344"/>
  </r>
  <r>
    <n v="11347"/>
    <x v="1346"/>
    <s v="Male"/>
    <n v="33"/>
    <s v="North"/>
    <s v="Ghana"/>
    <s v="Clothing"/>
    <s v="T-Shirt"/>
    <d v="2023-05-25T00:00:00"/>
    <n v="9"/>
    <n v="195023"/>
    <n v="0.1"/>
    <s v="Cash"/>
    <s v="Online"/>
    <n v="1755207"/>
    <n v="175520.7"/>
    <x v="1345"/>
  </r>
  <r>
    <n v="11348"/>
    <x v="1347"/>
    <s v="Male"/>
    <n v="22"/>
    <s v="North"/>
    <s v="South Africa"/>
    <s v="Food"/>
    <s v="Beverage"/>
    <d v="2024-02-19T00:00:00"/>
    <n v="3"/>
    <n v="246920"/>
    <n v="0.05"/>
    <s v="Transfer"/>
    <s v="In-Store"/>
    <n v="740760"/>
    <n v="37038"/>
    <x v="1346"/>
  </r>
  <r>
    <n v="11349"/>
    <x v="1348"/>
    <s v="Female"/>
    <n v="38"/>
    <s v="East"/>
    <s v="Kenya"/>
    <s v="Electronics"/>
    <s v="Phone"/>
    <d v="2024-01-29T00:00:00"/>
    <n v="6"/>
    <n v="25018"/>
    <n v="0.15"/>
    <s v="Card"/>
    <s v="In-Store"/>
    <n v="150108"/>
    <n v="22516.2"/>
    <x v="1347"/>
  </r>
  <r>
    <n v="11350"/>
    <x v="1349"/>
    <s v="Male"/>
    <n v="27"/>
    <s v="West"/>
    <s v="Kenya"/>
    <s v="Clothing"/>
    <s v="Table"/>
    <d v="2024-09-06T00:00:00"/>
    <n v="5"/>
    <n v="127200"/>
    <n v="0.1"/>
    <s v="Transfer"/>
    <s v="Online"/>
    <n v="636000"/>
    <n v="63600"/>
    <x v="1348"/>
  </r>
  <r>
    <n v="11351"/>
    <x v="1350"/>
    <s v="Female"/>
    <n v="36"/>
    <s v="West"/>
    <s v="Kenya"/>
    <s v="Clothing"/>
    <s v="Table"/>
    <d v="2024-12-29T00:00:00"/>
    <n v="2"/>
    <n v="65076"/>
    <n v="0.1"/>
    <s v="Card"/>
    <s v="Online"/>
    <n v="130152"/>
    <n v="13015.2"/>
    <x v="1349"/>
  </r>
  <r>
    <n v="11352"/>
    <x v="1351"/>
    <s v="Female"/>
    <n v="42"/>
    <s v="East"/>
    <s v="Ghana"/>
    <s v="Furniture"/>
    <s v="Beverage"/>
    <d v="2023-12-24T00:00:00"/>
    <n v="1"/>
    <n v="7108"/>
    <n v="0.05"/>
    <s v="Transfer"/>
    <s v="In-Store"/>
    <n v="7108"/>
    <n v="355.4"/>
    <x v="1350"/>
  </r>
  <r>
    <n v="11353"/>
    <x v="1352"/>
    <s v="Male"/>
    <n v="21"/>
    <s v="North"/>
    <s v="Kenya"/>
    <s v="Clothing"/>
    <s v="Phone"/>
    <d v="2024-07-29T00:00:00"/>
    <n v="9"/>
    <n v="94686"/>
    <n v="0.15"/>
    <s v="Transfer"/>
    <s v="In-Store"/>
    <n v="852174"/>
    <n v="127826.1"/>
    <x v="1351"/>
  </r>
  <r>
    <n v="11354"/>
    <x v="1353"/>
    <s v="Female"/>
    <n v="46"/>
    <s v="North"/>
    <s v="Ghana"/>
    <s v="Electronics"/>
    <s v="Chair"/>
    <d v="2023-06-07T00:00:00"/>
    <n v="3"/>
    <n v="72783"/>
    <n v="0.1"/>
    <s v="Card"/>
    <s v="Online"/>
    <n v="218349"/>
    <n v="21834.9"/>
    <x v="1352"/>
  </r>
  <r>
    <n v="11355"/>
    <x v="1354"/>
    <s v="Female"/>
    <n v="36"/>
    <s v="South"/>
    <s v="South Africa"/>
    <s v="Food"/>
    <s v="Table"/>
    <d v="2024-11-04T00:00:00"/>
    <n v="7"/>
    <n v="75937"/>
    <n v="0"/>
    <s v="Transfer"/>
    <s v="Online"/>
    <n v="531559"/>
    <n v="0"/>
    <x v="1353"/>
  </r>
  <r>
    <n v="11356"/>
    <x v="1355"/>
    <s v="Female"/>
    <n v="60"/>
    <s v="South"/>
    <s v="Ghana"/>
    <s v="Clothing"/>
    <s v="Sneakers"/>
    <d v="2023-01-18T00:00:00"/>
    <n v="9"/>
    <n v="150079"/>
    <n v="0"/>
    <s v="Card"/>
    <s v="In-Store"/>
    <n v="1350711"/>
    <n v="0"/>
    <x v="1354"/>
  </r>
  <r>
    <n v="11357"/>
    <x v="1356"/>
    <s v="Female"/>
    <n v="19"/>
    <s v="South"/>
    <s v="South Africa"/>
    <s v="Electronics"/>
    <s v="Rice"/>
    <d v="2024-12-28T00:00:00"/>
    <n v="9"/>
    <n v="143069"/>
    <n v="0.15"/>
    <s v="Card"/>
    <s v="In-Store"/>
    <n v="1287621"/>
    <n v="193143.15"/>
    <x v="1355"/>
  </r>
  <r>
    <n v="11358"/>
    <x v="1357"/>
    <s v="Male"/>
    <n v="27"/>
    <s v="East"/>
    <s v="Nigeria"/>
    <s v="Electronics"/>
    <s v="T-Shirt"/>
    <d v="2024-07-14T00:00:00"/>
    <n v="6"/>
    <n v="7261"/>
    <n v="0.15"/>
    <s v="Transfer"/>
    <s v="Online"/>
    <n v="43566"/>
    <n v="6534.9"/>
    <x v="1356"/>
  </r>
  <r>
    <n v="11359"/>
    <x v="1358"/>
    <s v="Female"/>
    <n v="60"/>
    <s v="West"/>
    <s v="Nigeria"/>
    <s v="Clothing"/>
    <s v="Phone"/>
    <d v="2024-07-21T00:00:00"/>
    <n v="8"/>
    <n v="202876"/>
    <n v="0"/>
    <s v="Transfer"/>
    <s v="In-Store"/>
    <n v="1623008"/>
    <n v="0"/>
    <x v="1357"/>
  </r>
  <r>
    <n v="11360"/>
    <x v="1359"/>
    <s v="Male"/>
    <n v="42"/>
    <s v="South"/>
    <s v="Nigeria"/>
    <s v="Furniture"/>
    <s v="Chair"/>
    <d v="2023-12-13T00:00:00"/>
    <n v="9"/>
    <n v="73520"/>
    <n v="0.1"/>
    <s v="Card"/>
    <s v="Online"/>
    <n v="661680"/>
    <n v="66168"/>
    <x v="1358"/>
  </r>
  <r>
    <n v="11361"/>
    <x v="1360"/>
    <s v="Female"/>
    <n v="37"/>
    <s v="West"/>
    <s v="Ghana"/>
    <s v="Clothing"/>
    <s v="Phone"/>
    <d v="2023-02-27T00:00:00"/>
    <n v="3"/>
    <n v="22926"/>
    <n v="0.05"/>
    <s v="Cash"/>
    <s v="Online"/>
    <n v="68778"/>
    <n v="3438.9"/>
    <x v="1359"/>
  </r>
  <r>
    <n v="11362"/>
    <x v="1361"/>
    <s v="Female"/>
    <n v="36"/>
    <s v="West"/>
    <s v="Nigeria"/>
    <s v="Clothing"/>
    <s v="Chair"/>
    <d v="2023-06-04T00:00:00"/>
    <n v="6"/>
    <n v="230470"/>
    <n v="0.1"/>
    <s v="Transfer"/>
    <s v="Online"/>
    <n v="1382820"/>
    <n v="138282"/>
    <x v="1360"/>
  </r>
  <r>
    <n v="11363"/>
    <x v="1362"/>
    <s v="Male"/>
    <n v="40"/>
    <s v="West"/>
    <s v="Nigeria"/>
    <s v="Furniture"/>
    <s v="Chair"/>
    <d v="2024-07-20T00:00:00"/>
    <n v="5"/>
    <n v="231066"/>
    <n v="0.15"/>
    <s v="Transfer"/>
    <s v="In-Store"/>
    <n v="1155330"/>
    <n v="173299.5"/>
    <x v="1361"/>
  </r>
  <r>
    <n v="11364"/>
    <x v="1363"/>
    <s v="Female"/>
    <n v="41"/>
    <s v="East"/>
    <s v="Nigeria"/>
    <s v="Electronics"/>
    <s v="Sneakers"/>
    <d v="2024-05-01T00:00:00"/>
    <n v="7"/>
    <n v="198618"/>
    <n v="0.15"/>
    <s v="Cash"/>
    <s v="In-Store"/>
    <n v="1390326"/>
    <n v="208548.9"/>
    <x v="1362"/>
  </r>
  <r>
    <n v="11365"/>
    <x v="1364"/>
    <s v="Female"/>
    <n v="28"/>
    <s v="East"/>
    <s v="South Africa"/>
    <s v="Clothing"/>
    <s v="T-Shirt"/>
    <d v="2024-06-14T00:00:00"/>
    <n v="7"/>
    <n v="150216"/>
    <n v="0.05"/>
    <s v="Cash"/>
    <s v="In-Store"/>
    <n v="1051512"/>
    <n v="52575.6"/>
    <x v="1363"/>
  </r>
  <r>
    <n v="11366"/>
    <x v="1365"/>
    <s v="Female"/>
    <n v="63"/>
    <s v="East"/>
    <s v="Kenya"/>
    <s v="Furniture"/>
    <s v="Table"/>
    <d v="2024-05-01T00:00:00"/>
    <n v="9"/>
    <n v="158975"/>
    <n v="0.1"/>
    <s v="Transfer"/>
    <s v="Online"/>
    <n v="1430775"/>
    <n v="143077.5"/>
    <x v="1364"/>
  </r>
  <r>
    <n v="11367"/>
    <x v="1366"/>
    <s v="Male"/>
    <n v="51"/>
    <s v="East"/>
    <s v="Ghana"/>
    <s v="Food"/>
    <s v="Chair"/>
    <d v="2023-05-31T00:00:00"/>
    <n v="1"/>
    <n v="134249"/>
    <n v="0.05"/>
    <s v="Transfer"/>
    <s v="Online"/>
    <n v="134249"/>
    <n v="6712.45"/>
    <x v="1365"/>
  </r>
  <r>
    <n v="11368"/>
    <x v="1367"/>
    <s v="Female"/>
    <n v="45"/>
    <s v="South"/>
    <s v="Nigeria"/>
    <s v="Food"/>
    <s v="Table"/>
    <d v="2023-12-25T00:00:00"/>
    <n v="6"/>
    <n v="225554"/>
    <n v="0.1"/>
    <s v="Transfer"/>
    <s v="Online"/>
    <n v="1353324"/>
    <n v="135332.4"/>
    <x v="1366"/>
  </r>
  <r>
    <n v="11369"/>
    <x v="1368"/>
    <s v="Male"/>
    <n v="22"/>
    <s v="North"/>
    <s v="South Africa"/>
    <s v="Furniture"/>
    <s v="T-Shirt"/>
    <d v="2024-01-03T00:00:00"/>
    <n v="5"/>
    <n v="62952"/>
    <n v="0.1"/>
    <s v="Cash"/>
    <s v="In-Store"/>
    <n v="314760"/>
    <n v="31476"/>
    <x v="1367"/>
  </r>
  <r>
    <n v="11370"/>
    <x v="1369"/>
    <s v="Female"/>
    <n v="22"/>
    <s v="North"/>
    <s v="Kenya"/>
    <s v="Electronics"/>
    <s v="Table"/>
    <d v="2024-09-11T00:00:00"/>
    <n v="4"/>
    <n v="142240"/>
    <n v="0"/>
    <s v="Transfer"/>
    <s v="Online"/>
    <n v="568960"/>
    <n v="0"/>
    <x v="1368"/>
  </r>
  <r>
    <n v="11371"/>
    <x v="1370"/>
    <s v="Male"/>
    <n v="38"/>
    <s v="North"/>
    <s v="Kenya"/>
    <s v="Furniture"/>
    <s v="Beverage"/>
    <d v="2023-02-16T00:00:00"/>
    <n v="1"/>
    <n v="119180"/>
    <n v="0.1"/>
    <s v="Cash"/>
    <s v="Online"/>
    <n v="119180"/>
    <n v="11918"/>
    <x v="1369"/>
  </r>
  <r>
    <n v="11372"/>
    <x v="1371"/>
    <s v="Male"/>
    <n v="29"/>
    <s v="South"/>
    <s v="Kenya"/>
    <s v="Electronics"/>
    <s v="Sneakers"/>
    <d v="2023-07-26T00:00:00"/>
    <n v="4"/>
    <n v="135461"/>
    <n v="0.15"/>
    <s v="Cash"/>
    <s v="Online"/>
    <n v="541844"/>
    <n v="81276.600000000006"/>
    <x v="1370"/>
  </r>
  <r>
    <n v="11373"/>
    <x v="1372"/>
    <s v="Female"/>
    <n v="21"/>
    <s v="North"/>
    <s v="South Africa"/>
    <s v="Food"/>
    <s v="Sneakers"/>
    <d v="2024-03-25T00:00:00"/>
    <n v="7"/>
    <n v="8364"/>
    <n v="0.15"/>
    <s v="Card"/>
    <s v="In-Store"/>
    <n v="58548"/>
    <n v="8782.2000000000007"/>
    <x v="1371"/>
  </r>
  <r>
    <n v="11374"/>
    <x v="1373"/>
    <s v="Female"/>
    <n v="59"/>
    <s v="South"/>
    <s v="Nigeria"/>
    <s v="Clothing"/>
    <s v="Laptop"/>
    <d v="2024-04-27T00:00:00"/>
    <n v="4"/>
    <n v="131133"/>
    <n v="0.15"/>
    <s v="Cash"/>
    <s v="In-Store"/>
    <n v="524532"/>
    <n v="78679.8"/>
    <x v="1372"/>
  </r>
  <r>
    <n v="11375"/>
    <x v="1374"/>
    <s v="Male"/>
    <n v="37"/>
    <s v="South"/>
    <s v="Kenya"/>
    <s v="Furniture"/>
    <s v="Sneakers"/>
    <d v="2024-10-01T00:00:00"/>
    <n v="1"/>
    <n v="29033"/>
    <n v="0"/>
    <s v="Card"/>
    <s v="In-Store"/>
    <n v="29033"/>
    <n v="0"/>
    <x v="1373"/>
  </r>
  <r>
    <n v="11376"/>
    <x v="1375"/>
    <s v="Male"/>
    <n v="55"/>
    <s v="South"/>
    <s v="South Africa"/>
    <s v="Food"/>
    <s v="Chair"/>
    <d v="2024-11-27T00:00:00"/>
    <n v="1"/>
    <n v="50545"/>
    <n v="0.05"/>
    <s v="Cash"/>
    <s v="In-Store"/>
    <n v="50545"/>
    <n v="2527.25"/>
    <x v="1374"/>
  </r>
  <r>
    <n v="11377"/>
    <x v="1376"/>
    <s v="Female"/>
    <n v="42"/>
    <s v="North"/>
    <s v="South Africa"/>
    <s v="Clothing"/>
    <s v="T-Shirt"/>
    <d v="2024-07-23T00:00:00"/>
    <n v="1"/>
    <n v="13865"/>
    <n v="0.15"/>
    <s v="Cash"/>
    <s v="In-Store"/>
    <n v="13865"/>
    <n v="2079.75"/>
    <x v="1375"/>
  </r>
  <r>
    <n v="11378"/>
    <x v="1377"/>
    <s v="Male"/>
    <n v="31"/>
    <s v="West"/>
    <s v="Ghana"/>
    <s v="Food"/>
    <s v="Sneakers"/>
    <d v="2023-05-23T00:00:00"/>
    <n v="5"/>
    <n v="20936"/>
    <n v="0.15"/>
    <s v="Card"/>
    <s v="In-Store"/>
    <n v="104680"/>
    <n v="15702"/>
    <x v="1376"/>
  </r>
  <r>
    <n v="11379"/>
    <x v="1378"/>
    <s v="Female"/>
    <n v="28"/>
    <s v="North"/>
    <s v="South Africa"/>
    <s v="Furniture"/>
    <s v="Phone"/>
    <d v="2024-02-04T00:00:00"/>
    <n v="7"/>
    <n v="79863"/>
    <n v="0.05"/>
    <s v="Card"/>
    <s v="In-Store"/>
    <n v="559041"/>
    <n v="27952.05"/>
    <x v="1377"/>
  </r>
  <r>
    <n v="11380"/>
    <x v="1379"/>
    <s v="Female"/>
    <n v="49"/>
    <s v="North"/>
    <s v="Kenya"/>
    <s v="Furniture"/>
    <s v="T-Shirt"/>
    <d v="2023-04-07T00:00:00"/>
    <n v="9"/>
    <n v="99788"/>
    <n v="0"/>
    <s v="Card"/>
    <s v="Online"/>
    <n v="898092"/>
    <n v="0"/>
    <x v="1378"/>
  </r>
  <r>
    <n v="11381"/>
    <x v="1380"/>
    <s v="Female"/>
    <n v="28"/>
    <s v="East"/>
    <s v="Kenya"/>
    <s v="Clothing"/>
    <s v="Chair"/>
    <d v="2023-02-16T00:00:00"/>
    <n v="8"/>
    <n v="249242"/>
    <n v="0.1"/>
    <s v="Card"/>
    <s v="Online"/>
    <n v="1993936"/>
    <n v="199393.6"/>
    <x v="1379"/>
  </r>
  <r>
    <n v="11382"/>
    <x v="1381"/>
    <s v="Female"/>
    <n v="35"/>
    <s v="South"/>
    <s v="South Africa"/>
    <s v="Furniture"/>
    <s v="T-Shirt"/>
    <d v="2023-07-10T00:00:00"/>
    <n v="2"/>
    <n v="102614"/>
    <n v="0.05"/>
    <s v="Card"/>
    <s v="Online"/>
    <n v="205228"/>
    <n v="10261.4"/>
    <x v="1380"/>
  </r>
  <r>
    <n v="11383"/>
    <x v="1382"/>
    <s v="Male"/>
    <n v="44"/>
    <s v="West"/>
    <s v="Kenya"/>
    <s v="Food"/>
    <s v="Sneakers"/>
    <d v="2023-05-20T00:00:00"/>
    <n v="9"/>
    <n v="136813"/>
    <n v="0.1"/>
    <s v="Card"/>
    <s v="Online"/>
    <n v="1231317"/>
    <n v="123131.7"/>
    <x v="1381"/>
  </r>
  <r>
    <n v="11384"/>
    <x v="1383"/>
    <s v="Female"/>
    <n v="35"/>
    <s v="East"/>
    <s v="South Africa"/>
    <s v="Clothing"/>
    <s v="Phone"/>
    <d v="2024-09-06T00:00:00"/>
    <n v="4"/>
    <n v="107589"/>
    <n v="0.1"/>
    <s v="Card"/>
    <s v="In-Store"/>
    <n v="430356"/>
    <n v="43035.6"/>
    <x v="1382"/>
  </r>
  <r>
    <n v="11385"/>
    <x v="1384"/>
    <s v="Male"/>
    <n v="40"/>
    <s v="West"/>
    <s v="Kenya"/>
    <s v="Clothing"/>
    <s v="Laptop"/>
    <d v="2023-08-19T00:00:00"/>
    <n v="5"/>
    <n v="91537"/>
    <n v="0.1"/>
    <s v="Cash"/>
    <s v="In-Store"/>
    <n v="457685"/>
    <n v="45768.5"/>
    <x v="1383"/>
  </r>
  <r>
    <n v="11386"/>
    <x v="1385"/>
    <s v="Female"/>
    <n v="28"/>
    <s v="West"/>
    <s v="Ghana"/>
    <s v="Food"/>
    <s v="Chair"/>
    <d v="2023-12-06T00:00:00"/>
    <n v="5"/>
    <n v="136911"/>
    <n v="0.05"/>
    <s v="Cash"/>
    <s v="Online"/>
    <n v="684555"/>
    <n v="34227.75"/>
    <x v="1384"/>
  </r>
  <r>
    <n v="11387"/>
    <x v="1386"/>
    <s v="Male"/>
    <n v="38"/>
    <s v="South"/>
    <s v="Nigeria"/>
    <s v="Electronics"/>
    <s v="Rice"/>
    <d v="2024-05-05T00:00:00"/>
    <n v="4"/>
    <n v="107885"/>
    <n v="0.05"/>
    <s v="Card"/>
    <s v="Online"/>
    <n v="431540"/>
    <n v="21577"/>
    <x v="1385"/>
  </r>
  <r>
    <n v="11388"/>
    <x v="1387"/>
    <s v="Female"/>
    <n v="61"/>
    <s v="North"/>
    <s v="Ghana"/>
    <s v="Clothing"/>
    <s v="Beverage"/>
    <d v="2023-02-18T00:00:00"/>
    <n v="6"/>
    <n v="21139"/>
    <n v="0.1"/>
    <s v="Transfer"/>
    <s v="In-Store"/>
    <n v="126834"/>
    <n v="12683.4"/>
    <x v="1386"/>
  </r>
  <r>
    <n v="11389"/>
    <x v="1388"/>
    <s v="Male"/>
    <n v="22"/>
    <s v="South"/>
    <s v="Ghana"/>
    <s v="Electronics"/>
    <s v="Chair"/>
    <d v="2024-09-15T00:00:00"/>
    <n v="1"/>
    <n v="179977"/>
    <n v="0"/>
    <s v="Card"/>
    <s v="In-Store"/>
    <n v="179977"/>
    <n v="0"/>
    <x v="1387"/>
  </r>
  <r>
    <n v="11390"/>
    <x v="1389"/>
    <s v="Male"/>
    <n v="40"/>
    <s v="South"/>
    <s v="Nigeria"/>
    <s v="Food"/>
    <s v="T-Shirt"/>
    <d v="2024-03-28T00:00:00"/>
    <n v="2"/>
    <n v="224006"/>
    <n v="0"/>
    <s v="Transfer"/>
    <s v="In-Store"/>
    <n v="448012"/>
    <n v="0"/>
    <x v="1388"/>
  </r>
  <r>
    <n v="11391"/>
    <x v="1390"/>
    <s v="Female"/>
    <n v="58"/>
    <s v="East"/>
    <s v="Kenya"/>
    <s v="Food"/>
    <s v="Rice"/>
    <d v="2023-11-12T00:00:00"/>
    <n v="4"/>
    <n v="54749"/>
    <n v="0"/>
    <s v="Cash"/>
    <s v="Online"/>
    <n v="218996"/>
    <n v="0"/>
    <x v="1389"/>
  </r>
  <r>
    <n v="11392"/>
    <x v="1391"/>
    <s v="Female"/>
    <n v="42"/>
    <s v="South"/>
    <s v="Nigeria"/>
    <s v="Clothing"/>
    <s v="Rice"/>
    <d v="2023-11-18T00:00:00"/>
    <n v="4"/>
    <n v="27036"/>
    <n v="0.15"/>
    <s v="Cash"/>
    <s v="In-Store"/>
    <n v="108144"/>
    <n v="16221.6"/>
    <x v="1390"/>
  </r>
  <r>
    <n v="11393"/>
    <x v="1392"/>
    <s v="Female"/>
    <n v="58"/>
    <s v="North"/>
    <s v="South Africa"/>
    <s v="Furniture"/>
    <s v="Table"/>
    <d v="2023-03-28T00:00:00"/>
    <n v="8"/>
    <n v="105541"/>
    <n v="0.1"/>
    <s v="Transfer"/>
    <s v="Online"/>
    <n v="844328"/>
    <n v="84432.8"/>
    <x v="1391"/>
  </r>
  <r>
    <n v="11394"/>
    <x v="1393"/>
    <s v="Female"/>
    <n v="27"/>
    <s v="West"/>
    <s v="Nigeria"/>
    <s v="Clothing"/>
    <s v="Rice"/>
    <d v="2024-04-18T00:00:00"/>
    <n v="9"/>
    <n v="178344"/>
    <n v="0.15"/>
    <s v="Cash"/>
    <s v="In-Store"/>
    <n v="1605096"/>
    <n v="240764.4"/>
    <x v="1392"/>
  </r>
  <r>
    <n v="11395"/>
    <x v="1394"/>
    <s v="Male"/>
    <n v="39"/>
    <s v="South"/>
    <s v="Ghana"/>
    <s v="Furniture"/>
    <s v="Table"/>
    <d v="2023-10-09T00:00:00"/>
    <n v="4"/>
    <n v="134812"/>
    <n v="0"/>
    <s v="Card"/>
    <s v="In-Store"/>
    <n v="539248"/>
    <n v="0"/>
    <x v="1393"/>
  </r>
  <r>
    <n v="11396"/>
    <x v="1395"/>
    <s v="Female"/>
    <n v="36"/>
    <s v="West"/>
    <s v="Nigeria"/>
    <s v="Electronics"/>
    <s v="Beverage"/>
    <d v="2023-03-15T00:00:00"/>
    <n v="6"/>
    <n v="217116"/>
    <n v="0.05"/>
    <s v="Transfer"/>
    <s v="Online"/>
    <n v="1302696"/>
    <n v="65134.8"/>
    <x v="1394"/>
  </r>
  <r>
    <n v="11397"/>
    <x v="1396"/>
    <s v="Male"/>
    <n v="18"/>
    <s v="South"/>
    <s v="Kenya"/>
    <s v="Furniture"/>
    <s v="Rice"/>
    <d v="2024-03-28T00:00:00"/>
    <n v="4"/>
    <n v="60788"/>
    <n v="0"/>
    <s v="Transfer"/>
    <s v="In-Store"/>
    <n v="243152"/>
    <n v="0"/>
    <x v="1395"/>
  </r>
  <r>
    <n v="11398"/>
    <x v="1397"/>
    <s v="Male"/>
    <n v="24"/>
    <s v="West"/>
    <s v="Ghana"/>
    <s v="Clothing"/>
    <s v="Phone"/>
    <d v="2023-02-16T00:00:00"/>
    <n v="4"/>
    <n v="33611"/>
    <n v="0.15"/>
    <s v="Cash"/>
    <s v="Online"/>
    <n v="134444"/>
    <n v="20166.599999999999"/>
    <x v="1396"/>
  </r>
  <r>
    <n v="11399"/>
    <x v="1398"/>
    <s v="Female"/>
    <n v="21"/>
    <s v="South"/>
    <s v="South Africa"/>
    <s v="Furniture"/>
    <s v="Laptop"/>
    <d v="2024-08-10T00:00:00"/>
    <n v="9"/>
    <n v="203899"/>
    <n v="0.15"/>
    <s v="Transfer"/>
    <s v="In-Store"/>
    <n v="1835091"/>
    <n v="275263.65000000002"/>
    <x v="1397"/>
  </r>
  <r>
    <n v="11400"/>
    <x v="1399"/>
    <s v="Male"/>
    <n v="18"/>
    <s v="East"/>
    <s v="Kenya"/>
    <s v="Food"/>
    <s v="Laptop"/>
    <d v="2023-04-06T00:00:00"/>
    <n v="4"/>
    <n v="164181"/>
    <n v="0"/>
    <s v="Transfer"/>
    <s v="In-Store"/>
    <n v="656724"/>
    <n v="0"/>
    <x v="1398"/>
  </r>
  <r>
    <n v="11401"/>
    <x v="1400"/>
    <s v="Male"/>
    <n v="32"/>
    <s v="West"/>
    <s v="Ghana"/>
    <s v="Electronics"/>
    <s v="Rice"/>
    <d v="2023-01-31T00:00:00"/>
    <n v="6"/>
    <n v="21481"/>
    <n v="0.1"/>
    <s v="Transfer"/>
    <s v="Online"/>
    <n v="128886"/>
    <n v="12888.6"/>
    <x v="1399"/>
  </r>
  <r>
    <n v="11402"/>
    <x v="1401"/>
    <s v="Male"/>
    <n v="57"/>
    <s v="South"/>
    <s v="South Africa"/>
    <s v="Food"/>
    <s v="T-Shirt"/>
    <d v="2024-06-17T00:00:00"/>
    <n v="9"/>
    <n v="7247"/>
    <n v="0.05"/>
    <s v="Cash"/>
    <s v="In-Store"/>
    <n v="65223"/>
    <n v="3261.15"/>
    <x v="1400"/>
  </r>
  <r>
    <n v="11403"/>
    <x v="1402"/>
    <s v="Male"/>
    <n v="29"/>
    <s v="South"/>
    <s v="Kenya"/>
    <s v="Food"/>
    <s v="T-Shirt"/>
    <d v="2023-01-17T00:00:00"/>
    <n v="3"/>
    <n v="186693"/>
    <n v="0.05"/>
    <s v="Transfer"/>
    <s v="In-Store"/>
    <n v="560079"/>
    <n v="28003.95"/>
    <x v="1401"/>
  </r>
  <r>
    <n v="11404"/>
    <x v="1403"/>
    <s v="Female"/>
    <n v="39"/>
    <s v="East"/>
    <s v="South Africa"/>
    <s v="Food"/>
    <s v="Table"/>
    <d v="2023-07-31T00:00:00"/>
    <n v="7"/>
    <n v="240221"/>
    <n v="0"/>
    <s v="Transfer"/>
    <s v="In-Store"/>
    <n v="1681547"/>
    <n v="0"/>
    <x v="1402"/>
  </r>
  <r>
    <n v="11405"/>
    <x v="1404"/>
    <s v="Female"/>
    <n v="39"/>
    <s v="East"/>
    <s v="Nigeria"/>
    <s v="Food"/>
    <s v="Sneakers"/>
    <d v="2024-10-21T00:00:00"/>
    <n v="7"/>
    <n v="154455"/>
    <n v="0.1"/>
    <s v="Card"/>
    <s v="In-Store"/>
    <n v="1081185"/>
    <n v="108118.5"/>
    <x v="1403"/>
  </r>
  <r>
    <n v="11406"/>
    <x v="1405"/>
    <s v="Female"/>
    <n v="64"/>
    <s v="East"/>
    <s v="Nigeria"/>
    <s v="Furniture"/>
    <s v="Laptop"/>
    <d v="2023-08-23T00:00:00"/>
    <n v="1"/>
    <n v="197607"/>
    <n v="0.1"/>
    <s v="Card"/>
    <s v="In-Store"/>
    <n v="197607"/>
    <n v="19760.7"/>
    <x v="1404"/>
  </r>
  <r>
    <n v="11407"/>
    <x v="1406"/>
    <s v="Female"/>
    <n v="34"/>
    <s v="West"/>
    <s v="South Africa"/>
    <s v="Food"/>
    <s v="Sneakers"/>
    <d v="2024-01-27T00:00:00"/>
    <n v="2"/>
    <n v="243109"/>
    <n v="0"/>
    <s v="Transfer"/>
    <s v="In-Store"/>
    <n v="486218"/>
    <n v="0"/>
    <x v="1405"/>
  </r>
  <r>
    <n v="11408"/>
    <x v="1407"/>
    <s v="Male"/>
    <n v="46"/>
    <s v="West"/>
    <s v="Nigeria"/>
    <s v="Furniture"/>
    <s v="Laptop"/>
    <d v="2023-12-20T00:00:00"/>
    <n v="5"/>
    <n v="27319"/>
    <n v="0.05"/>
    <s v="Cash"/>
    <s v="In-Store"/>
    <n v="136595"/>
    <n v="6829.75"/>
    <x v="1406"/>
  </r>
  <r>
    <n v="11409"/>
    <x v="1408"/>
    <s v="Male"/>
    <n v="63"/>
    <s v="East"/>
    <s v="South Africa"/>
    <s v="Food"/>
    <s v="Sneakers"/>
    <d v="2023-11-01T00:00:00"/>
    <n v="8"/>
    <n v="172406"/>
    <n v="0.05"/>
    <s v="Transfer"/>
    <s v="In-Store"/>
    <n v="1379248"/>
    <n v="68962.399999999994"/>
    <x v="1407"/>
  </r>
  <r>
    <n v="11410"/>
    <x v="1409"/>
    <s v="Female"/>
    <n v="31"/>
    <s v="North"/>
    <s v="Kenya"/>
    <s v="Clothing"/>
    <s v="Sneakers"/>
    <d v="2024-08-21T00:00:00"/>
    <n v="6"/>
    <n v="25728"/>
    <n v="0.05"/>
    <s v="Cash"/>
    <s v="In-Store"/>
    <n v="154368"/>
    <n v="7718.4"/>
    <x v="1408"/>
  </r>
  <r>
    <n v="11411"/>
    <x v="1410"/>
    <s v="Female"/>
    <n v="37"/>
    <s v="North"/>
    <s v="Ghana"/>
    <s v="Food"/>
    <s v="Laptop"/>
    <d v="2024-07-03T00:00:00"/>
    <n v="7"/>
    <n v="101156"/>
    <n v="0.1"/>
    <s v="Card"/>
    <s v="Online"/>
    <n v="708092"/>
    <n v="70809.2"/>
    <x v="1409"/>
  </r>
  <r>
    <n v="11412"/>
    <x v="1411"/>
    <s v="Female"/>
    <n v="50"/>
    <s v="South"/>
    <s v="South Africa"/>
    <s v="Clothing"/>
    <s v="Beverage"/>
    <d v="2024-07-18T00:00:00"/>
    <n v="3"/>
    <n v="163514"/>
    <n v="0"/>
    <s v="Card"/>
    <s v="In-Store"/>
    <n v="490542"/>
    <n v="0"/>
    <x v="1410"/>
  </r>
  <r>
    <n v="11413"/>
    <x v="1412"/>
    <s v="Male"/>
    <n v="60"/>
    <s v="North"/>
    <s v="Ghana"/>
    <s v="Furniture"/>
    <s v="Phone"/>
    <d v="2024-06-23T00:00:00"/>
    <n v="6"/>
    <n v="88846"/>
    <n v="0.1"/>
    <s v="Transfer"/>
    <s v="In-Store"/>
    <n v="533076"/>
    <n v="53307.6"/>
    <x v="1411"/>
  </r>
  <r>
    <n v="11414"/>
    <x v="1413"/>
    <s v="Female"/>
    <n v="32"/>
    <s v="South"/>
    <s v="Ghana"/>
    <s v="Electronics"/>
    <s v="Phone"/>
    <d v="2024-08-11T00:00:00"/>
    <n v="9"/>
    <n v="44521"/>
    <n v="0.05"/>
    <s v="Cash"/>
    <s v="In-Store"/>
    <n v="400689"/>
    <n v="20034.45"/>
    <x v="1412"/>
  </r>
  <r>
    <n v="11415"/>
    <x v="1414"/>
    <s v="Female"/>
    <n v="29"/>
    <s v="West"/>
    <s v="South Africa"/>
    <s v="Furniture"/>
    <s v="T-Shirt"/>
    <d v="2024-05-23T00:00:00"/>
    <n v="3"/>
    <n v="66777"/>
    <n v="0.1"/>
    <s v="Cash"/>
    <s v="Online"/>
    <n v="200331"/>
    <n v="20033.099999999999"/>
    <x v="1413"/>
  </r>
  <r>
    <n v="11416"/>
    <x v="1415"/>
    <s v="Female"/>
    <n v="57"/>
    <s v="West"/>
    <s v="Nigeria"/>
    <s v="Electronics"/>
    <s v="Sneakers"/>
    <d v="2024-12-12T00:00:00"/>
    <n v="6"/>
    <n v="220060"/>
    <n v="0.05"/>
    <s v="Cash"/>
    <s v="Online"/>
    <n v="1320360"/>
    <n v="66018"/>
    <x v="1414"/>
  </r>
  <r>
    <n v="11417"/>
    <x v="1416"/>
    <s v="Male"/>
    <n v="37"/>
    <s v="North"/>
    <s v="Kenya"/>
    <s v="Electronics"/>
    <s v="Sneakers"/>
    <d v="2024-01-30T00:00:00"/>
    <n v="7"/>
    <n v="145209"/>
    <n v="0"/>
    <s v="Transfer"/>
    <s v="Online"/>
    <n v="1016463"/>
    <n v="0"/>
    <x v="1415"/>
  </r>
  <r>
    <n v="11418"/>
    <x v="1417"/>
    <s v="Male"/>
    <n v="47"/>
    <s v="West"/>
    <s v="Ghana"/>
    <s v="Food"/>
    <s v="Beverage"/>
    <d v="2024-03-06T00:00:00"/>
    <n v="5"/>
    <n v="176708"/>
    <n v="0.05"/>
    <s v="Cash"/>
    <s v="Online"/>
    <n v="883540"/>
    <n v="44177"/>
    <x v="1416"/>
  </r>
  <r>
    <n v="11419"/>
    <x v="1418"/>
    <s v="Male"/>
    <n v="55"/>
    <s v="East"/>
    <s v="Kenya"/>
    <s v="Electronics"/>
    <s v="Sneakers"/>
    <d v="2024-11-15T00:00:00"/>
    <n v="8"/>
    <n v="147977"/>
    <n v="0.15"/>
    <s v="Card"/>
    <s v="Online"/>
    <n v="1183816"/>
    <n v="177572.4"/>
    <x v="1417"/>
  </r>
  <r>
    <n v="11420"/>
    <x v="1419"/>
    <s v="Male"/>
    <n v="20"/>
    <s v="East"/>
    <s v="Ghana"/>
    <s v="Furniture"/>
    <s v="Beverage"/>
    <d v="2024-07-15T00:00:00"/>
    <n v="8"/>
    <n v="89309"/>
    <n v="0.15"/>
    <s v="Cash"/>
    <s v="Online"/>
    <n v="714472"/>
    <n v="107170.8"/>
    <x v="1418"/>
  </r>
  <r>
    <n v="11421"/>
    <x v="1420"/>
    <s v="Male"/>
    <n v="45"/>
    <s v="North"/>
    <s v="South Africa"/>
    <s v="Food"/>
    <s v="Sneakers"/>
    <d v="2023-06-26T00:00:00"/>
    <n v="6"/>
    <n v="32024"/>
    <n v="0"/>
    <s v="Cash"/>
    <s v="In-Store"/>
    <n v="192144"/>
    <n v="0"/>
    <x v="1419"/>
  </r>
  <r>
    <n v="11422"/>
    <x v="1421"/>
    <s v="Male"/>
    <n v="43"/>
    <s v="North"/>
    <s v="Nigeria"/>
    <s v="Electronics"/>
    <s v="Sneakers"/>
    <d v="2024-02-10T00:00:00"/>
    <n v="7"/>
    <n v="198038"/>
    <n v="0.1"/>
    <s v="Transfer"/>
    <s v="Online"/>
    <n v="1386266"/>
    <n v="138626.6"/>
    <x v="1420"/>
  </r>
  <r>
    <n v="11423"/>
    <x v="1422"/>
    <s v="Male"/>
    <n v="47"/>
    <s v="South"/>
    <s v="Kenya"/>
    <s v="Furniture"/>
    <s v="Beverage"/>
    <d v="2023-10-28T00:00:00"/>
    <n v="3"/>
    <n v="19702"/>
    <n v="0.1"/>
    <s v="Transfer"/>
    <s v="In-Store"/>
    <n v="59106"/>
    <n v="5910.6"/>
    <x v="1421"/>
  </r>
  <r>
    <n v="11424"/>
    <x v="1423"/>
    <s v="Male"/>
    <n v="30"/>
    <s v="West"/>
    <s v="Ghana"/>
    <s v="Electronics"/>
    <s v="Table"/>
    <d v="2024-03-20T00:00:00"/>
    <n v="7"/>
    <n v="149577"/>
    <n v="0.1"/>
    <s v="Transfer"/>
    <s v="In-Store"/>
    <n v="1047039"/>
    <n v="104703.9"/>
    <x v="1422"/>
  </r>
  <r>
    <n v="11425"/>
    <x v="1424"/>
    <s v="Female"/>
    <n v="30"/>
    <s v="South"/>
    <s v="South Africa"/>
    <s v="Electronics"/>
    <s v="Chair"/>
    <d v="2023-05-07T00:00:00"/>
    <n v="7"/>
    <n v="202862"/>
    <n v="0.05"/>
    <s v="Transfer"/>
    <s v="In-Store"/>
    <n v="1420034"/>
    <n v="71001.7"/>
    <x v="1423"/>
  </r>
  <r>
    <n v="11426"/>
    <x v="1425"/>
    <s v="Female"/>
    <n v="19"/>
    <s v="South"/>
    <s v="South Africa"/>
    <s v="Food"/>
    <s v="Sneakers"/>
    <d v="2023-12-15T00:00:00"/>
    <n v="4"/>
    <n v="132225"/>
    <n v="0.15"/>
    <s v="Transfer"/>
    <s v="Online"/>
    <n v="528900"/>
    <n v="79335"/>
    <x v="1424"/>
  </r>
  <r>
    <n v="11427"/>
    <x v="1426"/>
    <s v="Male"/>
    <n v="54"/>
    <s v="East"/>
    <s v="Ghana"/>
    <s v="Food"/>
    <s v="Table"/>
    <d v="2023-01-21T00:00:00"/>
    <n v="4"/>
    <n v="63071"/>
    <n v="0"/>
    <s v="Cash"/>
    <s v="In-Store"/>
    <n v="252284"/>
    <n v="0"/>
    <x v="1425"/>
  </r>
  <r>
    <n v="11428"/>
    <x v="1427"/>
    <s v="Male"/>
    <n v="55"/>
    <s v="East"/>
    <s v="Ghana"/>
    <s v="Furniture"/>
    <s v="Phone"/>
    <d v="2024-12-11T00:00:00"/>
    <n v="3"/>
    <n v="247615"/>
    <n v="0.1"/>
    <s v="Cash"/>
    <s v="In-Store"/>
    <n v="742845"/>
    <n v="74284.5"/>
    <x v="1426"/>
  </r>
  <r>
    <n v="11429"/>
    <x v="1428"/>
    <s v="Female"/>
    <n v="19"/>
    <s v="East"/>
    <s v="Ghana"/>
    <s v="Food"/>
    <s v="Sneakers"/>
    <d v="2024-12-01T00:00:00"/>
    <n v="7"/>
    <n v="141570"/>
    <n v="0.1"/>
    <s v="Transfer"/>
    <s v="Online"/>
    <n v="990990"/>
    <n v="99099"/>
    <x v="1427"/>
  </r>
  <r>
    <n v="11430"/>
    <x v="1429"/>
    <s v="Male"/>
    <n v="53"/>
    <s v="East"/>
    <s v="Nigeria"/>
    <s v="Food"/>
    <s v="Phone"/>
    <d v="2024-02-24T00:00:00"/>
    <n v="5"/>
    <n v="79710"/>
    <n v="0"/>
    <s v="Transfer"/>
    <s v="Online"/>
    <n v="398550"/>
    <n v="0"/>
    <x v="1428"/>
  </r>
  <r>
    <n v="11431"/>
    <x v="1430"/>
    <s v="Male"/>
    <n v="43"/>
    <s v="South"/>
    <s v="Ghana"/>
    <s v="Clothing"/>
    <s v="T-Shirt"/>
    <d v="2023-06-01T00:00:00"/>
    <n v="3"/>
    <n v="60456"/>
    <n v="0.05"/>
    <s v="Cash"/>
    <s v="In-Store"/>
    <n v="181368"/>
    <n v="9068.4"/>
    <x v="1429"/>
  </r>
  <r>
    <n v="11432"/>
    <x v="1431"/>
    <s v="Male"/>
    <n v="28"/>
    <s v="East"/>
    <s v="Ghana"/>
    <s v="Clothing"/>
    <s v="Chair"/>
    <d v="2023-06-09T00:00:00"/>
    <n v="6"/>
    <n v="228030"/>
    <n v="0.1"/>
    <s v="Transfer"/>
    <s v="Online"/>
    <n v="1368180"/>
    <n v="136818"/>
    <x v="1430"/>
  </r>
  <r>
    <n v="11433"/>
    <x v="1432"/>
    <s v="Female"/>
    <n v="25"/>
    <s v="West"/>
    <s v="Nigeria"/>
    <s v="Furniture"/>
    <s v="Laptop"/>
    <d v="2024-04-24T00:00:00"/>
    <n v="6"/>
    <n v="162805"/>
    <n v="0.05"/>
    <s v="Card"/>
    <s v="Online"/>
    <n v="976830"/>
    <n v="48841.5"/>
    <x v="1431"/>
  </r>
  <r>
    <n v="11434"/>
    <x v="1433"/>
    <s v="Female"/>
    <n v="61"/>
    <s v="East"/>
    <s v="South Africa"/>
    <s v="Food"/>
    <s v="Chair"/>
    <d v="2024-03-18T00:00:00"/>
    <n v="6"/>
    <n v="200504"/>
    <n v="0.05"/>
    <s v="Cash"/>
    <s v="In-Store"/>
    <n v="1203024"/>
    <n v="60151.199999999997"/>
    <x v="1432"/>
  </r>
  <r>
    <n v="11435"/>
    <x v="1434"/>
    <s v="Female"/>
    <n v="57"/>
    <s v="East"/>
    <s v="Ghana"/>
    <s v="Furniture"/>
    <s v="Sneakers"/>
    <d v="2023-04-06T00:00:00"/>
    <n v="2"/>
    <n v="244254"/>
    <n v="0.05"/>
    <s v="Card"/>
    <s v="In-Store"/>
    <n v="488508"/>
    <n v="24425.4"/>
    <x v="1433"/>
  </r>
  <r>
    <n v="11436"/>
    <x v="1435"/>
    <s v="Female"/>
    <n v="60"/>
    <s v="East"/>
    <s v="Kenya"/>
    <s v="Clothing"/>
    <s v="Sneakers"/>
    <d v="2023-12-18T00:00:00"/>
    <n v="7"/>
    <n v="106280"/>
    <n v="0.1"/>
    <s v="Cash"/>
    <s v="In-Store"/>
    <n v="743960"/>
    <n v="74396"/>
    <x v="1434"/>
  </r>
  <r>
    <n v="11437"/>
    <x v="1436"/>
    <s v="Female"/>
    <n v="39"/>
    <s v="North"/>
    <s v="South Africa"/>
    <s v="Clothing"/>
    <s v="Beverage"/>
    <d v="2023-03-16T00:00:00"/>
    <n v="7"/>
    <n v="59158"/>
    <n v="0.1"/>
    <s v="Cash"/>
    <s v="In-Store"/>
    <n v="414106"/>
    <n v="41410.6"/>
    <x v="1435"/>
  </r>
  <r>
    <n v="11438"/>
    <x v="1437"/>
    <s v="Male"/>
    <n v="37"/>
    <s v="West"/>
    <s v="Kenya"/>
    <s v="Clothing"/>
    <s v="Chair"/>
    <d v="2024-08-16T00:00:00"/>
    <n v="4"/>
    <n v="125225"/>
    <n v="0"/>
    <s v="Cash"/>
    <s v="In-Store"/>
    <n v="500900"/>
    <n v="0"/>
    <x v="1436"/>
  </r>
  <r>
    <n v="11439"/>
    <x v="1438"/>
    <s v="Female"/>
    <n v="25"/>
    <s v="West"/>
    <s v="Ghana"/>
    <s v="Furniture"/>
    <s v="Chair"/>
    <d v="2024-10-01T00:00:00"/>
    <n v="6"/>
    <n v="132299"/>
    <n v="0"/>
    <s v="Cash"/>
    <s v="In-Store"/>
    <n v="793794"/>
    <n v="0"/>
    <x v="1437"/>
  </r>
  <r>
    <n v="11440"/>
    <x v="1439"/>
    <s v="Male"/>
    <n v="46"/>
    <s v="South"/>
    <s v="Nigeria"/>
    <s v="Food"/>
    <s v="T-Shirt"/>
    <d v="2023-12-25T00:00:00"/>
    <n v="4"/>
    <n v="5911"/>
    <n v="0.05"/>
    <s v="Cash"/>
    <s v="In-Store"/>
    <n v="23644"/>
    <n v="1182.2"/>
    <x v="1438"/>
  </r>
  <r>
    <n v="11441"/>
    <x v="1440"/>
    <s v="Male"/>
    <n v="57"/>
    <s v="South"/>
    <s v="Nigeria"/>
    <s v="Electronics"/>
    <s v="Rice"/>
    <d v="2023-05-13T00:00:00"/>
    <n v="4"/>
    <n v="182177"/>
    <n v="0.1"/>
    <s v="Cash"/>
    <s v="In-Store"/>
    <n v="728708"/>
    <n v="72870.8"/>
    <x v="1439"/>
  </r>
  <r>
    <n v="11442"/>
    <x v="1441"/>
    <s v="Female"/>
    <n v="43"/>
    <s v="East"/>
    <s v="Nigeria"/>
    <s v="Food"/>
    <s v="Phone"/>
    <d v="2024-02-04T00:00:00"/>
    <n v="6"/>
    <n v="75876"/>
    <n v="0.05"/>
    <s v="Cash"/>
    <s v="Online"/>
    <n v="455256"/>
    <n v="22762.799999999999"/>
    <x v="1440"/>
  </r>
  <r>
    <n v="11443"/>
    <x v="1442"/>
    <s v="Female"/>
    <n v="47"/>
    <s v="North"/>
    <s v="Ghana"/>
    <s v="Furniture"/>
    <s v="Beverage"/>
    <d v="2023-05-19T00:00:00"/>
    <n v="9"/>
    <n v="216031"/>
    <n v="0"/>
    <s v="Transfer"/>
    <s v="Online"/>
    <n v="1944279"/>
    <n v="0"/>
    <x v="1441"/>
  </r>
  <r>
    <n v="11444"/>
    <x v="1443"/>
    <s v="Male"/>
    <n v="34"/>
    <s v="South"/>
    <s v="Ghana"/>
    <s v="Clothing"/>
    <s v="Laptop"/>
    <d v="2023-09-03T00:00:00"/>
    <n v="7"/>
    <n v="240958"/>
    <n v="0.05"/>
    <s v="Transfer"/>
    <s v="Online"/>
    <n v="1686706"/>
    <n v="84335.3"/>
    <x v="1442"/>
  </r>
  <r>
    <n v="11445"/>
    <x v="1444"/>
    <s v="Male"/>
    <n v="37"/>
    <s v="South"/>
    <s v="Kenya"/>
    <s v="Electronics"/>
    <s v="Beverage"/>
    <d v="2023-10-18T00:00:00"/>
    <n v="2"/>
    <n v="197394"/>
    <n v="0.15"/>
    <s v="Transfer"/>
    <s v="Online"/>
    <n v="394788"/>
    <n v="59218.2"/>
    <x v="1443"/>
  </r>
  <r>
    <n v="11446"/>
    <x v="1445"/>
    <s v="Male"/>
    <n v="33"/>
    <s v="East"/>
    <s v="Nigeria"/>
    <s v="Furniture"/>
    <s v="Rice"/>
    <d v="2023-04-22T00:00:00"/>
    <n v="6"/>
    <n v="169744"/>
    <n v="0.05"/>
    <s v="Card"/>
    <s v="Online"/>
    <n v="1018464"/>
    <n v="50923.199999999997"/>
    <x v="1444"/>
  </r>
  <r>
    <n v="11447"/>
    <x v="1446"/>
    <s v="Female"/>
    <n v="63"/>
    <s v="East"/>
    <s v="Ghana"/>
    <s v="Clothing"/>
    <s v="Chair"/>
    <d v="2024-12-15T00:00:00"/>
    <n v="5"/>
    <n v="72412"/>
    <n v="0.1"/>
    <s v="Cash"/>
    <s v="In-Store"/>
    <n v="362060"/>
    <n v="36206"/>
    <x v="1445"/>
  </r>
  <r>
    <n v="11448"/>
    <x v="1447"/>
    <s v="Female"/>
    <n v="60"/>
    <s v="South"/>
    <s v="South Africa"/>
    <s v="Furniture"/>
    <s v="Laptop"/>
    <d v="2023-06-19T00:00:00"/>
    <n v="6"/>
    <n v="239685"/>
    <n v="0.05"/>
    <s v="Transfer"/>
    <s v="Online"/>
    <n v="1438110"/>
    <n v="71905.5"/>
    <x v="1446"/>
  </r>
  <r>
    <n v="11449"/>
    <x v="1448"/>
    <s v="Female"/>
    <n v="24"/>
    <s v="South"/>
    <s v="Ghana"/>
    <s v="Electronics"/>
    <s v="Chair"/>
    <d v="2024-08-21T00:00:00"/>
    <n v="8"/>
    <n v="199311"/>
    <n v="0.05"/>
    <s v="Transfer"/>
    <s v="Online"/>
    <n v="1594488"/>
    <n v="79724.399999999994"/>
    <x v="1447"/>
  </r>
  <r>
    <n v="11450"/>
    <x v="1449"/>
    <s v="Female"/>
    <n v="33"/>
    <s v="West"/>
    <s v="Ghana"/>
    <s v="Clothing"/>
    <s v="Beverage"/>
    <d v="2024-09-22T00:00:00"/>
    <n v="8"/>
    <n v="65804"/>
    <n v="0.1"/>
    <s v="Transfer"/>
    <s v="In-Store"/>
    <n v="526432"/>
    <n v="52643.199999999997"/>
    <x v="1448"/>
  </r>
  <r>
    <n v="11451"/>
    <x v="1450"/>
    <s v="Female"/>
    <n v="62"/>
    <s v="North"/>
    <s v="South Africa"/>
    <s v="Food"/>
    <s v="Phone"/>
    <d v="2024-09-01T00:00:00"/>
    <n v="3"/>
    <n v="63727"/>
    <n v="0.15"/>
    <s v="Cash"/>
    <s v="Online"/>
    <n v="191181"/>
    <n v="28677.15"/>
    <x v="1449"/>
  </r>
  <r>
    <n v="11452"/>
    <x v="1451"/>
    <s v="Male"/>
    <n v="64"/>
    <s v="West"/>
    <s v="Nigeria"/>
    <s v="Furniture"/>
    <s v="Laptop"/>
    <d v="2023-08-28T00:00:00"/>
    <n v="9"/>
    <n v="236846"/>
    <n v="0.1"/>
    <s v="Cash"/>
    <s v="In-Store"/>
    <n v="2131614"/>
    <n v="213161.4"/>
    <x v="1450"/>
  </r>
  <r>
    <n v="11453"/>
    <x v="1452"/>
    <s v="Female"/>
    <n v="44"/>
    <s v="South"/>
    <s v="South Africa"/>
    <s v="Electronics"/>
    <s v="Rice"/>
    <d v="2023-12-03T00:00:00"/>
    <n v="6"/>
    <n v="8440"/>
    <n v="0"/>
    <s v="Card"/>
    <s v="Online"/>
    <n v="50640"/>
    <n v="0"/>
    <x v="1451"/>
  </r>
  <r>
    <n v="11454"/>
    <x v="1453"/>
    <s v="Male"/>
    <n v="40"/>
    <s v="West"/>
    <s v="Nigeria"/>
    <s v="Food"/>
    <s v="Table"/>
    <d v="2023-05-18T00:00:00"/>
    <n v="7"/>
    <n v="230545"/>
    <n v="0.15"/>
    <s v="Card"/>
    <s v="Online"/>
    <n v="1613815"/>
    <n v="242072.25"/>
    <x v="1452"/>
  </r>
  <r>
    <n v="11455"/>
    <x v="1454"/>
    <s v="Male"/>
    <n v="41"/>
    <s v="West"/>
    <s v="South Africa"/>
    <s v="Electronics"/>
    <s v="Phone"/>
    <d v="2024-08-16T00:00:00"/>
    <n v="9"/>
    <n v="200632"/>
    <n v="0.15"/>
    <s v="Cash"/>
    <s v="In-Store"/>
    <n v="1805688"/>
    <n v="270853.2"/>
    <x v="1453"/>
  </r>
  <r>
    <n v="11456"/>
    <x v="1455"/>
    <s v="Male"/>
    <n v="26"/>
    <s v="South"/>
    <s v="Kenya"/>
    <s v="Furniture"/>
    <s v="Rice"/>
    <d v="2023-08-24T00:00:00"/>
    <n v="7"/>
    <n v="148823"/>
    <n v="0.1"/>
    <s v="Card"/>
    <s v="Online"/>
    <n v="1041761"/>
    <n v="104176.1"/>
    <x v="1454"/>
  </r>
  <r>
    <n v="11457"/>
    <x v="1456"/>
    <s v="Female"/>
    <n v="52"/>
    <s v="East"/>
    <s v="Nigeria"/>
    <s v="Electronics"/>
    <s v="Laptop"/>
    <d v="2024-10-09T00:00:00"/>
    <n v="9"/>
    <n v="145802"/>
    <n v="0.05"/>
    <s v="Transfer"/>
    <s v="Online"/>
    <n v="1312218"/>
    <n v="65610.899999999994"/>
    <x v="1455"/>
  </r>
  <r>
    <n v="11458"/>
    <x v="1457"/>
    <s v="Female"/>
    <n v="37"/>
    <s v="South"/>
    <s v="Ghana"/>
    <s v="Clothing"/>
    <s v="Chair"/>
    <d v="2023-01-03T00:00:00"/>
    <n v="1"/>
    <n v="66792"/>
    <n v="0"/>
    <s v="Card"/>
    <s v="Online"/>
    <n v="66792"/>
    <n v="0"/>
    <x v="1456"/>
  </r>
  <r>
    <n v="11459"/>
    <x v="1458"/>
    <s v="Female"/>
    <n v="54"/>
    <s v="East"/>
    <s v="Kenya"/>
    <s v="Electronics"/>
    <s v="Rice"/>
    <d v="2024-07-24T00:00:00"/>
    <n v="1"/>
    <n v="154452"/>
    <n v="0"/>
    <s v="Transfer"/>
    <s v="In-Store"/>
    <n v="154452"/>
    <n v="0"/>
    <x v="1457"/>
  </r>
  <r>
    <n v="11460"/>
    <x v="1459"/>
    <s v="Male"/>
    <n v="59"/>
    <s v="South"/>
    <s v="Nigeria"/>
    <s v="Furniture"/>
    <s v="Chair"/>
    <d v="2023-04-26T00:00:00"/>
    <n v="3"/>
    <n v="30972"/>
    <n v="0.15"/>
    <s v="Card"/>
    <s v="In-Store"/>
    <n v="92916"/>
    <n v="13937.4"/>
    <x v="1458"/>
  </r>
  <r>
    <n v="11461"/>
    <x v="1460"/>
    <s v="Male"/>
    <n v="34"/>
    <s v="South"/>
    <s v="Nigeria"/>
    <s v="Clothing"/>
    <s v="Phone"/>
    <d v="2024-04-16T00:00:00"/>
    <n v="9"/>
    <n v="66385"/>
    <n v="0"/>
    <s v="Transfer"/>
    <s v="In-Store"/>
    <n v="597465"/>
    <n v="0"/>
    <x v="1459"/>
  </r>
  <r>
    <n v="11462"/>
    <x v="1461"/>
    <s v="Male"/>
    <n v="64"/>
    <s v="South"/>
    <s v="Nigeria"/>
    <s v="Electronics"/>
    <s v="Phone"/>
    <d v="2023-05-11T00:00:00"/>
    <n v="1"/>
    <n v="123257"/>
    <n v="0.15"/>
    <s v="Card"/>
    <s v="In-Store"/>
    <n v="123257"/>
    <n v="18488.55"/>
    <x v="1460"/>
  </r>
  <r>
    <n v="11463"/>
    <x v="1462"/>
    <s v="Male"/>
    <n v="48"/>
    <s v="North"/>
    <s v="South Africa"/>
    <s v="Electronics"/>
    <s v="Rice"/>
    <d v="2024-04-27T00:00:00"/>
    <n v="1"/>
    <n v="170185"/>
    <n v="0.15"/>
    <s v="Card"/>
    <s v="In-Store"/>
    <n v="170185"/>
    <n v="25527.75"/>
    <x v="1461"/>
  </r>
  <r>
    <n v="11464"/>
    <x v="1463"/>
    <s v="Male"/>
    <n v="25"/>
    <s v="East"/>
    <s v="Nigeria"/>
    <s v="Clothing"/>
    <s v="Chair"/>
    <d v="2024-02-05T00:00:00"/>
    <n v="5"/>
    <n v="143221"/>
    <n v="0"/>
    <s v="Cash"/>
    <s v="Online"/>
    <n v="716105"/>
    <n v="0"/>
    <x v="1462"/>
  </r>
  <r>
    <n v="11465"/>
    <x v="1464"/>
    <s v="Male"/>
    <n v="32"/>
    <s v="North"/>
    <s v="Ghana"/>
    <s v="Food"/>
    <s v="Laptop"/>
    <d v="2023-07-20T00:00:00"/>
    <n v="8"/>
    <n v="57014"/>
    <n v="0.15"/>
    <s v="Cash"/>
    <s v="Online"/>
    <n v="456112"/>
    <n v="68416.800000000003"/>
    <x v="1463"/>
  </r>
  <r>
    <n v="11466"/>
    <x v="1465"/>
    <s v="Female"/>
    <n v="48"/>
    <s v="South"/>
    <s v="Nigeria"/>
    <s v="Food"/>
    <s v="Rice"/>
    <d v="2023-10-19T00:00:00"/>
    <n v="2"/>
    <n v="40402"/>
    <n v="0.05"/>
    <s v="Transfer"/>
    <s v="In-Store"/>
    <n v="80804"/>
    <n v="4040.2"/>
    <x v="1464"/>
  </r>
  <r>
    <n v="11467"/>
    <x v="1466"/>
    <s v="Female"/>
    <n v="47"/>
    <s v="West"/>
    <s v="Ghana"/>
    <s v="Clothing"/>
    <s v="Table"/>
    <d v="2023-12-08T00:00:00"/>
    <n v="4"/>
    <n v="127679"/>
    <n v="0.15"/>
    <s v="Cash"/>
    <s v="In-Store"/>
    <n v="510716"/>
    <n v="76607.399999999994"/>
    <x v="1465"/>
  </r>
  <r>
    <n v="11468"/>
    <x v="1467"/>
    <s v="Female"/>
    <n v="63"/>
    <s v="North"/>
    <s v="Ghana"/>
    <s v="Electronics"/>
    <s v="Beverage"/>
    <d v="2024-09-01T00:00:00"/>
    <n v="6"/>
    <n v="84917"/>
    <n v="0.05"/>
    <s v="Transfer"/>
    <s v="Online"/>
    <n v="509502"/>
    <n v="25475.1"/>
    <x v="1466"/>
  </r>
  <r>
    <n v="11469"/>
    <x v="1468"/>
    <s v="Female"/>
    <n v="37"/>
    <s v="East"/>
    <s v="Ghana"/>
    <s v="Food"/>
    <s v="T-Shirt"/>
    <d v="2023-08-04T00:00:00"/>
    <n v="1"/>
    <n v="182629"/>
    <n v="0.05"/>
    <s v="Cash"/>
    <s v="In-Store"/>
    <n v="182629"/>
    <n v="9131.4500000000007"/>
    <x v="1467"/>
  </r>
  <r>
    <n v="11470"/>
    <x v="1469"/>
    <s v="Male"/>
    <n v="56"/>
    <s v="South"/>
    <s v="Kenya"/>
    <s v="Clothing"/>
    <s v="Phone"/>
    <d v="2024-09-27T00:00:00"/>
    <n v="4"/>
    <n v="99895"/>
    <n v="0.05"/>
    <s v="Cash"/>
    <s v="Online"/>
    <n v="399580"/>
    <n v="19979"/>
    <x v="1468"/>
  </r>
  <r>
    <n v="11471"/>
    <x v="1470"/>
    <s v="Male"/>
    <n v="29"/>
    <s v="North"/>
    <s v="Ghana"/>
    <s v="Furniture"/>
    <s v="Chair"/>
    <d v="2024-08-07T00:00:00"/>
    <n v="4"/>
    <n v="242416"/>
    <n v="0"/>
    <s v="Transfer"/>
    <s v="In-Store"/>
    <n v="969664"/>
    <n v="0"/>
    <x v="1469"/>
  </r>
  <r>
    <n v="11472"/>
    <x v="1471"/>
    <s v="Female"/>
    <n v="34"/>
    <s v="West"/>
    <s v="South Africa"/>
    <s v="Electronics"/>
    <s v="Laptop"/>
    <d v="2024-01-01T00:00:00"/>
    <n v="9"/>
    <n v="133315"/>
    <n v="0.05"/>
    <s v="Card"/>
    <s v="In-Store"/>
    <n v="1199835"/>
    <n v="59991.75"/>
    <x v="1470"/>
  </r>
  <r>
    <n v="11473"/>
    <x v="1472"/>
    <s v="Male"/>
    <n v="59"/>
    <s v="North"/>
    <s v="Nigeria"/>
    <s v="Furniture"/>
    <s v="Phone"/>
    <d v="2024-10-03T00:00:00"/>
    <n v="9"/>
    <n v="124655"/>
    <n v="0"/>
    <s v="Transfer"/>
    <s v="Online"/>
    <n v="1121895"/>
    <n v="0"/>
    <x v="1471"/>
  </r>
  <r>
    <n v="11474"/>
    <x v="1473"/>
    <s v="Female"/>
    <n v="47"/>
    <s v="East"/>
    <s v="South Africa"/>
    <s v="Electronics"/>
    <s v="Laptop"/>
    <d v="2024-04-13T00:00:00"/>
    <n v="6"/>
    <n v="135486"/>
    <n v="0.1"/>
    <s v="Transfer"/>
    <s v="Online"/>
    <n v="812916"/>
    <n v="81291.600000000006"/>
    <x v="1472"/>
  </r>
  <r>
    <n v="11475"/>
    <x v="1474"/>
    <s v="Female"/>
    <n v="46"/>
    <s v="North"/>
    <s v="Kenya"/>
    <s v="Food"/>
    <s v="Phone"/>
    <d v="2024-02-22T00:00:00"/>
    <n v="8"/>
    <n v="136928"/>
    <n v="0.05"/>
    <s v="Transfer"/>
    <s v="In-Store"/>
    <n v="1095424"/>
    <n v="54771.199999999997"/>
    <x v="1473"/>
  </r>
  <r>
    <n v="11476"/>
    <x v="1475"/>
    <s v="Female"/>
    <n v="36"/>
    <s v="West"/>
    <s v="Nigeria"/>
    <s v="Furniture"/>
    <s v="Chair"/>
    <d v="2023-01-27T00:00:00"/>
    <n v="4"/>
    <n v="73799"/>
    <n v="0.15"/>
    <s v="Cash"/>
    <s v="In-Store"/>
    <n v="295196"/>
    <n v="44279.4"/>
    <x v="1474"/>
  </r>
  <r>
    <n v="11477"/>
    <x v="1476"/>
    <s v="Male"/>
    <n v="63"/>
    <s v="West"/>
    <s v="Ghana"/>
    <s v="Furniture"/>
    <s v="Laptop"/>
    <d v="2024-11-07T00:00:00"/>
    <n v="8"/>
    <n v="246561"/>
    <n v="0.1"/>
    <s v="Cash"/>
    <s v="Online"/>
    <n v="1972488"/>
    <n v="197248.8"/>
    <x v="1475"/>
  </r>
  <r>
    <n v="11478"/>
    <x v="1477"/>
    <s v="Female"/>
    <n v="28"/>
    <s v="East"/>
    <s v="Nigeria"/>
    <s v="Clothing"/>
    <s v="Chair"/>
    <d v="2024-03-30T00:00:00"/>
    <n v="3"/>
    <n v="214407"/>
    <n v="0.1"/>
    <s v="Cash"/>
    <s v="Online"/>
    <n v="643221"/>
    <n v="64322.1"/>
    <x v="1476"/>
  </r>
  <r>
    <n v="11479"/>
    <x v="1478"/>
    <s v="Female"/>
    <n v="51"/>
    <s v="West"/>
    <s v="Kenya"/>
    <s v="Food"/>
    <s v="Laptop"/>
    <d v="2024-08-02T00:00:00"/>
    <n v="2"/>
    <n v="124626"/>
    <n v="0.05"/>
    <s v="Transfer"/>
    <s v="In-Store"/>
    <n v="249252"/>
    <n v="12462.6"/>
    <x v="1477"/>
  </r>
  <r>
    <n v="11480"/>
    <x v="1479"/>
    <s v="Female"/>
    <n v="24"/>
    <s v="South"/>
    <s v="Kenya"/>
    <s v="Food"/>
    <s v="Phone"/>
    <d v="2023-01-14T00:00:00"/>
    <n v="6"/>
    <n v="132551"/>
    <n v="0"/>
    <s v="Card"/>
    <s v="Online"/>
    <n v="795306"/>
    <n v="0"/>
    <x v="1478"/>
  </r>
  <r>
    <n v="11481"/>
    <x v="1480"/>
    <s v="Male"/>
    <n v="61"/>
    <s v="West"/>
    <s v="South Africa"/>
    <s v="Electronics"/>
    <s v="T-Shirt"/>
    <d v="2023-04-08T00:00:00"/>
    <n v="5"/>
    <n v="60949"/>
    <n v="0.1"/>
    <s v="Card"/>
    <s v="In-Store"/>
    <n v="304745"/>
    <n v="30474.5"/>
    <x v="1479"/>
  </r>
  <r>
    <n v="11482"/>
    <x v="1481"/>
    <s v="Male"/>
    <n v="51"/>
    <s v="South"/>
    <s v="Nigeria"/>
    <s v="Clothing"/>
    <s v="Beverage"/>
    <d v="2023-10-06T00:00:00"/>
    <n v="8"/>
    <n v="43392"/>
    <n v="0.05"/>
    <s v="Transfer"/>
    <s v="In-Store"/>
    <n v="347136"/>
    <n v="17356.8"/>
    <x v="1480"/>
  </r>
  <r>
    <n v="11483"/>
    <x v="1482"/>
    <s v="Female"/>
    <n v="37"/>
    <s v="North"/>
    <s v="Nigeria"/>
    <s v="Clothing"/>
    <s v="Beverage"/>
    <d v="2024-05-04T00:00:00"/>
    <n v="1"/>
    <n v="145542"/>
    <n v="0.1"/>
    <s v="Transfer"/>
    <s v="In-Store"/>
    <n v="145542"/>
    <n v="14554.2"/>
    <x v="1481"/>
  </r>
  <r>
    <n v="11484"/>
    <x v="1483"/>
    <s v="Male"/>
    <n v="55"/>
    <s v="South"/>
    <s v="Nigeria"/>
    <s v="Electronics"/>
    <s v="T-Shirt"/>
    <d v="2024-09-15T00:00:00"/>
    <n v="3"/>
    <n v="146844"/>
    <n v="0.1"/>
    <s v="Card"/>
    <s v="In-Store"/>
    <n v="440532"/>
    <n v="44053.2"/>
    <x v="1482"/>
  </r>
  <r>
    <n v="11485"/>
    <x v="1484"/>
    <s v="Male"/>
    <n v="41"/>
    <s v="South"/>
    <s v="South Africa"/>
    <s v="Furniture"/>
    <s v="Beverage"/>
    <d v="2023-07-26T00:00:00"/>
    <n v="7"/>
    <n v="160454"/>
    <n v="0.05"/>
    <s v="Cash"/>
    <s v="In-Store"/>
    <n v="1123178"/>
    <n v="56158.9"/>
    <x v="1483"/>
  </r>
  <r>
    <n v="11486"/>
    <x v="1485"/>
    <s v="Male"/>
    <n v="27"/>
    <s v="North"/>
    <s v="Kenya"/>
    <s v="Electronics"/>
    <s v="Rice"/>
    <d v="2023-08-21T00:00:00"/>
    <n v="4"/>
    <n v="232517"/>
    <n v="0.15"/>
    <s v="Transfer"/>
    <s v="In-Store"/>
    <n v="930068"/>
    <n v="139510.20000000001"/>
    <x v="1484"/>
  </r>
  <r>
    <n v="11487"/>
    <x v="1486"/>
    <s v="Male"/>
    <n v="49"/>
    <s v="West"/>
    <s v="Ghana"/>
    <s v="Electronics"/>
    <s v="Table"/>
    <d v="2024-07-26T00:00:00"/>
    <n v="5"/>
    <n v="202734"/>
    <n v="0.15"/>
    <s v="Card"/>
    <s v="In-Store"/>
    <n v="1013670"/>
    <n v="152050.5"/>
    <x v="1485"/>
  </r>
  <r>
    <n v="11488"/>
    <x v="1487"/>
    <s v="Male"/>
    <n v="32"/>
    <s v="South"/>
    <s v="Nigeria"/>
    <s v="Electronics"/>
    <s v="Table"/>
    <d v="2024-08-19T00:00:00"/>
    <n v="8"/>
    <n v="86944"/>
    <n v="0.15"/>
    <s v="Card"/>
    <s v="Online"/>
    <n v="695552"/>
    <n v="104332.8"/>
    <x v="1486"/>
  </r>
  <r>
    <n v="11489"/>
    <x v="1488"/>
    <s v="Male"/>
    <n v="54"/>
    <s v="West"/>
    <s v="South Africa"/>
    <s v="Clothing"/>
    <s v="Rice"/>
    <d v="2024-11-25T00:00:00"/>
    <n v="1"/>
    <n v="126052"/>
    <n v="0.1"/>
    <s v="Card"/>
    <s v="Online"/>
    <n v="126052"/>
    <n v="12605.2"/>
    <x v="1487"/>
  </r>
  <r>
    <n v="11490"/>
    <x v="1489"/>
    <s v="Male"/>
    <n v="37"/>
    <s v="North"/>
    <s v="South Africa"/>
    <s v="Electronics"/>
    <s v="Rice"/>
    <d v="2023-08-27T00:00:00"/>
    <n v="1"/>
    <n v="213471"/>
    <n v="0"/>
    <s v="Cash"/>
    <s v="In-Store"/>
    <n v="213471"/>
    <n v="0"/>
    <x v="1488"/>
  </r>
  <r>
    <n v="11491"/>
    <x v="1490"/>
    <s v="Male"/>
    <n v="20"/>
    <s v="East"/>
    <s v="Ghana"/>
    <s v="Electronics"/>
    <s v="Sneakers"/>
    <d v="2023-09-07T00:00:00"/>
    <n v="7"/>
    <n v="146656"/>
    <n v="0"/>
    <s v="Card"/>
    <s v="Online"/>
    <n v="1026592"/>
    <n v="0"/>
    <x v="1489"/>
  </r>
  <r>
    <n v="11492"/>
    <x v="1491"/>
    <s v="Male"/>
    <n v="54"/>
    <s v="West"/>
    <s v="Kenya"/>
    <s v="Electronics"/>
    <s v="Chair"/>
    <d v="2024-08-05T00:00:00"/>
    <n v="9"/>
    <n v="156463"/>
    <n v="0.1"/>
    <s v="Card"/>
    <s v="In-Store"/>
    <n v="1408167"/>
    <n v="140816.70000000001"/>
    <x v="1490"/>
  </r>
  <r>
    <n v="11493"/>
    <x v="1492"/>
    <s v="Male"/>
    <n v="57"/>
    <s v="West"/>
    <s v="Nigeria"/>
    <s v="Food"/>
    <s v="Laptop"/>
    <d v="2024-08-19T00:00:00"/>
    <n v="4"/>
    <n v="87376"/>
    <n v="0.1"/>
    <s v="Card"/>
    <s v="In-Store"/>
    <n v="349504"/>
    <n v="34950.400000000001"/>
    <x v="1491"/>
  </r>
  <r>
    <n v="11494"/>
    <x v="1493"/>
    <s v="Female"/>
    <n v="25"/>
    <s v="East"/>
    <s v="Nigeria"/>
    <s v="Furniture"/>
    <s v="Table"/>
    <d v="2023-11-02T00:00:00"/>
    <n v="8"/>
    <n v="170037"/>
    <n v="0.05"/>
    <s v="Transfer"/>
    <s v="Online"/>
    <n v="1360296"/>
    <n v="68014.8"/>
    <x v="1492"/>
  </r>
  <r>
    <n v="11495"/>
    <x v="1494"/>
    <s v="Female"/>
    <n v="57"/>
    <s v="East"/>
    <s v="South Africa"/>
    <s v="Furniture"/>
    <s v="Phone"/>
    <d v="2024-04-07T00:00:00"/>
    <n v="7"/>
    <n v="224279"/>
    <n v="0"/>
    <s v="Transfer"/>
    <s v="Online"/>
    <n v="1569953"/>
    <n v="0"/>
    <x v="1493"/>
  </r>
  <r>
    <n v="11496"/>
    <x v="1495"/>
    <s v="Male"/>
    <n v="61"/>
    <s v="North"/>
    <s v="Kenya"/>
    <s v="Furniture"/>
    <s v="Rice"/>
    <d v="2023-08-24T00:00:00"/>
    <n v="2"/>
    <n v="106128"/>
    <n v="0.1"/>
    <s v="Transfer"/>
    <s v="In-Store"/>
    <n v="212256"/>
    <n v="21225.599999999999"/>
    <x v="1494"/>
  </r>
  <r>
    <n v="11497"/>
    <x v="1496"/>
    <s v="Female"/>
    <n v="40"/>
    <s v="West"/>
    <s v="Nigeria"/>
    <s v="Furniture"/>
    <s v="Beverage"/>
    <d v="2023-10-18T00:00:00"/>
    <n v="5"/>
    <n v="14097"/>
    <n v="0.15"/>
    <s v="Card"/>
    <s v="Online"/>
    <n v="70485"/>
    <n v="10572.75"/>
    <x v="1495"/>
  </r>
  <r>
    <n v="11498"/>
    <x v="1497"/>
    <s v="Female"/>
    <n v="57"/>
    <s v="West"/>
    <s v="Ghana"/>
    <s v="Clothing"/>
    <s v="T-Shirt"/>
    <d v="2023-02-08T00:00:00"/>
    <n v="9"/>
    <n v="119540"/>
    <n v="0"/>
    <s v="Card"/>
    <s v="In-Store"/>
    <n v="1075860"/>
    <n v="0"/>
    <x v="1496"/>
  </r>
  <r>
    <n v="11499"/>
    <x v="1498"/>
    <s v="Male"/>
    <n v="28"/>
    <s v="North"/>
    <s v="Kenya"/>
    <s v="Clothing"/>
    <s v="Laptop"/>
    <d v="2024-12-18T00:00:00"/>
    <n v="9"/>
    <n v="151911"/>
    <n v="0.1"/>
    <s v="Cash"/>
    <s v="Online"/>
    <n v="1367199"/>
    <n v="136719.9"/>
    <x v="1497"/>
  </r>
  <r>
    <n v="11500"/>
    <x v="1499"/>
    <s v="Male"/>
    <n v="63"/>
    <s v="West"/>
    <s v="Kenya"/>
    <s v="Electronics"/>
    <s v="Sneakers"/>
    <d v="2023-07-02T00:00:00"/>
    <n v="3"/>
    <n v="124202"/>
    <n v="0.05"/>
    <s v="Card"/>
    <s v="In-Store"/>
    <n v="372606"/>
    <n v="18630.3"/>
    <x v="1498"/>
  </r>
  <r>
    <n v="11501"/>
    <x v="1500"/>
    <s v="Male"/>
    <n v="25"/>
    <s v="South"/>
    <s v="South Africa"/>
    <s v="Clothing"/>
    <s v="T-Shirt"/>
    <d v="2024-11-29T00:00:00"/>
    <n v="3"/>
    <n v="243491"/>
    <n v="0.05"/>
    <s v="Cash"/>
    <s v="In-Store"/>
    <n v="730473"/>
    <n v="36523.65"/>
    <x v="1499"/>
  </r>
  <r>
    <n v="11502"/>
    <x v="1501"/>
    <s v="Female"/>
    <n v="46"/>
    <s v="South"/>
    <s v="South Africa"/>
    <s v="Furniture"/>
    <s v="Beverage"/>
    <d v="2024-10-06T00:00:00"/>
    <n v="2"/>
    <n v="216382"/>
    <n v="0"/>
    <s v="Card"/>
    <s v="In-Store"/>
    <n v="432764"/>
    <n v="0"/>
    <x v="1500"/>
  </r>
  <r>
    <n v="11503"/>
    <x v="1502"/>
    <s v="Female"/>
    <n v="47"/>
    <s v="South"/>
    <s v="Nigeria"/>
    <s v="Food"/>
    <s v="Rice"/>
    <d v="2023-01-30T00:00:00"/>
    <n v="7"/>
    <n v="39693"/>
    <n v="0.15"/>
    <s v="Cash"/>
    <s v="Online"/>
    <n v="277851"/>
    <n v="41677.65"/>
    <x v="1501"/>
  </r>
  <r>
    <n v="11504"/>
    <x v="1503"/>
    <s v="Male"/>
    <n v="27"/>
    <s v="West"/>
    <s v="South Africa"/>
    <s v="Electronics"/>
    <s v="Laptop"/>
    <d v="2024-01-23T00:00:00"/>
    <n v="6"/>
    <n v="53988"/>
    <n v="0"/>
    <s v="Transfer"/>
    <s v="In-Store"/>
    <n v="323928"/>
    <n v="0"/>
    <x v="1502"/>
  </r>
  <r>
    <n v="11505"/>
    <x v="1504"/>
    <s v="Male"/>
    <n v="56"/>
    <s v="South"/>
    <s v="Kenya"/>
    <s v="Electronics"/>
    <s v="Rice"/>
    <d v="2023-05-23T00:00:00"/>
    <n v="5"/>
    <n v="51769"/>
    <n v="0.1"/>
    <s v="Card"/>
    <s v="In-Store"/>
    <n v="258845"/>
    <n v="25884.5"/>
    <x v="1503"/>
  </r>
  <r>
    <n v="11506"/>
    <x v="1505"/>
    <s v="Male"/>
    <n v="45"/>
    <s v="South"/>
    <s v="Nigeria"/>
    <s v="Furniture"/>
    <s v="Table"/>
    <d v="2024-09-06T00:00:00"/>
    <n v="7"/>
    <n v="127476"/>
    <n v="0.15"/>
    <s v="Cash"/>
    <s v="Online"/>
    <n v="892332"/>
    <n v="133849.79999999999"/>
    <x v="1504"/>
  </r>
  <r>
    <n v="11507"/>
    <x v="1506"/>
    <s v="Female"/>
    <n v="53"/>
    <s v="North"/>
    <s v="Nigeria"/>
    <s v="Furniture"/>
    <s v="Table"/>
    <d v="2024-02-23T00:00:00"/>
    <n v="4"/>
    <n v="129266"/>
    <n v="0.1"/>
    <s v="Transfer"/>
    <s v="Online"/>
    <n v="517064"/>
    <n v="51706.400000000001"/>
    <x v="1505"/>
  </r>
  <r>
    <n v="11508"/>
    <x v="1507"/>
    <s v="Female"/>
    <n v="30"/>
    <s v="North"/>
    <s v="Kenya"/>
    <s v="Furniture"/>
    <s v="Chair"/>
    <d v="2023-03-15T00:00:00"/>
    <n v="5"/>
    <n v="135541"/>
    <n v="0.15"/>
    <s v="Transfer"/>
    <s v="In-Store"/>
    <n v="677705"/>
    <n v="101655.75"/>
    <x v="1506"/>
  </r>
  <r>
    <n v="11509"/>
    <x v="1508"/>
    <s v="Female"/>
    <n v="49"/>
    <s v="East"/>
    <s v="Nigeria"/>
    <s v="Clothing"/>
    <s v="Beverage"/>
    <d v="2023-02-24T00:00:00"/>
    <n v="9"/>
    <n v="145540"/>
    <n v="0.15"/>
    <s v="Card"/>
    <s v="Online"/>
    <n v="1309860"/>
    <n v="196479"/>
    <x v="1507"/>
  </r>
  <r>
    <n v="11510"/>
    <x v="1509"/>
    <s v="Female"/>
    <n v="53"/>
    <s v="East"/>
    <s v="Ghana"/>
    <s v="Electronics"/>
    <s v="Sneakers"/>
    <d v="2024-07-25T00:00:00"/>
    <n v="9"/>
    <n v="234078"/>
    <n v="0.1"/>
    <s v="Cash"/>
    <s v="In-Store"/>
    <n v="2106702"/>
    <n v="210670.2"/>
    <x v="1508"/>
  </r>
  <r>
    <n v="11511"/>
    <x v="1510"/>
    <s v="Male"/>
    <n v="54"/>
    <s v="East"/>
    <s v="Ghana"/>
    <s v="Furniture"/>
    <s v="Laptop"/>
    <d v="2023-01-24T00:00:00"/>
    <n v="4"/>
    <n v="172097"/>
    <n v="0"/>
    <s v="Cash"/>
    <s v="In-Store"/>
    <n v="688388"/>
    <n v="0"/>
    <x v="1509"/>
  </r>
  <r>
    <n v="11512"/>
    <x v="1511"/>
    <s v="Male"/>
    <n v="43"/>
    <s v="East"/>
    <s v="Nigeria"/>
    <s v="Food"/>
    <s v="Sneakers"/>
    <d v="2023-01-22T00:00:00"/>
    <n v="6"/>
    <n v="130237"/>
    <n v="0.05"/>
    <s v="Cash"/>
    <s v="In-Store"/>
    <n v="781422"/>
    <n v="39071.1"/>
    <x v="1510"/>
  </r>
  <r>
    <n v="11513"/>
    <x v="1512"/>
    <s v="Male"/>
    <n v="39"/>
    <s v="North"/>
    <s v="South Africa"/>
    <s v="Electronics"/>
    <s v="Phone"/>
    <d v="2024-03-03T00:00:00"/>
    <n v="2"/>
    <n v="239481"/>
    <n v="0.15"/>
    <s v="Transfer"/>
    <s v="Online"/>
    <n v="478962"/>
    <n v="71844.3"/>
    <x v="1511"/>
  </r>
  <r>
    <n v="11514"/>
    <x v="1513"/>
    <s v="Male"/>
    <n v="21"/>
    <s v="North"/>
    <s v="Ghana"/>
    <s v="Electronics"/>
    <s v="Sneakers"/>
    <d v="2023-02-01T00:00:00"/>
    <n v="3"/>
    <n v="136237"/>
    <n v="0.15"/>
    <s v="Cash"/>
    <s v="Online"/>
    <n v="408711"/>
    <n v="61306.65"/>
    <x v="1512"/>
  </r>
  <r>
    <n v="11515"/>
    <x v="1514"/>
    <s v="Female"/>
    <n v="48"/>
    <s v="North"/>
    <s v="Nigeria"/>
    <s v="Clothing"/>
    <s v="Rice"/>
    <d v="2023-12-05T00:00:00"/>
    <n v="9"/>
    <n v="59603"/>
    <n v="0.05"/>
    <s v="Transfer"/>
    <s v="Online"/>
    <n v="536427"/>
    <n v="26821.35"/>
    <x v="1513"/>
  </r>
  <r>
    <n v="11516"/>
    <x v="1515"/>
    <s v="Female"/>
    <n v="35"/>
    <s v="South"/>
    <s v="Ghana"/>
    <s v="Electronics"/>
    <s v="Rice"/>
    <d v="2024-05-29T00:00:00"/>
    <n v="6"/>
    <n v="209978"/>
    <n v="0"/>
    <s v="Cash"/>
    <s v="In-Store"/>
    <n v="1259868"/>
    <n v="0"/>
    <x v="1514"/>
  </r>
  <r>
    <n v="11517"/>
    <x v="1516"/>
    <s v="Male"/>
    <n v="55"/>
    <s v="South"/>
    <s v="South Africa"/>
    <s v="Furniture"/>
    <s v="Table"/>
    <d v="2024-05-26T00:00:00"/>
    <n v="8"/>
    <n v="45251"/>
    <n v="0.05"/>
    <s v="Transfer"/>
    <s v="In-Store"/>
    <n v="362008"/>
    <n v="18100.400000000001"/>
    <x v="1515"/>
  </r>
  <r>
    <n v="11518"/>
    <x v="1517"/>
    <s v="Male"/>
    <n v="41"/>
    <s v="East"/>
    <s v="Kenya"/>
    <s v="Furniture"/>
    <s v="Chair"/>
    <d v="2023-03-11T00:00:00"/>
    <n v="5"/>
    <n v="49526"/>
    <n v="0"/>
    <s v="Card"/>
    <s v="In-Store"/>
    <n v="247630"/>
    <n v="0"/>
    <x v="1516"/>
  </r>
  <r>
    <n v="11519"/>
    <x v="1518"/>
    <s v="Female"/>
    <n v="40"/>
    <s v="South"/>
    <s v="Nigeria"/>
    <s v="Food"/>
    <s v="Beverage"/>
    <d v="2024-11-02T00:00:00"/>
    <n v="2"/>
    <n v="104734"/>
    <n v="0.15"/>
    <s v="Transfer"/>
    <s v="Online"/>
    <n v="209468"/>
    <n v="31420.2"/>
    <x v="1517"/>
  </r>
  <r>
    <n v="11520"/>
    <x v="1519"/>
    <s v="Male"/>
    <n v="39"/>
    <s v="West"/>
    <s v="Nigeria"/>
    <s v="Electronics"/>
    <s v="Rice"/>
    <d v="2023-03-29T00:00:00"/>
    <n v="7"/>
    <n v="109542"/>
    <n v="0.15"/>
    <s v="Cash"/>
    <s v="Online"/>
    <n v="766794"/>
    <n v="115019.1"/>
    <x v="1518"/>
  </r>
  <r>
    <n v="11521"/>
    <x v="1520"/>
    <s v="Female"/>
    <n v="19"/>
    <s v="North"/>
    <s v="Nigeria"/>
    <s v="Electronics"/>
    <s v="Table"/>
    <d v="2024-07-24T00:00:00"/>
    <n v="6"/>
    <n v="237368"/>
    <n v="0.1"/>
    <s v="Transfer"/>
    <s v="In-Store"/>
    <n v="1424208"/>
    <n v="142420.79999999999"/>
    <x v="1519"/>
  </r>
  <r>
    <n v="11522"/>
    <x v="1521"/>
    <s v="Male"/>
    <n v="48"/>
    <s v="East"/>
    <s v="Nigeria"/>
    <s v="Clothing"/>
    <s v="T-Shirt"/>
    <d v="2023-08-07T00:00:00"/>
    <n v="2"/>
    <n v="30942"/>
    <n v="0"/>
    <s v="Cash"/>
    <s v="Online"/>
    <n v="61884"/>
    <n v="0"/>
    <x v="1520"/>
  </r>
  <r>
    <n v="11523"/>
    <x v="1522"/>
    <s v="Male"/>
    <n v="28"/>
    <s v="East"/>
    <s v="Nigeria"/>
    <s v="Furniture"/>
    <s v="Table"/>
    <d v="2024-12-13T00:00:00"/>
    <n v="6"/>
    <n v="47017"/>
    <n v="0.05"/>
    <s v="Card"/>
    <s v="Online"/>
    <n v="282102"/>
    <n v="14105.1"/>
    <x v="1521"/>
  </r>
  <r>
    <n v="11524"/>
    <x v="1523"/>
    <s v="Male"/>
    <n v="45"/>
    <s v="West"/>
    <s v="Nigeria"/>
    <s v="Food"/>
    <s v="Laptop"/>
    <d v="2024-08-11T00:00:00"/>
    <n v="8"/>
    <n v="62555"/>
    <n v="0"/>
    <s v="Transfer"/>
    <s v="Online"/>
    <n v="500440"/>
    <n v="0"/>
    <x v="1522"/>
  </r>
  <r>
    <n v="11525"/>
    <x v="1524"/>
    <s v="Male"/>
    <n v="63"/>
    <s v="South"/>
    <s v="South Africa"/>
    <s v="Furniture"/>
    <s v="Beverage"/>
    <d v="2023-09-27T00:00:00"/>
    <n v="1"/>
    <n v="165281"/>
    <n v="0"/>
    <s v="Card"/>
    <s v="Online"/>
    <n v="165281"/>
    <n v="0"/>
    <x v="1523"/>
  </r>
  <r>
    <n v="11526"/>
    <x v="1525"/>
    <s v="Male"/>
    <n v="49"/>
    <s v="East"/>
    <s v="Kenya"/>
    <s v="Electronics"/>
    <s v="Chair"/>
    <d v="2024-10-12T00:00:00"/>
    <n v="4"/>
    <n v="41365"/>
    <n v="0"/>
    <s v="Transfer"/>
    <s v="In-Store"/>
    <n v="165460"/>
    <n v="0"/>
    <x v="1524"/>
  </r>
  <r>
    <n v="11527"/>
    <x v="1526"/>
    <s v="Male"/>
    <n v="22"/>
    <s v="South"/>
    <s v="South Africa"/>
    <s v="Electronics"/>
    <s v="Rice"/>
    <d v="2023-03-19T00:00:00"/>
    <n v="1"/>
    <n v="134479"/>
    <n v="0"/>
    <s v="Transfer"/>
    <s v="In-Store"/>
    <n v="134479"/>
    <n v="0"/>
    <x v="1525"/>
  </r>
  <r>
    <n v="11528"/>
    <x v="1527"/>
    <s v="Male"/>
    <n v="55"/>
    <s v="South"/>
    <s v="South Africa"/>
    <s v="Food"/>
    <s v="Laptop"/>
    <d v="2024-08-14T00:00:00"/>
    <n v="2"/>
    <n v="197153"/>
    <n v="0.05"/>
    <s v="Card"/>
    <s v="In-Store"/>
    <n v="394306"/>
    <n v="19715.3"/>
    <x v="1526"/>
  </r>
  <r>
    <n v="11529"/>
    <x v="1528"/>
    <s v="Female"/>
    <n v="27"/>
    <s v="West"/>
    <s v="Kenya"/>
    <s v="Electronics"/>
    <s v="Phone"/>
    <d v="2023-01-10T00:00:00"/>
    <n v="1"/>
    <n v="27976"/>
    <n v="0.1"/>
    <s v="Card"/>
    <s v="Online"/>
    <n v="27976"/>
    <n v="2797.6"/>
    <x v="1527"/>
  </r>
  <r>
    <n v="11530"/>
    <x v="1529"/>
    <s v="Female"/>
    <n v="57"/>
    <s v="East"/>
    <s v="South Africa"/>
    <s v="Food"/>
    <s v="Phone"/>
    <d v="2024-04-12T00:00:00"/>
    <n v="6"/>
    <n v="43969"/>
    <n v="0.15"/>
    <s v="Transfer"/>
    <s v="Online"/>
    <n v="263814"/>
    <n v="39572.1"/>
    <x v="1528"/>
  </r>
  <r>
    <n v="11531"/>
    <x v="1530"/>
    <s v="Female"/>
    <n v="63"/>
    <s v="South"/>
    <s v="Ghana"/>
    <s v="Food"/>
    <s v="Table"/>
    <d v="2023-12-02T00:00:00"/>
    <n v="6"/>
    <n v="171397"/>
    <n v="0.05"/>
    <s v="Transfer"/>
    <s v="Online"/>
    <n v="1028382"/>
    <n v="51419.1"/>
    <x v="1529"/>
  </r>
  <r>
    <n v="11532"/>
    <x v="1531"/>
    <s v="Female"/>
    <n v="41"/>
    <s v="South"/>
    <s v="South Africa"/>
    <s v="Furniture"/>
    <s v="Chair"/>
    <d v="2024-09-27T00:00:00"/>
    <n v="1"/>
    <n v="189813"/>
    <n v="0.05"/>
    <s v="Transfer"/>
    <s v="In-Store"/>
    <n v="189813"/>
    <n v="9490.65"/>
    <x v="1530"/>
  </r>
  <r>
    <n v="11533"/>
    <x v="1532"/>
    <s v="Female"/>
    <n v="52"/>
    <s v="West"/>
    <s v="Nigeria"/>
    <s v="Food"/>
    <s v="Sneakers"/>
    <d v="2023-07-05T00:00:00"/>
    <n v="4"/>
    <n v="17515"/>
    <n v="0.15"/>
    <s v="Card"/>
    <s v="Online"/>
    <n v="70060"/>
    <n v="10509"/>
    <x v="1531"/>
  </r>
  <r>
    <n v="11534"/>
    <x v="1533"/>
    <s v="Male"/>
    <n v="61"/>
    <s v="West"/>
    <s v="Ghana"/>
    <s v="Electronics"/>
    <s v="Chair"/>
    <d v="2024-06-29T00:00:00"/>
    <n v="4"/>
    <n v="169246"/>
    <n v="0.1"/>
    <s v="Cash"/>
    <s v="In-Store"/>
    <n v="676984"/>
    <n v="67698.399999999994"/>
    <x v="1532"/>
  </r>
  <r>
    <n v="11535"/>
    <x v="1534"/>
    <s v="Male"/>
    <n v="40"/>
    <s v="South"/>
    <s v="Ghana"/>
    <s v="Clothing"/>
    <s v="Chair"/>
    <d v="2023-05-01T00:00:00"/>
    <n v="8"/>
    <n v="210402"/>
    <n v="0.05"/>
    <s v="Card"/>
    <s v="In-Store"/>
    <n v="1683216"/>
    <n v="84160.8"/>
    <x v="1533"/>
  </r>
  <r>
    <n v="11536"/>
    <x v="1535"/>
    <s v="Female"/>
    <n v="34"/>
    <s v="West"/>
    <s v="Kenya"/>
    <s v="Clothing"/>
    <s v="Chair"/>
    <d v="2024-08-14T00:00:00"/>
    <n v="6"/>
    <n v="138772"/>
    <n v="0.15"/>
    <s v="Transfer"/>
    <s v="In-Store"/>
    <n v="832632"/>
    <n v="124894.8"/>
    <x v="1534"/>
  </r>
  <r>
    <n v="11537"/>
    <x v="1536"/>
    <s v="Male"/>
    <n v="18"/>
    <s v="South"/>
    <s v="South Africa"/>
    <s v="Electronics"/>
    <s v="Table"/>
    <d v="2024-12-18T00:00:00"/>
    <n v="2"/>
    <n v="75663"/>
    <n v="0.1"/>
    <s v="Transfer"/>
    <s v="Online"/>
    <n v="151326"/>
    <n v="15132.6"/>
    <x v="1535"/>
  </r>
  <r>
    <n v="11538"/>
    <x v="1537"/>
    <s v="Female"/>
    <n v="48"/>
    <s v="East"/>
    <s v="South Africa"/>
    <s v="Clothing"/>
    <s v="Laptop"/>
    <d v="2024-07-18T00:00:00"/>
    <n v="5"/>
    <n v="55379"/>
    <n v="0.1"/>
    <s v="Card"/>
    <s v="In-Store"/>
    <n v="276895"/>
    <n v="27689.5"/>
    <x v="1536"/>
  </r>
  <r>
    <n v="11539"/>
    <x v="1538"/>
    <s v="Female"/>
    <n v="48"/>
    <s v="North"/>
    <s v="Ghana"/>
    <s v="Clothing"/>
    <s v="Table"/>
    <d v="2024-10-29T00:00:00"/>
    <n v="4"/>
    <n v="29391"/>
    <n v="0"/>
    <s v="Transfer"/>
    <s v="In-Store"/>
    <n v="117564"/>
    <n v="0"/>
    <x v="1537"/>
  </r>
  <r>
    <n v="11540"/>
    <x v="1539"/>
    <s v="Male"/>
    <n v="59"/>
    <s v="West"/>
    <s v="South Africa"/>
    <s v="Food"/>
    <s v="Sneakers"/>
    <d v="2023-10-01T00:00:00"/>
    <n v="4"/>
    <n v="209348"/>
    <n v="0.05"/>
    <s v="Transfer"/>
    <s v="Online"/>
    <n v="837392"/>
    <n v="41869.599999999999"/>
    <x v="1538"/>
  </r>
  <r>
    <n v="11541"/>
    <x v="1540"/>
    <s v="Male"/>
    <n v="59"/>
    <s v="North"/>
    <s v="South Africa"/>
    <s v="Clothing"/>
    <s v="Laptop"/>
    <d v="2024-02-14T00:00:00"/>
    <n v="8"/>
    <n v="69081"/>
    <n v="0.1"/>
    <s v="Transfer"/>
    <s v="In-Store"/>
    <n v="552648"/>
    <n v="55264.800000000003"/>
    <x v="1539"/>
  </r>
  <r>
    <n v="11542"/>
    <x v="1541"/>
    <s v="Male"/>
    <n v="51"/>
    <s v="South"/>
    <s v="Kenya"/>
    <s v="Clothing"/>
    <s v="Sneakers"/>
    <d v="2023-12-24T00:00:00"/>
    <n v="5"/>
    <n v="222299"/>
    <n v="0.05"/>
    <s v="Transfer"/>
    <s v="Online"/>
    <n v="1111495"/>
    <n v="55574.75"/>
    <x v="1540"/>
  </r>
  <r>
    <n v="11543"/>
    <x v="1542"/>
    <s v="Female"/>
    <n v="26"/>
    <s v="South"/>
    <s v="Ghana"/>
    <s v="Clothing"/>
    <s v="T-Shirt"/>
    <d v="2024-10-08T00:00:00"/>
    <n v="3"/>
    <n v="59284"/>
    <n v="0.15"/>
    <s v="Transfer"/>
    <s v="In-Store"/>
    <n v="177852"/>
    <n v="26677.8"/>
    <x v="1541"/>
  </r>
  <r>
    <n v="11544"/>
    <x v="1543"/>
    <s v="Male"/>
    <n v="39"/>
    <s v="South"/>
    <s v="Nigeria"/>
    <s v="Furniture"/>
    <s v="T-Shirt"/>
    <d v="2023-04-08T00:00:00"/>
    <n v="4"/>
    <n v="84054"/>
    <n v="0.05"/>
    <s v="Cash"/>
    <s v="Online"/>
    <n v="336216"/>
    <n v="16810.8"/>
    <x v="1542"/>
  </r>
  <r>
    <n v="11545"/>
    <x v="1544"/>
    <s v="Female"/>
    <n v="30"/>
    <s v="North"/>
    <s v="Ghana"/>
    <s v="Electronics"/>
    <s v="Beverage"/>
    <d v="2023-08-29T00:00:00"/>
    <n v="1"/>
    <n v="195278"/>
    <n v="0.1"/>
    <s v="Card"/>
    <s v="In-Store"/>
    <n v="195278"/>
    <n v="19527.8"/>
    <x v="1543"/>
  </r>
  <r>
    <n v="11546"/>
    <x v="1545"/>
    <s v="Female"/>
    <n v="42"/>
    <s v="South"/>
    <s v="Kenya"/>
    <s v="Food"/>
    <s v="Rice"/>
    <d v="2024-07-10T00:00:00"/>
    <n v="6"/>
    <n v="103163"/>
    <n v="0.15"/>
    <s v="Card"/>
    <s v="In-Store"/>
    <n v="618978"/>
    <n v="92846.7"/>
    <x v="1544"/>
  </r>
  <r>
    <n v="11547"/>
    <x v="1546"/>
    <s v="Female"/>
    <n v="35"/>
    <s v="West"/>
    <s v="Kenya"/>
    <s v="Clothing"/>
    <s v="Rice"/>
    <d v="2024-12-11T00:00:00"/>
    <n v="4"/>
    <n v="95590"/>
    <n v="0.15"/>
    <s v="Card"/>
    <s v="In-Store"/>
    <n v="382360"/>
    <n v="57354"/>
    <x v="1545"/>
  </r>
  <r>
    <n v="11548"/>
    <x v="1547"/>
    <s v="Male"/>
    <n v="29"/>
    <s v="East"/>
    <s v="Kenya"/>
    <s v="Electronics"/>
    <s v="Laptop"/>
    <d v="2023-04-24T00:00:00"/>
    <n v="6"/>
    <n v="80593"/>
    <n v="0"/>
    <s v="Cash"/>
    <s v="Online"/>
    <n v="483558"/>
    <n v="0"/>
    <x v="1546"/>
  </r>
  <r>
    <n v="11549"/>
    <x v="1548"/>
    <s v="Male"/>
    <n v="57"/>
    <s v="East"/>
    <s v="South Africa"/>
    <s v="Clothing"/>
    <s v="Table"/>
    <d v="2024-05-01T00:00:00"/>
    <n v="2"/>
    <n v="61485"/>
    <n v="0.15"/>
    <s v="Cash"/>
    <s v="Online"/>
    <n v="122970"/>
    <n v="18445.5"/>
    <x v="1547"/>
  </r>
  <r>
    <n v="11550"/>
    <x v="1549"/>
    <s v="Female"/>
    <n v="34"/>
    <s v="West"/>
    <s v="Ghana"/>
    <s v="Furniture"/>
    <s v="Sneakers"/>
    <d v="2023-08-29T00:00:00"/>
    <n v="5"/>
    <n v="204611"/>
    <n v="0.1"/>
    <s v="Card"/>
    <s v="Online"/>
    <n v="1023055"/>
    <n v="102305.5"/>
    <x v="1548"/>
  </r>
  <r>
    <n v="11551"/>
    <x v="1550"/>
    <s v="Male"/>
    <n v="32"/>
    <s v="East"/>
    <s v="South Africa"/>
    <s v="Furniture"/>
    <s v="Sneakers"/>
    <d v="2023-06-05T00:00:00"/>
    <n v="9"/>
    <n v="36032"/>
    <n v="0"/>
    <s v="Card"/>
    <s v="In-Store"/>
    <n v="324288"/>
    <n v="0"/>
    <x v="1549"/>
  </r>
  <r>
    <n v="11552"/>
    <x v="1551"/>
    <s v="Male"/>
    <n v="59"/>
    <s v="North"/>
    <s v="South Africa"/>
    <s v="Clothing"/>
    <s v="Rice"/>
    <d v="2023-12-18T00:00:00"/>
    <n v="8"/>
    <n v="20156"/>
    <n v="0.1"/>
    <s v="Card"/>
    <s v="Online"/>
    <n v="161248"/>
    <n v="16124.8"/>
    <x v="1550"/>
  </r>
  <r>
    <n v="11553"/>
    <x v="1552"/>
    <s v="Male"/>
    <n v="32"/>
    <s v="South"/>
    <s v="Ghana"/>
    <s v="Clothing"/>
    <s v="Rice"/>
    <d v="2023-02-13T00:00:00"/>
    <n v="3"/>
    <n v="51316"/>
    <n v="0.1"/>
    <s v="Transfer"/>
    <s v="Online"/>
    <n v="153948"/>
    <n v="15394.8"/>
    <x v="1551"/>
  </r>
  <r>
    <n v="11554"/>
    <x v="1553"/>
    <s v="Female"/>
    <n v="32"/>
    <s v="South"/>
    <s v="Kenya"/>
    <s v="Clothing"/>
    <s v="Phone"/>
    <d v="2024-08-14T00:00:00"/>
    <n v="1"/>
    <n v="112916"/>
    <n v="0"/>
    <s v="Cash"/>
    <s v="Online"/>
    <n v="112916"/>
    <n v="0"/>
    <x v="1552"/>
  </r>
  <r>
    <n v="11555"/>
    <x v="1554"/>
    <s v="Female"/>
    <n v="56"/>
    <s v="South"/>
    <s v="Nigeria"/>
    <s v="Furniture"/>
    <s v="Sneakers"/>
    <d v="2023-11-08T00:00:00"/>
    <n v="3"/>
    <n v="181859"/>
    <n v="0"/>
    <s v="Cash"/>
    <s v="Online"/>
    <n v="545577"/>
    <n v="0"/>
    <x v="1553"/>
  </r>
  <r>
    <n v="11556"/>
    <x v="1555"/>
    <s v="Male"/>
    <n v="30"/>
    <s v="North"/>
    <s v="Nigeria"/>
    <s v="Furniture"/>
    <s v="Table"/>
    <d v="2023-05-18T00:00:00"/>
    <n v="8"/>
    <n v="115881"/>
    <n v="0.05"/>
    <s v="Transfer"/>
    <s v="In-Store"/>
    <n v="927048"/>
    <n v="46352.4"/>
    <x v="1554"/>
  </r>
  <r>
    <n v="11557"/>
    <x v="1556"/>
    <s v="Female"/>
    <n v="34"/>
    <s v="North"/>
    <s v="Ghana"/>
    <s v="Electronics"/>
    <s v="Phone"/>
    <d v="2024-10-24T00:00:00"/>
    <n v="3"/>
    <n v="95099"/>
    <n v="0.1"/>
    <s v="Cash"/>
    <s v="In-Store"/>
    <n v="285297"/>
    <n v="28529.7"/>
    <x v="1555"/>
  </r>
  <r>
    <n v="11558"/>
    <x v="1557"/>
    <s v="Male"/>
    <n v="49"/>
    <s v="North"/>
    <s v="Ghana"/>
    <s v="Food"/>
    <s v="Table"/>
    <d v="2024-03-11T00:00:00"/>
    <n v="5"/>
    <n v="174651"/>
    <n v="0.05"/>
    <s v="Card"/>
    <s v="In-Store"/>
    <n v="873255"/>
    <n v="43662.75"/>
    <x v="1556"/>
  </r>
  <r>
    <n v="11559"/>
    <x v="1558"/>
    <s v="Male"/>
    <n v="26"/>
    <s v="West"/>
    <s v="Kenya"/>
    <s v="Food"/>
    <s v="Chair"/>
    <d v="2023-05-23T00:00:00"/>
    <n v="2"/>
    <n v="190646"/>
    <n v="0.15"/>
    <s v="Cash"/>
    <s v="In-Store"/>
    <n v="381292"/>
    <n v="57193.8"/>
    <x v="1557"/>
  </r>
  <r>
    <n v="11560"/>
    <x v="1559"/>
    <s v="Male"/>
    <n v="57"/>
    <s v="North"/>
    <s v="Ghana"/>
    <s v="Furniture"/>
    <s v="Sneakers"/>
    <d v="2023-10-26T00:00:00"/>
    <n v="1"/>
    <n v="205333"/>
    <n v="0.15"/>
    <s v="Transfer"/>
    <s v="In-Store"/>
    <n v="205333"/>
    <n v="30799.95"/>
    <x v="1558"/>
  </r>
  <r>
    <n v="11561"/>
    <x v="1560"/>
    <s v="Male"/>
    <n v="37"/>
    <s v="East"/>
    <s v="Ghana"/>
    <s v="Food"/>
    <s v="Chair"/>
    <d v="2024-07-15T00:00:00"/>
    <n v="5"/>
    <n v="124441"/>
    <n v="0.05"/>
    <s v="Card"/>
    <s v="In-Store"/>
    <n v="622205"/>
    <n v="31110.25"/>
    <x v="1559"/>
  </r>
  <r>
    <n v="11562"/>
    <x v="1561"/>
    <s v="Female"/>
    <n v="43"/>
    <s v="West"/>
    <s v="Kenya"/>
    <s v="Clothing"/>
    <s v="T-Shirt"/>
    <d v="2023-09-19T00:00:00"/>
    <n v="5"/>
    <n v="220290"/>
    <n v="0"/>
    <s v="Cash"/>
    <s v="Online"/>
    <n v="1101450"/>
    <n v="0"/>
    <x v="1560"/>
  </r>
  <r>
    <n v="11563"/>
    <x v="1562"/>
    <s v="Female"/>
    <n v="44"/>
    <s v="West"/>
    <s v="Kenya"/>
    <s v="Electronics"/>
    <s v="T-Shirt"/>
    <d v="2024-05-26T00:00:00"/>
    <n v="6"/>
    <n v="95263"/>
    <n v="0.15"/>
    <s v="Card"/>
    <s v="In-Store"/>
    <n v="571578"/>
    <n v="85736.7"/>
    <x v="1561"/>
  </r>
  <r>
    <n v="11564"/>
    <x v="1563"/>
    <s v="Female"/>
    <n v="38"/>
    <s v="West"/>
    <s v="South Africa"/>
    <s v="Furniture"/>
    <s v="Laptop"/>
    <d v="2024-11-03T00:00:00"/>
    <n v="2"/>
    <n v="107118"/>
    <n v="0"/>
    <s v="Cash"/>
    <s v="Online"/>
    <n v="214236"/>
    <n v="0"/>
    <x v="1562"/>
  </r>
  <r>
    <n v="11565"/>
    <x v="1564"/>
    <s v="Male"/>
    <n v="35"/>
    <s v="North"/>
    <s v="Ghana"/>
    <s v="Furniture"/>
    <s v="Sneakers"/>
    <d v="2023-03-03T00:00:00"/>
    <n v="9"/>
    <n v="61235"/>
    <n v="0.05"/>
    <s v="Card"/>
    <s v="In-Store"/>
    <n v="551115"/>
    <n v="27555.75"/>
    <x v="1563"/>
  </r>
  <r>
    <n v="11566"/>
    <x v="1565"/>
    <s v="Male"/>
    <n v="30"/>
    <s v="West"/>
    <s v="Nigeria"/>
    <s v="Food"/>
    <s v="Rice"/>
    <d v="2024-07-20T00:00:00"/>
    <n v="2"/>
    <n v="54904"/>
    <n v="0"/>
    <s v="Transfer"/>
    <s v="Online"/>
    <n v="109808"/>
    <n v="0"/>
    <x v="1564"/>
  </r>
  <r>
    <n v="11567"/>
    <x v="1566"/>
    <s v="Male"/>
    <n v="33"/>
    <s v="North"/>
    <s v="Ghana"/>
    <s v="Clothing"/>
    <s v="Phone"/>
    <d v="2024-02-27T00:00:00"/>
    <n v="2"/>
    <n v="83721"/>
    <n v="0.1"/>
    <s v="Transfer"/>
    <s v="In-Store"/>
    <n v="167442"/>
    <n v="16744.2"/>
    <x v="1565"/>
  </r>
  <r>
    <n v="11568"/>
    <x v="1567"/>
    <s v="Female"/>
    <n v="26"/>
    <s v="North"/>
    <s v="Nigeria"/>
    <s v="Electronics"/>
    <s v="Chair"/>
    <d v="2024-01-31T00:00:00"/>
    <n v="5"/>
    <n v="169812"/>
    <n v="0.15"/>
    <s v="Cash"/>
    <s v="In-Store"/>
    <n v="849060"/>
    <n v="127359"/>
    <x v="1566"/>
  </r>
  <r>
    <n v="11569"/>
    <x v="1568"/>
    <s v="Male"/>
    <n v="29"/>
    <s v="West"/>
    <s v="Nigeria"/>
    <s v="Food"/>
    <s v="Table"/>
    <d v="2023-01-31T00:00:00"/>
    <n v="9"/>
    <n v="119920"/>
    <n v="0"/>
    <s v="Cash"/>
    <s v="In-Store"/>
    <n v="1079280"/>
    <n v="0"/>
    <x v="1567"/>
  </r>
  <r>
    <n v="11570"/>
    <x v="1569"/>
    <s v="Female"/>
    <n v="61"/>
    <s v="South"/>
    <s v="Nigeria"/>
    <s v="Furniture"/>
    <s v="Sneakers"/>
    <d v="2023-11-26T00:00:00"/>
    <n v="4"/>
    <n v="75130"/>
    <n v="0"/>
    <s v="Card"/>
    <s v="In-Store"/>
    <n v="300520"/>
    <n v="0"/>
    <x v="1568"/>
  </r>
  <r>
    <n v="11571"/>
    <x v="1570"/>
    <s v="Female"/>
    <n v="55"/>
    <s v="South"/>
    <s v="South Africa"/>
    <s v="Furniture"/>
    <s v="Laptop"/>
    <d v="2023-06-18T00:00:00"/>
    <n v="6"/>
    <n v="182626"/>
    <n v="0.1"/>
    <s v="Transfer"/>
    <s v="Online"/>
    <n v="1095756"/>
    <n v="109575.6"/>
    <x v="1569"/>
  </r>
  <r>
    <n v="11572"/>
    <x v="1571"/>
    <s v="Female"/>
    <n v="36"/>
    <s v="West"/>
    <s v="Kenya"/>
    <s v="Food"/>
    <s v="Table"/>
    <d v="2023-09-23T00:00:00"/>
    <n v="2"/>
    <n v="140271"/>
    <n v="0"/>
    <s v="Card"/>
    <s v="Online"/>
    <n v="280542"/>
    <n v="0"/>
    <x v="1570"/>
  </r>
  <r>
    <n v="11573"/>
    <x v="1572"/>
    <s v="Female"/>
    <n v="24"/>
    <s v="South"/>
    <s v="Kenya"/>
    <s v="Clothing"/>
    <s v="Chair"/>
    <d v="2023-11-04T00:00:00"/>
    <n v="4"/>
    <n v="172104"/>
    <n v="0.05"/>
    <s v="Transfer"/>
    <s v="In-Store"/>
    <n v="688416"/>
    <n v="34420.800000000003"/>
    <x v="1571"/>
  </r>
  <r>
    <n v="11574"/>
    <x v="1573"/>
    <s v="Female"/>
    <n v="52"/>
    <s v="East"/>
    <s v="South Africa"/>
    <s v="Electronics"/>
    <s v="Sneakers"/>
    <d v="2024-04-03T00:00:00"/>
    <n v="9"/>
    <n v="225958"/>
    <n v="0.05"/>
    <s v="Card"/>
    <s v="In-Store"/>
    <n v="2033622"/>
    <n v="101681.1"/>
    <x v="1572"/>
  </r>
  <r>
    <n v="11575"/>
    <x v="1574"/>
    <s v="Female"/>
    <n v="35"/>
    <s v="East"/>
    <s v="Kenya"/>
    <s v="Electronics"/>
    <s v="Rice"/>
    <d v="2023-07-04T00:00:00"/>
    <n v="2"/>
    <n v="214482"/>
    <n v="0.05"/>
    <s v="Card"/>
    <s v="Online"/>
    <n v="428964"/>
    <n v="21448.2"/>
    <x v="1573"/>
  </r>
  <r>
    <n v="11576"/>
    <x v="1575"/>
    <s v="Male"/>
    <n v="33"/>
    <s v="North"/>
    <s v="South Africa"/>
    <s v="Electronics"/>
    <s v="Chair"/>
    <d v="2023-11-30T00:00:00"/>
    <n v="1"/>
    <n v="137552"/>
    <n v="0.15"/>
    <s v="Card"/>
    <s v="In-Store"/>
    <n v="137552"/>
    <n v="20632.8"/>
    <x v="1574"/>
  </r>
  <r>
    <n v="11577"/>
    <x v="1576"/>
    <s v="Male"/>
    <n v="56"/>
    <s v="South"/>
    <s v="Ghana"/>
    <s v="Electronics"/>
    <s v="Sneakers"/>
    <d v="2024-05-29T00:00:00"/>
    <n v="4"/>
    <n v="163507"/>
    <n v="0"/>
    <s v="Cash"/>
    <s v="In-Store"/>
    <n v="654028"/>
    <n v="0"/>
    <x v="1575"/>
  </r>
  <r>
    <n v="11578"/>
    <x v="1577"/>
    <s v="Female"/>
    <n v="21"/>
    <s v="East"/>
    <s v="South Africa"/>
    <s v="Clothing"/>
    <s v="Sneakers"/>
    <d v="2024-03-16T00:00:00"/>
    <n v="4"/>
    <n v="163192"/>
    <n v="0.15"/>
    <s v="Transfer"/>
    <s v="Online"/>
    <n v="652768"/>
    <n v="97915.199999999997"/>
    <x v="1576"/>
  </r>
  <r>
    <n v="11579"/>
    <x v="1578"/>
    <s v="Female"/>
    <n v="42"/>
    <s v="West"/>
    <s v="Kenya"/>
    <s v="Furniture"/>
    <s v="Chair"/>
    <d v="2024-11-03T00:00:00"/>
    <n v="1"/>
    <n v="205227"/>
    <n v="0.15"/>
    <s v="Cash"/>
    <s v="Online"/>
    <n v="205227"/>
    <n v="30784.05"/>
    <x v="1577"/>
  </r>
  <r>
    <n v="11580"/>
    <x v="1579"/>
    <s v="Male"/>
    <n v="49"/>
    <s v="South"/>
    <s v="Kenya"/>
    <s v="Furniture"/>
    <s v="Chair"/>
    <d v="2024-01-26T00:00:00"/>
    <n v="4"/>
    <n v="4607"/>
    <n v="0"/>
    <s v="Cash"/>
    <s v="Online"/>
    <n v="18428"/>
    <n v="0"/>
    <x v="1578"/>
  </r>
  <r>
    <n v="11581"/>
    <x v="1580"/>
    <s v="Female"/>
    <n v="57"/>
    <s v="East"/>
    <s v="Ghana"/>
    <s v="Electronics"/>
    <s v="Table"/>
    <d v="2024-07-13T00:00:00"/>
    <n v="3"/>
    <n v="207990"/>
    <n v="0"/>
    <s v="Card"/>
    <s v="Online"/>
    <n v="623970"/>
    <n v="0"/>
    <x v="1579"/>
  </r>
  <r>
    <n v="11582"/>
    <x v="1581"/>
    <s v="Female"/>
    <n v="30"/>
    <s v="East"/>
    <s v="South Africa"/>
    <s v="Electronics"/>
    <s v="Laptop"/>
    <d v="2023-09-11T00:00:00"/>
    <n v="2"/>
    <n v="76116"/>
    <n v="0.05"/>
    <s v="Transfer"/>
    <s v="In-Store"/>
    <n v="152232"/>
    <n v="7611.6"/>
    <x v="1580"/>
  </r>
  <r>
    <n v="11583"/>
    <x v="1582"/>
    <s v="Male"/>
    <n v="62"/>
    <s v="West"/>
    <s v="Ghana"/>
    <s v="Electronics"/>
    <s v="Chair"/>
    <d v="2024-08-08T00:00:00"/>
    <n v="4"/>
    <n v="218396"/>
    <n v="0.15"/>
    <s v="Cash"/>
    <s v="In-Store"/>
    <n v="873584"/>
    <n v="131037.6"/>
    <x v="1581"/>
  </r>
  <r>
    <n v="11584"/>
    <x v="1583"/>
    <s v="Female"/>
    <n v="34"/>
    <s v="North"/>
    <s v="Nigeria"/>
    <s v="Food"/>
    <s v="T-Shirt"/>
    <d v="2023-12-01T00:00:00"/>
    <n v="8"/>
    <n v="155098"/>
    <n v="0.15"/>
    <s v="Card"/>
    <s v="In-Store"/>
    <n v="1240784"/>
    <n v="186117.6"/>
    <x v="1582"/>
  </r>
  <r>
    <n v="11585"/>
    <x v="1584"/>
    <s v="Female"/>
    <n v="54"/>
    <s v="West"/>
    <s v="South Africa"/>
    <s v="Food"/>
    <s v="Beverage"/>
    <d v="2024-02-04T00:00:00"/>
    <n v="7"/>
    <n v="19173"/>
    <n v="0"/>
    <s v="Transfer"/>
    <s v="In-Store"/>
    <n v="134211"/>
    <n v="0"/>
    <x v="1583"/>
  </r>
  <r>
    <n v="11586"/>
    <x v="1585"/>
    <s v="Female"/>
    <n v="23"/>
    <s v="North"/>
    <s v="Ghana"/>
    <s v="Furniture"/>
    <s v="Laptop"/>
    <d v="2023-06-15T00:00:00"/>
    <n v="9"/>
    <n v="221888"/>
    <n v="0.15"/>
    <s v="Transfer"/>
    <s v="Online"/>
    <n v="1996992"/>
    <n v="299548.79999999999"/>
    <x v="1584"/>
  </r>
  <r>
    <n v="11587"/>
    <x v="1586"/>
    <s v="Male"/>
    <n v="36"/>
    <s v="East"/>
    <s v="Ghana"/>
    <s v="Furniture"/>
    <s v="T-Shirt"/>
    <d v="2023-09-17T00:00:00"/>
    <n v="8"/>
    <n v="36262"/>
    <n v="0.1"/>
    <s v="Cash"/>
    <s v="In-Store"/>
    <n v="290096"/>
    <n v="29009.599999999999"/>
    <x v="1585"/>
  </r>
  <r>
    <n v="11588"/>
    <x v="1587"/>
    <s v="Male"/>
    <n v="30"/>
    <s v="North"/>
    <s v="Kenya"/>
    <s v="Electronics"/>
    <s v="Table"/>
    <d v="2023-01-04T00:00:00"/>
    <n v="1"/>
    <n v="184975"/>
    <n v="0"/>
    <s v="Card"/>
    <s v="In-Store"/>
    <n v="184975"/>
    <n v="0"/>
    <x v="1586"/>
  </r>
  <r>
    <n v="11589"/>
    <x v="1588"/>
    <s v="Male"/>
    <n v="43"/>
    <s v="East"/>
    <s v="South Africa"/>
    <s v="Food"/>
    <s v="Chair"/>
    <d v="2023-04-29T00:00:00"/>
    <n v="2"/>
    <n v="49156"/>
    <n v="0.05"/>
    <s v="Cash"/>
    <s v="Online"/>
    <n v="98312"/>
    <n v="4915.6000000000004"/>
    <x v="1587"/>
  </r>
  <r>
    <n v="11590"/>
    <x v="1589"/>
    <s v="Female"/>
    <n v="31"/>
    <s v="East"/>
    <s v="Nigeria"/>
    <s v="Clothing"/>
    <s v="Laptop"/>
    <d v="2024-04-14T00:00:00"/>
    <n v="2"/>
    <n v="205318"/>
    <n v="0.1"/>
    <s v="Transfer"/>
    <s v="In-Store"/>
    <n v="410636"/>
    <n v="41063.599999999999"/>
    <x v="1588"/>
  </r>
  <r>
    <n v="11591"/>
    <x v="1590"/>
    <s v="Female"/>
    <n v="48"/>
    <s v="South"/>
    <s v="Nigeria"/>
    <s v="Food"/>
    <s v="Rice"/>
    <d v="2024-04-14T00:00:00"/>
    <n v="8"/>
    <n v="101124"/>
    <n v="0.1"/>
    <s v="Cash"/>
    <s v="Online"/>
    <n v="808992"/>
    <n v="80899.199999999997"/>
    <x v="1589"/>
  </r>
  <r>
    <n v="11592"/>
    <x v="1591"/>
    <s v="Male"/>
    <n v="21"/>
    <s v="North"/>
    <s v="South Africa"/>
    <s v="Furniture"/>
    <s v="Chair"/>
    <d v="2024-05-07T00:00:00"/>
    <n v="4"/>
    <n v="121828"/>
    <n v="0.05"/>
    <s v="Card"/>
    <s v="Online"/>
    <n v="487312"/>
    <n v="24365.599999999999"/>
    <x v="1590"/>
  </r>
  <r>
    <n v="11593"/>
    <x v="1592"/>
    <s v="Female"/>
    <n v="56"/>
    <s v="North"/>
    <s v="South Africa"/>
    <s v="Food"/>
    <s v="Sneakers"/>
    <d v="2024-05-14T00:00:00"/>
    <n v="9"/>
    <n v="79764"/>
    <n v="0.1"/>
    <s v="Transfer"/>
    <s v="Online"/>
    <n v="717876"/>
    <n v="71787.600000000006"/>
    <x v="1591"/>
  </r>
  <r>
    <n v="11594"/>
    <x v="1593"/>
    <s v="Female"/>
    <n v="25"/>
    <s v="North"/>
    <s v="Ghana"/>
    <s v="Furniture"/>
    <s v="Chair"/>
    <d v="2023-03-11T00:00:00"/>
    <n v="2"/>
    <n v="130855"/>
    <n v="0.1"/>
    <s v="Card"/>
    <s v="Online"/>
    <n v="261710"/>
    <n v="26171"/>
    <x v="1592"/>
  </r>
  <r>
    <n v="11595"/>
    <x v="1594"/>
    <s v="Female"/>
    <n v="42"/>
    <s v="West"/>
    <s v="Kenya"/>
    <s v="Electronics"/>
    <s v="Rice"/>
    <d v="2024-11-24T00:00:00"/>
    <n v="4"/>
    <n v="195373"/>
    <n v="0.1"/>
    <s v="Card"/>
    <s v="Online"/>
    <n v="781492"/>
    <n v="78149.2"/>
    <x v="1593"/>
  </r>
  <r>
    <n v="11596"/>
    <x v="1595"/>
    <s v="Female"/>
    <n v="30"/>
    <s v="South"/>
    <s v="Kenya"/>
    <s v="Clothing"/>
    <s v="Laptop"/>
    <d v="2024-01-05T00:00:00"/>
    <n v="1"/>
    <n v="224663"/>
    <n v="0.15"/>
    <s v="Transfer"/>
    <s v="In-Store"/>
    <n v="224663"/>
    <n v="33699.449999999997"/>
    <x v="1594"/>
  </r>
  <r>
    <n v="11597"/>
    <x v="1596"/>
    <s v="Female"/>
    <n v="49"/>
    <s v="South"/>
    <s v="Kenya"/>
    <s v="Electronics"/>
    <s v="Chair"/>
    <d v="2023-06-30T00:00:00"/>
    <n v="3"/>
    <n v="119057"/>
    <n v="0.1"/>
    <s v="Card"/>
    <s v="In-Store"/>
    <n v="357171"/>
    <n v="35717.1"/>
    <x v="1595"/>
  </r>
  <r>
    <n v="11598"/>
    <x v="1597"/>
    <s v="Male"/>
    <n v="55"/>
    <s v="South"/>
    <s v="South Africa"/>
    <s v="Electronics"/>
    <s v="Chair"/>
    <d v="2023-01-05T00:00:00"/>
    <n v="6"/>
    <n v="66314"/>
    <n v="0.1"/>
    <s v="Card"/>
    <s v="In-Store"/>
    <n v="397884"/>
    <n v="39788.400000000001"/>
    <x v="1596"/>
  </r>
  <r>
    <n v="11599"/>
    <x v="1598"/>
    <s v="Female"/>
    <n v="55"/>
    <s v="West"/>
    <s v="Kenya"/>
    <s v="Clothing"/>
    <s v="Phone"/>
    <d v="2023-07-16T00:00:00"/>
    <n v="9"/>
    <n v="229760"/>
    <n v="0"/>
    <s v="Card"/>
    <s v="Online"/>
    <n v="2067840"/>
    <n v="0"/>
    <x v="1597"/>
  </r>
  <r>
    <n v="11600"/>
    <x v="1599"/>
    <s v="Male"/>
    <n v="45"/>
    <s v="North"/>
    <s v="Ghana"/>
    <s v="Clothing"/>
    <s v="Phone"/>
    <d v="2023-02-16T00:00:00"/>
    <n v="1"/>
    <n v="153521"/>
    <n v="0.05"/>
    <s v="Transfer"/>
    <s v="Online"/>
    <n v="153521"/>
    <n v="7676.05"/>
    <x v="1598"/>
  </r>
  <r>
    <n v="11601"/>
    <x v="1600"/>
    <s v="Female"/>
    <n v="47"/>
    <s v="North"/>
    <s v="South Africa"/>
    <s v="Clothing"/>
    <s v="Laptop"/>
    <d v="2024-07-05T00:00:00"/>
    <n v="5"/>
    <n v="95242"/>
    <n v="0.15"/>
    <s v="Card"/>
    <s v="In-Store"/>
    <n v="476210"/>
    <n v="71431.5"/>
    <x v="1599"/>
  </r>
  <r>
    <n v="11602"/>
    <x v="1601"/>
    <s v="Male"/>
    <n v="20"/>
    <s v="North"/>
    <s v="South Africa"/>
    <s v="Furniture"/>
    <s v="Laptop"/>
    <d v="2024-09-25T00:00:00"/>
    <n v="2"/>
    <n v="32466"/>
    <n v="0.15"/>
    <s v="Cash"/>
    <s v="Online"/>
    <n v="64932"/>
    <n v="9739.7999999999993"/>
    <x v="1600"/>
  </r>
  <r>
    <n v="11603"/>
    <x v="1602"/>
    <s v="Female"/>
    <n v="45"/>
    <s v="South"/>
    <s v="Kenya"/>
    <s v="Electronics"/>
    <s v="Sneakers"/>
    <d v="2024-10-08T00:00:00"/>
    <n v="7"/>
    <n v="118151"/>
    <n v="0.05"/>
    <s v="Cash"/>
    <s v="Online"/>
    <n v="827057"/>
    <n v="41352.85"/>
    <x v="1601"/>
  </r>
  <r>
    <n v="11604"/>
    <x v="1603"/>
    <s v="Male"/>
    <n v="20"/>
    <s v="South"/>
    <s v="Nigeria"/>
    <s v="Furniture"/>
    <s v="Sneakers"/>
    <d v="2023-05-20T00:00:00"/>
    <n v="4"/>
    <n v="118595"/>
    <n v="0.15"/>
    <s v="Card"/>
    <s v="Online"/>
    <n v="474380"/>
    <n v="71157"/>
    <x v="1602"/>
  </r>
  <r>
    <n v="11605"/>
    <x v="1604"/>
    <s v="Female"/>
    <n v="62"/>
    <s v="East"/>
    <s v="Nigeria"/>
    <s v="Clothing"/>
    <s v="Beverage"/>
    <d v="2024-10-26T00:00:00"/>
    <n v="5"/>
    <n v="90121"/>
    <n v="0.15"/>
    <s v="Cash"/>
    <s v="In-Store"/>
    <n v="450605"/>
    <n v="67590.75"/>
    <x v="1603"/>
  </r>
  <r>
    <n v="11606"/>
    <x v="1605"/>
    <s v="Male"/>
    <n v="51"/>
    <s v="West"/>
    <s v="Ghana"/>
    <s v="Furniture"/>
    <s v="Chair"/>
    <d v="2024-06-23T00:00:00"/>
    <n v="8"/>
    <n v="242633"/>
    <n v="0.15"/>
    <s v="Cash"/>
    <s v="Online"/>
    <n v="1941064"/>
    <n v="291159.59999999998"/>
    <x v="1604"/>
  </r>
  <r>
    <n v="11607"/>
    <x v="1606"/>
    <s v="Female"/>
    <n v="33"/>
    <s v="West"/>
    <s v="Kenya"/>
    <s v="Clothing"/>
    <s v="T-Shirt"/>
    <d v="2024-03-02T00:00:00"/>
    <n v="2"/>
    <n v="26279"/>
    <n v="0"/>
    <s v="Transfer"/>
    <s v="Online"/>
    <n v="52558"/>
    <n v="0"/>
    <x v="1605"/>
  </r>
  <r>
    <n v="11608"/>
    <x v="1607"/>
    <s v="Male"/>
    <n v="39"/>
    <s v="South"/>
    <s v="Kenya"/>
    <s v="Food"/>
    <s v="Laptop"/>
    <d v="2024-08-11T00:00:00"/>
    <n v="3"/>
    <n v="13837"/>
    <n v="0"/>
    <s v="Card"/>
    <s v="Online"/>
    <n v="41511"/>
    <n v="0"/>
    <x v="1606"/>
  </r>
  <r>
    <n v="11609"/>
    <x v="1608"/>
    <s v="Female"/>
    <n v="49"/>
    <s v="East"/>
    <s v="South Africa"/>
    <s v="Clothing"/>
    <s v="Rice"/>
    <d v="2024-11-17T00:00:00"/>
    <n v="5"/>
    <n v="26209"/>
    <n v="0.15"/>
    <s v="Transfer"/>
    <s v="In-Store"/>
    <n v="131045"/>
    <n v="19656.75"/>
    <x v="1607"/>
  </r>
  <r>
    <n v="11610"/>
    <x v="1609"/>
    <s v="Male"/>
    <n v="55"/>
    <s v="North"/>
    <s v="South Africa"/>
    <s v="Electronics"/>
    <s v="Chair"/>
    <d v="2024-07-14T00:00:00"/>
    <n v="4"/>
    <n v="14220"/>
    <n v="0.05"/>
    <s v="Card"/>
    <s v="Online"/>
    <n v="56880"/>
    <n v="2844"/>
    <x v="1608"/>
  </r>
  <r>
    <n v="11611"/>
    <x v="1610"/>
    <s v="Male"/>
    <n v="25"/>
    <s v="South"/>
    <s v="Kenya"/>
    <s v="Electronics"/>
    <s v="T-Shirt"/>
    <d v="2023-11-06T00:00:00"/>
    <n v="5"/>
    <n v="137037"/>
    <n v="0.05"/>
    <s v="Cash"/>
    <s v="In-Store"/>
    <n v="685185"/>
    <n v="34259.25"/>
    <x v="1609"/>
  </r>
  <r>
    <n v="11612"/>
    <x v="1611"/>
    <s v="Female"/>
    <n v="25"/>
    <s v="West"/>
    <s v="South Africa"/>
    <s v="Electronics"/>
    <s v="Phone"/>
    <d v="2023-10-01T00:00:00"/>
    <n v="3"/>
    <n v="244414"/>
    <n v="0"/>
    <s v="Transfer"/>
    <s v="Online"/>
    <n v="733242"/>
    <n v="0"/>
    <x v="1610"/>
  </r>
  <r>
    <n v="11613"/>
    <x v="1612"/>
    <s v="Female"/>
    <n v="23"/>
    <s v="West"/>
    <s v="Kenya"/>
    <s v="Furniture"/>
    <s v="Sneakers"/>
    <d v="2024-06-22T00:00:00"/>
    <n v="9"/>
    <n v="175348"/>
    <n v="0"/>
    <s v="Transfer"/>
    <s v="Online"/>
    <n v="1578132"/>
    <n v="0"/>
    <x v="1611"/>
  </r>
  <r>
    <n v="11614"/>
    <x v="1613"/>
    <s v="Male"/>
    <n v="31"/>
    <s v="West"/>
    <s v="Ghana"/>
    <s v="Electronics"/>
    <s v="Rice"/>
    <d v="2024-01-25T00:00:00"/>
    <n v="8"/>
    <n v="247941"/>
    <n v="0.1"/>
    <s v="Cash"/>
    <s v="In-Store"/>
    <n v="1983528"/>
    <n v="198352.8"/>
    <x v="1612"/>
  </r>
  <r>
    <n v="11615"/>
    <x v="1614"/>
    <s v="Female"/>
    <n v="49"/>
    <s v="North"/>
    <s v="South Africa"/>
    <s v="Clothing"/>
    <s v="Laptop"/>
    <d v="2024-04-03T00:00:00"/>
    <n v="6"/>
    <n v="106304"/>
    <n v="0"/>
    <s v="Cash"/>
    <s v="In-Store"/>
    <n v="637824"/>
    <n v="0"/>
    <x v="1613"/>
  </r>
  <r>
    <n v="11616"/>
    <x v="1615"/>
    <s v="Male"/>
    <n v="52"/>
    <s v="West"/>
    <s v="Kenya"/>
    <s v="Food"/>
    <s v="Chair"/>
    <d v="2024-09-25T00:00:00"/>
    <n v="1"/>
    <n v="160302"/>
    <n v="0.15"/>
    <s v="Card"/>
    <s v="In-Store"/>
    <n v="160302"/>
    <n v="24045.3"/>
    <x v="1614"/>
  </r>
  <r>
    <n v="11617"/>
    <x v="1616"/>
    <s v="Male"/>
    <n v="27"/>
    <s v="North"/>
    <s v="South Africa"/>
    <s v="Electronics"/>
    <s v="Phone"/>
    <d v="2023-12-27T00:00:00"/>
    <n v="4"/>
    <n v="222237"/>
    <n v="0"/>
    <s v="Card"/>
    <s v="Online"/>
    <n v="888948"/>
    <n v="0"/>
    <x v="1615"/>
  </r>
  <r>
    <n v="11618"/>
    <x v="1617"/>
    <s v="Male"/>
    <n v="20"/>
    <s v="North"/>
    <s v="Ghana"/>
    <s v="Furniture"/>
    <s v="Beverage"/>
    <d v="2023-03-10T00:00:00"/>
    <n v="7"/>
    <n v="43920"/>
    <n v="0.1"/>
    <s v="Cash"/>
    <s v="In-Store"/>
    <n v="307440"/>
    <n v="30744"/>
    <x v="1616"/>
  </r>
  <r>
    <n v="11619"/>
    <x v="1618"/>
    <s v="Female"/>
    <n v="29"/>
    <s v="North"/>
    <s v="South Africa"/>
    <s v="Food"/>
    <s v="Table"/>
    <d v="2024-08-05T00:00:00"/>
    <n v="5"/>
    <n v="198237"/>
    <n v="0.1"/>
    <s v="Cash"/>
    <s v="In-Store"/>
    <n v="991185"/>
    <n v="99118.5"/>
    <x v="1617"/>
  </r>
  <r>
    <n v="11620"/>
    <x v="1619"/>
    <s v="Male"/>
    <n v="48"/>
    <s v="South"/>
    <s v="Kenya"/>
    <s v="Electronics"/>
    <s v="Phone"/>
    <d v="2024-10-23T00:00:00"/>
    <n v="4"/>
    <n v="63544"/>
    <n v="0.05"/>
    <s v="Transfer"/>
    <s v="In-Store"/>
    <n v="254176"/>
    <n v="12708.8"/>
    <x v="1618"/>
  </r>
  <r>
    <n v="11621"/>
    <x v="1620"/>
    <s v="Male"/>
    <n v="46"/>
    <s v="North"/>
    <s v="South Africa"/>
    <s v="Electronics"/>
    <s v="Chair"/>
    <d v="2024-11-29T00:00:00"/>
    <n v="9"/>
    <n v="130260"/>
    <n v="0.05"/>
    <s v="Transfer"/>
    <s v="Online"/>
    <n v="1172340"/>
    <n v="58617"/>
    <x v="1619"/>
  </r>
  <r>
    <n v="11622"/>
    <x v="1621"/>
    <s v="Female"/>
    <n v="22"/>
    <s v="East"/>
    <s v="South Africa"/>
    <s v="Food"/>
    <s v="Beverage"/>
    <d v="2024-03-06T00:00:00"/>
    <n v="8"/>
    <n v="127534"/>
    <n v="0.15"/>
    <s v="Card"/>
    <s v="In-Store"/>
    <n v="1020272"/>
    <n v="153040.79999999999"/>
    <x v="1620"/>
  </r>
  <r>
    <n v="11623"/>
    <x v="1622"/>
    <s v="Female"/>
    <n v="42"/>
    <s v="West"/>
    <s v="Kenya"/>
    <s v="Electronics"/>
    <s v="Sneakers"/>
    <d v="2024-12-08T00:00:00"/>
    <n v="3"/>
    <n v="95406"/>
    <n v="0"/>
    <s v="Transfer"/>
    <s v="Online"/>
    <n v="286218"/>
    <n v="0"/>
    <x v="1621"/>
  </r>
  <r>
    <n v="11624"/>
    <x v="1623"/>
    <s v="Female"/>
    <n v="58"/>
    <s v="South"/>
    <s v="Nigeria"/>
    <s v="Furniture"/>
    <s v="T-Shirt"/>
    <d v="2023-02-01T00:00:00"/>
    <n v="6"/>
    <n v="84909"/>
    <n v="0.1"/>
    <s v="Cash"/>
    <s v="Online"/>
    <n v="509454"/>
    <n v="50945.4"/>
    <x v="1622"/>
  </r>
  <r>
    <n v="11625"/>
    <x v="1624"/>
    <s v="Female"/>
    <n v="48"/>
    <s v="West"/>
    <s v="South Africa"/>
    <s v="Clothing"/>
    <s v="Rice"/>
    <d v="2024-09-12T00:00:00"/>
    <n v="4"/>
    <n v="96691"/>
    <n v="0.1"/>
    <s v="Cash"/>
    <s v="Online"/>
    <n v="386764"/>
    <n v="38676.400000000001"/>
    <x v="1623"/>
  </r>
  <r>
    <n v="11626"/>
    <x v="1625"/>
    <s v="Male"/>
    <n v="38"/>
    <s v="North"/>
    <s v="South Africa"/>
    <s v="Clothing"/>
    <s v="Rice"/>
    <d v="2024-05-27T00:00:00"/>
    <n v="7"/>
    <n v="241293"/>
    <n v="0.05"/>
    <s v="Cash"/>
    <s v="In-Store"/>
    <n v="1689051"/>
    <n v="84452.55"/>
    <x v="1624"/>
  </r>
  <r>
    <n v="11627"/>
    <x v="1626"/>
    <s v="Male"/>
    <n v="37"/>
    <s v="South"/>
    <s v="Ghana"/>
    <s v="Food"/>
    <s v="Table"/>
    <d v="2023-07-01T00:00:00"/>
    <n v="1"/>
    <n v="114958"/>
    <n v="0.05"/>
    <s v="Cash"/>
    <s v="In-Store"/>
    <n v="114958"/>
    <n v="5747.9"/>
    <x v="1625"/>
  </r>
  <r>
    <n v="11628"/>
    <x v="1627"/>
    <s v="Male"/>
    <n v="56"/>
    <s v="East"/>
    <s v="Nigeria"/>
    <s v="Clothing"/>
    <s v="Rice"/>
    <d v="2024-11-16T00:00:00"/>
    <n v="1"/>
    <n v="101010"/>
    <n v="0"/>
    <s v="Card"/>
    <s v="In-Store"/>
    <n v="101010"/>
    <n v="0"/>
    <x v="1626"/>
  </r>
  <r>
    <n v="11629"/>
    <x v="1628"/>
    <s v="Male"/>
    <n v="39"/>
    <s v="North"/>
    <s v="Ghana"/>
    <s v="Electronics"/>
    <s v="Table"/>
    <d v="2024-11-11T00:00:00"/>
    <n v="6"/>
    <n v="25036"/>
    <n v="0.1"/>
    <s v="Cash"/>
    <s v="In-Store"/>
    <n v="150216"/>
    <n v="15021.6"/>
    <x v="1627"/>
  </r>
  <r>
    <n v="11630"/>
    <x v="1629"/>
    <s v="Female"/>
    <n v="21"/>
    <s v="West"/>
    <s v="Kenya"/>
    <s v="Electronics"/>
    <s v="Beverage"/>
    <d v="2023-09-05T00:00:00"/>
    <n v="7"/>
    <n v="128995"/>
    <n v="0.05"/>
    <s v="Cash"/>
    <s v="Online"/>
    <n v="902965"/>
    <n v="45148.25"/>
    <x v="1628"/>
  </r>
  <r>
    <n v="11631"/>
    <x v="1630"/>
    <s v="Male"/>
    <n v="30"/>
    <s v="East"/>
    <s v="Kenya"/>
    <s v="Furniture"/>
    <s v="Sneakers"/>
    <d v="2024-09-11T00:00:00"/>
    <n v="9"/>
    <n v="67322"/>
    <n v="0"/>
    <s v="Cash"/>
    <s v="In-Store"/>
    <n v="605898"/>
    <n v="0"/>
    <x v="1629"/>
  </r>
  <r>
    <n v="11632"/>
    <x v="1631"/>
    <s v="Male"/>
    <n v="62"/>
    <s v="North"/>
    <s v="Ghana"/>
    <s v="Clothing"/>
    <s v="Table"/>
    <d v="2023-10-24T00:00:00"/>
    <n v="7"/>
    <n v="6847"/>
    <n v="0"/>
    <s v="Cash"/>
    <s v="In-Store"/>
    <n v="47929"/>
    <n v="0"/>
    <x v="1630"/>
  </r>
  <r>
    <n v="11633"/>
    <x v="1632"/>
    <s v="Female"/>
    <n v="59"/>
    <s v="East"/>
    <s v="South Africa"/>
    <s v="Food"/>
    <s v="Laptop"/>
    <d v="2023-01-30T00:00:00"/>
    <n v="9"/>
    <n v="219322"/>
    <n v="0"/>
    <s v="Card"/>
    <s v="Online"/>
    <n v="1973898"/>
    <n v="0"/>
    <x v="1631"/>
  </r>
  <r>
    <n v="11634"/>
    <x v="1633"/>
    <s v="Male"/>
    <n v="37"/>
    <s v="North"/>
    <s v="Nigeria"/>
    <s v="Electronics"/>
    <s v="Chair"/>
    <d v="2023-10-29T00:00:00"/>
    <n v="9"/>
    <n v="52772"/>
    <n v="0.05"/>
    <s v="Card"/>
    <s v="In-Store"/>
    <n v="474948"/>
    <n v="23747.4"/>
    <x v="1632"/>
  </r>
  <r>
    <n v="11635"/>
    <x v="1634"/>
    <s v="Male"/>
    <n v="30"/>
    <s v="South"/>
    <s v="Ghana"/>
    <s v="Food"/>
    <s v="Beverage"/>
    <d v="2024-04-20T00:00:00"/>
    <n v="8"/>
    <n v="14893"/>
    <n v="0.05"/>
    <s v="Transfer"/>
    <s v="Online"/>
    <n v="119144"/>
    <n v="5957.2"/>
    <x v="1633"/>
  </r>
  <r>
    <n v="11636"/>
    <x v="1635"/>
    <s v="Male"/>
    <n v="34"/>
    <s v="North"/>
    <s v="Ghana"/>
    <s v="Electronics"/>
    <s v="Rice"/>
    <d v="2023-12-18T00:00:00"/>
    <n v="7"/>
    <n v="137721"/>
    <n v="0.05"/>
    <s v="Card"/>
    <s v="Online"/>
    <n v="964047"/>
    <n v="48202.35"/>
    <x v="1634"/>
  </r>
  <r>
    <n v="11637"/>
    <x v="1636"/>
    <s v="Male"/>
    <n v="53"/>
    <s v="South"/>
    <s v="Kenya"/>
    <s v="Electronics"/>
    <s v="Table"/>
    <d v="2024-04-26T00:00:00"/>
    <n v="3"/>
    <n v="163643"/>
    <n v="0.15"/>
    <s v="Card"/>
    <s v="In-Store"/>
    <n v="490929"/>
    <n v="73639.350000000006"/>
    <x v="1635"/>
  </r>
  <r>
    <n v="11638"/>
    <x v="1637"/>
    <s v="Male"/>
    <n v="50"/>
    <s v="North"/>
    <s v="South Africa"/>
    <s v="Furniture"/>
    <s v="Phone"/>
    <d v="2023-11-13T00:00:00"/>
    <n v="3"/>
    <n v="13613"/>
    <n v="0.15"/>
    <s v="Card"/>
    <s v="Online"/>
    <n v="40839"/>
    <n v="6125.85"/>
    <x v="1636"/>
  </r>
  <r>
    <n v="11639"/>
    <x v="1638"/>
    <s v="Male"/>
    <n v="18"/>
    <s v="North"/>
    <s v="Nigeria"/>
    <s v="Clothing"/>
    <s v="T-Shirt"/>
    <d v="2024-02-01T00:00:00"/>
    <n v="5"/>
    <n v="237972"/>
    <n v="0.15"/>
    <s v="Transfer"/>
    <s v="Online"/>
    <n v="1189860"/>
    <n v="178479"/>
    <x v="1637"/>
  </r>
  <r>
    <n v="11640"/>
    <x v="1639"/>
    <s v="Female"/>
    <n v="32"/>
    <s v="West"/>
    <s v="Ghana"/>
    <s v="Furniture"/>
    <s v="Chair"/>
    <d v="2023-03-30T00:00:00"/>
    <n v="7"/>
    <n v="55833"/>
    <n v="0.05"/>
    <s v="Cash"/>
    <s v="Online"/>
    <n v="390831"/>
    <n v="19541.55"/>
    <x v="1638"/>
  </r>
  <r>
    <n v="11641"/>
    <x v="1640"/>
    <s v="Female"/>
    <n v="30"/>
    <s v="East"/>
    <s v="Nigeria"/>
    <s v="Clothing"/>
    <s v="Sneakers"/>
    <d v="2023-08-22T00:00:00"/>
    <n v="7"/>
    <n v="64423"/>
    <n v="0.05"/>
    <s v="Transfer"/>
    <s v="In-Store"/>
    <n v="450961"/>
    <n v="22548.05"/>
    <x v="1639"/>
  </r>
  <r>
    <n v="11642"/>
    <x v="1641"/>
    <s v="Male"/>
    <n v="34"/>
    <s v="East"/>
    <s v="Nigeria"/>
    <s v="Food"/>
    <s v="Rice"/>
    <d v="2023-06-17T00:00:00"/>
    <n v="1"/>
    <n v="91964"/>
    <n v="0.15"/>
    <s v="Cash"/>
    <s v="In-Store"/>
    <n v="91964"/>
    <n v="13794.6"/>
    <x v="1640"/>
  </r>
  <r>
    <n v="11643"/>
    <x v="1642"/>
    <s v="Male"/>
    <n v="41"/>
    <s v="East"/>
    <s v="Ghana"/>
    <s v="Clothing"/>
    <s v="Phone"/>
    <d v="2023-05-06T00:00:00"/>
    <n v="8"/>
    <n v="120268"/>
    <n v="0.1"/>
    <s v="Card"/>
    <s v="In-Store"/>
    <n v="962144"/>
    <n v="96214.399999999994"/>
    <x v="1641"/>
  </r>
  <r>
    <n v="11644"/>
    <x v="1643"/>
    <s v="Female"/>
    <n v="25"/>
    <s v="North"/>
    <s v="Nigeria"/>
    <s v="Food"/>
    <s v="Laptop"/>
    <d v="2024-07-26T00:00:00"/>
    <n v="1"/>
    <n v="114242"/>
    <n v="0.1"/>
    <s v="Cash"/>
    <s v="Online"/>
    <n v="114242"/>
    <n v="11424.2"/>
    <x v="1642"/>
  </r>
  <r>
    <n v="11645"/>
    <x v="1644"/>
    <s v="Male"/>
    <n v="44"/>
    <s v="North"/>
    <s v="Kenya"/>
    <s v="Electronics"/>
    <s v="Table"/>
    <d v="2023-04-30T00:00:00"/>
    <n v="4"/>
    <n v="174454"/>
    <n v="0.1"/>
    <s v="Transfer"/>
    <s v="In-Store"/>
    <n v="697816"/>
    <n v="69781.600000000006"/>
    <x v="1643"/>
  </r>
  <r>
    <n v="11646"/>
    <x v="1645"/>
    <s v="Male"/>
    <n v="62"/>
    <s v="North"/>
    <s v="South Africa"/>
    <s v="Food"/>
    <s v="Phone"/>
    <d v="2024-03-03T00:00:00"/>
    <n v="2"/>
    <n v="185420"/>
    <n v="0.1"/>
    <s v="Cash"/>
    <s v="In-Store"/>
    <n v="370840"/>
    <n v="37084"/>
    <x v="1644"/>
  </r>
  <r>
    <n v="11647"/>
    <x v="1646"/>
    <s v="Male"/>
    <n v="40"/>
    <s v="South"/>
    <s v="South Africa"/>
    <s v="Food"/>
    <s v="Chair"/>
    <d v="2023-07-09T00:00:00"/>
    <n v="5"/>
    <n v="90069"/>
    <n v="0.15"/>
    <s v="Cash"/>
    <s v="Online"/>
    <n v="450345"/>
    <n v="67551.75"/>
    <x v="1645"/>
  </r>
  <r>
    <n v="11648"/>
    <x v="1647"/>
    <s v="Female"/>
    <n v="63"/>
    <s v="South"/>
    <s v="South Africa"/>
    <s v="Electronics"/>
    <s v="Rice"/>
    <d v="2024-09-24T00:00:00"/>
    <n v="6"/>
    <n v="186777"/>
    <n v="0"/>
    <s v="Card"/>
    <s v="In-Store"/>
    <n v="1120662"/>
    <n v="0"/>
    <x v="1646"/>
  </r>
  <r>
    <n v="11649"/>
    <x v="1648"/>
    <s v="Male"/>
    <n v="25"/>
    <s v="West"/>
    <s v="Kenya"/>
    <s v="Food"/>
    <s v="Phone"/>
    <d v="2024-03-03T00:00:00"/>
    <n v="4"/>
    <n v="77642"/>
    <n v="0"/>
    <s v="Cash"/>
    <s v="In-Store"/>
    <n v="310568"/>
    <n v="0"/>
    <x v="1647"/>
  </r>
  <r>
    <n v="11650"/>
    <x v="1649"/>
    <s v="Female"/>
    <n v="25"/>
    <s v="North"/>
    <s v="Kenya"/>
    <s v="Food"/>
    <s v="Laptop"/>
    <d v="2024-07-13T00:00:00"/>
    <n v="4"/>
    <n v="230921"/>
    <n v="0.1"/>
    <s v="Cash"/>
    <s v="Online"/>
    <n v="923684"/>
    <n v="92368.4"/>
    <x v="1648"/>
  </r>
  <r>
    <n v="11651"/>
    <x v="1650"/>
    <s v="Male"/>
    <n v="43"/>
    <s v="East"/>
    <s v="Kenya"/>
    <s v="Electronics"/>
    <s v="T-Shirt"/>
    <d v="2023-07-21T00:00:00"/>
    <n v="7"/>
    <n v="219002"/>
    <n v="0.05"/>
    <s v="Card"/>
    <s v="In-Store"/>
    <n v="1533014"/>
    <n v="76650.7"/>
    <x v="1649"/>
  </r>
  <r>
    <n v="11652"/>
    <x v="1651"/>
    <s v="Female"/>
    <n v="64"/>
    <s v="East"/>
    <s v="South Africa"/>
    <s v="Electronics"/>
    <s v="Beverage"/>
    <d v="2023-02-28T00:00:00"/>
    <n v="4"/>
    <n v="210885"/>
    <n v="0.1"/>
    <s v="Transfer"/>
    <s v="Online"/>
    <n v="843540"/>
    <n v="84354"/>
    <x v="1650"/>
  </r>
  <r>
    <n v="11653"/>
    <x v="1652"/>
    <s v="Female"/>
    <n v="30"/>
    <s v="West"/>
    <s v="Nigeria"/>
    <s v="Electronics"/>
    <s v="Table"/>
    <d v="2024-11-27T00:00:00"/>
    <n v="2"/>
    <n v="188889"/>
    <n v="0.1"/>
    <s v="Card"/>
    <s v="In-Store"/>
    <n v="377778"/>
    <n v="37777.800000000003"/>
    <x v="1651"/>
  </r>
  <r>
    <n v="11654"/>
    <x v="1653"/>
    <s v="Male"/>
    <n v="56"/>
    <s v="East"/>
    <s v="Kenya"/>
    <s v="Clothing"/>
    <s v="Chair"/>
    <d v="2023-08-11T00:00:00"/>
    <n v="4"/>
    <n v="82984"/>
    <n v="0"/>
    <s v="Cash"/>
    <s v="In-Store"/>
    <n v="331936"/>
    <n v="0"/>
    <x v="1652"/>
  </r>
  <r>
    <n v="11655"/>
    <x v="1654"/>
    <s v="Female"/>
    <n v="54"/>
    <s v="West"/>
    <s v="Ghana"/>
    <s v="Electronics"/>
    <s v="Rice"/>
    <d v="2024-05-06T00:00:00"/>
    <n v="7"/>
    <n v="80669"/>
    <n v="0.05"/>
    <s v="Card"/>
    <s v="In-Store"/>
    <n v="564683"/>
    <n v="28234.15"/>
    <x v="1653"/>
  </r>
  <r>
    <n v="11656"/>
    <x v="1655"/>
    <s v="Male"/>
    <n v="45"/>
    <s v="North"/>
    <s v="Kenya"/>
    <s v="Electronics"/>
    <s v="Beverage"/>
    <d v="2023-01-11T00:00:00"/>
    <n v="1"/>
    <n v="177214"/>
    <n v="0"/>
    <s v="Card"/>
    <s v="Online"/>
    <n v="177214"/>
    <n v="0"/>
    <x v="1654"/>
  </r>
  <r>
    <n v="11657"/>
    <x v="1656"/>
    <s v="Female"/>
    <n v="42"/>
    <s v="East"/>
    <s v="Ghana"/>
    <s v="Food"/>
    <s v="Table"/>
    <d v="2024-12-01T00:00:00"/>
    <n v="4"/>
    <n v="203254"/>
    <n v="0.05"/>
    <s v="Cash"/>
    <s v="In-Store"/>
    <n v="813016"/>
    <n v="40650.800000000003"/>
    <x v="1655"/>
  </r>
  <r>
    <n v="11658"/>
    <x v="1657"/>
    <s v="Male"/>
    <n v="33"/>
    <s v="North"/>
    <s v="South Africa"/>
    <s v="Furniture"/>
    <s v="Table"/>
    <d v="2024-05-26T00:00:00"/>
    <n v="6"/>
    <n v="146780"/>
    <n v="0.15"/>
    <s v="Transfer"/>
    <s v="In-Store"/>
    <n v="880680"/>
    <n v="132102"/>
    <x v="1656"/>
  </r>
  <r>
    <n v="11659"/>
    <x v="1658"/>
    <s v="Male"/>
    <n v="19"/>
    <s v="South"/>
    <s v="Ghana"/>
    <s v="Furniture"/>
    <s v="Sneakers"/>
    <d v="2023-11-06T00:00:00"/>
    <n v="8"/>
    <n v="139162"/>
    <n v="0"/>
    <s v="Card"/>
    <s v="Online"/>
    <n v="1113296"/>
    <n v="0"/>
    <x v="1657"/>
  </r>
  <r>
    <n v="11660"/>
    <x v="1659"/>
    <s v="Female"/>
    <n v="35"/>
    <s v="East"/>
    <s v="Kenya"/>
    <s v="Clothing"/>
    <s v="Table"/>
    <d v="2023-02-03T00:00:00"/>
    <n v="8"/>
    <n v="185974"/>
    <n v="0.15"/>
    <s v="Transfer"/>
    <s v="In-Store"/>
    <n v="1487792"/>
    <n v="223168.8"/>
    <x v="1658"/>
  </r>
  <r>
    <n v="11661"/>
    <x v="1660"/>
    <s v="Male"/>
    <n v="34"/>
    <s v="South"/>
    <s v="Kenya"/>
    <s v="Clothing"/>
    <s v="Phone"/>
    <d v="2023-12-06T00:00:00"/>
    <n v="9"/>
    <n v="94170"/>
    <n v="0.15"/>
    <s v="Card"/>
    <s v="Online"/>
    <n v="847530"/>
    <n v="127129.5"/>
    <x v="1659"/>
  </r>
  <r>
    <n v="11662"/>
    <x v="1661"/>
    <s v="Male"/>
    <n v="47"/>
    <s v="East"/>
    <s v="Nigeria"/>
    <s v="Furniture"/>
    <s v="Phone"/>
    <d v="2024-10-08T00:00:00"/>
    <n v="5"/>
    <n v="93757"/>
    <n v="0.1"/>
    <s v="Cash"/>
    <s v="In-Store"/>
    <n v="468785"/>
    <n v="46878.5"/>
    <x v="1660"/>
  </r>
  <r>
    <n v="11663"/>
    <x v="1662"/>
    <s v="Female"/>
    <n v="56"/>
    <s v="North"/>
    <s v="South Africa"/>
    <s v="Furniture"/>
    <s v="Beverage"/>
    <d v="2024-04-25T00:00:00"/>
    <n v="2"/>
    <n v="113088"/>
    <n v="0.05"/>
    <s v="Cash"/>
    <s v="In-Store"/>
    <n v="226176"/>
    <n v="11308.8"/>
    <x v="1661"/>
  </r>
  <r>
    <n v="11664"/>
    <x v="1663"/>
    <s v="Male"/>
    <n v="30"/>
    <s v="West"/>
    <s v="Ghana"/>
    <s v="Electronics"/>
    <s v="T-Shirt"/>
    <d v="2024-07-27T00:00:00"/>
    <n v="3"/>
    <n v="242655"/>
    <n v="0"/>
    <s v="Card"/>
    <s v="In-Store"/>
    <n v="727965"/>
    <n v="0"/>
    <x v="1662"/>
  </r>
  <r>
    <n v="11665"/>
    <x v="1664"/>
    <s v="Male"/>
    <n v="49"/>
    <s v="North"/>
    <s v="South Africa"/>
    <s v="Food"/>
    <s v="Laptop"/>
    <d v="2023-04-03T00:00:00"/>
    <n v="2"/>
    <n v="82928"/>
    <n v="0.1"/>
    <s v="Card"/>
    <s v="In-Store"/>
    <n v="165856"/>
    <n v="16585.599999999999"/>
    <x v="1663"/>
  </r>
  <r>
    <n v="11666"/>
    <x v="1665"/>
    <s v="Female"/>
    <n v="46"/>
    <s v="North"/>
    <s v="Kenya"/>
    <s v="Electronics"/>
    <s v="Rice"/>
    <d v="2024-09-19T00:00:00"/>
    <n v="9"/>
    <n v="176824"/>
    <n v="0"/>
    <s v="Card"/>
    <s v="In-Store"/>
    <n v="1591416"/>
    <n v="0"/>
    <x v="1664"/>
  </r>
  <r>
    <n v="11667"/>
    <x v="1666"/>
    <s v="Female"/>
    <n v="63"/>
    <s v="North"/>
    <s v="Nigeria"/>
    <s v="Clothing"/>
    <s v="Beverage"/>
    <d v="2023-05-13T00:00:00"/>
    <n v="6"/>
    <n v="102840"/>
    <n v="0.15"/>
    <s v="Cash"/>
    <s v="In-Store"/>
    <n v="617040"/>
    <n v="92556"/>
    <x v="1665"/>
  </r>
  <r>
    <n v="11668"/>
    <x v="1667"/>
    <s v="Male"/>
    <n v="47"/>
    <s v="East"/>
    <s v="Kenya"/>
    <s v="Furniture"/>
    <s v="Rice"/>
    <d v="2024-02-23T00:00:00"/>
    <n v="1"/>
    <n v="152715"/>
    <n v="0"/>
    <s v="Card"/>
    <s v="Online"/>
    <n v="152715"/>
    <n v="0"/>
    <x v="1666"/>
  </r>
  <r>
    <n v="11669"/>
    <x v="1668"/>
    <s v="Male"/>
    <n v="35"/>
    <s v="West"/>
    <s v="Kenya"/>
    <s v="Clothing"/>
    <s v="Beverage"/>
    <d v="2024-04-12T00:00:00"/>
    <n v="3"/>
    <n v="172719"/>
    <n v="0"/>
    <s v="Cash"/>
    <s v="In-Store"/>
    <n v="518157"/>
    <n v="0"/>
    <x v="1667"/>
  </r>
  <r>
    <n v="11670"/>
    <x v="1669"/>
    <s v="Female"/>
    <n v="30"/>
    <s v="South"/>
    <s v="Kenya"/>
    <s v="Electronics"/>
    <s v="Chair"/>
    <d v="2024-03-19T00:00:00"/>
    <n v="7"/>
    <n v="198154"/>
    <n v="0.1"/>
    <s v="Card"/>
    <s v="Online"/>
    <n v="1387078"/>
    <n v="138707.79999999999"/>
    <x v="1668"/>
  </r>
  <r>
    <n v="11671"/>
    <x v="1670"/>
    <s v="Female"/>
    <n v="60"/>
    <s v="North"/>
    <s v="Ghana"/>
    <s v="Clothing"/>
    <s v="Phone"/>
    <d v="2024-12-05T00:00:00"/>
    <n v="7"/>
    <n v="213401"/>
    <n v="0.05"/>
    <s v="Cash"/>
    <s v="In-Store"/>
    <n v="1493807"/>
    <n v="74690.350000000006"/>
    <x v="1669"/>
  </r>
  <r>
    <n v="11672"/>
    <x v="1671"/>
    <s v="Male"/>
    <n v="38"/>
    <s v="East"/>
    <s v="Kenya"/>
    <s v="Clothing"/>
    <s v="Table"/>
    <d v="2023-01-30T00:00:00"/>
    <n v="5"/>
    <n v="230402"/>
    <n v="0"/>
    <s v="Card"/>
    <s v="Online"/>
    <n v="1152010"/>
    <n v="0"/>
    <x v="1670"/>
  </r>
  <r>
    <n v="11673"/>
    <x v="1672"/>
    <s v="Female"/>
    <n v="47"/>
    <s v="South"/>
    <s v="South Africa"/>
    <s v="Food"/>
    <s v="Laptop"/>
    <d v="2023-10-25T00:00:00"/>
    <n v="3"/>
    <n v="206046"/>
    <n v="0.15"/>
    <s v="Transfer"/>
    <s v="Online"/>
    <n v="618138"/>
    <n v="92720.7"/>
    <x v="1671"/>
  </r>
  <r>
    <n v="11674"/>
    <x v="1673"/>
    <s v="Male"/>
    <n v="38"/>
    <s v="North"/>
    <s v="South Africa"/>
    <s v="Clothing"/>
    <s v="Beverage"/>
    <d v="2023-03-02T00:00:00"/>
    <n v="7"/>
    <n v="86431"/>
    <n v="0.15"/>
    <s v="Transfer"/>
    <s v="Online"/>
    <n v="605017"/>
    <n v="90752.55"/>
    <x v="1672"/>
  </r>
  <r>
    <n v="11675"/>
    <x v="1674"/>
    <s v="Male"/>
    <n v="34"/>
    <s v="South"/>
    <s v="Nigeria"/>
    <s v="Electronics"/>
    <s v="Chair"/>
    <d v="2024-04-02T00:00:00"/>
    <n v="5"/>
    <n v="151546"/>
    <n v="0.1"/>
    <s v="Cash"/>
    <s v="In-Store"/>
    <n v="757730"/>
    <n v="75773"/>
    <x v="1673"/>
  </r>
  <r>
    <n v="11676"/>
    <x v="1675"/>
    <s v="Male"/>
    <n v="57"/>
    <s v="North"/>
    <s v="South Africa"/>
    <s v="Food"/>
    <s v="Rice"/>
    <d v="2023-10-31T00:00:00"/>
    <n v="6"/>
    <n v="170474"/>
    <n v="0.15"/>
    <s v="Card"/>
    <s v="In-Store"/>
    <n v="1022844"/>
    <n v="153426.6"/>
    <x v="1674"/>
  </r>
  <r>
    <n v="11677"/>
    <x v="1676"/>
    <s v="Male"/>
    <n v="36"/>
    <s v="South"/>
    <s v="Kenya"/>
    <s v="Clothing"/>
    <s v="Chair"/>
    <d v="2023-12-06T00:00:00"/>
    <n v="3"/>
    <n v="215559"/>
    <n v="0"/>
    <s v="Transfer"/>
    <s v="Online"/>
    <n v="646677"/>
    <n v="0"/>
    <x v="1675"/>
  </r>
  <r>
    <n v="11678"/>
    <x v="1677"/>
    <s v="Male"/>
    <n v="32"/>
    <s v="South"/>
    <s v="Kenya"/>
    <s v="Electronics"/>
    <s v="Chair"/>
    <d v="2024-03-23T00:00:00"/>
    <n v="6"/>
    <n v="149576"/>
    <n v="0.05"/>
    <s v="Card"/>
    <s v="Online"/>
    <n v="897456"/>
    <n v="44872.800000000003"/>
    <x v="1676"/>
  </r>
  <r>
    <n v="11679"/>
    <x v="1678"/>
    <s v="Female"/>
    <n v="26"/>
    <s v="West"/>
    <s v="South Africa"/>
    <s v="Furniture"/>
    <s v="Rice"/>
    <d v="2023-10-29T00:00:00"/>
    <n v="7"/>
    <n v="8768"/>
    <n v="0"/>
    <s v="Card"/>
    <s v="Online"/>
    <n v="61376"/>
    <n v="0"/>
    <x v="1677"/>
  </r>
  <r>
    <n v="11680"/>
    <x v="1679"/>
    <s v="Female"/>
    <n v="27"/>
    <s v="West"/>
    <s v="Nigeria"/>
    <s v="Food"/>
    <s v="Chair"/>
    <d v="2024-06-23T00:00:00"/>
    <n v="8"/>
    <n v="207115"/>
    <n v="0.1"/>
    <s v="Card"/>
    <s v="Online"/>
    <n v="1656920"/>
    <n v="165692"/>
    <x v="1678"/>
  </r>
  <r>
    <n v="11681"/>
    <x v="1680"/>
    <s v="Female"/>
    <n v="61"/>
    <s v="North"/>
    <s v="Nigeria"/>
    <s v="Clothing"/>
    <s v="T-Shirt"/>
    <d v="2024-04-29T00:00:00"/>
    <n v="2"/>
    <n v="115661"/>
    <n v="0.15"/>
    <s v="Transfer"/>
    <s v="Online"/>
    <n v="231322"/>
    <n v="34698.300000000003"/>
    <x v="1679"/>
  </r>
  <r>
    <n v="11682"/>
    <x v="1681"/>
    <s v="Female"/>
    <n v="48"/>
    <s v="East"/>
    <s v="South Africa"/>
    <s v="Clothing"/>
    <s v="Chair"/>
    <d v="2023-03-18T00:00:00"/>
    <n v="2"/>
    <n v="228418"/>
    <n v="0"/>
    <s v="Cash"/>
    <s v="Online"/>
    <n v="456836"/>
    <n v="0"/>
    <x v="1680"/>
  </r>
  <r>
    <n v="11683"/>
    <x v="1682"/>
    <s v="Male"/>
    <n v="40"/>
    <s v="West"/>
    <s v="Ghana"/>
    <s v="Food"/>
    <s v="Laptop"/>
    <d v="2024-09-24T00:00:00"/>
    <n v="6"/>
    <n v="133692"/>
    <n v="0"/>
    <s v="Transfer"/>
    <s v="In-Store"/>
    <n v="802152"/>
    <n v="0"/>
    <x v="1681"/>
  </r>
  <r>
    <n v="11684"/>
    <x v="1683"/>
    <s v="Male"/>
    <n v="47"/>
    <s v="South"/>
    <s v="Ghana"/>
    <s v="Electronics"/>
    <s v="Beverage"/>
    <d v="2024-05-29T00:00:00"/>
    <n v="8"/>
    <n v="153519"/>
    <n v="0.15"/>
    <s v="Cash"/>
    <s v="In-Store"/>
    <n v="1228152"/>
    <n v="184222.8"/>
    <x v="1682"/>
  </r>
  <r>
    <n v="11685"/>
    <x v="1684"/>
    <s v="Male"/>
    <n v="50"/>
    <s v="West"/>
    <s v="Ghana"/>
    <s v="Clothing"/>
    <s v="Phone"/>
    <d v="2024-07-02T00:00:00"/>
    <n v="5"/>
    <n v="231829"/>
    <n v="0.05"/>
    <s v="Transfer"/>
    <s v="Online"/>
    <n v="1159145"/>
    <n v="57957.25"/>
    <x v="1683"/>
  </r>
  <r>
    <n v="11686"/>
    <x v="1685"/>
    <s v="Male"/>
    <n v="26"/>
    <s v="West"/>
    <s v="Ghana"/>
    <s v="Electronics"/>
    <s v="Laptop"/>
    <d v="2024-10-20T00:00:00"/>
    <n v="1"/>
    <n v="21118"/>
    <n v="0.05"/>
    <s v="Card"/>
    <s v="In-Store"/>
    <n v="21118"/>
    <n v="1055.9000000000001"/>
    <x v="1684"/>
  </r>
  <r>
    <n v="11687"/>
    <x v="1686"/>
    <s v="Female"/>
    <n v="64"/>
    <s v="North"/>
    <s v="South Africa"/>
    <s v="Food"/>
    <s v="Table"/>
    <d v="2023-04-02T00:00:00"/>
    <n v="1"/>
    <n v="127551"/>
    <n v="0.05"/>
    <s v="Card"/>
    <s v="Online"/>
    <n v="127551"/>
    <n v="6377.55"/>
    <x v="1685"/>
  </r>
  <r>
    <n v="11688"/>
    <x v="1687"/>
    <s v="Male"/>
    <n v="18"/>
    <s v="West"/>
    <s v="Nigeria"/>
    <s v="Clothing"/>
    <s v="Sneakers"/>
    <d v="2024-04-10T00:00:00"/>
    <n v="9"/>
    <n v="195123"/>
    <n v="0.15"/>
    <s v="Card"/>
    <s v="Online"/>
    <n v="1756107"/>
    <n v="263416.05"/>
    <x v="1686"/>
  </r>
  <r>
    <n v="11689"/>
    <x v="1688"/>
    <s v="Male"/>
    <n v="61"/>
    <s v="West"/>
    <s v="Kenya"/>
    <s v="Furniture"/>
    <s v="T-Shirt"/>
    <d v="2024-04-10T00:00:00"/>
    <n v="4"/>
    <n v="179671"/>
    <n v="0"/>
    <s v="Transfer"/>
    <s v="In-Store"/>
    <n v="718684"/>
    <n v="0"/>
    <x v="1687"/>
  </r>
  <r>
    <n v="11690"/>
    <x v="1689"/>
    <s v="Female"/>
    <n v="52"/>
    <s v="South"/>
    <s v="Kenya"/>
    <s v="Furniture"/>
    <s v="T-Shirt"/>
    <d v="2024-08-21T00:00:00"/>
    <n v="1"/>
    <n v="199566"/>
    <n v="0.1"/>
    <s v="Transfer"/>
    <s v="Online"/>
    <n v="199566"/>
    <n v="19956.599999999999"/>
    <x v="1688"/>
  </r>
  <r>
    <n v="11691"/>
    <x v="1690"/>
    <s v="Female"/>
    <n v="28"/>
    <s v="West"/>
    <s v="South Africa"/>
    <s v="Furniture"/>
    <s v="Table"/>
    <d v="2023-02-09T00:00:00"/>
    <n v="8"/>
    <n v="12200"/>
    <n v="0"/>
    <s v="Cash"/>
    <s v="In-Store"/>
    <n v="97600"/>
    <n v="0"/>
    <x v="1689"/>
  </r>
  <r>
    <n v="11692"/>
    <x v="1691"/>
    <s v="Female"/>
    <n v="51"/>
    <s v="South"/>
    <s v="Kenya"/>
    <s v="Food"/>
    <s v="Rice"/>
    <d v="2024-11-20T00:00:00"/>
    <n v="2"/>
    <n v="227926"/>
    <n v="0.15"/>
    <s v="Transfer"/>
    <s v="Online"/>
    <n v="455852"/>
    <n v="68377.8"/>
    <x v="1690"/>
  </r>
  <r>
    <n v="11693"/>
    <x v="1692"/>
    <s v="Female"/>
    <n v="33"/>
    <s v="West"/>
    <s v="Ghana"/>
    <s v="Clothing"/>
    <s v="Laptop"/>
    <d v="2023-11-25T00:00:00"/>
    <n v="2"/>
    <n v="101066"/>
    <n v="0.15"/>
    <s v="Cash"/>
    <s v="Online"/>
    <n v="202132"/>
    <n v="30319.8"/>
    <x v="1691"/>
  </r>
  <r>
    <n v="11694"/>
    <x v="1693"/>
    <s v="Male"/>
    <n v="26"/>
    <s v="West"/>
    <s v="Nigeria"/>
    <s v="Food"/>
    <s v="Laptop"/>
    <d v="2023-10-12T00:00:00"/>
    <n v="1"/>
    <n v="60704"/>
    <n v="0"/>
    <s v="Transfer"/>
    <s v="In-Store"/>
    <n v="60704"/>
    <n v="0"/>
    <x v="1692"/>
  </r>
  <r>
    <n v="11695"/>
    <x v="1694"/>
    <s v="Male"/>
    <n v="49"/>
    <s v="East"/>
    <s v="South Africa"/>
    <s v="Clothing"/>
    <s v="Table"/>
    <d v="2024-07-07T00:00:00"/>
    <n v="1"/>
    <n v="55487"/>
    <n v="0.15"/>
    <s v="Card"/>
    <s v="In-Store"/>
    <n v="55487"/>
    <n v="8323.0499999999993"/>
    <x v="1693"/>
  </r>
  <r>
    <n v="11696"/>
    <x v="1695"/>
    <s v="Female"/>
    <n v="32"/>
    <s v="West"/>
    <s v="Nigeria"/>
    <s v="Furniture"/>
    <s v="Rice"/>
    <d v="2023-03-07T00:00:00"/>
    <n v="9"/>
    <n v="115373"/>
    <n v="0"/>
    <s v="Transfer"/>
    <s v="In-Store"/>
    <n v="1038357"/>
    <n v="0"/>
    <x v="1694"/>
  </r>
  <r>
    <n v="11697"/>
    <x v="1696"/>
    <s v="Male"/>
    <n v="29"/>
    <s v="South"/>
    <s v="South Africa"/>
    <s v="Furniture"/>
    <s v="Sneakers"/>
    <d v="2024-09-27T00:00:00"/>
    <n v="1"/>
    <n v="179537"/>
    <n v="0"/>
    <s v="Card"/>
    <s v="Online"/>
    <n v="179537"/>
    <n v="0"/>
    <x v="1695"/>
  </r>
  <r>
    <n v="11698"/>
    <x v="1697"/>
    <s v="Male"/>
    <n v="50"/>
    <s v="South"/>
    <s v="South Africa"/>
    <s v="Electronics"/>
    <s v="Chair"/>
    <d v="2024-10-18T00:00:00"/>
    <n v="6"/>
    <n v="31840"/>
    <n v="0.05"/>
    <s v="Transfer"/>
    <s v="In-Store"/>
    <n v="191040"/>
    <n v="9552"/>
    <x v="1696"/>
  </r>
  <r>
    <n v="11699"/>
    <x v="1698"/>
    <s v="Male"/>
    <n v="62"/>
    <s v="North"/>
    <s v="South Africa"/>
    <s v="Food"/>
    <s v="Rice"/>
    <d v="2024-09-23T00:00:00"/>
    <n v="7"/>
    <n v="221512"/>
    <n v="0.15"/>
    <s v="Cash"/>
    <s v="Online"/>
    <n v="1550584"/>
    <n v="232587.6"/>
    <x v="1697"/>
  </r>
  <r>
    <n v="11700"/>
    <x v="1699"/>
    <s v="Female"/>
    <n v="31"/>
    <s v="North"/>
    <s v="South Africa"/>
    <s v="Food"/>
    <s v="Beverage"/>
    <d v="2023-04-19T00:00:00"/>
    <n v="4"/>
    <n v="20435"/>
    <n v="0.15"/>
    <s v="Transfer"/>
    <s v="Online"/>
    <n v="81740"/>
    <n v="12261"/>
    <x v="1698"/>
  </r>
  <r>
    <n v="11701"/>
    <x v="1700"/>
    <s v="Male"/>
    <n v="25"/>
    <s v="East"/>
    <s v="Nigeria"/>
    <s v="Electronics"/>
    <s v="Chair"/>
    <d v="2024-02-19T00:00:00"/>
    <n v="5"/>
    <n v="49897"/>
    <n v="0.05"/>
    <s v="Card"/>
    <s v="In-Store"/>
    <n v="249485"/>
    <n v="12474.25"/>
    <x v="1699"/>
  </r>
  <r>
    <n v="11702"/>
    <x v="1701"/>
    <s v="Female"/>
    <n v="25"/>
    <s v="South"/>
    <s v="Kenya"/>
    <s v="Furniture"/>
    <s v="Beverage"/>
    <d v="2023-04-02T00:00:00"/>
    <n v="4"/>
    <n v="123677"/>
    <n v="0.05"/>
    <s v="Transfer"/>
    <s v="Online"/>
    <n v="494708"/>
    <n v="24735.4"/>
    <x v="1700"/>
  </r>
  <r>
    <n v="11703"/>
    <x v="1702"/>
    <s v="Male"/>
    <n v="44"/>
    <s v="South"/>
    <s v="South Africa"/>
    <s v="Furniture"/>
    <s v="Phone"/>
    <d v="2024-01-03T00:00:00"/>
    <n v="4"/>
    <n v="230679"/>
    <n v="0.05"/>
    <s v="Cash"/>
    <s v="In-Store"/>
    <n v="922716"/>
    <n v="46135.8"/>
    <x v="1701"/>
  </r>
  <r>
    <n v="11704"/>
    <x v="1703"/>
    <s v="Male"/>
    <n v="29"/>
    <s v="South"/>
    <s v="Ghana"/>
    <s v="Food"/>
    <s v="Laptop"/>
    <d v="2024-02-27T00:00:00"/>
    <n v="1"/>
    <n v="239764"/>
    <n v="0.1"/>
    <s v="Cash"/>
    <s v="In-Store"/>
    <n v="239764"/>
    <n v="23976.400000000001"/>
    <x v="1702"/>
  </r>
  <r>
    <n v="11705"/>
    <x v="1704"/>
    <s v="Male"/>
    <n v="18"/>
    <s v="East"/>
    <s v="South Africa"/>
    <s v="Clothing"/>
    <s v="Laptop"/>
    <d v="2024-07-25T00:00:00"/>
    <n v="6"/>
    <n v="196948"/>
    <n v="0.15"/>
    <s v="Cash"/>
    <s v="Online"/>
    <n v="1181688"/>
    <n v="177253.2"/>
    <x v="1703"/>
  </r>
  <r>
    <n v="11706"/>
    <x v="1705"/>
    <s v="Female"/>
    <n v="60"/>
    <s v="South"/>
    <s v="Nigeria"/>
    <s v="Furniture"/>
    <s v="Table"/>
    <d v="2023-08-28T00:00:00"/>
    <n v="7"/>
    <n v="222799"/>
    <n v="0"/>
    <s v="Cash"/>
    <s v="Online"/>
    <n v="1559593"/>
    <n v="0"/>
    <x v="1704"/>
  </r>
  <r>
    <n v="11707"/>
    <x v="1706"/>
    <s v="Male"/>
    <n v="57"/>
    <s v="North"/>
    <s v="South Africa"/>
    <s v="Electronics"/>
    <s v="Table"/>
    <d v="2024-03-10T00:00:00"/>
    <n v="7"/>
    <n v="182484"/>
    <n v="0"/>
    <s v="Transfer"/>
    <s v="In-Store"/>
    <n v="1277388"/>
    <n v="0"/>
    <x v="1705"/>
  </r>
  <r>
    <n v="11708"/>
    <x v="1707"/>
    <s v="Female"/>
    <n v="59"/>
    <s v="East"/>
    <s v="Ghana"/>
    <s v="Electronics"/>
    <s v="Chair"/>
    <d v="2023-07-31T00:00:00"/>
    <n v="8"/>
    <n v="205354"/>
    <n v="0"/>
    <s v="Cash"/>
    <s v="In-Store"/>
    <n v="1642832"/>
    <n v="0"/>
    <x v="1706"/>
  </r>
  <r>
    <n v="11709"/>
    <x v="1708"/>
    <s v="Female"/>
    <n v="28"/>
    <s v="North"/>
    <s v="Nigeria"/>
    <s v="Electronics"/>
    <s v="Rice"/>
    <d v="2024-02-04T00:00:00"/>
    <n v="7"/>
    <n v="30484"/>
    <n v="0.15"/>
    <s v="Transfer"/>
    <s v="Online"/>
    <n v="213388"/>
    <n v="32008.2"/>
    <x v="1707"/>
  </r>
  <r>
    <n v="11710"/>
    <x v="1709"/>
    <s v="Female"/>
    <n v="56"/>
    <s v="North"/>
    <s v="South Africa"/>
    <s v="Food"/>
    <s v="Laptop"/>
    <d v="2024-09-01T00:00:00"/>
    <n v="6"/>
    <n v="171730"/>
    <n v="0.1"/>
    <s v="Transfer"/>
    <s v="In-Store"/>
    <n v="1030380"/>
    <n v="103038"/>
    <x v="1708"/>
  </r>
  <r>
    <n v="11711"/>
    <x v="1710"/>
    <s v="Male"/>
    <n v="60"/>
    <s v="East"/>
    <s v="Ghana"/>
    <s v="Food"/>
    <s v="Laptop"/>
    <d v="2024-06-09T00:00:00"/>
    <n v="8"/>
    <n v="139125"/>
    <n v="0.15"/>
    <s v="Transfer"/>
    <s v="Online"/>
    <n v="1113000"/>
    <n v="166950"/>
    <x v="1709"/>
  </r>
  <r>
    <n v="11712"/>
    <x v="1711"/>
    <s v="Male"/>
    <n v="48"/>
    <s v="West"/>
    <s v="Nigeria"/>
    <s v="Food"/>
    <s v="T-Shirt"/>
    <d v="2024-12-30T00:00:00"/>
    <n v="3"/>
    <n v="129069"/>
    <n v="0.15"/>
    <s v="Cash"/>
    <s v="Online"/>
    <n v="387207"/>
    <n v="58081.05"/>
    <x v="1710"/>
  </r>
  <r>
    <n v="11713"/>
    <x v="1712"/>
    <s v="Male"/>
    <n v="34"/>
    <s v="West"/>
    <s v="South Africa"/>
    <s v="Food"/>
    <s v="Beverage"/>
    <d v="2024-04-12T00:00:00"/>
    <n v="9"/>
    <n v="232656"/>
    <n v="0.15"/>
    <s v="Cash"/>
    <s v="In-Store"/>
    <n v="2093904"/>
    <n v="314085.59999999998"/>
    <x v="1711"/>
  </r>
  <r>
    <n v="11714"/>
    <x v="1713"/>
    <s v="Male"/>
    <n v="50"/>
    <s v="North"/>
    <s v="Ghana"/>
    <s v="Electronics"/>
    <s v="Phone"/>
    <d v="2023-06-19T00:00:00"/>
    <n v="3"/>
    <n v="215127"/>
    <n v="0.15"/>
    <s v="Transfer"/>
    <s v="Online"/>
    <n v="645381"/>
    <n v="96807.15"/>
    <x v="1712"/>
  </r>
  <r>
    <n v="11715"/>
    <x v="1714"/>
    <s v="Female"/>
    <n v="49"/>
    <s v="West"/>
    <s v="Nigeria"/>
    <s v="Electronics"/>
    <s v="Phone"/>
    <d v="2023-07-29T00:00:00"/>
    <n v="4"/>
    <n v="131548"/>
    <n v="0.15"/>
    <s v="Transfer"/>
    <s v="In-Store"/>
    <n v="526192"/>
    <n v="78928.800000000003"/>
    <x v="1713"/>
  </r>
  <r>
    <n v="11716"/>
    <x v="1715"/>
    <s v="Female"/>
    <n v="46"/>
    <s v="South"/>
    <s v="South Africa"/>
    <s v="Food"/>
    <s v="Beverage"/>
    <d v="2023-09-13T00:00:00"/>
    <n v="6"/>
    <n v="188323"/>
    <n v="0.1"/>
    <s v="Transfer"/>
    <s v="In-Store"/>
    <n v="1129938"/>
    <n v="112993.8"/>
    <x v="1714"/>
  </r>
  <r>
    <n v="11717"/>
    <x v="1716"/>
    <s v="Female"/>
    <n v="38"/>
    <s v="East"/>
    <s v="Nigeria"/>
    <s v="Food"/>
    <s v="Chair"/>
    <d v="2024-11-13T00:00:00"/>
    <n v="8"/>
    <n v="173717"/>
    <n v="0.05"/>
    <s v="Card"/>
    <s v="Online"/>
    <n v="1389736"/>
    <n v="69486.8"/>
    <x v="1715"/>
  </r>
  <r>
    <n v="11718"/>
    <x v="1717"/>
    <s v="Male"/>
    <n v="38"/>
    <s v="North"/>
    <s v="Ghana"/>
    <s v="Electronics"/>
    <s v="Sneakers"/>
    <d v="2023-03-14T00:00:00"/>
    <n v="3"/>
    <n v="135617"/>
    <n v="0"/>
    <s v="Card"/>
    <s v="Online"/>
    <n v="406851"/>
    <n v="0"/>
    <x v="1716"/>
  </r>
  <r>
    <n v="11719"/>
    <x v="1718"/>
    <s v="Female"/>
    <n v="57"/>
    <s v="South"/>
    <s v="South Africa"/>
    <s v="Food"/>
    <s v="Rice"/>
    <d v="2023-05-27T00:00:00"/>
    <n v="6"/>
    <n v="213055"/>
    <n v="0.15"/>
    <s v="Cash"/>
    <s v="Online"/>
    <n v="1278330"/>
    <n v="191749.5"/>
    <x v="1717"/>
  </r>
  <r>
    <n v="11720"/>
    <x v="1719"/>
    <s v="Male"/>
    <n v="40"/>
    <s v="West"/>
    <s v="South Africa"/>
    <s v="Food"/>
    <s v="Laptop"/>
    <d v="2023-12-06T00:00:00"/>
    <n v="5"/>
    <n v="97495"/>
    <n v="0.15"/>
    <s v="Card"/>
    <s v="In-Store"/>
    <n v="487475"/>
    <n v="73121.25"/>
    <x v="1718"/>
  </r>
  <r>
    <n v="11721"/>
    <x v="1720"/>
    <s v="Female"/>
    <n v="23"/>
    <s v="South"/>
    <s v="South Africa"/>
    <s v="Food"/>
    <s v="T-Shirt"/>
    <d v="2023-11-13T00:00:00"/>
    <n v="5"/>
    <n v="79213"/>
    <n v="0.15"/>
    <s v="Transfer"/>
    <s v="In-Store"/>
    <n v="396065"/>
    <n v="59409.75"/>
    <x v="1719"/>
  </r>
  <r>
    <n v="11722"/>
    <x v="1721"/>
    <s v="Male"/>
    <n v="39"/>
    <s v="West"/>
    <s v="Ghana"/>
    <s v="Food"/>
    <s v="Rice"/>
    <d v="2024-09-09T00:00:00"/>
    <n v="5"/>
    <n v="10560"/>
    <n v="0"/>
    <s v="Transfer"/>
    <s v="In-Store"/>
    <n v="52800"/>
    <n v="0"/>
    <x v="1720"/>
  </r>
  <r>
    <n v="11723"/>
    <x v="1722"/>
    <s v="Male"/>
    <n v="55"/>
    <s v="North"/>
    <s v="Kenya"/>
    <s v="Furniture"/>
    <s v="Laptop"/>
    <d v="2024-08-28T00:00:00"/>
    <n v="9"/>
    <n v="195447"/>
    <n v="0.1"/>
    <s v="Cash"/>
    <s v="In-Store"/>
    <n v="1759023"/>
    <n v="175902.3"/>
    <x v="1721"/>
  </r>
  <r>
    <n v="11724"/>
    <x v="1723"/>
    <s v="Female"/>
    <n v="54"/>
    <s v="South"/>
    <s v="South Africa"/>
    <s v="Food"/>
    <s v="Table"/>
    <d v="2024-07-28T00:00:00"/>
    <n v="7"/>
    <n v="136734"/>
    <n v="0"/>
    <s v="Cash"/>
    <s v="In-Store"/>
    <n v="957138"/>
    <n v="0"/>
    <x v="1722"/>
  </r>
  <r>
    <n v="11725"/>
    <x v="1724"/>
    <s v="Female"/>
    <n v="62"/>
    <s v="East"/>
    <s v="Ghana"/>
    <s v="Electronics"/>
    <s v="Rice"/>
    <d v="2023-06-03T00:00:00"/>
    <n v="9"/>
    <n v="116041"/>
    <n v="0.1"/>
    <s v="Card"/>
    <s v="In-Store"/>
    <n v="1044369"/>
    <n v="104436.9"/>
    <x v="1723"/>
  </r>
  <r>
    <n v="11726"/>
    <x v="1725"/>
    <s v="Female"/>
    <n v="25"/>
    <s v="North"/>
    <s v="Nigeria"/>
    <s v="Electronics"/>
    <s v="Chair"/>
    <d v="2023-09-12T00:00:00"/>
    <n v="9"/>
    <n v="211663"/>
    <n v="0.05"/>
    <s v="Transfer"/>
    <s v="Online"/>
    <n v="1904967"/>
    <n v="95248.35"/>
    <x v="1724"/>
  </r>
  <r>
    <n v="11727"/>
    <x v="1726"/>
    <s v="Female"/>
    <n v="58"/>
    <s v="South"/>
    <s v="Nigeria"/>
    <s v="Electronics"/>
    <s v="Rice"/>
    <d v="2023-12-17T00:00:00"/>
    <n v="6"/>
    <n v="41497"/>
    <n v="0.15"/>
    <s v="Cash"/>
    <s v="Online"/>
    <n v="248982"/>
    <n v="37347.300000000003"/>
    <x v="1725"/>
  </r>
  <r>
    <n v="11728"/>
    <x v="1727"/>
    <s v="Male"/>
    <n v="52"/>
    <s v="South"/>
    <s v="Ghana"/>
    <s v="Electronics"/>
    <s v="Sneakers"/>
    <d v="2024-06-30T00:00:00"/>
    <n v="6"/>
    <n v="54606"/>
    <n v="0.1"/>
    <s v="Cash"/>
    <s v="Online"/>
    <n v="327636"/>
    <n v="32763.599999999999"/>
    <x v="1726"/>
  </r>
  <r>
    <n v="11729"/>
    <x v="1728"/>
    <s v="Female"/>
    <n v="28"/>
    <s v="West"/>
    <s v="Kenya"/>
    <s v="Food"/>
    <s v="Rice"/>
    <d v="2023-11-08T00:00:00"/>
    <n v="4"/>
    <n v="64112"/>
    <n v="0"/>
    <s v="Card"/>
    <s v="In-Store"/>
    <n v="256448"/>
    <n v="0"/>
    <x v="1727"/>
  </r>
  <r>
    <n v="11730"/>
    <x v="1729"/>
    <s v="Female"/>
    <n v="41"/>
    <s v="North"/>
    <s v="Ghana"/>
    <s v="Furniture"/>
    <s v="Rice"/>
    <d v="2024-10-30T00:00:00"/>
    <n v="8"/>
    <n v="80334"/>
    <n v="0.1"/>
    <s v="Cash"/>
    <s v="Online"/>
    <n v="642672"/>
    <n v="64267.199999999997"/>
    <x v="1728"/>
  </r>
  <r>
    <n v="11731"/>
    <x v="1730"/>
    <s v="Female"/>
    <n v="38"/>
    <s v="North"/>
    <s v="Nigeria"/>
    <s v="Clothing"/>
    <s v="Rice"/>
    <d v="2023-05-14T00:00:00"/>
    <n v="2"/>
    <n v="72344"/>
    <n v="0.1"/>
    <s v="Card"/>
    <s v="In-Store"/>
    <n v="144688"/>
    <n v="14468.8"/>
    <x v="1729"/>
  </r>
  <r>
    <n v="11732"/>
    <x v="1731"/>
    <s v="Male"/>
    <n v="19"/>
    <s v="North"/>
    <s v="Nigeria"/>
    <s v="Clothing"/>
    <s v="Phone"/>
    <d v="2023-05-09T00:00:00"/>
    <n v="5"/>
    <n v="10048"/>
    <n v="0.05"/>
    <s v="Transfer"/>
    <s v="Online"/>
    <n v="50240"/>
    <n v="2512"/>
    <x v="1730"/>
  </r>
  <r>
    <n v="11733"/>
    <x v="1732"/>
    <s v="Male"/>
    <n v="57"/>
    <s v="North"/>
    <s v="South Africa"/>
    <s v="Clothing"/>
    <s v="Laptop"/>
    <d v="2024-03-11T00:00:00"/>
    <n v="1"/>
    <n v="80643"/>
    <n v="0.15"/>
    <s v="Card"/>
    <s v="Online"/>
    <n v="80643"/>
    <n v="12096.45"/>
    <x v="1731"/>
  </r>
  <r>
    <n v="11734"/>
    <x v="1733"/>
    <s v="Female"/>
    <n v="36"/>
    <s v="West"/>
    <s v="Kenya"/>
    <s v="Clothing"/>
    <s v="Sneakers"/>
    <d v="2023-10-07T00:00:00"/>
    <n v="2"/>
    <n v="139592"/>
    <n v="0.15"/>
    <s v="Cash"/>
    <s v="Online"/>
    <n v="279184"/>
    <n v="41877.599999999999"/>
    <x v="1732"/>
  </r>
  <r>
    <n v="11735"/>
    <x v="1734"/>
    <s v="Male"/>
    <n v="56"/>
    <s v="East"/>
    <s v="Ghana"/>
    <s v="Electronics"/>
    <s v="Beverage"/>
    <d v="2023-12-24T00:00:00"/>
    <n v="1"/>
    <n v="150000"/>
    <n v="0"/>
    <s v="Card"/>
    <s v="Online"/>
    <n v="150000"/>
    <n v="0"/>
    <x v="1733"/>
  </r>
  <r>
    <n v="11736"/>
    <x v="1735"/>
    <s v="Female"/>
    <n v="45"/>
    <s v="North"/>
    <s v="Nigeria"/>
    <s v="Food"/>
    <s v="Chair"/>
    <d v="2023-09-09T00:00:00"/>
    <n v="6"/>
    <n v="188440"/>
    <n v="0"/>
    <s v="Card"/>
    <s v="In-Store"/>
    <n v="1130640"/>
    <n v="0"/>
    <x v="1734"/>
  </r>
  <r>
    <n v="11737"/>
    <x v="1736"/>
    <s v="Male"/>
    <n v="34"/>
    <s v="West"/>
    <s v="Nigeria"/>
    <s v="Food"/>
    <s v="Beverage"/>
    <d v="2023-05-15T00:00:00"/>
    <n v="2"/>
    <n v="156573"/>
    <n v="0.05"/>
    <s v="Transfer"/>
    <s v="In-Store"/>
    <n v="313146"/>
    <n v="15657.3"/>
    <x v="1735"/>
  </r>
  <r>
    <n v="11738"/>
    <x v="1737"/>
    <s v="Male"/>
    <n v="23"/>
    <s v="East"/>
    <s v="Nigeria"/>
    <s v="Clothing"/>
    <s v="Phone"/>
    <d v="2024-06-06T00:00:00"/>
    <n v="4"/>
    <n v="186823"/>
    <n v="0.1"/>
    <s v="Card"/>
    <s v="Online"/>
    <n v="747292"/>
    <n v="74729.2"/>
    <x v="1736"/>
  </r>
  <r>
    <n v="11739"/>
    <x v="1738"/>
    <s v="Male"/>
    <n v="36"/>
    <s v="East"/>
    <s v="Ghana"/>
    <s v="Clothing"/>
    <s v="Laptop"/>
    <d v="2024-10-21T00:00:00"/>
    <n v="5"/>
    <n v="169263"/>
    <n v="0.1"/>
    <s v="Cash"/>
    <s v="Online"/>
    <n v="846315"/>
    <n v="84631.5"/>
    <x v="1737"/>
  </r>
  <r>
    <n v="11740"/>
    <x v="1739"/>
    <s v="Male"/>
    <n v="55"/>
    <s v="West"/>
    <s v="Ghana"/>
    <s v="Furniture"/>
    <s v="T-Shirt"/>
    <d v="2023-11-15T00:00:00"/>
    <n v="7"/>
    <n v="31476"/>
    <n v="0"/>
    <s v="Cash"/>
    <s v="In-Store"/>
    <n v="220332"/>
    <n v="0"/>
    <x v="1738"/>
  </r>
  <r>
    <n v="11741"/>
    <x v="1740"/>
    <s v="Female"/>
    <n v="45"/>
    <s v="North"/>
    <s v="Kenya"/>
    <s v="Furniture"/>
    <s v="Chair"/>
    <d v="2023-03-21T00:00:00"/>
    <n v="1"/>
    <n v="160020"/>
    <n v="0.15"/>
    <s v="Transfer"/>
    <s v="In-Store"/>
    <n v="160020"/>
    <n v="24003"/>
    <x v="1739"/>
  </r>
  <r>
    <n v="11742"/>
    <x v="1741"/>
    <s v="Female"/>
    <n v="19"/>
    <s v="East"/>
    <s v="South Africa"/>
    <s v="Furniture"/>
    <s v="Laptop"/>
    <d v="2023-07-10T00:00:00"/>
    <n v="5"/>
    <n v="137555"/>
    <n v="0.1"/>
    <s v="Transfer"/>
    <s v="Online"/>
    <n v="687775"/>
    <n v="68777.5"/>
    <x v="1740"/>
  </r>
  <r>
    <n v="11743"/>
    <x v="1742"/>
    <s v="Female"/>
    <n v="55"/>
    <s v="North"/>
    <s v="South Africa"/>
    <s v="Electronics"/>
    <s v="Phone"/>
    <d v="2024-03-28T00:00:00"/>
    <n v="4"/>
    <n v="58123"/>
    <n v="0.05"/>
    <s v="Transfer"/>
    <s v="Online"/>
    <n v="232492"/>
    <n v="11624.6"/>
    <x v="1741"/>
  </r>
  <r>
    <n v="11744"/>
    <x v="1743"/>
    <s v="Male"/>
    <n v="54"/>
    <s v="North"/>
    <s v="South Africa"/>
    <s v="Food"/>
    <s v="Phone"/>
    <d v="2023-12-10T00:00:00"/>
    <n v="7"/>
    <n v="112831"/>
    <n v="0"/>
    <s v="Cash"/>
    <s v="Online"/>
    <n v="789817"/>
    <n v="0"/>
    <x v="1742"/>
  </r>
  <r>
    <n v="11745"/>
    <x v="1744"/>
    <s v="Female"/>
    <n v="21"/>
    <s v="South"/>
    <s v="Nigeria"/>
    <s v="Electronics"/>
    <s v="T-Shirt"/>
    <d v="2023-01-30T00:00:00"/>
    <n v="7"/>
    <n v="41887"/>
    <n v="0.1"/>
    <s v="Card"/>
    <s v="Online"/>
    <n v="293209"/>
    <n v="29320.9"/>
    <x v="1743"/>
  </r>
  <r>
    <n v="11746"/>
    <x v="1745"/>
    <s v="Female"/>
    <n v="39"/>
    <s v="North"/>
    <s v="South Africa"/>
    <s v="Electronics"/>
    <s v="Chair"/>
    <d v="2024-02-18T00:00:00"/>
    <n v="8"/>
    <n v="216089"/>
    <n v="0.15"/>
    <s v="Cash"/>
    <s v="Online"/>
    <n v="1728712"/>
    <n v="259306.8"/>
    <x v="1744"/>
  </r>
  <r>
    <n v="11747"/>
    <x v="1746"/>
    <s v="Female"/>
    <n v="43"/>
    <s v="South"/>
    <s v="Nigeria"/>
    <s v="Food"/>
    <s v="Chair"/>
    <d v="2024-01-03T00:00:00"/>
    <n v="4"/>
    <n v="209326"/>
    <n v="0.15"/>
    <s v="Cash"/>
    <s v="Online"/>
    <n v="837304"/>
    <n v="125595.6"/>
    <x v="1745"/>
  </r>
  <r>
    <n v="11748"/>
    <x v="1747"/>
    <s v="Male"/>
    <n v="60"/>
    <s v="East"/>
    <s v="Kenya"/>
    <s v="Furniture"/>
    <s v="Sneakers"/>
    <d v="2024-08-18T00:00:00"/>
    <n v="4"/>
    <n v="213981"/>
    <n v="0.05"/>
    <s v="Transfer"/>
    <s v="In-Store"/>
    <n v="855924"/>
    <n v="42796.2"/>
    <x v="1746"/>
  </r>
  <r>
    <n v="11749"/>
    <x v="1748"/>
    <s v="Male"/>
    <n v="53"/>
    <s v="West"/>
    <s v="Nigeria"/>
    <s v="Food"/>
    <s v="Laptop"/>
    <d v="2024-05-16T00:00:00"/>
    <n v="5"/>
    <n v="90780"/>
    <n v="0.05"/>
    <s v="Transfer"/>
    <s v="In-Store"/>
    <n v="453900"/>
    <n v="22695"/>
    <x v="1747"/>
  </r>
  <r>
    <n v="11750"/>
    <x v="1749"/>
    <s v="Male"/>
    <n v="30"/>
    <s v="South"/>
    <s v="Kenya"/>
    <s v="Clothing"/>
    <s v="Sneakers"/>
    <d v="2024-10-23T00:00:00"/>
    <n v="5"/>
    <n v="105739"/>
    <n v="0"/>
    <s v="Card"/>
    <s v="In-Store"/>
    <n v="528695"/>
    <n v="0"/>
    <x v="1748"/>
  </r>
  <r>
    <n v="11751"/>
    <x v="1750"/>
    <s v="Female"/>
    <n v="49"/>
    <s v="West"/>
    <s v="Kenya"/>
    <s v="Furniture"/>
    <s v="Phone"/>
    <d v="2024-12-01T00:00:00"/>
    <n v="3"/>
    <n v="243731"/>
    <n v="0"/>
    <s v="Card"/>
    <s v="In-Store"/>
    <n v="731193"/>
    <n v="0"/>
    <x v="1749"/>
  </r>
  <r>
    <n v="11752"/>
    <x v="1751"/>
    <s v="Female"/>
    <n v="34"/>
    <s v="East"/>
    <s v="South Africa"/>
    <s v="Food"/>
    <s v="Beverage"/>
    <d v="2023-01-21T00:00:00"/>
    <n v="5"/>
    <n v="63055"/>
    <n v="0.15"/>
    <s v="Card"/>
    <s v="Online"/>
    <n v="315275"/>
    <n v="47291.25"/>
    <x v="1750"/>
  </r>
  <r>
    <n v="11753"/>
    <x v="1752"/>
    <s v="Female"/>
    <n v="58"/>
    <s v="North"/>
    <s v="South Africa"/>
    <s v="Electronics"/>
    <s v="Phone"/>
    <d v="2024-07-02T00:00:00"/>
    <n v="5"/>
    <n v="226237"/>
    <n v="0.15"/>
    <s v="Card"/>
    <s v="In-Store"/>
    <n v="1131185"/>
    <n v="169677.75"/>
    <x v="1751"/>
  </r>
  <r>
    <n v="11754"/>
    <x v="1753"/>
    <s v="Male"/>
    <n v="53"/>
    <s v="East"/>
    <s v="Nigeria"/>
    <s v="Food"/>
    <s v="Rice"/>
    <d v="2023-09-03T00:00:00"/>
    <n v="8"/>
    <n v="164329"/>
    <n v="0.1"/>
    <s v="Cash"/>
    <s v="In-Store"/>
    <n v="1314632"/>
    <n v="131463.20000000001"/>
    <x v="1752"/>
  </r>
  <r>
    <n v="11755"/>
    <x v="1754"/>
    <s v="Male"/>
    <n v="63"/>
    <s v="West"/>
    <s v="Ghana"/>
    <s v="Furniture"/>
    <s v="T-Shirt"/>
    <d v="2023-10-10T00:00:00"/>
    <n v="7"/>
    <n v="20327"/>
    <n v="0.1"/>
    <s v="Card"/>
    <s v="In-Store"/>
    <n v="142289"/>
    <n v="14228.9"/>
    <x v="1753"/>
  </r>
  <r>
    <n v="11756"/>
    <x v="1755"/>
    <s v="Female"/>
    <n v="36"/>
    <s v="East"/>
    <s v="South Africa"/>
    <s v="Clothing"/>
    <s v="T-Shirt"/>
    <d v="2024-09-05T00:00:00"/>
    <n v="8"/>
    <n v="102023"/>
    <n v="0.1"/>
    <s v="Cash"/>
    <s v="Online"/>
    <n v="816184"/>
    <n v="81618.399999999994"/>
    <x v="1754"/>
  </r>
  <r>
    <n v="11757"/>
    <x v="1756"/>
    <s v="Male"/>
    <n v="52"/>
    <s v="North"/>
    <s v="South Africa"/>
    <s v="Electronics"/>
    <s v="Beverage"/>
    <d v="2023-08-20T00:00:00"/>
    <n v="5"/>
    <n v="204376"/>
    <n v="0.05"/>
    <s v="Cash"/>
    <s v="Online"/>
    <n v="1021880"/>
    <n v="51094"/>
    <x v="1755"/>
  </r>
  <r>
    <n v="11758"/>
    <x v="1757"/>
    <s v="Male"/>
    <n v="63"/>
    <s v="East"/>
    <s v="Ghana"/>
    <s v="Clothing"/>
    <s v="Beverage"/>
    <d v="2023-11-12T00:00:00"/>
    <n v="2"/>
    <n v="157938"/>
    <n v="0.05"/>
    <s v="Card"/>
    <s v="Online"/>
    <n v="315876"/>
    <n v="15793.8"/>
    <x v="1756"/>
  </r>
  <r>
    <n v="11759"/>
    <x v="1758"/>
    <s v="Male"/>
    <n v="57"/>
    <s v="North"/>
    <s v="Ghana"/>
    <s v="Clothing"/>
    <s v="Chair"/>
    <d v="2023-12-02T00:00:00"/>
    <n v="8"/>
    <n v="177721"/>
    <n v="0.1"/>
    <s v="Card"/>
    <s v="In-Store"/>
    <n v="1421768"/>
    <n v="142176.79999999999"/>
    <x v="1757"/>
  </r>
  <r>
    <n v="11760"/>
    <x v="1759"/>
    <s v="Male"/>
    <n v="45"/>
    <s v="South"/>
    <s v="South Africa"/>
    <s v="Electronics"/>
    <s v="Beverage"/>
    <d v="2024-02-15T00:00:00"/>
    <n v="9"/>
    <n v="142238"/>
    <n v="0.15"/>
    <s v="Cash"/>
    <s v="In-Store"/>
    <n v="1280142"/>
    <n v="192021.3"/>
    <x v="1758"/>
  </r>
  <r>
    <n v="11761"/>
    <x v="1760"/>
    <s v="Female"/>
    <n v="18"/>
    <s v="West"/>
    <s v="Ghana"/>
    <s v="Food"/>
    <s v="Sneakers"/>
    <d v="2023-09-02T00:00:00"/>
    <n v="2"/>
    <n v="98279"/>
    <n v="0"/>
    <s v="Transfer"/>
    <s v="Online"/>
    <n v="196558"/>
    <n v="0"/>
    <x v="1759"/>
  </r>
  <r>
    <n v="11762"/>
    <x v="1761"/>
    <s v="Male"/>
    <n v="59"/>
    <s v="North"/>
    <s v="Nigeria"/>
    <s v="Food"/>
    <s v="Phone"/>
    <d v="2024-01-22T00:00:00"/>
    <n v="1"/>
    <n v="215406"/>
    <n v="0.05"/>
    <s v="Card"/>
    <s v="Online"/>
    <n v="215406"/>
    <n v="10770.3"/>
    <x v="1760"/>
  </r>
  <r>
    <n v="11763"/>
    <x v="1762"/>
    <s v="Male"/>
    <n v="35"/>
    <s v="North"/>
    <s v="Kenya"/>
    <s v="Clothing"/>
    <s v="Rice"/>
    <d v="2024-11-19T00:00:00"/>
    <n v="6"/>
    <n v="11042"/>
    <n v="0.05"/>
    <s v="Transfer"/>
    <s v="In-Store"/>
    <n v="66252"/>
    <n v="3312.6"/>
    <x v="1761"/>
  </r>
  <r>
    <n v="11764"/>
    <x v="1763"/>
    <s v="Male"/>
    <n v="57"/>
    <s v="East"/>
    <s v="Kenya"/>
    <s v="Food"/>
    <s v="Laptop"/>
    <d v="2024-12-25T00:00:00"/>
    <n v="3"/>
    <n v="145041"/>
    <n v="0.1"/>
    <s v="Cash"/>
    <s v="Online"/>
    <n v="435123"/>
    <n v="43512.3"/>
    <x v="1762"/>
  </r>
  <r>
    <n v="11765"/>
    <x v="1764"/>
    <s v="Male"/>
    <n v="50"/>
    <s v="South"/>
    <s v="South Africa"/>
    <s v="Furniture"/>
    <s v="Rice"/>
    <d v="2023-12-24T00:00:00"/>
    <n v="1"/>
    <n v="184952"/>
    <n v="0"/>
    <s v="Transfer"/>
    <s v="Online"/>
    <n v="184952"/>
    <n v="0"/>
    <x v="1763"/>
  </r>
  <r>
    <n v="11766"/>
    <x v="1765"/>
    <s v="Female"/>
    <n v="29"/>
    <s v="North"/>
    <s v="South Africa"/>
    <s v="Clothing"/>
    <s v="Table"/>
    <d v="2024-09-05T00:00:00"/>
    <n v="6"/>
    <n v="74739"/>
    <n v="0.05"/>
    <s v="Cash"/>
    <s v="In-Store"/>
    <n v="448434"/>
    <n v="22421.7"/>
    <x v="1764"/>
  </r>
  <r>
    <n v="11767"/>
    <x v="1766"/>
    <s v="Female"/>
    <n v="25"/>
    <s v="South"/>
    <s v="Nigeria"/>
    <s v="Clothing"/>
    <s v="Laptop"/>
    <d v="2023-01-22T00:00:00"/>
    <n v="8"/>
    <n v="65588"/>
    <n v="0"/>
    <s v="Transfer"/>
    <s v="In-Store"/>
    <n v="524704"/>
    <n v="0"/>
    <x v="1765"/>
  </r>
  <r>
    <n v="11768"/>
    <x v="1767"/>
    <s v="Male"/>
    <n v="41"/>
    <s v="South"/>
    <s v="Ghana"/>
    <s v="Clothing"/>
    <s v="T-Shirt"/>
    <d v="2023-01-19T00:00:00"/>
    <n v="9"/>
    <n v="137713"/>
    <n v="0.05"/>
    <s v="Transfer"/>
    <s v="In-Store"/>
    <n v="1239417"/>
    <n v="61970.85"/>
    <x v="1766"/>
  </r>
  <r>
    <n v="11769"/>
    <x v="1768"/>
    <s v="Male"/>
    <n v="33"/>
    <s v="East"/>
    <s v="South Africa"/>
    <s v="Furniture"/>
    <s v="Laptop"/>
    <d v="2023-10-14T00:00:00"/>
    <n v="6"/>
    <n v="30536"/>
    <n v="0"/>
    <s v="Transfer"/>
    <s v="Online"/>
    <n v="183216"/>
    <n v="0"/>
    <x v="1767"/>
  </r>
  <r>
    <n v="11770"/>
    <x v="1769"/>
    <s v="Male"/>
    <n v="21"/>
    <s v="North"/>
    <s v="Kenya"/>
    <s v="Clothing"/>
    <s v="Beverage"/>
    <d v="2023-10-03T00:00:00"/>
    <n v="6"/>
    <n v="212982"/>
    <n v="0"/>
    <s v="Cash"/>
    <s v="In-Store"/>
    <n v="1277892"/>
    <n v="0"/>
    <x v="1768"/>
  </r>
  <r>
    <n v="11771"/>
    <x v="1770"/>
    <s v="Male"/>
    <n v="55"/>
    <s v="East"/>
    <s v="Nigeria"/>
    <s v="Food"/>
    <s v="Phone"/>
    <d v="2024-10-20T00:00:00"/>
    <n v="1"/>
    <n v="16546"/>
    <n v="0.05"/>
    <s v="Cash"/>
    <s v="In-Store"/>
    <n v="16546"/>
    <n v="827.3"/>
    <x v="1769"/>
  </r>
  <r>
    <n v="11772"/>
    <x v="1771"/>
    <s v="Male"/>
    <n v="61"/>
    <s v="West"/>
    <s v="Nigeria"/>
    <s v="Food"/>
    <s v="Sneakers"/>
    <d v="2024-07-05T00:00:00"/>
    <n v="5"/>
    <n v="117429"/>
    <n v="0"/>
    <s v="Cash"/>
    <s v="Online"/>
    <n v="587145"/>
    <n v="0"/>
    <x v="1770"/>
  </r>
  <r>
    <n v="11773"/>
    <x v="1772"/>
    <s v="Male"/>
    <n v="44"/>
    <s v="West"/>
    <s v="Ghana"/>
    <s v="Food"/>
    <s v="Beverage"/>
    <d v="2024-11-09T00:00:00"/>
    <n v="3"/>
    <n v="147174"/>
    <n v="0.15"/>
    <s v="Card"/>
    <s v="Online"/>
    <n v="441522"/>
    <n v="66228.3"/>
    <x v="1771"/>
  </r>
  <r>
    <n v="11774"/>
    <x v="1773"/>
    <s v="Female"/>
    <n v="26"/>
    <s v="North"/>
    <s v="South Africa"/>
    <s v="Food"/>
    <s v="Beverage"/>
    <d v="2024-08-25T00:00:00"/>
    <n v="7"/>
    <n v="100895"/>
    <n v="0.05"/>
    <s v="Cash"/>
    <s v="Online"/>
    <n v="706265"/>
    <n v="35313.25"/>
    <x v="1772"/>
  </r>
  <r>
    <n v="11775"/>
    <x v="1774"/>
    <s v="Male"/>
    <n v="64"/>
    <s v="South"/>
    <s v="South Africa"/>
    <s v="Clothing"/>
    <s v="Rice"/>
    <d v="2023-03-13T00:00:00"/>
    <n v="9"/>
    <n v="232125"/>
    <n v="0.05"/>
    <s v="Card"/>
    <s v="In-Store"/>
    <n v="2089125"/>
    <n v="104456.25"/>
    <x v="1773"/>
  </r>
  <r>
    <n v="11776"/>
    <x v="1775"/>
    <s v="Female"/>
    <n v="33"/>
    <s v="North"/>
    <s v="Nigeria"/>
    <s v="Furniture"/>
    <s v="Chair"/>
    <d v="2023-12-31T00:00:00"/>
    <n v="6"/>
    <n v="102523"/>
    <n v="0.15"/>
    <s v="Cash"/>
    <s v="In-Store"/>
    <n v="615138"/>
    <n v="92270.7"/>
    <x v="1774"/>
  </r>
  <r>
    <n v="11777"/>
    <x v="1776"/>
    <s v="Female"/>
    <n v="29"/>
    <s v="North"/>
    <s v="Kenya"/>
    <s v="Electronics"/>
    <s v="Sneakers"/>
    <d v="2023-12-01T00:00:00"/>
    <n v="5"/>
    <n v="11029"/>
    <n v="0"/>
    <s v="Card"/>
    <s v="Online"/>
    <n v="55145"/>
    <n v="0"/>
    <x v="1775"/>
  </r>
  <r>
    <n v="11778"/>
    <x v="1777"/>
    <s v="Male"/>
    <n v="48"/>
    <s v="West"/>
    <s v="South Africa"/>
    <s v="Food"/>
    <s v="Table"/>
    <d v="2024-10-13T00:00:00"/>
    <n v="7"/>
    <n v="180617"/>
    <n v="0.15"/>
    <s v="Transfer"/>
    <s v="In-Store"/>
    <n v="1264319"/>
    <n v="189647.85"/>
    <x v="1776"/>
  </r>
  <r>
    <n v="11779"/>
    <x v="1778"/>
    <s v="Female"/>
    <n v="41"/>
    <s v="West"/>
    <s v="Kenya"/>
    <s v="Electronics"/>
    <s v="Chair"/>
    <d v="2024-08-12T00:00:00"/>
    <n v="9"/>
    <n v="144394"/>
    <n v="0.05"/>
    <s v="Transfer"/>
    <s v="In-Store"/>
    <n v="1299546"/>
    <n v="64977.3"/>
    <x v="1777"/>
  </r>
  <r>
    <n v="11780"/>
    <x v="1779"/>
    <s v="Female"/>
    <n v="31"/>
    <s v="South"/>
    <s v="Nigeria"/>
    <s v="Electronics"/>
    <s v="Table"/>
    <d v="2023-07-18T00:00:00"/>
    <n v="5"/>
    <n v="243049"/>
    <n v="0.15"/>
    <s v="Cash"/>
    <s v="In-Store"/>
    <n v="1215245"/>
    <n v="182286.75"/>
    <x v="1778"/>
  </r>
  <r>
    <n v="11781"/>
    <x v="1780"/>
    <s v="Female"/>
    <n v="62"/>
    <s v="South"/>
    <s v="South Africa"/>
    <s v="Clothing"/>
    <s v="Table"/>
    <d v="2023-01-17T00:00:00"/>
    <n v="5"/>
    <n v="109029"/>
    <n v="0"/>
    <s v="Card"/>
    <s v="In-Store"/>
    <n v="545145"/>
    <n v="0"/>
    <x v="1779"/>
  </r>
  <r>
    <n v="11782"/>
    <x v="1781"/>
    <s v="Female"/>
    <n v="42"/>
    <s v="North"/>
    <s v="Kenya"/>
    <s v="Food"/>
    <s v="Phone"/>
    <d v="2023-08-06T00:00:00"/>
    <n v="4"/>
    <n v="121148"/>
    <n v="0.15"/>
    <s v="Transfer"/>
    <s v="Online"/>
    <n v="484592"/>
    <n v="72688.800000000003"/>
    <x v="1780"/>
  </r>
  <r>
    <n v="11783"/>
    <x v="1782"/>
    <s v="Female"/>
    <n v="51"/>
    <s v="East"/>
    <s v="Nigeria"/>
    <s v="Food"/>
    <s v="Phone"/>
    <d v="2024-10-11T00:00:00"/>
    <n v="5"/>
    <n v="14654"/>
    <n v="0.05"/>
    <s v="Transfer"/>
    <s v="In-Store"/>
    <n v="73270"/>
    <n v="3663.5"/>
    <x v="1781"/>
  </r>
  <r>
    <n v="11784"/>
    <x v="1783"/>
    <s v="Female"/>
    <n v="20"/>
    <s v="North"/>
    <s v="Kenya"/>
    <s v="Food"/>
    <s v="Beverage"/>
    <d v="2023-05-27T00:00:00"/>
    <n v="7"/>
    <n v="58663"/>
    <n v="0"/>
    <s v="Card"/>
    <s v="In-Store"/>
    <n v="410641"/>
    <n v="0"/>
    <x v="1782"/>
  </r>
  <r>
    <n v="11785"/>
    <x v="1784"/>
    <s v="Male"/>
    <n v="41"/>
    <s v="South"/>
    <s v="South Africa"/>
    <s v="Electronics"/>
    <s v="T-Shirt"/>
    <d v="2023-07-29T00:00:00"/>
    <n v="3"/>
    <n v="208573"/>
    <n v="0.05"/>
    <s v="Cash"/>
    <s v="In-Store"/>
    <n v="625719"/>
    <n v="31285.95"/>
    <x v="1783"/>
  </r>
  <r>
    <n v="11786"/>
    <x v="1785"/>
    <s v="Female"/>
    <n v="59"/>
    <s v="East"/>
    <s v="Ghana"/>
    <s v="Food"/>
    <s v="T-Shirt"/>
    <d v="2024-10-31T00:00:00"/>
    <n v="4"/>
    <n v="192759"/>
    <n v="0.05"/>
    <s v="Transfer"/>
    <s v="Online"/>
    <n v="771036"/>
    <n v="38551.800000000003"/>
    <x v="1784"/>
  </r>
  <r>
    <n v="11787"/>
    <x v="1786"/>
    <s v="Female"/>
    <n v="26"/>
    <s v="West"/>
    <s v="Kenya"/>
    <s v="Food"/>
    <s v="Table"/>
    <d v="2024-02-18T00:00:00"/>
    <n v="9"/>
    <n v="140580"/>
    <n v="0.1"/>
    <s v="Cash"/>
    <s v="In-Store"/>
    <n v="1265220"/>
    <n v="126522"/>
    <x v="1785"/>
  </r>
  <r>
    <n v="11788"/>
    <x v="1787"/>
    <s v="Female"/>
    <n v="43"/>
    <s v="South"/>
    <s v="Ghana"/>
    <s v="Furniture"/>
    <s v="Sneakers"/>
    <d v="2024-10-26T00:00:00"/>
    <n v="2"/>
    <n v="180931"/>
    <n v="0.05"/>
    <s v="Cash"/>
    <s v="In-Store"/>
    <n v="361862"/>
    <n v="18093.099999999999"/>
    <x v="1786"/>
  </r>
  <r>
    <n v="11789"/>
    <x v="1788"/>
    <s v="Male"/>
    <n v="37"/>
    <s v="South"/>
    <s v="South Africa"/>
    <s v="Clothing"/>
    <s v="T-Shirt"/>
    <d v="2023-11-26T00:00:00"/>
    <n v="8"/>
    <n v="233946"/>
    <n v="0.05"/>
    <s v="Card"/>
    <s v="In-Store"/>
    <n v="1871568"/>
    <n v="93578.4"/>
    <x v="1787"/>
  </r>
  <r>
    <n v="11790"/>
    <x v="1789"/>
    <s v="Female"/>
    <n v="57"/>
    <s v="East"/>
    <s v="Ghana"/>
    <s v="Food"/>
    <s v="Phone"/>
    <d v="2023-12-18T00:00:00"/>
    <n v="9"/>
    <n v="24132"/>
    <n v="0"/>
    <s v="Card"/>
    <s v="Online"/>
    <n v="217188"/>
    <n v="0"/>
    <x v="1788"/>
  </r>
  <r>
    <n v="11791"/>
    <x v="1790"/>
    <s v="Male"/>
    <n v="27"/>
    <s v="South"/>
    <s v="Nigeria"/>
    <s v="Food"/>
    <s v="T-Shirt"/>
    <d v="2023-06-12T00:00:00"/>
    <n v="5"/>
    <n v="67800"/>
    <n v="0"/>
    <s v="Transfer"/>
    <s v="In-Store"/>
    <n v="339000"/>
    <n v="0"/>
    <x v="1789"/>
  </r>
  <r>
    <n v="11792"/>
    <x v="1791"/>
    <s v="Female"/>
    <n v="36"/>
    <s v="South"/>
    <s v="Ghana"/>
    <s v="Clothing"/>
    <s v="Table"/>
    <d v="2023-04-11T00:00:00"/>
    <n v="7"/>
    <n v="149097"/>
    <n v="0"/>
    <s v="Card"/>
    <s v="Online"/>
    <n v="1043679"/>
    <n v="0"/>
    <x v="1790"/>
  </r>
  <r>
    <n v="11793"/>
    <x v="1792"/>
    <s v="Male"/>
    <n v="20"/>
    <s v="South"/>
    <s v="Kenya"/>
    <s v="Clothing"/>
    <s v="Rice"/>
    <d v="2023-11-23T00:00:00"/>
    <n v="6"/>
    <n v="113653"/>
    <n v="0.15"/>
    <s v="Transfer"/>
    <s v="In-Store"/>
    <n v="681918"/>
    <n v="102287.7"/>
    <x v="1791"/>
  </r>
  <r>
    <n v="11794"/>
    <x v="1793"/>
    <s v="Male"/>
    <n v="41"/>
    <s v="South"/>
    <s v="Kenya"/>
    <s v="Electronics"/>
    <s v="Chair"/>
    <d v="2023-11-23T00:00:00"/>
    <n v="1"/>
    <n v="118722"/>
    <n v="0.15"/>
    <s v="Transfer"/>
    <s v="Online"/>
    <n v="118722"/>
    <n v="17808.3"/>
    <x v="1792"/>
  </r>
  <r>
    <n v="11795"/>
    <x v="1794"/>
    <s v="Female"/>
    <n v="22"/>
    <s v="South"/>
    <s v="Ghana"/>
    <s v="Electronics"/>
    <s v="Sneakers"/>
    <d v="2023-06-04T00:00:00"/>
    <n v="8"/>
    <n v="119890"/>
    <n v="0"/>
    <s v="Transfer"/>
    <s v="Online"/>
    <n v="959120"/>
    <n v="0"/>
    <x v="1793"/>
  </r>
  <r>
    <n v="11796"/>
    <x v="1795"/>
    <s v="Female"/>
    <n v="20"/>
    <s v="South"/>
    <s v="Nigeria"/>
    <s v="Electronics"/>
    <s v="Sneakers"/>
    <d v="2023-01-10T00:00:00"/>
    <n v="9"/>
    <n v="239949"/>
    <n v="0.15"/>
    <s v="Cash"/>
    <s v="In-Store"/>
    <n v="2159541"/>
    <n v="323931.15000000002"/>
    <x v="1794"/>
  </r>
  <r>
    <n v="11797"/>
    <x v="1796"/>
    <s v="Male"/>
    <n v="44"/>
    <s v="South"/>
    <s v="South Africa"/>
    <s v="Clothing"/>
    <s v="Laptop"/>
    <d v="2023-12-19T00:00:00"/>
    <n v="1"/>
    <n v="210096"/>
    <n v="0.1"/>
    <s v="Cash"/>
    <s v="In-Store"/>
    <n v="210096"/>
    <n v="21009.599999999999"/>
    <x v="1795"/>
  </r>
  <r>
    <n v="11798"/>
    <x v="1797"/>
    <s v="Female"/>
    <n v="33"/>
    <s v="South"/>
    <s v="Ghana"/>
    <s v="Furniture"/>
    <s v="Beverage"/>
    <d v="2023-07-02T00:00:00"/>
    <n v="8"/>
    <n v="240734"/>
    <n v="0.15"/>
    <s v="Card"/>
    <s v="Online"/>
    <n v="1925872"/>
    <n v="288880.8"/>
    <x v="1796"/>
  </r>
  <r>
    <n v="11799"/>
    <x v="1798"/>
    <s v="Male"/>
    <n v="32"/>
    <s v="West"/>
    <s v="Kenya"/>
    <s v="Food"/>
    <s v="T-Shirt"/>
    <d v="2024-03-30T00:00:00"/>
    <n v="3"/>
    <n v="242046"/>
    <n v="0.1"/>
    <s v="Card"/>
    <s v="Online"/>
    <n v="726138"/>
    <n v="72613.8"/>
    <x v="1797"/>
  </r>
  <r>
    <n v="11800"/>
    <x v="1799"/>
    <s v="Male"/>
    <n v="52"/>
    <s v="South"/>
    <s v="Kenya"/>
    <s v="Clothing"/>
    <s v="Beverage"/>
    <d v="2024-10-07T00:00:00"/>
    <n v="6"/>
    <n v="198996"/>
    <n v="0"/>
    <s v="Transfer"/>
    <s v="In-Store"/>
    <n v="1193976"/>
    <n v="0"/>
    <x v="1798"/>
  </r>
  <r>
    <n v="11801"/>
    <x v="1800"/>
    <s v="Male"/>
    <n v="29"/>
    <s v="West"/>
    <s v="Ghana"/>
    <s v="Furniture"/>
    <s v="Beverage"/>
    <d v="2023-01-06T00:00:00"/>
    <n v="8"/>
    <n v="122885"/>
    <n v="0"/>
    <s v="Transfer"/>
    <s v="In-Store"/>
    <n v="983080"/>
    <n v="0"/>
    <x v="1799"/>
  </r>
  <r>
    <n v="11802"/>
    <x v="1801"/>
    <s v="Male"/>
    <n v="58"/>
    <s v="West"/>
    <s v="Ghana"/>
    <s v="Clothing"/>
    <s v="Sneakers"/>
    <d v="2023-11-29T00:00:00"/>
    <n v="5"/>
    <n v="69607"/>
    <n v="0.15"/>
    <s v="Cash"/>
    <s v="In-Store"/>
    <n v="348035"/>
    <n v="52205.25"/>
    <x v="1800"/>
  </r>
  <r>
    <n v="11803"/>
    <x v="1802"/>
    <s v="Male"/>
    <n v="61"/>
    <s v="North"/>
    <s v="Ghana"/>
    <s v="Furniture"/>
    <s v="Rice"/>
    <d v="2023-11-29T00:00:00"/>
    <n v="8"/>
    <n v="158042"/>
    <n v="0"/>
    <s v="Cash"/>
    <s v="In-Store"/>
    <n v="1264336"/>
    <n v="0"/>
    <x v="1801"/>
  </r>
  <r>
    <n v="11804"/>
    <x v="1803"/>
    <s v="Female"/>
    <n v="43"/>
    <s v="North"/>
    <s v="South Africa"/>
    <s v="Clothing"/>
    <s v="Rice"/>
    <d v="2023-09-15T00:00:00"/>
    <n v="7"/>
    <n v="49736"/>
    <n v="0"/>
    <s v="Transfer"/>
    <s v="In-Store"/>
    <n v="348152"/>
    <n v="0"/>
    <x v="1802"/>
  </r>
  <r>
    <n v="11805"/>
    <x v="1804"/>
    <s v="Male"/>
    <n v="64"/>
    <s v="West"/>
    <s v="Kenya"/>
    <s v="Clothing"/>
    <s v="Phone"/>
    <d v="2023-07-30T00:00:00"/>
    <n v="7"/>
    <n v="213062"/>
    <n v="0.05"/>
    <s v="Transfer"/>
    <s v="In-Store"/>
    <n v="1491434"/>
    <n v="74571.7"/>
    <x v="1803"/>
  </r>
  <r>
    <n v="11806"/>
    <x v="1805"/>
    <s v="Male"/>
    <n v="51"/>
    <s v="West"/>
    <s v="Kenya"/>
    <s v="Furniture"/>
    <s v="Chair"/>
    <d v="2023-02-20T00:00:00"/>
    <n v="7"/>
    <n v="9840"/>
    <n v="0"/>
    <s v="Card"/>
    <s v="In-Store"/>
    <n v="68880"/>
    <n v="0"/>
    <x v="1804"/>
  </r>
  <r>
    <n v="11807"/>
    <x v="1806"/>
    <s v="Female"/>
    <n v="40"/>
    <s v="South"/>
    <s v="Kenya"/>
    <s v="Furniture"/>
    <s v="Phone"/>
    <d v="2024-03-20T00:00:00"/>
    <n v="9"/>
    <n v="31654"/>
    <n v="0.05"/>
    <s v="Transfer"/>
    <s v="Online"/>
    <n v="284886"/>
    <n v="14244.3"/>
    <x v="1805"/>
  </r>
  <r>
    <n v="11808"/>
    <x v="1807"/>
    <s v="Male"/>
    <n v="48"/>
    <s v="North"/>
    <s v="South Africa"/>
    <s v="Furniture"/>
    <s v="T-Shirt"/>
    <d v="2024-10-20T00:00:00"/>
    <n v="6"/>
    <n v="79385"/>
    <n v="0"/>
    <s v="Transfer"/>
    <s v="Online"/>
    <n v="476310"/>
    <n v="0"/>
    <x v="1806"/>
  </r>
  <r>
    <n v="11809"/>
    <x v="1808"/>
    <s v="Female"/>
    <n v="37"/>
    <s v="East"/>
    <s v="Nigeria"/>
    <s v="Furniture"/>
    <s v="Table"/>
    <d v="2024-01-12T00:00:00"/>
    <n v="6"/>
    <n v="185480"/>
    <n v="0.1"/>
    <s v="Transfer"/>
    <s v="In-Store"/>
    <n v="1112880"/>
    <n v="111288"/>
    <x v="1807"/>
  </r>
  <r>
    <n v="11810"/>
    <x v="1809"/>
    <s v="Female"/>
    <n v="29"/>
    <s v="North"/>
    <s v="Kenya"/>
    <s v="Furniture"/>
    <s v="Rice"/>
    <d v="2024-10-01T00:00:00"/>
    <n v="9"/>
    <n v="219011"/>
    <n v="0.1"/>
    <s v="Cash"/>
    <s v="In-Store"/>
    <n v="1971099"/>
    <n v="197109.9"/>
    <x v="1808"/>
  </r>
  <r>
    <n v="11811"/>
    <x v="1810"/>
    <s v="Female"/>
    <n v="40"/>
    <s v="West"/>
    <s v="Kenya"/>
    <s v="Furniture"/>
    <s v="Rice"/>
    <d v="2024-04-30T00:00:00"/>
    <n v="6"/>
    <n v="209039"/>
    <n v="0"/>
    <s v="Cash"/>
    <s v="In-Store"/>
    <n v="1254234"/>
    <n v="0"/>
    <x v="1809"/>
  </r>
  <r>
    <n v="11812"/>
    <x v="1811"/>
    <s v="Male"/>
    <n v="21"/>
    <s v="West"/>
    <s v="Nigeria"/>
    <s v="Furniture"/>
    <s v="Laptop"/>
    <d v="2023-02-20T00:00:00"/>
    <n v="7"/>
    <n v="155514"/>
    <n v="0.1"/>
    <s v="Card"/>
    <s v="Online"/>
    <n v="1088598"/>
    <n v="108859.8"/>
    <x v="1810"/>
  </r>
  <r>
    <n v="11813"/>
    <x v="1812"/>
    <s v="Male"/>
    <n v="40"/>
    <s v="South"/>
    <s v="South Africa"/>
    <s v="Furniture"/>
    <s v="Laptop"/>
    <d v="2023-06-03T00:00:00"/>
    <n v="7"/>
    <n v="198315"/>
    <n v="0.1"/>
    <s v="Card"/>
    <s v="Online"/>
    <n v="1388205"/>
    <n v="138820.5"/>
    <x v="1811"/>
  </r>
  <r>
    <n v="11814"/>
    <x v="1813"/>
    <s v="Male"/>
    <n v="18"/>
    <s v="South"/>
    <s v="Nigeria"/>
    <s v="Clothing"/>
    <s v="Rice"/>
    <d v="2024-08-04T00:00:00"/>
    <n v="2"/>
    <n v="139702"/>
    <n v="0.1"/>
    <s v="Card"/>
    <s v="In-Store"/>
    <n v="279404"/>
    <n v="27940.400000000001"/>
    <x v="1812"/>
  </r>
  <r>
    <n v="11815"/>
    <x v="1814"/>
    <s v="Female"/>
    <n v="42"/>
    <s v="North"/>
    <s v="Nigeria"/>
    <s v="Furniture"/>
    <s v="Chair"/>
    <d v="2023-11-06T00:00:00"/>
    <n v="8"/>
    <n v="180808"/>
    <n v="0.15"/>
    <s v="Transfer"/>
    <s v="In-Store"/>
    <n v="1446464"/>
    <n v="216969.60000000001"/>
    <x v="1813"/>
  </r>
  <r>
    <n v="11816"/>
    <x v="1815"/>
    <s v="Male"/>
    <n v="19"/>
    <s v="South"/>
    <s v="Nigeria"/>
    <s v="Furniture"/>
    <s v="Sneakers"/>
    <d v="2024-02-03T00:00:00"/>
    <n v="6"/>
    <n v="15008"/>
    <n v="0.1"/>
    <s v="Transfer"/>
    <s v="Online"/>
    <n v="90048"/>
    <n v="9004.7999999999993"/>
    <x v="1814"/>
  </r>
  <r>
    <n v="11817"/>
    <x v="1816"/>
    <s v="Female"/>
    <n v="47"/>
    <s v="East"/>
    <s v="Nigeria"/>
    <s v="Clothing"/>
    <s v="Sneakers"/>
    <d v="2023-05-14T00:00:00"/>
    <n v="4"/>
    <n v="180559"/>
    <n v="0.05"/>
    <s v="Cash"/>
    <s v="Online"/>
    <n v="722236"/>
    <n v="36111.800000000003"/>
    <x v="1815"/>
  </r>
  <r>
    <n v="11818"/>
    <x v="1817"/>
    <s v="Male"/>
    <n v="20"/>
    <s v="East"/>
    <s v="South Africa"/>
    <s v="Clothing"/>
    <s v="Rice"/>
    <d v="2023-08-08T00:00:00"/>
    <n v="7"/>
    <n v="70395"/>
    <n v="0.15"/>
    <s v="Transfer"/>
    <s v="Online"/>
    <n v="492765"/>
    <n v="73914.75"/>
    <x v="1816"/>
  </r>
  <r>
    <n v="11819"/>
    <x v="1818"/>
    <s v="Female"/>
    <n v="38"/>
    <s v="South"/>
    <s v="South Africa"/>
    <s v="Electronics"/>
    <s v="Sneakers"/>
    <d v="2023-06-12T00:00:00"/>
    <n v="8"/>
    <n v="135465"/>
    <n v="0.05"/>
    <s v="Transfer"/>
    <s v="In-Store"/>
    <n v="1083720"/>
    <n v="54186"/>
    <x v="1817"/>
  </r>
  <r>
    <n v="11820"/>
    <x v="1819"/>
    <s v="Male"/>
    <n v="42"/>
    <s v="East"/>
    <s v="Nigeria"/>
    <s v="Electronics"/>
    <s v="Laptop"/>
    <d v="2024-10-09T00:00:00"/>
    <n v="1"/>
    <n v="227752"/>
    <n v="0.05"/>
    <s v="Cash"/>
    <s v="In-Store"/>
    <n v="227752"/>
    <n v="11387.6"/>
    <x v="1818"/>
  </r>
  <r>
    <n v="11821"/>
    <x v="1820"/>
    <s v="Male"/>
    <n v="37"/>
    <s v="East"/>
    <s v="Ghana"/>
    <s v="Furniture"/>
    <s v="Table"/>
    <d v="2024-07-22T00:00:00"/>
    <n v="4"/>
    <n v="189043"/>
    <n v="0.05"/>
    <s v="Card"/>
    <s v="Online"/>
    <n v="756172"/>
    <n v="37808.6"/>
    <x v="1819"/>
  </r>
  <r>
    <n v="11822"/>
    <x v="1821"/>
    <s v="Male"/>
    <n v="39"/>
    <s v="North"/>
    <s v="Ghana"/>
    <s v="Furniture"/>
    <s v="Sneakers"/>
    <d v="2024-05-16T00:00:00"/>
    <n v="4"/>
    <n v="81627"/>
    <n v="0.15"/>
    <s v="Transfer"/>
    <s v="In-Store"/>
    <n v="326508"/>
    <n v="48976.2"/>
    <x v="1820"/>
  </r>
  <r>
    <n v="11823"/>
    <x v="1822"/>
    <s v="Female"/>
    <n v="38"/>
    <s v="East"/>
    <s v="Ghana"/>
    <s v="Electronics"/>
    <s v="Beverage"/>
    <d v="2024-11-19T00:00:00"/>
    <n v="9"/>
    <n v="221063"/>
    <n v="0"/>
    <s v="Cash"/>
    <s v="In-Store"/>
    <n v="1989567"/>
    <n v="0"/>
    <x v="1821"/>
  </r>
  <r>
    <n v="11824"/>
    <x v="1823"/>
    <s v="Female"/>
    <n v="50"/>
    <s v="West"/>
    <s v="Ghana"/>
    <s v="Electronics"/>
    <s v="Phone"/>
    <d v="2023-04-25T00:00:00"/>
    <n v="6"/>
    <n v="102354"/>
    <n v="0.1"/>
    <s v="Cash"/>
    <s v="In-Store"/>
    <n v="614124"/>
    <n v="61412.4"/>
    <x v="1822"/>
  </r>
  <r>
    <n v="11825"/>
    <x v="1824"/>
    <s v="Male"/>
    <n v="55"/>
    <s v="West"/>
    <s v="Kenya"/>
    <s v="Food"/>
    <s v="Rice"/>
    <d v="2024-05-13T00:00:00"/>
    <n v="4"/>
    <n v="70657"/>
    <n v="0.1"/>
    <s v="Card"/>
    <s v="Online"/>
    <n v="282628"/>
    <n v="28262.799999999999"/>
    <x v="1823"/>
  </r>
  <r>
    <n v="11826"/>
    <x v="1825"/>
    <s v="Male"/>
    <n v="32"/>
    <s v="North"/>
    <s v="South Africa"/>
    <s v="Food"/>
    <s v="Sneakers"/>
    <d v="2024-04-16T00:00:00"/>
    <n v="1"/>
    <n v="76652"/>
    <n v="0"/>
    <s v="Cash"/>
    <s v="Online"/>
    <n v="76652"/>
    <n v="0"/>
    <x v="1824"/>
  </r>
  <r>
    <n v="11827"/>
    <x v="1826"/>
    <s v="Female"/>
    <n v="63"/>
    <s v="South"/>
    <s v="South Africa"/>
    <s v="Furniture"/>
    <s v="Beverage"/>
    <d v="2023-05-29T00:00:00"/>
    <n v="8"/>
    <n v="72507"/>
    <n v="0"/>
    <s v="Card"/>
    <s v="Online"/>
    <n v="580056"/>
    <n v="0"/>
    <x v="1825"/>
  </r>
  <r>
    <n v="11828"/>
    <x v="1827"/>
    <s v="Female"/>
    <n v="32"/>
    <s v="North"/>
    <s v="Nigeria"/>
    <s v="Food"/>
    <s v="Table"/>
    <d v="2023-08-29T00:00:00"/>
    <n v="9"/>
    <n v="243143"/>
    <n v="0.05"/>
    <s v="Card"/>
    <s v="In-Store"/>
    <n v="2188287"/>
    <n v="109414.35"/>
    <x v="1826"/>
  </r>
  <r>
    <n v="11829"/>
    <x v="1828"/>
    <s v="Female"/>
    <n v="63"/>
    <s v="South"/>
    <s v="Kenya"/>
    <s v="Electronics"/>
    <s v="Rice"/>
    <d v="2023-05-03T00:00:00"/>
    <n v="5"/>
    <n v="132007"/>
    <n v="0.15"/>
    <s v="Card"/>
    <s v="In-Store"/>
    <n v="660035"/>
    <n v="99005.25"/>
    <x v="1827"/>
  </r>
  <r>
    <n v="11830"/>
    <x v="1829"/>
    <s v="Male"/>
    <n v="42"/>
    <s v="South"/>
    <s v="Nigeria"/>
    <s v="Furniture"/>
    <s v="Beverage"/>
    <d v="2023-03-10T00:00:00"/>
    <n v="5"/>
    <n v="128162"/>
    <n v="0.05"/>
    <s v="Card"/>
    <s v="Online"/>
    <n v="640810"/>
    <n v="32040.5"/>
    <x v="1828"/>
  </r>
  <r>
    <n v="11831"/>
    <x v="1830"/>
    <s v="Female"/>
    <n v="38"/>
    <s v="South"/>
    <s v="Nigeria"/>
    <s v="Clothing"/>
    <s v="Chair"/>
    <d v="2023-03-04T00:00:00"/>
    <n v="8"/>
    <n v="31644"/>
    <n v="0.1"/>
    <s v="Card"/>
    <s v="In-Store"/>
    <n v="253152"/>
    <n v="25315.200000000001"/>
    <x v="1829"/>
  </r>
  <r>
    <n v="11832"/>
    <x v="1831"/>
    <s v="Male"/>
    <n v="41"/>
    <s v="South"/>
    <s v="South Africa"/>
    <s v="Clothing"/>
    <s v="Chair"/>
    <d v="2023-01-16T00:00:00"/>
    <n v="8"/>
    <n v="222687"/>
    <n v="0"/>
    <s v="Cash"/>
    <s v="Online"/>
    <n v="1781496"/>
    <n v="0"/>
    <x v="1830"/>
  </r>
  <r>
    <n v="11833"/>
    <x v="1832"/>
    <s v="Female"/>
    <n v="22"/>
    <s v="South"/>
    <s v="Kenya"/>
    <s v="Electronics"/>
    <s v="Beverage"/>
    <d v="2024-01-25T00:00:00"/>
    <n v="5"/>
    <n v="226935"/>
    <n v="0.1"/>
    <s v="Transfer"/>
    <s v="In-Store"/>
    <n v="1134675"/>
    <n v="113467.5"/>
    <x v="1831"/>
  </r>
  <r>
    <n v="11834"/>
    <x v="1833"/>
    <s v="Male"/>
    <n v="23"/>
    <s v="North"/>
    <s v="Ghana"/>
    <s v="Food"/>
    <s v="Laptop"/>
    <d v="2024-08-12T00:00:00"/>
    <n v="4"/>
    <n v="38122"/>
    <n v="0"/>
    <s v="Card"/>
    <s v="In-Store"/>
    <n v="152488"/>
    <n v="0"/>
    <x v="1832"/>
  </r>
  <r>
    <n v="11835"/>
    <x v="1834"/>
    <s v="Female"/>
    <n v="60"/>
    <s v="South"/>
    <s v="South Africa"/>
    <s v="Clothing"/>
    <s v="Table"/>
    <d v="2024-09-25T00:00:00"/>
    <n v="6"/>
    <n v="235850"/>
    <n v="0.15"/>
    <s v="Card"/>
    <s v="In-Store"/>
    <n v="1415100"/>
    <n v="212265"/>
    <x v="1833"/>
  </r>
  <r>
    <n v="11836"/>
    <x v="1835"/>
    <s v="Female"/>
    <n v="61"/>
    <s v="East"/>
    <s v="Kenya"/>
    <s v="Food"/>
    <s v="Beverage"/>
    <d v="2023-09-15T00:00:00"/>
    <n v="5"/>
    <n v="136469"/>
    <n v="0.05"/>
    <s v="Transfer"/>
    <s v="In-Store"/>
    <n v="682345"/>
    <n v="34117.25"/>
    <x v="1834"/>
  </r>
  <r>
    <n v="11837"/>
    <x v="1836"/>
    <s v="Female"/>
    <n v="64"/>
    <s v="East"/>
    <s v="Kenya"/>
    <s v="Clothing"/>
    <s v="Phone"/>
    <d v="2023-08-05T00:00:00"/>
    <n v="8"/>
    <n v="187641"/>
    <n v="0.1"/>
    <s v="Transfer"/>
    <s v="In-Store"/>
    <n v="1501128"/>
    <n v="150112.79999999999"/>
    <x v="1835"/>
  </r>
  <r>
    <n v="11838"/>
    <x v="1837"/>
    <s v="Female"/>
    <n v="40"/>
    <s v="South"/>
    <s v="South Africa"/>
    <s v="Food"/>
    <s v="Table"/>
    <d v="2024-04-23T00:00:00"/>
    <n v="9"/>
    <n v="120456"/>
    <n v="0.15"/>
    <s v="Card"/>
    <s v="Online"/>
    <n v="1084104"/>
    <n v="162615.6"/>
    <x v="1836"/>
  </r>
  <r>
    <n v="11839"/>
    <x v="1838"/>
    <s v="Female"/>
    <n v="21"/>
    <s v="East"/>
    <s v="South Africa"/>
    <s v="Clothing"/>
    <s v="Phone"/>
    <d v="2023-04-24T00:00:00"/>
    <n v="1"/>
    <n v="237657"/>
    <n v="0.1"/>
    <s v="Transfer"/>
    <s v="Online"/>
    <n v="237657"/>
    <n v="23765.7"/>
    <x v="1837"/>
  </r>
  <r>
    <n v="11840"/>
    <x v="1839"/>
    <s v="Male"/>
    <n v="44"/>
    <s v="West"/>
    <s v="Nigeria"/>
    <s v="Clothing"/>
    <s v="Phone"/>
    <d v="2024-01-15T00:00:00"/>
    <n v="9"/>
    <n v="79948"/>
    <n v="0"/>
    <s v="Card"/>
    <s v="In-Store"/>
    <n v="719532"/>
    <n v="0"/>
    <x v="1838"/>
  </r>
  <r>
    <n v="11841"/>
    <x v="1840"/>
    <s v="Female"/>
    <n v="35"/>
    <s v="North"/>
    <s v="Nigeria"/>
    <s v="Furniture"/>
    <s v="Table"/>
    <d v="2024-10-19T00:00:00"/>
    <n v="9"/>
    <n v="54133"/>
    <n v="0.1"/>
    <s v="Cash"/>
    <s v="Online"/>
    <n v="487197"/>
    <n v="48719.7"/>
    <x v="1839"/>
  </r>
  <r>
    <n v="11842"/>
    <x v="1841"/>
    <s v="Female"/>
    <n v="38"/>
    <s v="North"/>
    <s v="Nigeria"/>
    <s v="Furniture"/>
    <s v="Rice"/>
    <d v="2023-08-25T00:00:00"/>
    <n v="6"/>
    <n v="50519"/>
    <n v="0.15"/>
    <s v="Transfer"/>
    <s v="In-Store"/>
    <n v="303114"/>
    <n v="45467.1"/>
    <x v="1840"/>
  </r>
  <r>
    <n v="11843"/>
    <x v="1842"/>
    <s v="Female"/>
    <n v="45"/>
    <s v="South"/>
    <s v="Ghana"/>
    <s v="Electronics"/>
    <s v="T-Shirt"/>
    <d v="2024-04-20T00:00:00"/>
    <n v="5"/>
    <n v="73057"/>
    <n v="0.15"/>
    <s v="Transfer"/>
    <s v="In-Store"/>
    <n v="365285"/>
    <n v="54792.75"/>
    <x v="1841"/>
  </r>
  <r>
    <n v="11844"/>
    <x v="1843"/>
    <s v="Male"/>
    <n v="52"/>
    <s v="South"/>
    <s v="South Africa"/>
    <s v="Clothing"/>
    <s v="Table"/>
    <d v="2024-08-20T00:00:00"/>
    <n v="7"/>
    <n v="31151"/>
    <n v="0.05"/>
    <s v="Cash"/>
    <s v="In-Store"/>
    <n v="218057"/>
    <n v="10902.85"/>
    <x v="1842"/>
  </r>
  <r>
    <n v="11845"/>
    <x v="1844"/>
    <s v="Female"/>
    <n v="39"/>
    <s v="West"/>
    <s v="Kenya"/>
    <s v="Food"/>
    <s v="Beverage"/>
    <d v="2024-11-09T00:00:00"/>
    <n v="8"/>
    <n v="136544"/>
    <n v="0.1"/>
    <s v="Transfer"/>
    <s v="Online"/>
    <n v="1092352"/>
    <n v="109235.2"/>
    <x v="1843"/>
  </r>
  <r>
    <n v="11846"/>
    <x v="1845"/>
    <s v="Male"/>
    <n v="57"/>
    <s v="South"/>
    <s v="South Africa"/>
    <s v="Clothing"/>
    <s v="Rice"/>
    <d v="2023-05-09T00:00:00"/>
    <n v="9"/>
    <n v="53769"/>
    <n v="0"/>
    <s v="Cash"/>
    <s v="In-Store"/>
    <n v="483921"/>
    <n v="0"/>
    <x v="1844"/>
  </r>
  <r>
    <n v="11847"/>
    <x v="1846"/>
    <s v="Female"/>
    <n v="40"/>
    <s v="East"/>
    <s v="Kenya"/>
    <s v="Food"/>
    <s v="Phone"/>
    <d v="2024-05-24T00:00:00"/>
    <n v="9"/>
    <n v="138553"/>
    <n v="0.1"/>
    <s v="Card"/>
    <s v="In-Store"/>
    <n v="1246977"/>
    <n v="124697.7"/>
    <x v="1845"/>
  </r>
  <r>
    <n v="11848"/>
    <x v="1847"/>
    <s v="Female"/>
    <n v="20"/>
    <s v="West"/>
    <s v="Ghana"/>
    <s v="Food"/>
    <s v="Rice"/>
    <d v="2023-06-14T00:00:00"/>
    <n v="3"/>
    <n v="172049"/>
    <n v="0.05"/>
    <s v="Transfer"/>
    <s v="Online"/>
    <n v="516147"/>
    <n v="25807.35"/>
    <x v="1846"/>
  </r>
  <r>
    <n v="11849"/>
    <x v="1848"/>
    <s v="Male"/>
    <n v="57"/>
    <s v="East"/>
    <s v="South Africa"/>
    <s v="Clothing"/>
    <s v="Rice"/>
    <d v="2023-10-04T00:00:00"/>
    <n v="8"/>
    <n v="152955"/>
    <n v="0"/>
    <s v="Transfer"/>
    <s v="In-Store"/>
    <n v="1223640"/>
    <n v="0"/>
    <x v="1847"/>
  </r>
  <r>
    <n v="11850"/>
    <x v="1849"/>
    <s v="Female"/>
    <n v="27"/>
    <s v="North"/>
    <s v="Kenya"/>
    <s v="Food"/>
    <s v="Sneakers"/>
    <d v="2023-09-14T00:00:00"/>
    <n v="1"/>
    <n v="221987"/>
    <n v="0"/>
    <s v="Cash"/>
    <s v="Online"/>
    <n v="221987"/>
    <n v="0"/>
    <x v="1848"/>
  </r>
  <r>
    <n v="11851"/>
    <x v="1850"/>
    <s v="Male"/>
    <n v="42"/>
    <s v="East"/>
    <s v="Kenya"/>
    <s v="Electronics"/>
    <s v="Beverage"/>
    <d v="2023-05-12T00:00:00"/>
    <n v="7"/>
    <n v="26265"/>
    <n v="0.05"/>
    <s v="Card"/>
    <s v="Online"/>
    <n v="183855"/>
    <n v="9192.75"/>
    <x v="1849"/>
  </r>
  <r>
    <n v="11852"/>
    <x v="1851"/>
    <s v="Male"/>
    <n v="25"/>
    <s v="North"/>
    <s v="Nigeria"/>
    <s v="Furniture"/>
    <s v="Chair"/>
    <d v="2024-07-23T00:00:00"/>
    <n v="5"/>
    <n v="54744"/>
    <n v="0"/>
    <s v="Card"/>
    <s v="Online"/>
    <n v="273720"/>
    <n v="0"/>
    <x v="1850"/>
  </r>
  <r>
    <n v="11853"/>
    <x v="1852"/>
    <s v="Female"/>
    <n v="28"/>
    <s v="East"/>
    <s v="Ghana"/>
    <s v="Food"/>
    <s v="Chair"/>
    <d v="2023-09-14T00:00:00"/>
    <n v="2"/>
    <n v="108927"/>
    <n v="0.15"/>
    <s v="Cash"/>
    <s v="Online"/>
    <n v="217854"/>
    <n v="32678.1"/>
    <x v="1851"/>
  </r>
  <r>
    <n v="11854"/>
    <x v="1853"/>
    <s v="Male"/>
    <n v="22"/>
    <s v="North"/>
    <s v="South Africa"/>
    <s v="Clothing"/>
    <s v="Beverage"/>
    <d v="2023-05-21T00:00:00"/>
    <n v="2"/>
    <n v="122742"/>
    <n v="0.15"/>
    <s v="Transfer"/>
    <s v="Online"/>
    <n v="245484"/>
    <n v="36822.6"/>
    <x v="1852"/>
  </r>
  <r>
    <n v="11855"/>
    <x v="1854"/>
    <s v="Female"/>
    <n v="62"/>
    <s v="South"/>
    <s v="Nigeria"/>
    <s v="Furniture"/>
    <s v="Beverage"/>
    <d v="2024-11-16T00:00:00"/>
    <n v="8"/>
    <n v="25656"/>
    <n v="0"/>
    <s v="Transfer"/>
    <s v="Online"/>
    <n v="205248"/>
    <n v="0"/>
    <x v="1853"/>
  </r>
  <r>
    <n v="11856"/>
    <x v="1855"/>
    <s v="Female"/>
    <n v="54"/>
    <s v="East"/>
    <s v="Ghana"/>
    <s v="Electronics"/>
    <s v="Laptop"/>
    <d v="2024-11-17T00:00:00"/>
    <n v="5"/>
    <n v="11304"/>
    <n v="0.1"/>
    <s v="Cash"/>
    <s v="Online"/>
    <n v="56520"/>
    <n v="5652"/>
    <x v="1854"/>
  </r>
  <r>
    <n v="11857"/>
    <x v="1856"/>
    <s v="Male"/>
    <n v="62"/>
    <s v="North"/>
    <s v="Nigeria"/>
    <s v="Food"/>
    <s v="Chair"/>
    <d v="2023-07-28T00:00:00"/>
    <n v="3"/>
    <n v="88616"/>
    <n v="0"/>
    <s v="Cash"/>
    <s v="In-Store"/>
    <n v="265848"/>
    <n v="0"/>
    <x v="1855"/>
  </r>
  <r>
    <n v="11858"/>
    <x v="1857"/>
    <s v="Male"/>
    <n v="55"/>
    <s v="East"/>
    <s v="South Africa"/>
    <s v="Food"/>
    <s v="T-Shirt"/>
    <d v="2024-12-16T00:00:00"/>
    <n v="1"/>
    <n v="47911"/>
    <n v="0.1"/>
    <s v="Cash"/>
    <s v="In-Store"/>
    <n v="47911"/>
    <n v="4791.1000000000004"/>
    <x v="1856"/>
  </r>
  <r>
    <n v="11859"/>
    <x v="1858"/>
    <s v="Male"/>
    <n v="46"/>
    <s v="West"/>
    <s v="Kenya"/>
    <s v="Furniture"/>
    <s v="Phone"/>
    <d v="2024-06-02T00:00:00"/>
    <n v="7"/>
    <n v="45013"/>
    <n v="0.05"/>
    <s v="Transfer"/>
    <s v="In-Store"/>
    <n v="315091"/>
    <n v="15754.55"/>
    <x v="1857"/>
  </r>
  <r>
    <n v="11860"/>
    <x v="1859"/>
    <s v="Male"/>
    <n v="22"/>
    <s v="South"/>
    <s v="South Africa"/>
    <s v="Food"/>
    <s v="Table"/>
    <d v="2023-02-20T00:00:00"/>
    <n v="3"/>
    <n v="79981"/>
    <n v="0.15"/>
    <s v="Cash"/>
    <s v="In-Store"/>
    <n v="239943"/>
    <n v="35991.449999999997"/>
    <x v="1858"/>
  </r>
  <r>
    <n v="11861"/>
    <x v="1860"/>
    <s v="Female"/>
    <n v="26"/>
    <s v="North"/>
    <s v="Ghana"/>
    <s v="Clothing"/>
    <s v="Table"/>
    <d v="2024-05-17T00:00:00"/>
    <n v="7"/>
    <n v="42314"/>
    <n v="0.15"/>
    <s v="Card"/>
    <s v="In-Store"/>
    <n v="296198"/>
    <n v="44429.7"/>
    <x v="1859"/>
  </r>
  <r>
    <n v="11862"/>
    <x v="1861"/>
    <s v="Female"/>
    <n v="19"/>
    <s v="West"/>
    <s v="South Africa"/>
    <s v="Furniture"/>
    <s v="T-Shirt"/>
    <d v="2023-09-16T00:00:00"/>
    <n v="2"/>
    <n v="24857"/>
    <n v="0.05"/>
    <s v="Cash"/>
    <s v="In-Store"/>
    <n v="49714"/>
    <n v="2485.6999999999998"/>
    <x v="1860"/>
  </r>
  <r>
    <n v="11863"/>
    <x v="1862"/>
    <s v="Male"/>
    <n v="18"/>
    <s v="East"/>
    <s v="Ghana"/>
    <s v="Furniture"/>
    <s v="Chair"/>
    <d v="2023-06-27T00:00:00"/>
    <n v="4"/>
    <n v="161966"/>
    <n v="0.05"/>
    <s v="Card"/>
    <s v="In-Store"/>
    <n v="647864"/>
    <n v="32393.200000000001"/>
    <x v="1861"/>
  </r>
  <r>
    <n v="11864"/>
    <x v="1863"/>
    <s v="Female"/>
    <n v="57"/>
    <s v="West"/>
    <s v="Nigeria"/>
    <s v="Food"/>
    <s v="Phone"/>
    <d v="2024-06-26T00:00:00"/>
    <n v="2"/>
    <n v="171642"/>
    <n v="0.15"/>
    <s v="Card"/>
    <s v="In-Store"/>
    <n v="343284"/>
    <n v="51492.6"/>
    <x v="1862"/>
  </r>
  <r>
    <n v="11865"/>
    <x v="1864"/>
    <s v="Female"/>
    <n v="47"/>
    <s v="East"/>
    <s v="Ghana"/>
    <s v="Electronics"/>
    <s v="Chair"/>
    <d v="2023-12-22T00:00:00"/>
    <n v="4"/>
    <n v="199152"/>
    <n v="0.05"/>
    <s v="Cash"/>
    <s v="Online"/>
    <n v="796608"/>
    <n v="39830.400000000001"/>
    <x v="1863"/>
  </r>
  <r>
    <n v="11866"/>
    <x v="1865"/>
    <s v="Female"/>
    <n v="28"/>
    <s v="South"/>
    <s v="Kenya"/>
    <s v="Electronics"/>
    <s v="Rice"/>
    <d v="2023-11-14T00:00:00"/>
    <n v="5"/>
    <n v="41420"/>
    <n v="0"/>
    <s v="Card"/>
    <s v="In-Store"/>
    <n v="207100"/>
    <n v="0"/>
    <x v="1864"/>
  </r>
  <r>
    <n v="11867"/>
    <x v="1866"/>
    <s v="Female"/>
    <n v="45"/>
    <s v="West"/>
    <s v="Kenya"/>
    <s v="Electronics"/>
    <s v="Laptop"/>
    <d v="2024-10-27T00:00:00"/>
    <n v="8"/>
    <n v="214660"/>
    <n v="0"/>
    <s v="Transfer"/>
    <s v="In-Store"/>
    <n v="1717280"/>
    <n v="0"/>
    <x v="1865"/>
  </r>
  <r>
    <n v="11868"/>
    <x v="1867"/>
    <s v="Male"/>
    <n v="61"/>
    <s v="South"/>
    <s v="Kenya"/>
    <s v="Electronics"/>
    <s v="Chair"/>
    <d v="2023-12-30T00:00:00"/>
    <n v="2"/>
    <n v="123015"/>
    <n v="0.1"/>
    <s v="Cash"/>
    <s v="Online"/>
    <n v="246030"/>
    <n v="24603"/>
    <x v="1866"/>
  </r>
  <r>
    <n v="11869"/>
    <x v="1868"/>
    <s v="Male"/>
    <n v="29"/>
    <s v="North"/>
    <s v="Nigeria"/>
    <s v="Furniture"/>
    <s v="Laptop"/>
    <d v="2023-02-24T00:00:00"/>
    <n v="3"/>
    <n v="189282"/>
    <n v="0.1"/>
    <s v="Transfer"/>
    <s v="Online"/>
    <n v="567846"/>
    <n v="56784.6"/>
    <x v="1867"/>
  </r>
  <r>
    <n v="11870"/>
    <x v="1869"/>
    <s v="Female"/>
    <n v="56"/>
    <s v="East"/>
    <s v="Ghana"/>
    <s v="Furniture"/>
    <s v="Beverage"/>
    <d v="2023-06-05T00:00:00"/>
    <n v="5"/>
    <n v="29734"/>
    <n v="0.1"/>
    <s v="Transfer"/>
    <s v="Online"/>
    <n v="148670"/>
    <n v="14867"/>
    <x v="1868"/>
  </r>
  <r>
    <n v="11871"/>
    <x v="1870"/>
    <s v="Male"/>
    <n v="43"/>
    <s v="East"/>
    <s v="Nigeria"/>
    <s v="Food"/>
    <s v="Beverage"/>
    <d v="2023-02-13T00:00:00"/>
    <n v="9"/>
    <n v="234004"/>
    <n v="0"/>
    <s v="Card"/>
    <s v="In-Store"/>
    <n v="2106036"/>
    <n v="0"/>
    <x v="1869"/>
  </r>
  <r>
    <n v="11872"/>
    <x v="1871"/>
    <s v="Male"/>
    <n v="30"/>
    <s v="South"/>
    <s v="South Africa"/>
    <s v="Electronics"/>
    <s v="Table"/>
    <d v="2024-08-15T00:00:00"/>
    <n v="5"/>
    <n v="38219"/>
    <n v="0.15"/>
    <s v="Transfer"/>
    <s v="Online"/>
    <n v="191095"/>
    <n v="28664.25"/>
    <x v="1870"/>
  </r>
  <r>
    <n v="11873"/>
    <x v="1872"/>
    <s v="Male"/>
    <n v="25"/>
    <s v="South"/>
    <s v="South Africa"/>
    <s v="Electronics"/>
    <s v="Phone"/>
    <d v="2024-11-08T00:00:00"/>
    <n v="9"/>
    <n v="240105"/>
    <n v="0.1"/>
    <s v="Transfer"/>
    <s v="Online"/>
    <n v="2160945"/>
    <n v="216094.5"/>
    <x v="1871"/>
  </r>
  <r>
    <n v="11874"/>
    <x v="1873"/>
    <s v="Female"/>
    <n v="45"/>
    <s v="North"/>
    <s v="South Africa"/>
    <s v="Food"/>
    <s v="Sneakers"/>
    <d v="2024-06-25T00:00:00"/>
    <n v="4"/>
    <n v="68972"/>
    <n v="0"/>
    <s v="Cash"/>
    <s v="Online"/>
    <n v="275888"/>
    <n v="0"/>
    <x v="1872"/>
  </r>
  <r>
    <n v="11875"/>
    <x v="1874"/>
    <s v="Female"/>
    <n v="47"/>
    <s v="West"/>
    <s v="South Africa"/>
    <s v="Food"/>
    <s v="Rice"/>
    <d v="2023-11-18T00:00:00"/>
    <n v="5"/>
    <n v="124775"/>
    <n v="0.15"/>
    <s v="Cash"/>
    <s v="Online"/>
    <n v="623875"/>
    <n v="93581.25"/>
    <x v="1873"/>
  </r>
  <r>
    <n v="11876"/>
    <x v="1875"/>
    <s v="Female"/>
    <n v="26"/>
    <s v="East"/>
    <s v="Kenya"/>
    <s v="Food"/>
    <s v="Laptop"/>
    <d v="2024-10-09T00:00:00"/>
    <n v="9"/>
    <n v="57813"/>
    <n v="0.05"/>
    <s v="Transfer"/>
    <s v="In-Store"/>
    <n v="520317"/>
    <n v="26015.85"/>
    <x v="1874"/>
  </r>
  <r>
    <n v="11877"/>
    <x v="1876"/>
    <s v="Male"/>
    <n v="56"/>
    <s v="East"/>
    <s v="Ghana"/>
    <s v="Clothing"/>
    <s v="Chair"/>
    <d v="2023-01-14T00:00:00"/>
    <n v="4"/>
    <n v="144079"/>
    <n v="0"/>
    <s v="Card"/>
    <s v="Online"/>
    <n v="576316"/>
    <n v="0"/>
    <x v="1875"/>
  </r>
  <r>
    <n v="11878"/>
    <x v="1877"/>
    <s v="Female"/>
    <n v="48"/>
    <s v="North"/>
    <s v="Kenya"/>
    <s v="Food"/>
    <s v="Beverage"/>
    <d v="2023-12-23T00:00:00"/>
    <n v="5"/>
    <n v="161413"/>
    <n v="0.05"/>
    <s v="Card"/>
    <s v="In-Store"/>
    <n v="807065"/>
    <n v="40353.25"/>
    <x v="1876"/>
  </r>
  <r>
    <n v="11879"/>
    <x v="1878"/>
    <s v="Female"/>
    <n v="38"/>
    <s v="North"/>
    <s v="Ghana"/>
    <s v="Food"/>
    <s v="Rice"/>
    <d v="2024-04-27T00:00:00"/>
    <n v="5"/>
    <n v="229622"/>
    <n v="0.1"/>
    <s v="Cash"/>
    <s v="Online"/>
    <n v="1148110"/>
    <n v="114811"/>
    <x v="1877"/>
  </r>
  <r>
    <n v="11880"/>
    <x v="1879"/>
    <s v="Male"/>
    <n v="64"/>
    <s v="South"/>
    <s v="Ghana"/>
    <s v="Clothing"/>
    <s v="Chair"/>
    <d v="2024-09-09T00:00:00"/>
    <n v="4"/>
    <n v="234438"/>
    <n v="0.15"/>
    <s v="Cash"/>
    <s v="Online"/>
    <n v="937752"/>
    <n v="140662.79999999999"/>
    <x v="1878"/>
  </r>
  <r>
    <n v="11881"/>
    <x v="1880"/>
    <s v="Female"/>
    <n v="51"/>
    <s v="South"/>
    <s v="Nigeria"/>
    <s v="Electronics"/>
    <s v="Rice"/>
    <d v="2023-12-25T00:00:00"/>
    <n v="4"/>
    <n v="182483"/>
    <n v="0"/>
    <s v="Cash"/>
    <s v="Online"/>
    <n v="729932"/>
    <n v="0"/>
    <x v="1879"/>
  </r>
  <r>
    <n v="11882"/>
    <x v="1881"/>
    <s v="Female"/>
    <n v="48"/>
    <s v="West"/>
    <s v="South Africa"/>
    <s v="Furniture"/>
    <s v="Table"/>
    <d v="2023-11-14T00:00:00"/>
    <n v="5"/>
    <n v="206159"/>
    <n v="0.1"/>
    <s v="Card"/>
    <s v="In-Store"/>
    <n v="1030795"/>
    <n v="103079.5"/>
    <x v="1880"/>
  </r>
  <r>
    <n v="11883"/>
    <x v="1882"/>
    <s v="Male"/>
    <n v="42"/>
    <s v="North"/>
    <s v="Ghana"/>
    <s v="Electronics"/>
    <s v="T-Shirt"/>
    <d v="2023-03-16T00:00:00"/>
    <n v="6"/>
    <n v="80649"/>
    <n v="0.1"/>
    <s v="Cash"/>
    <s v="Online"/>
    <n v="483894"/>
    <n v="48389.4"/>
    <x v="1881"/>
  </r>
  <r>
    <n v="11884"/>
    <x v="1883"/>
    <s v="Male"/>
    <n v="29"/>
    <s v="West"/>
    <s v="South Africa"/>
    <s v="Furniture"/>
    <s v="Rice"/>
    <d v="2024-08-13T00:00:00"/>
    <n v="7"/>
    <n v="181503"/>
    <n v="0.15"/>
    <s v="Transfer"/>
    <s v="In-Store"/>
    <n v="1270521"/>
    <n v="190578.15"/>
    <x v="1882"/>
  </r>
  <r>
    <n v="11885"/>
    <x v="1884"/>
    <s v="Male"/>
    <n v="18"/>
    <s v="North"/>
    <s v="South Africa"/>
    <s v="Furniture"/>
    <s v="Beverage"/>
    <d v="2023-07-13T00:00:00"/>
    <n v="6"/>
    <n v="104715"/>
    <n v="0.05"/>
    <s v="Card"/>
    <s v="Online"/>
    <n v="628290"/>
    <n v="31414.5"/>
    <x v="1883"/>
  </r>
  <r>
    <n v="11886"/>
    <x v="1885"/>
    <s v="Female"/>
    <n v="39"/>
    <s v="East"/>
    <s v="South Africa"/>
    <s v="Food"/>
    <s v="Sneakers"/>
    <d v="2023-12-29T00:00:00"/>
    <n v="1"/>
    <n v="6841"/>
    <n v="0.1"/>
    <s v="Transfer"/>
    <s v="In-Store"/>
    <n v="6841"/>
    <n v="684.1"/>
    <x v="1884"/>
  </r>
  <r>
    <n v="11887"/>
    <x v="1886"/>
    <s v="Female"/>
    <n v="57"/>
    <s v="North"/>
    <s v="Kenya"/>
    <s v="Food"/>
    <s v="T-Shirt"/>
    <d v="2023-04-06T00:00:00"/>
    <n v="2"/>
    <n v="173801"/>
    <n v="0.15"/>
    <s v="Cash"/>
    <s v="In-Store"/>
    <n v="347602"/>
    <n v="52140.3"/>
    <x v="1885"/>
  </r>
  <r>
    <n v="11888"/>
    <x v="1887"/>
    <s v="Female"/>
    <n v="54"/>
    <s v="North"/>
    <s v="South Africa"/>
    <s v="Clothing"/>
    <s v="Beverage"/>
    <d v="2023-02-09T00:00:00"/>
    <n v="7"/>
    <n v="215710"/>
    <n v="0.15"/>
    <s v="Card"/>
    <s v="Online"/>
    <n v="1509970"/>
    <n v="226495.5"/>
    <x v="1886"/>
  </r>
  <r>
    <n v="11889"/>
    <x v="1888"/>
    <s v="Male"/>
    <n v="64"/>
    <s v="East"/>
    <s v="Ghana"/>
    <s v="Electronics"/>
    <s v="Chair"/>
    <d v="2024-02-01T00:00:00"/>
    <n v="3"/>
    <n v="236572"/>
    <n v="0"/>
    <s v="Cash"/>
    <s v="Online"/>
    <n v="709716"/>
    <n v="0"/>
    <x v="1887"/>
  </r>
  <r>
    <n v="11890"/>
    <x v="1889"/>
    <s v="Male"/>
    <n v="18"/>
    <s v="North"/>
    <s v="Kenya"/>
    <s v="Electronics"/>
    <s v="Beverage"/>
    <d v="2023-04-17T00:00:00"/>
    <n v="2"/>
    <n v="86647"/>
    <n v="0.1"/>
    <s v="Card"/>
    <s v="Online"/>
    <n v="173294"/>
    <n v="17329.400000000001"/>
    <x v="1888"/>
  </r>
  <r>
    <n v="11891"/>
    <x v="1890"/>
    <s v="Female"/>
    <n v="18"/>
    <s v="West"/>
    <s v="South Africa"/>
    <s v="Furniture"/>
    <s v="T-Shirt"/>
    <d v="2023-01-17T00:00:00"/>
    <n v="6"/>
    <n v="78629"/>
    <n v="0.05"/>
    <s v="Cash"/>
    <s v="In-Store"/>
    <n v="471774"/>
    <n v="23588.7"/>
    <x v="1889"/>
  </r>
  <r>
    <n v="11892"/>
    <x v="1891"/>
    <s v="Female"/>
    <n v="59"/>
    <s v="South"/>
    <s v="Nigeria"/>
    <s v="Food"/>
    <s v="Rice"/>
    <d v="2024-06-10T00:00:00"/>
    <n v="4"/>
    <n v="75082"/>
    <n v="0.05"/>
    <s v="Card"/>
    <s v="Online"/>
    <n v="300328"/>
    <n v="15016.4"/>
    <x v="1890"/>
  </r>
  <r>
    <n v="11893"/>
    <x v="1892"/>
    <s v="Male"/>
    <n v="59"/>
    <s v="South"/>
    <s v="South Africa"/>
    <s v="Food"/>
    <s v="Sneakers"/>
    <d v="2024-05-13T00:00:00"/>
    <n v="5"/>
    <n v="59804"/>
    <n v="0.1"/>
    <s v="Card"/>
    <s v="In-Store"/>
    <n v="299020"/>
    <n v="29902"/>
    <x v="1891"/>
  </r>
  <r>
    <n v="11894"/>
    <x v="1893"/>
    <s v="Male"/>
    <n v="38"/>
    <s v="West"/>
    <s v="South Africa"/>
    <s v="Electronics"/>
    <s v="Sneakers"/>
    <d v="2024-06-08T00:00:00"/>
    <n v="6"/>
    <n v="230407"/>
    <n v="0.05"/>
    <s v="Card"/>
    <s v="In-Store"/>
    <n v="1382442"/>
    <n v="69122.100000000006"/>
    <x v="1892"/>
  </r>
  <r>
    <n v="11895"/>
    <x v="1894"/>
    <s v="Male"/>
    <n v="32"/>
    <s v="East"/>
    <s v="Kenya"/>
    <s v="Clothing"/>
    <s v="Phone"/>
    <d v="2024-12-26T00:00:00"/>
    <n v="3"/>
    <n v="54006"/>
    <n v="0.15"/>
    <s v="Transfer"/>
    <s v="In-Store"/>
    <n v="162018"/>
    <n v="24302.7"/>
    <x v="1893"/>
  </r>
  <r>
    <n v="11896"/>
    <x v="1895"/>
    <s v="Male"/>
    <n v="34"/>
    <s v="North"/>
    <s v="Ghana"/>
    <s v="Food"/>
    <s v="Beverage"/>
    <d v="2024-10-24T00:00:00"/>
    <n v="1"/>
    <n v="154656"/>
    <n v="0.15"/>
    <s v="Cash"/>
    <s v="In-Store"/>
    <n v="154656"/>
    <n v="23198.400000000001"/>
    <x v="1894"/>
  </r>
  <r>
    <n v="11897"/>
    <x v="1896"/>
    <s v="Female"/>
    <n v="39"/>
    <s v="West"/>
    <s v="South Africa"/>
    <s v="Clothing"/>
    <s v="T-Shirt"/>
    <d v="2023-02-12T00:00:00"/>
    <n v="3"/>
    <n v="126582"/>
    <n v="0.1"/>
    <s v="Cash"/>
    <s v="In-Store"/>
    <n v="379746"/>
    <n v="37974.6"/>
    <x v="1895"/>
  </r>
  <r>
    <n v="11898"/>
    <x v="1897"/>
    <s v="Male"/>
    <n v="55"/>
    <s v="South"/>
    <s v="Kenya"/>
    <s v="Electronics"/>
    <s v="Phone"/>
    <d v="2024-09-17T00:00:00"/>
    <n v="3"/>
    <n v="193663"/>
    <n v="0.05"/>
    <s v="Card"/>
    <s v="In-Store"/>
    <n v="580989"/>
    <n v="29049.45"/>
    <x v="1896"/>
  </r>
  <r>
    <n v="11899"/>
    <x v="1898"/>
    <s v="Female"/>
    <n v="52"/>
    <s v="South"/>
    <s v="Kenya"/>
    <s v="Electronics"/>
    <s v="Chair"/>
    <d v="2024-08-15T00:00:00"/>
    <n v="6"/>
    <n v="152433"/>
    <n v="0.15"/>
    <s v="Transfer"/>
    <s v="In-Store"/>
    <n v="914598"/>
    <n v="137189.70000000001"/>
    <x v="1897"/>
  </r>
  <r>
    <n v="11900"/>
    <x v="1899"/>
    <s v="Female"/>
    <n v="62"/>
    <s v="West"/>
    <s v="Ghana"/>
    <s v="Clothing"/>
    <s v="Chair"/>
    <d v="2023-12-16T00:00:00"/>
    <n v="4"/>
    <n v="82020"/>
    <n v="0.1"/>
    <s v="Card"/>
    <s v="Online"/>
    <n v="328080"/>
    <n v="32808"/>
    <x v="1898"/>
  </r>
  <r>
    <n v="11901"/>
    <x v="1900"/>
    <s v="Female"/>
    <n v="33"/>
    <s v="South"/>
    <s v="Kenya"/>
    <s v="Food"/>
    <s v="Chair"/>
    <d v="2024-10-14T00:00:00"/>
    <n v="7"/>
    <n v="180943"/>
    <n v="0.15"/>
    <s v="Cash"/>
    <s v="Online"/>
    <n v="1266601"/>
    <n v="189990.15"/>
    <x v="1899"/>
  </r>
  <r>
    <n v="11902"/>
    <x v="1901"/>
    <s v="Male"/>
    <n v="25"/>
    <s v="West"/>
    <s v="Ghana"/>
    <s v="Electronics"/>
    <s v="Table"/>
    <d v="2023-01-30T00:00:00"/>
    <n v="2"/>
    <n v="132328"/>
    <n v="0.1"/>
    <s v="Cash"/>
    <s v="In-Store"/>
    <n v="264656"/>
    <n v="26465.599999999999"/>
    <x v="1900"/>
  </r>
  <r>
    <n v="11903"/>
    <x v="1902"/>
    <s v="Male"/>
    <n v="64"/>
    <s v="South"/>
    <s v="Nigeria"/>
    <s v="Furniture"/>
    <s v="T-Shirt"/>
    <d v="2024-03-16T00:00:00"/>
    <n v="4"/>
    <n v="246056"/>
    <n v="0"/>
    <s v="Card"/>
    <s v="Online"/>
    <n v="984224"/>
    <n v="0"/>
    <x v="1901"/>
  </r>
  <r>
    <n v="11904"/>
    <x v="1903"/>
    <s v="Male"/>
    <n v="34"/>
    <s v="West"/>
    <s v="South Africa"/>
    <s v="Electronics"/>
    <s v="Laptop"/>
    <d v="2024-06-25T00:00:00"/>
    <n v="8"/>
    <n v="16101"/>
    <n v="0"/>
    <s v="Card"/>
    <s v="Online"/>
    <n v="128808"/>
    <n v="0"/>
    <x v="1902"/>
  </r>
  <r>
    <n v="11905"/>
    <x v="1904"/>
    <s v="Male"/>
    <n v="34"/>
    <s v="North"/>
    <s v="Kenya"/>
    <s v="Food"/>
    <s v="Sneakers"/>
    <d v="2024-03-30T00:00:00"/>
    <n v="6"/>
    <n v="175846"/>
    <n v="0.1"/>
    <s v="Card"/>
    <s v="In-Store"/>
    <n v="1055076"/>
    <n v="105507.6"/>
    <x v="1903"/>
  </r>
  <r>
    <n v="11906"/>
    <x v="1905"/>
    <s v="Female"/>
    <n v="43"/>
    <s v="North"/>
    <s v="Nigeria"/>
    <s v="Furniture"/>
    <s v="Laptop"/>
    <d v="2024-09-02T00:00:00"/>
    <n v="3"/>
    <n v="234856"/>
    <n v="0"/>
    <s v="Cash"/>
    <s v="Online"/>
    <n v="704568"/>
    <n v="0"/>
    <x v="1904"/>
  </r>
  <r>
    <n v="11907"/>
    <x v="1906"/>
    <s v="Male"/>
    <n v="30"/>
    <s v="North"/>
    <s v="Kenya"/>
    <s v="Electronics"/>
    <s v="Chair"/>
    <d v="2023-04-04T00:00:00"/>
    <n v="2"/>
    <n v="175773"/>
    <n v="0"/>
    <s v="Card"/>
    <s v="In-Store"/>
    <n v="351546"/>
    <n v="0"/>
    <x v="1905"/>
  </r>
  <r>
    <n v="11908"/>
    <x v="1907"/>
    <s v="Male"/>
    <n v="34"/>
    <s v="North"/>
    <s v="Kenya"/>
    <s v="Food"/>
    <s v="Rice"/>
    <d v="2024-12-23T00:00:00"/>
    <n v="3"/>
    <n v="15261"/>
    <n v="0.05"/>
    <s v="Card"/>
    <s v="In-Store"/>
    <n v="45783"/>
    <n v="2289.15"/>
    <x v="1906"/>
  </r>
  <r>
    <n v="11909"/>
    <x v="1908"/>
    <s v="Female"/>
    <n v="55"/>
    <s v="South"/>
    <s v="Nigeria"/>
    <s v="Food"/>
    <s v="Beverage"/>
    <d v="2023-10-22T00:00:00"/>
    <n v="1"/>
    <n v="146281"/>
    <n v="0"/>
    <s v="Cash"/>
    <s v="Online"/>
    <n v="146281"/>
    <n v="0"/>
    <x v="1907"/>
  </r>
  <r>
    <n v="11910"/>
    <x v="1909"/>
    <s v="Male"/>
    <n v="34"/>
    <s v="East"/>
    <s v="Kenya"/>
    <s v="Electronics"/>
    <s v="Rice"/>
    <d v="2024-07-02T00:00:00"/>
    <n v="1"/>
    <n v="30647"/>
    <n v="0.05"/>
    <s v="Card"/>
    <s v="In-Store"/>
    <n v="30647"/>
    <n v="1532.35"/>
    <x v="1908"/>
  </r>
  <r>
    <n v="11911"/>
    <x v="1910"/>
    <s v="Female"/>
    <n v="31"/>
    <s v="West"/>
    <s v="Kenya"/>
    <s v="Food"/>
    <s v="T-Shirt"/>
    <d v="2023-03-30T00:00:00"/>
    <n v="2"/>
    <n v="141293"/>
    <n v="0"/>
    <s v="Transfer"/>
    <s v="In-Store"/>
    <n v="282586"/>
    <n v="0"/>
    <x v="1909"/>
  </r>
  <r>
    <n v="11912"/>
    <x v="1911"/>
    <s v="Female"/>
    <n v="62"/>
    <s v="East"/>
    <s v="Nigeria"/>
    <s v="Clothing"/>
    <s v="Rice"/>
    <d v="2024-05-17T00:00:00"/>
    <n v="3"/>
    <n v="180905"/>
    <n v="0"/>
    <s v="Cash"/>
    <s v="Online"/>
    <n v="542715"/>
    <n v="0"/>
    <x v="1910"/>
  </r>
  <r>
    <n v="11913"/>
    <x v="1912"/>
    <s v="Female"/>
    <n v="23"/>
    <s v="South"/>
    <s v="Kenya"/>
    <s v="Furniture"/>
    <s v="Phone"/>
    <d v="2023-08-02T00:00:00"/>
    <n v="9"/>
    <n v="87413"/>
    <n v="0.15"/>
    <s v="Card"/>
    <s v="Online"/>
    <n v="786717"/>
    <n v="118007.55"/>
    <x v="1911"/>
  </r>
  <r>
    <n v="11914"/>
    <x v="1913"/>
    <s v="Female"/>
    <n v="52"/>
    <s v="South"/>
    <s v="Ghana"/>
    <s v="Clothing"/>
    <s v="Beverage"/>
    <d v="2024-02-26T00:00:00"/>
    <n v="8"/>
    <n v="27557"/>
    <n v="0.1"/>
    <s v="Card"/>
    <s v="In-Store"/>
    <n v="220456"/>
    <n v="22045.599999999999"/>
    <x v="1912"/>
  </r>
  <r>
    <n v="11915"/>
    <x v="1914"/>
    <s v="Female"/>
    <n v="63"/>
    <s v="East"/>
    <s v="Kenya"/>
    <s v="Electronics"/>
    <s v="Beverage"/>
    <d v="2024-06-09T00:00:00"/>
    <n v="9"/>
    <n v="231606"/>
    <n v="0"/>
    <s v="Cash"/>
    <s v="Online"/>
    <n v="2084454"/>
    <n v="0"/>
    <x v="1913"/>
  </r>
  <r>
    <n v="11916"/>
    <x v="1915"/>
    <s v="Female"/>
    <n v="31"/>
    <s v="East"/>
    <s v="South Africa"/>
    <s v="Clothing"/>
    <s v="Laptop"/>
    <d v="2023-07-11T00:00:00"/>
    <n v="7"/>
    <n v="140598"/>
    <n v="0.1"/>
    <s v="Cash"/>
    <s v="In-Store"/>
    <n v="984186"/>
    <n v="98418.6"/>
    <x v="1914"/>
  </r>
  <r>
    <n v="11917"/>
    <x v="1916"/>
    <s v="Female"/>
    <n v="64"/>
    <s v="South"/>
    <s v="Kenya"/>
    <s v="Electronics"/>
    <s v="Rice"/>
    <d v="2024-11-24T00:00:00"/>
    <n v="7"/>
    <n v="105585"/>
    <n v="0.1"/>
    <s v="Transfer"/>
    <s v="Online"/>
    <n v="739095"/>
    <n v="73909.5"/>
    <x v="1915"/>
  </r>
  <r>
    <n v="11918"/>
    <x v="1917"/>
    <s v="Female"/>
    <n v="25"/>
    <s v="South"/>
    <s v="South Africa"/>
    <s v="Electronics"/>
    <s v="Chair"/>
    <d v="2024-10-03T00:00:00"/>
    <n v="5"/>
    <n v="134323"/>
    <n v="0.15"/>
    <s v="Card"/>
    <s v="Online"/>
    <n v="671615"/>
    <n v="100742.25"/>
    <x v="1916"/>
  </r>
  <r>
    <n v="11919"/>
    <x v="1918"/>
    <s v="Male"/>
    <n v="32"/>
    <s v="West"/>
    <s v="South Africa"/>
    <s v="Food"/>
    <s v="Laptop"/>
    <d v="2023-08-12T00:00:00"/>
    <n v="7"/>
    <n v="34588"/>
    <n v="0.1"/>
    <s v="Card"/>
    <s v="Online"/>
    <n v="242116"/>
    <n v="24211.599999999999"/>
    <x v="1917"/>
  </r>
  <r>
    <n v="11920"/>
    <x v="1919"/>
    <s v="Male"/>
    <n v="44"/>
    <s v="North"/>
    <s v="Kenya"/>
    <s v="Food"/>
    <s v="Laptop"/>
    <d v="2024-07-08T00:00:00"/>
    <n v="4"/>
    <n v="187564"/>
    <n v="0.1"/>
    <s v="Card"/>
    <s v="In-Store"/>
    <n v="750256"/>
    <n v="75025.600000000006"/>
    <x v="1918"/>
  </r>
  <r>
    <n v="11921"/>
    <x v="1920"/>
    <s v="Male"/>
    <n v="30"/>
    <s v="North"/>
    <s v="Nigeria"/>
    <s v="Electronics"/>
    <s v="Sneakers"/>
    <d v="2024-11-23T00:00:00"/>
    <n v="5"/>
    <n v="8889"/>
    <n v="0"/>
    <s v="Cash"/>
    <s v="Online"/>
    <n v="44445"/>
    <n v="0"/>
    <x v="1919"/>
  </r>
  <r>
    <n v="11922"/>
    <x v="1921"/>
    <s v="Male"/>
    <n v="48"/>
    <s v="West"/>
    <s v="Ghana"/>
    <s v="Furniture"/>
    <s v="Laptop"/>
    <d v="2024-01-22T00:00:00"/>
    <n v="1"/>
    <n v="113688"/>
    <n v="0.15"/>
    <s v="Cash"/>
    <s v="In-Store"/>
    <n v="113688"/>
    <n v="17053.2"/>
    <x v="1920"/>
  </r>
  <r>
    <n v="11923"/>
    <x v="1922"/>
    <s v="Female"/>
    <n v="52"/>
    <s v="East"/>
    <s v="Ghana"/>
    <s v="Furniture"/>
    <s v="Chair"/>
    <d v="2024-11-11T00:00:00"/>
    <n v="4"/>
    <n v="112990"/>
    <n v="0.1"/>
    <s v="Cash"/>
    <s v="In-Store"/>
    <n v="451960"/>
    <n v="45196"/>
    <x v="1921"/>
  </r>
  <r>
    <n v="11924"/>
    <x v="1923"/>
    <s v="Male"/>
    <n v="23"/>
    <s v="South"/>
    <s v="Kenya"/>
    <s v="Furniture"/>
    <s v="Sneakers"/>
    <d v="2024-04-18T00:00:00"/>
    <n v="3"/>
    <n v="227374"/>
    <n v="0"/>
    <s v="Card"/>
    <s v="In-Store"/>
    <n v="682122"/>
    <n v="0"/>
    <x v="1922"/>
  </r>
  <r>
    <n v="11925"/>
    <x v="1924"/>
    <s v="Female"/>
    <n v="22"/>
    <s v="East"/>
    <s v="Nigeria"/>
    <s v="Clothing"/>
    <s v="Beverage"/>
    <d v="2024-08-30T00:00:00"/>
    <n v="2"/>
    <n v="249723"/>
    <n v="0.15"/>
    <s v="Card"/>
    <s v="Online"/>
    <n v="499446"/>
    <n v="74916.899999999994"/>
    <x v="1923"/>
  </r>
  <r>
    <n v="11926"/>
    <x v="1925"/>
    <s v="Male"/>
    <n v="39"/>
    <s v="North"/>
    <s v="Nigeria"/>
    <s v="Electronics"/>
    <s v="Chair"/>
    <d v="2023-07-22T00:00:00"/>
    <n v="2"/>
    <n v="31146"/>
    <n v="0"/>
    <s v="Cash"/>
    <s v="Online"/>
    <n v="62292"/>
    <n v="0"/>
    <x v="1924"/>
  </r>
  <r>
    <n v="11927"/>
    <x v="1926"/>
    <s v="Male"/>
    <n v="40"/>
    <s v="North"/>
    <s v="Ghana"/>
    <s v="Food"/>
    <s v="Table"/>
    <d v="2024-03-22T00:00:00"/>
    <n v="8"/>
    <n v="54318"/>
    <n v="0.15"/>
    <s v="Transfer"/>
    <s v="In-Store"/>
    <n v="434544"/>
    <n v="65181.599999999999"/>
    <x v="1925"/>
  </r>
  <r>
    <n v="11928"/>
    <x v="1927"/>
    <s v="Male"/>
    <n v="42"/>
    <s v="East"/>
    <s v="Nigeria"/>
    <s v="Clothing"/>
    <s v="Beverage"/>
    <d v="2023-03-09T00:00:00"/>
    <n v="1"/>
    <n v="233154"/>
    <n v="0.15"/>
    <s v="Card"/>
    <s v="In-Store"/>
    <n v="233154"/>
    <n v="34973.1"/>
    <x v="1926"/>
  </r>
  <r>
    <n v="11929"/>
    <x v="1928"/>
    <s v="Female"/>
    <n v="51"/>
    <s v="North"/>
    <s v="Kenya"/>
    <s v="Clothing"/>
    <s v="Beverage"/>
    <d v="2023-04-02T00:00:00"/>
    <n v="8"/>
    <n v="206660"/>
    <n v="0.05"/>
    <s v="Transfer"/>
    <s v="Online"/>
    <n v="1653280"/>
    <n v="82664"/>
    <x v="1927"/>
  </r>
  <r>
    <n v="11930"/>
    <x v="1929"/>
    <s v="Male"/>
    <n v="43"/>
    <s v="South"/>
    <s v="Kenya"/>
    <s v="Food"/>
    <s v="Rice"/>
    <d v="2023-06-27T00:00:00"/>
    <n v="9"/>
    <n v="231156"/>
    <n v="0.05"/>
    <s v="Cash"/>
    <s v="Online"/>
    <n v="2080404"/>
    <n v="104020.2"/>
    <x v="1928"/>
  </r>
  <r>
    <n v="11931"/>
    <x v="1930"/>
    <s v="Female"/>
    <n v="64"/>
    <s v="West"/>
    <s v="Nigeria"/>
    <s v="Electronics"/>
    <s v="Table"/>
    <d v="2024-10-24T00:00:00"/>
    <n v="6"/>
    <n v="39638"/>
    <n v="0.05"/>
    <s v="Card"/>
    <s v="Online"/>
    <n v="237828"/>
    <n v="11891.4"/>
    <x v="1929"/>
  </r>
  <r>
    <n v="11932"/>
    <x v="1931"/>
    <s v="Female"/>
    <n v="22"/>
    <s v="East"/>
    <s v="Kenya"/>
    <s v="Clothing"/>
    <s v="Rice"/>
    <d v="2024-07-12T00:00:00"/>
    <n v="1"/>
    <n v="3147"/>
    <n v="0.1"/>
    <s v="Transfer"/>
    <s v="Online"/>
    <n v="3147"/>
    <n v="314.7"/>
    <x v="1930"/>
  </r>
  <r>
    <n v="11933"/>
    <x v="1932"/>
    <s v="Male"/>
    <n v="43"/>
    <s v="South"/>
    <s v="South Africa"/>
    <s v="Electronics"/>
    <s v="Table"/>
    <d v="2023-01-03T00:00:00"/>
    <n v="7"/>
    <n v="135919"/>
    <n v="0"/>
    <s v="Card"/>
    <s v="In-Store"/>
    <n v="951433"/>
    <n v="0"/>
    <x v="1931"/>
  </r>
  <r>
    <n v="11934"/>
    <x v="1933"/>
    <s v="Male"/>
    <n v="37"/>
    <s v="South"/>
    <s v="Ghana"/>
    <s v="Electronics"/>
    <s v="Laptop"/>
    <d v="2023-04-13T00:00:00"/>
    <n v="5"/>
    <n v="87770"/>
    <n v="0.15"/>
    <s v="Transfer"/>
    <s v="In-Store"/>
    <n v="438850"/>
    <n v="65827.5"/>
    <x v="1932"/>
  </r>
  <r>
    <n v="11935"/>
    <x v="1934"/>
    <s v="Male"/>
    <n v="23"/>
    <s v="North"/>
    <s v="Kenya"/>
    <s v="Electronics"/>
    <s v="T-Shirt"/>
    <d v="2023-09-30T00:00:00"/>
    <n v="9"/>
    <n v="62335"/>
    <n v="0"/>
    <s v="Card"/>
    <s v="Online"/>
    <n v="561015"/>
    <n v="0"/>
    <x v="1933"/>
  </r>
  <r>
    <n v="11936"/>
    <x v="1935"/>
    <s v="Female"/>
    <n v="23"/>
    <s v="South"/>
    <s v="Nigeria"/>
    <s v="Food"/>
    <s v="Chair"/>
    <d v="2024-06-17T00:00:00"/>
    <n v="7"/>
    <n v="218062"/>
    <n v="0.1"/>
    <s v="Transfer"/>
    <s v="In-Store"/>
    <n v="1526434"/>
    <n v="152643.4"/>
    <x v="1934"/>
  </r>
  <r>
    <n v="11937"/>
    <x v="1936"/>
    <s v="Male"/>
    <n v="35"/>
    <s v="East"/>
    <s v="Ghana"/>
    <s v="Electronics"/>
    <s v="Table"/>
    <d v="2023-04-26T00:00:00"/>
    <n v="5"/>
    <n v="166460"/>
    <n v="0.05"/>
    <s v="Transfer"/>
    <s v="Online"/>
    <n v="832300"/>
    <n v="41615"/>
    <x v="1935"/>
  </r>
  <r>
    <n v="11938"/>
    <x v="1937"/>
    <s v="Female"/>
    <n v="21"/>
    <s v="South"/>
    <s v="Kenya"/>
    <s v="Clothing"/>
    <s v="Beverage"/>
    <d v="2024-04-08T00:00:00"/>
    <n v="2"/>
    <n v="66347"/>
    <n v="0.05"/>
    <s v="Cash"/>
    <s v="Online"/>
    <n v="132694"/>
    <n v="6634.7"/>
    <x v="1936"/>
  </r>
  <r>
    <n v="11939"/>
    <x v="1938"/>
    <s v="Female"/>
    <n v="34"/>
    <s v="West"/>
    <s v="Ghana"/>
    <s v="Food"/>
    <s v="Beverage"/>
    <d v="2023-04-14T00:00:00"/>
    <n v="4"/>
    <n v="232339"/>
    <n v="0"/>
    <s v="Cash"/>
    <s v="Online"/>
    <n v="929356"/>
    <n v="0"/>
    <x v="1937"/>
  </r>
  <r>
    <n v="11940"/>
    <x v="1939"/>
    <s v="Male"/>
    <n v="31"/>
    <s v="South"/>
    <s v="Nigeria"/>
    <s v="Food"/>
    <s v="T-Shirt"/>
    <d v="2023-09-16T00:00:00"/>
    <n v="2"/>
    <n v="173055"/>
    <n v="0"/>
    <s v="Transfer"/>
    <s v="Online"/>
    <n v="346110"/>
    <n v="0"/>
    <x v="1938"/>
  </r>
  <r>
    <n v="11941"/>
    <x v="1940"/>
    <s v="Male"/>
    <n v="31"/>
    <s v="South"/>
    <s v="South Africa"/>
    <s v="Clothing"/>
    <s v="Table"/>
    <d v="2023-11-04T00:00:00"/>
    <n v="9"/>
    <n v="176892"/>
    <n v="0.15"/>
    <s v="Card"/>
    <s v="In-Store"/>
    <n v="1592028"/>
    <n v="238804.2"/>
    <x v="1939"/>
  </r>
  <r>
    <n v="11942"/>
    <x v="1941"/>
    <s v="Female"/>
    <n v="30"/>
    <s v="West"/>
    <s v="South Africa"/>
    <s v="Food"/>
    <s v="Beverage"/>
    <d v="2024-01-02T00:00:00"/>
    <n v="2"/>
    <n v="118830"/>
    <n v="0"/>
    <s v="Transfer"/>
    <s v="In-Store"/>
    <n v="237660"/>
    <n v="0"/>
    <x v="1940"/>
  </r>
  <r>
    <n v="11943"/>
    <x v="1942"/>
    <s v="Female"/>
    <n v="24"/>
    <s v="South"/>
    <s v="Kenya"/>
    <s v="Clothing"/>
    <s v="Rice"/>
    <d v="2024-10-03T00:00:00"/>
    <n v="2"/>
    <n v="159148"/>
    <n v="0.15"/>
    <s v="Card"/>
    <s v="In-Store"/>
    <n v="318296"/>
    <n v="47744.4"/>
    <x v="1941"/>
  </r>
  <r>
    <n v="11944"/>
    <x v="1943"/>
    <s v="Female"/>
    <n v="61"/>
    <s v="South"/>
    <s v="South Africa"/>
    <s v="Furniture"/>
    <s v="Table"/>
    <d v="2023-10-29T00:00:00"/>
    <n v="2"/>
    <n v="163824"/>
    <n v="0.15"/>
    <s v="Card"/>
    <s v="Online"/>
    <n v="327648"/>
    <n v="49147.199999999997"/>
    <x v="1942"/>
  </r>
  <r>
    <n v="11945"/>
    <x v="1944"/>
    <s v="Male"/>
    <n v="32"/>
    <s v="North"/>
    <s v="Kenya"/>
    <s v="Clothing"/>
    <s v="T-Shirt"/>
    <d v="2024-07-13T00:00:00"/>
    <n v="1"/>
    <n v="193605"/>
    <n v="0.05"/>
    <s v="Card"/>
    <s v="In-Store"/>
    <n v="193605"/>
    <n v="9680.25"/>
    <x v="1943"/>
  </r>
  <r>
    <n v="11946"/>
    <x v="1945"/>
    <s v="Female"/>
    <n v="36"/>
    <s v="East"/>
    <s v="Ghana"/>
    <s v="Food"/>
    <s v="Table"/>
    <d v="2023-01-27T00:00:00"/>
    <n v="9"/>
    <n v="18003"/>
    <n v="0"/>
    <s v="Card"/>
    <s v="Online"/>
    <n v="162027"/>
    <n v="0"/>
    <x v="1944"/>
  </r>
  <r>
    <n v="11947"/>
    <x v="1946"/>
    <s v="Male"/>
    <n v="60"/>
    <s v="North"/>
    <s v="Kenya"/>
    <s v="Clothing"/>
    <s v="Laptop"/>
    <d v="2024-05-22T00:00:00"/>
    <n v="8"/>
    <n v="206026"/>
    <n v="0.05"/>
    <s v="Cash"/>
    <s v="In-Store"/>
    <n v="1648208"/>
    <n v="82410.399999999994"/>
    <x v="1945"/>
  </r>
  <r>
    <n v="11948"/>
    <x v="1947"/>
    <s v="Female"/>
    <n v="64"/>
    <s v="East"/>
    <s v="Kenya"/>
    <s v="Furniture"/>
    <s v="Laptop"/>
    <d v="2024-06-10T00:00:00"/>
    <n v="2"/>
    <n v="19710"/>
    <n v="0.15"/>
    <s v="Transfer"/>
    <s v="Online"/>
    <n v="39420"/>
    <n v="5913"/>
    <x v="1946"/>
  </r>
  <r>
    <n v="11949"/>
    <x v="1948"/>
    <s v="Female"/>
    <n v="61"/>
    <s v="West"/>
    <s v="Kenya"/>
    <s v="Electronics"/>
    <s v="Sneakers"/>
    <d v="2023-12-31T00:00:00"/>
    <n v="2"/>
    <n v="67657"/>
    <n v="0.05"/>
    <s v="Card"/>
    <s v="In-Store"/>
    <n v="135314"/>
    <n v="6765.7"/>
    <x v="1947"/>
  </r>
  <r>
    <n v="11950"/>
    <x v="1949"/>
    <s v="Male"/>
    <n v="52"/>
    <s v="West"/>
    <s v="South Africa"/>
    <s v="Electronics"/>
    <s v="Laptop"/>
    <d v="2023-10-25T00:00:00"/>
    <n v="5"/>
    <n v="170153"/>
    <n v="0.05"/>
    <s v="Cash"/>
    <s v="Online"/>
    <n v="850765"/>
    <n v="42538.25"/>
    <x v="1948"/>
  </r>
  <r>
    <n v="11951"/>
    <x v="1950"/>
    <s v="Female"/>
    <n v="34"/>
    <s v="West"/>
    <s v="Kenya"/>
    <s v="Electronics"/>
    <s v="Phone"/>
    <d v="2023-12-27T00:00:00"/>
    <n v="4"/>
    <n v="183300"/>
    <n v="0.15"/>
    <s v="Card"/>
    <s v="In-Store"/>
    <n v="733200"/>
    <n v="109980"/>
    <x v="1949"/>
  </r>
  <r>
    <n v="11952"/>
    <x v="1951"/>
    <s v="Male"/>
    <n v="52"/>
    <s v="East"/>
    <s v="Nigeria"/>
    <s v="Food"/>
    <s v="Sneakers"/>
    <d v="2024-10-07T00:00:00"/>
    <n v="2"/>
    <n v="226381"/>
    <n v="0.1"/>
    <s v="Card"/>
    <s v="In-Store"/>
    <n v="452762"/>
    <n v="45276.2"/>
    <x v="1950"/>
  </r>
  <r>
    <n v="11953"/>
    <x v="1952"/>
    <s v="Male"/>
    <n v="36"/>
    <s v="East"/>
    <s v="Kenya"/>
    <s v="Furniture"/>
    <s v="Table"/>
    <d v="2024-05-18T00:00:00"/>
    <n v="8"/>
    <n v="216174"/>
    <n v="0.1"/>
    <s v="Cash"/>
    <s v="In-Store"/>
    <n v="1729392"/>
    <n v="172939.2"/>
    <x v="1951"/>
  </r>
  <r>
    <n v="11954"/>
    <x v="1953"/>
    <s v="Female"/>
    <n v="37"/>
    <s v="East"/>
    <s v="Ghana"/>
    <s v="Clothing"/>
    <s v="Phone"/>
    <d v="2024-08-10T00:00:00"/>
    <n v="8"/>
    <n v="114286"/>
    <n v="0"/>
    <s v="Cash"/>
    <s v="In-Store"/>
    <n v="914288"/>
    <n v="0"/>
    <x v="1952"/>
  </r>
  <r>
    <n v="11955"/>
    <x v="1954"/>
    <s v="Male"/>
    <n v="53"/>
    <s v="West"/>
    <s v="Nigeria"/>
    <s v="Clothing"/>
    <s v="Chair"/>
    <d v="2023-01-30T00:00:00"/>
    <n v="4"/>
    <n v="232170"/>
    <n v="0.05"/>
    <s v="Card"/>
    <s v="In-Store"/>
    <n v="928680"/>
    <n v="46434"/>
    <x v="1953"/>
  </r>
  <r>
    <n v="11956"/>
    <x v="1955"/>
    <s v="Male"/>
    <n v="52"/>
    <s v="East"/>
    <s v="Ghana"/>
    <s v="Clothing"/>
    <s v="T-Shirt"/>
    <d v="2024-03-14T00:00:00"/>
    <n v="4"/>
    <n v="241192"/>
    <n v="0"/>
    <s v="Transfer"/>
    <s v="In-Store"/>
    <n v="964768"/>
    <n v="0"/>
    <x v="1954"/>
  </r>
  <r>
    <n v="11957"/>
    <x v="1956"/>
    <s v="Female"/>
    <n v="49"/>
    <s v="South"/>
    <s v="Ghana"/>
    <s v="Clothing"/>
    <s v="Chair"/>
    <d v="2023-12-06T00:00:00"/>
    <n v="9"/>
    <n v="22655"/>
    <n v="0.05"/>
    <s v="Cash"/>
    <s v="In-Store"/>
    <n v="203895"/>
    <n v="10194.75"/>
    <x v="1955"/>
  </r>
  <r>
    <n v="11958"/>
    <x v="1957"/>
    <s v="Male"/>
    <n v="61"/>
    <s v="North"/>
    <s v="Ghana"/>
    <s v="Food"/>
    <s v="Phone"/>
    <d v="2023-05-06T00:00:00"/>
    <n v="4"/>
    <n v="141555"/>
    <n v="0"/>
    <s v="Transfer"/>
    <s v="Online"/>
    <n v="566220"/>
    <n v="0"/>
    <x v="1956"/>
  </r>
  <r>
    <n v="11959"/>
    <x v="1958"/>
    <s v="Male"/>
    <n v="57"/>
    <s v="West"/>
    <s v="Nigeria"/>
    <s v="Food"/>
    <s v="Beverage"/>
    <d v="2024-08-18T00:00:00"/>
    <n v="9"/>
    <n v="231296"/>
    <n v="0"/>
    <s v="Card"/>
    <s v="Online"/>
    <n v="2081664"/>
    <n v="0"/>
    <x v="1957"/>
  </r>
  <r>
    <n v="11960"/>
    <x v="1959"/>
    <s v="Male"/>
    <n v="41"/>
    <s v="North"/>
    <s v="Nigeria"/>
    <s v="Furniture"/>
    <s v="Laptop"/>
    <d v="2024-07-19T00:00:00"/>
    <n v="3"/>
    <n v="42094"/>
    <n v="0.15"/>
    <s v="Card"/>
    <s v="Online"/>
    <n v="126282"/>
    <n v="18942.3"/>
    <x v="1958"/>
  </r>
  <r>
    <n v="11961"/>
    <x v="1960"/>
    <s v="Female"/>
    <n v="34"/>
    <s v="South"/>
    <s v="South Africa"/>
    <s v="Clothing"/>
    <s v="Rice"/>
    <d v="2024-01-01T00:00:00"/>
    <n v="2"/>
    <n v="174522"/>
    <n v="0.1"/>
    <s v="Card"/>
    <s v="In-Store"/>
    <n v="349044"/>
    <n v="34904.400000000001"/>
    <x v="1959"/>
  </r>
  <r>
    <n v="11962"/>
    <x v="1961"/>
    <s v="Male"/>
    <n v="24"/>
    <s v="East"/>
    <s v="Nigeria"/>
    <s v="Electronics"/>
    <s v="Table"/>
    <d v="2024-03-18T00:00:00"/>
    <n v="8"/>
    <n v="120116"/>
    <n v="0.1"/>
    <s v="Card"/>
    <s v="In-Store"/>
    <n v="960928"/>
    <n v="96092.800000000003"/>
    <x v="1960"/>
  </r>
  <r>
    <n v="11963"/>
    <x v="1962"/>
    <s v="Female"/>
    <n v="60"/>
    <s v="North"/>
    <s v="Kenya"/>
    <s v="Food"/>
    <s v="Sneakers"/>
    <d v="2023-09-20T00:00:00"/>
    <n v="3"/>
    <n v="158281"/>
    <n v="0.1"/>
    <s v="Card"/>
    <s v="Online"/>
    <n v="474843"/>
    <n v="47484.3"/>
    <x v="1961"/>
  </r>
  <r>
    <n v="11964"/>
    <x v="1963"/>
    <s v="Female"/>
    <n v="18"/>
    <s v="South"/>
    <s v="Ghana"/>
    <s v="Furniture"/>
    <s v="Beverage"/>
    <d v="2023-08-10T00:00:00"/>
    <n v="2"/>
    <n v="48316"/>
    <n v="0.15"/>
    <s v="Card"/>
    <s v="In-Store"/>
    <n v="96632"/>
    <n v="14494.8"/>
    <x v="1962"/>
  </r>
  <r>
    <n v="11965"/>
    <x v="1964"/>
    <s v="Male"/>
    <n v="52"/>
    <s v="South"/>
    <s v="South Africa"/>
    <s v="Furniture"/>
    <s v="Rice"/>
    <d v="2023-01-02T00:00:00"/>
    <n v="8"/>
    <n v="20556"/>
    <n v="0.1"/>
    <s v="Transfer"/>
    <s v="Online"/>
    <n v="164448"/>
    <n v="16444.8"/>
    <x v="1963"/>
  </r>
  <r>
    <n v="11966"/>
    <x v="1965"/>
    <s v="Male"/>
    <n v="49"/>
    <s v="North"/>
    <s v="Nigeria"/>
    <s v="Food"/>
    <s v="Beverage"/>
    <d v="2024-01-29T00:00:00"/>
    <n v="8"/>
    <n v="161034"/>
    <n v="0.15"/>
    <s v="Cash"/>
    <s v="In-Store"/>
    <n v="1288272"/>
    <n v="193240.8"/>
    <x v="1964"/>
  </r>
  <r>
    <n v="11967"/>
    <x v="1966"/>
    <s v="Male"/>
    <n v="53"/>
    <s v="West"/>
    <s v="Ghana"/>
    <s v="Electronics"/>
    <s v="Rice"/>
    <d v="2023-11-02T00:00:00"/>
    <n v="5"/>
    <n v="148710"/>
    <n v="0.05"/>
    <s v="Card"/>
    <s v="Online"/>
    <n v="743550"/>
    <n v="37177.5"/>
    <x v="1965"/>
  </r>
  <r>
    <n v="11968"/>
    <x v="1967"/>
    <s v="Female"/>
    <n v="30"/>
    <s v="North"/>
    <s v="Nigeria"/>
    <s v="Electronics"/>
    <s v="Table"/>
    <d v="2023-05-26T00:00:00"/>
    <n v="9"/>
    <n v="40754"/>
    <n v="0.15"/>
    <s v="Cash"/>
    <s v="In-Store"/>
    <n v="366786"/>
    <n v="55017.9"/>
    <x v="1966"/>
  </r>
  <r>
    <n v="11969"/>
    <x v="1968"/>
    <s v="Male"/>
    <n v="23"/>
    <s v="West"/>
    <s v="South Africa"/>
    <s v="Clothing"/>
    <s v="Laptop"/>
    <d v="2024-06-13T00:00:00"/>
    <n v="6"/>
    <n v="104211"/>
    <n v="0"/>
    <s v="Transfer"/>
    <s v="In-Store"/>
    <n v="625266"/>
    <n v="0"/>
    <x v="1967"/>
  </r>
  <r>
    <n v="11970"/>
    <x v="1969"/>
    <s v="Male"/>
    <n v="31"/>
    <s v="East"/>
    <s v="Nigeria"/>
    <s v="Food"/>
    <s v="Table"/>
    <d v="2024-06-11T00:00:00"/>
    <n v="5"/>
    <n v="219691"/>
    <n v="0"/>
    <s v="Card"/>
    <s v="In-Store"/>
    <n v="1098455"/>
    <n v="0"/>
    <x v="1968"/>
  </r>
  <r>
    <n v="11971"/>
    <x v="1970"/>
    <s v="Male"/>
    <n v="54"/>
    <s v="West"/>
    <s v="Nigeria"/>
    <s v="Electronics"/>
    <s v="T-Shirt"/>
    <d v="2023-11-04T00:00:00"/>
    <n v="3"/>
    <n v="205689"/>
    <n v="0.05"/>
    <s v="Card"/>
    <s v="In-Store"/>
    <n v="617067"/>
    <n v="30853.35"/>
    <x v="1969"/>
  </r>
  <r>
    <n v="11972"/>
    <x v="1971"/>
    <s v="Male"/>
    <n v="32"/>
    <s v="East"/>
    <s v="Ghana"/>
    <s v="Food"/>
    <s v="Rice"/>
    <d v="2024-11-01T00:00:00"/>
    <n v="7"/>
    <n v="56376"/>
    <n v="0.05"/>
    <s v="Cash"/>
    <s v="In-Store"/>
    <n v="394632"/>
    <n v="19731.599999999999"/>
    <x v="1970"/>
  </r>
  <r>
    <n v="11973"/>
    <x v="1972"/>
    <s v="Male"/>
    <n v="64"/>
    <s v="North"/>
    <s v="Kenya"/>
    <s v="Furniture"/>
    <s v="T-Shirt"/>
    <d v="2023-12-06T00:00:00"/>
    <n v="9"/>
    <n v="146425"/>
    <n v="0"/>
    <s v="Cash"/>
    <s v="In-Store"/>
    <n v="1317825"/>
    <n v="0"/>
    <x v="1971"/>
  </r>
  <r>
    <n v="11974"/>
    <x v="1973"/>
    <s v="Female"/>
    <n v="21"/>
    <s v="East"/>
    <s v="Nigeria"/>
    <s v="Furniture"/>
    <s v="Beverage"/>
    <d v="2023-12-18T00:00:00"/>
    <n v="4"/>
    <n v="87388"/>
    <n v="0.1"/>
    <s v="Cash"/>
    <s v="Online"/>
    <n v="349552"/>
    <n v="34955.199999999997"/>
    <x v="1972"/>
  </r>
  <r>
    <n v="11975"/>
    <x v="1974"/>
    <s v="Female"/>
    <n v="57"/>
    <s v="South"/>
    <s v="South Africa"/>
    <s v="Furniture"/>
    <s v="T-Shirt"/>
    <d v="2023-07-28T00:00:00"/>
    <n v="7"/>
    <n v="204368"/>
    <n v="0.1"/>
    <s v="Card"/>
    <s v="Online"/>
    <n v="1430576"/>
    <n v="143057.60000000001"/>
    <x v="1973"/>
  </r>
  <r>
    <n v="11976"/>
    <x v="1975"/>
    <s v="Male"/>
    <n v="33"/>
    <s v="East"/>
    <s v="Nigeria"/>
    <s v="Food"/>
    <s v="Chair"/>
    <d v="2023-07-24T00:00:00"/>
    <n v="3"/>
    <n v="15771"/>
    <n v="0.1"/>
    <s v="Cash"/>
    <s v="Online"/>
    <n v="47313"/>
    <n v="4731.3"/>
    <x v="1974"/>
  </r>
  <r>
    <n v="11977"/>
    <x v="1976"/>
    <s v="Male"/>
    <n v="45"/>
    <s v="West"/>
    <s v="Nigeria"/>
    <s v="Clothing"/>
    <s v="Beverage"/>
    <d v="2024-09-16T00:00:00"/>
    <n v="2"/>
    <n v="68026"/>
    <n v="0.05"/>
    <s v="Cash"/>
    <s v="In-Store"/>
    <n v="136052"/>
    <n v="6802.6"/>
    <x v="1975"/>
  </r>
  <r>
    <n v="11978"/>
    <x v="1977"/>
    <s v="Male"/>
    <n v="33"/>
    <s v="West"/>
    <s v="Kenya"/>
    <s v="Clothing"/>
    <s v="Laptop"/>
    <d v="2024-11-20T00:00:00"/>
    <n v="1"/>
    <n v="129540"/>
    <n v="0"/>
    <s v="Transfer"/>
    <s v="Online"/>
    <n v="129540"/>
    <n v="0"/>
    <x v="1976"/>
  </r>
  <r>
    <n v="11979"/>
    <x v="1978"/>
    <s v="Male"/>
    <n v="21"/>
    <s v="West"/>
    <s v="Ghana"/>
    <s v="Electronics"/>
    <s v="T-Shirt"/>
    <d v="2024-12-21T00:00:00"/>
    <n v="6"/>
    <n v="137335"/>
    <n v="0.15"/>
    <s v="Card"/>
    <s v="In-Store"/>
    <n v="824010"/>
    <n v="123601.5"/>
    <x v="1977"/>
  </r>
  <r>
    <n v="11980"/>
    <x v="1979"/>
    <s v="Female"/>
    <n v="62"/>
    <s v="East"/>
    <s v="South Africa"/>
    <s v="Food"/>
    <s v="Phone"/>
    <d v="2024-09-27T00:00:00"/>
    <n v="5"/>
    <n v="140841"/>
    <n v="0.05"/>
    <s v="Card"/>
    <s v="Online"/>
    <n v="704205"/>
    <n v="35210.25"/>
    <x v="1978"/>
  </r>
  <r>
    <n v="11981"/>
    <x v="1980"/>
    <s v="Male"/>
    <n v="43"/>
    <s v="West"/>
    <s v="Ghana"/>
    <s v="Clothing"/>
    <s v="T-Shirt"/>
    <d v="2023-01-15T00:00:00"/>
    <n v="2"/>
    <n v="158406"/>
    <n v="0"/>
    <s v="Card"/>
    <s v="Online"/>
    <n v="316812"/>
    <n v="0"/>
    <x v="1979"/>
  </r>
  <r>
    <n v="11982"/>
    <x v="1981"/>
    <s v="Female"/>
    <n v="45"/>
    <s v="West"/>
    <s v="Ghana"/>
    <s v="Food"/>
    <s v="Sneakers"/>
    <d v="2024-03-03T00:00:00"/>
    <n v="3"/>
    <n v="216189"/>
    <n v="0.1"/>
    <s v="Cash"/>
    <s v="Online"/>
    <n v="648567"/>
    <n v="64856.7"/>
    <x v="1980"/>
  </r>
  <r>
    <n v="11983"/>
    <x v="1982"/>
    <s v="Female"/>
    <n v="49"/>
    <s v="South"/>
    <s v="Ghana"/>
    <s v="Clothing"/>
    <s v="Chair"/>
    <d v="2024-04-20T00:00:00"/>
    <n v="9"/>
    <n v="165821"/>
    <n v="0.1"/>
    <s v="Transfer"/>
    <s v="In-Store"/>
    <n v="1492389"/>
    <n v="149238.9"/>
    <x v="1981"/>
  </r>
  <r>
    <n v="11984"/>
    <x v="1983"/>
    <s v="Male"/>
    <n v="62"/>
    <s v="East"/>
    <s v="Nigeria"/>
    <s v="Furniture"/>
    <s v="Phone"/>
    <d v="2023-10-25T00:00:00"/>
    <n v="3"/>
    <n v="144707"/>
    <n v="0.1"/>
    <s v="Cash"/>
    <s v="In-Store"/>
    <n v="434121"/>
    <n v="43412.1"/>
    <x v="1982"/>
  </r>
  <r>
    <n v="11985"/>
    <x v="1984"/>
    <s v="Female"/>
    <n v="19"/>
    <s v="South"/>
    <s v="Kenya"/>
    <s v="Furniture"/>
    <s v="Rice"/>
    <d v="2024-07-10T00:00:00"/>
    <n v="7"/>
    <n v="67110"/>
    <n v="0"/>
    <s v="Card"/>
    <s v="Online"/>
    <n v="469770"/>
    <n v="0"/>
    <x v="1983"/>
  </r>
  <r>
    <n v="11986"/>
    <x v="1985"/>
    <s v="Female"/>
    <n v="48"/>
    <s v="West"/>
    <s v="Nigeria"/>
    <s v="Electronics"/>
    <s v="Laptop"/>
    <d v="2023-04-04T00:00:00"/>
    <n v="1"/>
    <n v="134976"/>
    <n v="0.1"/>
    <s v="Cash"/>
    <s v="In-Store"/>
    <n v="134976"/>
    <n v="13497.6"/>
    <x v="1984"/>
  </r>
  <r>
    <n v="11987"/>
    <x v="1986"/>
    <s v="Female"/>
    <n v="20"/>
    <s v="West"/>
    <s v="South Africa"/>
    <s v="Furniture"/>
    <s v="Laptop"/>
    <d v="2023-04-17T00:00:00"/>
    <n v="7"/>
    <n v="72805"/>
    <n v="0"/>
    <s v="Card"/>
    <s v="Online"/>
    <n v="509635"/>
    <n v="0"/>
    <x v="1985"/>
  </r>
  <r>
    <n v="11988"/>
    <x v="1987"/>
    <s v="Female"/>
    <n v="25"/>
    <s v="West"/>
    <s v="Kenya"/>
    <s v="Clothing"/>
    <s v="Sneakers"/>
    <d v="2024-02-23T00:00:00"/>
    <n v="9"/>
    <n v="32968"/>
    <n v="0.05"/>
    <s v="Cash"/>
    <s v="In-Store"/>
    <n v="296712"/>
    <n v="14835.6"/>
    <x v="1986"/>
  </r>
  <r>
    <n v="11989"/>
    <x v="1988"/>
    <s v="Male"/>
    <n v="41"/>
    <s v="East"/>
    <s v="Ghana"/>
    <s v="Electronics"/>
    <s v="Rice"/>
    <d v="2023-10-05T00:00:00"/>
    <n v="8"/>
    <n v="3650"/>
    <n v="0.15"/>
    <s v="Cash"/>
    <s v="Online"/>
    <n v="29200"/>
    <n v="4380"/>
    <x v="1987"/>
  </r>
  <r>
    <n v="11990"/>
    <x v="1989"/>
    <s v="Male"/>
    <n v="32"/>
    <s v="North"/>
    <s v="Kenya"/>
    <s v="Electronics"/>
    <s v="T-Shirt"/>
    <d v="2023-05-08T00:00:00"/>
    <n v="7"/>
    <n v="14467"/>
    <n v="0.1"/>
    <s v="Card"/>
    <s v="In-Store"/>
    <n v="101269"/>
    <n v="10126.9"/>
    <x v="1988"/>
  </r>
  <r>
    <n v="11991"/>
    <x v="1990"/>
    <s v="Female"/>
    <n v="60"/>
    <s v="West"/>
    <s v="South Africa"/>
    <s v="Furniture"/>
    <s v="Phone"/>
    <d v="2024-04-03T00:00:00"/>
    <n v="8"/>
    <n v="103495"/>
    <n v="0.05"/>
    <s v="Cash"/>
    <s v="Online"/>
    <n v="827960"/>
    <n v="41398"/>
    <x v="1989"/>
  </r>
  <r>
    <n v="11992"/>
    <x v="1991"/>
    <s v="Male"/>
    <n v="48"/>
    <s v="West"/>
    <s v="Nigeria"/>
    <s v="Food"/>
    <s v="Sneakers"/>
    <d v="2023-02-07T00:00:00"/>
    <n v="4"/>
    <n v="100331"/>
    <n v="0.05"/>
    <s v="Card"/>
    <s v="In-Store"/>
    <n v="401324"/>
    <n v="20066.2"/>
    <x v="1990"/>
  </r>
  <r>
    <n v="11993"/>
    <x v="1992"/>
    <s v="Male"/>
    <n v="26"/>
    <s v="West"/>
    <s v="Nigeria"/>
    <s v="Furniture"/>
    <s v="Phone"/>
    <d v="2024-08-31T00:00:00"/>
    <n v="2"/>
    <n v="179972"/>
    <n v="0"/>
    <s v="Cash"/>
    <s v="In-Store"/>
    <n v="359944"/>
    <n v="0"/>
    <x v="1991"/>
  </r>
  <r>
    <n v="11994"/>
    <x v="1993"/>
    <s v="Male"/>
    <n v="56"/>
    <s v="West"/>
    <s v="Ghana"/>
    <s v="Furniture"/>
    <s v="T-Shirt"/>
    <d v="2023-07-17T00:00:00"/>
    <n v="9"/>
    <n v="221252"/>
    <n v="0.05"/>
    <s v="Cash"/>
    <s v="Online"/>
    <n v="1991268"/>
    <n v="99563.4"/>
    <x v="1992"/>
  </r>
  <r>
    <n v="11995"/>
    <x v="1994"/>
    <s v="Male"/>
    <n v="62"/>
    <s v="East"/>
    <s v="Nigeria"/>
    <s v="Electronics"/>
    <s v="Rice"/>
    <d v="2024-12-04T00:00:00"/>
    <n v="3"/>
    <n v="37518"/>
    <n v="0"/>
    <s v="Cash"/>
    <s v="In-Store"/>
    <n v="112554"/>
    <n v="0"/>
    <x v="1993"/>
  </r>
  <r>
    <n v="11996"/>
    <x v="1995"/>
    <s v="Male"/>
    <n v="19"/>
    <s v="North"/>
    <s v="Nigeria"/>
    <s v="Furniture"/>
    <s v="T-Shirt"/>
    <d v="2023-12-23T00:00:00"/>
    <n v="4"/>
    <n v="225888"/>
    <n v="0"/>
    <s v="Card"/>
    <s v="In-Store"/>
    <n v="903552"/>
    <n v="0"/>
    <x v="1994"/>
  </r>
  <r>
    <n v="11997"/>
    <x v="1996"/>
    <s v="Female"/>
    <n v="25"/>
    <s v="North"/>
    <s v="South Africa"/>
    <s v="Clothing"/>
    <s v="Table"/>
    <d v="2023-01-07T00:00:00"/>
    <n v="7"/>
    <n v="201487"/>
    <n v="0.05"/>
    <s v="Cash"/>
    <s v="In-Store"/>
    <n v="1410409"/>
    <n v="70520.45"/>
    <x v="1995"/>
  </r>
  <r>
    <n v="11998"/>
    <x v="1997"/>
    <s v="Male"/>
    <n v="24"/>
    <s v="North"/>
    <s v="Kenya"/>
    <s v="Electronics"/>
    <s v="Table"/>
    <d v="2024-07-09T00:00:00"/>
    <n v="2"/>
    <n v="6357"/>
    <n v="0"/>
    <s v="Cash"/>
    <s v="In-Store"/>
    <n v="12714"/>
    <n v="0"/>
    <x v="1996"/>
  </r>
  <r>
    <n v="11999"/>
    <x v="1998"/>
    <s v="Male"/>
    <n v="61"/>
    <s v="West"/>
    <s v="Nigeria"/>
    <s v="Furniture"/>
    <s v="T-Shirt"/>
    <d v="2023-11-28T00:00:00"/>
    <n v="8"/>
    <n v="95837"/>
    <n v="0"/>
    <s v="Transfer"/>
    <s v="In-Store"/>
    <n v="766696"/>
    <n v="0"/>
    <x v="1997"/>
  </r>
  <r>
    <n v="12000"/>
    <x v="1999"/>
    <s v="Male"/>
    <n v="56"/>
    <s v="West"/>
    <s v="South Africa"/>
    <s v="Food"/>
    <s v="Chair"/>
    <d v="2024-06-02T00:00:00"/>
    <n v="8"/>
    <n v="12865"/>
    <n v="0"/>
    <s v="Transfer"/>
    <s v="In-Store"/>
    <n v="102920"/>
    <n v="0"/>
    <x v="1998"/>
  </r>
  <r>
    <n v="12001"/>
    <x v="2000"/>
    <s v="Male"/>
    <n v="59"/>
    <s v="North"/>
    <s v="South Africa"/>
    <s v="Clothing"/>
    <s v="Sneakers"/>
    <d v="2023-07-13T00:00:00"/>
    <n v="5"/>
    <n v="116559"/>
    <n v="0.05"/>
    <s v="Card"/>
    <s v="In-Store"/>
    <n v="582795"/>
    <n v="29139.75"/>
    <x v="1999"/>
  </r>
  <r>
    <n v="12002"/>
    <x v="2001"/>
    <s v="Female"/>
    <n v="33"/>
    <s v="North"/>
    <s v="Ghana"/>
    <s v="Food"/>
    <s v="Table"/>
    <d v="2023-11-12T00:00:00"/>
    <n v="9"/>
    <n v="70368"/>
    <n v="0.15"/>
    <s v="Card"/>
    <s v="In-Store"/>
    <n v="633312"/>
    <n v="94996.800000000003"/>
    <x v="2000"/>
  </r>
  <r>
    <n v="12003"/>
    <x v="2002"/>
    <s v="Female"/>
    <n v="52"/>
    <s v="West"/>
    <s v="South Africa"/>
    <s v="Clothing"/>
    <s v="Beverage"/>
    <d v="2023-01-01T00:00:00"/>
    <n v="8"/>
    <n v="103413"/>
    <n v="0"/>
    <s v="Card"/>
    <s v="In-Store"/>
    <n v="827304"/>
    <n v="0"/>
    <x v="2001"/>
  </r>
  <r>
    <n v="12004"/>
    <x v="2003"/>
    <s v="Female"/>
    <n v="47"/>
    <s v="West"/>
    <s v="Ghana"/>
    <s v="Food"/>
    <s v="T-Shirt"/>
    <d v="2023-03-03T00:00:00"/>
    <n v="1"/>
    <n v="227476"/>
    <n v="0.1"/>
    <s v="Card"/>
    <s v="Online"/>
    <n v="227476"/>
    <n v="22747.599999999999"/>
    <x v="2002"/>
  </r>
  <r>
    <n v="12005"/>
    <x v="2004"/>
    <s v="Female"/>
    <n v="27"/>
    <s v="South"/>
    <s v="Nigeria"/>
    <s v="Furniture"/>
    <s v="Beverage"/>
    <d v="2023-12-09T00:00:00"/>
    <n v="9"/>
    <n v="63039"/>
    <n v="0.05"/>
    <s v="Cash"/>
    <s v="In-Store"/>
    <n v="567351"/>
    <n v="28367.55"/>
    <x v="2003"/>
  </r>
  <r>
    <n v="12006"/>
    <x v="2005"/>
    <s v="Male"/>
    <n v="55"/>
    <s v="South"/>
    <s v="Ghana"/>
    <s v="Clothing"/>
    <s v="Beverage"/>
    <d v="2024-08-23T00:00:00"/>
    <n v="5"/>
    <n v="241028"/>
    <n v="0.05"/>
    <s v="Cash"/>
    <s v="In-Store"/>
    <n v="1205140"/>
    <n v="60257"/>
    <x v="2004"/>
  </r>
  <r>
    <n v="12007"/>
    <x v="2006"/>
    <s v="Female"/>
    <n v="35"/>
    <s v="South"/>
    <s v="South Africa"/>
    <s v="Electronics"/>
    <s v="Phone"/>
    <d v="2023-01-18T00:00:00"/>
    <n v="9"/>
    <n v="98939"/>
    <n v="0"/>
    <s v="Card"/>
    <s v="Online"/>
    <n v="890451"/>
    <n v="0"/>
    <x v="2005"/>
  </r>
  <r>
    <n v="12008"/>
    <x v="2007"/>
    <s v="Male"/>
    <n v="22"/>
    <s v="North"/>
    <s v="Kenya"/>
    <s v="Electronics"/>
    <s v="Sneakers"/>
    <d v="2024-09-11T00:00:00"/>
    <n v="9"/>
    <n v="204366"/>
    <n v="0.05"/>
    <s v="Card"/>
    <s v="In-Store"/>
    <n v="1839294"/>
    <n v="91964.7"/>
    <x v="2006"/>
  </r>
  <r>
    <n v="12009"/>
    <x v="2008"/>
    <s v="Male"/>
    <n v="46"/>
    <s v="East"/>
    <s v="Kenya"/>
    <s v="Food"/>
    <s v="Rice"/>
    <d v="2024-10-08T00:00:00"/>
    <n v="3"/>
    <n v="135993"/>
    <n v="0.1"/>
    <s v="Transfer"/>
    <s v="In-Store"/>
    <n v="407979"/>
    <n v="40797.9"/>
    <x v="2007"/>
  </r>
  <r>
    <n v="12010"/>
    <x v="2009"/>
    <s v="Male"/>
    <n v="56"/>
    <s v="West"/>
    <s v="Nigeria"/>
    <s v="Food"/>
    <s v="Table"/>
    <d v="2024-01-06T00:00:00"/>
    <n v="8"/>
    <n v="101737"/>
    <n v="0.15"/>
    <s v="Card"/>
    <s v="In-Store"/>
    <n v="813896"/>
    <n v="122084.4"/>
    <x v="2008"/>
  </r>
  <r>
    <n v="12011"/>
    <x v="2010"/>
    <s v="Male"/>
    <n v="51"/>
    <s v="South"/>
    <s v="Nigeria"/>
    <s v="Food"/>
    <s v="Rice"/>
    <d v="2024-08-01T00:00:00"/>
    <n v="7"/>
    <n v="6428"/>
    <n v="0.05"/>
    <s v="Transfer"/>
    <s v="In-Store"/>
    <n v="44996"/>
    <n v="2249.8000000000002"/>
    <x v="2009"/>
  </r>
  <r>
    <n v="12012"/>
    <x v="2011"/>
    <s v="Male"/>
    <n v="60"/>
    <s v="East"/>
    <s v="Kenya"/>
    <s v="Clothing"/>
    <s v="Chair"/>
    <d v="2024-08-27T00:00:00"/>
    <n v="7"/>
    <n v="239074"/>
    <n v="0.05"/>
    <s v="Card"/>
    <s v="Online"/>
    <n v="1673518"/>
    <n v="83675.899999999994"/>
    <x v="2010"/>
  </r>
  <r>
    <n v="12013"/>
    <x v="2012"/>
    <s v="Female"/>
    <n v="62"/>
    <s v="West"/>
    <s v="Ghana"/>
    <s v="Electronics"/>
    <s v="Sneakers"/>
    <d v="2024-10-11T00:00:00"/>
    <n v="2"/>
    <n v="206719"/>
    <n v="0.05"/>
    <s v="Card"/>
    <s v="In-Store"/>
    <n v="413438"/>
    <n v="20671.900000000001"/>
    <x v="2011"/>
  </r>
  <r>
    <n v="12014"/>
    <x v="2013"/>
    <s v="Female"/>
    <n v="40"/>
    <s v="East"/>
    <s v="Nigeria"/>
    <s v="Furniture"/>
    <s v="Sneakers"/>
    <d v="2024-12-01T00:00:00"/>
    <n v="2"/>
    <n v="90783"/>
    <n v="0"/>
    <s v="Cash"/>
    <s v="In-Store"/>
    <n v="181566"/>
    <n v="0"/>
    <x v="2012"/>
  </r>
  <r>
    <n v="12015"/>
    <x v="2014"/>
    <s v="Female"/>
    <n v="22"/>
    <s v="North"/>
    <s v="South Africa"/>
    <s v="Clothing"/>
    <s v="Laptop"/>
    <d v="2024-07-24T00:00:00"/>
    <n v="2"/>
    <n v="248941"/>
    <n v="0.1"/>
    <s v="Card"/>
    <s v="Online"/>
    <n v="497882"/>
    <n v="49788.2"/>
    <x v="2013"/>
  </r>
  <r>
    <n v="12016"/>
    <x v="2015"/>
    <s v="Female"/>
    <n v="47"/>
    <s v="North"/>
    <s v="Nigeria"/>
    <s v="Food"/>
    <s v="Phone"/>
    <d v="2024-11-29T00:00:00"/>
    <n v="2"/>
    <n v="115823"/>
    <n v="0.15"/>
    <s v="Transfer"/>
    <s v="Online"/>
    <n v="231646"/>
    <n v="34746.9"/>
    <x v="2014"/>
  </r>
  <r>
    <n v="12017"/>
    <x v="2016"/>
    <s v="Male"/>
    <n v="23"/>
    <s v="North"/>
    <s v="Ghana"/>
    <s v="Electronics"/>
    <s v="Chair"/>
    <d v="2023-08-23T00:00:00"/>
    <n v="4"/>
    <n v="54557"/>
    <n v="0.1"/>
    <s v="Cash"/>
    <s v="Online"/>
    <n v="218228"/>
    <n v="21822.799999999999"/>
    <x v="2015"/>
  </r>
  <r>
    <n v="12018"/>
    <x v="2017"/>
    <s v="Female"/>
    <n v="63"/>
    <s v="South"/>
    <s v="Nigeria"/>
    <s v="Food"/>
    <s v="Beverage"/>
    <d v="2023-03-10T00:00:00"/>
    <n v="7"/>
    <n v="97983"/>
    <n v="0.1"/>
    <s v="Transfer"/>
    <s v="In-Store"/>
    <n v="685881"/>
    <n v="68588.100000000006"/>
    <x v="2016"/>
  </r>
  <r>
    <n v="12019"/>
    <x v="2018"/>
    <s v="Male"/>
    <n v="61"/>
    <s v="West"/>
    <s v="South Africa"/>
    <s v="Furniture"/>
    <s v="Chair"/>
    <d v="2024-03-22T00:00:00"/>
    <n v="2"/>
    <n v="116039"/>
    <n v="0.05"/>
    <s v="Card"/>
    <s v="Online"/>
    <n v="232078"/>
    <n v="11603.9"/>
    <x v="2017"/>
  </r>
  <r>
    <n v="12020"/>
    <x v="2019"/>
    <s v="Female"/>
    <n v="21"/>
    <s v="North"/>
    <s v="South Africa"/>
    <s v="Furniture"/>
    <s v="Rice"/>
    <d v="2024-09-01T00:00:00"/>
    <n v="5"/>
    <n v="145438"/>
    <n v="0.15"/>
    <s v="Cash"/>
    <s v="In-Store"/>
    <n v="727190"/>
    <n v="109078.5"/>
    <x v="2018"/>
  </r>
  <r>
    <n v="12021"/>
    <x v="2020"/>
    <s v="Male"/>
    <n v="46"/>
    <s v="South"/>
    <s v="South Africa"/>
    <s v="Electronics"/>
    <s v="Chair"/>
    <d v="2023-01-08T00:00:00"/>
    <n v="7"/>
    <n v="48923"/>
    <n v="0.1"/>
    <s v="Transfer"/>
    <s v="Online"/>
    <n v="342461"/>
    <n v="34246.1"/>
    <x v="2019"/>
  </r>
  <r>
    <n v="12022"/>
    <x v="2021"/>
    <s v="Male"/>
    <n v="40"/>
    <s v="South"/>
    <s v="Ghana"/>
    <s v="Clothing"/>
    <s v="Phone"/>
    <d v="2024-04-06T00:00:00"/>
    <n v="9"/>
    <n v="163636"/>
    <n v="0.15"/>
    <s v="Card"/>
    <s v="Online"/>
    <n v="1472724"/>
    <n v="220908.6"/>
    <x v="2020"/>
  </r>
  <r>
    <n v="12023"/>
    <x v="2022"/>
    <s v="Female"/>
    <n v="23"/>
    <s v="South"/>
    <s v="Ghana"/>
    <s v="Furniture"/>
    <s v="Chair"/>
    <d v="2023-11-07T00:00:00"/>
    <n v="8"/>
    <n v="120602"/>
    <n v="0"/>
    <s v="Transfer"/>
    <s v="In-Store"/>
    <n v="964816"/>
    <n v="0"/>
    <x v="2021"/>
  </r>
  <r>
    <n v="12024"/>
    <x v="2023"/>
    <s v="Male"/>
    <n v="49"/>
    <s v="South"/>
    <s v="South Africa"/>
    <s v="Furniture"/>
    <s v="Laptop"/>
    <d v="2023-05-14T00:00:00"/>
    <n v="9"/>
    <n v="243860"/>
    <n v="0.05"/>
    <s v="Card"/>
    <s v="Online"/>
    <n v="2194740"/>
    <n v="109737"/>
    <x v="2022"/>
  </r>
  <r>
    <n v="12025"/>
    <x v="2024"/>
    <s v="Male"/>
    <n v="59"/>
    <s v="North"/>
    <s v="South Africa"/>
    <s v="Furniture"/>
    <s v="Table"/>
    <d v="2024-01-20T00:00:00"/>
    <n v="7"/>
    <n v="77511"/>
    <n v="0"/>
    <s v="Transfer"/>
    <s v="In-Store"/>
    <n v="542577"/>
    <n v="0"/>
    <x v="2023"/>
  </r>
  <r>
    <n v="12026"/>
    <x v="2025"/>
    <s v="Female"/>
    <n v="35"/>
    <s v="South"/>
    <s v="Ghana"/>
    <s v="Furniture"/>
    <s v="Phone"/>
    <d v="2023-02-25T00:00:00"/>
    <n v="3"/>
    <n v="120410"/>
    <n v="0.15"/>
    <s v="Card"/>
    <s v="Online"/>
    <n v="361230"/>
    <n v="54184.5"/>
    <x v="2024"/>
  </r>
  <r>
    <n v="12027"/>
    <x v="2026"/>
    <s v="Male"/>
    <n v="32"/>
    <s v="North"/>
    <s v="Ghana"/>
    <s v="Food"/>
    <s v="Chair"/>
    <d v="2023-12-26T00:00:00"/>
    <n v="1"/>
    <n v="243889"/>
    <n v="0.05"/>
    <s v="Transfer"/>
    <s v="Online"/>
    <n v="243889"/>
    <n v="12194.45"/>
    <x v="2025"/>
  </r>
  <r>
    <n v="12028"/>
    <x v="2027"/>
    <s v="Female"/>
    <n v="57"/>
    <s v="North"/>
    <s v="Ghana"/>
    <s v="Food"/>
    <s v="T-Shirt"/>
    <d v="2023-04-24T00:00:00"/>
    <n v="7"/>
    <n v="135714"/>
    <n v="0"/>
    <s v="Cash"/>
    <s v="In-Store"/>
    <n v="949998"/>
    <n v="0"/>
    <x v="2026"/>
  </r>
  <r>
    <n v="12029"/>
    <x v="2028"/>
    <s v="Female"/>
    <n v="49"/>
    <s v="South"/>
    <s v="Kenya"/>
    <s v="Clothing"/>
    <s v="Table"/>
    <d v="2023-03-29T00:00:00"/>
    <n v="6"/>
    <n v="107881"/>
    <n v="0.05"/>
    <s v="Card"/>
    <s v="In-Store"/>
    <n v="647286"/>
    <n v="32364.3"/>
    <x v="2027"/>
  </r>
  <r>
    <n v="12030"/>
    <x v="2029"/>
    <s v="Female"/>
    <n v="26"/>
    <s v="North"/>
    <s v="Ghana"/>
    <s v="Electronics"/>
    <s v="Rice"/>
    <d v="2023-05-18T00:00:00"/>
    <n v="2"/>
    <n v="146921"/>
    <n v="0"/>
    <s v="Card"/>
    <s v="Online"/>
    <n v="293842"/>
    <n v="0"/>
    <x v="2028"/>
  </r>
  <r>
    <n v="12031"/>
    <x v="2030"/>
    <s v="Male"/>
    <n v="54"/>
    <s v="West"/>
    <s v="South Africa"/>
    <s v="Electronics"/>
    <s v="Beverage"/>
    <d v="2023-04-18T00:00:00"/>
    <n v="1"/>
    <n v="104015"/>
    <n v="0.1"/>
    <s v="Transfer"/>
    <s v="In-Store"/>
    <n v="104015"/>
    <n v="10401.5"/>
    <x v="2029"/>
  </r>
  <r>
    <n v="12032"/>
    <x v="2031"/>
    <s v="Male"/>
    <n v="27"/>
    <s v="West"/>
    <s v="Kenya"/>
    <s v="Electronics"/>
    <s v="Sneakers"/>
    <d v="2024-05-14T00:00:00"/>
    <n v="4"/>
    <n v="152416"/>
    <n v="0.05"/>
    <s v="Card"/>
    <s v="Online"/>
    <n v="609664"/>
    <n v="30483.200000000001"/>
    <x v="2030"/>
  </r>
  <r>
    <n v="12033"/>
    <x v="2032"/>
    <s v="Male"/>
    <n v="37"/>
    <s v="East"/>
    <s v="Ghana"/>
    <s v="Furniture"/>
    <s v="Phone"/>
    <d v="2024-06-18T00:00:00"/>
    <n v="4"/>
    <n v="23214"/>
    <n v="0.15"/>
    <s v="Cash"/>
    <s v="In-Store"/>
    <n v="92856"/>
    <n v="13928.4"/>
    <x v="2031"/>
  </r>
  <r>
    <n v="12034"/>
    <x v="2033"/>
    <s v="Female"/>
    <n v="23"/>
    <s v="West"/>
    <s v="South Africa"/>
    <s v="Food"/>
    <s v="T-Shirt"/>
    <d v="2023-05-24T00:00:00"/>
    <n v="6"/>
    <n v="171298"/>
    <n v="0.05"/>
    <s v="Transfer"/>
    <s v="Online"/>
    <n v="1027788"/>
    <n v="51389.4"/>
    <x v="2032"/>
  </r>
  <r>
    <n v="12035"/>
    <x v="2034"/>
    <s v="Male"/>
    <n v="20"/>
    <s v="North"/>
    <s v="Nigeria"/>
    <s v="Food"/>
    <s v="Sneakers"/>
    <d v="2024-10-17T00:00:00"/>
    <n v="5"/>
    <n v="224763"/>
    <n v="0.15"/>
    <s v="Transfer"/>
    <s v="In-Store"/>
    <n v="1123815"/>
    <n v="168572.25"/>
    <x v="2033"/>
  </r>
  <r>
    <n v="12036"/>
    <x v="2035"/>
    <s v="Female"/>
    <n v="59"/>
    <s v="North"/>
    <s v="Kenya"/>
    <s v="Clothing"/>
    <s v="T-Shirt"/>
    <d v="2023-02-25T00:00:00"/>
    <n v="9"/>
    <n v="249379"/>
    <n v="0"/>
    <s v="Transfer"/>
    <s v="Online"/>
    <n v="2244411"/>
    <n v="0"/>
    <x v="2034"/>
  </r>
  <r>
    <n v="12037"/>
    <x v="2036"/>
    <s v="Female"/>
    <n v="28"/>
    <s v="West"/>
    <s v="South Africa"/>
    <s v="Electronics"/>
    <s v="Chair"/>
    <d v="2024-09-11T00:00:00"/>
    <n v="8"/>
    <n v="155594"/>
    <n v="0"/>
    <s v="Cash"/>
    <s v="Online"/>
    <n v="1244752"/>
    <n v="0"/>
    <x v="2035"/>
  </r>
  <r>
    <n v="12038"/>
    <x v="2037"/>
    <s v="Male"/>
    <n v="60"/>
    <s v="South"/>
    <s v="Nigeria"/>
    <s v="Food"/>
    <s v="Beverage"/>
    <d v="2023-01-06T00:00:00"/>
    <n v="9"/>
    <n v="8680"/>
    <n v="0.15"/>
    <s v="Cash"/>
    <s v="Online"/>
    <n v="78120"/>
    <n v="11718"/>
    <x v="2036"/>
  </r>
  <r>
    <n v="12039"/>
    <x v="2038"/>
    <s v="Female"/>
    <n v="34"/>
    <s v="South"/>
    <s v="South Africa"/>
    <s v="Clothing"/>
    <s v="Phone"/>
    <d v="2024-06-25T00:00:00"/>
    <n v="7"/>
    <n v="145579"/>
    <n v="0"/>
    <s v="Card"/>
    <s v="Online"/>
    <n v="1019053"/>
    <n v="0"/>
    <x v="2037"/>
  </r>
  <r>
    <n v="12040"/>
    <x v="2039"/>
    <s v="Male"/>
    <n v="49"/>
    <s v="North"/>
    <s v="Ghana"/>
    <s v="Electronics"/>
    <s v="Beverage"/>
    <d v="2024-03-22T00:00:00"/>
    <n v="9"/>
    <n v="119028"/>
    <n v="0.05"/>
    <s v="Transfer"/>
    <s v="In-Store"/>
    <n v="1071252"/>
    <n v="53562.6"/>
    <x v="2038"/>
  </r>
  <r>
    <n v="12041"/>
    <x v="2040"/>
    <s v="Male"/>
    <n v="21"/>
    <s v="South"/>
    <s v="Ghana"/>
    <s v="Furniture"/>
    <s v="Beverage"/>
    <d v="2024-01-20T00:00:00"/>
    <n v="3"/>
    <n v="76955"/>
    <n v="0"/>
    <s v="Cash"/>
    <s v="In-Store"/>
    <n v="230865"/>
    <n v="0"/>
    <x v="2039"/>
  </r>
  <r>
    <n v="12042"/>
    <x v="2041"/>
    <s v="Male"/>
    <n v="21"/>
    <s v="East"/>
    <s v="Nigeria"/>
    <s v="Food"/>
    <s v="Rice"/>
    <d v="2023-11-03T00:00:00"/>
    <n v="9"/>
    <n v="182079"/>
    <n v="0.15"/>
    <s v="Card"/>
    <s v="In-Store"/>
    <n v="1638711"/>
    <n v="245806.65"/>
    <x v="2040"/>
  </r>
  <r>
    <n v="12043"/>
    <x v="2042"/>
    <s v="Male"/>
    <n v="34"/>
    <s v="East"/>
    <s v="Ghana"/>
    <s v="Food"/>
    <s v="Chair"/>
    <d v="2024-09-30T00:00:00"/>
    <n v="2"/>
    <n v="118416"/>
    <n v="0.15"/>
    <s v="Cash"/>
    <s v="Online"/>
    <n v="236832"/>
    <n v="35524.800000000003"/>
    <x v="2041"/>
  </r>
  <r>
    <n v="12044"/>
    <x v="2043"/>
    <s v="Male"/>
    <n v="58"/>
    <s v="West"/>
    <s v="South Africa"/>
    <s v="Electronics"/>
    <s v="Sneakers"/>
    <d v="2023-10-29T00:00:00"/>
    <n v="9"/>
    <n v="120273"/>
    <n v="0.1"/>
    <s v="Cash"/>
    <s v="Online"/>
    <n v="1082457"/>
    <n v="108245.7"/>
    <x v="2042"/>
  </r>
  <r>
    <n v="12045"/>
    <x v="2044"/>
    <s v="Female"/>
    <n v="36"/>
    <s v="West"/>
    <s v="Nigeria"/>
    <s v="Furniture"/>
    <s v="Rice"/>
    <d v="2024-09-24T00:00:00"/>
    <n v="6"/>
    <n v="51353"/>
    <n v="0.15"/>
    <s v="Cash"/>
    <s v="Online"/>
    <n v="308118"/>
    <n v="46217.7"/>
    <x v="2043"/>
  </r>
  <r>
    <n v="12046"/>
    <x v="2045"/>
    <s v="Female"/>
    <n v="22"/>
    <s v="South"/>
    <s v="South Africa"/>
    <s v="Furniture"/>
    <s v="Beverage"/>
    <d v="2024-02-09T00:00:00"/>
    <n v="4"/>
    <n v="106289"/>
    <n v="0"/>
    <s v="Card"/>
    <s v="In-Store"/>
    <n v="425156"/>
    <n v="0"/>
    <x v="2044"/>
  </r>
  <r>
    <n v="12047"/>
    <x v="2046"/>
    <s v="Female"/>
    <n v="49"/>
    <s v="North"/>
    <s v="South Africa"/>
    <s v="Food"/>
    <s v="Laptop"/>
    <d v="2024-09-02T00:00:00"/>
    <n v="2"/>
    <n v="221167"/>
    <n v="0.15"/>
    <s v="Cash"/>
    <s v="In-Store"/>
    <n v="442334"/>
    <n v="66350.100000000006"/>
    <x v="2045"/>
  </r>
  <r>
    <n v="12048"/>
    <x v="2047"/>
    <s v="Male"/>
    <n v="39"/>
    <s v="West"/>
    <s v="South Africa"/>
    <s v="Electronics"/>
    <s v="T-Shirt"/>
    <d v="2024-11-08T00:00:00"/>
    <n v="3"/>
    <n v="201768"/>
    <n v="0"/>
    <s v="Cash"/>
    <s v="In-Store"/>
    <n v="605304"/>
    <n v="0"/>
    <x v="2046"/>
  </r>
  <r>
    <n v="12049"/>
    <x v="2048"/>
    <s v="Male"/>
    <n v="23"/>
    <s v="East"/>
    <s v="Ghana"/>
    <s v="Clothing"/>
    <s v="Laptop"/>
    <d v="2024-07-15T00:00:00"/>
    <n v="5"/>
    <n v="46233"/>
    <n v="0"/>
    <s v="Cash"/>
    <s v="In-Store"/>
    <n v="231165"/>
    <n v="0"/>
    <x v="2047"/>
  </r>
  <r>
    <n v="12050"/>
    <x v="2049"/>
    <s v="Male"/>
    <n v="52"/>
    <s v="West"/>
    <s v="Ghana"/>
    <s v="Food"/>
    <s v="Sneakers"/>
    <d v="2024-05-24T00:00:00"/>
    <n v="9"/>
    <n v="183937"/>
    <n v="0.1"/>
    <s v="Transfer"/>
    <s v="Online"/>
    <n v="1655433"/>
    <n v="165543.29999999999"/>
    <x v="2048"/>
  </r>
  <r>
    <n v="12051"/>
    <x v="2050"/>
    <s v="Female"/>
    <n v="39"/>
    <s v="West"/>
    <s v="South Africa"/>
    <s v="Furniture"/>
    <s v="Chair"/>
    <d v="2023-03-14T00:00:00"/>
    <n v="7"/>
    <n v="140944"/>
    <n v="0"/>
    <s v="Cash"/>
    <s v="Online"/>
    <n v="986608"/>
    <n v="0"/>
    <x v="2049"/>
  </r>
  <r>
    <n v="12052"/>
    <x v="2051"/>
    <s v="Male"/>
    <n v="18"/>
    <s v="East"/>
    <s v="Kenya"/>
    <s v="Clothing"/>
    <s v="Rice"/>
    <d v="2024-07-17T00:00:00"/>
    <n v="3"/>
    <n v="9839"/>
    <n v="0.15"/>
    <s v="Transfer"/>
    <s v="Online"/>
    <n v="29517"/>
    <n v="4427.55"/>
    <x v="2050"/>
  </r>
  <r>
    <n v="12053"/>
    <x v="2052"/>
    <s v="Female"/>
    <n v="37"/>
    <s v="North"/>
    <s v="South Africa"/>
    <s v="Electronics"/>
    <s v="Rice"/>
    <d v="2023-09-22T00:00:00"/>
    <n v="4"/>
    <n v="148724"/>
    <n v="0.15"/>
    <s v="Cash"/>
    <s v="Online"/>
    <n v="594896"/>
    <n v="89234.4"/>
    <x v="2051"/>
  </r>
  <r>
    <n v="12054"/>
    <x v="2053"/>
    <s v="Female"/>
    <n v="39"/>
    <s v="West"/>
    <s v="South Africa"/>
    <s v="Furniture"/>
    <s v="Rice"/>
    <d v="2023-08-15T00:00:00"/>
    <n v="2"/>
    <n v="139931"/>
    <n v="0.15"/>
    <s v="Transfer"/>
    <s v="In-Store"/>
    <n v="279862"/>
    <n v="41979.3"/>
    <x v="2052"/>
  </r>
  <r>
    <n v="12055"/>
    <x v="2054"/>
    <s v="Male"/>
    <n v="28"/>
    <s v="West"/>
    <s v="Nigeria"/>
    <s v="Clothing"/>
    <s v="Table"/>
    <d v="2023-07-12T00:00:00"/>
    <n v="8"/>
    <n v="166592"/>
    <n v="0"/>
    <s v="Cash"/>
    <s v="Online"/>
    <n v="1332736"/>
    <n v="0"/>
    <x v="2053"/>
  </r>
  <r>
    <n v="12056"/>
    <x v="2055"/>
    <s v="Male"/>
    <n v="30"/>
    <s v="West"/>
    <s v="South Africa"/>
    <s v="Food"/>
    <s v="T-Shirt"/>
    <d v="2024-01-09T00:00:00"/>
    <n v="6"/>
    <n v="80840"/>
    <n v="0.15"/>
    <s v="Transfer"/>
    <s v="In-Store"/>
    <n v="485040"/>
    <n v="72756"/>
    <x v="2054"/>
  </r>
  <r>
    <n v="12057"/>
    <x v="2056"/>
    <s v="Female"/>
    <n v="59"/>
    <s v="South"/>
    <s v="Ghana"/>
    <s v="Furniture"/>
    <s v="Table"/>
    <d v="2023-01-10T00:00:00"/>
    <n v="3"/>
    <n v="182338"/>
    <n v="0.05"/>
    <s v="Transfer"/>
    <s v="In-Store"/>
    <n v="547014"/>
    <n v="27350.7"/>
    <x v="2055"/>
  </r>
  <r>
    <n v="12058"/>
    <x v="2057"/>
    <s v="Male"/>
    <n v="20"/>
    <s v="West"/>
    <s v="Nigeria"/>
    <s v="Electronics"/>
    <s v="Phone"/>
    <d v="2023-10-29T00:00:00"/>
    <n v="5"/>
    <n v="246433"/>
    <n v="0.05"/>
    <s v="Transfer"/>
    <s v="Online"/>
    <n v="1232165"/>
    <n v="61608.25"/>
    <x v="2056"/>
  </r>
  <r>
    <n v="12059"/>
    <x v="2058"/>
    <s v="Female"/>
    <n v="26"/>
    <s v="East"/>
    <s v="Kenya"/>
    <s v="Furniture"/>
    <s v="T-Shirt"/>
    <d v="2023-12-25T00:00:00"/>
    <n v="5"/>
    <n v="122029"/>
    <n v="0.15"/>
    <s v="Cash"/>
    <s v="In-Store"/>
    <n v="610145"/>
    <n v="91521.75"/>
    <x v="2057"/>
  </r>
  <r>
    <n v="12060"/>
    <x v="2059"/>
    <s v="Male"/>
    <n v="29"/>
    <s v="North"/>
    <s v="Nigeria"/>
    <s v="Food"/>
    <s v="Laptop"/>
    <d v="2023-02-21T00:00:00"/>
    <n v="1"/>
    <n v="71516"/>
    <n v="0"/>
    <s v="Card"/>
    <s v="In-Store"/>
    <n v="71516"/>
    <n v="0"/>
    <x v="2058"/>
  </r>
  <r>
    <n v="12061"/>
    <x v="2060"/>
    <s v="Male"/>
    <n v="40"/>
    <s v="North"/>
    <s v="Kenya"/>
    <s v="Electronics"/>
    <s v="Table"/>
    <d v="2023-04-09T00:00:00"/>
    <n v="5"/>
    <n v="172165"/>
    <n v="0.15"/>
    <s v="Transfer"/>
    <s v="Online"/>
    <n v="860825"/>
    <n v="129123.75"/>
    <x v="2059"/>
  </r>
  <r>
    <n v="12062"/>
    <x v="2061"/>
    <s v="Female"/>
    <n v="31"/>
    <s v="East"/>
    <s v="Nigeria"/>
    <s v="Food"/>
    <s v="Sneakers"/>
    <d v="2024-08-15T00:00:00"/>
    <n v="6"/>
    <n v="185042"/>
    <n v="0.05"/>
    <s v="Transfer"/>
    <s v="In-Store"/>
    <n v="1110252"/>
    <n v="55512.6"/>
    <x v="2060"/>
  </r>
  <r>
    <n v="12063"/>
    <x v="2062"/>
    <s v="Male"/>
    <n v="50"/>
    <s v="South"/>
    <s v="Nigeria"/>
    <s v="Clothing"/>
    <s v="Phone"/>
    <d v="2023-01-13T00:00:00"/>
    <n v="2"/>
    <n v="51620"/>
    <n v="0"/>
    <s v="Transfer"/>
    <s v="Online"/>
    <n v="103240"/>
    <n v="0"/>
    <x v="2061"/>
  </r>
  <r>
    <n v="12064"/>
    <x v="2063"/>
    <s v="Female"/>
    <n v="35"/>
    <s v="East"/>
    <s v="Kenya"/>
    <s v="Furniture"/>
    <s v="T-Shirt"/>
    <d v="2024-01-25T00:00:00"/>
    <n v="3"/>
    <n v="2425"/>
    <n v="0.15"/>
    <s v="Transfer"/>
    <s v="In-Store"/>
    <n v="7275"/>
    <n v="1091.25"/>
    <x v="2062"/>
  </r>
  <r>
    <n v="12065"/>
    <x v="2064"/>
    <s v="Male"/>
    <n v="58"/>
    <s v="North"/>
    <s v="Ghana"/>
    <s v="Food"/>
    <s v="Rice"/>
    <d v="2023-12-23T00:00:00"/>
    <n v="5"/>
    <n v="75677"/>
    <n v="0"/>
    <s v="Transfer"/>
    <s v="In-Store"/>
    <n v="378385"/>
    <n v="0"/>
    <x v="2063"/>
  </r>
  <r>
    <n v="12066"/>
    <x v="2065"/>
    <s v="Female"/>
    <n v="26"/>
    <s v="East"/>
    <s v="Ghana"/>
    <s v="Clothing"/>
    <s v="Sneakers"/>
    <d v="2024-10-01T00:00:00"/>
    <n v="3"/>
    <n v="52727"/>
    <n v="0.15"/>
    <s v="Card"/>
    <s v="In-Store"/>
    <n v="158181"/>
    <n v="23727.15"/>
    <x v="2064"/>
  </r>
  <r>
    <n v="12067"/>
    <x v="2066"/>
    <s v="Female"/>
    <n v="40"/>
    <s v="South"/>
    <s v="Ghana"/>
    <s v="Electronics"/>
    <s v="Beverage"/>
    <d v="2023-01-11T00:00:00"/>
    <n v="5"/>
    <n v="208665"/>
    <n v="0.1"/>
    <s v="Cash"/>
    <s v="In-Store"/>
    <n v="1043325"/>
    <n v="104332.5"/>
    <x v="2065"/>
  </r>
  <r>
    <n v="12068"/>
    <x v="2067"/>
    <s v="Male"/>
    <n v="27"/>
    <s v="North"/>
    <s v="Nigeria"/>
    <s v="Electronics"/>
    <s v="Phone"/>
    <d v="2023-03-22T00:00:00"/>
    <n v="5"/>
    <n v="183057"/>
    <n v="0"/>
    <s v="Card"/>
    <s v="In-Store"/>
    <n v="915285"/>
    <n v="0"/>
    <x v="2066"/>
  </r>
  <r>
    <n v="12069"/>
    <x v="2068"/>
    <s v="Female"/>
    <n v="36"/>
    <s v="South"/>
    <s v="South Africa"/>
    <s v="Clothing"/>
    <s v="Laptop"/>
    <d v="2023-09-18T00:00:00"/>
    <n v="8"/>
    <n v="230411"/>
    <n v="0.05"/>
    <s v="Cash"/>
    <s v="Online"/>
    <n v="1843288"/>
    <n v="92164.4"/>
    <x v="2067"/>
  </r>
  <r>
    <n v="12070"/>
    <x v="2069"/>
    <s v="Male"/>
    <n v="64"/>
    <s v="East"/>
    <s v="Nigeria"/>
    <s v="Clothing"/>
    <s v="Rice"/>
    <d v="2023-01-06T00:00:00"/>
    <n v="9"/>
    <n v="180156"/>
    <n v="0.05"/>
    <s v="Card"/>
    <s v="In-Store"/>
    <n v="1621404"/>
    <n v="81070.2"/>
    <x v="2068"/>
  </r>
  <r>
    <n v="12071"/>
    <x v="2070"/>
    <s v="Male"/>
    <n v="22"/>
    <s v="West"/>
    <s v="South Africa"/>
    <s v="Electronics"/>
    <s v="Sneakers"/>
    <d v="2024-04-02T00:00:00"/>
    <n v="8"/>
    <n v="246196"/>
    <n v="0.05"/>
    <s v="Cash"/>
    <s v="In-Store"/>
    <n v="1969568"/>
    <n v="98478.399999999994"/>
    <x v="2069"/>
  </r>
  <r>
    <n v="12072"/>
    <x v="2071"/>
    <s v="Male"/>
    <n v="64"/>
    <s v="East"/>
    <s v="South Africa"/>
    <s v="Food"/>
    <s v="T-Shirt"/>
    <d v="2024-01-08T00:00:00"/>
    <n v="3"/>
    <n v="71642"/>
    <n v="0.05"/>
    <s v="Transfer"/>
    <s v="In-Store"/>
    <n v="214926"/>
    <n v="10746.3"/>
    <x v="2070"/>
  </r>
  <r>
    <n v="12073"/>
    <x v="2072"/>
    <s v="Female"/>
    <n v="40"/>
    <s v="South"/>
    <s v="Ghana"/>
    <s v="Clothing"/>
    <s v="Phone"/>
    <d v="2024-04-25T00:00:00"/>
    <n v="1"/>
    <n v="87623"/>
    <n v="0.15"/>
    <s v="Cash"/>
    <s v="In-Store"/>
    <n v="87623"/>
    <n v="13143.45"/>
    <x v="2071"/>
  </r>
  <r>
    <n v="12074"/>
    <x v="2073"/>
    <s v="Female"/>
    <n v="47"/>
    <s v="East"/>
    <s v="South Africa"/>
    <s v="Food"/>
    <s v="Chair"/>
    <d v="2023-08-10T00:00:00"/>
    <n v="3"/>
    <n v="3408"/>
    <n v="0.15"/>
    <s v="Cash"/>
    <s v="Online"/>
    <n v="10224"/>
    <n v="1533.6"/>
    <x v="2072"/>
  </r>
  <r>
    <n v="12075"/>
    <x v="2074"/>
    <s v="Male"/>
    <n v="42"/>
    <s v="West"/>
    <s v="Nigeria"/>
    <s v="Electronics"/>
    <s v="Beverage"/>
    <d v="2023-03-22T00:00:00"/>
    <n v="1"/>
    <n v="218473"/>
    <n v="0"/>
    <s v="Transfer"/>
    <s v="In-Store"/>
    <n v="218473"/>
    <n v="0"/>
    <x v="2073"/>
  </r>
  <r>
    <n v="12076"/>
    <x v="2075"/>
    <s v="Male"/>
    <n v="45"/>
    <s v="South"/>
    <s v="Nigeria"/>
    <s v="Food"/>
    <s v="T-Shirt"/>
    <d v="2024-05-29T00:00:00"/>
    <n v="9"/>
    <n v="57337"/>
    <n v="0.1"/>
    <s v="Transfer"/>
    <s v="In-Store"/>
    <n v="516033"/>
    <n v="51603.3"/>
    <x v="2074"/>
  </r>
  <r>
    <n v="12077"/>
    <x v="2076"/>
    <s v="Female"/>
    <n v="51"/>
    <s v="East"/>
    <s v="Ghana"/>
    <s v="Food"/>
    <s v="T-Shirt"/>
    <d v="2023-03-01T00:00:00"/>
    <n v="3"/>
    <n v="237197"/>
    <n v="0.1"/>
    <s v="Cash"/>
    <s v="In-Store"/>
    <n v="711591"/>
    <n v="71159.100000000006"/>
    <x v="2075"/>
  </r>
  <r>
    <n v="12078"/>
    <x v="2077"/>
    <s v="Male"/>
    <n v="62"/>
    <s v="South"/>
    <s v="Kenya"/>
    <s v="Clothing"/>
    <s v="Rice"/>
    <d v="2023-08-09T00:00:00"/>
    <n v="8"/>
    <n v="241738"/>
    <n v="0"/>
    <s v="Cash"/>
    <s v="Online"/>
    <n v="1933904"/>
    <n v="0"/>
    <x v="2076"/>
  </r>
  <r>
    <n v="12079"/>
    <x v="2078"/>
    <s v="Male"/>
    <n v="64"/>
    <s v="South"/>
    <s v="Nigeria"/>
    <s v="Food"/>
    <s v="T-Shirt"/>
    <d v="2023-12-15T00:00:00"/>
    <n v="6"/>
    <n v="41612"/>
    <n v="0.05"/>
    <s v="Transfer"/>
    <s v="In-Store"/>
    <n v="249672"/>
    <n v="12483.6"/>
    <x v="2077"/>
  </r>
  <r>
    <n v="12080"/>
    <x v="2079"/>
    <s v="Female"/>
    <n v="42"/>
    <s v="North"/>
    <s v="South Africa"/>
    <s v="Food"/>
    <s v="Rice"/>
    <d v="2024-07-14T00:00:00"/>
    <n v="3"/>
    <n v="172235"/>
    <n v="0.1"/>
    <s v="Card"/>
    <s v="In-Store"/>
    <n v="516705"/>
    <n v="51670.5"/>
    <x v="2078"/>
  </r>
  <r>
    <n v="12081"/>
    <x v="2080"/>
    <s v="Male"/>
    <n v="27"/>
    <s v="North"/>
    <s v="Nigeria"/>
    <s v="Food"/>
    <s v="T-Shirt"/>
    <d v="2023-08-16T00:00:00"/>
    <n v="9"/>
    <n v="129948"/>
    <n v="0.1"/>
    <s v="Transfer"/>
    <s v="In-Store"/>
    <n v="1169532"/>
    <n v="116953.2"/>
    <x v="2079"/>
  </r>
  <r>
    <n v="12082"/>
    <x v="2081"/>
    <s v="Female"/>
    <n v="31"/>
    <s v="South"/>
    <s v="Nigeria"/>
    <s v="Electronics"/>
    <s v="Chair"/>
    <d v="2023-10-17T00:00:00"/>
    <n v="8"/>
    <n v="240171"/>
    <n v="0"/>
    <s v="Cash"/>
    <s v="Online"/>
    <n v="1921368"/>
    <n v="0"/>
    <x v="2080"/>
  </r>
  <r>
    <n v="12083"/>
    <x v="2082"/>
    <s v="Male"/>
    <n v="59"/>
    <s v="East"/>
    <s v="Nigeria"/>
    <s v="Electronics"/>
    <s v="Sneakers"/>
    <d v="2023-10-20T00:00:00"/>
    <n v="3"/>
    <n v="17843"/>
    <n v="0.05"/>
    <s v="Cash"/>
    <s v="In-Store"/>
    <n v="53529"/>
    <n v="2676.45"/>
    <x v="2081"/>
  </r>
  <r>
    <n v="12084"/>
    <x v="2083"/>
    <s v="Female"/>
    <n v="63"/>
    <s v="East"/>
    <s v="Kenya"/>
    <s v="Furniture"/>
    <s v="Sneakers"/>
    <d v="2023-07-12T00:00:00"/>
    <n v="7"/>
    <n v="182436"/>
    <n v="0.15"/>
    <s v="Cash"/>
    <s v="In-Store"/>
    <n v="1277052"/>
    <n v="191557.8"/>
    <x v="2082"/>
  </r>
  <r>
    <n v="12085"/>
    <x v="2084"/>
    <s v="Male"/>
    <n v="47"/>
    <s v="East"/>
    <s v="South Africa"/>
    <s v="Electronics"/>
    <s v="Sneakers"/>
    <d v="2024-04-18T00:00:00"/>
    <n v="5"/>
    <n v="30477"/>
    <n v="0.15"/>
    <s v="Transfer"/>
    <s v="In-Store"/>
    <n v="152385"/>
    <n v="22857.75"/>
    <x v="2083"/>
  </r>
  <r>
    <n v="12086"/>
    <x v="2085"/>
    <s v="Male"/>
    <n v="58"/>
    <s v="West"/>
    <s v="Ghana"/>
    <s v="Electronics"/>
    <s v="Laptop"/>
    <d v="2023-09-14T00:00:00"/>
    <n v="2"/>
    <n v="231065"/>
    <n v="0.1"/>
    <s v="Transfer"/>
    <s v="Online"/>
    <n v="462130"/>
    <n v="46213"/>
    <x v="2084"/>
  </r>
  <r>
    <n v="12087"/>
    <x v="2086"/>
    <s v="Female"/>
    <n v="42"/>
    <s v="South"/>
    <s v="Nigeria"/>
    <s v="Furniture"/>
    <s v="Chair"/>
    <d v="2024-05-20T00:00:00"/>
    <n v="8"/>
    <n v="123099"/>
    <n v="0.15"/>
    <s v="Card"/>
    <s v="In-Store"/>
    <n v="984792"/>
    <n v="147718.79999999999"/>
    <x v="2085"/>
  </r>
  <r>
    <n v="12088"/>
    <x v="2087"/>
    <s v="Male"/>
    <n v="31"/>
    <s v="South"/>
    <s v="South Africa"/>
    <s v="Furniture"/>
    <s v="Chair"/>
    <d v="2024-01-23T00:00:00"/>
    <n v="1"/>
    <n v="246717"/>
    <n v="0"/>
    <s v="Cash"/>
    <s v="In-Store"/>
    <n v="246717"/>
    <n v="0"/>
    <x v="2086"/>
  </r>
  <r>
    <n v="12089"/>
    <x v="2088"/>
    <s v="Female"/>
    <n v="52"/>
    <s v="West"/>
    <s v="South Africa"/>
    <s v="Clothing"/>
    <s v="Beverage"/>
    <d v="2024-09-06T00:00:00"/>
    <n v="4"/>
    <n v="194154"/>
    <n v="0.1"/>
    <s v="Cash"/>
    <s v="In-Store"/>
    <n v="776616"/>
    <n v="77661.600000000006"/>
    <x v="2087"/>
  </r>
  <r>
    <n v="12090"/>
    <x v="2089"/>
    <s v="Male"/>
    <n v="51"/>
    <s v="South"/>
    <s v="Ghana"/>
    <s v="Clothing"/>
    <s v="Phone"/>
    <d v="2024-02-02T00:00:00"/>
    <n v="4"/>
    <n v="160402"/>
    <n v="0.1"/>
    <s v="Transfer"/>
    <s v="In-Store"/>
    <n v="641608"/>
    <n v="64160.800000000003"/>
    <x v="2088"/>
  </r>
  <r>
    <n v="12091"/>
    <x v="2090"/>
    <s v="Female"/>
    <n v="27"/>
    <s v="South"/>
    <s v="Nigeria"/>
    <s v="Electronics"/>
    <s v="Table"/>
    <d v="2024-01-01T00:00:00"/>
    <n v="5"/>
    <n v="96747"/>
    <n v="0.05"/>
    <s v="Cash"/>
    <s v="Online"/>
    <n v="483735"/>
    <n v="24186.75"/>
    <x v="2089"/>
  </r>
  <r>
    <n v="12092"/>
    <x v="2091"/>
    <s v="Female"/>
    <n v="52"/>
    <s v="West"/>
    <s v="Kenya"/>
    <s v="Food"/>
    <s v="Sneakers"/>
    <d v="2024-10-19T00:00:00"/>
    <n v="4"/>
    <n v="170641"/>
    <n v="0.15"/>
    <s v="Card"/>
    <s v="Online"/>
    <n v="682564"/>
    <n v="102384.6"/>
    <x v="2090"/>
  </r>
  <r>
    <n v="12093"/>
    <x v="2092"/>
    <s v="Female"/>
    <n v="28"/>
    <s v="North"/>
    <s v="South Africa"/>
    <s v="Clothing"/>
    <s v="Table"/>
    <d v="2023-10-17T00:00:00"/>
    <n v="1"/>
    <n v="231275"/>
    <n v="0.05"/>
    <s v="Transfer"/>
    <s v="Online"/>
    <n v="231275"/>
    <n v="11563.75"/>
    <x v="2091"/>
  </r>
  <r>
    <n v="12094"/>
    <x v="2093"/>
    <s v="Female"/>
    <n v="28"/>
    <s v="South"/>
    <s v="Ghana"/>
    <s v="Clothing"/>
    <s v="Phone"/>
    <d v="2023-11-05T00:00:00"/>
    <n v="7"/>
    <n v="50114"/>
    <n v="0.1"/>
    <s v="Cash"/>
    <s v="In-Store"/>
    <n v="350798"/>
    <n v="35079.800000000003"/>
    <x v="2092"/>
  </r>
  <r>
    <n v="12095"/>
    <x v="2094"/>
    <s v="Male"/>
    <n v="38"/>
    <s v="West"/>
    <s v="Kenya"/>
    <s v="Electronics"/>
    <s v="Chair"/>
    <d v="2023-10-05T00:00:00"/>
    <n v="2"/>
    <n v="69294"/>
    <n v="0.15"/>
    <s v="Transfer"/>
    <s v="Online"/>
    <n v="138588"/>
    <n v="20788.2"/>
    <x v="2093"/>
  </r>
  <r>
    <n v="12096"/>
    <x v="2095"/>
    <s v="Male"/>
    <n v="38"/>
    <s v="East"/>
    <s v="South Africa"/>
    <s v="Food"/>
    <s v="Phone"/>
    <d v="2024-04-08T00:00:00"/>
    <n v="3"/>
    <n v="197178"/>
    <n v="0.05"/>
    <s v="Transfer"/>
    <s v="In-Store"/>
    <n v="591534"/>
    <n v="29576.7"/>
    <x v="2094"/>
  </r>
  <r>
    <n v="12097"/>
    <x v="2096"/>
    <s v="Female"/>
    <n v="39"/>
    <s v="North"/>
    <s v="Nigeria"/>
    <s v="Furniture"/>
    <s v="T-Shirt"/>
    <d v="2023-07-08T00:00:00"/>
    <n v="5"/>
    <n v="40548"/>
    <n v="0.15"/>
    <s v="Card"/>
    <s v="In-Store"/>
    <n v="202740"/>
    <n v="30411"/>
    <x v="2095"/>
  </r>
  <r>
    <n v="12098"/>
    <x v="2097"/>
    <s v="Female"/>
    <n v="62"/>
    <s v="East"/>
    <s v="South Africa"/>
    <s v="Furniture"/>
    <s v="Phone"/>
    <d v="2023-06-27T00:00:00"/>
    <n v="8"/>
    <n v="64598"/>
    <n v="0.1"/>
    <s v="Transfer"/>
    <s v="In-Store"/>
    <n v="516784"/>
    <n v="51678.400000000001"/>
    <x v="2096"/>
  </r>
  <r>
    <n v="12099"/>
    <x v="2098"/>
    <s v="Female"/>
    <n v="24"/>
    <s v="South"/>
    <s v="Kenya"/>
    <s v="Electronics"/>
    <s v="Phone"/>
    <d v="2024-06-11T00:00:00"/>
    <n v="8"/>
    <n v="96705"/>
    <n v="0.1"/>
    <s v="Cash"/>
    <s v="Online"/>
    <n v="773640"/>
    <n v="77364"/>
    <x v="2097"/>
  </r>
  <r>
    <n v="12100"/>
    <x v="2099"/>
    <s v="Male"/>
    <n v="34"/>
    <s v="North"/>
    <s v="Kenya"/>
    <s v="Electronics"/>
    <s v="Rice"/>
    <d v="2024-01-10T00:00:00"/>
    <n v="2"/>
    <n v="144332"/>
    <n v="0.1"/>
    <s v="Card"/>
    <s v="Online"/>
    <n v="288664"/>
    <n v="28866.400000000001"/>
    <x v="2098"/>
  </r>
  <r>
    <n v="12101"/>
    <x v="2100"/>
    <s v="Male"/>
    <n v="19"/>
    <s v="West"/>
    <s v="Nigeria"/>
    <s v="Food"/>
    <s v="T-Shirt"/>
    <d v="2024-08-20T00:00:00"/>
    <n v="9"/>
    <n v="34350"/>
    <n v="0"/>
    <s v="Transfer"/>
    <s v="In-Store"/>
    <n v="309150"/>
    <n v="0"/>
    <x v="2099"/>
  </r>
  <r>
    <n v="12102"/>
    <x v="2101"/>
    <s v="Male"/>
    <n v="29"/>
    <s v="South"/>
    <s v="Nigeria"/>
    <s v="Electronics"/>
    <s v="Rice"/>
    <d v="2024-03-29T00:00:00"/>
    <n v="6"/>
    <n v="174813"/>
    <n v="0.05"/>
    <s v="Cash"/>
    <s v="In-Store"/>
    <n v="1048878"/>
    <n v="52443.9"/>
    <x v="2100"/>
  </r>
  <r>
    <n v="12103"/>
    <x v="2102"/>
    <s v="Male"/>
    <n v="59"/>
    <s v="West"/>
    <s v="Ghana"/>
    <s v="Electronics"/>
    <s v="Table"/>
    <d v="2023-08-05T00:00:00"/>
    <n v="9"/>
    <n v="100214"/>
    <n v="0.05"/>
    <s v="Transfer"/>
    <s v="Online"/>
    <n v="901926"/>
    <n v="45096.3"/>
    <x v="2101"/>
  </r>
  <r>
    <n v="12104"/>
    <x v="2103"/>
    <s v="Female"/>
    <n v="35"/>
    <s v="North"/>
    <s v="Nigeria"/>
    <s v="Electronics"/>
    <s v="Beverage"/>
    <d v="2023-02-11T00:00:00"/>
    <n v="4"/>
    <n v="130885"/>
    <n v="0.1"/>
    <s v="Transfer"/>
    <s v="Online"/>
    <n v="523540"/>
    <n v="52354"/>
    <x v="2102"/>
  </r>
  <r>
    <n v="12105"/>
    <x v="2104"/>
    <s v="Female"/>
    <n v="28"/>
    <s v="East"/>
    <s v="Ghana"/>
    <s v="Food"/>
    <s v="T-Shirt"/>
    <d v="2023-07-13T00:00:00"/>
    <n v="3"/>
    <n v="47181"/>
    <n v="0.05"/>
    <s v="Card"/>
    <s v="In-Store"/>
    <n v="141543"/>
    <n v="7077.15"/>
    <x v="2103"/>
  </r>
  <r>
    <n v="12106"/>
    <x v="2105"/>
    <s v="Female"/>
    <n v="33"/>
    <s v="South"/>
    <s v="Kenya"/>
    <s v="Electronics"/>
    <s v="Beverage"/>
    <d v="2023-11-23T00:00:00"/>
    <n v="5"/>
    <n v="128310"/>
    <n v="0.1"/>
    <s v="Card"/>
    <s v="Online"/>
    <n v="641550"/>
    <n v="64155"/>
    <x v="2104"/>
  </r>
  <r>
    <n v="12107"/>
    <x v="2106"/>
    <s v="Male"/>
    <n v="35"/>
    <s v="South"/>
    <s v="Kenya"/>
    <s v="Clothing"/>
    <s v="Laptop"/>
    <d v="2024-01-08T00:00:00"/>
    <n v="5"/>
    <n v="85446"/>
    <n v="0.05"/>
    <s v="Card"/>
    <s v="In-Store"/>
    <n v="427230"/>
    <n v="21361.5"/>
    <x v="2105"/>
  </r>
  <r>
    <n v="12108"/>
    <x v="2107"/>
    <s v="Male"/>
    <n v="52"/>
    <s v="West"/>
    <s v="South Africa"/>
    <s v="Food"/>
    <s v="Phone"/>
    <d v="2024-04-09T00:00:00"/>
    <n v="4"/>
    <n v="133912"/>
    <n v="0.15"/>
    <s v="Card"/>
    <s v="Online"/>
    <n v="535648"/>
    <n v="80347.199999999997"/>
    <x v="2106"/>
  </r>
  <r>
    <n v="12109"/>
    <x v="2108"/>
    <s v="Male"/>
    <n v="43"/>
    <s v="North"/>
    <s v="South Africa"/>
    <s v="Clothing"/>
    <s v="Beverage"/>
    <d v="2023-06-12T00:00:00"/>
    <n v="7"/>
    <n v="195494"/>
    <n v="0.05"/>
    <s v="Cash"/>
    <s v="Online"/>
    <n v="1368458"/>
    <n v="68422.899999999994"/>
    <x v="2107"/>
  </r>
  <r>
    <n v="12110"/>
    <x v="2109"/>
    <s v="Female"/>
    <n v="33"/>
    <s v="West"/>
    <s v="Ghana"/>
    <s v="Food"/>
    <s v="Phone"/>
    <d v="2023-10-03T00:00:00"/>
    <n v="8"/>
    <n v="150797"/>
    <n v="0.1"/>
    <s v="Transfer"/>
    <s v="Online"/>
    <n v="1206376"/>
    <n v="120637.6"/>
    <x v="2108"/>
  </r>
  <r>
    <n v="12111"/>
    <x v="2110"/>
    <s v="Female"/>
    <n v="23"/>
    <s v="North"/>
    <s v="Nigeria"/>
    <s v="Clothing"/>
    <s v="Rice"/>
    <d v="2023-12-30T00:00:00"/>
    <n v="5"/>
    <n v="14299"/>
    <n v="0.05"/>
    <s v="Card"/>
    <s v="In-Store"/>
    <n v="71495"/>
    <n v="3574.75"/>
    <x v="2109"/>
  </r>
  <r>
    <n v="12112"/>
    <x v="2111"/>
    <s v="Male"/>
    <n v="61"/>
    <s v="South"/>
    <s v="Nigeria"/>
    <s v="Food"/>
    <s v="Table"/>
    <d v="2024-10-03T00:00:00"/>
    <n v="9"/>
    <n v="52652"/>
    <n v="0.15"/>
    <s v="Cash"/>
    <s v="In-Store"/>
    <n v="473868"/>
    <n v="71080.2"/>
    <x v="2110"/>
  </r>
  <r>
    <n v="12113"/>
    <x v="2112"/>
    <s v="Female"/>
    <n v="60"/>
    <s v="North"/>
    <s v="South Africa"/>
    <s v="Furniture"/>
    <s v="Rice"/>
    <d v="2024-04-24T00:00:00"/>
    <n v="7"/>
    <n v="228597"/>
    <n v="0.15"/>
    <s v="Card"/>
    <s v="In-Store"/>
    <n v="1600179"/>
    <n v="240026.85"/>
    <x v="2111"/>
  </r>
  <r>
    <n v="12114"/>
    <x v="2113"/>
    <s v="Male"/>
    <n v="64"/>
    <s v="South"/>
    <s v="Kenya"/>
    <s v="Electronics"/>
    <s v="Chair"/>
    <d v="2024-11-19T00:00:00"/>
    <n v="7"/>
    <n v="223113"/>
    <n v="0.15"/>
    <s v="Transfer"/>
    <s v="In-Store"/>
    <n v="1561791"/>
    <n v="234268.65"/>
    <x v="2112"/>
  </r>
  <r>
    <n v="12115"/>
    <x v="2114"/>
    <s v="Male"/>
    <n v="64"/>
    <s v="North"/>
    <s v="Ghana"/>
    <s v="Electronics"/>
    <s v="T-Shirt"/>
    <d v="2024-04-04T00:00:00"/>
    <n v="8"/>
    <n v="73095"/>
    <n v="0.1"/>
    <s v="Card"/>
    <s v="Online"/>
    <n v="584760"/>
    <n v="58476"/>
    <x v="2113"/>
  </r>
  <r>
    <n v="12116"/>
    <x v="2115"/>
    <s v="Female"/>
    <n v="59"/>
    <s v="East"/>
    <s v="Kenya"/>
    <s v="Food"/>
    <s v="Chair"/>
    <d v="2023-09-22T00:00:00"/>
    <n v="4"/>
    <n v="237302"/>
    <n v="0"/>
    <s v="Transfer"/>
    <s v="In-Store"/>
    <n v="949208"/>
    <n v="0"/>
    <x v="2114"/>
  </r>
  <r>
    <n v="12117"/>
    <x v="2116"/>
    <s v="Male"/>
    <n v="29"/>
    <s v="North"/>
    <s v="Kenya"/>
    <s v="Clothing"/>
    <s v="Laptop"/>
    <d v="2024-06-22T00:00:00"/>
    <n v="6"/>
    <n v="165669"/>
    <n v="0.1"/>
    <s v="Transfer"/>
    <s v="Online"/>
    <n v="994014"/>
    <n v="99401.4"/>
    <x v="2115"/>
  </r>
  <r>
    <n v="12118"/>
    <x v="2117"/>
    <s v="Female"/>
    <n v="30"/>
    <s v="East"/>
    <s v="Nigeria"/>
    <s v="Furniture"/>
    <s v="T-Shirt"/>
    <d v="2024-01-21T00:00:00"/>
    <n v="5"/>
    <n v="141779"/>
    <n v="0.15"/>
    <s v="Cash"/>
    <s v="In-Store"/>
    <n v="708895"/>
    <n v="106334.25"/>
    <x v="2116"/>
  </r>
  <r>
    <n v="12119"/>
    <x v="2118"/>
    <s v="Male"/>
    <n v="21"/>
    <s v="North"/>
    <s v="Ghana"/>
    <s v="Clothing"/>
    <s v="Laptop"/>
    <d v="2023-03-26T00:00:00"/>
    <n v="1"/>
    <n v="50943"/>
    <n v="0.05"/>
    <s v="Card"/>
    <s v="In-Store"/>
    <n v="50943"/>
    <n v="2547.15"/>
    <x v="2117"/>
  </r>
  <r>
    <n v="12120"/>
    <x v="2119"/>
    <s v="Female"/>
    <n v="56"/>
    <s v="North"/>
    <s v="Kenya"/>
    <s v="Electronics"/>
    <s v="Laptop"/>
    <d v="2024-12-08T00:00:00"/>
    <n v="9"/>
    <n v="111958"/>
    <n v="0.15"/>
    <s v="Card"/>
    <s v="In-Store"/>
    <n v="1007622"/>
    <n v="151143.29999999999"/>
    <x v="2118"/>
  </r>
  <r>
    <n v="12121"/>
    <x v="2120"/>
    <s v="Female"/>
    <n v="19"/>
    <s v="West"/>
    <s v="South Africa"/>
    <s v="Electronics"/>
    <s v="Laptop"/>
    <d v="2023-11-12T00:00:00"/>
    <n v="2"/>
    <n v="196875"/>
    <n v="0"/>
    <s v="Transfer"/>
    <s v="Online"/>
    <n v="393750"/>
    <n v="0"/>
    <x v="2119"/>
  </r>
  <r>
    <n v="12122"/>
    <x v="2121"/>
    <s v="Female"/>
    <n v="43"/>
    <s v="West"/>
    <s v="South Africa"/>
    <s v="Clothing"/>
    <s v="Sneakers"/>
    <d v="2023-08-31T00:00:00"/>
    <n v="6"/>
    <n v="245367"/>
    <n v="0"/>
    <s v="Card"/>
    <s v="Online"/>
    <n v="1472202"/>
    <n v="0"/>
    <x v="2120"/>
  </r>
  <r>
    <n v="12123"/>
    <x v="2122"/>
    <s v="Male"/>
    <n v="44"/>
    <s v="South"/>
    <s v="Nigeria"/>
    <s v="Food"/>
    <s v="T-Shirt"/>
    <d v="2024-04-13T00:00:00"/>
    <n v="8"/>
    <n v="111575"/>
    <n v="0.15"/>
    <s v="Transfer"/>
    <s v="Online"/>
    <n v="892600"/>
    <n v="133890"/>
    <x v="2121"/>
  </r>
  <r>
    <n v="12124"/>
    <x v="2123"/>
    <s v="Male"/>
    <n v="44"/>
    <s v="West"/>
    <s v="South Africa"/>
    <s v="Food"/>
    <s v="Beverage"/>
    <d v="2023-12-08T00:00:00"/>
    <n v="3"/>
    <n v="239051"/>
    <n v="0.1"/>
    <s v="Cash"/>
    <s v="In-Store"/>
    <n v="717153"/>
    <n v="71715.3"/>
    <x v="2122"/>
  </r>
  <r>
    <n v="12125"/>
    <x v="2124"/>
    <s v="Female"/>
    <n v="32"/>
    <s v="North"/>
    <s v="South Africa"/>
    <s v="Clothing"/>
    <s v="T-Shirt"/>
    <d v="2023-06-26T00:00:00"/>
    <n v="5"/>
    <n v="109643"/>
    <n v="0"/>
    <s v="Card"/>
    <s v="In-Store"/>
    <n v="548215"/>
    <n v="0"/>
    <x v="2123"/>
  </r>
  <r>
    <n v="12126"/>
    <x v="2125"/>
    <s v="Female"/>
    <n v="25"/>
    <s v="West"/>
    <s v="Kenya"/>
    <s v="Electronics"/>
    <s v="Sneakers"/>
    <d v="2023-05-10T00:00:00"/>
    <n v="7"/>
    <n v="95555"/>
    <n v="0.15"/>
    <s v="Transfer"/>
    <s v="Online"/>
    <n v="668885"/>
    <n v="100332.75"/>
    <x v="2124"/>
  </r>
  <r>
    <n v="12127"/>
    <x v="2126"/>
    <s v="Male"/>
    <n v="24"/>
    <s v="North"/>
    <s v="South Africa"/>
    <s v="Clothing"/>
    <s v="Table"/>
    <d v="2024-10-18T00:00:00"/>
    <n v="4"/>
    <n v="90377"/>
    <n v="0.1"/>
    <s v="Card"/>
    <s v="Online"/>
    <n v="361508"/>
    <n v="36150.800000000003"/>
    <x v="2125"/>
  </r>
  <r>
    <n v="12128"/>
    <x v="2127"/>
    <s v="Male"/>
    <n v="64"/>
    <s v="East"/>
    <s v="South Africa"/>
    <s v="Electronics"/>
    <s v="Beverage"/>
    <d v="2023-03-24T00:00:00"/>
    <n v="5"/>
    <n v="87176"/>
    <n v="0.05"/>
    <s v="Card"/>
    <s v="Online"/>
    <n v="435880"/>
    <n v="21794"/>
    <x v="2126"/>
  </r>
  <r>
    <n v="12129"/>
    <x v="2128"/>
    <s v="Male"/>
    <n v="63"/>
    <s v="North"/>
    <s v="Kenya"/>
    <s v="Clothing"/>
    <s v="Sneakers"/>
    <d v="2023-12-26T00:00:00"/>
    <n v="1"/>
    <n v="102898"/>
    <n v="0.1"/>
    <s v="Cash"/>
    <s v="Online"/>
    <n v="102898"/>
    <n v="10289.799999999999"/>
    <x v="2127"/>
  </r>
  <r>
    <n v="12130"/>
    <x v="2129"/>
    <s v="Female"/>
    <n v="57"/>
    <s v="South"/>
    <s v="Nigeria"/>
    <s v="Food"/>
    <s v="Beverage"/>
    <d v="2023-03-29T00:00:00"/>
    <n v="4"/>
    <n v="235032"/>
    <n v="0"/>
    <s v="Transfer"/>
    <s v="In-Store"/>
    <n v="940128"/>
    <n v="0"/>
    <x v="2128"/>
  </r>
  <r>
    <n v="12131"/>
    <x v="2130"/>
    <s v="Male"/>
    <n v="29"/>
    <s v="East"/>
    <s v="Nigeria"/>
    <s v="Furniture"/>
    <s v="Phone"/>
    <d v="2024-06-15T00:00:00"/>
    <n v="7"/>
    <n v="231234"/>
    <n v="0.1"/>
    <s v="Cash"/>
    <s v="In-Store"/>
    <n v="1618638"/>
    <n v="161863.79999999999"/>
    <x v="2129"/>
  </r>
  <r>
    <n v="12132"/>
    <x v="2131"/>
    <s v="Male"/>
    <n v="30"/>
    <s v="South"/>
    <s v="Ghana"/>
    <s v="Electronics"/>
    <s v="Chair"/>
    <d v="2024-09-29T00:00:00"/>
    <n v="7"/>
    <n v="77276"/>
    <n v="0.1"/>
    <s v="Cash"/>
    <s v="In-Store"/>
    <n v="540932"/>
    <n v="54093.2"/>
    <x v="2130"/>
  </r>
  <r>
    <n v="12133"/>
    <x v="2132"/>
    <s v="Female"/>
    <n v="60"/>
    <s v="South"/>
    <s v="South Africa"/>
    <s v="Furniture"/>
    <s v="Chair"/>
    <d v="2024-04-15T00:00:00"/>
    <n v="4"/>
    <n v="118774"/>
    <n v="0.05"/>
    <s v="Cash"/>
    <s v="In-Store"/>
    <n v="475096"/>
    <n v="23754.799999999999"/>
    <x v="2131"/>
  </r>
  <r>
    <n v="12134"/>
    <x v="2133"/>
    <s v="Male"/>
    <n v="34"/>
    <s v="South"/>
    <s v="Kenya"/>
    <s v="Food"/>
    <s v="Laptop"/>
    <d v="2024-05-12T00:00:00"/>
    <n v="6"/>
    <n v="136227"/>
    <n v="0.15"/>
    <s v="Transfer"/>
    <s v="In-Store"/>
    <n v="817362"/>
    <n v="122604.3"/>
    <x v="2132"/>
  </r>
  <r>
    <n v="12135"/>
    <x v="2134"/>
    <s v="Male"/>
    <n v="34"/>
    <s v="West"/>
    <s v="Ghana"/>
    <s v="Clothing"/>
    <s v="T-Shirt"/>
    <d v="2024-05-21T00:00:00"/>
    <n v="5"/>
    <n v="25572"/>
    <n v="0.1"/>
    <s v="Transfer"/>
    <s v="Online"/>
    <n v="127860"/>
    <n v="12786"/>
    <x v="2133"/>
  </r>
  <r>
    <n v="12136"/>
    <x v="2135"/>
    <s v="Male"/>
    <n v="53"/>
    <s v="South"/>
    <s v="Nigeria"/>
    <s v="Food"/>
    <s v="T-Shirt"/>
    <d v="2023-12-20T00:00:00"/>
    <n v="1"/>
    <n v="192766"/>
    <n v="0.05"/>
    <s v="Card"/>
    <s v="Online"/>
    <n v="192766"/>
    <n v="9638.2999999999993"/>
    <x v="2134"/>
  </r>
  <r>
    <n v="12137"/>
    <x v="2136"/>
    <s v="Female"/>
    <n v="38"/>
    <s v="East"/>
    <s v="Nigeria"/>
    <s v="Furniture"/>
    <s v="Laptop"/>
    <d v="2024-02-20T00:00:00"/>
    <n v="8"/>
    <n v="68514"/>
    <n v="0"/>
    <s v="Transfer"/>
    <s v="In-Store"/>
    <n v="548112"/>
    <n v="0"/>
    <x v="2135"/>
  </r>
  <r>
    <n v="12138"/>
    <x v="2137"/>
    <s v="Female"/>
    <n v="25"/>
    <s v="North"/>
    <s v="Kenya"/>
    <s v="Food"/>
    <s v="Phone"/>
    <d v="2023-02-20T00:00:00"/>
    <n v="7"/>
    <n v="209105"/>
    <n v="0.15"/>
    <s v="Cash"/>
    <s v="Online"/>
    <n v="1463735"/>
    <n v="219560.25"/>
    <x v="2136"/>
  </r>
  <r>
    <n v="12139"/>
    <x v="2138"/>
    <s v="Female"/>
    <n v="22"/>
    <s v="South"/>
    <s v="Ghana"/>
    <s v="Food"/>
    <s v="Chair"/>
    <d v="2024-08-22T00:00:00"/>
    <n v="5"/>
    <n v="177915"/>
    <n v="0"/>
    <s v="Transfer"/>
    <s v="In-Store"/>
    <n v="889575"/>
    <n v="0"/>
    <x v="2137"/>
  </r>
  <r>
    <n v="12140"/>
    <x v="2139"/>
    <s v="Female"/>
    <n v="43"/>
    <s v="East"/>
    <s v="Ghana"/>
    <s v="Clothing"/>
    <s v="Sneakers"/>
    <d v="2024-11-12T00:00:00"/>
    <n v="7"/>
    <n v="86967"/>
    <n v="0.15"/>
    <s v="Card"/>
    <s v="In-Store"/>
    <n v="608769"/>
    <n v="91315.35"/>
    <x v="2138"/>
  </r>
  <r>
    <n v="12141"/>
    <x v="2140"/>
    <s v="Female"/>
    <n v="33"/>
    <s v="South"/>
    <s v="Kenya"/>
    <s v="Furniture"/>
    <s v="Table"/>
    <d v="2023-03-04T00:00:00"/>
    <n v="3"/>
    <n v="37357"/>
    <n v="0.1"/>
    <s v="Cash"/>
    <s v="Online"/>
    <n v="112071"/>
    <n v="11207.1"/>
    <x v="2139"/>
  </r>
  <r>
    <n v="12142"/>
    <x v="2141"/>
    <s v="Female"/>
    <n v="53"/>
    <s v="North"/>
    <s v="Kenya"/>
    <s v="Furniture"/>
    <s v="Beverage"/>
    <d v="2023-03-30T00:00:00"/>
    <n v="8"/>
    <n v="118694"/>
    <n v="0.1"/>
    <s v="Card"/>
    <s v="Online"/>
    <n v="949552"/>
    <n v="94955.199999999997"/>
    <x v="2140"/>
  </r>
  <r>
    <n v="12143"/>
    <x v="2142"/>
    <s v="Female"/>
    <n v="45"/>
    <s v="East"/>
    <s v="Ghana"/>
    <s v="Furniture"/>
    <s v="Beverage"/>
    <d v="2024-12-01T00:00:00"/>
    <n v="5"/>
    <n v="156239"/>
    <n v="0.15"/>
    <s v="Transfer"/>
    <s v="In-Store"/>
    <n v="781195"/>
    <n v="117179.25"/>
    <x v="2141"/>
  </r>
  <r>
    <n v="12144"/>
    <x v="2143"/>
    <s v="Male"/>
    <n v="46"/>
    <s v="East"/>
    <s v="Nigeria"/>
    <s v="Electronics"/>
    <s v="Beverage"/>
    <d v="2023-07-09T00:00:00"/>
    <n v="2"/>
    <n v="73478"/>
    <n v="0"/>
    <s v="Card"/>
    <s v="In-Store"/>
    <n v="146956"/>
    <n v="0"/>
    <x v="2142"/>
  </r>
  <r>
    <n v="12145"/>
    <x v="2144"/>
    <s v="Male"/>
    <n v="64"/>
    <s v="North"/>
    <s v="South Africa"/>
    <s v="Food"/>
    <s v="Beverage"/>
    <d v="2024-08-23T00:00:00"/>
    <n v="2"/>
    <n v="20983"/>
    <n v="0"/>
    <s v="Card"/>
    <s v="Online"/>
    <n v="41966"/>
    <n v="0"/>
    <x v="2143"/>
  </r>
  <r>
    <n v="12146"/>
    <x v="2145"/>
    <s v="Female"/>
    <n v="29"/>
    <s v="East"/>
    <s v="Nigeria"/>
    <s v="Furniture"/>
    <s v="Rice"/>
    <d v="2023-12-14T00:00:00"/>
    <n v="4"/>
    <n v="37276"/>
    <n v="0"/>
    <s v="Transfer"/>
    <s v="Online"/>
    <n v="149104"/>
    <n v="0"/>
    <x v="2144"/>
  </r>
  <r>
    <n v="12147"/>
    <x v="2146"/>
    <s v="Male"/>
    <n v="54"/>
    <s v="North"/>
    <s v="Kenya"/>
    <s v="Food"/>
    <s v="Phone"/>
    <d v="2024-06-21T00:00:00"/>
    <n v="7"/>
    <n v="178351"/>
    <n v="0.1"/>
    <s v="Card"/>
    <s v="In-Store"/>
    <n v="1248457"/>
    <n v="124845.7"/>
    <x v="2145"/>
  </r>
  <r>
    <n v="12148"/>
    <x v="2147"/>
    <s v="Male"/>
    <n v="47"/>
    <s v="East"/>
    <s v="Ghana"/>
    <s v="Clothing"/>
    <s v="Beverage"/>
    <d v="2023-06-25T00:00:00"/>
    <n v="4"/>
    <n v="192555"/>
    <n v="0.15"/>
    <s v="Transfer"/>
    <s v="Online"/>
    <n v="770220"/>
    <n v="115533"/>
    <x v="2146"/>
  </r>
  <r>
    <n v="12149"/>
    <x v="2148"/>
    <s v="Female"/>
    <n v="40"/>
    <s v="East"/>
    <s v="Ghana"/>
    <s v="Clothing"/>
    <s v="T-Shirt"/>
    <d v="2023-12-30T00:00:00"/>
    <n v="9"/>
    <n v="216185"/>
    <n v="0.15"/>
    <s v="Cash"/>
    <s v="In-Store"/>
    <n v="1945665"/>
    <n v="291849.75"/>
    <x v="2147"/>
  </r>
  <r>
    <n v="12150"/>
    <x v="2149"/>
    <s v="Male"/>
    <n v="33"/>
    <s v="North"/>
    <s v="South Africa"/>
    <s v="Electronics"/>
    <s v="Rice"/>
    <d v="2024-07-07T00:00:00"/>
    <n v="2"/>
    <n v="73451"/>
    <n v="0"/>
    <s v="Card"/>
    <s v="In-Store"/>
    <n v="146902"/>
    <n v="0"/>
    <x v="2148"/>
  </r>
  <r>
    <n v="12151"/>
    <x v="2150"/>
    <s v="Male"/>
    <n v="31"/>
    <s v="North"/>
    <s v="Ghana"/>
    <s v="Electronics"/>
    <s v="Laptop"/>
    <d v="2024-04-27T00:00:00"/>
    <n v="6"/>
    <n v="224941"/>
    <n v="0.1"/>
    <s v="Cash"/>
    <s v="Online"/>
    <n v="1349646"/>
    <n v="134964.6"/>
    <x v="2149"/>
  </r>
  <r>
    <n v="12152"/>
    <x v="2151"/>
    <s v="Male"/>
    <n v="27"/>
    <s v="East"/>
    <s v="South Africa"/>
    <s v="Clothing"/>
    <s v="Chair"/>
    <d v="2023-04-29T00:00:00"/>
    <n v="4"/>
    <n v="135117"/>
    <n v="0.15"/>
    <s v="Transfer"/>
    <s v="Online"/>
    <n v="540468"/>
    <n v="81070.2"/>
    <x v="2150"/>
  </r>
  <r>
    <n v="12153"/>
    <x v="2152"/>
    <s v="Male"/>
    <n v="24"/>
    <s v="East"/>
    <s v="Nigeria"/>
    <s v="Furniture"/>
    <s v="Rice"/>
    <d v="2023-06-18T00:00:00"/>
    <n v="6"/>
    <n v="91716"/>
    <n v="0.15"/>
    <s v="Transfer"/>
    <s v="In-Store"/>
    <n v="550296"/>
    <n v="82544.399999999994"/>
    <x v="2151"/>
  </r>
  <r>
    <n v="12154"/>
    <x v="2153"/>
    <s v="Male"/>
    <n v="62"/>
    <s v="North"/>
    <s v="Nigeria"/>
    <s v="Clothing"/>
    <s v="Laptop"/>
    <d v="2024-09-11T00:00:00"/>
    <n v="9"/>
    <n v="108743"/>
    <n v="0"/>
    <s v="Card"/>
    <s v="Online"/>
    <n v="978687"/>
    <n v="0"/>
    <x v="2152"/>
  </r>
  <r>
    <n v="12155"/>
    <x v="2154"/>
    <s v="Female"/>
    <n v="54"/>
    <s v="West"/>
    <s v="Ghana"/>
    <s v="Food"/>
    <s v="T-Shirt"/>
    <d v="2023-05-27T00:00:00"/>
    <n v="9"/>
    <n v="44344"/>
    <n v="0"/>
    <s v="Card"/>
    <s v="Online"/>
    <n v="399096"/>
    <n v="0"/>
    <x v="2153"/>
  </r>
  <r>
    <n v="12156"/>
    <x v="2155"/>
    <s v="Female"/>
    <n v="46"/>
    <s v="North"/>
    <s v="Ghana"/>
    <s v="Electronics"/>
    <s v="Beverage"/>
    <d v="2024-11-18T00:00:00"/>
    <n v="9"/>
    <n v="11564"/>
    <n v="0.15"/>
    <s v="Transfer"/>
    <s v="Online"/>
    <n v="104076"/>
    <n v="15611.4"/>
    <x v="2154"/>
  </r>
  <r>
    <n v="12157"/>
    <x v="2156"/>
    <s v="Female"/>
    <n v="20"/>
    <s v="East"/>
    <s v="Kenya"/>
    <s v="Electronics"/>
    <s v="Laptop"/>
    <d v="2024-03-12T00:00:00"/>
    <n v="9"/>
    <n v="13105"/>
    <n v="0.1"/>
    <s v="Transfer"/>
    <s v="Online"/>
    <n v="117945"/>
    <n v="11794.5"/>
    <x v="2155"/>
  </r>
  <r>
    <n v="12158"/>
    <x v="2157"/>
    <s v="Male"/>
    <n v="32"/>
    <s v="East"/>
    <s v="Kenya"/>
    <s v="Clothing"/>
    <s v="Sneakers"/>
    <d v="2024-03-14T00:00:00"/>
    <n v="3"/>
    <n v="58754"/>
    <n v="0.05"/>
    <s v="Cash"/>
    <s v="Online"/>
    <n v="176262"/>
    <n v="8813.1"/>
    <x v="2156"/>
  </r>
  <r>
    <n v="12159"/>
    <x v="2158"/>
    <s v="Female"/>
    <n v="53"/>
    <s v="East"/>
    <s v="Ghana"/>
    <s v="Furniture"/>
    <s v="Rice"/>
    <d v="2023-07-08T00:00:00"/>
    <n v="9"/>
    <n v="116069"/>
    <n v="0.15"/>
    <s v="Cash"/>
    <s v="In-Store"/>
    <n v="1044621"/>
    <n v="156693.15"/>
    <x v="2157"/>
  </r>
  <r>
    <n v="12160"/>
    <x v="2159"/>
    <s v="Male"/>
    <n v="64"/>
    <s v="North"/>
    <s v="Ghana"/>
    <s v="Furniture"/>
    <s v="Rice"/>
    <d v="2023-06-09T00:00:00"/>
    <n v="3"/>
    <n v="22056"/>
    <n v="0.15"/>
    <s v="Card"/>
    <s v="Online"/>
    <n v="66168"/>
    <n v="9925.2000000000007"/>
    <x v="2158"/>
  </r>
  <r>
    <n v="12161"/>
    <x v="2160"/>
    <s v="Male"/>
    <n v="63"/>
    <s v="East"/>
    <s v="Nigeria"/>
    <s v="Food"/>
    <s v="Beverage"/>
    <d v="2024-02-06T00:00:00"/>
    <n v="3"/>
    <n v="65565"/>
    <n v="0.1"/>
    <s v="Card"/>
    <s v="Online"/>
    <n v="196695"/>
    <n v="19669.5"/>
    <x v="2159"/>
  </r>
  <r>
    <n v="12162"/>
    <x v="2161"/>
    <s v="Male"/>
    <n v="36"/>
    <s v="West"/>
    <s v="Ghana"/>
    <s v="Electronics"/>
    <s v="Chair"/>
    <d v="2024-08-08T00:00:00"/>
    <n v="5"/>
    <n v="115097"/>
    <n v="0.15"/>
    <s v="Card"/>
    <s v="Online"/>
    <n v="575485"/>
    <n v="86322.75"/>
    <x v="2160"/>
  </r>
  <r>
    <n v="12163"/>
    <x v="2162"/>
    <s v="Male"/>
    <n v="30"/>
    <s v="South"/>
    <s v="Kenya"/>
    <s v="Clothing"/>
    <s v="Laptop"/>
    <d v="2023-01-18T00:00:00"/>
    <n v="6"/>
    <n v="49689"/>
    <n v="0.05"/>
    <s v="Card"/>
    <s v="In-Store"/>
    <n v="298134"/>
    <n v="14906.7"/>
    <x v="2161"/>
  </r>
  <r>
    <n v="12164"/>
    <x v="2163"/>
    <s v="Female"/>
    <n v="59"/>
    <s v="West"/>
    <s v="Nigeria"/>
    <s v="Clothing"/>
    <s v="Chair"/>
    <d v="2023-05-20T00:00:00"/>
    <n v="9"/>
    <n v="34135"/>
    <n v="0.1"/>
    <s v="Card"/>
    <s v="In-Store"/>
    <n v="307215"/>
    <n v="30721.5"/>
    <x v="2162"/>
  </r>
  <r>
    <n v="12165"/>
    <x v="2164"/>
    <s v="Female"/>
    <n v="38"/>
    <s v="North"/>
    <s v="South Africa"/>
    <s v="Electronics"/>
    <s v="Rice"/>
    <d v="2023-04-25T00:00:00"/>
    <n v="1"/>
    <n v="238557"/>
    <n v="0.05"/>
    <s v="Card"/>
    <s v="In-Store"/>
    <n v="238557"/>
    <n v="11927.85"/>
    <x v="2163"/>
  </r>
  <r>
    <n v="12166"/>
    <x v="2165"/>
    <s v="Male"/>
    <n v="54"/>
    <s v="East"/>
    <s v="Kenya"/>
    <s v="Clothing"/>
    <s v="Laptop"/>
    <d v="2023-11-24T00:00:00"/>
    <n v="8"/>
    <n v="34812"/>
    <n v="0.05"/>
    <s v="Card"/>
    <s v="Online"/>
    <n v="278496"/>
    <n v="13924.8"/>
    <x v="2164"/>
  </r>
  <r>
    <n v="12167"/>
    <x v="2166"/>
    <s v="Female"/>
    <n v="44"/>
    <s v="North"/>
    <s v="Kenya"/>
    <s v="Electronics"/>
    <s v="Laptop"/>
    <d v="2023-08-13T00:00:00"/>
    <n v="4"/>
    <n v="118773"/>
    <n v="0.15"/>
    <s v="Card"/>
    <s v="In-Store"/>
    <n v="475092"/>
    <n v="71263.8"/>
    <x v="2165"/>
  </r>
  <r>
    <n v="12168"/>
    <x v="2167"/>
    <s v="Male"/>
    <n v="46"/>
    <s v="South"/>
    <s v="Nigeria"/>
    <s v="Furniture"/>
    <s v="Chair"/>
    <d v="2024-07-11T00:00:00"/>
    <n v="7"/>
    <n v="203119"/>
    <n v="0.05"/>
    <s v="Cash"/>
    <s v="Online"/>
    <n v="1421833"/>
    <n v="71091.649999999994"/>
    <x v="2166"/>
  </r>
  <r>
    <n v="12169"/>
    <x v="2168"/>
    <s v="Female"/>
    <n v="37"/>
    <s v="North"/>
    <s v="South Africa"/>
    <s v="Furniture"/>
    <s v="Sneakers"/>
    <d v="2024-03-14T00:00:00"/>
    <n v="6"/>
    <n v="155844"/>
    <n v="0.15"/>
    <s v="Transfer"/>
    <s v="Online"/>
    <n v="935064"/>
    <n v="140259.6"/>
    <x v="2167"/>
  </r>
  <r>
    <n v="12170"/>
    <x v="2169"/>
    <s v="Female"/>
    <n v="42"/>
    <s v="East"/>
    <s v="Kenya"/>
    <s v="Clothing"/>
    <s v="Laptop"/>
    <d v="2024-07-03T00:00:00"/>
    <n v="6"/>
    <n v="82957"/>
    <n v="0.15"/>
    <s v="Transfer"/>
    <s v="In-Store"/>
    <n v="497742"/>
    <n v="74661.3"/>
    <x v="2168"/>
  </r>
  <r>
    <n v="12171"/>
    <x v="2170"/>
    <s v="Male"/>
    <n v="23"/>
    <s v="South"/>
    <s v="Ghana"/>
    <s v="Furniture"/>
    <s v="Sneakers"/>
    <d v="2024-12-18T00:00:00"/>
    <n v="7"/>
    <n v="94652"/>
    <n v="0.1"/>
    <s v="Card"/>
    <s v="In-Store"/>
    <n v="662564"/>
    <n v="66256.399999999994"/>
    <x v="2169"/>
  </r>
  <r>
    <n v="12172"/>
    <x v="2171"/>
    <s v="Female"/>
    <n v="53"/>
    <s v="South"/>
    <s v="Kenya"/>
    <s v="Furniture"/>
    <s v="Phone"/>
    <d v="2024-01-21T00:00:00"/>
    <n v="4"/>
    <n v="9775"/>
    <n v="0.1"/>
    <s v="Transfer"/>
    <s v="In-Store"/>
    <n v="39100"/>
    <n v="3910"/>
    <x v="2170"/>
  </r>
  <r>
    <n v="12173"/>
    <x v="2172"/>
    <s v="Male"/>
    <n v="19"/>
    <s v="East"/>
    <s v="Nigeria"/>
    <s v="Food"/>
    <s v="Table"/>
    <d v="2024-06-04T00:00:00"/>
    <n v="6"/>
    <n v="225554"/>
    <n v="0.1"/>
    <s v="Card"/>
    <s v="In-Store"/>
    <n v="1353324"/>
    <n v="135332.4"/>
    <x v="1366"/>
  </r>
  <r>
    <n v="12174"/>
    <x v="2173"/>
    <s v="Female"/>
    <n v="39"/>
    <s v="East"/>
    <s v="Nigeria"/>
    <s v="Electronics"/>
    <s v="Phone"/>
    <d v="2023-09-10T00:00:00"/>
    <n v="3"/>
    <n v="56523"/>
    <n v="0.15"/>
    <s v="Cash"/>
    <s v="Online"/>
    <n v="169569"/>
    <n v="25435.35"/>
    <x v="2171"/>
  </r>
  <r>
    <n v="12175"/>
    <x v="2174"/>
    <s v="Male"/>
    <n v="49"/>
    <s v="East"/>
    <s v="Nigeria"/>
    <s v="Electronics"/>
    <s v="Table"/>
    <d v="2024-09-11T00:00:00"/>
    <n v="5"/>
    <n v="143779"/>
    <n v="0.05"/>
    <s v="Card"/>
    <s v="In-Store"/>
    <n v="718895"/>
    <n v="35944.75"/>
    <x v="2172"/>
  </r>
  <r>
    <n v="12176"/>
    <x v="2175"/>
    <s v="Male"/>
    <n v="33"/>
    <s v="North"/>
    <s v="Kenya"/>
    <s v="Clothing"/>
    <s v="Phone"/>
    <d v="2023-04-08T00:00:00"/>
    <n v="2"/>
    <n v="15372"/>
    <n v="0.05"/>
    <s v="Cash"/>
    <s v="Online"/>
    <n v="30744"/>
    <n v="1537.2"/>
    <x v="2173"/>
  </r>
  <r>
    <n v="12177"/>
    <x v="2176"/>
    <s v="Female"/>
    <n v="35"/>
    <s v="West"/>
    <s v="South Africa"/>
    <s v="Electronics"/>
    <s v="Table"/>
    <d v="2023-03-12T00:00:00"/>
    <n v="3"/>
    <n v="108252"/>
    <n v="0.1"/>
    <s v="Cash"/>
    <s v="In-Store"/>
    <n v="324756"/>
    <n v="32475.599999999999"/>
    <x v="2174"/>
  </r>
  <r>
    <n v="12178"/>
    <x v="2177"/>
    <s v="Female"/>
    <n v="22"/>
    <s v="North"/>
    <s v="Ghana"/>
    <s v="Food"/>
    <s v="Laptop"/>
    <d v="2024-07-04T00:00:00"/>
    <n v="9"/>
    <n v="228422"/>
    <n v="0.1"/>
    <s v="Cash"/>
    <s v="In-Store"/>
    <n v="2055798"/>
    <n v="205579.8"/>
    <x v="2175"/>
  </r>
  <r>
    <n v="12179"/>
    <x v="2178"/>
    <s v="Male"/>
    <n v="53"/>
    <s v="North"/>
    <s v="Nigeria"/>
    <s v="Clothing"/>
    <s v="Chair"/>
    <d v="2024-03-22T00:00:00"/>
    <n v="6"/>
    <n v="194598"/>
    <n v="0.15"/>
    <s v="Card"/>
    <s v="In-Store"/>
    <n v="1167588"/>
    <n v="175138.2"/>
    <x v="2176"/>
  </r>
  <r>
    <n v="12180"/>
    <x v="2179"/>
    <s v="Female"/>
    <n v="47"/>
    <s v="West"/>
    <s v="South Africa"/>
    <s v="Clothing"/>
    <s v="Chair"/>
    <d v="2023-03-31T00:00:00"/>
    <n v="3"/>
    <n v="67106"/>
    <n v="0"/>
    <s v="Cash"/>
    <s v="Online"/>
    <n v="201318"/>
    <n v="0"/>
    <x v="2177"/>
  </r>
  <r>
    <n v="12181"/>
    <x v="2180"/>
    <s v="Female"/>
    <n v="62"/>
    <s v="East"/>
    <s v="Ghana"/>
    <s v="Electronics"/>
    <s v="Beverage"/>
    <d v="2024-03-05T00:00:00"/>
    <n v="2"/>
    <n v="221215"/>
    <n v="0"/>
    <s v="Card"/>
    <s v="In-Store"/>
    <n v="442430"/>
    <n v="0"/>
    <x v="2178"/>
  </r>
  <r>
    <n v="12182"/>
    <x v="2181"/>
    <s v="Male"/>
    <n v="36"/>
    <s v="East"/>
    <s v="Nigeria"/>
    <s v="Furniture"/>
    <s v="T-Shirt"/>
    <d v="2023-08-07T00:00:00"/>
    <n v="5"/>
    <n v="55475"/>
    <n v="0.15"/>
    <s v="Cash"/>
    <s v="Online"/>
    <n v="277375"/>
    <n v="41606.25"/>
    <x v="2179"/>
  </r>
  <r>
    <n v="12183"/>
    <x v="2182"/>
    <s v="Male"/>
    <n v="40"/>
    <s v="West"/>
    <s v="Ghana"/>
    <s v="Furniture"/>
    <s v="Beverage"/>
    <d v="2023-04-17T00:00:00"/>
    <n v="5"/>
    <n v="123314"/>
    <n v="0"/>
    <s v="Cash"/>
    <s v="Online"/>
    <n v="616570"/>
    <n v="0"/>
    <x v="2180"/>
  </r>
  <r>
    <n v="12184"/>
    <x v="2183"/>
    <s v="Female"/>
    <n v="51"/>
    <s v="West"/>
    <s v="Ghana"/>
    <s v="Furniture"/>
    <s v="Table"/>
    <d v="2024-04-20T00:00:00"/>
    <n v="1"/>
    <n v="130814"/>
    <n v="0"/>
    <s v="Transfer"/>
    <s v="Online"/>
    <n v="130814"/>
    <n v="0"/>
    <x v="2181"/>
  </r>
  <r>
    <n v="12185"/>
    <x v="2184"/>
    <s v="Male"/>
    <n v="30"/>
    <s v="North"/>
    <s v="South Africa"/>
    <s v="Furniture"/>
    <s v="T-Shirt"/>
    <d v="2024-03-29T00:00:00"/>
    <n v="3"/>
    <n v="125502"/>
    <n v="0"/>
    <s v="Card"/>
    <s v="Online"/>
    <n v="376506"/>
    <n v="0"/>
    <x v="2182"/>
  </r>
  <r>
    <n v="12186"/>
    <x v="2185"/>
    <s v="Male"/>
    <n v="60"/>
    <s v="South"/>
    <s v="Ghana"/>
    <s v="Food"/>
    <s v="Sneakers"/>
    <d v="2024-08-30T00:00:00"/>
    <n v="7"/>
    <n v="59201"/>
    <n v="0.1"/>
    <s v="Transfer"/>
    <s v="Online"/>
    <n v="414407"/>
    <n v="41440.699999999997"/>
    <x v="2183"/>
  </r>
  <r>
    <n v="12187"/>
    <x v="2186"/>
    <s v="Male"/>
    <n v="46"/>
    <s v="West"/>
    <s v="Nigeria"/>
    <s v="Clothing"/>
    <s v="Sneakers"/>
    <d v="2024-06-27T00:00:00"/>
    <n v="9"/>
    <n v="161029"/>
    <n v="0.05"/>
    <s v="Cash"/>
    <s v="Online"/>
    <n v="1449261"/>
    <n v="72463.05"/>
    <x v="2184"/>
  </r>
  <r>
    <n v="12188"/>
    <x v="2187"/>
    <s v="Female"/>
    <n v="53"/>
    <s v="North"/>
    <s v="South Africa"/>
    <s v="Furniture"/>
    <s v="T-Shirt"/>
    <d v="2023-05-06T00:00:00"/>
    <n v="5"/>
    <n v="228886"/>
    <n v="0.05"/>
    <s v="Transfer"/>
    <s v="Online"/>
    <n v="1144430"/>
    <n v="57221.5"/>
    <x v="2185"/>
  </r>
  <r>
    <n v="12189"/>
    <x v="2188"/>
    <s v="Female"/>
    <n v="39"/>
    <s v="South"/>
    <s v="Kenya"/>
    <s v="Food"/>
    <s v="Table"/>
    <d v="2023-05-27T00:00:00"/>
    <n v="4"/>
    <n v="58243"/>
    <n v="0.1"/>
    <s v="Cash"/>
    <s v="Online"/>
    <n v="232972"/>
    <n v="23297.200000000001"/>
    <x v="2186"/>
  </r>
  <r>
    <n v="12190"/>
    <x v="2189"/>
    <s v="Male"/>
    <n v="64"/>
    <s v="East"/>
    <s v="Kenya"/>
    <s v="Clothing"/>
    <s v="Chair"/>
    <d v="2023-10-07T00:00:00"/>
    <n v="3"/>
    <n v="125364"/>
    <n v="0.1"/>
    <s v="Transfer"/>
    <s v="Online"/>
    <n v="376092"/>
    <n v="37609.199999999997"/>
    <x v="2187"/>
  </r>
  <r>
    <n v="12191"/>
    <x v="2190"/>
    <s v="Female"/>
    <n v="53"/>
    <s v="East"/>
    <s v="South Africa"/>
    <s v="Electronics"/>
    <s v="Table"/>
    <d v="2023-01-24T00:00:00"/>
    <n v="9"/>
    <n v="242455"/>
    <n v="0.1"/>
    <s v="Transfer"/>
    <s v="In-Store"/>
    <n v="2182095"/>
    <n v="218209.5"/>
    <x v="2188"/>
  </r>
  <r>
    <n v="12192"/>
    <x v="2191"/>
    <s v="Male"/>
    <n v="26"/>
    <s v="North"/>
    <s v="Kenya"/>
    <s v="Electronics"/>
    <s v="Sneakers"/>
    <d v="2024-12-21T00:00:00"/>
    <n v="7"/>
    <n v="206824"/>
    <n v="0"/>
    <s v="Card"/>
    <s v="In-Store"/>
    <n v="1447768"/>
    <n v="0"/>
    <x v="2189"/>
  </r>
  <r>
    <n v="12193"/>
    <x v="2192"/>
    <s v="Female"/>
    <n v="56"/>
    <s v="North"/>
    <s v="Ghana"/>
    <s v="Food"/>
    <s v="Laptop"/>
    <d v="2023-04-30T00:00:00"/>
    <n v="7"/>
    <n v="77542"/>
    <n v="0.15"/>
    <s v="Card"/>
    <s v="In-Store"/>
    <n v="542794"/>
    <n v="81419.100000000006"/>
    <x v="2190"/>
  </r>
  <r>
    <n v="12194"/>
    <x v="2193"/>
    <s v="Male"/>
    <n v="36"/>
    <s v="West"/>
    <s v="Nigeria"/>
    <s v="Clothing"/>
    <s v="T-Shirt"/>
    <d v="2024-10-13T00:00:00"/>
    <n v="8"/>
    <n v="167065"/>
    <n v="0.15"/>
    <s v="Transfer"/>
    <s v="Online"/>
    <n v="1336520"/>
    <n v="200478"/>
    <x v="2191"/>
  </r>
  <r>
    <n v="12195"/>
    <x v="2194"/>
    <s v="Male"/>
    <n v="55"/>
    <s v="East"/>
    <s v="Ghana"/>
    <s v="Furniture"/>
    <s v="T-Shirt"/>
    <d v="2023-10-24T00:00:00"/>
    <n v="1"/>
    <n v="167088"/>
    <n v="0"/>
    <s v="Transfer"/>
    <s v="Online"/>
    <n v="167088"/>
    <n v="0"/>
    <x v="2192"/>
  </r>
  <r>
    <n v="12196"/>
    <x v="2195"/>
    <s v="Female"/>
    <n v="23"/>
    <s v="North"/>
    <s v="South Africa"/>
    <s v="Clothing"/>
    <s v="Sneakers"/>
    <d v="2023-03-23T00:00:00"/>
    <n v="4"/>
    <n v="158426"/>
    <n v="0"/>
    <s v="Card"/>
    <s v="In-Store"/>
    <n v="633704"/>
    <n v="0"/>
    <x v="2193"/>
  </r>
  <r>
    <n v="12197"/>
    <x v="2196"/>
    <s v="Male"/>
    <n v="64"/>
    <s v="East"/>
    <s v="Nigeria"/>
    <s v="Furniture"/>
    <s v="Table"/>
    <d v="2024-03-23T00:00:00"/>
    <n v="5"/>
    <n v="50637"/>
    <n v="0.1"/>
    <s v="Cash"/>
    <s v="In-Store"/>
    <n v="253185"/>
    <n v="25318.5"/>
    <x v="2194"/>
  </r>
  <r>
    <n v="12198"/>
    <x v="2197"/>
    <s v="Female"/>
    <n v="32"/>
    <s v="East"/>
    <s v="South Africa"/>
    <s v="Food"/>
    <s v="T-Shirt"/>
    <d v="2024-12-20T00:00:00"/>
    <n v="5"/>
    <n v="121714"/>
    <n v="0.1"/>
    <s v="Cash"/>
    <s v="Online"/>
    <n v="608570"/>
    <n v="60857"/>
    <x v="2195"/>
  </r>
  <r>
    <n v="12199"/>
    <x v="2198"/>
    <s v="Female"/>
    <n v="37"/>
    <s v="West"/>
    <s v="South Africa"/>
    <s v="Furniture"/>
    <s v="Chair"/>
    <d v="2024-04-14T00:00:00"/>
    <n v="1"/>
    <n v="217834"/>
    <n v="0.05"/>
    <s v="Cash"/>
    <s v="In-Store"/>
    <n v="217834"/>
    <n v="10891.7"/>
    <x v="2196"/>
  </r>
  <r>
    <n v="12200"/>
    <x v="2199"/>
    <s v="Male"/>
    <n v="26"/>
    <s v="South"/>
    <s v="South Africa"/>
    <s v="Food"/>
    <s v="T-Shirt"/>
    <d v="2024-02-27T00:00:00"/>
    <n v="3"/>
    <n v="128580"/>
    <n v="0.1"/>
    <s v="Cash"/>
    <s v="Online"/>
    <n v="385740"/>
    <n v="38574"/>
    <x v="2197"/>
  </r>
  <r>
    <n v="12201"/>
    <x v="2200"/>
    <s v="Male"/>
    <n v="49"/>
    <s v="West"/>
    <s v="Ghana"/>
    <s v="Clothing"/>
    <s v="Table"/>
    <d v="2024-06-28T00:00:00"/>
    <n v="2"/>
    <n v="106002"/>
    <n v="0"/>
    <s v="Transfer"/>
    <s v="In-Store"/>
    <n v="212004"/>
    <n v="0"/>
    <x v="2198"/>
  </r>
  <r>
    <n v="12202"/>
    <x v="2201"/>
    <s v="Female"/>
    <n v="21"/>
    <s v="North"/>
    <s v="Nigeria"/>
    <s v="Clothing"/>
    <s v="Sneakers"/>
    <d v="2023-01-24T00:00:00"/>
    <n v="7"/>
    <n v="216574"/>
    <n v="0.05"/>
    <s v="Cash"/>
    <s v="Online"/>
    <n v="1516018"/>
    <n v="75800.899999999994"/>
    <x v="2199"/>
  </r>
  <r>
    <n v="12203"/>
    <x v="2202"/>
    <s v="Male"/>
    <n v="35"/>
    <s v="West"/>
    <s v="Nigeria"/>
    <s v="Furniture"/>
    <s v="Chair"/>
    <d v="2023-03-02T00:00:00"/>
    <n v="5"/>
    <n v="137920"/>
    <n v="0.1"/>
    <s v="Transfer"/>
    <s v="Online"/>
    <n v="689600"/>
    <n v="68960"/>
    <x v="2200"/>
  </r>
  <r>
    <n v="12204"/>
    <x v="2203"/>
    <s v="Male"/>
    <n v="22"/>
    <s v="West"/>
    <s v="Nigeria"/>
    <s v="Clothing"/>
    <s v="Chair"/>
    <d v="2024-12-01T00:00:00"/>
    <n v="3"/>
    <n v="44673"/>
    <n v="0.05"/>
    <s v="Transfer"/>
    <s v="Online"/>
    <n v="134019"/>
    <n v="6700.95"/>
    <x v="2201"/>
  </r>
  <r>
    <n v="12205"/>
    <x v="2204"/>
    <s v="Male"/>
    <n v="37"/>
    <s v="East"/>
    <s v="Ghana"/>
    <s v="Furniture"/>
    <s v="T-Shirt"/>
    <d v="2023-03-25T00:00:00"/>
    <n v="8"/>
    <n v="144855"/>
    <n v="0.05"/>
    <s v="Cash"/>
    <s v="Online"/>
    <n v="1158840"/>
    <n v="57942"/>
    <x v="2202"/>
  </r>
  <r>
    <n v="12206"/>
    <x v="2205"/>
    <s v="Male"/>
    <n v="40"/>
    <s v="West"/>
    <s v="Kenya"/>
    <s v="Clothing"/>
    <s v="Table"/>
    <d v="2023-08-13T00:00:00"/>
    <n v="1"/>
    <n v="66694"/>
    <n v="0.1"/>
    <s v="Cash"/>
    <s v="In-Store"/>
    <n v="66694"/>
    <n v="6669.4"/>
    <x v="2203"/>
  </r>
  <r>
    <n v="12207"/>
    <x v="2206"/>
    <s v="Male"/>
    <n v="28"/>
    <s v="North"/>
    <s v="Ghana"/>
    <s v="Electronics"/>
    <s v="T-Shirt"/>
    <d v="2024-11-10T00:00:00"/>
    <n v="1"/>
    <n v="113692"/>
    <n v="0.15"/>
    <s v="Cash"/>
    <s v="Online"/>
    <n v="113692"/>
    <n v="17053.8"/>
    <x v="2204"/>
  </r>
  <r>
    <n v="12208"/>
    <x v="2207"/>
    <s v="Female"/>
    <n v="54"/>
    <s v="South"/>
    <s v="Ghana"/>
    <s v="Furniture"/>
    <s v="Rice"/>
    <d v="2023-07-05T00:00:00"/>
    <n v="6"/>
    <n v="194937"/>
    <n v="0"/>
    <s v="Card"/>
    <s v="Online"/>
    <n v="1169622"/>
    <n v="0"/>
    <x v="2205"/>
  </r>
  <r>
    <n v="12209"/>
    <x v="2208"/>
    <s v="Female"/>
    <n v="39"/>
    <s v="West"/>
    <s v="South Africa"/>
    <s v="Food"/>
    <s v="Laptop"/>
    <d v="2024-01-10T00:00:00"/>
    <n v="1"/>
    <n v="234514"/>
    <n v="0"/>
    <s v="Transfer"/>
    <s v="In-Store"/>
    <n v="234514"/>
    <n v="0"/>
    <x v="2206"/>
  </r>
  <r>
    <n v="12210"/>
    <x v="2209"/>
    <s v="Male"/>
    <n v="21"/>
    <s v="West"/>
    <s v="Nigeria"/>
    <s v="Electronics"/>
    <s v="Beverage"/>
    <d v="2023-03-13T00:00:00"/>
    <n v="4"/>
    <n v="55907"/>
    <n v="0.05"/>
    <s v="Cash"/>
    <s v="In-Store"/>
    <n v="223628"/>
    <n v="11181.4"/>
    <x v="2207"/>
  </r>
  <r>
    <n v="12211"/>
    <x v="2210"/>
    <s v="Male"/>
    <n v="46"/>
    <s v="South"/>
    <s v="Nigeria"/>
    <s v="Food"/>
    <s v="Sneakers"/>
    <d v="2023-03-15T00:00:00"/>
    <n v="6"/>
    <n v="183741"/>
    <n v="0.15"/>
    <s v="Card"/>
    <s v="In-Store"/>
    <n v="1102446"/>
    <n v="165366.9"/>
    <x v="2208"/>
  </r>
  <r>
    <n v="12212"/>
    <x v="2211"/>
    <s v="Male"/>
    <n v="61"/>
    <s v="North"/>
    <s v="Kenya"/>
    <s v="Clothing"/>
    <s v="Rice"/>
    <d v="2023-12-07T00:00:00"/>
    <n v="1"/>
    <n v="143996"/>
    <n v="0.15"/>
    <s v="Transfer"/>
    <s v="Online"/>
    <n v="143996"/>
    <n v="21599.4"/>
    <x v="2209"/>
  </r>
  <r>
    <n v="12213"/>
    <x v="2212"/>
    <s v="Female"/>
    <n v="51"/>
    <s v="North"/>
    <s v="Kenya"/>
    <s v="Electronics"/>
    <s v="Beverage"/>
    <d v="2023-06-02T00:00:00"/>
    <n v="9"/>
    <n v="72178"/>
    <n v="0.1"/>
    <s v="Transfer"/>
    <s v="Online"/>
    <n v="649602"/>
    <n v="64960.2"/>
    <x v="2210"/>
  </r>
  <r>
    <n v="12214"/>
    <x v="2213"/>
    <s v="Male"/>
    <n v="30"/>
    <s v="West"/>
    <s v="South Africa"/>
    <s v="Clothing"/>
    <s v="Laptop"/>
    <d v="2023-04-06T00:00:00"/>
    <n v="4"/>
    <n v="72732"/>
    <n v="0.1"/>
    <s v="Transfer"/>
    <s v="In-Store"/>
    <n v="290928"/>
    <n v="29092.799999999999"/>
    <x v="2211"/>
  </r>
  <r>
    <n v="12215"/>
    <x v="2214"/>
    <s v="Female"/>
    <n v="59"/>
    <s v="East"/>
    <s v="Nigeria"/>
    <s v="Furniture"/>
    <s v="Chair"/>
    <d v="2024-07-18T00:00:00"/>
    <n v="9"/>
    <n v="209763"/>
    <n v="0"/>
    <s v="Cash"/>
    <s v="In-Store"/>
    <n v="1887867"/>
    <n v="0"/>
    <x v="2212"/>
  </r>
  <r>
    <n v="12216"/>
    <x v="2215"/>
    <s v="Female"/>
    <n v="26"/>
    <s v="West"/>
    <s v="Kenya"/>
    <s v="Food"/>
    <s v="T-Shirt"/>
    <d v="2024-03-20T00:00:00"/>
    <n v="9"/>
    <n v="210663"/>
    <n v="0.1"/>
    <s v="Cash"/>
    <s v="In-Store"/>
    <n v="1895967"/>
    <n v="189596.7"/>
    <x v="2213"/>
  </r>
  <r>
    <n v="12217"/>
    <x v="2216"/>
    <s v="Female"/>
    <n v="59"/>
    <s v="South"/>
    <s v="Kenya"/>
    <s v="Clothing"/>
    <s v="Laptop"/>
    <d v="2024-11-16T00:00:00"/>
    <n v="6"/>
    <n v="22152"/>
    <n v="0.1"/>
    <s v="Transfer"/>
    <s v="Online"/>
    <n v="132912"/>
    <n v="13291.2"/>
    <x v="2214"/>
  </r>
  <r>
    <n v="12218"/>
    <x v="2217"/>
    <s v="Male"/>
    <n v="48"/>
    <s v="South"/>
    <s v="Nigeria"/>
    <s v="Food"/>
    <s v="Phone"/>
    <d v="2023-04-20T00:00:00"/>
    <n v="7"/>
    <n v="237574"/>
    <n v="0.05"/>
    <s v="Transfer"/>
    <s v="In-Store"/>
    <n v="1663018"/>
    <n v="83150.899999999994"/>
    <x v="2215"/>
  </r>
  <r>
    <n v="12219"/>
    <x v="2218"/>
    <s v="Female"/>
    <n v="24"/>
    <s v="South"/>
    <s v="Ghana"/>
    <s v="Food"/>
    <s v="Laptop"/>
    <d v="2024-04-02T00:00:00"/>
    <n v="1"/>
    <n v="10072"/>
    <n v="0.15"/>
    <s v="Card"/>
    <s v="In-Store"/>
    <n v="10072"/>
    <n v="1510.8"/>
    <x v="2216"/>
  </r>
  <r>
    <n v="12220"/>
    <x v="2219"/>
    <s v="Male"/>
    <n v="21"/>
    <s v="West"/>
    <s v="Kenya"/>
    <s v="Clothing"/>
    <s v="T-Shirt"/>
    <d v="2023-02-20T00:00:00"/>
    <n v="5"/>
    <n v="83501"/>
    <n v="0.15"/>
    <s v="Card"/>
    <s v="Online"/>
    <n v="417505"/>
    <n v="62625.75"/>
    <x v="2217"/>
  </r>
  <r>
    <n v="12221"/>
    <x v="2220"/>
    <s v="Female"/>
    <n v="36"/>
    <s v="West"/>
    <s v="Nigeria"/>
    <s v="Furniture"/>
    <s v="Beverage"/>
    <d v="2024-01-12T00:00:00"/>
    <n v="3"/>
    <n v="109992"/>
    <n v="0.1"/>
    <s v="Transfer"/>
    <s v="Online"/>
    <n v="329976"/>
    <n v="32997.599999999999"/>
    <x v="2218"/>
  </r>
  <r>
    <n v="12222"/>
    <x v="2221"/>
    <s v="Male"/>
    <n v="59"/>
    <s v="North"/>
    <s v="Kenya"/>
    <s v="Food"/>
    <s v="T-Shirt"/>
    <d v="2023-03-14T00:00:00"/>
    <n v="6"/>
    <n v="177759"/>
    <n v="0.1"/>
    <s v="Card"/>
    <s v="Online"/>
    <n v="1066554"/>
    <n v="106655.4"/>
    <x v="2219"/>
  </r>
  <r>
    <n v="12223"/>
    <x v="2222"/>
    <s v="Female"/>
    <n v="47"/>
    <s v="East"/>
    <s v="South Africa"/>
    <s v="Clothing"/>
    <s v="Sneakers"/>
    <d v="2023-07-31T00:00:00"/>
    <n v="4"/>
    <n v="230598"/>
    <n v="0.1"/>
    <s v="Transfer"/>
    <s v="In-Store"/>
    <n v="922392"/>
    <n v="92239.2"/>
    <x v="2220"/>
  </r>
  <r>
    <n v="12224"/>
    <x v="2223"/>
    <s v="Male"/>
    <n v="48"/>
    <s v="West"/>
    <s v="Kenya"/>
    <s v="Furniture"/>
    <s v="Laptop"/>
    <d v="2024-03-07T00:00:00"/>
    <n v="9"/>
    <n v="23942"/>
    <n v="0"/>
    <s v="Card"/>
    <s v="Online"/>
    <n v="215478"/>
    <n v="0"/>
    <x v="2221"/>
  </r>
  <r>
    <n v="12225"/>
    <x v="2224"/>
    <s v="Female"/>
    <n v="52"/>
    <s v="North"/>
    <s v="Nigeria"/>
    <s v="Clothing"/>
    <s v="T-Shirt"/>
    <d v="2024-12-24T00:00:00"/>
    <n v="7"/>
    <n v="241303"/>
    <n v="0"/>
    <s v="Transfer"/>
    <s v="Online"/>
    <n v="1689121"/>
    <n v="0"/>
    <x v="2222"/>
  </r>
  <r>
    <n v="12226"/>
    <x v="2225"/>
    <s v="Male"/>
    <n v="38"/>
    <s v="West"/>
    <s v="Kenya"/>
    <s v="Furniture"/>
    <s v="T-Shirt"/>
    <d v="2023-06-17T00:00:00"/>
    <n v="4"/>
    <n v="245435"/>
    <n v="0.05"/>
    <s v="Cash"/>
    <s v="In-Store"/>
    <n v="981740"/>
    <n v="49087"/>
    <x v="2223"/>
  </r>
  <r>
    <n v="12227"/>
    <x v="2226"/>
    <s v="Male"/>
    <n v="48"/>
    <s v="North"/>
    <s v="South Africa"/>
    <s v="Food"/>
    <s v="Rice"/>
    <d v="2023-11-27T00:00:00"/>
    <n v="6"/>
    <n v="180489"/>
    <n v="0"/>
    <s v="Transfer"/>
    <s v="Online"/>
    <n v="1082934"/>
    <n v="0"/>
    <x v="2224"/>
  </r>
  <r>
    <n v="12228"/>
    <x v="2227"/>
    <s v="Male"/>
    <n v="36"/>
    <s v="North"/>
    <s v="South Africa"/>
    <s v="Electronics"/>
    <s v="Sneakers"/>
    <d v="2024-05-08T00:00:00"/>
    <n v="2"/>
    <n v="249103"/>
    <n v="0.15"/>
    <s v="Cash"/>
    <s v="In-Store"/>
    <n v="498206"/>
    <n v="74730.899999999994"/>
    <x v="2225"/>
  </r>
  <r>
    <n v="12229"/>
    <x v="2228"/>
    <s v="Male"/>
    <n v="48"/>
    <s v="East"/>
    <s v="Kenya"/>
    <s v="Clothing"/>
    <s v="Rice"/>
    <d v="2023-05-23T00:00:00"/>
    <n v="3"/>
    <n v="94379"/>
    <n v="0"/>
    <s v="Transfer"/>
    <s v="In-Store"/>
    <n v="283137"/>
    <n v="0"/>
    <x v="2226"/>
  </r>
  <r>
    <n v="12230"/>
    <x v="2229"/>
    <s v="Female"/>
    <n v="49"/>
    <s v="West"/>
    <s v="Kenya"/>
    <s v="Food"/>
    <s v="Sneakers"/>
    <d v="2024-08-04T00:00:00"/>
    <n v="7"/>
    <n v="194331"/>
    <n v="0.15"/>
    <s v="Cash"/>
    <s v="Online"/>
    <n v="1360317"/>
    <n v="204047.55"/>
    <x v="2227"/>
  </r>
  <r>
    <n v="12231"/>
    <x v="2230"/>
    <s v="Female"/>
    <n v="19"/>
    <s v="North"/>
    <s v="South Africa"/>
    <s v="Clothing"/>
    <s v="Sneakers"/>
    <d v="2024-03-20T00:00:00"/>
    <n v="4"/>
    <n v="7490"/>
    <n v="0"/>
    <s v="Card"/>
    <s v="In-Store"/>
    <n v="29960"/>
    <n v="0"/>
    <x v="2228"/>
  </r>
  <r>
    <n v="12232"/>
    <x v="2231"/>
    <s v="Male"/>
    <n v="27"/>
    <s v="South"/>
    <s v="South Africa"/>
    <s v="Clothing"/>
    <s v="Beverage"/>
    <d v="2024-01-29T00:00:00"/>
    <n v="7"/>
    <n v="154791"/>
    <n v="0"/>
    <s v="Cash"/>
    <s v="In-Store"/>
    <n v="1083537"/>
    <n v="0"/>
    <x v="2229"/>
  </r>
  <r>
    <n v="12233"/>
    <x v="2232"/>
    <s v="Female"/>
    <n v="19"/>
    <s v="South"/>
    <s v="Ghana"/>
    <s v="Furniture"/>
    <s v="Rice"/>
    <d v="2024-05-26T00:00:00"/>
    <n v="9"/>
    <n v="182272"/>
    <n v="0.05"/>
    <s v="Card"/>
    <s v="In-Store"/>
    <n v="1640448"/>
    <n v="82022.399999999994"/>
    <x v="2230"/>
  </r>
  <r>
    <n v="12234"/>
    <x v="2233"/>
    <s v="Male"/>
    <n v="19"/>
    <s v="South"/>
    <s v="Ghana"/>
    <s v="Clothing"/>
    <s v="Sneakers"/>
    <d v="2024-11-16T00:00:00"/>
    <n v="5"/>
    <n v="40684"/>
    <n v="0.1"/>
    <s v="Transfer"/>
    <s v="Online"/>
    <n v="203420"/>
    <n v="20342"/>
    <x v="2231"/>
  </r>
  <r>
    <n v="12235"/>
    <x v="2234"/>
    <s v="Male"/>
    <n v="41"/>
    <s v="East"/>
    <s v="South Africa"/>
    <s v="Furniture"/>
    <s v="Phone"/>
    <d v="2024-09-12T00:00:00"/>
    <n v="1"/>
    <n v="20894"/>
    <n v="0.1"/>
    <s v="Card"/>
    <s v="In-Store"/>
    <n v="20894"/>
    <n v="2089.4"/>
    <x v="2232"/>
  </r>
  <r>
    <n v="12236"/>
    <x v="2235"/>
    <s v="Female"/>
    <n v="34"/>
    <s v="North"/>
    <s v="Kenya"/>
    <s v="Food"/>
    <s v="Beverage"/>
    <d v="2024-12-15T00:00:00"/>
    <n v="5"/>
    <n v="163909"/>
    <n v="0.1"/>
    <s v="Card"/>
    <s v="In-Store"/>
    <n v="819545"/>
    <n v="81954.5"/>
    <x v="2233"/>
  </r>
  <r>
    <n v="12237"/>
    <x v="2236"/>
    <s v="Male"/>
    <n v="49"/>
    <s v="East"/>
    <s v="Nigeria"/>
    <s v="Clothing"/>
    <s v="Chair"/>
    <d v="2024-11-27T00:00:00"/>
    <n v="6"/>
    <n v="111830"/>
    <n v="0.05"/>
    <s v="Card"/>
    <s v="Online"/>
    <n v="670980"/>
    <n v="33549"/>
    <x v="2234"/>
  </r>
  <r>
    <n v="12238"/>
    <x v="2237"/>
    <s v="Male"/>
    <n v="33"/>
    <s v="West"/>
    <s v="Kenya"/>
    <s v="Food"/>
    <s v="T-Shirt"/>
    <d v="2023-11-24T00:00:00"/>
    <n v="2"/>
    <n v="54812"/>
    <n v="0.15"/>
    <s v="Transfer"/>
    <s v="Online"/>
    <n v="109624"/>
    <n v="16443.599999999999"/>
    <x v="2235"/>
  </r>
  <r>
    <n v="12239"/>
    <x v="2238"/>
    <s v="Female"/>
    <n v="33"/>
    <s v="West"/>
    <s v="Kenya"/>
    <s v="Electronics"/>
    <s v="Table"/>
    <d v="2024-08-26T00:00:00"/>
    <n v="8"/>
    <n v="200354"/>
    <n v="0"/>
    <s v="Cash"/>
    <s v="In-Store"/>
    <n v="1602832"/>
    <n v="0"/>
    <x v="2236"/>
  </r>
  <r>
    <n v="12240"/>
    <x v="2239"/>
    <s v="Male"/>
    <n v="63"/>
    <s v="North"/>
    <s v="Ghana"/>
    <s v="Food"/>
    <s v="Sneakers"/>
    <d v="2023-09-16T00:00:00"/>
    <n v="2"/>
    <n v="223679"/>
    <n v="0.05"/>
    <s v="Card"/>
    <s v="In-Store"/>
    <n v="447358"/>
    <n v="22367.9"/>
    <x v="2237"/>
  </r>
  <r>
    <n v="12241"/>
    <x v="2240"/>
    <s v="Male"/>
    <n v="56"/>
    <s v="South"/>
    <s v="Ghana"/>
    <s v="Clothing"/>
    <s v="Chair"/>
    <d v="2024-03-12T00:00:00"/>
    <n v="9"/>
    <n v="206778"/>
    <n v="0.15"/>
    <s v="Transfer"/>
    <s v="Online"/>
    <n v="1861002"/>
    <n v="279150.3"/>
    <x v="2238"/>
  </r>
  <r>
    <n v="12242"/>
    <x v="2241"/>
    <s v="Male"/>
    <n v="48"/>
    <s v="North"/>
    <s v="Ghana"/>
    <s v="Electronics"/>
    <s v="Sneakers"/>
    <d v="2024-12-18T00:00:00"/>
    <n v="2"/>
    <n v="232009"/>
    <n v="0.05"/>
    <s v="Card"/>
    <s v="In-Store"/>
    <n v="464018"/>
    <n v="23200.9"/>
    <x v="2239"/>
  </r>
  <r>
    <n v="12243"/>
    <x v="2242"/>
    <s v="Male"/>
    <n v="60"/>
    <s v="North"/>
    <s v="South Africa"/>
    <s v="Furniture"/>
    <s v="Beverage"/>
    <d v="2024-07-17T00:00:00"/>
    <n v="3"/>
    <n v="189204"/>
    <n v="0.05"/>
    <s v="Cash"/>
    <s v="Online"/>
    <n v="567612"/>
    <n v="28380.6"/>
    <x v="2240"/>
  </r>
  <r>
    <n v="12244"/>
    <x v="2243"/>
    <s v="Female"/>
    <n v="41"/>
    <s v="North"/>
    <s v="South Africa"/>
    <s v="Electronics"/>
    <s v="Beverage"/>
    <d v="2023-12-15T00:00:00"/>
    <n v="8"/>
    <n v="211497"/>
    <n v="0.15"/>
    <s v="Card"/>
    <s v="Online"/>
    <n v="1691976"/>
    <n v="253796.4"/>
    <x v="2241"/>
  </r>
  <r>
    <n v="12245"/>
    <x v="2244"/>
    <s v="Female"/>
    <n v="18"/>
    <s v="East"/>
    <s v="Kenya"/>
    <s v="Clothing"/>
    <s v="Chair"/>
    <d v="2024-11-23T00:00:00"/>
    <n v="6"/>
    <n v="62161"/>
    <n v="0.1"/>
    <s v="Card"/>
    <s v="Online"/>
    <n v="372966"/>
    <n v="37296.6"/>
    <x v="2242"/>
  </r>
  <r>
    <n v="12246"/>
    <x v="2245"/>
    <s v="Female"/>
    <n v="28"/>
    <s v="West"/>
    <s v="Kenya"/>
    <s v="Clothing"/>
    <s v="Table"/>
    <d v="2024-05-29T00:00:00"/>
    <n v="1"/>
    <n v="21104"/>
    <n v="0"/>
    <s v="Card"/>
    <s v="In-Store"/>
    <n v="21104"/>
    <n v="0"/>
    <x v="2243"/>
  </r>
  <r>
    <n v="12247"/>
    <x v="2246"/>
    <s v="Male"/>
    <n v="38"/>
    <s v="North"/>
    <s v="Nigeria"/>
    <s v="Food"/>
    <s v="Beverage"/>
    <d v="2024-03-24T00:00:00"/>
    <n v="4"/>
    <n v="116863"/>
    <n v="0.1"/>
    <s v="Cash"/>
    <s v="Online"/>
    <n v="467452"/>
    <n v="46745.2"/>
    <x v="2244"/>
  </r>
  <r>
    <n v="12248"/>
    <x v="2247"/>
    <s v="Male"/>
    <n v="21"/>
    <s v="North"/>
    <s v="Kenya"/>
    <s v="Furniture"/>
    <s v="Laptop"/>
    <d v="2024-02-03T00:00:00"/>
    <n v="5"/>
    <n v="148212"/>
    <n v="0.05"/>
    <s v="Cash"/>
    <s v="Online"/>
    <n v="741060"/>
    <n v="37053"/>
    <x v="2245"/>
  </r>
  <r>
    <n v="12249"/>
    <x v="2248"/>
    <s v="Female"/>
    <n v="24"/>
    <s v="North"/>
    <s v="Kenya"/>
    <s v="Clothing"/>
    <s v="Phone"/>
    <d v="2024-08-18T00:00:00"/>
    <n v="3"/>
    <n v="95272"/>
    <n v="0.15"/>
    <s v="Transfer"/>
    <s v="Online"/>
    <n v="285816"/>
    <n v="42872.4"/>
    <x v="2246"/>
  </r>
  <r>
    <n v="12250"/>
    <x v="2249"/>
    <s v="Male"/>
    <n v="43"/>
    <s v="East"/>
    <s v="Ghana"/>
    <s v="Clothing"/>
    <s v="T-Shirt"/>
    <d v="2023-08-02T00:00:00"/>
    <n v="1"/>
    <n v="125518"/>
    <n v="0.05"/>
    <s v="Card"/>
    <s v="In-Store"/>
    <n v="125518"/>
    <n v="6275.9"/>
    <x v="2247"/>
  </r>
  <r>
    <n v="12251"/>
    <x v="2250"/>
    <s v="Male"/>
    <n v="64"/>
    <s v="East"/>
    <s v="Ghana"/>
    <s v="Furniture"/>
    <s v="Laptop"/>
    <d v="2024-06-29T00:00:00"/>
    <n v="3"/>
    <n v="10152"/>
    <n v="0.1"/>
    <s v="Card"/>
    <s v="In-Store"/>
    <n v="30456"/>
    <n v="3045.6"/>
    <x v="2248"/>
  </r>
  <r>
    <n v="12252"/>
    <x v="2251"/>
    <s v="Male"/>
    <n v="29"/>
    <s v="East"/>
    <s v="Ghana"/>
    <s v="Furniture"/>
    <s v="Rice"/>
    <d v="2024-07-15T00:00:00"/>
    <n v="9"/>
    <n v="50486"/>
    <n v="0.1"/>
    <s v="Card"/>
    <s v="Online"/>
    <n v="454374"/>
    <n v="45437.4"/>
    <x v="2249"/>
  </r>
  <r>
    <n v="12253"/>
    <x v="2252"/>
    <s v="Male"/>
    <n v="48"/>
    <s v="North"/>
    <s v="Ghana"/>
    <s v="Food"/>
    <s v="Table"/>
    <d v="2023-10-16T00:00:00"/>
    <n v="2"/>
    <n v="218349"/>
    <n v="0.1"/>
    <s v="Card"/>
    <s v="Online"/>
    <n v="436698"/>
    <n v="43669.8"/>
    <x v="2250"/>
  </r>
  <r>
    <n v="12254"/>
    <x v="2253"/>
    <s v="Female"/>
    <n v="34"/>
    <s v="South"/>
    <s v="Ghana"/>
    <s v="Electronics"/>
    <s v="Phone"/>
    <d v="2023-09-16T00:00:00"/>
    <n v="1"/>
    <n v="104696"/>
    <n v="0"/>
    <s v="Cash"/>
    <s v="In-Store"/>
    <n v="104696"/>
    <n v="0"/>
    <x v="2251"/>
  </r>
  <r>
    <n v="12255"/>
    <x v="2254"/>
    <s v="Female"/>
    <n v="50"/>
    <s v="South"/>
    <s v="Nigeria"/>
    <s v="Furniture"/>
    <s v="Phone"/>
    <d v="2023-09-15T00:00:00"/>
    <n v="7"/>
    <n v="40147"/>
    <n v="0.1"/>
    <s v="Cash"/>
    <s v="In-Store"/>
    <n v="281029"/>
    <n v="28102.9"/>
    <x v="2252"/>
  </r>
  <r>
    <n v="12256"/>
    <x v="2255"/>
    <s v="Female"/>
    <n v="28"/>
    <s v="South"/>
    <s v="Nigeria"/>
    <s v="Clothing"/>
    <s v="Phone"/>
    <d v="2024-01-23T00:00:00"/>
    <n v="7"/>
    <n v="220962"/>
    <n v="0"/>
    <s v="Card"/>
    <s v="In-Store"/>
    <n v="1546734"/>
    <n v="0"/>
    <x v="2253"/>
  </r>
  <r>
    <n v="12257"/>
    <x v="2256"/>
    <s v="Male"/>
    <n v="45"/>
    <s v="West"/>
    <s v="Nigeria"/>
    <s v="Furniture"/>
    <s v="Table"/>
    <d v="2024-11-24T00:00:00"/>
    <n v="5"/>
    <n v="141738"/>
    <n v="0"/>
    <s v="Card"/>
    <s v="Online"/>
    <n v="708690"/>
    <n v="0"/>
    <x v="2254"/>
  </r>
  <r>
    <n v="12258"/>
    <x v="2257"/>
    <s v="Female"/>
    <n v="49"/>
    <s v="North"/>
    <s v="Ghana"/>
    <s v="Clothing"/>
    <s v="Sneakers"/>
    <d v="2024-06-28T00:00:00"/>
    <n v="2"/>
    <n v="227011"/>
    <n v="0.1"/>
    <s v="Card"/>
    <s v="In-Store"/>
    <n v="454022"/>
    <n v="45402.2"/>
    <x v="2255"/>
  </r>
  <r>
    <n v="12259"/>
    <x v="2258"/>
    <s v="Female"/>
    <n v="18"/>
    <s v="South"/>
    <s v="South Africa"/>
    <s v="Food"/>
    <s v="Sneakers"/>
    <d v="2023-09-22T00:00:00"/>
    <n v="1"/>
    <n v="241214"/>
    <n v="0.15"/>
    <s v="Card"/>
    <s v="Online"/>
    <n v="241214"/>
    <n v="36182.1"/>
    <x v="2256"/>
  </r>
  <r>
    <n v="12260"/>
    <x v="2259"/>
    <s v="Male"/>
    <n v="64"/>
    <s v="South"/>
    <s v="Ghana"/>
    <s v="Electronics"/>
    <s v="Beverage"/>
    <d v="2023-11-09T00:00:00"/>
    <n v="5"/>
    <n v="36726"/>
    <n v="0.05"/>
    <s v="Transfer"/>
    <s v="Online"/>
    <n v="183630"/>
    <n v="9181.5"/>
    <x v="2257"/>
  </r>
  <r>
    <n v="12261"/>
    <x v="2260"/>
    <s v="Male"/>
    <n v="45"/>
    <s v="South"/>
    <s v="Ghana"/>
    <s v="Food"/>
    <s v="Rice"/>
    <d v="2023-02-09T00:00:00"/>
    <n v="4"/>
    <n v="106983"/>
    <n v="0.05"/>
    <s v="Transfer"/>
    <s v="In-Store"/>
    <n v="427932"/>
    <n v="21396.6"/>
    <x v="2258"/>
  </r>
  <r>
    <n v="12262"/>
    <x v="2261"/>
    <s v="Female"/>
    <n v="59"/>
    <s v="North"/>
    <s v="Nigeria"/>
    <s v="Furniture"/>
    <s v="Sneakers"/>
    <d v="2023-07-29T00:00:00"/>
    <n v="9"/>
    <n v="181761"/>
    <n v="0"/>
    <s v="Card"/>
    <s v="Online"/>
    <n v="1635849"/>
    <n v="0"/>
    <x v="2259"/>
  </r>
  <r>
    <n v="12263"/>
    <x v="2262"/>
    <s v="Female"/>
    <n v="24"/>
    <s v="South"/>
    <s v="Ghana"/>
    <s v="Clothing"/>
    <s v="Beverage"/>
    <d v="2023-09-29T00:00:00"/>
    <n v="5"/>
    <n v="179188"/>
    <n v="0"/>
    <s v="Card"/>
    <s v="Online"/>
    <n v="895940"/>
    <n v="0"/>
    <x v="2260"/>
  </r>
  <r>
    <n v="12264"/>
    <x v="2263"/>
    <s v="Female"/>
    <n v="19"/>
    <s v="South"/>
    <s v="Nigeria"/>
    <s v="Furniture"/>
    <s v="Laptop"/>
    <d v="2023-05-16T00:00:00"/>
    <n v="2"/>
    <n v="107652"/>
    <n v="0"/>
    <s v="Card"/>
    <s v="In-Store"/>
    <n v="215304"/>
    <n v="0"/>
    <x v="2261"/>
  </r>
  <r>
    <n v="12265"/>
    <x v="2264"/>
    <s v="Female"/>
    <n v="59"/>
    <s v="North"/>
    <s v="Ghana"/>
    <s v="Furniture"/>
    <s v="Beverage"/>
    <d v="2024-08-21T00:00:00"/>
    <n v="4"/>
    <n v="73420"/>
    <n v="0.05"/>
    <s v="Transfer"/>
    <s v="Online"/>
    <n v="293680"/>
    <n v="14684"/>
    <x v="2262"/>
  </r>
  <r>
    <n v="12266"/>
    <x v="2265"/>
    <s v="Male"/>
    <n v="41"/>
    <s v="West"/>
    <s v="Kenya"/>
    <s v="Furniture"/>
    <s v="T-Shirt"/>
    <d v="2023-03-01T00:00:00"/>
    <n v="9"/>
    <n v="79848"/>
    <n v="0"/>
    <s v="Cash"/>
    <s v="Online"/>
    <n v="718632"/>
    <n v="0"/>
    <x v="2263"/>
  </r>
  <r>
    <n v="12267"/>
    <x v="2266"/>
    <s v="Female"/>
    <n v="21"/>
    <s v="East"/>
    <s v="South Africa"/>
    <s v="Furniture"/>
    <s v="Beverage"/>
    <d v="2024-05-24T00:00:00"/>
    <n v="8"/>
    <n v="125228"/>
    <n v="0.15"/>
    <s v="Transfer"/>
    <s v="In-Store"/>
    <n v="1001824"/>
    <n v="150273.60000000001"/>
    <x v="2264"/>
  </r>
  <r>
    <n v="12268"/>
    <x v="2267"/>
    <s v="Female"/>
    <n v="61"/>
    <s v="South"/>
    <s v="South Africa"/>
    <s v="Electronics"/>
    <s v="Phone"/>
    <d v="2024-11-06T00:00:00"/>
    <n v="3"/>
    <n v="240204"/>
    <n v="0.15"/>
    <s v="Transfer"/>
    <s v="Online"/>
    <n v="720612"/>
    <n v="108091.8"/>
    <x v="2265"/>
  </r>
  <r>
    <n v="12269"/>
    <x v="2268"/>
    <s v="Male"/>
    <n v="36"/>
    <s v="East"/>
    <s v="Nigeria"/>
    <s v="Clothing"/>
    <s v="Rice"/>
    <d v="2024-05-29T00:00:00"/>
    <n v="8"/>
    <n v="218606"/>
    <n v="0"/>
    <s v="Card"/>
    <s v="In-Store"/>
    <n v="1748848"/>
    <n v="0"/>
    <x v="2266"/>
  </r>
  <r>
    <n v="12270"/>
    <x v="2269"/>
    <s v="Female"/>
    <n v="43"/>
    <s v="West"/>
    <s v="Kenya"/>
    <s v="Furniture"/>
    <s v="Rice"/>
    <d v="2023-01-15T00:00:00"/>
    <n v="2"/>
    <n v="136892"/>
    <n v="0.05"/>
    <s v="Card"/>
    <s v="In-Store"/>
    <n v="273784"/>
    <n v="13689.2"/>
    <x v="2267"/>
  </r>
  <r>
    <n v="12271"/>
    <x v="2270"/>
    <s v="Male"/>
    <n v="28"/>
    <s v="West"/>
    <s v="South Africa"/>
    <s v="Clothing"/>
    <s v="Phone"/>
    <d v="2024-09-05T00:00:00"/>
    <n v="3"/>
    <n v="137394"/>
    <n v="0.1"/>
    <s v="Cash"/>
    <s v="Online"/>
    <n v="412182"/>
    <n v="41218.199999999997"/>
    <x v="2268"/>
  </r>
  <r>
    <n v="12272"/>
    <x v="2271"/>
    <s v="Male"/>
    <n v="57"/>
    <s v="South"/>
    <s v="Nigeria"/>
    <s v="Electronics"/>
    <s v="Laptop"/>
    <d v="2023-09-12T00:00:00"/>
    <n v="5"/>
    <n v="40235"/>
    <n v="0.05"/>
    <s v="Card"/>
    <s v="Online"/>
    <n v="201175"/>
    <n v="10058.75"/>
    <x v="2269"/>
  </r>
  <r>
    <n v="12273"/>
    <x v="2272"/>
    <s v="Male"/>
    <n v="60"/>
    <s v="North"/>
    <s v="Ghana"/>
    <s v="Clothing"/>
    <s v="Beverage"/>
    <d v="2024-12-22T00:00:00"/>
    <n v="8"/>
    <n v="112629"/>
    <n v="0.1"/>
    <s v="Card"/>
    <s v="In-Store"/>
    <n v="901032"/>
    <n v="90103.2"/>
    <x v="2270"/>
  </r>
  <r>
    <n v="12274"/>
    <x v="2273"/>
    <s v="Female"/>
    <n v="28"/>
    <s v="West"/>
    <s v="Ghana"/>
    <s v="Clothing"/>
    <s v="Sneakers"/>
    <d v="2024-06-18T00:00:00"/>
    <n v="1"/>
    <n v="105806"/>
    <n v="0.1"/>
    <s v="Cash"/>
    <s v="In-Store"/>
    <n v="105806"/>
    <n v="10580.6"/>
    <x v="2271"/>
  </r>
  <r>
    <n v="12275"/>
    <x v="2274"/>
    <s v="Female"/>
    <n v="62"/>
    <s v="East"/>
    <s v="Kenya"/>
    <s v="Electronics"/>
    <s v="Beverage"/>
    <d v="2023-08-23T00:00:00"/>
    <n v="4"/>
    <n v="61961"/>
    <n v="0"/>
    <s v="Card"/>
    <s v="Online"/>
    <n v="247844"/>
    <n v="0"/>
    <x v="2272"/>
  </r>
  <r>
    <n v="12276"/>
    <x v="2275"/>
    <s v="Male"/>
    <n v="20"/>
    <s v="East"/>
    <s v="South Africa"/>
    <s v="Furniture"/>
    <s v="Phone"/>
    <d v="2023-05-11T00:00:00"/>
    <n v="1"/>
    <n v="52356"/>
    <n v="0.15"/>
    <s v="Card"/>
    <s v="Online"/>
    <n v="52356"/>
    <n v="7853.4"/>
    <x v="2273"/>
  </r>
  <r>
    <n v="12277"/>
    <x v="2276"/>
    <s v="Female"/>
    <n v="29"/>
    <s v="East"/>
    <s v="Ghana"/>
    <s v="Clothing"/>
    <s v="Phone"/>
    <d v="2024-10-31T00:00:00"/>
    <n v="1"/>
    <n v="106753"/>
    <n v="0"/>
    <s v="Card"/>
    <s v="Online"/>
    <n v="106753"/>
    <n v="0"/>
    <x v="2274"/>
  </r>
  <r>
    <n v="12278"/>
    <x v="2277"/>
    <s v="Female"/>
    <n v="20"/>
    <s v="East"/>
    <s v="Nigeria"/>
    <s v="Food"/>
    <s v="Table"/>
    <d v="2024-11-15T00:00:00"/>
    <n v="5"/>
    <n v="26923"/>
    <n v="0.1"/>
    <s v="Transfer"/>
    <s v="In-Store"/>
    <n v="134615"/>
    <n v="13461.5"/>
    <x v="2275"/>
  </r>
  <r>
    <n v="12279"/>
    <x v="2278"/>
    <s v="Male"/>
    <n v="59"/>
    <s v="West"/>
    <s v="Ghana"/>
    <s v="Clothing"/>
    <s v="Chair"/>
    <d v="2023-01-17T00:00:00"/>
    <n v="6"/>
    <n v="117891"/>
    <n v="0"/>
    <s v="Card"/>
    <s v="Online"/>
    <n v="707346"/>
    <n v="0"/>
    <x v="2276"/>
  </r>
  <r>
    <n v="12280"/>
    <x v="2279"/>
    <s v="Male"/>
    <n v="44"/>
    <s v="South"/>
    <s v="Ghana"/>
    <s v="Furniture"/>
    <s v="Rice"/>
    <d v="2023-07-04T00:00:00"/>
    <n v="1"/>
    <n v="90478"/>
    <n v="0.1"/>
    <s v="Transfer"/>
    <s v="Online"/>
    <n v="90478"/>
    <n v="9047.7999999999993"/>
    <x v="719"/>
  </r>
  <r>
    <n v="12281"/>
    <x v="2280"/>
    <s v="Female"/>
    <n v="19"/>
    <s v="South"/>
    <s v="South Africa"/>
    <s v="Food"/>
    <s v="Laptop"/>
    <d v="2024-01-26T00:00:00"/>
    <n v="6"/>
    <n v="35750"/>
    <n v="0"/>
    <s v="Card"/>
    <s v="Online"/>
    <n v="214500"/>
    <n v="0"/>
    <x v="2277"/>
  </r>
  <r>
    <n v="12282"/>
    <x v="2281"/>
    <s v="Male"/>
    <n v="33"/>
    <s v="East"/>
    <s v="South Africa"/>
    <s v="Furniture"/>
    <s v="Beverage"/>
    <d v="2024-02-27T00:00:00"/>
    <n v="5"/>
    <n v="99869"/>
    <n v="0.15"/>
    <s v="Card"/>
    <s v="Online"/>
    <n v="499345"/>
    <n v="74901.75"/>
    <x v="2278"/>
  </r>
  <r>
    <n v="12283"/>
    <x v="2282"/>
    <s v="Female"/>
    <n v="19"/>
    <s v="South"/>
    <s v="Nigeria"/>
    <s v="Clothing"/>
    <s v="Laptop"/>
    <d v="2024-03-17T00:00:00"/>
    <n v="4"/>
    <n v="240299"/>
    <n v="0.15"/>
    <s v="Transfer"/>
    <s v="In-Store"/>
    <n v="961196"/>
    <n v="144179.4"/>
    <x v="2279"/>
  </r>
  <r>
    <n v="12284"/>
    <x v="2283"/>
    <s v="Female"/>
    <n v="47"/>
    <s v="East"/>
    <s v="Kenya"/>
    <s v="Electronics"/>
    <s v="Sneakers"/>
    <d v="2024-11-26T00:00:00"/>
    <n v="5"/>
    <n v="246365"/>
    <n v="0.05"/>
    <s v="Transfer"/>
    <s v="In-Store"/>
    <n v="1231825"/>
    <n v="61591.25"/>
    <x v="2280"/>
  </r>
  <r>
    <n v="12285"/>
    <x v="2284"/>
    <s v="Female"/>
    <n v="37"/>
    <s v="East"/>
    <s v="Kenya"/>
    <s v="Furniture"/>
    <s v="Laptop"/>
    <d v="2024-10-16T00:00:00"/>
    <n v="8"/>
    <n v="90448"/>
    <n v="0.1"/>
    <s v="Card"/>
    <s v="Online"/>
    <n v="723584"/>
    <n v="72358.399999999994"/>
    <x v="2281"/>
  </r>
  <r>
    <n v="12286"/>
    <x v="2285"/>
    <s v="Female"/>
    <n v="55"/>
    <s v="North"/>
    <s v="Ghana"/>
    <s v="Furniture"/>
    <s v="Sneakers"/>
    <d v="2024-07-09T00:00:00"/>
    <n v="9"/>
    <n v="130042"/>
    <n v="0.1"/>
    <s v="Cash"/>
    <s v="Online"/>
    <n v="1170378"/>
    <n v="117037.8"/>
    <x v="2282"/>
  </r>
  <r>
    <n v="12287"/>
    <x v="2286"/>
    <s v="Male"/>
    <n v="45"/>
    <s v="West"/>
    <s v="Nigeria"/>
    <s v="Electronics"/>
    <s v="Beverage"/>
    <d v="2023-01-12T00:00:00"/>
    <n v="2"/>
    <n v="23983"/>
    <n v="0"/>
    <s v="Card"/>
    <s v="In-Store"/>
    <n v="47966"/>
    <n v="0"/>
    <x v="2283"/>
  </r>
  <r>
    <n v="12288"/>
    <x v="2287"/>
    <s v="Male"/>
    <n v="42"/>
    <s v="West"/>
    <s v="Kenya"/>
    <s v="Clothing"/>
    <s v="Table"/>
    <d v="2024-06-03T00:00:00"/>
    <n v="6"/>
    <n v="113733"/>
    <n v="0.05"/>
    <s v="Transfer"/>
    <s v="Online"/>
    <n v="682398"/>
    <n v="34119.9"/>
    <x v="2284"/>
  </r>
  <r>
    <n v="12289"/>
    <x v="2288"/>
    <s v="Male"/>
    <n v="49"/>
    <s v="East"/>
    <s v="Kenya"/>
    <s v="Furniture"/>
    <s v="Beverage"/>
    <d v="2023-03-21T00:00:00"/>
    <n v="3"/>
    <n v="220682"/>
    <n v="0.15"/>
    <s v="Card"/>
    <s v="In-Store"/>
    <n v="662046"/>
    <n v="99306.9"/>
    <x v="2285"/>
  </r>
  <r>
    <n v="12290"/>
    <x v="2289"/>
    <s v="Male"/>
    <n v="27"/>
    <s v="West"/>
    <s v="Ghana"/>
    <s v="Clothing"/>
    <s v="Table"/>
    <d v="2024-11-04T00:00:00"/>
    <n v="2"/>
    <n v="245772"/>
    <n v="0"/>
    <s v="Card"/>
    <s v="In-Store"/>
    <n v="491544"/>
    <n v="0"/>
    <x v="2286"/>
  </r>
  <r>
    <n v="12291"/>
    <x v="2290"/>
    <s v="Female"/>
    <n v="59"/>
    <s v="South"/>
    <s v="Nigeria"/>
    <s v="Clothing"/>
    <s v="T-Shirt"/>
    <d v="2023-10-29T00:00:00"/>
    <n v="1"/>
    <n v="111096"/>
    <n v="0.05"/>
    <s v="Transfer"/>
    <s v="In-Store"/>
    <n v="111096"/>
    <n v="5554.8"/>
    <x v="2287"/>
  </r>
  <r>
    <n v="12292"/>
    <x v="2291"/>
    <s v="Female"/>
    <n v="57"/>
    <s v="East"/>
    <s v="Kenya"/>
    <s v="Clothing"/>
    <s v="Sneakers"/>
    <d v="2023-08-04T00:00:00"/>
    <n v="4"/>
    <n v="138977"/>
    <n v="0.15"/>
    <s v="Cash"/>
    <s v="In-Store"/>
    <n v="555908"/>
    <n v="83386.2"/>
    <x v="2288"/>
  </r>
  <r>
    <n v="12293"/>
    <x v="2292"/>
    <s v="Male"/>
    <n v="50"/>
    <s v="North"/>
    <s v="South Africa"/>
    <s v="Electronics"/>
    <s v="Rice"/>
    <d v="2023-09-05T00:00:00"/>
    <n v="8"/>
    <n v="57483"/>
    <n v="0"/>
    <s v="Cash"/>
    <s v="Online"/>
    <n v="459864"/>
    <n v="0"/>
    <x v="2289"/>
  </r>
  <r>
    <n v="12294"/>
    <x v="2293"/>
    <s v="Female"/>
    <n v="30"/>
    <s v="South"/>
    <s v="South Africa"/>
    <s v="Clothing"/>
    <s v="Table"/>
    <d v="2024-06-24T00:00:00"/>
    <n v="3"/>
    <n v="27028"/>
    <n v="0.15"/>
    <s v="Transfer"/>
    <s v="In-Store"/>
    <n v="81084"/>
    <n v="12162.6"/>
    <x v="2290"/>
  </r>
  <r>
    <n v="12295"/>
    <x v="2294"/>
    <s v="Female"/>
    <n v="58"/>
    <s v="North"/>
    <s v="Ghana"/>
    <s v="Clothing"/>
    <s v="Beverage"/>
    <d v="2023-09-29T00:00:00"/>
    <n v="5"/>
    <n v="202681"/>
    <n v="0.1"/>
    <s v="Transfer"/>
    <s v="Online"/>
    <n v="1013405"/>
    <n v="101340.5"/>
    <x v="2291"/>
  </r>
  <r>
    <n v="12296"/>
    <x v="2295"/>
    <s v="Female"/>
    <n v="59"/>
    <s v="North"/>
    <s v="Ghana"/>
    <s v="Food"/>
    <s v="Sneakers"/>
    <d v="2023-05-13T00:00:00"/>
    <n v="5"/>
    <n v="185118"/>
    <n v="0.05"/>
    <s v="Card"/>
    <s v="Online"/>
    <n v="925590"/>
    <n v="46279.5"/>
    <x v="2292"/>
  </r>
  <r>
    <n v="12297"/>
    <x v="2296"/>
    <s v="Male"/>
    <n v="64"/>
    <s v="West"/>
    <s v="Ghana"/>
    <s v="Food"/>
    <s v="Rice"/>
    <d v="2023-01-05T00:00:00"/>
    <n v="5"/>
    <n v="4234"/>
    <n v="0.15"/>
    <s v="Transfer"/>
    <s v="In-Store"/>
    <n v="21170"/>
    <n v="3175.5"/>
    <x v="2293"/>
  </r>
  <r>
    <n v="12298"/>
    <x v="2297"/>
    <s v="Male"/>
    <n v="54"/>
    <s v="West"/>
    <s v="Ghana"/>
    <s v="Food"/>
    <s v="Beverage"/>
    <d v="2024-06-25T00:00:00"/>
    <n v="9"/>
    <n v="213881"/>
    <n v="0.05"/>
    <s v="Transfer"/>
    <s v="In-Store"/>
    <n v="1924929"/>
    <n v="96246.45"/>
    <x v="2294"/>
  </r>
  <r>
    <n v="12299"/>
    <x v="2298"/>
    <s v="Male"/>
    <n v="33"/>
    <s v="East"/>
    <s v="Kenya"/>
    <s v="Furniture"/>
    <s v="Rice"/>
    <d v="2024-09-20T00:00:00"/>
    <n v="8"/>
    <n v="206239"/>
    <n v="0"/>
    <s v="Card"/>
    <s v="In-Store"/>
    <n v="1649912"/>
    <n v="0"/>
    <x v="2295"/>
  </r>
  <r>
    <n v="12300"/>
    <x v="2299"/>
    <s v="Female"/>
    <n v="62"/>
    <s v="West"/>
    <s v="Nigeria"/>
    <s v="Furniture"/>
    <s v="Beverage"/>
    <d v="2024-11-20T00:00:00"/>
    <n v="8"/>
    <n v="57011"/>
    <n v="0.05"/>
    <s v="Card"/>
    <s v="Online"/>
    <n v="456088"/>
    <n v="22804.400000000001"/>
    <x v="2296"/>
  </r>
  <r>
    <n v="12301"/>
    <x v="2300"/>
    <s v="Male"/>
    <n v="39"/>
    <s v="North"/>
    <s v="Ghana"/>
    <s v="Food"/>
    <s v="Laptop"/>
    <d v="2023-05-21T00:00:00"/>
    <n v="1"/>
    <n v="118135"/>
    <n v="0"/>
    <s v="Card"/>
    <s v="In-Store"/>
    <n v="118135"/>
    <n v="0"/>
    <x v="2297"/>
  </r>
  <r>
    <n v="12302"/>
    <x v="2301"/>
    <s v="Male"/>
    <n v="37"/>
    <s v="North"/>
    <s v="Ghana"/>
    <s v="Electronics"/>
    <s v="T-Shirt"/>
    <d v="2024-04-27T00:00:00"/>
    <n v="1"/>
    <n v="145133"/>
    <n v="0.05"/>
    <s v="Cash"/>
    <s v="In-Store"/>
    <n v="145133"/>
    <n v="7256.65"/>
    <x v="2298"/>
  </r>
  <r>
    <n v="12303"/>
    <x v="2302"/>
    <s v="Male"/>
    <n v="60"/>
    <s v="South"/>
    <s v="Kenya"/>
    <s v="Electronics"/>
    <s v="Chair"/>
    <d v="2023-11-01T00:00:00"/>
    <n v="2"/>
    <n v="51253"/>
    <n v="0"/>
    <s v="Cash"/>
    <s v="In-Store"/>
    <n v="102506"/>
    <n v="0"/>
    <x v="2299"/>
  </r>
  <r>
    <n v="12304"/>
    <x v="2303"/>
    <s v="Male"/>
    <n v="44"/>
    <s v="North"/>
    <s v="Ghana"/>
    <s v="Food"/>
    <s v="Phone"/>
    <d v="2023-12-11T00:00:00"/>
    <n v="8"/>
    <n v="128934"/>
    <n v="0"/>
    <s v="Transfer"/>
    <s v="Online"/>
    <n v="1031472"/>
    <n v="0"/>
    <x v="2300"/>
  </r>
  <r>
    <n v="12305"/>
    <x v="2304"/>
    <s v="Male"/>
    <n v="58"/>
    <s v="East"/>
    <s v="Ghana"/>
    <s v="Furniture"/>
    <s v="Phone"/>
    <d v="2024-07-15T00:00:00"/>
    <n v="1"/>
    <n v="91354"/>
    <n v="0"/>
    <s v="Card"/>
    <s v="In-Store"/>
    <n v="91354"/>
    <n v="0"/>
    <x v="2301"/>
  </r>
  <r>
    <n v="12306"/>
    <x v="2305"/>
    <s v="Male"/>
    <n v="33"/>
    <s v="East"/>
    <s v="Nigeria"/>
    <s v="Furniture"/>
    <s v="T-Shirt"/>
    <d v="2023-09-27T00:00:00"/>
    <n v="4"/>
    <n v="46667"/>
    <n v="0.15"/>
    <s v="Transfer"/>
    <s v="In-Store"/>
    <n v="186668"/>
    <n v="28000.2"/>
    <x v="2302"/>
  </r>
  <r>
    <n v="12307"/>
    <x v="2306"/>
    <s v="Female"/>
    <n v="51"/>
    <s v="West"/>
    <s v="South Africa"/>
    <s v="Electronics"/>
    <s v="Sneakers"/>
    <d v="2023-04-18T00:00:00"/>
    <n v="9"/>
    <n v="222312"/>
    <n v="0.1"/>
    <s v="Transfer"/>
    <s v="In-Store"/>
    <n v="2000808"/>
    <n v="200080.8"/>
    <x v="2303"/>
  </r>
  <r>
    <n v="12308"/>
    <x v="2307"/>
    <s v="Female"/>
    <n v="49"/>
    <s v="West"/>
    <s v="Ghana"/>
    <s v="Clothing"/>
    <s v="Sneakers"/>
    <d v="2024-07-11T00:00:00"/>
    <n v="2"/>
    <n v="60796"/>
    <n v="0.05"/>
    <s v="Cash"/>
    <s v="Online"/>
    <n v="121592"/>
    <n v="6079.6"/>
    <x v="2304"/>
  </r>
  <r>
    <n v="12309"/>
    <x v="2308"/>
    <s v="Male"/>
    <n v="43"/>
    <s v="West"/>
    <s v="Kenya"/>
    <s v="Electronics"/>
    <s v="Sneakers"/>
    <d v="2024-04-18T00:00:00"/>
    <n v="3"/>
    <n v="96898"/>
    <n v="0.1"/>
    <s v="Cash"/>
    <s v="In-Store"/>
    <n v="290694"/>
    <n v="29069.4"/>
    <x v="2305"/>
  </r>
  <r>
    <n v="12310"/>
    <x v="2309"/>
    <s v="Male"/>
    <n v="42"/>
    <s v="East"/>
    <s v="Nigeria"/>
    <s v="Clothing"/>
    <s v="Chair"/>
    <d v="2023-03-23T00:00:00"/>
    <n v="6"/>
    <n v="114042"/>
    <n v="0.1"/>
    <s v="Transfer"/>
    <s v="Online"/>
    <n v="684252"/>
    <n v="68425.2"/>
    <x v="2306"/>
  </r>
  <r>
    <n v="12311"/>
    <x v="2310"/>
    <s v="Female"/>
    <n v="19"/>
    <s v="North"/>
    <s v="Kenya"/>
    <s v="Furniture"/>
    <s v="Rice"/>
    <d v="2024-09-29T00:00:00"/>
    <n v="3"/>
    <n v="66065"/>
    <n v="0.1"/>
    <s v="Card"/>
    <s v="Online"/>
    <n v="198195"/>
    <n v="19819.5"/>
    <x v="2307"/>
  </r>
  <r>
    <n v="12312"/>
    <x v="2311"/>
    <s v="Female"/>
    <n v="29"/>
    <s v="West"/>
    <s v="Nigeria"/>
    <s v="Furniture"/>
    <s v="Phone"/>
    <d v="2023-03-25T00:00:00"/>
    <n v="4"/>
    <n v="78386"/>
    <n v="0.1"/>
    <s v="Cash"/>
    <s v="Online"/>
    <n v="313544"/>
    <n v="31354.400000000001"/>
    <x v="2308"/>
  </r>
  <r>
    <n v="12313"/>
    <x v="2312"/>
    <s v="Male"/>
    <n v="57"/>
    <s v="South"/>
    <s v="Nigeria"/>
    <s v="Food"/>
    <s v="T-Shirt"/>
    <d v="2023-10-17T00:00:00"/>
    <n v="9"/>
    <n v="32638"/>
    <n v="0.05"/>
    <s v="Cash"/>
    <s v="Online"/>
    <n v="293742"/>
    <n v="14687.1"/>
    <x v="2309"/>
  </r>
  <r>
    <n v="12314"/>
    <x v="2313"/>
    <s v="Male"/>
    <n v="26"/>
    <s v="West"/>
    <s v="Ghana"/>
    <s v="Furniture"/>
    <s v="Sneakers"/>
    <d v="2023-03-12T00:00:00"/>
    <n v="9"/>
    <n v="84455"/>
    <n v="0.05"/>
    <s v="Cash"/>
    <s v="Online"/>
    <n v="760095"/>
    <n v="38004.75"/>
    <x v="2310"/>
  </r>
  <r>
    <n v="12315"/>
    <x v="2314"/>
    <s v="Male"/>
    <n v="29"/>
    <s v="East"/>
    <s v="Ghana"/>
    <s v="Clothing"/>
    <s v="Table"/>
    <d v="2023-06-24T00:00:00"/>
    <n v="5"/>
    <n v="156956"/>
    <n v="0.1"/>
    <s v="Transfer"/>
    <s v="In-Store"/>
    <n v="784780"/>
    <n v="78478"/>
    <x v="2311"/>
  </r>
  <r>
    <n v="12316"/>
    <x v="2315"/>
    <s v="Male"/>
    <n v="43"/>
    <s v="West"/>
    <s v="Ghana"/>
    <s v="Electronics"/>
    <s v="Laptop"/>
    <d v="2024-04-07T00:00:00"/>
    <n v="7"/>
    <n v="230088"/>
    <n v="0.05"/>
    <s v="Cash"/>
    <s v="In-Store"/>
    <n v="1610616"/>
    <n v="80530.8"/>
    <x v="2312"/>
  </r>
  <r>
    <n v="12317"/>
    <x v="2316"/>
    <s v="Female"/>
    <n v="26"/>
    <s v="North"/>
    <s v="South Africa"/>
    <s v="Food"/>
    <s v="Chair"/>
    <d v="2024-01-30T00:00:00"/>
    <n v="9"/>
    <n v="163769"/>
    <n v="0.05"/>
    <s v="Card"/>
    <s v="Online"/>
    <n v="1473921"/>
    <n v="73696.05"/>
    <x v="2313"/>
  </r>
  <r>
    <n v="12318"/>
    <x v="2317"/>
    <s v="Male"/>
    <n v="27"/>
    <s v="West"/>
    <s v="South Africa"/>
    <s v="Clothing"/>
    <s v="Beverage"/>
    <d v="2023-04-01T00:00:00"/>
    <n v="8"/>
    <n v="85620"/>
    <n v="0"/>
    <s v="Cash"/>
    <s v="Online"/>
    <n v="684960"/>
    <n v="0"/>
    <x v="2314"/>
  </r>
  <r>
    <n v="12319"/>
    <x v="2318"/>
    <s v="Male"/>
    <n v="49"/>
    <s v="East"/>
    <s v="Kenya"/>
    <s v="Electronics"/>
    <s v="Sneakers"/>
    <d v="2024-04-13T00:00:00"/>
    <n v="7"/>
    <n v="238415"/>
    <n v="0.05"/>
    <s v="Transfer"/>
    <s v="Online"/>
    <n v="1668905"/>
    <n v="83445.25"/>
    <x v="2315"/>
  </r>
  <r>
    <n v="12320"/>
    <x v="2319"/>
    <s v="Male"/>
    <n v="51"/>
    <s v="East"/>
    <s v="Ghana"/>
    <s v="Electronics"/>
    <s v="Phone"/>
    <d v="2024-03-09T00:00:00"/>
    <n v="8"/>
    <n v="126343"/>
    <n v="0.15"/>
    <s v="Transfer"/>
    <s v="Online"/>
    <n v="1010744"/>
    <n v="151611.6"/>
    <x v="2316"/>
  </r>
  <r>
    <n v="12321"/>
    <x v="2320"/>
    <s v="Male"/>
    <n v="37"/>
    <s v="South"/>
    <s v="South Africa"/>
    <s v="Electronics"/>
    <s v="Laptop"/>
    <d v="2023-09-06T00:00:00"/>
    <n v="5"/>
    <n v="228909"/>
    <n v="0.1"/>
    <s v="Transfer"/>
    <s v="In-Store"/>
    <n v="1144545"/>
    <n v="114454.5"/>
    <x v="2317"/>
  </r>
  <r>
    <n v="12322"/>
    <x v="2321"/>
    <s v="Female"/>
    <n v="56"/>
    <s v="East"/>
    <s v="Ghana"/>
    <s v="Furniture"/>
    <s v="T-Shirt"/>
    <d v="2024-10-05T00:00:00"/>
    <n v="5"/>
    <n v="9114"/>
    <n v="0.05"/>
    <s v="Transfer"/>
    <s v="In-Store"/>
    <n v="45570"/>
    <n v="2278.5"/>
    <x v="2318"/>
  </r>
  <r>
    <n v="12323"/>
    <x v="2322"/>
    <s v="Female"/>
    <n v="19"/>
    <s v="South"/>
    <s v="South Africa"/>
    <s v="Electronics"/>
    <s v="Sneakers"/>
    <d v="2024-11-11T00:00:00"/>
    <n v="5"/>
    <n v="32550"/>
    <n v="0.1"/>
    <s v="Card"/>
    <s v="Online"/>
    <n v="162750"/>
    <n v="16275"/>
    <x v="2319"/>
  </r>
  <r>
    <n v="12324"/>
    <x v="2323"/>
    <s v="Female"/>
    <n v="18"/>
    <s v="North"/>
    <s v="South Africa"/>
    <s v="Furniture"/>
    <s v="Phone"/>
    <d v="2024-07-25T00:00:00"/>
    <n v="1"/>
    <n v="243787"/>
    <n v="0.05"/>
    <s v="Transfer"/>
    <s v="Online"/>
    <n v="243787"/>
    <n v="12189.35"/>
    <x v="2320"/>
  </r>
  <r>
    <n v="12325"/>
    <x v="2324"/>
    <s v="Male"/>
    <n v="53"/>
    <s v="East"/>
    <s v="Nigeria"/>
    <s v="Electronics"/>
    <s v="Laptop"/>
    <d v="2023-08-29T00:00:00"/>
    <n v="6"/>
    <n v="140541"/>
    <n v="0.1"/>
    <s v="Cash"/>
    <s v="Online"/>
    <n v="843246"/>
    <n v="84324.6"/>
    <x v="2321"/>
  </r>
  <r>
    <n v="12326"/>
    <x v="2325"/>
    <s v="Male"/>
    <n v="41"/>
    <s v="West"/>
    <s v="Ghana"/>
    <s v="Electronics"/>
    <s v="Table"/>
    <d v="2024-12-02T00:00:00"/>
    <n v="5"/>
    <n v="180843"/>
    <n v="0.15"/>
    <s v="Card"/>
    <s v="In-Store"/>
    <n v="904215"/>
    <n v="135632.25"/>
    <x v="2322"/>
  </r>
  <r>
    <n v="12327"/>
    <x v="2326"/>
    <s v="Female"/>
    <n v="44"/>
    <s v="North"/>
    <s v="Ghana"/>
    <s v="Furniture"/>
    <s v="Chair"/>
    <d v="2024-05-10T00:00:00"/>
    <n v="8"/>
    <n v="8492"/>
    <n v="0.05"/>
    <s v="Transfer"/>
    <s v="Online"/>
    <n v="67936"/>
    <n v="3396.8"/>
    <x v="2323"/>
  </r>
  <r>
    <n v="12328"/>
    <x v="2327"/>
    <s v="Male"/>
    <n v="19"/>
    <s v="West"/>
    <s v="South Africa"/>
    <s v="Furniture"/>
    <s v="T-Shirt"/>
    <d v="2023-12-06T00:00:00"/>
    <n v="8"/>
    <n v="235720"/>
    <n v="0.05"/>
    <s v="Transfer"/>
    <s v="In-Store"/>
    <n v="1885760"/>
    <n v="94288"/>
    <x v="2324"/>
  </r>
  <r>
    <n v="12329"/>
    <x v="2328"/>
    <s v="Male"/>
    <n v="48"/>
    <s v="West"/>
    <s v="Ghana"/>
    <s v="Clothing"/>
    <s v="Beverage"/>
    <d v="2024-04-15T00:00:00"/>
    <n v="2"/>
    <n v="3971"/>
    <n v="0.15"/>
    <s v="Card"/>
    <s v="In-Store"/>
    <n v="7942"/>
    <n v="1191.3"/>
    <x v="2325"/>
  </r>
  <r>
    <n v="12330"/>
    <x v="2329"/>
    <s v="Female"/>
    <n v="31"/>
    <s v="West"/>
    <s v="South Africa"/>
    <s v="Electronics"/>
    <s v="Phone"/>
    <d v="2024-04-07T00:00:00"/>
    <n v="6"/>
    <n v="179422"/>
    <n v="0.05"/>
    <s v="Cash"/>
    <s v="Online"/>
    <n v="1076532"/>
    <n v="53826.6"/>
    <x v="2326"/>
  </r>
  <r>
    <n v="12331"/>
    <x v="2330"/>
    <s v="Female"/>
    <n v="19"/>
    <s v="North"/>
    <s v="Ghana"/>
    <s v="Furniture"/>
    <s v="Rice"/>
    <d v="2023-10-02T00:00:00"/>
    <n v="6"/>
    <n v="142716"/>
    <n v="0.1"/>
    <s v="Card"/>
    <s v="In-Store"/>
    <n v="856296"/>
    <n v="85629.6"/>
    <x v="2327"/>
  </r>
  <r>
    <n v="12332"/>
    <x v="2331"/>
    <s v="Female"/>
    <n v="46"/>
    <s v="North"/>
    <s v="Nigeria"/>
    <s v="Clothing"/>
    <s v="Table"/>
    <d v="2023-01-15T00:00:00"/>
    <n v="3"/>
    <n v="224777"/>
    <n v="0.15"/>
    <s v="Cash"/>
    <s v="Online"/>
    <n v="674331"/>
    <n v="101149.65"/>
    <x v="2328"/>
  </r>
  <r>
    <n v="12333"/>
    <x v="2332"/>
    <s v="Female"/>
    <n v="32"/>
    <s v="East"/>
    <s v="Ghana"/>
    <s v="Clothing"/>
    <s v="Chair"/>
    <d v="2023-02-10T00:00:00"/>
    <n v="1"/>
    <n v="66194"/>
    <n v="0"/>
    <s v="Cash"/>
    <s v="In-Store"/>
    <n v="66194"/>
    <n v="0"/>
    <x v="2329"/>
  </r>
  <r>
    <n v="12334"/>
    <x v="2333"/>
    <s v="Male"/>
    <n v="29"/>
    <s v="West"/>
    <s v="Nigeria"/>
    <s v="Furniture"/>
    <s v="Chair"/>
    <d v="2023-07-27T00:00:00"/>
    <n v="7"/>
    <n v="215704"/>
    <n v="0.1"/>
    <s v="Transfer"/>
    <s v="Online"/>
    <n v="1509928"/>
    <n v="150992.79999999999"/>
    <x v="2330"/>
  </r>
  <r>
    <n v="12335"/>
    <x v="2334"/>
    <s v="Male"/>
    <n v="54"/>
    <s v="South"/>
    <s v="Kenya"/>
    <s v="Electronics"/>
    <s v="Rice"/>
    <d v="2023-03-01T00:00:00"/>
    <n v="5"/>
    <n v="103959"/>
    <n v="0.05"/>
    <s v="Card"/>
    <s v="Online"/>
    <n v="519795"/>
    <n v="25989.75"/>
    <x v="2331"/>
  </r>
  <r>
    <n v="12336"/>
    <x v="2335"/>
    <s v="Female"/>
    <n v="45"/>
    <s v="East"/>
    <s v="Ghana"/>
    <s v="Clothing"/>
    <s v="Beverage"/>
    <d v="2023-12-31T00:00:00"/>
    <n v="5"/>
    <n v="115646"/>
    <n v="0.1"/>
    <s v="Card"/>
    <s v="Online"/>
    <n v="578230"/>
    <n v="57823"/>
    <x v="2332"/>
  </r>
  <r>
    <n v="12337"/>
    <x v="2336"/>
    <s v="Male"/>
    <n v="37"/>
    <s v="North"/>
    <s v="Ghana"/>
    <s v="Electronics"/>
    <s v="Table"/>
    <d v="2023-08-28T00:00:00"/>
    <n v="8"/>
    <n v="145606"/>
    <n v="0.15"/>
    <s v="Transfer"/>
    <s v="Online"/>
    <n v="1164848"/>
    <n v="174727.2"/>
    <x v="2333"/>
  </r>
  <r>
    <n v="12338"/>
    <x v="2337"/>
    <s v="Female"/>
    <n v="56"/>
    <s v="South"/>
    <s v="Ghana"/>
    <s v="Electronics"/>
    <s v="Phone"/>
    <d v="2024-08-30T00:00:00"/>
    <n v="5"/>
    <n v="145840"/>
    <n v="0.05"/>
    <s v="Transfer"/>
    <s v="Online"/>
    <n v="729200"/>
    <n v="36460"/>
    <x v="2334"/>
  </r>
  <r>
    <n v="12339"/>
    <x v="2338"/>
    <s v="Female"/>
    <n v="41"/>
    <s v="North"/>
    <s v="Nigeria"/>
    <s v="Clothing"/>
    <s v="Chair"/>
    <d v="2023-06-09T00:00:00"/>
    <n v="5"/>
    <n v="24625"/>
    <n v="0.05"/>
    <s v="Cash"/>
    <s v="Online"/>
    <n v="123125"/>
    <n v="6156.25"/>
    <x v="2335"/>
  </r>
  <r>
    <n v="12340"/>
    <x v="2339"/>
    <s v="Male"/>
    <n v="38"/>
    <s v="South"/>
    <s v="Ghana"/>
    <s v="Furniture"/>
    <s v="T-Shirt"/>
    <d v="2024-02-01T00:00:00"/>
    <n v="1"/>
    <n v="237848"/>
    <n v="0.15"/>
    <s v="Transfer"/>
    <s v="In-Store"/>
    <n v="237848"/>
    <n v="35677.199999999997"/>
    <x v="2336"/>
  </r>
  <r>
    <n v="12341"/>
    <x v="2340"/>
    <s v="Female"/>
    <n v="27"/>
    <s v="East"/>
    <s v="Ghana"/>
    <s v="Electronics"/>
    <s v="Laptop"/>
    <d v="2024-05-14T00:00:00"/>
    <n v="2"/>
    <n v="30660"/>
    <n v="0"/>
    <s v="Card"/>
    <s v="In-Store"/>
    <n v="61320"/>
    <n v="0"/>
    <x v="2337"/>
  </r>
  <r>
    <n v="12342"/>
    <x v="2341"/>
    <s v="Male"/>
    <n v="63"/>
    <s v="South"/>
    <s v="South Africa"/>
    <s v="Food"/>
    <s v="T-Shirt"/>
    <d v="2023-07-28T00:00:00"/>
    <n v="5"/>
    <n v="222752"/>
    <n v="0.05"/>
    <s v="Transfer"/>
    <s v="Online"/>
    <n v="1113760"/>
    <n v="55688"/>
    <x v="2338"/>
  </r>
  <r>
    <n v="12343"/>
    <x v="2342"/>
    <s v="Male"/>
    <n v="31"/>
    <s v="East"/>
    <s v="Kenya"/>
    <s v="Furniture"/>
    <s v="Beverage"/>
    <d v="2023-05-13T00:00:00"/>
    <n v="7"/>
    <n v="208248"/>
    <n v="0.05"/>
    <s v="Transfer"/>
    <s v="In-Store"/>
    <n v="1457736"/>
    <n v="72886.8"/>
    <x v="2339"/>
  </r>
  <r>
    <n v="12344"/>
    <x v="2343"/>
    <s v="Male"/>
    <n v="54"/>
    <s v="North"/>
    <s v="Nigeria"/>
    <s v="Clothing"/>
    <s v="Sneakers"/>
    <d v="2024-01-16T00:00:00"/>
    <n v="3"/>
    <n v="22032"/>
    <n v="0.05"/>
    <s v="Transfer"/>
    <s v="Online"/>
    <n v="66096"/>
    <n v="3304.8"/>
    <x v="2340"/>
  </r>
  <r>
    <n v="12345"/>
    <x v="2344"/>
    <s v="Male"/>
    <n v="35"/>
    <s v="South"/>
    <s v="South Africa"/>
    <s v="Food"/>
    <s v="Beverage"/>
    <d v="2024-03-08T00:00:00"/>
    <n v="1"/>
    <n v="198007"/>
    <n v="0"/>
    <s v="Transfer"/>
    <s v="In-Store"/>
    <n v="198007"/>
    <n v="0"/>
    <x v="2341"/>
  </r>
  <r>
    <n v="12346"/>
    <x v="2345"/>
    <s v="Female"/>
    <n v="41"/>
    <s v="West"/>
    <s v="Nigeria"/>
    <s v="Electronics"/>
    <s v="Chair"/>
    <d v="2024-08-31T00:00:00"/>
    <n v="2"/>
    <n v="170964"/>
    <n v="0.1"/>
    <s v="Transfer"/>
    <s v="In-Store"/>
    <n v="341928"/>
    <n v="34192.800000000003"/>
    <x v="2342"/>
  </r>
  <r>
    <n v="12347"/>
    <x v="2346"/>
    <s v="Male"/>
    <n v="31"/>
    <s v="West"/>
    <s v="South Africa"/>
    <s v="Furniture"/>
    <s v="Laptop"/>
    <d v="2024-01-24T00:00:00"/>
    <n v="3"/>
    <n v="225197"/>
    <n v="0"/>
    <s v="Cash"/>
    <s v="Online"/>
    <n v="675591"/>
    <n v="0"/>
    <x v="2343"/>
  </r>
  <r>
    <n v="12348"/>
    <x v="2347"/>
    <s v="Female"/>
    <n v="51"/>
    <s v="North"/>
    <s v="Kenya"/>
    <s v="Food"/>
    <s v="Table"/>
    <d v="2024-08-05T00:00:00"/>
    <n v="9"/>
    <n v="207258"/>
    <n v="0.1"/>
    <s v="Transfer"/>
    <s v="Online"/>
    <n v="1865322"/>
    <n v="186532.2"/>
    <x v="2344"/>
  </r>
  <r>
    <n v="12349"/>
    <x v="2348"/>
    <s v="Female"/>
    <n v="29"/>
    <s v="South"/>
    <s v="South Africa"/>
    <s v="Furniture"/>
    <s v="Laptop"/>
    <d v="2024-03-07T00:00:00"/>
    <n v="8"/>
    <n v="201451"/>
    <n v="0.05"/>
    <s v="Transfer"/>
    <s v="In-Store"/>
    <n v="1611608"/>
    <n v="80580.399999999994"/>
    <x v="2345"/>
  </r>
  <r>
    <n v="12350"/>
    <x v="2349"/>
    <s v="Female"/>
    <n v="39"/>
    <s v="West"/>
    <s v="Nigeria"/>
    <s v="Electronics"/>
    <s v="Beverage"/>
    <d v="2023-10-01T00:00:00"/>
    <n v="4"/>
    <n v="26357"/>
    <n v="0.1"/>
    <s v="Card"/>
    <s v="In-Store"/>
    <n v="105428"/>
    <n v="10542.8"/>
    <x v="2346"/>
  </r>
  <r>
    <n v="12351"/>
    <x v="2350"/>
    <s v="Female"/>
    <n v="23"/>
    <s v="East"/>
    <s v="Ghana"/>
    <s v="Furniture"/>
    <s v="Laptop"/>
    <d v="2023-12-17T00:00:00"/>
    <n v="8"/>
    <n v="215584"/>
    <n v="0.1"/>
    <s v="Transfer"/>
    <s v="In-Store"/>
    <n v="1724672"/>
    <n v="172467.20000000001"/>
    <x v="2347"/>
  </r>
  <r>
    <n v="12352"/>
    <x v="2351"/>
    <s v="Male"/>
    <n v="53"/>
    <s v="South"/>
    <s v="Ghana"/>
    <s v="Food"/>
    <s v="Rice"/>
    <d v="2023-05-14T00:00:00"/>
    <n v="9"/>
    <n v="2497"/>
    <n v="0.1"/>
    <s v="Card"/>
    <s v="In-Store"/>
    <n v="22473"/>
    <n v="2247.3000000000002"/>
    <x v="2348"/>
  </r>
  <r>
    <n v="12353"/>
    <x v="2352"/>
    <s v="Male"/>
    <n v="62"/>
    <s v="South"/>
    <s v="Kenya"/>
    <s v="Furniture"/>
    <s v="Laptop"/>
    <d v="2023-03-07T00:00:00"/>
    <n v="3"/>
    <n v="135206"/>
    <n v="0.1"/>
    <s v="Card"/>
    <s v="In-Store"/>
    <n v="405618"/>
    <n v="40561.800000000003"/>
    <x v="2349"/>
  </r>
  <r>
    <n v="12354"/>
    <x v="2353"/>
    <s v="Female"/>
    <n v="53"/>
    <s v="West"/>
    <s v="Nigeria"/>
    <s v="Clothing"/>
    <s v="Chair"/>
    <d v="2024-09-30T00:00:00"/>
    <n v="6"/>
    <n v="151905"/>
    <n v="0.05"/>
    <s v="Card"/>
    <s v="In-Store"/>
    <n v="911430"/>
    <n v="45571.5"/>
    <x v="2350"/>
  </r>
  <r>
    <n v="12355"/>
    <x v="2354"/>
    <s v="Female"/>
    <n v="39"/>
    <s v="East"/>
    <s v="Nigeria"/>
    <s v="Clothing"/>
    <s v="Rice"/>
    <d v="2023-07-24T00:00:00"/>
    <n v="8"/>
    <n v="204020"/>
    <n v="0.15"/>
    <s v="Card"/>
    <s v="Online"/>
    <n v="1632160"/>
    <n v="244824"/>
    <x v="2351"/>
  </r>
  <r>
    <n v="12356"/>
    <x v="2355"/>
    <s v="Male"/>
    <n v="31"/>
    <s v="East"/>
    <s v="Nigeria"/>
    <s v="Food"/>
    <s v="Beverage"/>
    <d v="2023-10-25T00:00:00"/>
    <n v="7"/>
    <n v="165738"/>
    <n v="0"/>
    <s v="Cash"/>
    <s v="In-Store"/>
    <n v="1160166"/>
    <n v="0"/>
    <x v="2352"/>
  </r>
  <r>
    <n v="12357"/>
    <x v="2356"/>
    <s v="Female"/>
    <n v="33"/>
    <s v="East"/>
    <s v="Kenya"/>
    <s v="Furniture"/>
    <s v="Beverage"/>
    <d v="2023-04-27T00:00:00"/>
    <n v="9"/>
    <n v="189672"/>
    <n v="0.1"/>
    <s v="Cash"/>
    <s v="Online"/>
    <n v="1707048"/>
    <n v="170704.8"/>
    <x v="2353"/>
  </r>
  <r>
    <n v="12358"/>
    <x v="2357"/>
    <s v="Male"/>
    <n v="53"/>
    <s v="South"/>
    <s v="Ghana"/>
    <s v="Food"/>
    <s v="Beverage"/>
    <d v="2023-09-24T00:00:00"/>
    <n v="7"/>
    <n v="71828"/>
    <n v="0.05"/>
    <s v="Card"/>
    <s v="In-Store"/>
    <n v="502796"/>
    <n v="25139.8"/>
    <x v="2354"/>
  </r>
  <r>
    <n v="12359"/>
    <x v="2358"/>
    <s v="Female"/>
    <n v="42"/>
    <s v="North"/>
    <s v="South Africa"/>
    <s v="Furniture"/>
    <s v="Rice"/>
    <d v="2023-05-29T00:00:00"/>
    <n v="1"/>
    <n v="94923"/>
    <n v="0.05"/>
    <s v="Cash"/>
    <s v="Online"/>
    <n v="94923"/>
    <n v="4746.1499999999996"/>
    <x v="2355"/>
  </r>
  <r>
    <n v="12360"/>
    <x v="2359"/>
    <s v="Male"/>
    <n v="49"/>
    <s v="South"/>
    <s v="Kenya"/>
    <s v="Electronics"/>
    <s v="Sneakers"/>
    <d v="2023-07-13T00:00:00"/>
    <n v="9"/>
    <n v="99362"/>
    <n v="0.05"/>
    <s v="Cash"/>
    <s v="Online"/>
    <n v="894258"/>
    <n v="44712.9"/>
    <x v="2356"/>
  </r>
  <r>
    <n v="12361"/>
    <x v="2360"/>
    <s v="Female"/>
    <n v="50"/>
    <s v="South"/>
    <s v="South Africa"/>
    <s v="Clothing"/>
    <s v="Sneakers"/>
    <d v="2024-11-10T00:00:00"/>
    <n v="5"/>
    <n v="133098"/>
    <n v="0.05"/>
    <s v="Transfer"/>
    <s v="Online"/>
    <n v="665490"/>
    <n v="33274.5"/>
    <x v="2357"/>
  </r>
  <r>
    <n v="12362"/>
    <x v="2361"/>
    <s v="Female"/>
    <n v="62"/>
    <s v="West"/>
    <s v="Ghana"/>
    <s v="Electronics"/>
    <s v="Rice"/>
    <d v="2023-06-28T00:00:00"/>
    <n v="6"/>
    <n v="14108"/>
    <n v="0.1"/>
    <s v="Cash"/>
    <s v="Online"/>
    <n v="84648"/>
    <n v="8464.7999999999993"/>
    <x v="2358"/>
  </r>
  <r>
    <n v="12363"/>
    <x v="2362"/>
    <s v="Male"/>
    <n v="53"/>
    <s v="North"/>
    <s v="Kenya"/>
    <s v="Furniture"/>
    <s v="Rice"/>
    <d v="2023-05-28T00:00:00"/>
    <n v="2"/>
    <n v="126597"/>
    <n v="0"/>
    <s v="Card"/>
    <s v="In-Store"/>
    <n v="253194"/>
    <n v="0"/>
    <x v="2359"/>
  </r>
  <r>
    <n v="12364"/>
    <x v="2363"/>
    <s v="Female"/>
    <n v="37"/>
    <s v="East"/>
    <s v="Ghana"/>
    <s v="Electronics"/>
    <s v="Beverage"/>
    <d v="2024-04-09T00:00:00"/>
    <n v="2"/>
    <n v="16470"/>
    <n v="0.05"/>
    <s v="Card"/>
    <s v="Online"/>
    <n v="32940"/>
    <n v="1647"/>
    <x v="2360"/>
  </r>
  <r>
    <n v="12365"/>
    <x v="2364"/>
    <s v="Female"/>
    <n v="35"/>
    <s v="West"/>
    <s v="South Africa"/>
    <s v="Food"/>
    <s v="Beverage"/>
    <d v="2024-07-22T00:00:00"/>
    <n v="4"/>
    <n v="31785"/>
    <n v="0"/>
    <s v="Card"/>
    <s v="Online"/>
    <n v="127140"/>
    <n v="0"/>
    <x v="2361"/>
  </r>
  <r>
    <n v="12366"/>
    <x v="2365"/>
    <s v="Male"/>
    <n v="55"/>
    <s v="South"/>
    <s v="Nigeria"/>
    <s v="Food"/>
    <s v="Beverage"/>
    <d v="2023-01-05T00:00:00"/>
    <n v="4"/>
    <n v="135325"/>
    <n v="0"/>
    <s v="Card"/>
    <s v="In-Store"/>
    <n v="541300"/>
    <n v="0"/>
    <x v="2362"/>
  </r>
  <r>
    <n v="12367"/>
    <x v="2366"/>
    <s v="Female"/>
    <n v="20"/>
    <s v="North"/>
    <s v="Nigeria"/>
    <s v="Furniture"/>
    <s v="Phone"/>
    <d v="2024-06-09T00:00:00"/>
    <n v="5"/>
    <n v="197610"/>
    <n v="0"/>
    <s v="Transfer"/>
    <s v="In-Store"/>
    <n v="988050"/>
    <n v="0"/>
    <x v="2363"/>
  </r>
  <r>
    <n v="12368"/>
    <x v="2367"/>
    <s v="Male"/>
    <n v="40"/>
    <s v="East"/>
    <s v="South Africa"/>
    <s v="Clothing"/>
    <s v="Sneakers"/>
    <d v="2023-10-07T00:00:00"/>
    <n v="7"/>
    <n v="197961"/>
    <n v="0.15"/>
    <s v="Cash"/>
    <s v="In-Store"/>
    <n v="1385727"/>
    <n v="207859.05"/>
    <x v="2364"/>
  </r>
  <r>
    <n v="12369"/>
    <x v="2368"/>
    <s v="Male"/>
    <n v="49"/>
    <s v="East"/>
    <s v="Nigeria"/>
    <s v="Food"/>
    <s v="Chair"/>
    <d v="2024-05-13T00:00:00"/>
    <n v="1"/>
    <n v="22026"/>
    <n v="0.05"/>
    <s v="Card"/>
    <s v="Online"/>
    <n v="22026"/>
    <n v="1101.3"/>
    <x v="2365"/>
  </r>
  <r>
    <n v="12370"/>
    <x v="2369"/>
    <s v="Female"/>
    <n v="62"/>
    <s v="South"/>
    <s v="South Africa"/>
    <s v="Clothing"/>
    <s v="Phone"/>
    <d v="2024-03-11T00:00:00"/>
    <n v="4"/>
    <n v="185879"/>
    <n v="0.05"/>
    <s v="Transfer"/>
    <s v="In-Store"/>
    <n v="743516"/>
    <n v="37175.800000000003"/>
    <x v="2366"/>
  </r>
  <r>
    <n v="12371"/>
    <x v="2370"/>
    <s v="Female"/>
    <n v="33"/>
    <s v="East"/>
    <s v="Kenya"/>
    <s v="Furniture"/>
    <s v="Table"/>
    <d v="2023-08-04T00:00:00"/>
    <n v="9"/>
    <n v="195950"/>
    <n v="0.05"/>
    <s v="Card"/>
    <s v="Online"/>
    <n v="1763550"/>
    <n v="88177.5"/>
    <x v="2367"/>
  </r>
  <r>
    <n v="12372"/>
    <x v="2371"/>
    <s v="Female"/>
    <n v="22"/>
    <s v="East"/>
    <s v="Kenya"/>
    <s v="Clothing"/>
    <s v="Table"/>
    <d v="2024-11-17T00:00:00"/>
    <n v="8"/>
    <n v="177330"/>
    <n v="0"/>
    <s v="Cash"/>
    <s v="Online"/>
    <n v="1418640"/>
    <n v="0"/>
    <x v="2368"/>
  </r>
  <r>
    <n v="12373"/>
    <x v="2372"/>
    <s v="Female"/>
    <n v="21"/>
    <s v="North"/>
    <s v="Kenya"/>
    <s v="Furniture"/>
    <s v="Table"/>
    <d v="2024-05-29T00:00:00"/>
    <n v="3"/>
    <n v="227882"/>
    <n v="0.05"/>
    <s v="Transfer"/>
    <s v="Online"/>
    <n v="683646"/>
    <n v="34182.300000000003"/>
    <x v="2369"/>
  </r>
  <r>
    <n v="12374"/>
    <x v="2373"/>
    <s v="Female"/>
    <n v="38"/>
    <s v="West"/>
    <s v="Nigeria"/>
    <s v="Electronics"/>
    <s v="Table"/>
    <d v="2023-05-17T00:00:00"/>
    <n v="6"/>
    <n v="179219"/>
    <n v="0.05"/>
    <s v="Cash"/>
    <s v="In-Store"/>
    <n v="1075314"/>
    <n v="53765.7"/>
    <x v="2370"/>
  </r>
  <r>
    <n v="12375"/>
    <x v="2374"/>
    <s v="Female"/>
    <n v="57"/>
    <s v="North"/>
    <s v="Ghana"/>
    <s v="Furniture"/>
    <s v="Table"/>
    <d v="2024-09-03T00:00:00"/>
    <n v="9"/>
    <n v="47417"/>
    <n v="0"/>
    <s v="Transfer"/>
    <s v="Online"/>
    <n v="426753"/>
    <n v="0"/>
    <x v="2371"/>
  </r>
  <r>
    <n v="12376"/>
    <x v="2375"/>
    <s v="Female"/>
    <n v="31"/>
    <s v="West"/>
    <s v="Nigeria"/>
    <s v="Electronics"/>
    <s v="T-Shirt"/>
    <d v="2024-08-17T00:00:00"/>
    <n v="8"/>
    <n v="109779"/>
    <n v="0.05"/>
    <s v="Card"/>
    <s v="Online"/>
    <n v="878232"/>
    <n v="43911.6"/>
    <x v="2372"/>
  </r>
  <r>
    <n v="12377"/>
    <x v="2376"/>
    <s v="Male"/>
    <n v="56"/>
    <s v="West"/>
    <s v="Nigeria"/>
    <s v="Furniture"/>
    <s v="Rice"/>
    <d v="2023-10-07T00:00:00"/>
    <n v="7"/>
    <n v="246369"/>
    <n v="0.1"/>
    <s v="Card"/>
    <s v="Online"/>
    <n v="1724583"/>
    <n v="172458.3"/>
    <x v="2373"/>
  </r>
  <r>
    <n v="12378"/>
    <x v="2377"/>
    <s v="Female"/>
    <n v="48"/>
    <s v="West"/>
    <s v="Ghana"/>
    <s v="Food"/>
    <s v="Chair"/>
    <d v="2023-05-12T00:00:00"/>
    <n v="7"/>
    <n v="134158"/>
    <n v="0.15"/>
    <s v="Cash"/>
    <s v="In-Store"/>
    <n v="939106"/>
    <n v="140865.9"/>
    <x v="2374"/>
  </r>
  <r>
    <n v="12379"/>
    <x v="2378"/>
    <s v="Male"/>
    <n v="31"/>
    <s v="East"/>
    <s v="Ghana"/>
    <s v="Food"/>
    <s v="Phone"/>
    <d v="2024-01-28T00:00:00"/>
    <n v="1"/>
    <n v="157478"/>
    <n v="0.1"/>
    <s v="Cash"/>
    <s v="In-Store"/>
    <n v="157478"/>
    <n v="15747.8"/>
    <x v="2375"/>
  </r>
  <r>
    <n v="12380"/>
    <x v="2379"/>
    <s v="Female"/>
    <n v="23"/>
    <s v="North"/>
    <s v="Ghana"/>
    <s v="Clothing"/>
    <s v="Table"/>
    <d v="2024-04-25T00:00:00"/>
    <n v="5"/>
    <n v="102319"/>
    <n v="0.1"/>
    <s v="Transfer"/>
    <s v="Online"/>
    <n v="511595"/>
    <n v="51159.5"/>
    <x v="2376"/>
  </r>
  <r>
    <n v="12381"/>
    <x v="2380"/>
    <s v="Female"/>
    <n v="29"/>
    <s v="East"/>
    <s v="Ghana"/>
    <s v="Furniture"/>
    <s v="T-Shirt"/>
    <d v="2024-05-27T00:00:00"/>
    <n v="7"/>
    <n v="88987"/>
    <n v="0.1"/>
    <s v="Cash"/>
    <s v="Online"/>
    <n v="622909"/>
    <n v="62290.9"/>
    <x v="2377"/>
  </r>
  <r>
    <n v="12382"/>
    <x v="2381"/>
    <s v="Male"/>
    <n v="33"/>
    <s v="South"/>
    <s v="Nigeria"/>
    <s v="Furniture"/>
    <s v="Beverage"/>
    <d v="2024-09-19T00:00:00"/>
    <n v="2"/>
    <n v="77443"/>
    <n v="0"/>
    <s v="Cash"/>
    <s v="Online"/>
    <n v="154886"/>
    <n v="0"/>
    <x v="2378"/>
  </r>
  <r>
    <n v="12383"/>
    <x v="2382"/>
    <s v="Female"/>
    <n v="34"/>
    <s v="North"/>
    <s v="South Africa"/>
    <s v="Furniture"/>
    <s v="Beverage"/>
    <d v="2024-02-23T00:00:00"/>
    <n v="6"/>
    <n v="205731"/>
    <n v="0.05"/>
    <s v="Card"/>
    <s v="Online"/>
    <n v="1234386"/>
    <n v="61719.3"/>
    <x v="2379"/>
  </r>
  <r>
    <n v="12384"/>
    <x v="2383"/>
    <s v="Female"/>
    <n v="62"/>
    <s v="West"/>
    <s v="Kenya"/>
    <s v="Clothing"/>
    <s v="Sneakers"/>
    <d v="2023-07-21T00:00:00"/>
    <n v="2"/>
    <n v="114238"/>
    <n v="0.1"/>
    <s v="Card"/>
    <s v="In-Store"/>
    <n v="228476"/>
    <n v="22847.599999999999"/>
    <x v="2380"/>
  </r>
  <r>
    <n v="12385"/>
    <x v="2384"/>
    <s v="Male"/>
    <n v="40"/>
    <s v="East"/>
    <s v="South Africa"/>
    <s v="Food"/>
    <s v="T-Shirt"/>
    <d v="2024-10-13T00:00:00"/>
    <n v="3"/>
    <n v="93838"/>
    <n v="0.1"/>
    <s v="Card"/>
    <s v="Online"/>
    <n v="281514"/>
    <n v="28151.4"/>
    <x v="2381"/>
  </r>
  <r>
    <n v="12386"/>
    <x v="2385"/>
    <s v="Female"/>
    <n v="31"/>
    <s v="East"/>
    <s v="Nigeria"/>
    <s v="Furniture"/>
    <s v="T-Shirt"/>
    <d v="2024-10-19T00:00:00"/>
    <n v="1"/>
    <n v="140156"/>
    <n v="0.05"/>
    <s v="Card"/>
    <s v="In-Store"/>
    <n v="140156"/>
    <n v="7007.8"/>
    <x v="2382"/>
  </r>
  <r>
    <n v="12387"/>
    <x v="2386"/>
    <s v="Female"/>
    <n v="24"/>
    <s v="North"/>
    <s v="Ghana"/>
    <s v="Clothing"/>
    <s v="Chair"/>
    <d v="2024-04-06T00:00:00"/>
    <n v="3"/>
    <n v="125787"/>
    <n v="0"/>
    <s v="Card"/>
    <s v="Online"/>
    <n v="377361"/>
    <n v="0"/>
    <x v="2383"/>
  </r>
  <r>
    <n v="12388"/>
    <x v="2387"/>
    <s v="Female"/>
    <n v="63"/>
    <s v="North"/>
    <s v="Kenya"/>
    <s v="Furniture"/>
    <s v="Table"/>
    <d v="2023-07-21T00:00:00"/>
    <n v="7"/>
    <n v="87383"/>
    <n v="0.1"/>
    <s v="Card"/>
    <s v="Online"/>
    <n v="611681"/>
    <n v="61168.1"/>
    <x v="2384"/>
  </r>
  <r>
    <n v="12389"/>
    <x v="2388"/>
    <s v="Male"/>
    <n v="49"/>
    <s v="West"/>
    <s v="Kenya"/>
    <s v="Electronics"/>
    <s v="T-Shirt"/>
    <d v="2023-06-01T00:00:00"/>
    <n v="5"/>
    <n v="55493"/>
    <n v="0.05"/>
    <s v="Card"/>
    <s v="In-Store"/>
    <n v="277465"/>
    <n v="13873.25"/>
    <x v="2385"/>
  </r>
  <r>
    <n v="12390"/>
    <x v="2389"/>
    <s v="Female"/>
    <n v="32"/>
    <s v="West"/>
    <s v="South Africa"/>
    <s v="Furniture"/>
    <s v="Rice"/>
    <d v="2023-08-10T00:00:00"/>
    <n v="4"/>
    <n v="24805"/>
    <n v="0.05"/>
    <s v="Transfer"/>
    <s v="Online"/>
    <n v="99220"/>
    <n v="4961"/>
    <x v="2386"/>
  </r>
  <r>
    <n v="12391"/>
    <x v="2390"/>
    <s v="Female"/>
    <n v="61"/>
    <s v="South"/>
    <s v="Nigeria"/>
    <s v="Electronics"/>
    <s v="T-Shirt"/>
    <d v="2023-03-20T00:00:00"/>
    <n v="8"/>
    <n v="63786"/>
    <n v="0.15"/>
    <s v="Card"/>
    <s v="Online"/>
    <n v="510288"/>
    <n v="76543.199999999997"/>
    <x v="2387"/>
  </r>
  <r>
    <n v="12392"/>
    <x v="2391"/>
    <s v="Female"/>
    <n v="34"/>
    <s v="West"/>
    <s v="Nigeria"/>
    <s v="Clothing"/>
    <s v="Table"/>
    <d v="2023-07-19T00:00:00"/>
    <n v="8"/>
    <n v="16248"/>
    <n v="0.1"/>
    <s v="Card"/>
    <s v="In-Store"/>
    <n v="129984"/>
    <n v="12998.4"/>
    <x v="2388"/>
  </r>
  <r>
    <n v="12393"/>
    <x v="2392"/>
    <s v="Female"/>
    <n v="58"/>
    <s v="East"/>
    <s v="Nigeria"/>
    <s v="Clothing"/>
    <s v="Chair"/>
    <d v="2023-04-09T00:00:00"/>
    <n v="1"/>
    <n v="203075"/>
    <n v="0.1"/>
    <s v="Card"/>
    <s v="Online"/>
    <n v="203075"/>
    <n v="20307.5"/>
    <x v="2389"/>
  </r>
  <r>
    <n v="12394"/>
    <x v="2393"/>
    <s v="Male"/>
    <n v="64"/>
    <s v="South"/>
    <s v="Kenya"/>
    <s v="Food"/>
    <s v="T-Shirt"/>
    <d v="2023-08-01T00:00:00"/>
    <n v="9"/>
    <n v="158456"/>
    <n v="0.15"/>
    <s v="Card"/>
    <s v="In-Store"/>
    <n v="1426104"/>
    <n v="213915.6"/>
    <x v="2390"/>
  </r>
  <r>
    <n v="12395"/>
    <x v="2394"/>
    <s v="Male"/>
    <n v="61"/>
    <s v="South"/>
    <s v="South Africa"/>
    <s v="Furniture"/>
    <s v="Phone"/>
    <d v="2023-05-23T00:00:00"/>
    <n v="9"/>
    <n v="135968"/>
    <n v="0.05"/>
    <s v="Card"/>
    <s v="In-Store"/>
    <n v="1223712"/>
    <n v="61185.599999999999"/>
    <x v="2391"/>
  </r>
  <r>
    <n v="12396"/>
    <x v="2395"/>
    <s v="Female"/>
    <n v="51"/>
    <s v="South"/>
    <s v="Kenya"/>
    <s v="Clothing"/>
    <s v="Laptop"/>
    <d v="2024-12-02T00:00:00"/>
    <n v="2"/>
    <n v="143434"/>
    <n v="0.05"/>
    <s v="Cash"/>
    <s v="Online"/>
    <n v="286868"/>
    <n v="14343.4"/>
    <x v="2392"/>
  </r>
  <r>
    <n v="12397"/>
    <x v="2396"/>
    <s v="Female"/>
    <n v="22"/>
    <s v="North"/>
    <s v="Kenya"/>
    <s v="Food"/>
    <s v="Beverage"/>
    <d v="2024-01-24T00:00:00"/>
    <n v="2"/>
    <n v="87048"/>
    <n v="0.1"/>
    <s v="Cash"/>
    <s v="In-Store"/>
    <n v="174096"/>
    <n v="17409.599999999999"/>
    <x v="2393"/>
  </r>
  <r>
    <n v="12398"/>
    <x v="2397"/>
    <s v="Male"/>
    <n v="62"/>
    <s v="West"/>
    <s v="Ghana"/>
    <s v="Furniture"/>
    <s v="Sneakers"/>
    <d v="2024-01-09T00:00:00"/>
    <n v="8"/>
    <n v="88175"/>
    <n v="0.1"/>
    <s v="Card"/>
    <s v="In-Store"/>
    <n v="705400"/>
    <n v="70540"/>
    <x v="2394"/>
  </r>
  <r>
    <n v="12399"/>
    <x v="2398"/>
    <s v="Male"/>
    <n v="44"/>
    <s v="South"/>
    <s v="South Africa"/>
    <s v="Clothing"/>
    <s v="Laptop"/>
    <d v="2023-02-21T00:00:00"/>
    <n v="6"/>
    <n v="240718"/>
    <n v="0.15"/>
    <s v="Card"/>
    <s v="Online"/>
    <n v="1444308"/>
    <n v="216646.2"/>
    <x v="2395"/>
  </r>
  <r>
    <n v="12400"/>
    <x v="2399"/>
    <s v="Female"/>
    <n v="40"/>
    <s v="North"/>
    <s v="Ghana"/>
    <s v="Electronics"/>
    <s v="Laptop"/>
    <d v="2024-09-15T00:00:00"/>
    <n v="3"/>
    <n v="189104"/>
    <n v="0.1"/>
    <s v="Card"/>
    <s v="Online"/>
    <n v="567312"/>
    <n v="56731.199999999997"/>
    <x v="2396"/>
  </r>
  <r>
    <n v="12401"/>
    <x v="2400"/>
    <s v="Male"/>
    <n v="57"/>
    <s v="North"/>
    <s v="Nigeria"/>
    <s v="Clothing"/>
    <s v="Chair"/>
    <d v="2023-05-15T00:00:00"/>
    <n v="2"/>
    <n v="63022"/>
    <n v="0.1"/>
    <s v="Transfer"/>
    <s v="Online"/>
    <n v="126044"/>
    <n v="12604.4"/>
    <x v="2397"/>
  </r>
  <r>
    <n v="12402"/>
    <x v="2401"/>
    <s v="Female"/>
    <n v="31"/>
    <s v="South"/>
    <s v="Kenya"/>
    <s v="Electronics"/>
    <s v="Beverage"/>
    <d v="2024-02-15T00:00:00"/>
    <n v="5"/>
    <n v="85254"/>
    <n v="0"/>
    <s v="Card"/>
    <s v="In-Store"/>
    <n v="426270"/>
    <n v="0"/>
    <x v="2398"/>
  </r>
  <r>
    <n v="12403"/>
    <x v="2402"/>
    <s v="Male"/>
    <n v="32"/>
    <s v="South"/>
    <s v="South Africa"/>
    <s v="Food"/>
    <s v="T-Shirt"/>
    <d v="2024-04-14T00:00:00"/>
    <n v="8"/>
    <n v="92629"/>
    <n v="0.15"/>
    <s v="Transfer"/>
    <s v="Online"/>
    <n v="741032"/>
    <n v="111154.8"/>
    <x v="2399"/>
  </r>
  <r>
    <n v="12404"/>
    <x v="2403"/>
    <s v="Male"/>
    <n v="60"/>
    <s v="East"/>
    <s v="Nigeria"/>
    <s v="Food"/>
    <s v="Laptop"/>
    <d v="2023-04-22T00:00:00"/>
    <n v="6"/>
    <n v="222070"/>
    <n v="0.05"/>
    <s v="Transfer"/>
    <s v="In-Store"/>
    <n v="1332420"/>
    <n v="66621"/>
    <x v="2400"/>
  </r>
  <r>
    <n v="12405"/>
    <x v="2404"/>
    <s v="Male"/>
    <n v="50"/>
    <s v="South"/>
    <s v="South Africa"/>
    <s v="Furniture"/>
    <s v="Laptop"/>
    <d v="2024-06-08T00:00:00"/>
    <n v="3"/>
    <n v="216280"/>
    <n v="0.1"/>
    <s v="Card"/>
    <s v="Online"/>
    <n v="648840"/>
    <n v="64884"/>
    <x v="2401"/>
  </r>
  <r>
    <n v="12406"/>
    <x v="2405"/>
    <s v="Male"/>
    <n v="48"/>
    <s v="East"/>
    <s v="Kenya"/>
    <s v="Furniture"/>
    <s v="Beverage"/>
    <d v="2023-02-13T00:00:00"/>
    <n v="9"/>
    <n v="142009"/>
    <n v="0.05"/>
    <s v="Cash"/>
    <s v="Online"/>
    <n v="1278081"/>
    <n v="63904.05"/>
    <x v="2402"/>
  </r>
  <r>
    <n v="12407"/>
    <x v="2406"/>
    <s v="Female"/>
    <n v="52"/>
    <s v="South"/>
    <s v="South Africa"/>
    <s v="Furniture"/>
    <s v="Sneakers"/>
    <d v="2024-02-01T00:00:00"/>
    <n v="8"/>
    <n v="49391"/>
    <n v="0.1"/>
    <s v="Card"/>
    <s v="Online"/>
    <n v="395128"/>
    <n v="39512.800000000003"/>
    <x v="2403"/>
  </r>
  <r>
    <n v="12408"/>
    <x v="2407"/>
    <s v="Male"/>
    <n v="34"/>
    <s v="South"/>
    <s v="Nigeria"/>
    <s v="Food"/>
    <s v="Table"/>
    <d v="2024-08-07T00:00:00"/>
    <n v="6"/>
    <n v="113011"/>
    <n v="0"/>
    <s v="Card"/>
    <s v="In-Store"/>
    <n v="678066"/>
    <n v="0"/>
    <x v="2404"/>
  </r>
  <r>
    <n v="12409"/>
    <x v="2408"/>
    <s v="Male"/>
    <n v="45"/>
    <s v="West"/>
    <s v="Ghana"/>
    <s v="Electronics"/>
    <s v="Rice"/>
    <d v="2023-09-18T00:00:00"/>
    <n v="1"/>
    <n v="227151"/>
    <n v="0.15"/>
    <s v="Cash"/>
    <s v="In-Store"/>
    <n v="227151"/>
    <n v="34072.65"/>
    <x v="2405"/>
  </r>
  <r>
    <n v="12410"/>
    <x v="2409"/>
    <s v="Female"/>
    <n v="36"/>
    <s v="South"/>
    <s v="Kenya"/>
    <s v="Furniture"/>
    <s v="Rice"/>
    <d v="2024-06-28T00:00:00"/>
    <n v="2"/>
    <n v="89567"/>
    <n v="0.15"/>
    <s v="Cash"/>
    <s v="In-Store"/>
    <n v="179134"/>
    <n v="26870.1"/>
    <x v="2406"/>
  </r>
  <r>
    <n v="12411"/>
    <x v="2410"/>
    <s v="Male"/>
    <n v="63"/>
    <s v="South"/>
    <s v="Ghana"/>
    <s v="Furniture"/>
    <s v="Beverage"/>
    <d v="2024-01-23T00:00:00"/>
    <n v="4"/>
    <n v="171768"/>
    <n v="0.05"/>
    <s v="Card"/>
    <s v="Online"/>
    <n v="687072"/>
    <n v="34353.599999999999"/>
    <x v="2407"/>
  </r>
  <r>
    <n v="12412"/>
    <x v="2411"/>
    <s v="Male"/>
    <n v="40"/>
    <s v="East"/>
    <s v="Kenya"/>
    <s v="Food"/>
    <s v="T-Shirt"/>
    <d v="2024-04-20T00:00:00"/>
    <n v="2"/>
    <n v="187026"/>
    <n v="0"/>
    <s v="Card"/>
    <s v="Online"/>
    <n v="374052"/>
    <n v="0"/>
    <x v="2408"/>
  </r>
  <r>
    <n v="12413"/>
    <x v="2412"/>
    <s v="Female"/>
    <n v="49"/>
    <s v="East"/>
    <s v="Nigeria"/>
    <s v="Electronics"/>
    <s v="T-Shirt"/>
    <d v="2024-02-14T00:00:00"/>
    <n v="3"/>
    <n v="215689"/>
    <n v="0.05"/>
    <s v="Transfer"/>
    <s v="Online"/>
    <n v="647067"/>
    <n v="32353.35"/>
    <x v="2409"/>
  </r>
  <r>
    <n v="12414"/>
    <x v="2413"/>
    <s v="Male"/>
    <n v="57"/>
    <s v="West"/>
    <s v="Kenya"/>
    <s v="Clothing"/>
    <s v="Sneakers"/>
    <d v="2024-08-02T00:00:00"/>
    <n v="8"/>
    <n v="13226"/>
    <n v="0"/>
    <s v="Cash"/>
    <s v="Online"/>
    <n v="105808"/>
    <n v="0"/>
    <x v="2410"/>
  </r>
  <r>
    <n v="12415"/>
    <x v="2414"/>
    <s v="Female"/>
    <n v="30"/>
    <s v="South"/>
    <s v="Ghana"/>
    <s v="Furniture"/>
    <s v="Table"/>
    <d v="2023-01-16T00:00:00"/>
    <n v="9"/>
    <n v="18858"/>
    <n v="0.1"/>
    <s v="Transfer"/>
    <s v="Online"/>
    <n v="169722"/>
    <n v="16972.2"/>
    <x v="2411"/>
  </r>
  <r>
    <n v="12416"/>
    <x v="2415"/>
    <s v="Female"/>
    <n v="37"/>
    <s v="South"/>
    <s v="Kenya"/>
    <s v="Clothing"/>
    <s v="Beverage"/>
    <d v="2024-10-23T00:00:00"/>
    <n v="6"/>
    <n v="243544"/>
    <n v="0.1"/>
    <s v="Transfer"/>
    <s v="Online"/>
    <n v="1461264"/>
    <n v="146126.39999999999"/>
    <x v="2412"/>
  </r>
  <r>
    <n v="12417"/>
    <x v="2416"/>
    <s v="Female"/>
    <n v="52"/>
    <s v="East"/>
    <s v="Nigeria"/>
    <s v="Clothing"/>
    <s v="T-Shirt"/>
    <d v="2023-04-12T00:00:00"/>
    <n v="4"/>
    <n v="228940"/>
    <n v="0"/>
    <s v="Transfer"/>
    <s v="Online"/>
    <n v="915760"/>
    <n v="0"/>
    <x v="2413"/>
  </r>
  <r>
    <n v="12418"/>
    <x v="2417"/>
    <s v="Female"/>
    <n v="22"/>
    <s v="North"/>
    <s v="Kenya"/>
    <s v="Furniture"/>
    <s v="Rice"/>
    <d v="2023-07-05T00:00:00"/>
    <n v="2"/>
    <n v="189920"/>
    <n v="0.1"/>
    <s v="Transfer"/>
    <s v="In-Store"/>
    <n v="379840"/>
    <n v="37984"/>
    <x v="2414"/>
  </r>
  <r>
    <n v="12419"/>
    <x v="2418"/>
    <s v="Male"/>
    <n v="26"/>
    <s v="North"/>
    <s v="Ghana"/>
    <s v="Food"/>
    <s v="Rice"/>
    <d v="2023-01-25T00:00:00"/>
    <n v="7"/>
    <n v="114493"/>
    <n v="0.15"/>
    <s v="Cash"/>
    <s v="Online"/>
    <n v="801451"/>
    <n v="120217.65"/>
    <x v="2415"/>
  </r>
  <r>
    <n v="12420"/>
    <x v="2419"/>
    <s v="Female"/>
    <n v="46"/>
    <s v="North"/>
    <s v="Nigeria"/>
    <s v="Furniture"/>
    <s v="Phone"/>
    <d v="2023-03-13T00:00:00"/>
    <n v="7"/>
    <n v="172372"/>
    <n v="0"/>
    <s v="Cash"/>
    <s v="Online"/>
    <n v="1206604"/>
    <n v="0"/>
    <x v="2416"/>
  </r>
  <r>
    <n v="12421"/>
    <x v="2420"/>
    <s v="Male"/>
    <n v="23"/>
    <s v="East"/>
    <s v="Ghana"/>
    <s v="Electronics"/>
    <s v="Sneakers"/>
    <d v="2024-08-15T00:00:00"/>
    <n v="9"/>
    <n v="174542"/>
    <n v="0"/>
    <s v="Cash"/>
    <s v="In-Store"/>
    <n v="1570878"/>
    <n v="0"/>
    <x v="2417"/>
  </r>
  <r>
    <n v="12422"/>
    <x v="2421"/>
    <s v="Male"/>
    <n v="42"/>
    <s v="East"/>
    <s v="Kenya"/>
    <s v="Electronics"/>
    <s v="Chair"/>
    <d v="2024-07-26T00:00:00"/>
    <n v="5"/>
    <n v="158185"/>
    <n v="0.05"/>
    <s v="Card"/>
    <s v="Online"/>
    <n v="790925"/>
    <n v="39546.25"/>
    <x v="2418"/>
  </r>
  <r>
    <n v="12423"/>
    <x v="2422"/>
    <s v="Male"/>
    <n v="48"/>
    <s v="North"/>
    <s v="South Africa"/>
    <s v="Furniture"/>
    <s v="Table"/>
    <d v="2023-01-18T00:00:00"/>
    <n v="4"/>
    <n v="241828"/>
    <n v="0"/>
    <s v="Transfer"/>
    <s v="Online"/>
    <n v="967312"/>
    <n v="0"/>
    <x v="2419"/>
  </r>
  <r>
    <n v="12424"/>
    <x v="2423"/>
    <s v="Male"/>
    <n v="39"/>
    <s v="North"/>
    <s v="Ghana"/>
    <s v="Clothing"/>
    <s v="Sneakers"/>
    <d v="2024-07-23T00:00:00"/>
    <n v="6"/>
    <n v="185168"/>
    <n v="0.05"/>
    <s v="Card"/>
    <s v="In-Store"/>
    <n v="1111008"/>
    <n v="55550.400000000001"/>
    <x v="2420"/>
  </r>
  <r>
    <n v="12425"/>
    <x v="2424"/>
    <s v="Male"/>
    <n v="19"/>
    <s v="South"/>
    <s v="Kenya"/>
    <s v="Electronics"/>
    <s v="Laptop"/>
    <d v="2023-11-28T00:00:00"/>
    <n v="2"/>
    <n v="24016"/>
    <n v="0"/>
    <s v="Cash"/>
    <s v="Online"/>
    <n v="48032"/>
    <n v="0"/>
    <x v="2421"/>
  </r>
  <r>
    <n v="12426"/>
    <x v="2425"/>
    <s v="Male"/>
    <n v="62"/>
    <s v="East"/>
    <s v="South Africa"/>
    <s v="Electronics"/>
    <s v="Beverage"/>
    <d v="2024-07-22T00:00:00"/>
    <n v="2"/>
    <n v="203992"/>
    <n v="0.15"/>
    <s v="Cash"/>
    <s v="In-Store"/>
    <n v="407984"/>
    <n v="61197.599999999999"/>
    <x v="2422"/>
  </r>
  <r>
    <n v="12427"/>
    <x v="2426"/>
    <s v="Male"/>
    <n v="22"/>
    <s v="East"/>
    <s v="South Africa"/>
    <s v="Furniture"/>
    <s v="T-Shirt"/>
    <d v="2023-04-07T00:00:00"/>
    <n v="9"/>
    <n v="150822"/>
    <n v="0.15"/>
    <s v="Card"/>
    <s v="Online"/>
    <n v="1357398"/>
    <n v="203609.7"/>
    <x v="2423"/>
  </r>
  <r>
    <n v="12428"/>
    <x v="2427"/>
    <s v="Male"/>
    <n v="44"/>
    <s v="North"/>
    <s v="Nigeria"/>
    <s v="Furniture"/>
    <s v="Phone"/>
    <d v="2024-12-27T00:00:00"/>
    <n v="7"/>
    <n v="19445"/>
    <n v="0.15"/>
    <s v="Transfer"/>
    <s v="In-Store"/>
    <n v="136115"/>
    <n v="20417.25"/>
    <x v="2424"/>
  </r>
  <r>
    <n v="12429"/>
    <x v="2428"/>
    <s v="Male"/>
    <n v="42"/>
    <s v="North"/>
    <s v="South Africa"/>
    <s v="Food"/>
    <s v="Rice"/>
    <d v="2023-01-12T00:00:00"/>
    <n v="7"/>
    <n v="227512"/>
    <n v="0.05"/>
    <s v="Cash"/>
    <s v="Online"/>
    <n v="1592584"/>
    <n v="79629.2"/>
    <x v="2425"/>
  </r>
  <r>
    <n v="12430"/>
    <x v="2429"/>
    <s v="Male"/>
    <n v="25"/>
    <s v="West"/>
    <s v="Ghana"/>
    <s v="Furniture"/>
    <s v="Phone"/>
    <d v="2023-01-11T00:00:00"/>
    <n v="5"/>
    <n v="168147"/>
    <n v="0.05"/>
    <s v="Transfer"/>
    <s v="In-Store"/>
    <n v="840735"/>
    <n v="42036.75"/>
    <x v="2426"/>
  </r>
  <r>
    <n v="12431"/>
    <x v="2430"/>
    <s v="Female"/>
    <n v="18"/>
    <s v="East"/>
    <s v="Ghana"/>
    <s v="Furniture"/>
    <s v="Chair"/>
    <d v="2023-06-12T00:00:00"/>
    <n v="7"/>
    <n v="18691"/>
    <n v="0.1"/>
    <s v="Transfer"/>
    <s v="Online"/>
    <n v="130837"/>
    <n v="13083.7"/>
    <x v="2427"/>
  </r>
  <r>
    <n v="12432"/>
    <x v="2431"/>
    <s v="Female"/>
    <n v="37"/>
    <s v="West"/>
    <s v="South Africa"/>
    <s v="Electronics"/>
    <s v="Beverage"/>
    <d v="2023-10-10T00:00:00"/>
    <n v="9"/>
    <n v="96610"/>
    <n v="0.05"/>
    <s v="Cash"/>
    <s v="In-Store"/>
    <n v="869490"/>
    <n v="43474.5"/>
    <x v="2428"/>
  </r>
  <r>
    <n v="12433"/>
    <x v="2432"/>
    <s v="Female"/>
    <n v="61"/>
    <s v="South"/>
    <s v="Kenya"/>
    <s v="Electronics"/>
    <s v="Sneakers"/>
    <d v="2024-12-29T00:00:00"/>
    <n v="5"/>
    <n v="207796"/>
    <n v="0.05"/>
    <s v="Card"/>
    <s v="Online"/>
    <n v="1038980"/>
    <n v="51949"/>
    <x v="2429"/>
  </r>
  <r>
    <n v="12434"/>
    <x v="2433"/>
    <s v="Male"/>
    <n v="40"/>
    <s v="West"/>
    <s v="Ghana"/>
    <s v="Electronics"/>
    <s v="Phone"/>
    <d v="2023-08-29T00:00:00"/>
    <n v="9"/>
    <n v="158932"/>
    <n v="0.15"/>
    <s v="Transfer"/>
    <s v="Online"/>
    <n v="1430388"/>
    <n v="214558.2"/>
    <x v="2430"/>
  </r>
  <r>
    <n v="12435"/>
    <x v="2434"/>
    <s v="Female"/>
    <n v="49"/>
    <s v="North"/>
    <s v="Ghana"/>
    <s v="Clothing"/>
    <s v="Sneakers"/>
    <d v="2023-02-14T00:00:00"/>
    <n v="1"/>
    <n v="163243"/>
    <n v="0"/>
    <s v="Card"/>
    <s v="Online"/>
    <n v="163243"/>
    <n v="0"/>
    <x v="2431"/>
  </r>
  <r>
    <n v="12436"/>
    <x v="2435"/>
    <s v="Female"/>
    <n v="28"/>
    <s v="East"/>
    <s v="Nigeria"/>
    <s v="Electronics"/>
    <s v="Beverage"/>
    <d v="2024-08-15T00:00:00"/>
    <n v="3"/>
    <n v="162493"/>
    <n v="0.05"/>
    <s v="Transfer"/>
    <s v="In-Store"/>
    <n v="487479"/>
    <n v="24373.95"/>
    <x v="2432"/>
  </r>
  <r>
    <n v="12437"/>
    <x v="2436"/>
    <s v="Female"/>
    <n v="56"/>
    <s v="East"/>
    <s v="Kenya"/>
    <s v="Electronics"/>
    <s v="T-Shirt"/>
    <d v="2023-09-12T00:00:00"/>
    <n v="7"/>
    <n v="44089"/>
    <n v="0.1"/>
    <s v="Transfer"/>
    <s v="In-Store"/>
    <n v="308623"/>
    <n v="30862.3"/>
    <x v="2433"/>
  </r>
  <r>
    <n v="12438"/>
    <x v="2437"/>
    <s v="Male"/>
    <n v="64"/>
    <s v="West"/>
    <s v="South Africa"/>
    <s v="Furniture"/>
    <s v="T-Shirt"/>
    <d v="2023-03-08T00:00:00"/>
    <n v="4"/>
    <n v="165062"/>
    <n v="0"/>
    <s v="Cash"/>
    <s v="Online"/>
    <n v="660248"/>
    <n v="0"/>
    <x v="2434"/>
  </r>
  <r>
    <n v="12439"/>
    <x v="2438"/>
    <s v="Male"/>
    <n v="41"/>
    <s v="West"/>
    <s v="Kenya"/>
    <s v="Food"/>
    <s v="Rice"/>
    <d v="2024-09-05T00:00:00"/>
    <n v="2"/>
    <n v="67839"/>
    <n v="0.05"/>
    <s v="Card"/>
    <s v="Online"/>
    <n v="135678"/>
    <n v="6783.9"/>
    <x v="2435"/>
  </r>
  <r>
    <n v="12440"/>
    <x v="2439"/>
    <s v="Male"/>
    <n v="28"/>
    <s v="South"/>
    <s v="Nigeria"/>
    <s v="Electronics"/>
    <s v="Phone"/>
    <d v="2024-08-25T00:00:00"/>
    <n v="3"/>
    <n v="8486"/>
    <n v="0"/>
    <s v="Transfer"/>
    <s v="In-Store"/>
    <n v="25458"/>
    <n v="0"/>
    <x v="2436"/>
  </r>
  <r>
    <n v="12441"/>
    <x v="2440"/>
    <s v="Male"/>
    <n v="46"/>
    <s v="South"/>
    <s v="Nigeria"/>
    <s v="Food"/>
    <s v="T-Shirt"/>
    <d v="2023-02-11T00:00:00"/>
    <n v="7"/>
    <n v="204174"/>
    <n v="0"/>
    <s v="Card"/>
    <s v="In-Store"/>
    <n v="1429218"/>
    <n v="0"/>
    <x v="2437"/>
  </r>
  <r>
    <n v="12442"/>
    <x v="2441"/>
    <s v="Female"/>
    <n v="43"/>
    <s v="North"/>
    <s v="Kenya"/>
    <s v="Electronics"/>
    <s v="Beverage"/>
    <d v="2024-01-19T00:00:00"/>
    <n v="8"/>
    <n v="220149"/>
    <n v="0"/>
    <s v="Transfer"/>
    <s v="In-Store"/>
    <n v="1761192"/>
    <n v="0"/>
    <x v="2438"/>
  </r>
  <r>
    <n v="12443"/>
    <x v="2442"/>
    <s v="Female"/>
    <n v="33"/>
    <s v="North"/>
    <s v="Nigeria"/>
    <s v="Electronics"/>
    <s v="Sneakers"/>
    <d v="2024-08-11T00:00:00"/>
    <n v="9"/>
    <n v="202499"/>
    <n v="0"/>
    <s v="Card"/>
    <s v="In-Store"/>
    <n v="1822491"/>
    <n v="0"/>
    <x v="2439"/>
  </r>
  <r>
    <n v="12444"/>
    <x v="2443"/>
    <s v="Female"/>
    <n v="52"/>
    <s v="North"/>
    <s v="Nigeria"/>
    <s v="Food"/>
    <s v="Rice"/>
    <d v="2023-08-22T00:00:00"/>
    <n v="6"/>
    <n v="142118"/>
    <n v="0"/>
    <s v="Card"/>
    <s v="In-Store"/>
    <n v="852708"/>
    <n v="0"/>
    <x v="2440"/>
  </r>
  <r>
    <n v="12445"/>
    <x v="2444"/>
    <s v="Female"/>
    <n v="37"/>
    <s v="West"/>
    <s v="Nigeria"/>
    <s v="Furniture"/>
    <s v="T-Shirt"/>
    <d v="2024-12-14T00:00:00"/>
    <n v="9"/>
    <n v="162813"/>
    <n v="0.05"/>
    <s v="Cash"/>
    <s v="In-Store"/>
    <n v="1465317"/>
    <n v="73265.850000000006"/>
    <x v="2441"/>
  </r>
  <r>
    <n v="12446"/>
    <x v="2445"/>
    <s v="Male"/>
    <n v="63"/>
    <s v="West"/>
    <s v="Kenya"/>
    <s v="Electronics"/>
    <s v="Beverage"/>
    <d v="2024-04-29T00:00:00"/>
    <n v="4"/>
    <n v="192161"/>
    <n v="0"/>
    <s v="Transfer"/>
    <s v="Online"/>
    <n v="768644"/>
    <n v="0"/>
    <x v="2442"/>
  </r>
  <r>
    <n v="12447"/>
    <x v="2446"/>
    <s v="Male"/>
    <n v="20"/>
    <s v="East"/>
    <s v="Nigeria"/>
    <s v="Food"/>
    <s v="Beverage"/>
    <d v="2023-02-08T00:00:00"/>
    <n v="5"/>
    <n v="7724"/>
    <n v="0"/>
    <s v="Transfer"/>
    <s v="Online"/>
    <n v="38620"/>
    <n v="0"/>
    <x v="2443"/>
  </r>
  <r>
    <n v="12448"/>
    <x v="2447"/>
    <s v="Male"/>
    <n v="18"/>
    <s v="North"/>
    <s v="South Africa"/>
    <s v="Electronics"/>
    <s v="Rice"/>
    <d v="2023-01-11T00:00:00"/>
    <n v="1"/>
    <n v="181419"/>
    <n v="0.1"/>
    <s v="Transfer"/>
    <s v="Online"/>
    <n v="181419"/>
    <n v="18141.900000000001"/>
    <x v="2444"/>
  </r>
  <r>
    <n v="12449"/>
    <x v="2448"/>
    <s v="Female"/>
    <n v="64"/>
    <s v="West"/>
    <s v="South Africa"/>
    <s v="Clothing"/>
    <s v="Laptop"/>
    <d v="2024-09-15T00:00:00"/>
    <n v="9"/>
    <n v="131279"/>
    <n v="0.1"/>
    <s v="Transfer"/>
    <s v="In-Store"/>
    <n v="1181511"/>
    <n v="118151.1"/>
    <x v="2445"/>
  </r>
  <r>
    <n v="12450"/>
    <x v="2449"/>
    <s v="Male"/>
    <n v="18"/>
    <s v="East"/>
    <s v="Ghana"/>
    <s v="Clothing"/>
    <s v="Sneakers"/>
    <d v="2024-02-13T00:00:00"/>
    <n v="9"/>
    <n v="155736"/>
    <n v="0"/>
    <s v="Cash"/>
    <s v="In-Store"/>
    <n v="1401624"/>
    <n v="0"/>
    <x v="2446"/>
  </r>
  <r>
    <n v="12451"/>
    <x v="2450"/>
    <s v="Male"/>
    <n v="34"/>
    <s v="North"/>
    <s v="South Africa"/>
    <s v="Clothing"/>
    <s v="Beverage"/>
    <d v="2023-04-18T00:00:00"/>
    <n v="9"/>
    <n v="72886"/>
    <n v="0.05"/>
    <s v="Cash"/>
    <s v="Online"/>
    <n v="655974"/>
    <n v="32798.699999999997"/>
    <x v="2447"/>
  </r>
  <r>
    <n v="12452"/>
    <x v="2451"/>
    <s v="Female"/>
    <n v="19"/>
    <s v="South"/>
    <s v="Ghana"/>
    <s v="Clothing"/>
    <s v="Rice"/>
    <d v="2023-04-04T00:00:00"/>
    <n v="3"/>
    <n v="240385"/>
    <n v="0.1"/>
    <s v="Transfer"/>
    <s v="Online"/>
    <n v="721155"/>
    <n v="72115.5"/>
    <x v="2448"/>
  </r>
  <r>
    <n v="12453"/>
    <x v="2452"/>
    <s v="Female"/>
    <n v="46"/>
    <s v="South"/>
    <s v="Kenya"/>
    <s v="Furniture"/>
    <s v="Table"/>
    <d v="2023-03-25T00:00:00"/>
    <n v="8"/>
    <n v="212633"/>
    <n v="0.1"/>
    <s v="Card"/>
    <s v="In-Store"/>
    <n v="1701064"/>
    <n v="170106.4"/>
    <x v="2449"/>
  </r>
  <r>
    <n v="12454"/>
    <x v="2453"/>
    <s v="Male"/>
    <n v="37"/>
    <s v="West"/>
    <s v="Nigeria"/>
    <s v="Clothing"/>
    <s v="Beverage"/>
    <d v="2023-02-27T00:00:00"/>
    <n v="3"/>
    <n v="95761"/>
    <n v="0"/>
    <s v="Cash"/>
    <s v="Online"/>
    <n v="287283"/>
    <n v="0"/>
    <x v="2450"/>
  </r>
  <r>
    <n v="12455"/>
    <x v="2454"/>
    <s v="Male"/>
    <n v="23"/>
    <s v="East"/>
    <s v="South Africa"/>
    <s v="Food"/>
    <s v="T-Shirt"/>
    <d v="2023-10-20T00:00:00"/>
    <n v="6"/>
    <n v="142236"/>
    <n v="0.05"/>
    <s v="Card"/>
    <s v="Online"/>
    <n v="853416"/>
    <n v="42670.8"/>
    <x v="2451"/>
  </r>
  <r>
    <n v="12456"/>
    <x v="2455"/>
    <s v="Male"/>
    <n v="25"/>
    <s v="South"/>
    <s v="Ghana"/>
    <s v="Electronics"/>
    <s v="T-Shirt"/>
    <d v="2023-01-16T00:00:00"/>
    <n v="5"/>
    <n v="235509"/>
    <n v="0.15"/>
    <s v="Card"/>
    <s v="In-Store"/>
    <n v="1177545"/>
    <n v="176631.75"/>
    <x v="2452"/>
  </r>
  <r>
    <n v="12457"/>
    <x v="2456"/>
    <s v="Male"/>
    <n v="46"/>
    <s v="East"/>
    <s v="Kenya"/>
    <s v="Food"/>
    <s v="Sneakers"/>
    <d v="2024-04-21T00:00:00"/>
    <n v="8"/>
    <n v="207978"/>
    <n v="0.05"/>
    <s v="Card"/>
    <s v="Online"/>
    <n v="1663824"/>
    <n v="83191.199999999997"/>
    <x v="2453"/>
  </r>
  <r>
    <n v="12458"/>
    <x v="2457"/>
    <s v="Male"/>
    <n v="50"/>
    <s v="East"/>
    <s v="Ghana"/>
    <s v="Clothing"/>
    <s v="Beverage"/>
    <d v="2024-08-27T00:00:00"/>
    <n v="3"/>
    <n v="116166"/>
    <n v="0.1"/>
    <s v="Transfer"/>
    <s v="Online"/>
    <n v="348498"/>
    <n v="34849.800000000003"/>
    <x v="2454"/>
  </r>
  <r>
    <n v="12459"/>
    <x v="2458"/>
    <s v="Male"/>
    <n v="20"/>
    <s v="South"/>
    <s v="Nigeria"/>
    <s v="Furniture"/>
    <s v="Chair"/>
    <d v="2023-06-14T00:00:00"/>
    <n v="1"/>
    <n v="34872"/>
    <n v="0.1"/>
    <s v="Cash"/>
    <s v="In-Store"/>
    <n v="34872"/>
    <n v="3487.2"/>
    <x v="2455"/>
  </r>
  <r>
    <n v="12460"/>
    <x v="2459"/>
    <s v="Female"/>
    <n v="52"/>
    <s v="East"/>
    <s v="South Africa"/>
    <s v="Clothing"/>
    <s v="Table"/>
    <d v="2024-03-12T00:00:00"/>
    <n v="9"/>
    <n v="223438"/>
    <n v="0.1"/>
    <s v="Transfer"/>
    <s v="In-Store"/>
    <n v="2010942"/>
    <n v="201094.2"/>
    <x v="2456"/>
  </r>
  <r>
    <n v="12461"/>
    <x v="2460"/>
    <s v="Female"/>
    <n v="22"/>
    <s v="South"/>
    <s v="Kenya"/>
    <s v="Clothing"/>
    <s v="Rice"/>
    <d v="2024-12-27T00:00:00"/>
    <n v="9"/>
    <n v="222563"/>
    <n v="0.1"/>
    <s v="Card"/>
    <s v="In-Store"/>
    <n v="2003067"/>
    <n v="200306.7"/>
    <x v="2457"/>
  </r>
  <r>
    <n v="12462"/>
    <x v="2461"/>
    <s v="Female"/>
    <n v="44"/>
    <s v="West"/>
    <s v="Ghana"/>
    <s v="Furniture"/>
    <s v="Table"/>
    <d v="2024-10-17T00:00:00"/>
    <n v="3"/>
    <n v="192951"/>
    <n v="0.1"/>
    <s v="Transfer"/>
    <s v="In-Store"/>
    <n v="578853"/>
    <n v="57885.3"/>
    <x v="2458"/>
  </r>
  <r>
    <n v="12463"/>
    <x v="2462"/>
    <s v="Male"/>
    <n v="61"/>
    <s v="North"/>
    <s v="Kenya"/>
    <s v="Furniture"/>
    <s v="Rice"/>
    <d v="2024-02-07T00:00:00"/>
    <n v="2"/>
    <n v="49037"/>
    <n v="0"/>
    <s v="Card"/>
    <s v="Online"/>
    <n v="98074"/>
    <n v="0"/>
    <x v="2459"/>
  </r>
  <r>
    <n v="12464"/>
    <x v="2463"/>
    <s v="Female"/>
    <n v="29"/>
    <s v="North"/>
    <s v="Ghana"/>
    <s v="Furniture"/>
    <s v="Beverage"/>
    <d v="2024-01-21T00:00:00"/>
    <n v="4"/>
    <n v="24985"/>
    <n v="0"/>
    <s v="Transfer"/>
    <s v="Online"/>
    <n v="99940"/>
    <n v="0"/>
    <x v="2460"/>
  </r>
  <r>
    <n v="12465"/>
    <x v="2464"/>
    <s v="Male"/>
    <n v="37"/>
    <s v="West"/>
    <s v="Ghana"/>
    <s v="Furniture"/>
    <s v="Table"/>
    <d v="2023-05-18T00:00:00"/>
    <n v="8"/>
    <n v="90591"/>
    <n v="0"/>
    <s v="Transfer"/>
    <s v="In-Store"/>
    <n v="724728"/>
    <n v="0"/>
    <x v="2461"/>
  </r>
  <r>
    <n v="12466"/>
    <x v="2465"/>
    <s v="Male"/>
    <n v="62"/>
    <s v="South"/>
    <s v="Nigeria"/>
    <s v="Furniture"/>
    <s v="Phone"/>
    <d v="2024-12-16T00:00:00"/>
    <n v="6"/>
    <n v="223774"/>
    <n v="0.1"/>
    <s v="Cash"/>
    <s v="In-Store"/>
    <n v="1342644"/>
    <n v="134264.4"/>
    <x v="2462"/>
  </r>
  <r>
    <n v="12467"/>
    <x v="2466"/>
    <s v="Female"/>
    <n v="37"/>
    <s v="South"/>
    <s v="Nigeria"/>
    <s v="Furniture"/>
    <s v="Laptop"/>
    <d v="2024-12-22T00:00:00"/>
    <n v="1"/>
    <n v="59868"/>
    <n v="0"/>
    <s v="Cash"/>
    <s v="In-Store"/>
    <n v="59868"/>
    <n v="0"/>
    <x v="2463"/>
  </r>
  <r>
    <n v="12468"/>
    <x v="2467"/>
    <s v="Male"/>
    <n v="26"/>
    <s v="South"/>
    <s v="Ghana"/>
    <s v="Electronics"/>
    <s v="Laptop"/>
    <d v="2024-06-14T00:00:00"/>
    <n v="8"/>
    <n v="239937"/>
    <n v="0.1"/>
    <s v="Card"/>
    <s v="Online"/>
    <n v="1919496"/>
    <n v="191949.6"/>
    <x v="2464"/>
  </r>
  <r>
    <n v="12469"/>
    <x v="2468"/>
    <s v="Male"/>
    <n v="56"/>
    <s v="South"/>
    <s v="South Africa"/>
    <s v="Clothing"/>
    <s v="Chair"/>
    <d v="2023-10-20T00:00:00"/>
    <n v="5"/>
    <n v="210997"/>
    <n v="0.05"/>
    <s v="Card"/>
    <s v="Online"/>
    <n v="1054985"/>
    <n v="52749.25"/>
    <x v="2465"/>
  </r>
  <r>
    <n v="12470"/>
    <x v="2469"/>
    <s v="Female"/>
    <n v="21"/>
    <s v="West"/>
    <s v="Kenya"/>
    <s v="Clothing"/>
    <s v="Table"/>
    <d v="2024-04-19T00:00:00"/>
    <n v="6"/>
    <n v="21347"/>
    <n v="0.15"/>
    <s v="Card"/>
    <s v="Online"/>
    <n v="128082"/>
    <n v="19212.3"/>
    <x v="2466"/>
  </r>
  <r>
    <n v="12471"/>
    <x v="2470"/>
    <s v="Female"/>
    <n v="36"/>
    <s v="North"/>
    <s v="Kenya"/>
    <s v="Furniture"/>
    <s v="Table"/>
    <d v="2024-04-06T00:00:00"/>
    <n v="5"/>
    <n v="43623"/>
    <n v="0.05"/>
    <s v="Transfer"/>
    <s v="In-Store"/>
    <n v="218115"/>
    <n v="10905.75"/>
    <x v="2467"/>
  </r>
  <r>
    <n v="12472"/>
    <x v="2471"/>
    <s v="Female"/>
    <n v="55"/>
    <s v="East"/>
    <s v="Nigeria"/>
    <s v="Food"/>
    <s v="T-Shirt"/>
    <d v="2024-01-08T00:00:00"/>
    <n v="5"/>
    <n v="18360"/>
    <n v="0.15"/>
    <s v="Card"/>
    <s v="In-Store"/>
    <n v="91800"/>
    <n v="13770"/>
    <x v="2468"/>
  </r>
  <r>
    <n v="12473"/>
    <x v="2472"/>
    <s v="Male"/>
    <n v="44"/>
    <s v="East"/>
    <s v="South Africa"/>
    <s v="Furniture"/>
    <s v="Rice"/>
    <d v="2023-06-11T00:00:00"/>
    <n v="3"/>
    <n v="248449"/>
    <n v="0"/>
    <s v="Cash"/>
    <s v="Online"/>
    <n v="745347"/>
    <n v="0"/>
    <x v="2469"/>
  </r>
  <r>
    <n v="12474"/>
    <x v="2473"/>
    <s v="Female"/>
    <n v="62"/>
    <s v="North"/>
    <s v="Ghana"/>
    <s v="Electronics"/>
    <s v="Sneakers"/>
    <d v="2024-10-03T00:00:00"/>
    <n v="4"/>
    <n v="16214"/>
    <n v="0.15"/>
    <s v="Card"/>
    <s v="Online"/>
    <n v="64856"/>
    <n v="9728.4"/>
    <x v="2470"/>
  </r>
  <r>
    <n v="12475"/>
    <x v="2474"/>
    <s v="Female"/>
    <n v="60"/>
    <s v="West"/>
    <s v="Nigeria"/>
    <s v="Food"/>
    <s v="Phone"/>
    <d v="2023-02-13T00:00:00"/>
    <n v="5"/>
    <n v="160294"/>
    <n v="0.05"/>
    <s v="Card"/>
    <s v="In-Store"/>
    <n v="801470"/>
    <n v="40073.5"/>
    <x v="2471"/>
  </r>
  <r>
    <n v="12476"/>
    <x v="2475"/>
    <s v="Male"/>
    <n v="30"/>
    <s v="East"/>
    <s v="Ghana"/>
    <s v="Electronics"/>
    <s v="Phone"/>
    <d v="2023-03-24T00:00:00"/>
    <n v="2"/>
    <n v="74279"/>
    <n v="0.05"/>
    <s v="Transfer"/>
    <s v="In-Store"/>
    <n v="148558"/>
    <n v="7427.9"/>
    <x v="2472"/>
  </r>
  <r>
    <n v="12477"/>
    <x v="2476"/>
    <s v="Female"/>
    <n v="30"/>
    <s v="North"/>
    <s v="Ghana"/>
    <s v="Food"/>
    <s v="Beverage"/>
    <d v="2024-09-27T00:00:00"/>
    <n v="6"/>
    <n v="233964"/>
    <n v="0.15"/>
    <s v="Cash"/>
    <s v="In-Store"/>
    <n v="1403784"/>
    <n v="210567.6"/>
    <x v="2473"/>
  </r>
  <r>
    <n v="12478"/>
    <x v="2477"/>
    <s v="Female"/>
    <n v="39"/>
    <s v="West"/>
    <s v="Nigeria"/>
    <s v="Food"/>
    <s v="Chair"/>
    <d v="2024-06-22T00:00:00"/>
    <n v="2"/>
    <n v="36303"/>
    <n v="0.05"/>
    <s v="Card"/>
    <s v="In-Store"/>
    <n v="72606"/>
    <n v="3630.3"/>
    <x v="2474"/>
  </r>
  <r>
    <n v="12479"/>
    <x v="2478"/>
    <s v="Female"/>
    <n v="45"/>
    <s v="East"/>
    <s v="South Africa"/>
    <s v="Furniture"/>
    <s v="Laptop"/>
    <d v="2024-06-02T00:00:00"/>
    <n v="4"/>
    <n v="16698"/>
    <n v="0"/>
    <s v="Cash"/>
    <s v="In-Store"/>
    <n v="66792"/>
    <n v="0"/>
    <x v="1456"/>
  </r>
  <r>
    <n v="12480"/>
    <x v="2479"/>
    <s v="Male"/>
    <n v="64"/>
    <s v="South"/>
    <s v="Kenya"/>
    <s v="Electronics"/>
    <s v="Beverage"/>
    <d v="2024-02-15T00:00:00"/>
    <n v="1"/>
    <n v="233404"/>
    <n v="0.05"/>
    <s v="Card"/>
    <s v="In-Store"/>
    <n v="233404"/>
    <n v="11670.2"/>
    <x v="2475"/>
  </r>
  <r>
    <n v="12481"/>
    <x v="2480"/>
    <s v="Male"/>
    <n v="62"/>
    <s v="South"/>
    <s v="Nigeria"/>
    <s v="Food"/>
    <s v="Table"/>
    <d v="2023-12-07T00:00:00"/>
    <n v="4"/>
    <n v="162674"/>
    <n v="0.15"/>
    <s v="Cash"/>
    <s v="In-Store"/>
    <n v="650696"/>
    <n v="97604.4"/>
    <x v="2476"/>
  </r>
  <r>
    <n v="12482"/>
    <x v="2481"/>
    <s v="Male"/>
    <n v="39"/>
    <s v="West"/>
    <s v="South Africa"/>
    <s v="Electronics"/>
    <s v="Sneakers"/>
    <d v="2024-12-11T00:00:00"/>
    <n v="7"/>
    <n v="118544"/>
    <n v="0"/>
    <s v="Card"/>
    <s v="In-Store"/>
    <n v="829808"/>
    <n v="0"/>
    <x v="2477"/>
  </r>
  <r>
    <n v="12483"/>
    <x v="2482"/>
    <s v="Male"/>
    <n v="60"/>
    <s v="South"/>
    <s v="Ghana"/>
    <s v="Furniture"/>
    <s v="Chair"/>
    <d v="2024-09-15T00:00:00"/>
    <n v="8"/>
    <n v="16947"/>
    <n v="0.15"/>
    <s v="Card"/>
    <s v="Online"/>
    <n v="135576"/>
    <n v="20336.400000000001"/>
    <x v="2478"/>
  </r>
  <r>
    <n v="12484"/>
    <x v="2483"/>
    <s v="Female"/>
    <n v="36"/>
    <s v="West"/>
    <s v="Nigeria"/>
    <s v="Furniture"/>
    <s v="Rice"/>
    <d v="2023-03-30T00:00:00"/>
    <n v="2"/>
    <n v="54338"/>
    <n v="0.1"/>
    <s v="Transfer"/>
    <s v="Online"/>
    <n v="108676"/>
    <n v="10867.6"/>
    <x v="2479"/>
  </r>
  <r>
    <n v="12485"/>
    <x v="2484"/>
    <s v="Male"/>
    <n v="25"/>
    <s v="North"/>
    <s v="Kenya"/>
    <s v="Furniture"/>
    <s v="Phone"/>
    <d v="2024-10-01T00:00:00"/>
    <n v="3"/>
    <n v="168609"/>
    <n v="0.1"/>
    <s v="Transfer"/>
    <s v="Online"/>
    <n v="505827"/>
    <n v="50582.7"/>
    <x v="2480"/>
  </r>
  <r>
    <n v="12486"/>
    <x v="2485"/>
    <s v="Male"/>
    <n v="25"/>
    <s v="North"/>
    <s v="Kenya"/>
    <s v="Furniture"/>
    <s v="Phone"/>
    <d v="2023-08-18T00:00:00"/>
    <n v="1"/>
    <n v="24469"/>
    <n v="0"/>
    <s v="Cash"/>
    <s v="In-Store"/>
    <n v="24469"/>
    <n v="0"/>
    <x v="2481"/>
  </r>
  <r>
    <n v="12487"/>
    <x v="2486"/>
    <s v="Female"/>
    <n v="59"/>
    <s v="East"/>
    <s v="Ghana"/>
    <s v="Clothing"/>
    <s v="Phone"/>
    <d v="2023-01-18T00:00:00"/>
    <n v="7"/>
    <n v="139558"/>
    <n v="0"/>
    <s v="Cash"/>
    <s v="Online"/>
    <n v="976906"/>
    <n v="0"/>
    <x v="2482"/>
  </r>
  <r>
    <n v="12488"/>
    <x v="2487"/>
    <s v="Female"/>
    <n v="43"/>
    <s v="West"/>
    <s v="Nigeria"/>
    <s v="Food"/>
    <s v="Table"/>
    <d v="2024-11-03T00:00:00"/>
    <n v="4"/>
    <n v="74777"/>
    <n v="0.05"/>
    <s v="Cash"/>
    <s v="Online"/>
    <n v="299108"/>
    <n v="14955.4"/>
    <x v="2483"/>
  </r>
  <r>
    <n v="12489"/>
    <x v="2488"/>
    <s v="Female"/>
    <n v="43"/>
    <s v="East"/>
    <s v="Kenya"/>
    <s v="Clothing"/>
    <s v="Table"/>
    <d v="2023-10-08T00:00:00"/>
    <n v="8"/>
    <n v="229462"/>
    <n v="0.15"/>
    <s v="Cash"/>
    <s v="Online"/>
    <n v="1835696"/>
    <n v="275354.40000000002"/>
    <x v="2484"/>
  </r>
  <r>
    <n v="12490"/>
    <x v="2489"/>
    <s v="Male"/>
    <n v="40"/>
    <s v="East"/>
    <s v="Nigeria"/>
    <s v="Furniture"/>
    <s v="Table"/>
    <d v="2024-02-26T00:00:00"/>
    <n v="5"/>
    <n v="21371"/>
    <n v="0.1"/>
    <s v="Transfer"/>
    <s v="In-Store"/>
    <n v="106855"/>
    <n v="10685.5"/>
    <x v="2485"/>
  </r>
  <r>
    <n v="12491"/>
    <x v="2490"/>
    <s v="Male"/>
    <n v="60"/>
    <s v="North"/>
    <s v="Kenya"/>
    <s v="Food"/>
    <s v="T-Shirt"/>
    <d v="2024-11-08T00:00:00"/>
    <n v="9"/>
    <n v="239511"/>
    <n v="0.05"/>
    <s v="Cash"/>
    <s v="In-Store"/>
    <n v="2155599"/>
    <n v="107779.95"/>
    <x v="2486"/>
  </r>
  <r>
    <n v="12492"/>
    <x v="2491"/>
    <s v="Male"/>
    <n v="30"/>
    <s v="East"/>
    <s v="Ghana"/>
    <s v="Food"/>
    <s v="Laptop"/>
    <d v="2024-12-02T00:00:00"/>
    <n v="6"/>
    <n v="165596"/>
    <n v="0.1"/>
    <s v="Card"/>
    <s v="In-Store"/>
    <n v="993576"/>
    <n v="99357.6"/>
    <x v="2487"/>
  </r>
  <r>
    <n v="12493"/>
    <x v="2492"/>
    <s v="Female"/>
    <n v="45"/>
    <s v="South"/>
    <s v="Ghana"/>
    <s v="Electronics"/>
    <s v="Rice"/>
    <d v="2023-12-04T00:00:00"/>
    <n v="2"/>
    <n v="245549"/>
    <n v="0.05"/>
    <s v="Card"/>
    <s v="Online"/>
    <n v="491098"/>
    <n v="24554.9"/>
    <x v="2488"/>
  </r>
  <r>
    <n v="12494"/>
    <x v="2493"/>
    <s v="Female"/>
    <n v="26"/>
    <s v="East"/>
    <s v="Nigeria"/>
    <s v="Furniture"/>
    <s v="Phone"/>
    <d v="2023-09-23T00:00:00"/>
    <n v="1"/>
    <n v="129953"/>
    <n v="0.05"/>
    <s v="Card"/>
    <s v="Online"/>
    <n v="129953"/>
    <n v="6497.65"/>
    <x v="2489"/>
  </r>
  <r>
    <n v="12495"/>
    <x v="2494"/>
    <s v="Male"/>
    <n v="37"/>
    <s v="West"/>
    <s v="South Africa"/>
    <s v="Clothing"/>
    <s v="Phone"/>
    <d v="2023-12-21T00:00:00"/>
    <n v="1"/>
    <n v="67101"/>
    <n v="0.1"/>
    <s v="Transfer"/>
    <s v="In-Store"/>
    <n v="67101"/>
    <n v="6710.1"/>
    <x v="2490"/>
  </r>
  <r>
    <n v="12496"/>
    <x v="2495"/>
    <s v="Female"/>
    <n v="36"/>
    <s v="South"/>
    <s v="South Africa"/>
    <s v="Electronics"/>
    <s v="Beverage"/>
    <d v="2023-12-26T00:00:00"/>
    <n v="9"/>
    <n v="24474"/>
    <n v="0.05"/>
    <s v="Cash"/>
    <s v="Online"/>
    <n v="220266"/>
    <n v="11013.3"/>
    <x v="2491"/>
  </r>
  <r>
    <n v="12497"/>
    <x v="2496"/>
    <s v="Female"/>
    <n v="56"/>
    <s v="North"/>
    <s v="Ghana"/>
    <s v="Food"/>
    <s v="T-Shirt"/>
    <d v="2023-08-05T00:00:00"/>
    <n v="1"/>
    <n v="80203"/>
    <n v="0.1"/>
    <s v="Card"/>
    <s v="Online"/>
    <n v="80203"/>
    <n v="8020.3"/>
    <x v="2492"/>
  </r>
  <r>
    <n v="12498"/>
    <x v="2497"/>
    <s v="Female"/>
    <n v="29"/>
    <s v="West"/>
    <s v="Kenya"/>
    <s v="Clothing"/>
    <s v="Phone"/>
    <d v="2023-11-17T00:00:00"/>
    <n v="3"/>
    <n v="212409"/>
    <n v="0"/>
    <s v="Card"/>
    <s v="In-Store"/>
    <n v="637227"/>
    <n v="0"/>
    <x v="2493"/>
  </r>
  <r>
    <n v="12499"/>
    <x v="2498"/>
    <s v="Male"/>
    <n v="32"/>
    <s v="South"/>
    <s v="South Africa"/>
    <s v="Furniture"/>
    <s v="Rice"/>
    <d v="2024-12-19T00:00:00"/>
    <n v="2"/>
    <n v="109644"/>
    <n v="0.15"/>
    <s v="Transfer"/>
    <s v="In-Store"/>
    <n v="219288"/>
    <n v="32893.199999999997"/>
    <x v="2494"/>
  </r>
  <r>
    <n v="12500"/>
    <x v="2499"/>
    <s v="Female"/>
    <n v="48"/>
    <s v="West"/>
    <s v="Ghana"/>
    <s v="Clothing"/>
    <s v="Phone"/>
    <d v="2024-10-26T00:00:00"/>
    <n v="4"/>
    <n v="180213"/>
    <n v="0.05"/>
    <s v="Transfer"/>
    <s v="In-Store"/>
    <n v="720852"/>
    <n v="36042.6"/>
    <x v="2495"/>
  </r>
  <r>
    <n v="12501"/>
    <x v="2500"/>
    <s v="Female"/>
    <n v="31"/>
    <s v="South"/>
    <s v="Kenya"/>
    <s v="Clothing"/>
    <s v="Table"/>
    <d v="2024-11-23T00:00:00"/>
    <n v="1"/>
    <n v="117468"/>
    <n v="0.1"/>
    <s v="Transfer"/>
    <s v="In-Store"/>
    <n v="117468"/>
    <n v="11746.8"/>
    <x v="2496"/>
  </r>
  <r>
    <n v="12502"/>
    <x v="2501"/>
    <s v="Male"/>
    <n v="28"/>
    <s v="West"/>
    <s v="Kenya"/>
    <s v="Clothing"/>
    <s v="Table"/>
    <d v="2023-07-31T00:00:00"/>
    <n v="1"/>
    <n v="6405"/>
    <n v="0.1"/>
    <s v="Card"/>
    <s v="In-Store"/>
    <n v="6405"/>
    <n v="640.5"/>
    <x v="2497"/>
  </r>
  <r>
    <n v="12503"/>
    <x v="2502"/>
    <s v="Male"/>
    <n v="43"/>
    <s v="West"/>
    <s v="South Africa"/>
    <s v="Electronics"/>
    <s v="Laptop"/>
    <d v="2023-07-22T00:00:00"/>
    <n v="4"/>
    <n v="4153"/>
    <n v="0.15"/>
    <s v="Transfer"/>
    <s v="In-Store"/>
    <n v="16612"/>
    <n v="2491.8000000000002"/>
    <x v="2498"/>
  </r>
  <r>
    <n v="12504"/>
    <x v="2503"/>
    <s v="Female"/>
    <n v="59"/>
    <s v="South"/>
    <s v="Ghana"/>
    <s v="Food"/>
    <s v="Rice"/>
    <d v="2024-12-17T00:00:00"/>
    <n v="4"/>
    <n v="27131"/>
    <n v="0.15"/>
    <s v="Card"/>
    <s v="In-Store"/>
    <n v="108524"/>
    <n v="16278.6"/>
    <x v="2499"/>
  </r>
  <r>
    <n v="12505"/>
    <x v="2504"/>
    <s v="Female"/>
    <n v="44"/>
    <s v="North"/>
    <s v="Kenya"/>
    <s v="Clothing"/>
    <s v="Rice"/>
    <d v="2023-06-02T00:00:00"/>
    <n v="7"/>
    <n v="21680"/>
    <n v="0.15"/>
    <s v="Cash"/>
    <s v="In-Store"/>
    <n v="151760"/>
    <n v="22764"/>
    <x v="2500"/>
  </r>
  <r>
    <n v="12506"/>
    <x v="2505"/>
    <s v="Male"/>
    <n v="28"/>
    <s v="North"/>
    <s v="Kenya"/>
    <s v="Food"/>
    <s v="Phone"/>
    <d v="2024-11-12T00:00:00"/>
    <n v="8"/>
    <n v="218305"/>
    <n v="0.05"/>
    <s v="Card"/>
    <s v="In-Store"/>
    <n v="1746440"/>
    <n v="87322"/>
    <x v="2501"/>
  </r>
  <r>
    <n v="12507"/>
    <x v="2506"/>
    <s v="Male"/>
    <n v="55"/>
    <s v="West"/>
    <s v="Nigeria"/>
    <s v="Electronics"/>
    <s v="Chair"/>
    <d v="2024-03-04T00:00:00"/>
    <n v="8"/>
    <n v="186716"/>
    <n v="0.1"/>
    <s v="Cash"/>
    <s v="In-Store"/>
    <n v="1493728"/>
    <n v="149372.79999999999"/>
    <x v="2502"/>
  </r>
  <r>
    <n v="12508"/>
    <x v="2507"/>
    <s v="Female"/>
    <n v="51"/>
    <s v="West"/>
    <s v="Nigeria"/>
    <s v="Furniture"/>
    <s v="Phone"/>
    <d v="2023-10-14T00:00:00"/>
    <n v="8"/>
    <n v="237672"/>
    <n v="0.05"/>
    <s v="Card"/>
    <s v="In-Store"/>
    <n v="1901376"/>
    <n v="95068.800000000003"/>
    <x v="2503"/>
  </r>
  <r>
    <n v="12509"/>
    <x v="2508"/>
    <s v="Female"/>
    <n v="60"/>
    <s v="North"/>
    <s v="South Africa"/>
    <s v="Furniture"/>
    <s v="Phone"/>
    <d v="2023-11-17T00:00:00"/>
    <n v="9"/>
    <n v="102887"/>
    <n v="0.05"/>
    <s v="Cash"/>
    <s v="In-Store"/>
    <n v="925983"/>
    <n v="46299.15"/>
    <x v="2504"/>
  </r>
  <r>
    <n v="12510"/>
    <x v="2509"/>
    <s v="Female"/>
    <n v="36"/>
    <s v="North"/>
    <s v="Nigeria"/>
    <s v="Clothing"/>
    <s v="Laptop"/>
    <d v="2024-03-11T00:00:00"/>
    <n v="1"/>
    <n v="161355"/>
    <n v="0"/>
    <s v="Card"/>
    <s v="Online"/>
    <n v="161355"/>
    <n v="0"/>
    <x v="2505"/>
  </r>
  <r>
    <n v="12511"/>
    <x v="2510"/>
    <s v="Female"/>
    <n v="23"/>
    <s v="East"/>
    <s v="Ghana"/>
    <s v="Electronics"/>
    <s v="Chair"/>
    <d v="2024-08-14T00:00:00"/>
    <n v="9"/>
    <n v="227052"/>
    <n v="0.15"/>
    <s v="Card"/>
    <s v="In-Store"/>
    <n v="2043468"/>
    <n v="306520.2"/>
    <x v="2506"/>
  </r>
  <r>
    <n v="12512"/>
    <x v="2511"/>
    <s v="Male"/>
    <n v="63"/>
    <s v="North"/>
    <s v="South Africa"/>
    <s v="Furniture"/>
    <s v="Beverage"/>
    <d v="2024-05-10T00:00:00"/>
    <n v="8"/>
    <n v="103347"/>
    <n v="0"/>
    <s v="Card"/>
    <s v="Online"/>
    <n v="826776"/>
    <n v="0"/>
    <x v="2507"/>
  </r>
  <r>
    <n v="12513"/>
    <x v="2512"/>
    <s v="Female"/>
    <n v="55"/>
    <s v="West"/>
    <s v="South Africa"/>
    <s v="Electronics"/>
    <s v="Phone"/>
    <d v="2024-08-26T00:00:00"/>
    <n v="1"/>
    <n v="62357"/>
    <n v="0"/>
    <s v="Card"/>
    <s v="Online"/>
    <n v="62357"/>
    <n v="0"/>
    <x v="2508"/>
  </r>
  <r>
    <n v="12514"/>
    <x v="2513"/>
    <s v="Female"/>
    <n v="59"/>
    <s v="South"/>
    <s v="Nigeria"/>
    <s v="Electronics"/>
    <s v="Sneakers"/>
    <d v="2023-05-29T00:00:00"/>
    <n v="7"/>
    <n v="220971"/>
    <n v="0.05"/>
    <s v="Transfer"/>
    <s v="Online"/>
    <n v="1546797"/>
    <n v="77339.850000000006"/>
    <x v="2509"/>
  </r>
  <r>
    <n v="12515"/>
    <x v="2514"/>
    <s v="Male"/>
    <n v="45"/>
    <s v="North"/>
    <s v="Kenya"/>
    <s v="Clothing"/>
    <s v="Sneakers"/>
    <d v="2024-06-25T00:00:00"/>
    <n v="9"/>
    <n v="243412"/>
    <n v="0.05"/>
    <s v="Card"/>
    <s v="In-Store"/>
    <n v="2190708"/>
    <n v="109535.4"/>
    <x v="2510"/>
  </r>
  <r>
    <n v="12516"/>
    <x v="2515"/>
    <s v="Female"/>
    <n v="18"/>
    <s v="East"/>
    <s v="Ghana"/>
    <s v="Clothing"/>
    <s v="Rice"/>
    <d v="2024-09-26T00:00:00"/>
    <n v="4"/>
    <n v="117857"/>
    <n v="0.1"/>
    <s v="Card"/>
    <s v="In-Store"/>
    <n v="471428"/>
    <n v="47142.8"/>
    <x v="2511"/>
  </r>
  <r>
    <n v="12517"/>
    <x v="2516"/>
    <s v="Male"/>
    <n v="52"/>
    <s v="East"/>
    <s v="Ghana"/>
    <s v="Electronics"/>
    <s v="Rice"/>
    <d v="2024-04-26T00:00:00"/>
    <n v="9"/>
    <n v="21646"/>
    <n v="0"/>
    <s v="Transfer"/>
    <s v="In-Store"/>
    <n v="194814"/>
    <n v="0"/>
    <x v="2512"/>
  </r>
  <r>
    <n v="12518"/>
    <x v="2517"/>
    <s v="Female"/>
    <n v="57"/>
    <s v="East"/>
    <s v="Ghana"/>
    <s v="Electronics"/>
    <s v="Chair"/>
    <d v="2023-11-22T00:00:00"/>
    <n v="1"/>
    <n v="172876"/>
    <n v="0.15"/>
    <s v="Transfer"/>
    <s v="In-Store"/>
    <n v="172876"/>
    <n v="25931.4"/>
    <x v="2513"/>
  </r>
  <r>
    <n v="12519"/>
    <x v="2518"/>
    <s v="Female"/>
    <n v="25"/>
    <s v="South"/>
    <s v="South Africa"/>
    <s v="Clothing"/>
    <s v="Sneakers"/>
    <d v="2023-01-29T00:00:00"/>
    <n v="9"/>
    <n v="18036"/>
    <n v="0"/>
    <s v="Transfer"/>
    <s v="Online"/>
    <n v="162324"/>
    <n v="0"/>
    <x v="2514"/>
  </r>
  <r>
    <n v="12520"/>
    <x v="2519"/>
    <s v="Male"/>
    <n v="64"/>
    <s v="North"/>
    <s v="Ghana"/>
    <s v="Electronics"/>
    <s v="Table"/>
    <d v="2023-09-16T00:00:00"/>
    <n v="6"/>
    <n v="8726"/>
    <n v="0.1"/>
    <s v="Transfer"/>
    <s v="Online"/>
    <n v="52356"/>
    <n v="5235.6000000000004"/>
    <x v="2515"/>
  </r>
  <r>
    <n v="12521"/>
    <x v="2520"/>
    <s v="Male"/>
    <n v="24"/>
    <s v="North"/>
    <s v="Kenya"/>
    <s v="Clothing"/>
    <s v="Table"/>
    <d v="2024-11-28T00:00:00"/>
    <n v="4"/>
    <n v="104326"/>
    <n v="0"/>
    <s v="Transfer"/>
    <s v="In-Store"/>
    <n v="417304"/>
    <n v="0"/>
    <x v="2516"/>
  </r>
  <r>
    <n v="12522"/>
    <x v="2521"/>
    <s v="Female"/>
    <n v="28"/>
    <s v="North"/>
    <s v="Kenya"/>
    <s v="Food"/>
    <s v="Chair"/>
    <d v="2023-03-16T00:00:00"/>
    <n v="5"/>
    <n v="174232"/>
    <n v="0"/>
    <s v="Transfer"/>
    <s v="In-Store"/>
    <n v="871160"/>
    <n v="0"/>
    <x v="2517"/>
  </r>
  <r>
    <n v="12523"/>
    <x v="2522"/>
    <s v="Female"/>
    <n v="56"/>
    <s v="South"/>
    <s v="Nigeria"/>
    <s v="Electronics"/>
    <s v="Beverage"/>
    <d v="2024-07-10T00:00:00"/>
    <n v="7"/>
    <n v="151346"/>
    <n v="0"/>
    <s v="Transfer"/>
    <s v="In-Store"/>
    <n v="1059422"/>
    <n v="0"/>
    <x v="2518"/>
  </r>
  <r>
    <n v="12524"/>
    <x v="2523"/>
    <s v="Female"/>
    <n v="21"/>
    <s v="South"/>
    <s v="Ghana"/>
    <s v="Clothing"/>
    <s v="Phone"/>
    <d v="2024-08-03T00:00:00"/>
    <n v="4"/>
    <n v="92123"/>
    <n v="0.1"/>
    <s v="Transfer"/>
    <s v="In-Store"/>
    <n v="368492"/>
    <n v="36849.199999999997"/>
    <x v="2519"/>
  </r>
  <r>
    <n v="12525"/>
    <x v="2524"/>
    <s v="Male"/>
    <n v="42"/>
    <s v="West"/>
    <s v="South Africa"/>
    <s v="Electronics"/>
    <s v="Rice"/>
    <d v="2024-05-12T00:00:00"/>
    <n v="8"/>
    <n v="220163"/>
    <n v="0"/>
    <s v="Transfer"/>
    <s v="Online"/>
    <n v="1761304"/>
    <n v="0"/>
    <x v="2520"/>
  </r>
  <r>
    <n v="12526"/>
    <x v="2525"/>
    <s v="Female"/>
    <n v="29"/>
    <s v="East"/>
    <s v="Nigeria"/>
    <s v="Clothing"/>
    <s v="Chair"/>
    <d v="2024-02-20T00:00:00"/>
    <n v="3"/>
    <n v="143240"/>
    <n v="0.05"/>
    <s v="Transfer"/>
    <s v="In-Store"/>
    <n v="429720"/>
    <n v="21486"/>
    <x v="2521"/>
  </r>
  <r>
    <n v="12527"/>
    <x v="2526"/>
    <s v="Male"/>
    <n v="43"/>
    <s v="East"/>
    <s v="Kenya"/>
    <s v="Electronics"/>
    <s v="Sneakers"/>
    <d v="2024-12-22T00:00:00"/>
    <n v="2"/>
    <n v="17103"/>
    <n v="0"/>
    <s v="Transfer"/>
    <s v="Online"/>
    <n v="34206"/>
    <n v="0"/>
    <x v="2522"/>
  </r>
  <r>
    <n v="12528"/>
    <x v="2527"/>
    <s v="Male"/>
    <n v="55"/>
    <s v="North"/>
    <s v="Ghana"/>
    <s v="Furniture"/>
    <s v="Chair"/>
    <d v="2023-12-06T00:00:00"/>
    <n v="1"/>
    <n v="93437"/>
    <n v="0.05"/>
    <s v="Cash"/>
    <s v="In-Store"/>
    <n v="93437"/>
    <n v="4671.8500000000004"/>
    <x v="2523"/>
  </r>
  <r>
    <n v="12529"/>
    <x v="2528"/>
    <s v="Female"/>
    <n v="63"/>
    <s v="South"/>
    <s v="Kenya"/>
    <s v="Furniture"/>
    <s v="Sneakers"/>
    <d v="2023-11-04T00:00:00"/>
    <n v="6"/>
    <n v="163639"/>
    <n v="0"/>
    <s v="Card"/>
    <s v="In-Store"/>
    <n v="981834"/>
    <n v="0"/>
    <x v="2524"/>
  </r>
  <r>
    <n v="12530"/>
    <x v="2529"/>
    <s v="Male"/>
    <n v="29"/>
    <s v="South"/>
    <s v="Nigeria"/>
    <s v="Electronics"/>
    <s v="Rice"/>
    <d v="2024-12-04T00:00:00"/>
    <n v="2"/>
    <n v="128251"/>
    <n v="0.05"/>
    <s v="Card"/>
    <s v="In-Store"/>
    <n v="256502"/>
    <n v="12825.1"/>
    <x v="2525"/>
  </r>
  <r>
    <n v="12531"/>
    <x v="2530"/>
    <s v="Female"/>
    <n v="60"/>
    <s v="North"/>
    <s v="Kenya"/>
    <s v="Furniture"/>
    <s v="Table"/>
    <d v="2024-09-06T00:00:00"/>
    <n v="8"/>
    <n v="243638"/>
    <n v="0"/>
    <s v="Transfer"/>
    <s v="In-Store"/>
    <n v="1949104"/>
    <n v="0"/>
    <x v="2526"/>
  </r>
  <r>
    <n v="12532"/>
    <x v="2531"/>
    <s v="Female"/>
    <n v="54"/>
    <s v="North"/>
    <s v="Ghana"/>
    <s v="Electronics"/>
    <s v="Chair"/>
    <d v="2023-08-29T00:00:00"/>
    <n v="4"/>
    <n v="211815"/>
    <n v="0.15"/>
    <s v="Transfer"/>
    <s v="In-Store"/>
    <n v="847260"/>
    <n v="127089"/>
    <x v="2527"/>
  </r>
  <r>
    <n v="12533"/>
    <x v="2532"/>
    <s v="Female"/>
    <n v="63"/>
    <s v="West"/>
    <s v="Ghana"/>
    <s v="Electronics"/>
    <s v="Rice"/>
    <d v="2023-09-10T00:00:00"/>
    <n v="9"/>
    <n v="106968"/>
    <n v="0.05"/>
    <s v="Cash"/>
    <s v="In-Store"/>
    <n v="962712"/>
    <n v="48135.6"/>
    <x v="2528"/>
  </r>
  <r>
    <n v="12534"/>
    <x v="2533"/>
    <s v="Female"/>
    <n v="41"/>
    <s v="East"/>
    <s v="Nigeria"/>
    <s v="Food"/>
    <s v="Rice"/>
    <d v="2023-08-08T00:00:00"/>
    <n v="4"/>
    <n v="25691"/>
    <n v="0.15"/>
    <s v="Transfer"/>
    <s v="Online"/>
    <n v="102764"/>
    <n v="15414.6"/>
    <x v="2529"/>
  </r>
  <r>
    <n v="12535"/>
    <x v="2534"/>
    <s v="Female"/>
    <n v="33"/>
    <s v="East"/>
    <s v="Ghana"/>
    <s v="Food"/>
    <s v="T-Shirt"/>
    <d v="2024-02-01T00:00:00"/>
    <n v="4"/>
    <n v="122931"/>
    <n v="0.05"/>
    <s v="Cash"/>
    <s v="Online"/>
    <n v="491724"/>
    <n v="24586.2"/>
    <x v="2530"/>
  </r>
  <r>
    <n v="12536"/>
    <x v="2535"/>
    <s v="Male"/>
    <n v="30"/>
    <s v="East"/>
    <s v="Kenya"/>
    <s v="Furniture"/>
    <s v="Beverage"/>
    <d v="2023-12-02T00:00:00"/>
    <n v="8"/>
    <n v="71092"/>
    <n v="0"/>
    <s v="Card"/>
    <s v="In-Store"/>
    <n v="568736"/>
    <n v="0"/>
    <x v="2531"/>
  </r>
  <r>
    <n v="12537"/>
    <x v="2536"/>
    <s v="Male"/>
    <n v="42"/>
    <s v="West"/>
    <s v="Kenya"/>
    <s v="Food"/>
    <s v="Sneakers"/>
    <d v="2024-12-29T00:00:00"/>
    <n v="8"/>
    <n v="173144"/>
    <n v="0.1"/>
    <s v="Card"/>
    <s v="Online"/>
    <n v="1385152"/>
    <n v="138515.20000000001"/>
    <x v="2532"/>
  </r>
  <r>
    <n v="12538"/>
    <x v="2537"/>
    <s v="Female"/>
    <n v="21"/>
    <s v="North"/>
    <s v="South Africa"/>
    <s v="Food"/>
    <s v="T-Shirt"/>
    <d v="2024-12-14T00:00:00"/>
    <n v="5"/>
    <n v="56118"/>
    <n v="0"/>
    <s v="Transfer"/>
    <s v="In-Store"/>
    <n v="280590"/>
    <n v="0"/>
    <x v="2533"/>
  </r>
  <r>
    <n v="12539"/>
    <x v="2538"/>
    <s v="Female"/>
    <n v="28"/>
    <s v="North"/>
    <s v="South Africa"/>
    <s v="Electronics"/>
    <s v="Table"/>
    <d v="2023-01-29T00:00:00"/>
    <n v="3"/>
    <n v="35133"/>
    <n v="0.1"/>
    <s v="Cash"/>
    <s v="Online"/>
    <n v="105399"/>
    <n v="10539.9"/>
    <x v="2534"/>
  </r>
  <r>
    <n v="12540"/>
    <x v="2539"/>
    <s v="Male"/>
    <n v="49"/>
    <s v="East"/>
    <s v="South Africa"/>
    <s v="Clothing"/>
    <s v="Rice"/>
    <d v="2024-05-08T00:00:00"/>
    <n v="2"/>
    <n v="17893"/>
    <n v="0.15"/>
    <s v="Cash"/>
    <s v="In-Store"/>
    <n v="35786"/>
    <n v="5367.9"/>
    <x v="2535"/>
  </r>
  <r>
    <n v="12541"/>
    <x v="2540"/>
    <s v="Male"/>
    <n v="24"/>
    <s v="East"/>
    <s v="Kenya"/>
    <s v="Electronics"/>
    <s v="Rice"/>
    <d v="2024-12-24T00:00:00"/>
    <n v="9"/>
    <n v="83402"/>
    <n v="0.1"/>
    <s v="Card"/>
    <s v="Online"/>
    <n v="750618"/>
    <n v="75061.8"/>
    <x v="2536"/>
  </r>
  <r>
    <n v="12542"/>
    <x v="2541"/>
    <s v="Male"/>
    <n v="63"/>
    <s v="West"/>
    <s v="Kenya"/>
    <s v="Food"/>
    <s v="Phone"/>
    <d v="2024-05-16T00:00:00"/>
    <n v="9"/>
    <n v="133728"/>
    <n v="0.1"/>
    <s v="Card"/>
    <s v="In-Store"/>
    <n v="1203552"/>
    <n v="120355.2"/>
    <x v="2537"/>
  </r>
  <r>
    <n v="12543"/>
    <x v="2542"/>
    <s v="Male"/>
    <n v="28"/>
    <s v="South"/>
    <s v="Nigeria"/>
    <s v="Electronics"/>
    <s v="Sneakers"/>
    <d v="2023-06-03T00:00:00"/>
    <n v="5"/>
    <n v="43120"/>
    <n v="0.1"/>
    <s v="Cash"/>
    <s v="Online"/>
    <n v="215600"/>
    <n v="21560"/>
    <x v="2538"/>
  </r>
  <r>
    <n v="12544"/>
    <x v="2543"/>
    <s v="Female"/>
    <n v="45"/>
    <s v="South"/>
    <s v="South Africa"/>
    <s v="Furniture"/>
    <s v="Beverage"/>
    <d v="2023-08-19T00:00:00"/>
    <n v="8"/>
    <n v="82632"/>
    <n v="0.1"/>
    <s v="Cash"/>
    <s v="Online"/>
    <n v="661056"/>
    <n v="66105.600000000006"/>
    <x v="2539"/>
  </r>
  <r>
    <n v="12545"/>
    <x v="2544"/>
    <s v="Female"/>
    <n v="58"/>
    <s v="East"/>
    <s v="Kenya"/>
    <s v="Clothing"/>
    <s v="Beverage"/>
    <d v="2023-04-12T00:00:00"/>
    <n v="7"/>
    <n v="59518"/>
    <n v="0.15"/>
    <s v="Card"/>
    <s v="In-Store"/>
    <n v="416626"/>
    <n v="62493.9"/>
    <x v="2540"/>
  </r>
  <r>
    <n v="12546"/>
    <x v="2545"/>
    <s v="Male"/>
    <n v="40"/>
    <s v="West"/>
    <s v="Nigeria"/>
    <s v="Food"/>
    <s v="Phone"/>
    <d v="2023-06-26T00:00:00"/>
    <n v="3"/>
    <n v="214055"/>
    <n v="0.1"/>
    <s v="Cash"/>
    <s v="In-Store"/>
    <n v="642165"/>
    <n v="64216.5"/>
    <x v="2541"/>
  </r>
  <r>
    <n v="12547"/>
    <x v="2546"/>
    <s v="Female"/>
    <n v="62"/>
    <s v="East"/>
    <s v="Kenya"/>
    <s v="Food"/>
    <s v="Table"/>
    <d v="2024-11-23T00:00:00"/>
    <n v="5"/>
    <n v="21854"/>
    <n v="0"/>
    <s v="Card"/>
    <s v="In-Store"/>
    <n v="109270"/>
    <n v="0"/>
    <x v="2542"/>
  </r>
  <r>
    <n v="12548"/>
    <x v="2547"/>
    <s v="Male"/>
    <n v="40"/>
    <s v="South"/>
    <s v="Nigeria"/>
    <s v="Electronics"/>
    <s v="Phone"/>
    <d v="2023-08-20T00:00:00"/>
    <n v="9"/>
    <n v="186284"/>
    <n v="0.05"/>
    <s v="Cash"/>
    <s v="In-Store"/>
    <n v="1676556"/>
    <n v="83827.8"/>
    <x v="2543"/>
  </r>
  <r>
    <n v="12549"/>
    <x v="2548"/>
    <s v="Female"/>
    <n v="45"/>
    <s v="East"/>
    <s v="South Africa"/>
    <s v="Electronics"/>
    <s v="Rice"/>
    <d v="2023-01-12T00:00:00"/>
    <n v="4"/>
    <n v="220591"/>
    <n v="0.05"/>
    <s v="Transfer"/>
    <s v="In-Store"/>
    <n v="882364"/>
    <n v="44118.2"/>
    <x v="2544"/>
  </r>
  <r>
    <n v="12550"/>
    <x v="2549"/>
    <s v="Male"/>
    <n v="60"/>
    <s v="South"/>
    <s v="South Africa"/>
    <s v="Electronics"/>
    <s v="Sneakers"/>
    <d v="2023-07-05T00:00:00"/>
    <n v="3"/>
    <n v="51696"/>
    <n v="0"/>
    <s v="Card"/>
    <s v="Online"/>
    <n v="155088"/>
    <n v="0"/>
    <x v="2545"/>
  </r>
  <r>
    <n v="12551"/>
    <x v="2550"/>
    <s v="Female"/>
    <n v="64"/>
    <s v="South"/>
    <s v="South Africa"/>
    <s v="Electronics"/>
    <s v="Laptop"/>
    <d v="2023-09-23T00:00:00"/>
    <n v="7"/>
    <n v="229804"/>
    <n v="0.15"/>
    <s v="Cash"/>
    <s v="In-Store"/>
    <n v="1608628"/>
    <n v="241294.2"/>
    <x v="2546"/>
  </r>
  <r>
    <n v="12552"/>
    <x v="2551"/>
    <s v="Male"/>
    <n v="43"/>
    <s v="South"/>
    <s v="Kenya"/>
    <s v="Food"/>
    <s v="Sneakers"/>
    <d v="2023-05-15T00:00:00"/>
    <n v="8"/>
    <n v="79582"/>
    <n v="0"/>
    <s v="Card"/>
    <s v="In-Store"/>
    <n v="636656"/>
    <n v="0"/>
    <x v="2547"/>
  </r>
  <r>
    <n v="12553"/>
    <x v="2552"/>
    <s v="Male"/>
    <n v="42"/>
    <s v="North"/>
    <s v="Kenya"/>
    <s v="Electronics"/>
    <s v="Sneakers"/>
    <d v="2023-01-31T00:00:00"/>
    <n v="5"/>
    <n v="106730"/>
    <n v="0"/>
    <s v="Cash"/>
    <s v="Online"/>
    <n v="533650"/>
    <n v="0"/>
    <x v="2548"/>
  </r>
  <r>
    <n v="12554"/>
    <x v="2553"/>
    <s v="Female"/>
    <n v="46"/>
    <s v="North"/>
    <s v="Nigeria"/>
    <s v="Food"/>
    <s v="T-Shirt"/>
    <d v="2024-03-31T00:00:00"/>
    <n v="8"/>
    <n v="102065"/>
    <n v="0.1"/>
    <s v="Transfer"/>
    <s v="Online"/>
    <n v="816520"/>
    <n v="81652"/>
    <x v="2549"/>
  </r>
  <r>
    <n v="12555"/>
    <x v="2554"/>
    <s v="Male"/>
    <n v="36"/>
    <s v="East"/>
    <s v="Ghana"/>
    <s v="Electronics"/>
    <s v="Laptop"/>
    <d v="2023-09-16T00:00:00"/>
    <n v="5"/>
    <n v="199564"/>
    <n v="0.1"/>
    <s v="Transfer"/>
    <s v="Online"/>
    <n v="997820"/>
    <n v="99782"/>
    <x v="2550"/>
  </r>
  <r>
    <n v="12556"/>
    <x v="2555"/>
    <s v="Female"/>
    <n v="50"/>
    <s v="South"/>
    <s v="Ghana"/>
    <s v="Clothing"/>
    <s v="Laptop"/>
    <d v="2023-04-14T00:00:00"/>
    <n v="9"/>
    <n v="59795"/>
    <n v="0.15"/>
    <s v="Transfer"/>
    <s v="In-Store"/>
    <n v="538155"/>
    <n v="80723.25"/>
    <x v="2551"/>
  </r>
  <r>
    <n v="12557"/>
    <x v="2556"/>
    <s v="Female"/>
    <n v="53"/>
    <s v="North"/>
    <s v="South Africa"/>
    <s v="Clothing"/>
    <s v="Laptop"/>
    <d v="2024-03-06T00:00:00"/>
    <n v="7"/>
    <n v="26560"/>
    <n v="0.15"/>
    <s v="Card"/>
    <s v="In-Store"/>
    <n v="185920"/>
    <n v="27888"/>
    <x v="2552"/>
  </r>
  <r>
    <n v="12558"/>
    <x v="2557"/>
    <s v="Male"/>
    <n v="31"/>
    <s v="East"/>
    <s v="Ghana"/>
    <s v="Electronics"/>
    <s v="Sneakers"/>
    <d v="2024-01-17T00:00:00"/>
    <n v="5"/>
    <n v="91711"/>
    <n v="0.05"/>
    <s v="Transfer"/>
    <s v="Online"/>
    <n v="458555"/>
    <n v="22927.75"/>
    <x v="2553"/>
  </r>
  <r>
    <n v="12559"/>
    <x v="2558"/>
    <s v="Female"/>
    <n v="31"/>
    <s v="East"/>
    <s v="South Africa"/>
    <s v="Electronics"/>
    <s v="Table"/>
    <d v="2024-04-13T00:00:00"/>
    <n v="9"/>
    <n v="108577"/>
    <n v="0.15"/>
    <s v="Card"/>
    <s v="Online"/>
    <n v="977193"/>
    <n v="146578.95000000001"/>
    <x v="2554"/>
  </r>
  <r>
    <n v="12560"/>
    <x v="2559"/>
    <s v="Female"/>
    <n v="52"/>
    <s v="East"/>
    <s v="Nigeria"/>
    <s v="Furniture"/>
    <s v="Laptop"/>
    <d v="2024-05-27T00:00:00"/>
    <n v="5"/>
    <n v="117924"/>
    <n v="0"/>
    <s v="Transfer"/>
    <s v="In-Store"/>
    <n v="589620"/>
    <n v="0"/>
    <x v="2555"/>
  </r>
  <r>
    <n v="12561"/>
    <x v="2560"/>
    <s v="Female"/>
    <n v="47"/>
    <s v="East"/>
    <s v="Ghana"/>
    <s v="Clothing"/>
    <s v="Chair"/>
    <d v="2023-07-26T00:00:00"/>
    <n v="8"/>
    <n v="219903"/>
    <n v="0.05"/>
    <s v="Card"/>
    <s v="Online"/>
    <n v="1759224"/>
    <n v="87961.2"/>
    <x v="2556"/>
  </r>
  <r>
    <n v="12562"/>
    <x v="2561"/>
    <s v="Female"/>
    <n v="45"/>
    <s v="East"/>
    <s v="Ghana"/>
    <s v="Food"/>
    <s v="Phone"/>
    <d v="2024-10-08T00:00:00"/>
    <n v="4"/>
    <n v="82391"/>
    <n v="0.05"/>
    <s v="Transfer"/>
    <s v="In-Store"/>
    <n v="329564"/>
    <n v="16478.2"/>
    <x v="2557"/>
  </r>
  <r>
    <n v="12563"/>
    <x v="2562"/>
    <s v="Female"/>
    <n v="34"/>
    <s v="West"/>
    <s v="South Africa"/>
    <s v="Clothing"/>
    <s v="Table"/>
    <d v="2024-03-22T00:00:00"/>
    <n v="9"/>
    <n v="122965"/>
    <n v="0.1"/>
    <s v="Cash"/>
    <s v="Online"/>
    <n v="1106685"/>
    <n v="110668.5"/>
    <x v="2558"/>
  </r>
  <r>
    <n v="12564"/>
    <x v="2563"/>
    <s v="Male"/>
    <n v="20"/>
    <s v="South"/>
    <s v="Nigeria"/>
    <s v="Food"/>
    <s v="Chair"/>
    <d v="2023-03-30T00:00:00"/>
    <n v="6"/>
    <n v="117134"/>
    <n v="0.1"/>
    <s v="Cash"/>
    <s v="Online"/>
    <n v="702804"/>
    <n v="70280.399999999994"/>
    <x v="2559"/>
  </r>
  <r>
    <n v="12565"/>
    <x v="2564"/>
    <s v="Female"/>
    <n v="33"/>
    <s v="East"/>
    <s v="Ghana"/>
    <s v="Electronics"/>
    <s v="Sneakers"/>
    <d v="2023-07-14T00:00:00"/>
    <n v="6"/>
    <n v="184389"/>
    <n v="0.05"/>
    <s v="Card"/>
    <s v="In-Store"/>
    <n v="1106334"/>
    <n v="55316.7"/>
    <x v="2560"/>
  </r>
  <r>
    <n v="12566"/>
    <x v="2565"/>
    <s v="Female"/>
    <n v="63"/>
    <s v="West"/>
    <s v="Ghana"/>
    <s v="Clothing"/>
    <s v="Sneakers"/>
    <d v="2024-02-18T00:00:00"/>
    <n v="3"/>
    <n v="216611"/>
    <n v="0.1"/>
    <s v="Transfer"/>
    <s v="Online"/>
    <n v="649833"/>
    <n v="64983.3"/>
    <x v="2561"/>
  </r>
  <r>
    <n v="12567"/>
    <x v="2566"/>
    <s v="Female"/>
    <n v="47"/>
    <s v="South"/>
    <s v="Ghana"/>
    <s v="Clothing"/>
    <s v="Chair"/>
    <d v="2023-05-02T00:00:00"/>
    <n v="3"/>
    <n v="249553"/>
    <n v="0.1"/>
    <s v="Transfer"/>
    <s v="Online"/>
    <n v="748659"/>
    <n v="74865.899999999994"/>
    <x v="2562"/>
  </r>
  <r>
    <n v="12568"/>
    <x v="2567"/>
    <s v="Female"/>
    <n v="46"/>
    <s v="North"/>
    <s v="Nigeria"/>
    <s v="Furniture"/>
    <s v="T-Shirt"/>
    <d v="2024-04-06T00:00:00"/>
    <n v="4"/>
    <n v="128194"/>
    <n v="0.1"/>
    <s v="Cash"/>
    <s v="In-Store"/>
    <n v="512776"/>
    <n v="51277.599999999999"/>
    <x v="2563"/>
  </r>
  <r>
    <n v="12569"/>
    <x v="2568"/>
    <s v="Female"/>
    <n v="62"/>
    <s v="East"/>
    <s v="Nigeria"/>
    <s v="Furniture"/>
    <s v="T-Shirt"/>
    <d v="2023-04-26T00:00:00"/>
    <n v="1"/>
    <n v="211644"/>
    <n v="0.05"/>
    <s v="Transfer"/>
    <s v="In-Store"/>
    <n v="211644"/>
    <n v="10582.2"/>
    <x v="2564"/>
  </r>
  <r>
    <n v="12570"/>
    <x v="2569"/>
    <s v="Male"/>
    <n v="32"/>
    <s v="West"/>
    <s v="Ghana"/>
    <s v="Clothing"/>
    <s v="Chair"/>
    <d v="2023-07-15T00:00:00"/>
    <n v="6"/>
    <n v="109669"/>
    <n v="0.05"/>
    <s v="Transfer"/>
    <s v="Online"/>
    <n v="658014"/>
    <n v="32900.699999999997"/>
    <x v="2565"/>
  </r>
  <r>
    <n v="12571"/>
    <x v="2570"/>
    <s v="Female"/>
    <n v="63"/>
    <s v="North"/>
    <s v="South Africa"/>
    <s v="Clothing"/>
    <s v="Beverage"/>
    <d v="2023-02-05T00:00:00"/>
    <n v="1"/>
    <n v="237381"/>
    <n v="0.05"/>
    <s v="Card"/>
    <s v="In-Store"/>
    <n v="237381"/>
    <n v="11869.05"/>
    <x v="2566"/>
  </r>
  <r>
    <n v="12572"/>
    <x v="2571"/>
    <s v="Male"/>
    <n v="42"/>
    <s v="West"/>
    <s v="South Africa"/>
    <s v="Clothing"/>
    <s v="T-Shirt"/>
    <d v="2023-03-08T00:00:00"/>
    <n v="4"/>
    <n v="81380"/>
    <n v="0"/>
    <s v="Cash"/>
    <s v="In-Store"/>
    <n v="325520"/>
    <n v="0"/>
    <x v="2567"/>
  </r>
  <r>
    <n v="12573"/>
    <x v="2572"/>
    <s v="Male"/>
    <n v="55"/>
    <s v="South"/>
    <s v="Ghana"/>
    <s v="Food"/>
    <s v="Phone"/>
    <d v="2024-10-06T00:00:00"/>
    <n v="7"/>
    <n v="2645"/>
    <n v="0.05"/>
    <s v="Transfer"/>
    <s v="In-Store"/>
    <n v="18515"/>
    <n v="925.75"/>
    <x v="2568"/>
  </r>
  <r>
    <n v="12574"/>
    <x v="2573"/>
    <s v="Male"/>
    <n v="59"/>
    <s v="South"/>
    <s v="Nigeria"/>
    <s v="Electronics"/>
    <s v="Phone"/>
    <d v="2023-10-08T00:00:00"/>
    <n v="6"/>
    <n v="35146"/>
    <n v="0.1"/>
    <s v="Transfer"/>
    <s v="Online"/>
    <n v="210876"/>
    <n v="21087.599999999999"/>
    <x v="2569"/>
  </r>
  <r>
    <n v="12575"/>
    <x v="2574"/>
    <s v="Male"/>
    <n v="64"/>
    <s v="North"/>
    <s v="Ghana"/>
    <s v="Furniture"/>
    <s v="Beverage"/>
    <d v="2024-04-23T00:00:00"/>
    <n v="8"/>
    <n v="172949"/>
    <n v="0.05"/>
    <s v="Card"/>
    <s v="Online"/>
    <n v="1383592"/>
    <n v="69179.600000000006"/>
    <x v="2570"/>
  </r>
  <r>
    <n v="12576"/>
    <x v="2575"/>
    <s v="Female"/>
    <n v="55"/>
    <s v="West"/>
    <s v="Nigeria"/>
    <s v="Electronics"/>
    <s v="Sneakers"/>
    <d v="2023-01-11T00:00:00"/>
    <n v="4"/>
    <n v="131548"/>
    <n v="0"/>
    <s v="Card"/>
    <s v="Online"/>
    <n v="526192"/>
    <n v="0"/>
    <x v="2571"/>
  </r>
  <r>
    <n v="12577"/>
    <x v="2576"/>
    <s v="Male"/>
    <n v="40"/>
    <s v="East"/>
    <s v="Ghana"/>
    <s v="Furniture"/>
    <s v="T-Shirt"/>
    <d v="2024-12-30T00:00:00"/>
    <n v="9"/>
    <n v="185808"/>
    <n v="0.1"/>
    <s v="Card"/>
    <s v="Online"/>
    <n v="1672272"/>
    <n v="167227.20000000001"/>
    <x v="2572"/>
  </r>
  <r>
    <n v="12578"/>
    <x v="2577"/>
    <s v="Male"/>
    <n v="42"/>
    <s v="East"/>
    <s v="Nigeria"/>
    <s v="Furniture"/>
    <s v="Beverage"/>
    <d v="2023-11-18T00:00:00"/>
    <n v="8"/>
    <n v="177765"/>
    <n v="0.15"/>
    <s v="Card"/>
    <s v="Online"/>
    <n v="1422120"/>
    <n v="213318"/>
    <x v="2573"/>
  </r>
  <r>
    <n v="12579"/>
    <x v="2578"/>
    <s v="Female"/>
    <n v="59"/>
    <s v="North"/>
    <s v="Kenya"/>
    <s v="Furniture"/>
    <s v="Laptop"/>
    <d v="2024-10-29T00:00:00"/>
    <n v="5"/>
    <n v="85060"/>
    <n v="0.05"/>
    <s v="Transfer"/>
    <s v="Online"/>
    <n v="425300"/>
    <n v="21265"/>
    <x v="2574"/>
  </r>
  <r>
    <n v="12580"/>
    <x v="2579"/>
    <s v="Female"/>
    <n v="24"/>
    <s v="North"/>
    <s v="South Africa"/>
    <s v="Clothing"/>
    <s v="Beverage"/>
    <d v="2023-08-28T00:00:00"/>
    <n v="6"/>
    <n v="153191"/>
    <n v="0.05"/>
    <s v="Transfer"/>
    <s v="Online"/>
    <n v="919146"/>
    <n v="45957.3"/>
    <x v="2575"/>
  </r>
  <r>
    <n v="12581"/>
    <x v="2580"/>
    <s v="Female"/>
    <n v="39"/>
    <s v="North"/>
    <s v="Kenya"/>
    <s v="Furniture"/>
    <s v="Chair"/>
    <d v="2023-03-01T00:00:00"/>
    <n v="5"/>
    <n v="49679"/>
    <n v="0.15"/>
    <s v="Transfer"/>
    <s v="In-Store"/>
    <n v="248395"/>
    <n v="37259.25"/>
    <x v="2576"/>
  </r>
  <r>
    <n v="12582"/>
    <x v="2581"/>
    <s v="Male"/>
    <n v="34"/>
    <s v="West"/>
    <s v="South Africa"/>
    <s v="Electronics"/>
    <s v="Phone"/>
    <d v="2024-10-11T00:00:00"/>
    <n v="6"/>
    <n v="225197"/>
    <n v="0.1"/>
    <s v="Card"/>
    <s v="In-Store"/>
    <n v="1351182"/>
    <n v="135118.20000000001"/>
    <x v="2577"/>
  </r>
  <r>
    <n v="12583"/>
    <x v="2582"/>
    <s v="Female"/>
    <n v="35"/>
    <s v="East"/>
    <s v="Nigeria"/>
    <s v="Furniture"/>
    <s v="Beverage"/>
    <d v="2024-07-15T00:00:00"/>
    <n v="1"/>
    <n v="84581"/>
    <n v="0.05"/>
    <s v="Transfer"/>
    <s v="Online"/>
    <n v="84581"/>
    <n v="4229.05"/>
    <x v="2578"/>
  </r>
  <r>
    <n v="12584"/>
    <x v="2583"/>
    <s v="Female"/>
    <n v="58"/>
    <s v="East"/>
    <s v="Kenya"/>
    <s v="Electronics"/>
    <s v="Rice"/>
    <d v="2024-11-09T00:00:00"/>
    <n v="4"/>
    <n v="122124"/>
    <n v="0"/>
    <s v="Cash"/>
    <s v="Online"/>
    <n v="488496"/>
    <n v="0"/>
    <x v="2579"/>
  </r>
  <r>
    <n v="12585"/>
    <x v="2584"/>
    <s v="Male"/>
    <n v="27"/>
    <s v="East"/>
    <s v="South Africa"/>
    <s v="Furniture"/>
    <s v="T-Shirt"/>
    <d v="2023-06-14T00:00:00"/>
    <n v="9"/>
    <n v="15163"/>
    <n v="0.1"/>
    <s v="Cash"/>
    <s v="In-Store"/>
    <n v="136467"/>
    <n v="13646.7"/>
    <x v="2580"/>
  </r>
  <r>
    <n v="12586"/>
    <x v="2585"/>
    <s v="Female"/>
    <n v="27"/>
    <s v="North"/>
    <s v="Ghana"/>
    <s v="Furniture"/>
    <s v="Rice"/>
    <d v="2023-07-08T00:00:00"/>
    <n v="4"/>
    <n v="223195"/>
    <n v="0.05"/>
    <s v="Transfer"/>
    <s v="Online"/>
    <n v="892780"/>
    <n v="44639"/>
    <x v="2581"/>
  </r>
  <r>
    <n v="12587"/>
    <x v="2586"/>
    <s v="Female"/>
    <n v="24"/>
    <s v="East"/>
    <s v="Nigeria"/>
    <s v="Clothing"/>
    <s v="T-Shirt"/>
    <d v="2024-05-01T00:00:00"/>
    <n v="2"/>
    <n v="220201"/>
    <n v="0.1"/>
    <s v="Card"/>
    <s v="Online"/>
    <n v="440402"/>
    <n v="44040.2"/>
    <x v="2582"/>
  </r>
  <r>
    <n v="12588"/>
    <x v="2587"/>
    <s v="Female"/>
    <n v="55"/>
    <s v="South"/>
    <s v="Nigeria"/>
    <s v="Electronics"/>
    <s v="Beverage"/>
    <d v="2023-04-02T00:00:00"/>
    <n v="6"/>
    <n v="100691"/>
    <n v="0.05"/>
    <s v="Cash"/>
    <s v="Online"/>
    <n v="604146"/>
    <n v="30207.3"/>
    <x v="2583"/>
  </r>
  <r>
    <n v="12589"/>
    <x v="2588"/>
    <s v="Female"/>
    <n v="44"/>
    <s v="North"/>
    <s v="Ghana"/>
    <s v="Furniture"/>
    <s v="Beverage"/>
    <d v="2023-10-16T00:00:00"/>
    <n v="2"/>
    <n v="32802"/>
    <n v="0.15"/>
    <s v="Transfer"/>
    <s v="In-Store"/>
    <n v="65604"/>
    <n v="9840.6"/>
    <x v="2584"/>
  </r>
  <r>
    <n v="12590"/>
    <x v="2589"/>
    <s v="Male"/>
    <n v="50"/>
    <s v="East"/>
    <s v="Ghana"/>
    <s v="Furniture"/>
    <s v="Phone"/>
    <d v="2024-05-23T00:00:00"/>
    <n v="3"/>
    <n v="54175"/>
    <n v="0.05"/>
    <s v="Cash"/>
    <s v="In-Store"/>
    <n v="162525"/>
    <n v="8126.25"/>
    <x v="2585"/>
  </r>
  <r>
    <n v="12591"/>
    <x v="2590"/>
    <s v="Female"/>
    <n v="18"/>
    <s v="West"/>
    <s v="South Africa"/>
    <s v="Electronics"/>
    <s v="Phone"/>
    <d v="2023-03-16T00:00:00"/>
    <n v="7"/>
    <n v="227017"/>
    <n v="0.1"/>
    <s v="Cash"/>
    <s v="In-Store"/>
    <n v="1589119"/>
    <n v="158911.9"/>
    <x v="2586"/>
  </r>
  <r>
    <n v="12592"/>
    <x v="2591"/>
    <s v="Female"/>
    <n v="61"/>
    <s v="North"/>
    <s v="Nigeria"/>
    <s v="Furniture"/>
    <s v="Beverage"/>
    <d v="2024-07-10T00:00:00"/>
    <n v="4"/>
    <n v="12111"/>
    <n v="0.05"/>
    <s v="Cash"/>
    <s v="Online"/>
    <n v="48444"/>
    <n v="2422.1999999999998"/>
    <x v="2587"/>
  </r>
  <r>
    <n v="12593"/>
    <x v="2592"/>
    <s v="Male"/>
    <n v="51"/>
    <s v="South"/>
    <s v="South Africa"/>
    <s v="Food"/>
    <s v="Laptop"/>
    <d v="2024-03-03T00:00:00"/>
    <n v="1"/>
    <n v="112987"/>
    <n v="0.05"/>
    <s v="Cash"/>
    <s v="In-Store"/>
    <n v="112987"/>
    <n v="5649.35"/>
    <x v="2588"/>
  </r>
  <r>
    <n v="12594"/>
    <x v="2593"/>
    <s v="Female"/>
    <n v="21"/>
    <s v="South"/>
    <s v="Ghana"/>
    <s v="Clothing"/>
    <s v="T-Shirt"/>
    <d v="2024-01-20T00:00:00"/>
    <n v="9"/>
    <n v="193008"/>
    <n v="0.1"/>
    <s v="Transfer"/>
    <s v="In-Store"/>
    <n v="1737072"/>
    <n v="173707.2"/>
    <x v="2589"/>
  </r>
  <r>
    <n v="12595"/>
    <x v="2594"/>
    <s v="Male"/>
    <n v="34"/>
    <s v="West"/>
    <s v="Nigeria"/>
    <s v="Electronics"/>
    <s v="Beverage"/>
    <d v="2023-02-22T00:00:00"/>
    <n v="6"/>
    <n v="67526"/>
    <n v="0.05"/>
    <s v="Cash"/>
    <s v="Online"/>
    <n v="405156"/>
    <n v="20257.8"/>
    <x v="2590"/>
  </r>
  <r>
    <n v="12596"/>
    <x v="2595"/>
    <s v="Female"/>
    <n v="21"/>
    <s v="West"/>
    <s v="Ghana"/>
    <s v="Clothing"/>
    <s v="T-Shirt"/>
    <d v="2023-06-24T00:00:00"/>
    <n v="9"/>
    <n v="127588"/>
    <n v="0.05"/>
    <s v="Transfer"/>
    <s v="Online"/>
    <n v="1148292"/>
    <n v="57414.6"/>
    <x v="2591"/>
  </r>
  <r>
    <n v="12597"/>
    <x v="2596"/>
    <s v="Male"/>
    <n v="60"/>
    <s v="North"/>
    <s v="South Africa"/>
    <s v="Food"/>
    <s v="Table"/>
    <d v="2024-11-03T00:00:00"/>
    <n v="3"/>
    <n v="23119"/>
    <n v="0.1"/>
    <s v="Cash"/>
    <s v="Online"/>
    <n v="69357"/>
    <n v="6935.7"/>
    <x v="2592"/>
  </r>
  <r>
    <n v="12598"/>
    <x v="2597"/>
    <s v="Male"/>
    <n v="43"/>
    <s v="North"/>
    <s v="South Africa"/>
    <s v="Food"/>
    <s v="Sneakers"/>
    <d v="2024-08-01T00:00:00"/>
    <n v="5"/>
    <n v="92211"/>
    <n v="0.15"/>
    <s v="Cash"/>
    <s v="Online"/>
    <n v="461055"/>
    <n v="69158.25"/>
    <x v="2593"/>
  </r>
  <r>
    <n v="12599"/>
    <x v="2598"/>
    <s v="Male"/>
    <n v="21"/>
    <s v="South"/>
    <s v="South Africa"/>
    <s v="Food"/>
    <s v="Laptop"/>
    <d v="2024-04-18T00:00:00"/>
    <n v="9"/>
    <n v="194968"/>
    <n v="0"/>
    <s v="Cash"/>
    <s v="In-Store"/>
    <n v="1754712"/>
    <n v="0"/>
    <x v="2594"/>
  </r>
  <r>
    <n v="12600"/>
    <x v="2599"/>
    <s v="Male"/>
    <n v="18"/>
    <s v="West"/>
    <s v="Nigeria"/>
    <s v="Electronics"/>
    <s v="Phone"/>
    <d v="2023-12-27T00:00:00"/>
    <n v="6"/>
    <n v="245686"/>
    <n v="0"/>
    <s v="Transfer"/>
    <s v="In-Store"/>
    <n v="1474116"/>
    <n v="0"/>
    <x v="2595"/>
  </r>
  <r>
    <n v="12601"/>
    <x v="2600"/>
    <s v="Female"/>
    <n v="24"/>
    <s v="North"/>
    <s v="Ghana"/>
    <s v="Food"/>
    <s v="Rice"/>
    <d v="2023-09-27T00:00:00"/>
    <n v="2"/>
    <n v="246585"/>
    <n v="0"/>
    <s v="Cash"/>
    <s v="Online"/>
    <n v="493170"/>
    <n v="0"/>
    <x v="2596"/>
  </r>
  <r>
    <n v="12602"/>
    <x v="2601"/>
    <s v="Male"/>
    <n v="47"/>
    <s v="South"/>
    <s v="Ghana"/>
    <s v="Electronics"/>
    <s v="Phone"/>
    <d v="2024-02-11T00:00:00"/>
    <n v="1"/>
    <n v="128956"/>
    <n v="0"/>
    <s v="Cash"/>
    <s v="Online"/>
    <n v="128956"/>
    <n v="0"/>
    <x v="2597"/>
  </r>
  <r>
    <n v="12603"/>
    <x v="2602"/>
    <s v="Female"/>
    <n v="26"/>
    <s v="West"/>
    <s v="South Africa"/>
    <s v="Electronics"/>
    <s v="Chair"/>
    <d v="2023-05-04T00:00:00"/>
    <n v="9"/>
    <n v="168611"/>
    <n v="0"/>
    <s v="Card"/>
    <s v="Online"/>
    <n v="1517499"/>
    <n v="0"/>
    <x v="2598"/>
  </r>
  <r>
    <n v="12604"/>
    <x v="2603"/>
    <s v="Male"/>
    <n v="52"/>
    <s v="South"/>
    <s v="South Africa"/>
    <s v="Furniture"/>
    <s v="Sneakers"/>
    <d v="2024-11-24T00:00:00"/>
    <n v="1"/>
    <n v="104473"/>
    <n v="0"/>
    <s v="Cash"/>
    <s v="Online"/>
    <n v="104473"/>
    <n v="0"/>
    <x v="2599"/>
  </r>
  <r>
    <n v="12605"/>
    <x v="2604"/>
    <s v="Male"/>
    <n v="25"/>
    <s v="East"/>
    <s v="South Africa"/>
    <s v="Electronics"/>
    <s v="Phone"/>
    <d v="2024-01-11T00:00:00"/>
    <n v="5"/>
    <n v="222255"/>
    <n v="0.1"/>
    <s v="Card"/>
    <s v="Online"/>
    <n v="1111275"/>
    <n v="111127.5"/>
    <x v="2600"/>
  </r>
  <r>
    <n v="12606"/>
    <x v="2605"/>
    <s v="Male"/>
    <n v="41"/>
    <s v="West"/>
    <s v="South Africa"/>
    <s v="Food"/>
    <s v="T-Shirt"/>
    <d v="2024-01-27T00:00:00"/>
    <n v="1"/>
    <n v="57387"/>
    <n v="0.1"/>
    <s v="Transfer"/>
    <s v="In-Store"/>
    <n v="57387"/>
    <n v="5738.7"/>
    <x v="2601"/>
  </r>
  <r>
    <n v="12607"/>
    <x v="2606"/>
    <s v="Female"/>
    <n v="36"/>
    <s v="North"/>
    <s v="Kenya"/>
    <s v="Electronics"/>
    <s v="Phone"/>
    <d v="2023-07-01T00:00:00"/>
    <n v="5"/>
    <n v="225561"/>
    <n v="0.1"/>
    <s v="Cash"/>
    <s v="Online"/>
    <n v="1127805"/>
    <n v="112780.5"/>
    <x v="2602"/>
  </r>
  <r>
    <n v="12608"/>
    <x v="2607"/>
    <s v="Male"/>
    <n v="53"/>
    <s v="North"/>
    <s v="Kenya"/>
    <s v="Electronics"/>
    <s v="Beverage"/>
    <d v="2023-02-05T00:00:00"/>
    <n v="5"/>
    <n v="175895"/>
    <n v="0.05"/>
    <s v="Cash"/>
    <s v="In-Store"/>
    <n v="879475"/>
    <n v="43973.75"/>
    <x v="2603"/>
  </r>
  <r>
    <n v="12609"/>
    <x v="2608"/>
    <s v="Female"/>
    <n v="60"/>
    <s v="East"/>
    <s v="Kenya"/>
    <s v="Clothing"/>
    <s v="T-Shirt"/>
    <d v="2023-07-31T00:00:00"/>
    <n v="7"/>
    <n v="71555"/>
    <n v="0.15"/>
    <s v="Card"/>
    <s v="Online"/>
    <n v="500885"/>
    <n v="75132.75"/>
    <x v="2604"/>
  </r>
  <r>
    <n v="12610"/>
    <x v="2609"/>
    <s v="Female"/>
    <n v="44"/>
    <s v="West"/>
    <s v="South Africa"/>
    <s v="Food"/>
    <s v="T-Shirt"/>
    <d v="2023-05-14T00:00:00"/>
    <n v="7"/>
    <n v="88190"/>
    <n v="0.15"/>
    <s v="Card"/>
    <s v="In-Store"/>
    <n v="617330"/>
    <n v="92599.5"/>
    <x v="2605"/>
  </r>
  <r>
    <n v="12611"/>
    <x v="2610"/>
    <s v="Female"/>
    <n v="49"/>
    <s v="South"/>
    <s v="South Africa"/>
    <s v="Electronics"/>
    <s v="Laptop"/>
    <d v="2024-11-20T00:00:00"/>
    <n v="1"/>
    <n v="237232"/>
    <n v="0"/>
    <s v="Cash"/>
    <s v="Online"/>
    <n v="237232"/>
    <n v="0"/>
    <x v="2606"/>
  </r>
  <r>
    <n v="12612"/>
    <x v="2611"/>
    <s v="Female"/>
    <n v="31"/>
    <s v="North"/>
    <s v="Ghana"/>
    <s v="Furniture"/>
    <s v="Phone"/>
    <d v="2024-11-08T00:00:00"/>
    <n v="9"/>
    <n v="49418"/>
    <n v="0"/>
    <s v="Transfer"/>
    <s v="Online"/>
    <n v="444762"/>
    <n v="0"/>
    <x v="2607"/>
  </r>
  <r>
    <n v="12613"/>
    <x v="2612"/>
    <s v="Female"/>
    <n v="35"/>
    <s v="East"/>
    <s v="Nigeria"/>
    <s v="Electronics"/>
    <s v="Laptop"/>
    <d v="2024-05-05T00:00:00"/>
    <n v="1"/>
    <n v="95870"/>
    <n v="0.1"/>
    <s v="Card"/>
    <s v="In-Store"/>
    <n v="95870"/>
    <n v="9587"/>
    <x v="2608"/>
  </r>
  <r>
    <n v="12614"/>
    <x v="2613"/>
    <s v="Female"/>
    <n v="45"/>
    <s v="East"/>
    <s v="Ghana"/>
    <s v="Electronics"/>
    <s v="Rice"/>
    <d v="2024-03-13T00:00:00"/>
    <n v="5"/>
    <n v="50695"/>
    <n v="0.15"/>
    <s v="Cash"/>
    <s v="In-Store"/>
    <n v="253475"/>
    <n v="38021.25"/>
    <x v="2609"/>
  </r>
  <r>
    <n v="12615"/>
    <x v="2614"/>
    <s v="Female"/>
    <n v="46"/>
    <s v="West"/>
    <s v="Kenya"/>
    <s v="Clothing"/>
    <s v="Rice"/>
    <d v="2023-02-15T00:00:00"/>
    <n v="7"/>
    <n v="195008"/>
    <n v="0.05"/>
    <s v="Card"/>
    <s v="In-Store"/>
    <n v="1365056"/>
    <n v="68252.800000000003"/>
    <x v="2610"/>
  </r>
  <r>
    <n v="12616"/>
    <x v="2615"/>
    <s v="Female"/>
    <n v="33"/>
    <s v="West"/>
    <s v="Ghana"/>
    <s v="Food"/>
    <s v="Sneakers"/>
    <d v="2024-10-29T00:00:00"/>
    <n v="8"/>
    <n v="130268"/>
    <n v="0.05"/>
    <s v="Transfer"/>
    <s v="In-Store"/>
    <n v="1042144"/>
    <n v="52107.199999999997"/>
    <x v="2611"/>
  </r>
  <r>
    <n v="12617"/>
    <x v="2616"/>
    <s v="Female"/>
    <n v="52"/>
    <s v="North"/>
    <s v="South Africa"/>
    <s v="Food"/>
    <s v="T-Shirt"/>
    <d v="2024-02-05T00:00:00"/>
    <n v="2"/>
    <n v="113019"/>
    <n v="0.1"/>
    <s v="Card"/>
    <s v="In-Store"/>
    <n v="226038"/>
    <n v="22603.8"/>
    <x v="2612"/>
  </r>
  <r>
    <n v="12618"/>
    <x v="2617"/>
    <s v="Male"/>
    <n v="64"/>
    <s v="East"/>
    <s v="Kenya"/>
    <s v="Furniture"/>
    <s v="Beverage"/>
    <d v="2024-05-02T00:00:00"/>
    <n v="1"/>
    <n v="149490"/>
    <n v="0"/>
    <s v="Cash"/>
    <s v="In-Store"/>
    <n v="149490"/>
    <n v="0"/>
    <x v="2613"/>
  </r>
  <r>
    <n v="12619"/>
    <x v="2618"/>
    <s v="Male"/>
    <n v="48"/>
    <s v="South"/>
    <s v="Kenya"/>
    <s v="Furniture"/>
    <s v="Beverage"/>
    <d v="2024-03-07T00:00:00"/>
    <n v="4"/>
    <n v="28742"/>
    <n v="0.15"/>
    <s v="Card"/>
    <s v="In-Store"/>
    <n v="114968"/>
    <n v="17245.2"/>
    <x v="2614"/>
  </r>
  <r>
    <n v="12620"/>
    <x v="2619"/>
    <s v="Male"/>
    <n v="21"/>
    <s v="East"/>
    <s v="Nigeria"/>
    <s v="Furniture"/>
    <s v="Rice"/>
    <d v="2024-03-03T00:00:00"/>
    <n v="4"/>
    <n v="212290"/>
    <n v="0.05"/>
    <s v="Transfer"/>
    <s v="In-Store"/>
    <n v="849160"/>
    <n v="42458"/>
    <x v="2615"/>
  </r>
  <r>
    <n v="12621"/>
    <x v="2620"/>
    <s v="Male"/>
    <n v="54"/>
    <s v="South"/>
    <s v="Nigeria"/>
    <s v="Electronics"/>
    <s v="Sneakers"/>
    <d v="2024-07-25T00:00:00"/>
    <n v="6"/>
    <n v="50028"/>
    <n v="0"/>
    <s v="Cash"/>
    <s v="Online"/>
    <n v="300168"/>
    <n v="0"/>
    <x v="2616"/>
  </r>
  <r>
    <n v="12622"/>
    <x v="2621"/>
    <s v="Male"/>
    <n v="34"/>
    <s v="South"/>
    <s v="Kenya"/>
    <s v="Electronics"/>
    <s v="Phone"/>
    <d v="2024-05-31T00:00:00"/>
    <n v="1"/>
    <n v="112135"/>
    <n v="0.15"/>
    <s v="Cash"/>
    <s v="Online"/>
    <n v="112135"/>
    <n v="16820.25"/>
    <x v="2617"/>
  </r>
  <r>
    <n v="12623"/>
    <x v="2622"/>
    <s v="Female"/>
    <n v="56"/>
    <s v="North"/>
    <s v="Kenya"/>
    <s v="Furniture"/>
    <s v="Sneakers"/>
    <d v="2024-04-06T00:00:00"/>
    <n v="1"/>
    <n v="79700"/>
    <n v="0.05"/>
    <s v="Cash"/>
    <s v="Online"/>
    <n v="79700"/>
    <n v="3985"/>
    <x v="2618"/>
  </r>
  <r>
    <n v="12624"/>
    <x v="2623"/>
    <s v="Female"/>
    <n v="63"/>
    <s v="East"/>
    <s v="Ghana"/>
    <s v="Food"/>
    <s v="Sneakers"/>
    <d v="2023-06-30T00:00:00"/>
    <n v="3"/>
    <n v="9618"/>
    <n v="0"/>
    <s v="Cash"/>
    <s v="In-Store"/>
    <n v="28854"/>
    <n v="0"/>
    <x v="2619"/>
  </r>
  <r>
    <n v="12625"/>
    <x v="2624"/>
    <s v="Female"/>
    <n v="43"/>
    <s v="South"/>
    <s v="Kenya"/>
    <s v="Food"/>
    <s v="Phone"/>
    <d v="2023-05-25T00:00:00"/>
    <n v="5"/>
    <n v="70916"/>
    <n v="0.05"/>
    <s v="Transfer"/>
    <s v="In-Store"/>
    <n v="354580"/>
    <n v="17729"/>
    <x v="2620"/>
  </r>
  <r>
    <n v="12626"/>
    <x v="2625"/>
    <s v="Female"/>
    <n v="56"/>
    <s v="West"/>
    <s v="South Africa"/>
    <s v="Furniture"/>
    <s v="Laptop"/>
    <d v="2023-09-22T00:00:00"/>
    <n v="6"/>
    <n v="56628"/>
    <n v="0"/>
    <s v="Cash"/>
    <s v="Online"/>
    <n v="339768"/>
    <n v="0"/>
    <x v="2621"/>
  </r>
  <r>
    <n v="12627"/>
    <x v="2626"/>
    <s v="Female"/>
    <n v="58"/>
    <s v="South"/>
    <s v="Ghana"/>
    <s v="Clothing"/>
    <s v="Laptop"/>
    <d v="2024-02-10T00:00:00"/>
    <n v="5"/>
    <n v="222535"/>
    <n v="0"/>
    <s v="Transfer"/>
    <s v="In-Store"/>
    <n v="1112675"/>
    <n v="0"/>
    <x v="2622"/>
  </r>
  <r>
    <n v="12628"/>
    <x v="2627"/>
    <s v="Female"/>
    <n v="21"/>
    <s v="West"/>
    <s v="South Africa"/>
    <s v="Food"/>
    <s v="T-Shirt"/>
    <d v="2024-04-28T00:00:00"/>
    <n v="5"/>
    <n v="82699"/>
    <n v="0"/>
    <s v="Transfer"/>
    <s v="Online"/>
    <n v="413495"/>
    <n v="0"/>
    <x v="2623"/>
  </r>
  <r>
    <n v="12629"/>
    <x v="2628"/>
    <s v="Female"/>
    <n v="47"/>
    <s v="West"/>
    <s v="South Africa"/>
    <s v="Food"/>
    <s v="Beverage"/>
    <d v="2024-04-26T00:00:00"/>
    <n v="9"/>
    <n v="87096"/>
    <n v="0.15"/>
    <s v="Card"/>
    <s v="In-Store"/>
    <n v="783864"/>
    <n v="117579.6"/>
    <x v="2624"/>
  </r>
  <r>
    <n v="12630"/>
    <x v="2629"/>
    <s v="Male"/>
    <n v="47"/>
    <s v="East"/>
    <s v="South Africa"/>
    <s v="Furniture"/>
    <s v="T-Shirt"/>
    <d v="2023-08-25T00:00:00"/>
    <n v="2"/>
    <n v="16725"/>
    <n v="0.1"/>
    <s v="Card"/>
    <s v="In-Store"/>
    <n v="33450"/>
    <n v="3345"/>
    <x v="2625"/>
  </r>
  <r>
    <n v="12631"/>
    <x v="2630"/>
    <s v="Male"/>
    <n v="39"/>
    <s v="West"/>
    <s v="Kenya"/>
    <s v="Food"/>
    <s v="Phone"/>
    <d v="2024-06-08T00:00:00"/>
    <n v="1"/>
    <n v="174207"/>
    <n v="0"/>
    <s v="Cash"/>
    <s v="In-Store"/>
    <n v="174207"/>
    <n v="0"/>
    <x v="2626"/>
  </r>
  <r>
    <n v="12632"/>
    <x v="2631"/>
    <s v="Male"/>
    <n v="28"/>
    <s v="South"/>
    <s v="Nigeria"/>
    <s v="Electronics"/>
    <s v="Phone"/>
    <d v="2023-12-05T00:00:00"/>
    <n v="6"/>
    <n v="118841"/>
    <n v="0"/>
    <s v="Cash"/>
    <s v="In-Store"/>
    <n v="713046"/>
    <n v="0"/>
    <x v="2627"/>
  </r>
  <r>
    <n v="12633"/>
    <x v="2632"/>
    <s v="Male"/>
    <n v="19"/>
    <s v="West"/>
    <s v="Nigeria"/>
    <s v="Electronics"/>
    <s v="Table"/>
    <d v="2023-09-25T00:00:00"/>
    <n v="9"/>
    <n v="72223"/>
    <n v="0.05"/>
    <s v="Transfer"/>
    <s v="Online"/>
    <n v="650007"/>
    <n v="32500.35"/>
    <x v="2628"/>
  </r>
  <r>
    <n v="12634"/>
    <x v="2633"/>
    <s v="Female"/>
    <n v="61"/>
    <s v="East"/>
    <s v="South Africa"/>
    <s v="Food"/>
    <s v="Table"/>
    <d v="2023-09-23T00:00:00"/>
    <n v="7"/>
    <n v="113778"/>
    <n v="0.05"/>
    <s v="Card"/>
    <s v="Online"/>
    <n v="796446"/>
    <n v="39822.300000000003"/>
    <x v="2629"/>
  </r>
  <r>
    <n v="12635"/>
    <x v="2634"/>
    <s v="Female"/>
    <n v="29"/>
    <s v="North"/>
    <s v="Kenya"/>
    <s v="Electronics"/>
    <s v="Chair"/>
    <d v="2024-06-11T00:00:00"/>
    <n v="8"/>
    <n v="179041"/>
    <n v="0.15"/>
    <s v="Cash"/>
    <s v="Online"/>
    <n v="1432328"/>
    <n v="214849.2"/>
    <x v="2630"/>
  </r>
  <r>
    <n v="12636"/>
    <x v="2635"/>
    <s v="Female"/>
    <n v="47"/>
    <s v="South"/>
    <s v="Ghana"/>
    <s v="Clothing"/>
    <s v="Beverage"/>
    <d v="2023-04-02T00:00:00"/>
    <n v="5"/>
    <n v="228570"/>
    <n v="0.1"/>
    <s v="Cash"/>
    <s v="In-Store"/>
    <n v="1142850"/>
    <n v="114285"/>
    <x v="2631"/>
  </r>
  <r>
    <n v="12637"/>
    <x v="2636"/>
    <s v="Male"/>
    <n v="53"/>
    <s v="South"/>
    <s v="South Africa"/>
    <s v="Food"/>
    <s v="Rice"/>
    <d v="2023-09-05T00:00:00"/>
    <n v="4"/>
    <n v="69122"/>
    <n v="0.05"/>
    <s v="Transfer"/>
    <s v="Online"/>
    <n v="276488"/>
    <n v="13824.4"/>
    <x v="2632"/>
  </r>
  <r>
    <n v="12638"/>
    <x v="2637"/>
    <s v="Female"/>
    <n v="35"/>
    <s v="East"/>
    <s v="Ghana"/>
    <s v="Furniture"/>
    <s v="T-Shirt"/>
    <d v="2023-01-19T00:00:00"/>
    <n v="6"/>
    <n v="10056"/>
    <n v="0.15"/>
    <s v="Card"/>
    <s v="Online"/>
    <n v="60336"/>
    <n v="9050.4"/>
    <x v="2633"/>
  </r>
  <r>
    <n v="12639"/>
    <x v="2638"/>
    <s v="Female"/>
    <n v="43"/>
    <s v="East"/>
    <s v="Ghana"/>
    <s v="Electronics"/>
    <s v="Sneakers"/>
    <d v="2024-01-25T00:00:00"/>
    <n v="3"/>
    <n v="113894"/>
    <n v="0.15"/>
    <s v="Cash"/>
    <s v="Online"/>
    <n v="341682"/>
    <n v="51252.3"/>
    <x v="2634"/>
  </r>
  <r>
    <n v="12640"/>
    <x v="2639"/>
    <s v="Female"/>
    <n v="24"/>
    <s v="East"/>
    <s v="Kenya"/>
    <s v="Clothing"/>
    <s v="Rice"/>
    <d v="2024-01-23T00:00:00"/>
    <n v="1"/>
    <n v="72958"/>
    <n v="0.15"/>
    <s v="Cash"/>
    <s v="Online"/>
    <n v="72958"/>
    <n v="10943.7"/>
    <x v="2635"/>
  </r>
  <r>
    <n v="12641"/>
    <x v="2640"/>
    <s v="Male"/>
    <n v="18"/>
    <s v="East"/>
    <s v="Kenya"/>
    <s v="Clothing"/>
    <s v="Chair"/>
    <d v="2024-09-06T00:00:00"/>
    <n v="4"/>
    <n v="218650"/>
    <n v="0"/>
    <s v="Cash"/>
    <s v="Online"/>
    <n v="874600"/>
    <n v="0"/>
    <x v="2636"/>
  </r>
  <r>
    <n v="12642"/>
    <x v="2641"/>
    <s v="Female"/>
    <n v="43"/>
    <s v="South"/>
    <s v="Nigeria"/>
    <s v="Electronics"/>
    <s v="Rice"/>
    <d v="2023-04-05T00:00:00"/>
    <n v="9"/>
    <n v="193418"/>
    <n v="0.1"/>
    <s v="Cash"/>
    <s v="Online"/>
    <n v="1740762"/>
    <n v="174076.2"/>
    <x v="2637"/>
  </r>
  <r>
    <n v="12643"/>
    <x v="2642"/>
    <s v="Male"/>
    <n v="40"/>
    <s v="North"/>
    <s v="Nigeria"/>
    <s v="Clothing"/>
    <s v="Beverage"/>
    <d v="2024-03-05T00:00:00"/>
    <n v="4"/>
    <n v="134024"/>
    <n v="0.1"/>
    <s v="Cash"/>
    <s v="In-Store"/>
    <n v="536096"/>
    <n v="53609.599999999999"/>
    <x v="2638"/>
  </r>
  <r>
    <n v="12644"/>
    <x v="2643"/>
    <s v="Male"/>
    <n v="43"/>
    <s v="West"/>
    <s v="Kenya"/>
    <s v="Food"/>
    <s v="Beverage"/>
    <d v="2024-12-25T00:00:00"/>
    <n v="1"/>
    <n v="228140"/>
    <n v="0.1"/>
    <s v="Cash"/>
    <s v="In-Store"/>
    <n v="228140"/>
    <n v="22814"/>
    <x v="2639"/>
  </r>
  <r>
    <n v="12645"/>
    <x v="2644"/>
    <s v="Male"/>
    <n v="62"/>
    <s v="West"/>
    <s v="South Africa"/>
    <s v="Clothing"/>
    <s v="Beverage"/>
    <d v="2023-02-06T00:00:00"/>
    <n v="4"/>
    <n v="236741"/>
    <n v="0"/>
    <s v="Card"/>
    <s v="In-Store"/>
    <n v="946964"/>
    <n v="0"/>
    <x v="2640"/>
  </r>
  <r>
    <n v="12646"/>
    <x v="2645"/>
    <s v="Male"/>
    <n v="23"/>
    <s v="North"/>
    <s v="Nigeria"/>
    <s v="Electronics"/>
    <s v="Chair"/>
    <d v="2024-01-28T00:00:00"/>
    <n v="7"/>
    <n v="119559"/>
    <n v="0"/>
    <s v="Transfer"/>
    <s v="In-Store"/>
    <n v="836913"/>
    <n v="0"/>
    <x v="2641"/>
  </r>
  <r>
    <n v="12647"/>
    <x v="2646"/>
    <s v="Female"/>
    <n v="23"/>
    <s v="North"/>
    <s v="Ghana"/>
    <s v="Clothing"/>
    <s v="Laptop"/>
    <d v="2024-07-26T00:00:00"/>
    <n v="3"/>
    <n v="14521"/>
    <n v="0.05"/>
    <s v="Transfer"/>
    <s v="Online"/>
    <n v="43563"/>
    <n v="2178.15"/>
    <x v="2642"/>
  </r>
  <r>
    <n v="12648"/>
    <x v="2647"/>
    <s v="Male"/>
    <n v="61"/>
    <s v="North"/>
    <s v="South Africa"/>
    <s v="Electronics"/>
    <s v="Sneakers"/>
    <d v="2023-10-18T00:00:00"/>
    <n v="6"/>
    <n v="12906"/>
    <n v="0.05"/>
    <s v="Transfer"/>
    <s v="Online"/>
    <n v="77436"/>
    <n v="3871.8"/>
    <x v="2643"/>
  </r>
  <r>
    <n v="12649"/>
    <x v="2648"/>
    <s v="Male"/>
    <n v="25"/>
    <s v="East"/>
    <s v="Ghana"/>
    <s v="Electronics"/>
    <s v="Beverage"/>
    <d v="2023-10-30T00:00:00"/>
    <n v="1"/>
    <n v="70514"/>
    <n v="0.05"/>
    <s v="Cash"/>
    <s v="In-Store"/>
    <n v="70514"/>
    <n v="3525.7"/>
    <x v="2644"/>
  </r>
  <r>
    <n v="12650"/>
    <x v="2649"/>
    <s v="Female"/>
    <n v="41"/>
    <s v="South"/>
    <s v="Kenya"/>
    <s v="Clothing"/>
    <s v="Laptop"/>
    <d v="2024-02-05T00:00:00"/>
    <n v="4"/>
    <n v="245126"/>
    <n v="0.15"/>
    <s v="Transfer"/>
    <s v="Online"/>
    <n v="980504"/>
    <n v="147075.6"/>
    <x v="2645"/>
  </r>
  <r>
    <n v="12651"/>
    <x v="2650"/>
    <s v="Female"/>
    <n v="39"/>
    <s v="South"/>
    <s v="Ghana"/>
    <s v="Electronics"/>
    <s v="Beverage"/>
    <d v="2023-12-10T00:00:00"/>
    <n v="3"/>
    <n v="131160"/>
    <n v="0.1"/>
    <s v="Card"/>
    <s v="Online"/>
    <n v="393480"/>
    <n v="39348"/>
    <x v="2646"/>
  </r>
  <r>
    <n v="12652"/>
    <x v="2651"/>
    <s v="Male"/>
    <n v="36"/>
    <s v="South"/>
    <s v="South Africa"/>
    <s v="Electronics"/>
    <s v="Table"/>
    <d v="2024-06-01T00:00:00"/>
    <n v="1"/>
    <n v="44769"/>
    <n v="0"/>
    <s v="Cash"/>
    <s v="Online"/>
    <n v="44769"/>
    <n v="0"/>
    <x v="2647"/>
  </r>
  <r>
    <n v="12653"/>
    <x v="2652"/>
    <s v="Female"/>
    <n v="54"/>
    <s v="East"/>
    <s v="Kenya"/>
    <s v="Furniture"/>
    <s v="Chair"/>
    <d v="2024-01-12T00:00:00"/>
    <n v="3"/>
    <n v="164347"/>
    <n v="0.05"/>
    <s v="Card"/>
    <s v="In-Store"/>
    <n v="493041"/>
    <n v="24652.05"/>
    <x v="2648"/>
  </r>
  <r>
    <n v="12654"/>
    <x v="2653"/>
    <s v="Male"/>
    <n v="35"/>
    <s v="South"/>
    <s v="South Africa"/>
    <s v="Food"/>
    <s v="Rice"/>
    <d v="2023-06-14T00:00:00"/>
    <n v="4"/>
    <n v="45766"/>
    <n v="0.15"/>
    <s v="Cash"/>
    <s v="Online"/>
    <n v="183064"/>
    <n v="27459.599999999999"/>
    <x v="2649"/>
  </r>
  <r>
    <n v="12655"/>
    <x v="2654"/>
    <s v="Male"/>
    <n v="48"/>
    <s v="East"/>
    <s v="Ghana"/>
    <s v="Electronics"/>
    <s v="Table"/>
    <d v="2023-01-13T00:00:00"/>
    <n v="5"/>
    <n v="130148"/>
    <n v="0"/>
    <s v="Cash"/>
    <s v="In-Store"/>
    <n v="650740"/>
    <n v="0"/>
    <x v="2650"/>
  </r>
  <r>
    <n v="12656"/>
    <x v="2655"/>
    <s v="Male"/>
    <n v="54"/>
    <s v="South"/>
    <s v="South Africa"/>
    <s v="Food"/>
    <s v="Sneakers"/>
    <d v="2023-01-25T00:00:00"/>
    <n v="6"/>
    <n v="14343"/>
    <n v="0.15"/>
    <s v="Transfer"/>
    <s v="In-Store"/>
    <n v="86058"/>
    <n v="12908.7"/>
    <x v="2651"/>
  </r>
  <r>
    <n v="12657"/>
    <x v="2656"/>
    <s v="Male"/>
    <n v="47"/>
    <s v="North"/>
    <s v="Kenya"/>
    <s v="Furniture"/>
    <s v="Beverage"/>
    <d v="2023-05-03T00:00:00"/>
    <n v="2"/>
    <n v="210559"/>
    <n v="0.15"/>
    <s v="Card"/>
    <s v="Online"/>
    <n v="421118"/>
    <n v="63167.7"/>
    <x v="2652"/>
  </r>
  <r>
    <n v="12658"/>
    <x v="2657"/>
    <s v="Female"/>
    <n v="59"/>
    <s v="West"/>
    <s v="Ghana"/>
    <s v="Furniture"/>
    <s v="Sneakers"/>
    <d v="2023-05-09T00:00:00"/>
    <n v="2"/>
    <n v="82227"/>
    <n v="0.15"/>
    <s v="Transfer"/>
    <s v="In-Store"/>
    <n v="164454"/>
    <n v="24668.1"/>
    <x v="2653"/>
  </r>
  <r>
    <n v="12659"/>
    <x v="2658"/>
    <s v="Male"/>
    <n v="50"/>
    <s v="West"/>
    <s v="Ghana"/>
    <s v="Furniture"/>
    <s v="T-Shirt"/>
    <d v="2024-09-25T00:00:00"/>
    <n v="6"/>
    <n v="210128"/>
    <n v="0.1"/>
    <s v="Cash"/>
    <s v="In-Store"/>
    <n v="1260768"/>
    <n v="126076.8"/>
    <x v="2654"/>
  </r>
  <r>
    <n v="12660"/>
    <x v="2659"/>
    <s v="Female"/>
    <n v="27"/>
    <s v="East"/>
    <s v="Nigeria"/>
    <s v="Furniture"/>
    <s v="Beverage"/>
    <d v="2024-06-30T00:00:00"/>
    <n v="5"/>
    <n v="119658"/>
    <n v="0"/>
    <s v="Card"/>
    <s v="In-Store"/>
    <n v="598290"/>
    <n v="0"/>
    <x v="2655"/>
  </r>
  <r>
    <n v="12661"/>
    <x v="2660"/>
    <s v="Female"/>
    <n v="54"/>
    <s v="South"/>
    <s v="Nigeria"/>
    <s v="Food"/>
    <s v="Phone"/>
    <d v="2024-08-17T00:00:00"/>
    <n v="1"/>
    <n v="236284"/>
    <n v="0"/>
    <s v="Card"/>
    <s v="In-Store"/>
    <n v="236284"/>
    <n v="0"/>
    <x v="2656"/>
  </r>
  <r>
    <n v="12662"/>
    <x v="2661"/>
    <s v="Female"/>
    <n v="29"/>
    <s v="West"/>
    <s v="South Africa"/>
    <s v="Clothing"/>
    <s v="Laptop"/>
    <d v="2023-11-05T00:00:00"/>
    <n v="3"/>
    <n v="78862"/>
    <n v="0.15"/>
    <s v="Cash"/>
    <s v="In-Store"/>
    <n v="236586"/>
    <n v="35487.9"/>
    <x v="2657"/>
  </r>
  <r>
    <n v="12663"/>
    <x v="2662"/>
    <s v="Female"/>
    <n v="47"/>
    <s v="North"/>
    <s v="Nigeria"/>
    <s v="Clothing"/>
    <s v="T-Shirt"/>
    <d v="2024-03-11T00:00:00"/>
    <n v="5"/>
    <n v="32521"/>
    <n v="0.1"/>
    <s v="Transfer"/>
    <s v="Online"/>
    <n v="162605"/>
    <n v="16260.5"/>
    <x v="2658"/>
  </r>
  <r>
    <n v="12664"/>
    <x v="2663"/>
    <s v="Male"/>
    <n v="44"/>
    <s v="North"/>
    <s v="Nigeria"/>
    <s v="Food"/>
    <s v="Rice"/>
    <d v="2023-07-01T00:00:00"/>
    <n v="2"/>
    <n v="233335"/>
    <n v="0.15"/>
    <s v="Cash"/>
    <s v="Online"/>
    <n v="466670"/>
    <n v="70000.5"/>
    <x v="2659"/>
  </r>
  <r>
    <n v="12665"/>
    <x v="2664"/>
    <s v="Female"/>
    <n v="56"/>
    <s v="North"/>
    <s v="Nigeria"/>
    <s v="Electronics"/>
    <s v="T-Shirt"/>
    <d v="2024-08-10T00:00:00"/>
    <n v="1"/>
    <n v="236558"/>
    <n v="0.05"/>
    <s v="Card"/>
    <s v="In-Store"/>
    <n v="236558"/>
    <n v="11827.9"/>
    <x v="2660"/>
  </r>
  <r>
    <n v="12666"/>
    <x v="2665"/>
    <s v="Male"/>
    <n v="26"/>
    <s v="East"/>
    <s v="Nigeria"/>
    <s v="Food"/>
    <s v="Rice"/>
    <d v="2024-09-07T00:00:00"/>
    <n v="9"/>
    <n v="133877"/>
    <n v="0"/>
    <s v="Card"/>
    <s v="In-Store"/>
    <n v="1204893"/>
    <n v="0"/>
    <x v="2661"/>
  </r>
  <r>
    <n v="12667"/>
    <x v="2666"/>
    <s v="Female"/>
    <n v="38"/>
    <s v="East"/>
    <s v="Kenya"/>
    <s v="Electronics"/>
    <s v="Laptop"/>
    <d v="2023-02-12T00:00:00"/>
    <n v="5"/>
    <n v="168940"/>
    <n v="0"/>
    <s v="Card"/>
    <s v="In-Store"/>
    <n v="844700"/>
    <n v="0"/>
    <x v="2662"/>
  </r>
  <r>
    <n v="12668"/>
    <x v="2667"/>
    <s v="Female"/>
    <n v="29"/>
    <s v="South"/>
    <s v="Kenya"/>
    <s v="Electronics"/>
    <s v="Laptop"/>
    <d v="2024-02-08T00:00:00"/>
    <n v="2"/>
    <n v="167415"/>
    <n v="0.1"/>
    <s v="Cash"/>
    <s v="In-Store"/>
    <n v="334830"/>
    <n v="33483"/>
    <x v="2663"/>
  </r>
  <r>
    <n v="12669"/>
    <x v="2668"/>
    <s v="Male"/>
    <n v="46"/>
    <s v="North"/>
    <s v="Nigeria"/>
    <s v="Clothing"/>
    <s v="Sneakers"/>
    <d v="2024-08-27T00:00:00"/>
    <n v="4"/>
    <n v="210530"/>
    <n v="0"/>
    <s v="Card"/>
    <s v="In-Store"/>
    <n v="842120"/>
    <n v="0"/>
    <x v="2664"/>
  </r>
  <r>
    <n v="12670"/>
    <x v="2669"/>
    <s v="Male"/>
    <n v="50"/>
    <s v="South"/>
    <s v="South Africa"/>
    <s v="Furniture"/>
    <s v="Sneakers"/>
    <d v="2024-10-17T00:00:00"/>
    <n v="3"/>
    <n v="207399"/>
    <n v="0"/>
    <s v="Card"/>
    <s v="In-Store"/>
    <n v="622197"/>
    <n v="0"/>
    <x v="2665"/>
  </r>
  <r>
    <n v="12671"/>
    <x v="2670"/>
    <s v="Male"/>
    <n v="60"/>
    <s v="South"/>
    <s v="Kenya"/>
    <s v="Clothing"/>
    <s v="Chair"/>
    <d v="2024-08-12T00:00:00"/>
    <n v="7"/>
    <n v="168455"/>
    <n v="0"/>
    <s v="Transfer"/>
    <s v="In-Store"/>
    <n v="1179185"/>
    <n v="0"/>
    <x v="2666"/>
  </r>
  <r>
    <n v="12672"/>
    <x v="2671"/>
    <s v="Female"/>
    <n v="32"/>
    <s v="North"/>
    <s v="Nigeria"/>
    <s v="Clothing"/>
    <s v="Table"/>
    <d v="2023-09-20T00:00:00"/>
    <n v="1"/>
    <n v="242939"/>
    <n v="0.1"/>
    <s v="Transfer"/>
    <s v="Online"/>
    <n v="242939"/>
    <n v="24293.9"/>
    <x v="2667"/>
  </r>
  <r>
    <n v="12673"/>
    <x v="2672"/>
    <s v="Female"/>
    <n v="19"/>
    <s v="South"/>
    <s v="Kenya"/>
    <s v="Food"/>
    <s v="Sneakers"/>
    <d v="2023-03-11T00:00:00"/>
    <n v="4"/>
    <n v="17040"/>
    <n v="0.15"/>
    <s v="Card"/>
    <s v="In-Store"/>
    <n v="68160"/>
    <n v="10224"/>
    <x v="2668"/>
  </r>
  <r>
    <n v="12674"/>
    <x v="2673"/>
    <s v="Male"/>
    <n v="56"/>
    <s v="West"/>
    <s v="Ghana"/>
    <s v="Food"/>
    <s v="T-Shirt"/>
    <d v="2024-10-22T00:00:00"/>
    <n v="7"/>
    <n v="158259"/>
    <n v="0"/>
    <s v="Transfer"/>
    <s v="Online"/>
    <n v="1107813"/>
    <n v="0"/>
    <x v="2669"/>
  </r>
  <r>
    <n v="12675"/>
    <x v="2674"/>
    <s v="Male"/>
    <n v="61"/>
    <s v="East"/>
    <s v="Kenya"/>
    <s v="Electronics"/>
    <s v="Chair"/>
    <d v="2023-10-19T00:00:00"/>
    <n v="5"/>
    <n v="64678"/>
    <n v="0.15"/>
    <s v="Cash"/>
    <s v="Online"/>
    <n v="323390"/>
    <n v="48508.5"/>
    <x v="2670"/>
  </r>
  <r>
    <n v="12676"/>
    <x v="2675"/>
    <s v="Male"/>
    <n v="35"/>
    <s v="South"/>
    <s v="Kenya"/>
    <s v="Food"/>
    <s v="Rice"/>
    <d v="2023-08-02T00:00:00"/>
    <n v="4"/>
    <n v="98396"/>
    <n v="0.1"/>
    <s v="Transfer"/>
    <s v="In-Store"/>
    <n v="393584"/>
    <n v="39358.400000000001"/>
    <x v="2671"/>
  </r>
  <r>
    <n v="12677"/>
    <x v="2676"/>
    <s v="Male"/>
    <n v="20"/>
    <s v="North"/>
    <s v="South Africa"/>
    <s v="Electronics"/>
    <s v="Chair"/>
    <d v="2023-05-27T00:00:00"/>
    <n v="4"/>
    <n v="159597"/>
    <n v="0.15"/>
    <s v="Transfer"/>
    <s v="Online"/>
    <n v="638388"/>
    <n v="95758.2"/>
    <x v="2672"/>
  </r>
  <r>
    <n v="12678"/>
    <x v="2677"/>
    <s v="Female"/>
    <n v="24"/>
    <s v="East"/>
    <s v="Kenya"/>
    <s v="Electronics"/>
    <s v="T-Shirt"/>
    <d v="2023-01-25T00:00:00"/>
    <n v="2"/>
    <n v="40394"/>
    <n v="0.05"/>
    <s v="Transfer"/>
    <s v="In-Store"/>
    <n v="80788"/>
    <n v="4039.4"/>
    <x v="2673"/>
  </r>
  <r>
    <n v="12679"/>
    <x v="2678"/>
    <s v="Male"/>
    <n v="60"/>
    <s v="East"/>
    <s v="South Africa"/>
    <s v="Furniture"/>
    <s v="Sneakers"/>
    <d v="2023-11-19T00:00:00"/>
    <n v="8"/>
    <n v="92672"/>
    <n v="0"/>
    <s v="Transfer"/>
    <s v="Online"/>
    <n v="741376"/>
    <n v="0"/>
    <x v="2674"/>
  </r>
  <r>
    <n v="12680"/>
    <x v="2679"/>
    <s v="Male"/>
    <n v="35"/>
    <s v="South"/>
    <s v="Ghana"/>
    <s v="Furniture"/>
    <s v="Beverage"/>
    <d v="2023-04-19T00:00:00"/>
    <n v="4"/>
    <n v="111042"/>
    <n v="0.1"/>
    <s v="Cash"/>
    <s v="Online"/>
    <n v="444168"/>
    <n v="44416.800000000003"/>
    <x v="2675"/>
  </r>
  <r>
    <n v="12681"/>
    <x v="2680"/>
    <s v="Male"/>
    <n v="61"/>
    <s v="West"/>
    <s v="Nigeria"/>
    <s v="Clothing"/>
    <s v="Rice"/>
    <d v="2024-11-23T00:00:00"/>
    <n v="2"/>
    <n v="84546"/>
    <n v="0.1"/>
    <s v="Transfer"/>
    <s v="In-Store"/>
    <n v="169092"/>
    <n v="16909.2"/>
    <x v="2676"/>
  </r>
  <r>
    <n v="12682"/>
    <x v="2681"/>
    <s v="Male"/>
    <n v="55"/>
    <s v="South"/>
    <s v="South Africa"/>
    <s v="Furniture"/>
    <s v="T-Shirt"/>
    <d v="2023-09-08T00:00:00"/>
    <n v="9"/>
    <n v="65989"/>
    <n v="0.15"/>
    <s v="Card"/>
    <s v="Online"/>
    <n v="593901"/>
    <n v="89085.15"/>
    <x v="2677"/>
  </r>
  <r>
    <n v="12683"/>
    <x v="2682"/>
    <s v="Female"/>
    <n v="54"/>
    <s v="West"/>
    <s v="Kenya"/>
    <s v="Electronics"/>
    <s v="Phone"/>
    <d v="2024-04-26T00:00:00"/>
    <n v="7"/>
    <n v="41652"/>
    <n v="0"/>
    <s v="Transfer"/>
    <s v="Online"/>
    <n v="291564"/>
    <n v="0"/>
    <x v="2678"/>
  </r>
  <r>
    <n v="12684"/>
    <x v="2683"/>
    <s v="Male"/>
    <n v="50"/>
    <s v="East"/>
    <s v="Kenya"/>
    <s v="Food"/>
    <s v="Sneakers"/>
    <d v="2024-12-15T00:00:00"/>
    <n v="3"/>
    <n v="118298"/>
    <n v="0.1"/>
    <s v="Transfer"/>
    <s v="Online"/>
    <n v="354894"/>
    <n v="35489.4"/>
    <x v="2679"/>
  </r>
  <r>
    <n v="12685"/>
    <x v="2684"/>
    <s v="Female"/>
    <n v="61"/>
    <s v="South"/>
    <s v="South Africa"/>
    <s v="Furniture"/>
    <s v="Table"/>
    <d v="2024-11-12T00:00:00"/>
    <n v="7"/>
    <n v="111758"/>
    <n v="0.05"/>
    <s v="Card"/>
    <s v="Online"/>
    <n v="782306"/>
    <n v="39115.300000000003"/>
    <x v="2680"/>
  </r>
  <r>
    <n v="12686"/>
    <x v="2685"/>
    <s v="Male"/>
    <n v="48"/>
    <s v="North"/>
    <s v="Ghana"/>
    <s v="Furniture"/>
    <s v="Rice"/>
    <d v="2023-06-24T00:00:00"/>
    <n v="1"/>
    <n v="79510"/>
    <n v="0.15"/>
    <s v="Cash"/>
    <s v="In-Store"/>
    <n v="79510"/>
    <n v="11926.5"/>
    <x v="2681"/>
  </r>
  <r>
    <n v="12687"/>
    <x v="2686"/>
    <s v="Male"/>
    <n v="28"/>
    <s v="South"/>
    <s v="Nigeria"/>
    <s v="Furniture"/>
    <s v="T-Shirt"/>
    <d v="2023-12-13T00:00:00"/>
    <n v="1"/>
    <n v="207474"/>
    <n v="0.05"/>
    <s v="Card"/>
    <s v="Online"/>
    <n v="207474"/>
    <n v="10373.700000000001"/>
    <x v="2682"/>
  </r>
  <r>
    <n v="12688"/>
    <x v="2687"/>
    <s v="Female"/>
    <n v="21"/>
    <s v="West"/>
    <s v="Kenya"/>
    <s v="Furniture"/>
    <s v="Sneakers"/>
    <d v="2023-06-19T00:00:00"/>
    <n v="4"/>
    <n v="182272"/>
    <n v="0.05"/>
    <s v="Card"/>
    <s v="In-Store"/>
    <n v="729088"/>
    <n v="36454.400000000001"/>
    <x v="2683"/>
  </r>
  <r>
    <n v="12689"/>
    <x v="2688"/>
    <s v="Male"/>
    <n v="35"/>
    <s v="West"/>
    <s v="Ghana"/>
    <s v="Electronics"/>
    <s v="Laptop"/>
    <d v="2023-01-02T00:00:00"/>
    <n v="4"/>
    <n v="118074"/>
    <n v="0.15"/>
    <s v="Card"/>
    <s v="In-Store"/>
    <n v="472296"/>
    <n v="70844.399999999994"/>
    <x v="2684"/>
  </r>
  <r>
    <n v="12690"/>
    <x v="2689"/>
    <s v="Female"/>
    <n v="21"/>
    <s v="South"/>
    <s v="Nigeria"/>
    <s v="Electronics"/>
    <s v="Phone"/>
    <d v="2024-10-07T00:00:00"/>
    <n v="4"/>
    <n v="85822"/>
    <n v="0.05"/>
    <s v="Card"/>
    <s v="In-Store"/>
    <n v="343288"/>
    <n v="17164.400000000001"/>
    <x v="2685"/>
  </r>
  <r>
    <n v="12691"/>
    <x v="2690"/>
    <s v="Female"/>
    <n v="51"/>
    <s v="West"/>
    <s v="Nigeria"/>
    <s v="Clothing"/>
    <s v="Rice"/>
    <d v="2024-09-30T00:00:00"/>
    <n v="9"/>
    <n v="121410"/>
    <n v="0.15"/>
    <s v="Transfer"/>
    <s v="In-Store"/>
    <n v="1092690"/>
    <n v="163903.5"/>
    <x v="2686"/>
  </r>
  <r>
    <n v="12692"/>
    <x v="2691"/>
    <s v="Male"/>
    <n v="46"/>
    <s v="East"/>
    <s v="Kenya"/>
    <s v="Food"/>
    <s v="Rice"/>
    <d v="2024-07-11T00:00:00"/>
    <n v="6"/>
    <n v="148087"/>
    <n v="0.15"/>
    <s v="Transfer"/>
    <s v="Online"/>
    <n v="888522"/>
    <n v="133278.29999999999"/>
    <x v="2687"/>
  </r>
  <r>
    <n v="12693"/>
    <x v="2692"/>
    <s v="Female"/>
    <n v="41"/>
    <s v="South"/>
    <s v="South Africa"/>
    <s v="Clothing"/>
    <s v="Table"/>
    <d v="2024-12-06T00:00:00"/>
    <n v="3"/>
    <n v="62911"/>
    <n v="0.1"/>
    <s v="Transfer"/>
    <s v="Online"/>
    <n v="188733"/>
    <n v="18873.3"/>
    <x v="2688"/>
  </r>
  <r>
    <n v="12694"/>
    <x v="2693"/>
    <s v="Female"/>
    <n v="39"/>
    <s v="West"/>
    <s v="Kenya"/>
    <s v="Clothing"/>
    <s v="Sneakers"/>
    <d v="2023-12-28T00:00:00"/>
    <n v="6"/>
    <n v="235748"/>
    <n v="0.1"/>
    <s v="Transfer"/>
    <s v="Online"/>
    <n v="1414488"/>
    <n v="141448.79999999999"/>
    <x v="2689"/>
  </r>
  <r>
    <n v="12695"/>
    <x v="2694"/>
    <s v="Female"/>
    <n v="19"/>
    <s v="South"/>
    <s v="Kenya"/>
    <s v="Furniture"/>
    <s v="Laptop"/>
    <d v="2024-12-21T00:00:00"/>
    <n v="2"/>
    <n v="94206"/>
    <n v="0.05"/>
    <s v="Cash"/>
    <s v="Online"/>
    <n v="188412"/>
    <n v="9420.6"/>
    <x v="2690"/>
  </r>
  <r>
    <n v="12696"/>
    <x v="2695"/>
    <s v="Female"/>
    <n v="61"/>
    <s v="South"/>
    <s v="Kenya"/>
    <s v="Food"/>
    <s v="Sneakers"/>
    <d v="2023-10-23T00:00:00"/>
    <n v="2"/>
    <n v="235218"/>
    <n v="0.05"/>
    <s v="Transfer"/>
    <s v="In-Store"/>
    <n v="470436"/>
    <n v="23521.8"/>
    <x v="2691"/>
  </r>
  <r>
    <n v="12697"/>
    <x v="2696"/>
    <s v="Female"/>
    <n v="23"/>
    <s v="North"/>
    <s v="Ghana"/>
    <s v="Furniture"/>
    <s v="Laptop"/>
    <d v="2024-07-23T00:00:00"/>
    <n v="7"/>
    <n v="58221"/>
    <n v="0.05"/>
    <s v="Transfer"/>
    <s v="In-Store"/>
    <n v="407547"/>
    <n v="20377.349999999999"/>
    <x v="2692"/>
  </r>
  <r>
    <n v="12698"/>
    <x v="2697"/>
    <s v="Female"/>
    <n v="59"/>
    <s v="South"/>
    <s v="South Africa"/>
    <s v="Electronics"/>
    <s v="Table"/>
    <d v="2024-08-12T00:00:00"/>
    <n v="3"/>
    <n v="153767"/>
    <n v="0.05"/>
    <s v="Cash"/>
    <s v="Online"/>
    <n v="461301"/>
    <n v="23065.05"/>
    <x v="2693"/>
  </r>
  <r>
    <n v="12699"/>
    <x v="2698"/>
    <s v="Female"/>
    <n v="42"/>
    <s v="North"/>
    <s v="Ghana"/>
    <s v="Clothing"/>
    <s v="Phone"/>
    <d v="2023-07-21T00:00:00"/>
    <n v="7"/>
    <n v="26805"/>
    <n v="0.05"/>
    <s v="Card"/>
    <s v="In-Store"/>
    <n v="187635"/>
    <n v="9381.75"/>
    <x v="2694"/>
  </r>
  <r>
    <n v="12700"/>
    <x v="2699"/>
    <s v="Female"/>
    <n v="38"/>
    <s v="West"/>
    <s v="Kenya"/>
    <s v="Food"/>
    <s v="Rice"/>
    <d v="2023-10-16T00:00:00"/>
    <n v="3"/>
    <n v="26190"/>
    <n v="0.1"/>
    <s v="Transfer"/>
    <s v="In-Store"/>
    <n v="78570"/>
    <n v="7857"/>
    <x v="2695"/>
  </r>
  <r>
    <n v="12701"/>
    <x v="2700"/>
    <s v="Male"/>
    <n v="33"/>
    <s v="North"/>
    <s v="South Africa"/>
    <s v="Electronics"/>
    <s v="Laptop"/>
    <d v="2023-03-03T00:00:00"/>
    <n v="2"/>
    <n v="123154"/>
    <n v="0.05"/>
    <s v="Transfer"/>
    <s v="In-Store"/>
    <n v="246308"/>
    <n v="12315.4"/>
    <x v="2696"/>
  </r>
  <r>
    <n v="12702"/>
    <x v="2701"/>
    <s v="Male"/>
    <n v="48"/>
    <s v="North"/>
    <s v="Nigeria"/>
    <s v="Clothing"/>
    <s v="Chair"/>
    <d v="2024-05-16T00:00:00"/>
    <n v="4"/>
    <n v="9997"/>
    <n v="0.05"/>
    <s v="Card"/>
    <s v="In-Store"/>
    <n v="39988"/>
    <n v="1999.4"/>
    <x v="2697"/>
  </r>
  <r>
    <n v="12703"/>
    <x v="2702"/>
    <s v="Female"/>
    <n v="31"/>
    <s v="North"/>
    <s v="South Africa"/>
    <s v="Food"/>
    <s v="Table"/>
    <d v="2023-05-06T00:00:00"/>
    <n v="4"/>
    <n v="111988"/>
    <n v="0"/>
    <s v="Transfer"/>
    <s v="In-Store"/>
    <n v="447952"/>
    <n v="0"/>
    <x v="2698"/>
  </r>
  <r>
    <n v="12704"/>
    <x v="2703"/>
    <s v="Male"/>
    <n v="56"/>
    <s v="East"/>
    <s v="Kenya"/>
    <s v="Clothing"/>
    <s v="Table"/>
    <d v="2023-02-18T00:00:00"/>
    <n v="3"/>
    <n v="155824"/>
    <n v="0.15"/>
    <s v="Card"/>
    <s v="In-Store"/>
    <n v="467472"/>
    <n v="70120.800000000003"/>
    <x v="2699"/>
  </r>
  <r>
    <n v="12705"/>
    <x v="2704"/>
    <s v="Female"/>
    <n v="45"/>
    <s v="North"/>
    <s v="South Africa"/>
    <s v="Food"/>
    <s v="T-Shirt"/>
    <d v="2024-08-22T00:00:00"/>
    <n v="9"/>
    <n v="151141"/>
    <n v="0.15"/>
    <s v="Card"/>
    <s v="In-Store"/>
    <n v="1360269"/>
    <n v="204040.35"/>
    <x v="2700"/>
  </r>
  <r>
    <n v="12706"/>
    <x v="2705"/>
    <s v="Female"/>
    <n v="49"/>
    <s v="South"/>
    <s v="Nigeria"/>
    <s v="Clothing"/>
    <s v="Phone"/>
    <d v="2023-06-28T00:00:00"/>
    <n v="6"/>
    <n v="126190"/>
    <n v="0.1"/>
    <s v="Card"/>
    <s v="In-Store"/>
    <n v="757140"/>
    <n v="75714"/>
    <x v="2701"/>
  </r>
  <r>
    <n v="12707"/>
    <x v="2706"/>
    <s v="Male"/>
    <n v="45"/>
    <s v="North"/>
    <s v="Nigeria"/>
    <s v="Furniture"/>
    <s v="Chair"/>
    <d v="2024-08-03T00:00:00"/>
    <n v="5"/>
    <n v="194557"/>
    <n v="0.15"/>
    <s v="Transfer"/>
    <s v="In-Store"/>
    <n v="972785"/>
    <n v="145917.75"/>
    <x v="2702"/>
  </r>
  <r>
    <n v="12708"/>
    <x v="2707"/>
    <s v="Female"/>
    <n v="26"/>
    <s v="South"/>
    <s v="South Africa"/>
    <s v="Clothing"/>
    <s v="Chair"/>
    <d v="2024-05-07T00:00:00"/>
    <n v="6"/>
    <n v="190363"/>
    <n v="0.05"/>
    <s v="Card"/>
    <s v="Online"/>
    <n v="1142178"/>
    <n v="57108.9"/>
    <x v="2703"/>
  </r>
  <r>
    <n v="12709"/>
    <x v="2708"/>
    <s v="Female"/>
    <n v="62"/>
    <s v="North"/>
    <s v="Nigeria"/>
    <s v="Clothing"/>
    <s v="T-Shirt"/>
    <d v="2024-03-08T00:00:00"/>
    <n v="8"/>
    <n v="32508"/>
    <n v="0.15"/>
    <s v="Transfer"/>
    <s v="Online"/>
    <n v="260064"/>
    <n v="39009.599999999999"/>
    <x v="2704"/>
  </r>
  <r>
    <n v="12710"/>
    <x v="2709"/>
    <s v="Female"/>
    <n v="39"/>
    <s v="East"/>
    <s v="Ghana"/>
    <s v="Food"/>
    <s v="Laptop"/>
    <d v="2024-07-25T00:00:00"/>
    <n v="5"/>
    <n v="89053"/>
    <n v="0.1"/>
    <s v="Cash"/>
    <s v="In-Store"/>
    <n v="445265"/>
    <n v="44526.5"/>
    <x v="2705"/>
  </r>
  <r>
    <n v="12711"/>
    <x v="2710"/>
    <s v="Female"/>
    <n v="49"/>
    <s v="West"/>
    <s v="South Africa"/>
    <s v="Food"/>
    <s v="Laptop"/>
    <d v="2023-10-29T00:00:00"/>
    <n v="4"/>
    <n v="240200"/>
    <n v="0.15"/>
    <s v="Card"/>
    <s v="Online"/>
    <n v="960800"/>
    <n v="144120"/>
    <x v="2706"/>
  </r>
  <r>
    <n v="12712"/>
    <x v="2711"/>
    <s v="Male"/>
    <n v="22"/>
    <s v="North"/>
    <s v="Nigeria"/>
    <s v="Furniture"/>
    <s v="Beverage"/>
    <d v="2023-06-18T00:00:00"/>
    <n v="7"/>
    <n v="247643"/>
    <n v="0.15"/>
    <s v="Transfer"/>
    <s v="In-Store"/>
    <n v="1733501"/>
    <n v="260025.15"/>
    <x v="2707"/>
  </r>
  <r>
    <n v="12713"/>
    <x v="2712"/>
    <s v="Female"/>
    <n v="40"/>
    <s v="North"/>
    <s v="Nigeria"/>
    <s v="Food"/>
    <s v="Beverage"/>
    <d v="2023-09-26T00:00:00"/>
    <n v="5"/>
    <n v="184646"/>
    <n v="0"/>
    <s v="Card"/>
    <s v="In-Store"/>
    <n v="923230"/>
    <n v="0"/>
    <x v="2708"/>
  </r>
  <r>
    <n v="12714"/>
    <x v="2713"/>
    <s v="Female"/>
    <n v="22"/>
    <s v="East"/>
    <s v="South Africa"/>
    <s v="Clothing"/>
    <s v="Chair"/>
    <d v="2023-12-30T00:00:00"/>
    <n v="4"/>
    <n v="184974"/>
    <n v="0"/>
    <s v="Transfer"/>
    <s v="Online"/>
    <n v="739896"/>
    <n v="0"/>
    <x v="2709"/>
  </r>
  <r>
    <n v="12715"/>
    <x v="2714"/>
    <s v="Female"/>
    <n v="59"/>
    <s v="North"/>
    <s v="Ghana"/>
    <s v="Food"/>
    <s v="Phone"/>
    <d v="2024-09-15T00:00:00"/>
    <n v="5"/>
    <n v="64426"/>
    <n v="0.05"/>
    <s v="Transfer"/>
    <s v="Online"/>
    <n v="322130"/>
    <n v="16106.5"/>
    <x v="2710"/>
  </r>
  <r>
    <n v="12716"/>
    <x v="2715"/>
    <s v="Male"/>
    <n v="49"/>
    <s v="South"/>
    <s v="South Africa"/>
    <s v="Food"/>
    <s v="Laptop"/>
    <d v="2023-04-10T00:00:00"/>
    <n v="4"/>
    <n v="141596"/>
    <n v="0.15"/>
    <s v="Cash"/>
    <s v="In-Store"/>
    <n v="566384"/>
    <n v="84957.6"/>
    <x v="2711"/>
  </r>
  <r>
    <n v="12717"/>
    <x v="2716"/>
    <s v="Female"/>
    <n v="27"/>
    <s v="North"/>
    <s v="Nigeria"/>
    <s v="Food"/>
    <s v="Table"/>
    <d v="2023-08-03T00:00:00"/>
    <n v="8"/>
    <n v="12071"/>
    <n v="0.05"/>
    <s v="Card"/>
    <s v="In-Store"/>
    <n v="96568"/>
    <n v="4828.3999999999996"/>
    <x v="2712"/>
  </r>
  <r>
    <n v="12718"/>
    <x v="2717"/>
    <s v="Male"/>
    <n v="56"/>
    <s v="North"/>
    <s v="South Africa"/>
    <s v="Furniture"/>
    <s v="Sneakers"/>
    <d v="2024-09-16T00:00:00"/>
    <n v="8"/>
    <n v="106613"/>
    <n v="0.15"/>
    <s v="Transfer"/>
    <s v="Online"/>
    <n v="852904"/>
    <n v="127935.6"/>
    <x v="2713"/>
  </r>
  <r>
    <n v="12719"/>
    <x v="2718"/>
    <s v="Male"/>
    <n v="32"/>
    <s v="West"/>
    <s v="Nigeria"/>
    <s v="Furniture"/>
    <s v="T-Shirt"/>
    <d v="2023-04-07T00:00:00"/>
    <n v="1"/>
    <n v="43466"/>
    <n v="0.05"/>
    <s v="Cash"/>
    <s v="In-Store"/>
    <n v="43466"/>
    <n v="2173.3000000000002"/>
    <x v="2714"/>
  </r>
  <r>
    <n v="12720"/>
    <x v="2719"/>
    <s v="Female"/>
    <n v="24"/>
    <s v="West"/>
    <s v="Kenya"/>
    <s v="Electronics"/>
    <s v="Phone"/>
    <d v="2024-09-21T00:00:00"/>
    <n v="3"/>
    <n v="88132"/>
    <n v="0.05"/>
    <s v="Transfer"/>
    <s v="Online"/>
    <n v="264396"/>
    <n v="13219.8"/>
    <x v="2715"/>
  </r>
  <r>
    <n v="12721"/>
    <x v="2720"/>
    <s v="Female"/>
    <n v="46"/>
    <s v="North"/>
    <s v="South Africa"/>
    <s v="Furniture"/>
    <s v="Laptop"/>
    <d v="2024-07-01T00:00:00"/>
    <n v="4"/>
    <n v="183166"/>
    <n v="0.15"/>
    <s v="Transfer"/>
    <s v="In-Store"/>
    <n v="732664"/>
    <n v="109899.6"/>
    <x v="2716"/>
  </r>
  <r>
    <n v="12722"/>
    <x v="2721"/>
    <s v="Male"/>
    <n v="64"/>
    <s v="East"/>
    <s v="South Africa"/>
    <s v="Furniture"/>
    <s v="Sneakers"/>
    <d v="2023-12-03T00:00:00"/>
    <n v="2"/>
    <n v="125515"/>
    <n v="0"/>
    <s v="Cash"/>
    <s v="In-Store"/>
    <n v="251030"/>
    <n v="0"/>
    <x v="2717"/>
  </r>
  <r>
    <n v="12723"/>
    <x v="2722"/>
    <s v="Female"/>
    <n v="20"/>
    <s v="West"/>
    <s v="Nigeria"/>
    <s v="Furniture"/>
    <s v="Chair"/>
    <d v="2023-12-25T00:00:00"/>
    <n v="5"/>
    <n v="208389"/>
    <n v="0.1"/>
    <s v="Card"/>
    <s v="Online"/>
    <n v="1041945"/>
    <n v="104194.5"/>
    <x v="2718"/>
  </r>
  <r>
    <n v="12724"/>
    <x v="2723"/>
    <s v="Male"/>
    <n v="36"/>
    <s v="North"/>
    <s v="Nigeria"/>
    <s v="Clothing"/>
    <s v="T-Shirt"/>
    <d v="2023-10-17T00:00:00"/>
    <n v="8"/>
    <n v="249222"/>
    <n v="0.05"/>
    <s v="Cash"/>
    <s v="In-Store"/>
    <n v="1993776"/>
    <n v="99688.8"/>
    <x v="2719"/>
  </r>
  <r>
    <n v="12725"/>
    <x v="2724"/>
    <s v="Male"/>
    <n v="27"/>
    <s v="West"/>
    <s v="Nigeria"/>
    <s v="Electronics"/>
    <s v="Laptop"/>
    <d v="2024-01-31T00:00:00"/>
    <n v="2"/>
    <n v="42239"/>
    <n v="0.1"/>
    <s v="Card"/>
    <s v="Online"/>
    <n v="84478"/>
    <n v="8447.7999999999993"/>
    <x v="2720"/>
  </r>
  <r>
    <n v="12726"/>
    <x v="2725"/>
    <s v="Female"/>
    <n v="45"/>
    <s v="North"/>
    <s v="Nigeria"/>
    <s v="Clothing"/>
    <s v="Chair"/>
    <d v="2023-12-26T00:00:00"/>
    <n v="9"/>
    <n v="180632"/>
    <n v="0.15"/>
    <s v="Transfer"/>
    <s v="In-Store"/>
    <n v="1625688"/>
    <n v="243853.2"/>
    <x v="2721"/>
  </r>
  <r>
    <n v="12727"/>
    <x v="2726"/>
    <s v="Female"/>
    <n v="46"/>
    <s v="West"/>
    <s v="South Africa"/>
    <s v="Furniture"/>
    <s v="Laptop"/>
    <d v="2023-12-13T00:00:00"/>
    <n v="7"/>
    <n v="233367"/>
    <n v="0.05"/>
    <s v="Transfer"/>
    <s v="Online"/>
    <n v="1633569"/>
    <n v="81678.45"/>
    <x v="2722"/>
  </r>
  <r>
    <n v="12728"/>
    <x v="2727"/>
    <s v="Male"/>
    <n v="32"/>
    <s v="West"/>
    <s v="Nigeria"/>
    <s v="Furniture"/>
    <s v="T-Shirt"/>
    <d v="2023-05-04T00:00:00"/>
    <n v="6"/>
    <n v="47924"/>
    <n v="0.15"/>
    <s v="Cash"/>
    <s v="In-Store"/>
    <n v="287544"/>
    <n v="43131.6"/>
    <x v="2723"/>
  </r>
  <r>
    <n v="12729"/>
    <x v="2728"/>
    <s v="Male"/>
    <n v="52"/>
    <s v="South"/>
    <s v="South Africa"/>
    <s v="Electronics"/>
    <s v="Table"/>
    <d v="2024-07-05T00:00:00"/>
    <n v="8"/>
    <n v="187614"/>
    <n v="0.05"/>
    <s v="Cash"/>
    <s v="Online"/>
    <n v="1500912"/>
    <n v="75045.600000000006"/>
    <x v="2724"/>
  </r>
  <r>
    <n v="12730"/>
    <x v="2729"/>
    <s v="Male"/>
    <n v="23"/>
    <s v="North"/>
    <s v="Ghana"/>
    <s v="Electronics"/>
    <s v="Rice"/>
    <d v="2024-10-14T00:00:00"/>
    <n v="2"/>
    <n v="110230"/>
    <n v="0"/>
    <s v="Cash"/>
    <s v="Online"/>
    <n v="220460"/>
    <n v="0"/>
    <x v="2725"/>
  </r>
  <r>
    <n v="12731"/>
    <x v="2730"/>
    <s v="Male"/>
    <n v="29"/>
    <s v="North"/>
    <s v="South Africa"/>
    <s v="Food"/>
    <s v="Table"/>
    <d v="2024-06-21T00:00:00"/>
    <n v="5"/>
    <n v="225447"/>
    <n v="0.05"/>
    <s v="Transfer"/>
    <s v="Online"/>
    <n v="1127235"/>
    <n v="56361.75"/>
    <x v="2726"/>
  </r>
  <r>
    <n v="12732"/>
    <x v="2731"/>
    <s v="Female"/>
    <n v="64"/>
    <s v="North"/>
    <s v="Nigeria"/>
    <s v="Furniture"/>
    <s v="Rice"/>
    <d v="2024-10-15T00:00:00"/>
    <n v="4"/>
    <n v="51264"/>
    <n v="0.05"/>
    <s v="Card"/>
    <s v="Online"/>
    <n v="205056"/>
    <n v="10252.799999999999"/>
    <x v="2727"/>
  </r>
  <r>
    <n v="12733"/>
    <x v="2732"/>
    <s v="Female"/>
    <n v="55"/>
    <s v="North"/>
    <s v="Nigeria"/>
    <s v="Furniture"/>
    <s v="Sneakers"/>
    <d v="2024-02-26T00:00:00"/>
    <n v="8"/>
    <n v="69799"/>
    <n v="0.05"/>
    <s v="Cash"/>
    <s v="Online"/>
    <n v="558392"/>
    <n v="27919.599999999999"/>
    <x v="2728"/>
  </r>
  <r>
    <n v="12734"/>
    <x v="2733"/>
    <s v="Female"/>
    <n v="30"/>
    <s v="West"/>
    <s v="Ghana"/>
    <s v="Clothing"/>
    <s v="Chair"/>
    <d v="2023-12-02T00:00:00"/>
    <n v="1"/>
    <n v="223610"/>
    <n v="0.15"/>
    <s v="Card"/>
    <s v="Online"/>
    <n v="223610"/>
    <n v="33541.5"/>
    <x v="2729"/>
  </r>
  <r>
    <n v="12735"/>
    <x v="2734"/>
    <s v="Female"/>
    <n v="46"/>
    <s v="South"/>
    <s v="South Africa"/>
    <s v="Food"/>
    <s v="Rice"/>
    <d v="2024-05-17T00:00:00"/>
    <n v="3"/>
    <n v="40022"/>
    <n v="0"/>
    <s v="Cash"/>
    <s v="In-Store"/>
    <n v="120066"/>
    <n v="0"/>
    <x v="2730"/>
  </r>
  <r>
    <n v="12736"/>
    <x v="2735"/>
    <s v="Female"/>
    <n v="36"/>
    <s v="South"/>
    <s v="Ghana"/>
    <s v="Furniture"/>
    <s v="Table"/>
    <d v="2023-02-26T00:00:00"/>
    <n v="8"/>
    <n v="93178"/>
    <n v="0.15"/>
    <s v="Cash"/>
    <s v="Online"/>
    <n v="745424"/>
    <n v="111813.6"/>
    <x v="2731"/>
  </r>
  <r>
    <n v="12737"/>
    <x v="2736"/>
    <s v="Male"/>
    <n v="20"/>
    <s v="East"/>
    <s v="South Africa"/>
    <s v="Clothing"/>
    <s v="T-Shirt"/>
    <d v="2024-10-23T00:00:00"/>
    <n v="5"/>
    <n v="168651"/>
    <n v="0.1"/>
    <s v="Cash"/>
    <s v="In-Store"/>
    <n v="843255"/>
    <n v="84325.5"/>
    <x v="2732"/>
  </r>
  <r>
    <n v="12738"/>
    <x v="2737"/>
    <s v="Female"/>
    <n v="25"/>
    <s v="North"/>
    <s v="Nigeria"/>
    <s v="Electronics"/>
    <s v="Chair"/>
    <d v="2024-12-17T00:00:00"/>
    <n v="4"/>
    <n v="14571"/>
    <n v="0"/>
    <s v="Cash"/>
    <s v="In-Store"/>
    <n v="58284"/>
    <n v="0"/>
    <x v="2733"/>
  </r>
  <r>
    <n v="12739"/>
    <x v="2738"/>
    <s v="Female"/>
    <n v="25"/>
    <s v="East"/>
    <s v="South Africa"/>
    <s v="Clothing"/>
    <s v="Laptop"/>
    <d v="2023-03-17T00:00:00"/>
    <n v="6"/>
    <n v="84753"/>
    <n v="0.05"/>
    <s v="Transfer"/>
    <s v="Online"/>
    <n v="508518"/>
    <n v="25425.9"/>
    <x v="2734"/>
  </r>
  <r>
    <n v="12740"/>
    <x v="2739"/>
    <s v="Female"/>
    <n v="37"/>
    <s v="West"/>
    <s v="Nigeria"/>
    <s v="Furniture"/>
    <s v="Rice"/>
    <d v="2024-04-10T00:00:00"/>
    <n v="5"/>
    <n v="50225"/>
    <n v="0.05"/>
    <s v="Transfer"/>
    <s v="In-Store"/>
    <n v="251125"/>
    <n v="12556.25"/>
    <x v="2735"/>
  </r>
  <r>
    <n v="12741"/>
    <x v="2740"/>
    <s v="Female"/>
    <n v="64"/>
    <s v="East"/>
    <s v="Nigeria"/>
    <s v="Clothing"/>
    <s v="Beverage"/>
    <d v="2023-10-12T00:00:00"/>
    <n v="3"/>
    <n v="9227"/>
    <n v="0.05"/>
    <s v="Cash"/>
    <s v="In-Store"/>
    <n v="27681"/>
    <n v="1384.05"/>
    <x v="2736"/>
  </r>
  <r>
    <n v="12742"/>
    <x v="2741"/>
    <s v="Female"/>
    <n v="21"/>
    <s v="North"/>
    <s v="Kenya"/>
    <s v="Clothing"/>
    <s v="Rice"/>
    <d v="2024-12-22T00:00:00"/>
    <n v="5"/>
    <n v="43189"/>
    <n v="0.1"/>
    <s v="Transfer"/>
    <s v="Online"/>
    <n v="215945"/>
    <n v="21594.5"/>
    <x v="2737"/>
  </r>
  <r>
    <n v="12743"/>
    <x v="2742"/>
    <s v="Male"/>
    <n v="38"/>
    <s v="South"/>
    <s v="Kenya"/>
    <s v="Food"/>
    <s v="Phone"/>
    <d v="2024-01-21T00:00:00"/>
    <n v="4"/>
    <n v="147279"/>
    <n v="0.1"/>
    <s v="Transfer"/>
    <s v="Online"/>
    <n v="589116"/>
    <n v="58911.6"/>
    <x v="2738"/>
  </r>
  <r>
    <n v="12744"/>
    <x v="2743"/>
    <s v="Male"/>
    <n v="20"/>
    <s v="South"/>
    <s v="South Africa"/>
    <s v="Food"/>
    <s v="Rice"/>
    <d v="2023-09-16T00:00:00"/>
    <n v="1"/>
    <n v="245330"/>
    <n v="0.05"/>
    <s v="Transfer"/>
    <s v="Online"/>
    <n v="245330"/>
    <n v="12266.5"/>
    <x v="2739"/>
  </r>
  <r>
    <n v="12745"/>
    <x v="2744"/>
    <s v="Male"/>
    <n v="62"/>
    <s v="North"/>
    <s v="Nigeria"/>
    <s v="Electronics"/>
    <s v="Rice"/>
    <d v="2024-04-21T00:00:00"/>
    <n v="1"/>
    <n v="80208"/>
    <n v="0.05"/>
    <s v="Transfer"/>
    <s v="Online"/>
    <n v="80208"/>
    <n v="4010.4"/>
    <x v="2740"/>
  </r>
  <r>
    <n v="12746"/>
    <x v="2745"/>
    <s v="Female"/>
    <n v="25"/>
    <s v="West"/>
    <s v="Ghana"/>
    <s v="Food"/>
    <s v="Laptop"/>
    <d v="2024-11-26T00:00:00"/>
    <n v="7"/>
    <n v="55406"/>
    <n v="0.1"/>
    <s v="Card"/>
    <s v="In-Store"/>
    <n v="387842"/>
    <n v="38784.199999999997"/>
    <x v="2741"/>
  </r>
  <r>
    <n v="12747"/>
    <x v="2746"/>
    <s v="Male"/>
    <n v="40"/>
    <s v="North"/>
    <s v="Nigeria"/>
    <s v="Clothing"/>
    <s v="T-Shirt"/>
    <d v="2023-01-11T00:00:00"/>
    <n v="4"/>
    <n v="174855"/>
    <n v="0.15"/>
    <s v="Card"/>
    <s v="Online"/>
    <n v="699420"/>
    <n v="104913"/>
    <x v="2742"/>
  </r>
  <r>
    <n v="12748"/>
    <x v="2747"/>
    <s v="Male"/>
    <n v="33"/>
    <s v="West"/>
    <s v="Ghana"/>
    <s v="Food"/>
    <s v="Sneakers"/>
    <d v="2024-11-02T00:00:00"/>
    <n v="1"/>
    <n v="102822"/>
    <n v="0"/>
    <s v="Transfer"/>
    <s v="Online"/>
    <n v="102822"/>
    <n v="0"/>
    <x v="2743"/>
  </r>
  <r>
    <n v="12749"/>
    <x v="2748"/>
    <s v="Female"/>
    <n v="30"/>
    <s v="South"/>
    <s v="South Africa"/>
    <s v="Furniture"/>
    <s v="Chair"/>
    <d v="2023-09-17T00:00:00"/>
    <n v="6"/>
    <n v="87587"/>
    <n v="0"/>
    <s v="Card"/>
    <s v="Online"/>
    <n v="525522"/>
    <n v="0"/>
    <x v="2744"/>
  </r>
  <r>
    <n v="12750"/>
    <x v="2749"/>
    <s v="Female"/>
    <n v="20"/>
    <s v="West"/>
    <s v="South Africa"/>
    <s v="Clothing"/>
    <s v="Laptop"/>
    <d v="2024-01-28T00:00:00"/>
    <n v="1"/>
    <n v="161951"/>
    <n v="0.1"/>
    <s v="Cash"/>
    <s v="In-Store"/>
    <n v="161951"/>
    <n v="16195.1"/>
    <x v="2745"/>
  </r>
  <r>
    <n v="12751"/>
    <x v="2750"/>
    <s v="Female"/>
    <n v="26"/>
    <s v="North"/>
    <s v="Ghana"/>
    <s v="Clothing"/>
    <s v="Chair"/>
    <d v="2024-08-22T00:00:00"/>
    <n v="8"/>
    <n v="30845"/>
    <n v="0.1"/>
    <s v="Card"/>
    <s v="In-Store"/>
    <n v="246760"/>
    <n v="24676"/>
    <x v="2746"/>
  </r>
  <r>
    <n v="12752"/>
    <x v="2751"/>
    <s v="Male"/>
    <n v="31"/>
    <s v="North"/>
    <s v="Ghana"/>
    <s v="Clothing"/>
    <s v="Beverage"/>
    <d v="2024-01-04T00:00:00"/>
    <n v="9"/>
    <n v="12015"/>
    <n v="0.15"/>
    <s v="Cash"/>
    <s v="Online"/>
    <n v="108135"/>
    <n v="16220.25"/>
    <x v="2747"/>
  </r>
  <r>
    <n v="12753"/>
    <x v="2752"/>
    <s v="Male"/>
    <n v="30"/>
    <s v="North"/>
    <s v="Nigeria"/>
    <s v="Furniture"/>
    <s v="Table"/>
    <d v="2023-07-03T00:00:00"/>
    <n v="3"/>
    <n v="109600"/>
    <n v="0.05"/>
    <s v="Card"/>
    <s v="Online"/>
    <n v="328800"/>
    <n v="16440"/>
    <x v="2748"/>
  </r>
  <r>
    <n v="12754"/>
    <x v="2753"/>
    <s v="Female"/>
    <n v="24"/>
    <s v="West"/>
    <s v="South Africa"/>
    <s v="Clothing"/>
    <s v="Phone"/>
    <d v="2023-01-16T00:00:00"/>
    <n v="7"/>
    <n v="216033"/>
    <n v="0.1"/>
    <s v="Card"/>
    <s v="Online"/>
    <n v="1512231"/>
    <n v="151223.1"/>
    <x v="2749"/>
  </r>
  <r>
    <n v="12755"/>
    <x v="2754"/>
    <s v="Female"/>
    <n v="32"/>
    <s v="West"/>
    <s v="Nigeria"/>
    <s v="Food"/>
    <s v="Beverage"/>
    <d v="2024-05-20T00:00:00"/>
    <n v="5"/>
    <n v="154568"/>
    <n v="0.15"/>
    <s v="Cash"/>
    <s v="In-Store"/>
    <n v="772840"/>
    <n v="115926"/>
    <x v="2750"/>
  </r>
  <r>
    <n v="12756"/>
    <x v="2755"/>
    <s v="Male"/>
    <n v="24"/>
    <s v="West"/>
    <s v="Ghana"/>
    <s v="Furniture"/>
    <s v="T-Shirt"/>
    <d v="2023-03-27T00:00:00"/>
    <n v="3"/>
    <n v="133779"/>
    <n v="0.1"/>
    <s v="Cash"/>
    <s v="In-Store"/>
    <n v="401337"/>
    <n v="40133.699999999997"/>
    <x v="2751"/>
  </r>
  <r>
    <n v="12757"/>
    <x v="2756"/>
    <s v="Male"/>
    <n v="55"/>
    <s v="South"/>
    <s v="Kenya"/>
    <s v="Clothing"/>
    <s v="Laptop"/>
    <d v="2024-12-11T00:00:00"/>
    <n v="5"/>
    <n v="124146"/>
    <n v="0.05"/>
    <s v="Transfer"/>
    <s v="In-Store"/>
    <n v="620730"/>
    <n v="31036.5"/>
    <x v="2752"/>
  </r>
  <r>
    <n v="12758"/>
    <x v="2757"/>
    <s v="Female"/>
    <n v="51"/>
    <s v="East"/>
    <s v="Kenya"/>
    <s v="Food"/>
    <s v="Phone"/>
    <d v="2023-01-10T00:00:00"/>
    <n v="7"/>
    <n v="150839"/>
    <n v="0.1"/>
    <s v="Card"/>
    <s v="In-Store"/>
    <n v="1055873"/>
    <n v="105587.3"/>
    <x v="2753"/>
  </r>
  <r>
    <n v="12759"/>
    <x v="2758"/>
    <s v="Female"/>
    <n v="58"/>
    <s v="East"/>
    <s v="Kenya"/>
    <s v="Food"/>
    <s v="Rice"/>
    <d v="2024-04-21T00:00:00"/>
    <n v="7"/>
    <n v="28467"/>
    <n v="0.05"/>
    <s v="Cash"/>
    <s v="Online"/>
    <n v="199269"/>
    <n v="9963.4500000000007"/>
    <x v="2754"/>
  </r>
  <r>
    <n v="12760"/>
    <x v="2759"/>
    <s v="Male"/>
    <n v="39"/>
    <s v="North"/>
    <s v="Ghana"/>
    <s v="Electronics"/>
    <s v="T-Shirt"/>
    <d v="2023-06-13T00:00:00"/>
    <n v="9"/>
    <n v="85222"/>
    <n v="0.15"/>
    <s v="Transfer"/>
    <s v="In-Store"/>
    <n v="766998"/>
    <n v="115049.7"/>
    <x v="2755"/>
  </r>
  <r>
    <n v="12761"/>
    <x v="2760"/>
    <s v="Female"/>
    <n v="41"/>
    <s v="South"/>
    <s v="Nigeria"/>
    <s v="Food"/>
    <s v="Beverage"/>
    <d v="2023-01-24T00:00:00"/>
    <n v="8"/>
    <n v="9118"/>
    <n v="0"/>
    <s v="Cash"/>
    <s v="Online"/>
    <n v="72944"/>
    <n v="0"/>
    <x v="2756"/>
  </r>
  <r>
    <n v="12762"/>
    <x v="2761"/>
    <s v="Male"/>
    <n v="54"/>
    <s v="West"/>
    <s v="South Africa"/>
    <s v="Food"/>
    <s v="T-Shirt"/>
    <d v="2024-07-29T00:00:00"/>
    <n v="4"/>
    <n v="65884"/>
    <n v="0.15"/>
    <s v="Transfer"/>
    <s v="Online"/>
    <n v="263536"/>
    <n v="39530.400000000001"/>
    <x v="2757"/>
  </r>
  <r>
    <n v="12763"/>
    <x v="2762"/>
    <s v="Male"/>
    <n v="61"/>
    <s v="North"/>
    <s v="Ghana"/>
    <s v="Electronics"/>
    <s v="Sneakers"/>
    <d v="2023-11-08T00:00:00"/>
    <n v="5"/>
    <n v="144285"/>
    <n v="0"/>
    <s v="Transfer"/>
    <s v="Online"/>
    <n v="721425"/>
    <n v="0"/>
    <x v="2758"/>
  </r>
  <r>
    <n v="12764"/>
    <x v="2763"/>
    <s v="Male"/>
    <n v="18"/>
    <s v="South"/>
    <s v="Kenya"/>
    <s v="Electronics"/>
    <s v="Beverage"/>
    <d v="2023-08-26T00:00:00"/>
    <n v="5"/>
    <n v="99021"/>
    <n v="0.15"/>
    <s v="Cash"/>
    <s v="Online"/>
    <n v="495105"/>
    <n v="74265.75"/>
    <x v="2759"/>
  </r>
  <r>
    <n v="12765"/>
    <x v="2764"/>
    <s v="Male"/>
    <n v="27"/>
    <s v="North"/>
    <s v="Nigeria"/>
    <s v="Furniture"/>
    <s v="Beverage"/>
    <d v="2024-04-06T00:00:00"/>
    <n v="2"/>
    <n v="214109"/>
    <n v="0"/>
    <s v="Cash"/>
    <s v="In-Store"/>
    <n v="428218"/>
    <n v="0"/>
    <x v="2760"/>
  </r>
  <r>
    <n v="12766"/>
    <x v="2765"/>
    <s v="Female"/>
    <n v="60"/>
    <s v="South"/>
    <s v="South Africa"/>
    <s v="Food"/>
    <s v="Table"/>
    <d v="2024-04-06T00:00:00"/>
    <n v="7"/>
    <n v="141940"/>
    <n v="0.15"/>
    <s v="Card"/>
    <s v="Online"/>
    <n v="993580"/>
    <n v="149037"/>
    <x v="2761"/>
  </r>
  <r>
    <n v="12767"/>
    <x v="2766"/>
    <s v="Female"/>
    <n v="33"/>
    <s v="South"/>
    <s v="South Africa"/>
    <s v="Furniture"/>
    <s v="Sneakers"/>
    <d v="2023-08-26T00:00:00"/>
    <n v="7"/>
    <n v="53716"/>
    <n v="0.05"/>
    <s v="Card"/>
    <s v="In-Store"/>
    <n v="376012"/>
    <n v="18800.599999999999"/>
    <x v="2762"/>
  </r>
  <r>
    <n v="12768"/>
    <x v="2767"/>
    <s v="Male"/>
    <n v="63"/>
    <s v="East"/>
    <s v="Ghana"/>
    <s v="Furniture"/>
    <s v="Sneakers"/>
    <d v="2023-01-22T00:00:00"/>
    <n v="9"/>
    <n v="128202"/>
    <n v="0"/>
    <s v="Transfer"/>
    <s v="In-Store"/>
    <n v="1153818"/>
    <n v="0"/>
    <x v="2763"/>
  </r>
  <r>
    <n v="12769"/>
    <x v="2768"/>
    <s v="Male"/>
    <n v="25"/>
    <s v="North"/>
    <s v="Ghana"/>
    <s v="Clothing"/>
    <s v="Chair"/>
    <d v="2023-06-29T00:00:00"/>
    <n v="9"/>
    <n v="227941"/>
    <n v="0"/>
    <s v="Cash"/>
    <s v="In-Store"/>
    <n v="2051469"/>
    <n v="0"/>
    <x v="2764"/>
  </r>
  <r>
    <n v="12770"/>
    <x v="2769"/>
    <s v="Male"/>
    <n v="42"/>
    <s v="West"/>
    <s v="South Africa"/>
    <s v="Furniture"/>
    <s v="Chair"/>
    <d v="2024-07-12T00:00:00"/>
    <n v="4"/>
    <n v="44523"/>
    <n v="0.05"/>
    <s v="Card"/>
    <s v="Online"/>
    <n v="178092"/>
    <n v="8904.6"/>
    <x v="2765"/>
  </r>
  <r>
    <n v="12771"/>
    <x v="2770"/>
    <s v="Male"/>
    <n v="29"/>
    <s v="East"/>
    <s v="South Africa"/>
    <s v="Furniture"/>
    <s v="Rice"/>
    <d v="2024-12-30T00:00:00"/>
    <n v="5"/>
    <n v="36028"/>
    <n v="0.05"/>
    <s v="Transfer"/>
    <s v="Online"/>
    <n v="180140"/>
    <n v="9007"/>
    <x v="2766"/>
  </r>
  <r>
    <n v="12772"/>
    <x v="2771"/>
    <s v="Male"/>
    <n v="42"/>
    <s v="East"/>
    <s v="Kenya"/>
    <s v="Furniture"/>
    <s v="Phone"/>
    <d v="2024-05-13T00:00:00"/>
    <n v="7"/>
    <n v="119891"/>
    <n v="0"/>
    <s v="Card"/>
    <s v="Online"/>
    <n v="839237"/>
    <n v="0"/>
    <x v="2767"/>
  </r>
  <r>
    <n v="12773"/>
    <x v="2772"/>
    <s v="Female"/>
    <n v="34"/>
    <s v="West"/>
    <s v="South Africa"/>
    <s v="Furniture"/>
    <s v="Table"/>
    <d v="2024-04-19T00:00:00"/>
    <n v="7"/>
    <n v="143617"/>
    <n v="0"/>
    <s v="Transfer"/>
    <s v="Online"/>
    <n v="1005319"/>
    <n v="0"/>
    <x v="2768"/>
  </r>
  <r>
    <n v="12774"/>
    <x v="2773"/>
    <s v="Female"/>
    <n v="43"/>
    <s v="South"/>
    <s v="Ghana"/>
    <s v="Electronics"/>
    <s v="Beverage"/>
    <d v="2024-12-16T00:00:00"/>
    <n v="8"/>
    <n v="2357"/>
    <n v="0"/>
    <s v="Card"/>
    <s v="Online"/>
    <n v="18856"/>
    <n v="0"/>
    <x v="2769"/>
  </r>
  <r>
    <n v="12775"/>
    <x v="2774"/>
    <s v="Female"/>
    <n v="63"/>
    <s v="West"/>
    <s v="Nigeria"/>
    <s v="Food"/>
    <s v="T-Shirt"/>
    <d v="2023-12-05T00:00:00"/>
    <n v="8"/>
    <n v="154860"/>
    <n v="0.1"/>
    <s v="Cash"/>
    <s v="In-Store"/>
    <n v="1238880"/>
    <n v="123888"/>
    <x v="2770"/>
  </r>
  <r>
    <n v="12776"/>
    <x v="2775"/>
    <s v="Female"/>
    <n v="31"/>
    <s v="North"/>
    <s v="Kenya"/>
    <s v="Clothing"/>
    <s v="Rice"/>
    <d v="2024-06-14T00:00:00"/>
    <n v="2"/>
    <n v="236788"/>
    <n v="0.15"/>
    <s v="Transfer"/>
    <s v="Online"/>
    <n v="473576"/>
    <n v="71036.399999999994"/>
    <x v="2771"/>
  </r>
  <r>
    <n v="12777"/>
    <x v="2776"/>
    <s v="Male"/>
    <n v="58"/>
    <s v="West"/>
    <s v="Kenya"/>
    <s v="Electronics"/>
    <s v="Table"/>
    <d v="2024-11-22T00:00:00"/>
    <n v="9"/>
    <n v="103538"/>
    <n v="0.05"/>
    <s v="Transfer"/>
    <s v="In-Store"/>
    <n v="931842"/>
    <n v="46592.1"/>
    <x v="2772"/>
  </r>
  <r>
    <n v="12778"/>
    <x v="2777"/>
    <s v="Male"/>
    <n v="53"/>
    <s v="South"/>
    <s v="South Africa"/>
    <s v="Clothing"/>
    <s v="Table"/>
    <d v="2023-06-11T00:00:00"/>
    <n v="4"/>
    <n v="124771"/>
    <n v="0.05"/>
    <s v="Card"/>
    <s v="In-Store"/>
    <n v="499084"/>
    <n v="24954.2"/>
    <x v="2773"/>
  </r>
  <r>
    <n v="12779"/>
    <x v="2778"/>
    <s v="Male"/>
    <n v="40"/>
    <s v="West"/>
    <s v="Nigeria"/>
    <s v="Clothing"/>
    <s v="Beverage"/>
    <d v="2023-03-02T00:00:00"/>
    <n v="1"/>
    <n v="149874"/>
    <n v="0.15"/>
    <s v="Card"/>
    <s v="In-Store"/>
    <n v="149874"/>
    <n v="22481.1"/>
    <x v="2774"/>
  </r>
  <r>
    <n v="12780"/>
    <x v="2779"/>
    <s v="Male"/>
    <n v="60"/>
    <s v="South"/>
    <s v="Kenya"/>
    <s v="Electronics"/>
    <s v="Beverage"/>
    <d v="2023-03-26T00:00:00"/>
    <n v="1"/>
    <n v="124594"/>
    <n v="0.05"/>
    <s v="Card"/>
    <s v="In-Store"/>
    <n v="124594"/>
    <n v="6229.7"/>
    <x v="2775"/>
  </r>
  <r>
    <n v="12781"/>
    <x v="2780"/>
    <s v="Male"/>
    <n v="23"/>
    <s v="South"/>
    <s v="Ghana"/>
    <s v="Furniture"/>
    <s v="Phone"/>
    <d v="2024-06-30T00:00:00"/>
    <n v="5"/>
    <n v="187811"/>
    <n v="0.05"/>
    <s v="Cash"/>
    <s v="Online"/>
    <n v="939055"/>
    <n v="46952.75"/>
    <x v="2776"/>
  </r>
  <r>
    <n v="12782"/>
    <x v="2781"/>
    <s v="Female"/>
    <n v="64"/>
    <s v="North"/>
    <s v="South Africa"/>
    <s v="Electronics"/>
    <s v="Chair"/>
    <d v="2024-05-04T00:00:00"/>
    <n v="7"/>
    <n v="129617"/>
    <n v="0"/>
    <s v="Card"/>
    <s v="Online"/>
    <n v="907319"/>
    <n v="0"/>
    <x v="2777"/>
  </r>
  <r>
    <n v="12783"/>
    <x v="2782"/>
    <s v="Male"/>
    <n v="22"/>
    <s v="West"/>
    <s v="Ghana"/>
    <s v="Clothing"/>
    <s v="Beverage"/>
    <d v="2023-01-05T00:00:00"/>
    <n v="5"/>
    <n v="218947"/>
    <n v="0.05"/>
    <s v="Card"/>
    <s v="Online"/>
    <n v="1094735"/>
    <n v="54736.75"/>
    <x v="2778"/>
  </r>
  <r>
    <n v="12784"/>
    <x v="2783"/>
    <s v="Female"/>
    <n v="60"/>
    <s v="West"/>
    <s v="South Africa"/>
    <s v="Clothing"/>
    <s v="Table"/>
    <d v="2023-03-17T00:00:00"/>
    <n v="3"/>
    <n v="3593"/>
    <n v="0.1"/>
    <s v="Cash"/>
    <s v="In-Store"/>
    <n v="10779"/>
    <n v="1077.9000000000001"/>
    <x v="2779"/>
  </r>
  <r>
    <n v="12785"/>
    <x v="2784"/>
    <s v="Female"/>
    <n v="42"/>
    <s v="North"/>
    <s v="Kenya"/>
    <s v="Furniture"/>
    <s v="Table"/>
    <d v="2023-09-10T00:00:00"/>
    <n v="7"/>
    <n v="6602"/>
    <n v="0.1"/>
    <s v="Card"/>
    <s v="In-Store"/>
    <n v="46214"/>
    <n v="4621.3999999999996"/>
    <x v="2780"/>
  </r>
  <r>
    <n v="12786"/>
    <x v="2785"/>
    <s v="Female"/>
    <n v="35"/>
    <s v="South"/>
    <s v="South Africa"/>
    <s v="Electronics"/>
    <s v="Table"/>
    <d v="2023-01-07T00:00:00"/>
    <n v="1"/>
    <n v="114273"/>
    <n v="0"/>
    <s v="Cash"/>
    <s v="In-Store"/>
    <n v="114273"/>
    <n v="0"/>
    <x v="2781"/>
  </r>
  <r>
    <n v="12787"/>
    <x v="2786"/>
    <s v="Female"/>
    <n v="30"/>
    <s v="West"/>
    <s v="Nigeria"/>
    <s v="Food"/>
    <s v="Laptop"/>
    <d v="2024-11-11T00:00:00"/>
    <n v="1"/>
    <n v="208185"/>
    <n v="0"/>
    <s v="Cash"/>
    <s v="In-Store"/>
    <n v="208185"/>
    <n v="0"/>
    <x v="2782"/>
  </r>
  <r>
    <n v="12788"/>
    <x v="2787"/>
    <s v="Male"/>
    <n v="60"/>
    <s v="North"/>
    <s v="Ghana"/>
    <s v="Clothing"/>
    <s v="Table"/>
    <d v="2024-10-03T00:00:00"/>
    <n v="2"/>
    <n v="112903"/>
    <n v="0.05"/>
    <s v="Card"/>
    <s v="In-Store"/>
    <n v="225806"/>
    <n v="11290.3"/>
    <x v="2783"/>
  </r>
  <r>
    <n v="12789"/>
    <x v="2788"/>
    <s v="Female"/>
    <n v="31"/>
    <s v="South"/>
    <s v="Nigeria"/>
    <s v="Electronics"/>
    <s v="Table"/>
    <d v="2024-04-17T00:00:00"/>
    <n v="1"/>
    <n v="97865"/>
    <n v="0"/>
    <s v="Cash"/>
    <s v="In-Store"/>
    <n v="97865"/>
    <n v="0"/>
    <x v="2784"/>
  </r>
  <r>
    <n v="12790"/>
    <x v="2789"/>
    <s v="Female"/>
    <n v="45"/>
    <s v="North"/>
    <s v="Ghana"/>
    <s v="Furniture"/>
    <s v="Beverage"/>
    <d v="2023-05-18T00:00:00"/>
    <n v="9"/>
    <n v="12943"/>
    <n v="0"/>
    <s v="Card"/>
    <s v="Online"/>
    <n v="116487"/>
    <n v="0"/>
    <x v="2785"/>
  </r>
  <r>
    <n v="12791"/>
    <x v="2790"/>
    <s v="Female"/>
    <n v="35"/>
    <s v="West"/>
    <s v="Ghana"/>
    <s v="Furniture"/>
    <s v="T-Shirt"/>
    <d v="2023-12-24T00:00:00"/>
    <n v="4"/>
    <n v="166084"/>
    <n v="0.15"/>
    <s v="Cash"/>
    <s v="In-Store"/>
    <n v="664336"/>
    <n v="99650.4"/>
    <x v="2786"/>
  </r>
  <r>
    <n v="12792"/>
    <x v="2791"/>
    <s v="Male"/>
    <n v="45"/>
    <s v="North"/>
    <s v="South Africa"/>
    <s v="Food"/>
    <s v="Sneakers"/>
    <d v="2024-08-25T00:00:00"/>
    <n v="7"/>
    <n v="203180"/>
    <n v="0"/>
    <s v="Transfer"/>
    <s v="Online"/>
    <n v="1422260"/>
    <n v="0"/>
    <x v="2787"/>
  </r>
  <r>
    <n v="12793"/>
    <x v="2792"/>
    <s v="Male"/>
    <n v="44"/>
    <s v="East"/>
    <s v="Kenya"/>
    <s v="Clothing"/>
    <s v="Laptop"/>
    <d v="2023-06-12T00:00:00"/>
    <n v="5"/>
    <n v="248374"/>
    <n v="0.1"/>
    <s v="Card"/>
    <s v="Online"/>
    <n v="1241870"/>
    <n v="124187"/>
    <x v="2788"/>
  </r>
  <r>
    <n v="12794"/>
    <x v="2793"/>
    <s v="Male"/>
    <n v="49"/>
    <s v="South"/>
    <s v="Kenya"/>
    <s v="Food"/>
    <s v="Table"/>
    <d v="2023-11-14T00:00:00"/>
    <n v="7"/>
    <n v="149322"/>
    <n v="0.05"/>
    <s v="Transfer"/>
    <s v="Online"/>
    <n v="1045254"/>
    <n v="52262.7"/>
    <x v="2789"/>
  </r>
  <r>
    <n v="12795"/>
    <x v="2794"/>
    <s v="Female"/>
    <n v="64"/>
    <s v="East"/>
    <s v="Nigeria"/>
    <s v="Food"/>
    <s v="Sneakers"/>
    <d v="2024-04-02T00:00:00"/>
    <n v="7"/>
    <n v="131459"/>
    <n v="0"/>
    <s v="Transfer"/>
    <s v="In-Store"/>
    <n v="920213"/>
    <n v="0"/>
    <x v="2790"/>
  </r>
  <r>
    <n v="12796"/>
    <x v="2795"/>
    <s v="Female"/>
    <n v="26"/>
    <s v="East"/>
    <s v="South Africa"/>
    <s v="Food"/>
    <s v="Table"/>
    <d v="2023-09-10T00:00:00"/>
    <n v="1"/>
    <n v="84169"/>
    <n v="0.15"/>
    <s v="Transfer"/>
    <s v="Online"/>
    <n v="84169"/>
    <n v="12625.35"/>
    <x v="2791"/>
  </r>
  <r>
    <n v="12797"/>
    <x v="2796"/>
    <s v="Male"/>
    <n v="57"/>
    <s v="South"/>
    <s v="Kenya"/>
    <s v="Food"/>
    <s v="Phone"/>
    <d v="2023-07-20T00:00:00"/>
    <n v="1"/>
    <n v="46053"/>
    <n v="0.05"/>
    <s v="Transfer"/>
    <s v="Online"/>
    <n v="46053"/>
    <n v="2302.65"/>
    <x v="2792"/>
  </r>
  <r>
    <n v="12798"/>
    <x v="2797"/>
    <s v="Female"/>
    <n v="49"/>
    <s v="South"/>
    <s v="Ghana"/>
    <s v="Furniture"/>
    <s v="Beverage"/>
    <d v="2024-06-15T00:00:00"/>
    <n v="3"/>
    <n v="172460"/>
    <n v="0.05"/>
    <s v="Card"/>
    <s v="In-Store"/>
    <n v="517380"/>
    <n v="25869"/>
    <x v="2793"/>
  </r>
  <r>
    <n v="12799"/>
    <x v="2798"/>
    <s v="Male"/>
    <n v="37"/>
    <s v="North"/>
    <s v="Ghana"/>
    <s v="Clothing"/>
    <s v="Beverage"/>
    <d v="2024-11-05T00:00:00"/>
    <n v="2"/>
    <n v="224779"/>
    <n v="0.05"/>
    <s v="Cash"/>
    <s v="Online"/>
    <n v="449558"/>
    <n v="22477.9"/>
    <x v="2794"/>
  </r>
  <r>
    <n v="12800"/>
    <x v="2799"/>
    <s v="Male"/>
    <n v="45"/>
    <s v="South"/>
    <s v="South Africa"/>
    <s v="Food"/>
    <s v="Phone"/>
    <d v="2023-06-14T00:00:00"/>
    <n v="7"/>
    <n v="204477"/>
    <n v="0.15"/>
    <s v="Card"/>
    <s v="Online"/>
    <n v="1431339"/>
    <n v="214700.85"/>
    <x v="2795"/>
  </r>
  <r>
    <n v="12801"/>
    <x v="2800"/>
    <s v="Female"/>
    <n v="50"/>
    <s v="East"/>
    <s v="Nigeria"/>
    <s v="Clothing"/>
    <s v="Sneakers"/>
    <d v="2023-08-20T00:00:00"/>
    <n v="3"/>
    <n v="73507"/>
    <n v="0.1"/>
    <s v="Card"/>
    <s v="In-Store"/>
    <n v="220521"/>
    <n v="22052.1"/>
    <x v="2796"/>
  </r>
  <r>
    <n v="12802"/>
    <x v="2801"/>
    <s v="Female"/>
    <n v="21"/>
    <s v="East"/>
    <s v="South Africa"/>
    <s v="Furniture"/>
    <s v="Beverage"/>
    <d v="2023-11-24T00:00:00"/>
    <n v="7"/>
    <n v="182734"/>
    <n v="0.15"/>
    <s v="Cash"/>
    <s v="In-Store"/>
    <n v="1279138"/>
    <n v="191870.7"/>
    <x v="2797"/>
  </r>
  <r>
    <n v="12803"/>
    <x v="2802"/>
    <s v="Female"/>
    <n v="63"/>
    <s v="West"/>
    <s v="Nigeria"/>
    <s v="Furniture"/>
    <s v="Laptop"/>
    <d v="2023-08-26T00:00:00"/>
    <n v="9"/>
    <n v="63311"/>
    <n v="0.15"/>
    <s v="Transfer"/>
    <s v="In-Store"/>
    <n v="569799"/>
    <n v="85469.85"/>
    <x v="2798"/>
  </r>
  <r>
    <n v="12804"/>
    <x v="2803"/>
    <s v="Female"/>
    <n v="51"/>
    <s v="South"/>
    <s v="South Africa"/>
    <s v="Electronics"/>
    <s v="T-Shirt"/>
    <d v="2023-04-30T00:00:00"/>
    <n v="1"/>
    <n v="81493"/>
    <n v="0.05"/>
    <s v="Cash"/>
    <s v="Online"/>
    <n v="81493"/>
    <n v="4074.65"/>
    <x v="2799"/>
  </r>
  <r>
    <n v="12805"/>
    <x v="2804"/>
    <s v="Male"/>
    <n v="20"/>
    <s v="East"/>
    <s v="Ghana"/>
    <s v="Electronics"/>
    <s v="Laptop"/>
    <d v="2024-09-10T00:00:00"/>
    <n v="3"/>
    <n v="204576"/>
    <n v="0.15"/>
    <s v="Transfer"/>
    <s v="Online"/>
    <n v="613728"/>
    <n v="92059.199999999997"/>
    <x v="2800"/>
  </r>
  <r>
    <n v="12806"/>
    <x v="2805"/>
    <s v="Male"/>
    <n v="43"/>
    <s v="West"/>
    <s v="South Africa"/>
    <s v="Clothing"/>
    <s v="Laptop"/>
    <d v="2023-09-07T00:00:00"/>
    <n v="6"/>
    <n v="219861"/>
    <n v="0.05"/>
    <s v="Card"/>
    <s v="In-Store"/>
    <n v="1319166"/>
    <n v="65958.3"/>
    <x v="2801"/>
  </r>
  <r>
    <n v="12807"/>
    <x v="2806"/>
    <s v="Male"/>
    <n v="25"/>
    <s v="West"/>
    <s v="Kenya"/>
    <s v="Electronics"/>
    <s v="Phone"/>
    <d v="2023-12-02T00:00:00"/>
    <n v="9"/>
    <n v="224549"/>
    <n v="0"/>
    <s v="Cash"/>
    <s v="Online"/>
    <n v="2020941"/>
    <n v="0"/>
    <x v="2802"/>
  </r>
  <r>
    <n v="12808"/>
    <x v="2807"/>
    <s v="Male"/>
    <n v="23"/>
    <s v="North"/>
    <s v="Kenya"/>
    <s v="Food"/>
    <s v="Phone"/>
    <d v="2023-10-11T00:00:00"/>
    <n v="5"/>
    <n v="189729"/>
    <n v="0"/>
    <s v="Cash"/>
    <s v="In-Store"/>
    <n v="948645"/>
    <n v="0"/>
    <x v="2803"/>
  </r>
  <r>
    <n v="12809"/>
    <x v="2808"/>
    <s v="Male"/>
    <n v="33"/>
    <s v="East"/>
    <s v="South Africa"/>
    <s v="Clothing"/>
    <s v="T-Shirt"/>
    <d v="2023-07-17T00:00:00"/>
    <n v="3"/>
    <n v="206255"/>
    <n v="0.15"/>
    <s v="Transfer"/>
    <s v="In-Store"/>
    <n v="618765"/>
    <n v="92814.75"/>
    <x v="2804"/>
  </r>
  <r>
    <n v="12810"/>
    <x v="2809"/>
    <s v="Female"/>
    <n v="41"/>
    <s v="North"/>
    <s v="Nigeria"/>
    <s v="Furniture"/>
    <s v="Rice"/>
    <d v="2024-02-20T00:00:00"/>
    <n v="8"/>
    <n v="158571"/>
    <n v="0.1"/>
    <s v="Cash"/>
    <s v="In-Store"/>
    <n v="1268568"/>
    <n v="126856.8"/>
    <x v="2805"/>
  </r>
  <r>
    <n v="12811"/>
    <x v="2810"/>
    <s v="Male"/>
    <n v="56"/>
    <s v="East"/>
    <s v="Nigeria"/>
    <s v="Furniture"/>
    <s v="Rice"/>
    <d v="2024-01-30T00:00:00"/>
    <n v="5"/>
    <n v="33785"/>
    <n v="0.05"/>
    <s v="Card"/>
    <s v="Online"/>
    <n v="168925"/>
    <n v="8446.25"/>
    <x v="2806"/>
  </r>
  <r>
    <n v="12812"/>
    <x v="2811"/>
    <s v="Male"/>
    <n v="47"/>
    <s v="North"/>
    <s v="Ghana"/>
    <s v="Food"/>
    <s v="Rice"/>
    <d v="2023-05-31T00:00:00"/>
    <n v="6"/>
    <n v="83993"/>
    <n v="0.15"/>
    <s v="Cash"/>
    <s v="Online"/>
    <n v="503958"/>
    <n v="75593.7"/>
    <x v="2807"/>
  </r>
  <r>
    <n v="12813"/>
    <x v="2812"/>
    <s v="Male"/>
    <n v="62"/>
    <s v="North"/>
    <s v="Ghana"/>
    <s v="Electronics"/>
    <s v="Table"/>
    <d v="2023-09-22T00:00:00"/>
    <n v="2"/>
    <n v="76536"/>
    <n v="0.15"/>
    <s v="Cash"/>
    <s v="Online"/>
    <n v="153072"/>
    <n v="22960.799999999999"/>
    <x v="2808"/>
  </r>
  <r>
    <n v="12814"/>
    <x v="2813"/>
    <s v="Female"/>
    <n v="30"/>
    <s v="South"/>
    <s v="Nigeria"/>
    <s v="Clothing"/>
    <s v="T-Shirt"/>
    <d v="2023-08-08T00:00:00"/>
    <n v="4"/>
    <n v="185102"/>
    <n v="0.1"/>
    <s v="Card"/>
    <s v="In-Store"/>
    <n v="740408"/>
    <n v="74040.800000000003"/>
    <x v="2809"/>
  </r>
  <r>
    <n v="12815"/>
    <x v="2814"/>
    <s v="Female"/>
    <n v="22"/>
    <s v="North"/>
    <s v="South Africa"/>
    <s v="Clothing"/>
    <s v="Table"/>
    <d v="2023-08-04T00:00:00"/>
    <n v="1"/>
    <n v="170981"/>
    <n v="0.05"/>
    <s v="Transfer"/>
    <s v="In-Store"/>
    <n v="170981"/>
    <n v="8549.0499999999993"/>
    <x v="2810"/>
  </r>
  <r>
    <n v="12816"/>
    <x v="2815"/>
    <s v="Female"/>
    <n v="42"/>
    <s v="South"/>
    <s v="Ghana"/>
    <s v="Food"/>
    <s v="Sneakers"/>
    <d v="2023-11-11T00:00:00"/>
    <n v="4"/>
    <n v="36894"/>
    <n v="0.15"/>
    <s v="Cash"/>
    <s v="Online"/>
    <n v="147576"/>
    <n v="22136.400000000001"/>
    <x v="2811"/>
  </r>
  <r>
    <n v="12817"/>
    <x v="2816"/>
    <s v="Female"/>
    <n v="37"/>
    <s v="West"/>
    <s v="Nigeria"/>
    <s v="Electronics"/>
    <s v="Sneakers"/>
    <d v="2024-10-29T00:00:00"/>
    <n v="1"/>
    <n v="129210"/>
    <n v="0.1"/>
    <s v="Transfer"/>
    <s v="Online"/>
    <n v="129210"/>
    <n v="12921"/>
    <x v="2812"/>
  </r>
  <r>
    <n v="12818"/>
    <x v="2817"/>
    <s v="Male"/>
    <n v="35"/>
    <s v="East"/>
    <s v="Nigeria"/>
    <s v="Clothing"/>
    <s v="Chair"/>
    <d v="2023-08-04T00:00:00"/>
    <n v="4"/>
    <n v="86124"/>
    <n v="0.05"/>
    <s v="Cash"/>
    <s v="Online"/>
    <n v="344496"/>
    <n v="17224.8"/>
    <x v="2813"/>
  </r>
  <r>
    <n v="12819"/>
    <x v="2818"/>
    <s v="Male"/>
    <n v="64"/>
    <s v="West"/>
    <s v="South Africa"/>
    <s v="Food"/>
    <s v="Rice"/>
    <d v="2023-12-01T00:00:00"/>
    <n v="2"/>
    <n v="74006"/>
    <n v="0"/>
    <s v="Card"/>
    <s v="In-Store"/>
    <n v="148012"/>
    <n v="0"/>
    <x v="2814"/>
  </r>
  <r>
    <n v="12820"/>
    <x v="2819"/>
    <s v="Female"/>
    <n v="35"/>
    <s v="East"/>
    <s v="Kenya"/>
    <s v="Clothing"/>
    <s v="Phone"/>
    <d v="2023-12-25T00:00:00"/>
    <n v="6"/>
    <n v="17473"/>
    <n v="0.1"/>
    <s v="Transfer"/>
    <s v="In-Store"/>
    <n v="104838"/>
    <n v="10483.799999999999"/>
    <x v="2815"/>
  </r>
  <r>
    <n v="12821"/>
    <x v="2820"/>
    <s v="Female"/>
    <n v="19"/>
    <s v="West"/>
    <s v="Nigeria"/>
    <s v="Furniture"/>
    <s v="Chair"/>
    <d v="2024-09-17T00:00:00"/>
    <n v="6"/>
    <n v="83697"/>
    <n v="0.15"/>
    <s v="Cash"/>
    <s v="Online"/>
    <n v="502182"/>
    <n v="75327.3"/>
    <x v="2816"/>
  </r>
  <r>
    <n v="12822"/>
    <x v="2821"/>
    <s v="Male"/>
    <n v="27"/>
    <s v="East"/>
    <s v="Ghana"/>
    <s v="Clothing"/>
    <s v="Chair"/>
    <d v="2023-06-10T00:00:00"/>
    <n v="8"/>
    <n v="22063"/>
    <n v="0"/>
    <s v="Transfer"/>
    <s v="Online"/>
    <n v="176504"/>
    <n v="0"/>
    <x v="2817"/>
  </r>
  <r>
    <n v="12823"/>
    <x v="2822"/>
    <s v="Male"/>
    <n v="62"/>
    <s v="North"/>
    <s v="South Africa"/>
    <s v="Clothing"/>
    <s v="Phone"/>
    <d v="2024-09-01T00:00:00"/>
    <n v="9"/>
    <n v="80444"/>
    <n v="0.05"/>
    <s v="Cash"/>
    <s v="Online"/>
    <n v="723996"/>
    <n v="36199.800000000003"/>
    <x v="2818"/>
  </r>
  <r>
    <n v="12824"/>
    <x v="2823"/>
    <s v="Female"/>
    <n v="64"/>
    <s v="East"/>
    <s v="South Africa"/>
    <s v="Clothing"/>
    <s v="Beverage"/>
    <d v="2024-05-25T00:00:00"/>
    <n v="8"/>
    <n v="13850"/>
    <n v="0.1"/>
    <s v="Card"/>
    <s v="Online"/>
    <n v="110800"/>
    <n v="11080"/>
    <x v="2819"/>
  </r>
  <r>
    <n v="12825"/>
    <x v="2824"/>
    <s v="Female"/>
    <n v="29"/>
    <s v="East"/>
    <s v="South Africa"/>
    <s v="Electronics"/>
    <s v="Chair"/>
    <d v="2023-06-06T00:00:00"/>
    <n v="1"/>
    <n v="2984"/>
    <n v="0"/>
    <s v="Card"/>
    <s v="In-Store"/>
    <n v="2984"/>
    <n v="0"/>
    <x v="2820"/>
  </r>
  <r>
    <n v="12826"/>
    <x v="2825"/>
    <s v="Female"/>
    <n v="64"/>
    <s v="West"/>
    <s v="Kenya"/>
    <s v="Electronics"/>
    <s v="Beverage"/>
    <d v="2023-06-11T00:00:00"/>
    <n v="3"/>
    <n v="52450"/>
    <n v="0"/>
    <s v="Cash"/>
    <s v="Online"/>
    <n v="157350"/>
    <n v="0"/>
    <x v="2821"/>
  </r>
  <r>
    <n v="12827"/>
    <x v="2826"/>
    <s v="Female"/>
    <n v="30"/>
    <s v="West"/>
    <s v="Kenya"/>
    <s v="Food"/>
    <s v="Rice"/>
    <d v="2023-02-11T00:00:00"/>
    <n v="6"/>
    <n v="189772"/>
    <n v="0.15"/>
    <s v="Cash"/>
    <s v="Online"/>
    <n v="1138632"/>
    <n v="170794.8"/>
    <x v="2822"/>
  </r>
  <r>
    <n v="12828"/>
    <x v="2827"/>
    <s v="Male"/>
    <n v="64"/>
    <s v="West"/>
    <s v="Ghana"/>
    <s v="Electronics"/>
    <s v="Laptop"/>
    <d v="2023-06-29T00:00:00"/>
    <n v="1"/>
    <n v="74723"/>
    <n v="0"/>
    <s v="Transfer"/>
    <s v="In-Store"/>
    <n v="74723"/>
    <n v="0"/>
    <x v="2823"/>
  </r>
  <r>
    <n v="12829"/>
    <x v="2828"/>
    <s v="Male"/>
    <n v="28"/>
    <s v="South"/>
    <s v="Ghana"/>
    <s v="Clothing"/>
    <s v="Beverage"/>
    <d v="2023-10-30T00:00:00"/>
    <n v="8"/>
    <n v="95392"/>
    <n v="0.15"/>
    <s v="Cash"/>
    <s v="In-Store"/>
    <n v="763136"/>
    <n v="114470.39999999999"/>
    <x v="2824"/>
  </r>
  <r>
    <n v="12830"/>
    <x v="2829"/>
    <s v="Male"/>
    <n v="36"/>
    <s v="South"/>
    <s v="South Africa"/>
    <s v="Clothing"/>
    <s v="Table"/>
    <d v="2023-11-26T00:00:00"/>
    <n v="6"/>
    <n v="22339"/>
    <n v="0.05"/>
    <s v="Transfer"/>
    <s v="Online"/>
    <n v="134034"/>
    <n v="6701.7"/>
    <x v="2825"/>
  </r>
  <r>
    <n v="12831"/>
    <x v="2830"/>
    <s v="Female"/>
    <n v="52"/>
    <s v="East"/>
    <s v="Ghana"/>
    <s v="Electronics"/>
    <s v="Rice"/>
    <d v="2024-07-16T00:00:00"/>
    <n v="1"/>
    <n v="111149"/>
    <n v="0.15"/>
    <s v="Cash"/>
    <s v="In-Store"/>
    <n v="111149"/>
    <n v="16672.349999999999"/>
    <x v="2826"/>
  </r>
  <r>
    <n v="12832"/>
    <x v="2831"/>
    <s v="Female"/>
    <n v="56"/>
    <s v="East"/>
    <s v="Nigeria"/>
    <s v="Electronics"/>
    <s v="Beverage"/>
    <d v="2024-03-04T00:00:00"/>
    <n v="2"/>
    <n v="40481"/>
    <n v="0.1"/>
    <s v="Card"/>
    <s v="Online"/>
    <n v="80962"/>
    <n v="8096.2"/>
    <x v="2827"/>
  </r>
  <r>
    <n v="12833"/>
    <x v="2832"/>
    <s v="Male"/>
    <n v="43"/>
    <s v="North"/>
    <s v="Kenya"/>
    <s v="Clothing"/>
    <s v="T-Shirt"/>
    <d v="2023-12-16T00:00:00"/>
    <n v="6"/>
    <n v="197423"/>
    <n v="0"/>
    <s v="Transfer"/>
    <s v="Online"/>
    <n v="1184538"/>
    <n v="0"/>
    <x v="2828"/>
  </r>
  <r>
    <n v="12834"/>
    <x v="2833"/>
    <s v="Male"/>
    <n v="63"/>
    <s v="North"/>
    <s v="South Africa"/>
    <s v="Clothing"/>
    <s v="Phone"/>
    <d v="2023-04-30T00:00:00"/>
    <n v="8"/>
    <n v="185911"/>
    <n v="0.05"/>
    <s v="Transfer"/>
    <s v="Online"/>
    <n v="1487288"/>
    <n v="74364.399999999994"/>
    <x v="2829"/>
  </r>
  <r>
    <n v="12835"/>
    <x v="2834"/>
    <s v="Male"/>
    <n v="31"/>
    <s v="East"/>
    <s v="South Africa"/>
    <s v="Furniture"/>
    <s v="Laptop"/>
    <d v="2023-03-16T00:00:00"/>
    <n v="5"/>
    <n v="66236"/>
    <n v="0.15"/>
    <s v="Card"/>
    <s v="In-Store"/>
    <n v="331180"/>
    <n v="49677"/>
    <x v="2830"/>
  </r>
  <r>
    <n v="12836"/>
    <x v="2835"/>
    <s v="Male"/>
    <n v="62"/>
    <s v="South"/>
    <s v="Nigeria"/>
    <s v="Food"/>
    <s v="Sneakers"/>
    <d v="2024-11-04T00:00:00"/>
    <n v="1"/>
    <n v="81619"/>
    <n v="0.15"/>
    <s v="Transfer"/>
    <s v="Online"/>
    <n v="81619"/>
    <n v="12242.85"/>
    <x v="2831"/>
  </r>
  <r>
    <n v="12837"/>
    <x v="2836"/>
    <s v="Female"/>
    <n v="61"/>
    <s v="East"/>
    <s v="Nigeria"/>
    <s v="Electronics"/>
    <s v="T-Shirt"/>
    <d v="2024-10-22T00:00:00"/>
    <n v="2"/>
    <n v="181359"/>
    <n v="0.15"/>
    <s v="Card"/>
    <s v="Online"/>
    <n v="362718"/>
    <n v="54407.7"/>
    <x v="2832"/>
  </r>
  <r>
    <n v="12838"/>
    <x v="2837"/>
    <s v="Male"/>
    <n v="41"/>
    <s v="North"/>
    <s v="Nigeria"/>
    <s v="Food"/>
    <s v="T-Shirt"/>
    <d v="2023-05-03T00:00:00"/>
    <n v="4"/>
    <n v="62306"/>
    <n v="0.05"/>
    <s v="Card"/>
    <s v="In-Store"/>
    <n v="249224"/>
    <n v="12461.2"/>
    <x v="2833"/>
  </r>
  <r>
    <n v="12839"/>
    <x v="2838"/>
    <s v="Male"/>
    <n v="58"/>
    <s v="South"/>
    <s v="Nigeria"/>
    <s v="Clothing"/>
    <s v="Beverage"/>
    <d v="2024-10-14T00:00:00"/>
    <n v="4"/>
    <n v="242514"/>
    <n v="0.05"/>
    <s v="Card"/>
    <s v="In-Store"/>
    <n v="970056"/>
    <n v="48502.8"/>
    <x v="2834"/>
  </r>
  <r>
    <n v="12840"/>
    <x v="2839"/>
    <s v="Male"/>
    <n v="18"/>
    <s v="South"/>
    <s v="South Africa"/>
    <s v="Food"/>
    <s v="T-Shirt"/>
    <d v="2023-07-01T00:00:00"/>
    <n v="7"/>
    <n v="185269"/>
    <n v="0.1"/>
    <s v="Cash"/>
    <s v="In-Store"/>
    <n v="1296883"/>
    <n v="129688.3"/>
    <x v="2835"/>
  </r>
  <r>
    <n v="12841"/>
    <x v="2840"/>
    <s v="Male"/>
    <n v="60"/>
    <s v="North"/>
    <s v="Kenya"/>
    <s v="Electronics"/>
    <s v="Chair"/>
    <d v="2023-09-14T00:00:00"/>
    <n v="2"/>
    <n v="27435"/>
    <n v="0.05"/>
    <s v="Card"/>
    <s v="Online"/>
    <n v="54870"/>
    <n v="2743.5"/>
    <x v="2836"/>
  </r>
  <r>
    <n v="12842"/>
    <x v="2841"/>
    <s v="Male"/>
    <n v="39"/>
    <s v="East"/>
    <s v="Kenya"/>
    <s v="Electronics"/>
    <s v="Chair"/>
    <d v="2024-08-20T00:00:00"/>
    <n v="7"/>
    <n v="123404"/>
    <n v="0.15"/>
    <s v="Transfer"/>
    <s v="Online"/>
    <n v="863828"/>
    <n v="129574.2"/>
    <x v="2837"/>
  </r>
  <r>
    <n v="12843"/>
    <x v="2842"/>
    <s v="Male"/>
    <n v="40"/>
    <s v="West"/>
    <s v="Nigeria"/>
    <s v="Food"/>
    <s v="Chair"/>
    <d v="2024-08-05T00:00:00"/>
    <n v="7"/>
    <n v="200693"/>
    <n v="0.05"/>
    <s v="Cash"/>
    <s v="Online"/>
    <n v="1404851"/>
    <n v="70242.55"/>
    <x v="2838"/>
  </r>
  <r>
    <n v="12844"/>
    <x v="2843"/>
    <s v="Male"/>
    <n v="36"/>
    <s v="East"/>
    <s v="Ghana"/>
    <s v="Electronics"/>
    <s v="Rice"/>
    <d v="2023-09-26T00:00:00"/>
    <n v="7"/>
    <n v="32837"/>
    <n v="0.15"/>
    <s v="Card"/>
    <s v="Online"/>
    <n v="229859"/>
    <n v="34478.85"/>
    <x v="2839"/>
  </r>
  <r>
    <n v="12845"/>
    <x v="2844"/>
    <s v="Female"/>
    <n v="35"/>
    <s v="East"/>
    <s v="South Africa"/>
    <s v="Furniture"/>
    <s v="Beverage"/>
    <d v="2024-05-07T00:00:00"/>
    <n v="3"/>
    <n v="237909"/>
    <n v="0.1"/>
    <s v="Card"/>
    <s v="Online"/>
    <n v="713727"/>
    <n v="71372.7"/>
    <x v="2840"/>
  </r>
  <r>
    <n v="12846"/>
    <x v="2845"/>
    <s v="Female"/>
    <n v="29"/>
    <s v="North"/>
    <s v="Kenya"/>
    <s v="Clothing"/>
    <s v="Chair"/>
    <d v="2023-06-29T00:00:00"/>
    <n v="6"/>
    <n v="214791"/>
    <n v="0.1"/>
    <s v="Card"/>
    <s v="In-Store"/>
    <n v="1288746"/>
    <n v="128874.6"/>
    <x v="2841"/>
  </r>
  <r>
    <n v="12847"/>
    <x v="2846"/>
    <s v="Female"/>
    <n v="45"/>
    <s v="South"/>
    <s v="Nigeria"/>
    <s v="Clothing"/>
    <s v="Laptop"/>
    <d v="2023-05-29T00:00:00"/>
    <n v="6"/>
    <n v="37495"/>
    <n v="0.15"/>
    <s v="Transfer"/>
    <s v="In-Store"/>
    <n v="224970"/>
    <n v="33745.5"/>
    <x v="2842"/>
  </r>
  <r>
    <n v="12848"/>
    <x v="2847"/>
    <s v="Female"/>
    <n v="45"/>
    <s v="North"/>
    <s v="Ghana"/>
    <s v="Electronics"/>
    <s v="Chair"/>
    <d v="2024-06-01T00:00:00"/>
    <n v="4"/>
    <n v="231752"/>
    <n v="0.05"/>
    <s v="Cash"/>
    <s v="Online"/>
    <n v="927008"/>
    <n v="46350.400000000001"/>
    <x v="2843"/>
  </r>
  <r>
    <n v="12849"/>
    <x v="2848"/>
    <s v="Male"/>
    <n v="50"/>
    <s v="East"/>
    <s v="Ghana"/>
    <s v="Clothing"/>
    <s v="Beverage"/>
    <d v="2023-05-28T00:00:00"/>
    <n v="1"/>
    <n v="41760"/>
    <n v="0.05"/>
    <s v="Cash"/>
    <s v="Online"/>
    <n v="41760"/>
    <n v="2088"/>
    <x v="2844"/>
  </r>
  <r>
    <n v="12850"/>
    <x v="2849"/>
    <s v="Female"/>
    <n v="36"/>
    <s v="West"/>
    <s v="Nigeria"/>
    <s v="Furniture"/>
    <s v="Phone"/>
    <d v="2024-11-10T00:00:00"/>
    <n v="9"/>
    <n v="114489"/>
    <n v="0"/>
    <s v="Cash"/>
    <s v="Online"/>
    <n v="1030401"/>
    <n v="0"/>
    <x v="2845"/>
  </r>
  <r>
    <n v="12851"/>
    <x v="2850"/>
    <s v="Female"/>
    <n v="45"/>
    <s v="West"/>
    <s v="South Africa"/>
    <s v="Electronics"/>
    <s v="T-Shirt"/>
    <d v="2023-01-09T00:00:00"/>
    <n v="2"/>
    <n v="129351"/>
    <n v="0.1"/>
    <s v="Transfer"/>
    <s v="Online"/>
    <n v="258702"/>
    <n v="25870.2"/>
    <x v="2846"/>
  </r>
  <r>
    <n v="12852"/>
    <x v="2851"/>
    <s v="Male"/>
    <n v="54"/>
    <s v="West"/>
    <s v="Kenya"/>
    <s v="Furniture"/>
    <s v="Laptop"/>
    <d v="2023-06-27T00:00:00"/>
    <n v="9"/>
    <n v="24084"/>
    <n v="0.1"/>
    <s v="Card"/>
    <s v="Online"/>
    <n v="216756"/>
    <n v="21675.599999999999"/>
    <x v="2847"/>
  </r>
  <r>
    <n v="12853"/>
    <x v="2852"/>
    <s v="Male"/>
    <n v="43"/>
    <s v="North"/>
    <s v="Ghana"/>
    <s v="Furniture"/>
    <s v="Beverage"/>
    <d v="2024-01-30T00:00:00"/>
    <n v="8"/>
    <n v="170530"/>
    <n v="0.15"/>
    <s v="Cash"/>
    <s v="Online"/>
    <n v="1364240"/>
    <n v="204636"/>
    <x v="2848"/>
  </r>
  <r>
    <n v="12854"/>
    <x v="2853"/>
    <s v="Female"/>
    <n v="52"/>
    <s v="South"/>
    <s v="Kenya"/>
    <s v="Clothing"/>
    <s v="Sneakers"/>
    <d v="2024-09-19T00:00:00"/>
    <n v="1"/>
    <n v="185018"/>
    <n v="0"/>
    <s v="Card"/>
    <s v="Online"/>
    <n v="185018"/>
    <n v="0"/>
    <x v="2849"/>
  </r>
  <r>
    <n v="12855"/>
    <x v="2854"/>
    <s v="Female"/>
    <n v="51"/>
    <s v="North"/>
    <s v="Kenya"/>
    <s v="Clothing"/>
    <s v="Chair"/>
    <d v="2024-08-30T00:00:00"/>
    <n v="7"/>
    <n v="68601"/>
    <n v="0.05"/>
    <s v="Transfer"/>
    <s v="Online"/>
    <n v="480207"/>
    <n v="24010.35"/>
    <x v="2850"/>
  </r>
  <r>
    <n v="12856"/>
    <x v="2855"/>
    <s v="Male"/>
    <n v="52"/>
    <s v="West"/>
    <s v="Ghana"/>
    <s v="Food"/>
    <s v="Sneakers"/>
    <d v="2023-11-27T00:00:00"/>
    <n v="3"/>
    <n v="202290"/>
    <n v="0.15"/>
    <s v="Cash"/>
    <s v="In-Store"/>
    <n v="606870"/>
    <n v="91030.5"/>
    <x v="2851"/>
  </r>
  <r>
    <n v="12857"/>
    <x v="2856"/>
    <s v="Female"/>
    <n v="57"/>
    <s v="East"/>
    <s v="Nigeria"/>
    <s v="Furniture"/>
    <s v="T-Shirt"/>
    <d v="2023-02-25T00:00:00"/>
    <n v="9"/>
    <n v="124325"/>
    <n v="0.05"/>
    <s v="Transfer"/>
    <s v="In-Store"/>
    <n v="1118925"/>
    <n v="55946.25"/>
    <x v="2852"/>
  </r>
  <r>
    <n v="12858"/>
    <x v="2857"/>
    <s v="Male"/>
    <n v="33"/>
    <s v="South"/>
    <s v="Ghana"/>
    <s v="Clothing"/>
    <s v="Laptop"/>
    <d v="2023-07-26T00:00:00"/>
    <n v="5"/>
    <n v="61351"/>
    <n v="0.05"/>
    <s v="Cash"/>
    <s v="Online"/>
    <n v="306755"/>
    <n v="15337.75"/>
    <x v="2853"/>
  </r>
  <r>
    <n v="12859"/>
    <x v="2858"/>
    <s v="Male"/>
    <n v="55"/>
    <s v="North"/>
    <s v="Ghana"/>
    <s v="Furniture"/>
    <s v="T-Shirt"/>
    <d v="2023-04-15T00:00:00"/>
    <n v="3"/>
    <n v="180633"/>
    <n v="0.05"/>
    <s v="Cash"/>
    <s v="Online"/>
    <n v="541899"/>
    <n v="27094.95"/>
    <x v="2854"/>
  </r>
  <r>
    <n v="12860"/>
    <x v="2859"/>
    <s v="Male"/>
    <n v="30"/>
    <s v="North"/>
    <s v="South Africa"/>
    <s v="Food"/>
    <s v="Sneakers"/>
    <d v="2024-06-30T00:00:00"/>
    <n v="8"/>
    <n v="183275"/>
    <n v="0"/>
    <s v="Card"/>
    <s v="Online"/>
    <n v="1466200"/>
    <n v="0"/>
    <x v="2855"/>
  </r>
  <r>
    <n v="12861"/>
    <x v="2860"/>
    <s v="Male"/>
    <n v="40"/>
    <s v="South"/>
    <s v="Kenya"/>
    <s v="Furniture"/>
    <s v="Rice"/>
    <d v="2024-12-21T00:00:00"/>
    <n v="3"/>
    <n v="231096"/>
    <n v="0.1"/>
    <s v="Transfer"/>
    <s v="In-Store"/>
    <n v="693288"/>
    <n v="69328.800000000003"/>
    <x v="2856"/>
  </r>
  <r>
    <n v="12862"/>
    <x v="2861"/>
    <s v="Female"/>
    <n v="39"/>
    <s v="South"/>
    <s v="Nigeria"/>
    <s v="Electronics"/>
    <s v="Laptop"/>
    <d v="2023-12-21T00:00:00"/>
    <n v="7"/>
    <n v="230068"/>
    <n v="0.1"/>
    <s v="Cash"/>
    <s v="In-Store"/>
    <n v="1610476"/>
    <n v="161047.6"/>
    <x v="2857"/>
  </r>
  <r>
    <n v="12863"/>
    <x v="2862"/>
    <s v="Male"/>
    <n v="33"/>
    <s v="East"/>
    <s v="Kenya"/>
    <s v="Food"/>
    <s v="Table"/>
    <d v="2024-10-20T00:00:00"/>
    <n v="7"/>
    <n v="10820"/>
    <n v="0.05"/>
    <s v="Cash"/>
    <s v="Online"/>
    <n v="75740"/>
    <n v="3787"/>
    <x v="2858"/>
  </r>
  <r>
    <n v="12864"/>
    <x v="2863"/>
    <s v="Male"/>
    <n v="45"/>
    <s v="South"/>
    <s v="Ghana"/>
    <s v="Food"/>
    <s v="Rice"/>
    <d v="2024-05-03T00:00:00"/>
    <n v="7"/>
    <n v="59232"/>
    <n v="0"/>
    <s v="Transfer"/>
    <s v="Online"/>
    <n v="414624"/>
    <n v="0"/>
    <x v="2859"/>
  </r>
  <r>
    <n v="12865"/>
    <x v="2864"/>
    <s v="Female"/>
    <n v="52"/>
    <s v="East"/>
    <s v="Nigeria"/>
    <s v="Furniture"/>
    <s v="Laptop"/>
    <d v="2024-08-15T00:00:00"/>
    <n v="1"/>
    <n v="151829"/>
    <n v="0.05"/>
    <s v="Card"/>
    <s v="Online"/>
    <n v="151829"/>
    <n v="7591.45"/>
    <x v="2860"/>
  </r>
  <r>
    <n v="12866"/>
    <x v="2865"/>
    <s v="Male"/>
    <n v="62"/>
    <s v="West"/>
    <s v="Nigeria"/>
    <s v="Furniture"/>
    <s v="Chair"/>
    <d v="2024-05-17T00:00:00"/>
    <n v="5"/>
    <n v="48588"/>
    <n v="0.05"/>
    <s v="Transfer"/>
    <s v="Online"/>
    <n v="242940"/>
    <n v="12147"/>
    <x v="2861"/>
  </r>
  <r>
    <n v="12867"/>
    <x v="2866"/>
    <s v="Female"/>
    <n v="63"/>
    <s v="West"/>
    <s v="Nigeria"/>
    <s v="Clothing"/>
    <s v="Beverage"/>
    <d v="2023-02-19T00:00:00"/>
    <n v="1"/>
    <n v="221754"/>
    <n v="0.15"/>
    <s v="Cash"/>
    <s v="Online"/>
    <n v="221754"/>
    <n v="33263.1"/>
    <x v="2862"/>
  </r>
  <r>
    <n v="12868"/>
    <x v="2867"/>
    <s v="Female"/>
    <n v="25"/>
    <s v="North"/>
    <s v="Nigeria"/>
    <s v="Electronics"/>
    <s v="Sneakers"/>
    <d v="2023-03-28T00:00:00"/>
    <n v="7"/>
    <n v="10058"/>
    <n v="0"/>
    <s v="Transfer"/>
    <s v="In-Store"/>
    <n v="70406"/>
    <n v="0"/>
    <x v="2863"/>
  </r>
  <r>
    <n v="12869"/>
    <x v="2868"/>
    <s v="Female"/>
    <n v="61"/>
    <s v="West"/>
    <s v="South Africa"/>
    <s v="Food"/>
    <s v="T-Shirt"/>
    <d v="2024-12-03T00:00:00"/>
    <n v="8"/>
    <n v="90388"/>
    <n v="0"/>
    <s v="Card"/>
    <s v="Online"/>
    <n v="723104"/>
    <n v="0"/>
    <x v="2864"/>
  </r>
  <r>
    <n v="12870"/>
    <x v="2869"/>
    <s v="Male"/>
    <n v="39"/>
    <s v="West"/>
    <s v="Nigeria"/>
    <s v="Food"/>
    <s v="Beverage"/>
    <d v="2023-10-30T00:00:00"/>
    <n v="7"/>
    <n v="81654"/>
    <n v="0.1"/>
    <s v="Card"/>
    <s v="Online"/>
    <n v="571578"/>
    <n v="57157.8"/>
    <x v="2865"/>
  </r>
  <r>
    <n v="12871"/>
    <x v="2870"/>
    <s v="Female"/>
    <n v="38"/>
    <s v="East"/>
    <s v="Ghana"/>
    <s v="Food"/>
    <s v="T-Shirt"/>
    <d v="2023-01-01T00:00:00"/>
    <n v="1"/>
    <n v="169814"/>
    <n v="0.1"/>
    <s v="Card"/>
    <s v="In-Store"/>
    <n v="169814"/>
    <n v="16981.400000000001"/>
    <x v="2866"/>
  </r>
  <r>
    <n v="12872"/>
    <x v="2871"/>
    <s v="Female"/>
    <n v="43"/>
    <s v="North"/>
    <s v="South Africa"/>
    <s v="Clothing"/>
    <s v="T-Shirt"/>
    <d v="2024-01-16T00:00:00"/>
    <n v="3"/>
    <n v="126063"/>
    <n v="0.05"/>
    <s v="Card"/>
    <s v="Online"/>
    <n v="378189"/>
    <n v="18909.45"/>
    <x v="2867"/>
  </r>
  <r>
    <n v="12873"/>
    <x v="2872"/>
    <s v="Male"/>
    <n v="57"/>
    <s v="South"/>
    <s v="Ghana"/>
    <s v="Electronics"/>
    <s v="Phone"/>
    <d v="2024-10-11T00:00:00"/>
    <n v="3"/>
    <n v="74195"/>
    <n v="0.15"/>
    <s v="Card"/>
    <s v="In-Store"/>
    <n v="222585"/>
    <n v="33387.75"/>
    <x v="2868"/>
  </r>
  <r>
    <n v="12874"/>
    <x v="2873"/>
    <s v="Female"/>
    <n v="38"/>
    <s v="North"/>
    <s v="Ghana"/>
    <s v="Food"/>
    <s v="Phone"/>
    <d v="2024-10-09T00:00:00"/>
    <n v="7"/>
    <n v="190052"/>
    <n v="0.15"/>
    <s v="Card"/>
    <s v="In-Store"/>
    <n v="1330364"/>
    <n v="199554.6"/>
    <x v="2869"/>
  </r>
  <r>
    <n v="12875"/>
    <x v="2874"/>
    <s v="Female"/>
    <n v="42"/>
    <s v="West"/>
    <s v="Kenya"/>
    <s v="Food"/>
    <s v="Chair"/>
    <d v="2023-12-28T00:00:00"/>
    <n v="4"/>
    <n v="72377"/>
    <n v="0.15"/>
    <s v="Card"/>
    <s v="In-Store"/>
    <n v="289508"/>
    <n v="43426.2"/>
    <x v="2870"/>
  </r>
  <r>
    <n v="12876"/>
    <x v="2875"/>
    <s v="Female"/>
    <n v="58"/>
    <s v="South"/>
    <s v="Nigeria"/>
    <s v="Clothing"/>
    <s v="Table"/>
    <d v="2024-01-16T00:00:00"/>
    <n v="3"/>
    <n v="126157"/>
    <n v="0.05"/>
    <s v="Cash"/>
    <s v="Online"/>
    <n v="378471"/>
    <n v="18923.55"/>
    <x v="2871"/>
  </r>
  <r>
    <n v="12877"/>
    <x v="2876"/>
    <s v="Female"/>
    <n v="18"/>
    <s v="North"/>
    <s v="Nigeria"/>
    <s v="Furniture"/>
    <s v="Beverage"/>
    <d v="2024-10-27T00:00:00"/>
    <n v="6"/>
    <n v="151407"/>
    <n v="0.1"/>
    <s v="Transfer"/>
    <s v="In-Store"/>
    <n v="908442"/>
    <n v="90844.2"/>
    <x v="2872"/>
  </r>
  <r>
    <n v="12878"/>
    <x v="2877"/>
    <s v="Female"/>
    <n v="23"/>
    <s v="North"/>
    <s v="Ghana"/>
    <s v="Food"/>
    <s v="Phone"/>
    <d v="2023-06-11T00:00:00"/>
    <n v="6"/>
    <n v="180423"/>
    <n v="0"/>
    <s v="Card"/>
    <s v="In-Store"/>
    <n v="1082538"/>
    <n v="0"/>
    <x v="2873"/>
  </r>
  <r>
    <n v="12879"/>
    <x v="2878"/>
    <s v="Male"/>
    <n v="40"/>
    <s v="North"/>
    <s v="Nigeria"/>
    <s v="Electronics"/>
    <s v="Laptop"/>
    <d v="2023-01-19T00:00:00"/>
    <n v="5"/>
    <n v="218913"/>
    <n v="0.05"/>
    <s v="Transfer"/>
    <s v="In-Store"/>
    <n v="1094565"/>
    <n v="54728.25"/>
    <x v="2874"/>
  </r>
  <r>
    <n v="12880"/>
    <x v="2879"/>
    <s v="Female"/>
    <n v="40"/>
    <s v="North"/>
    <s v="South Africa"/>
    <s v="Electronics"/>
    <s v="Rice"/>
    <d v="2023-08-31T00:00:00"/>
    <n v="6"/>
    <n v="202032"/>
    <n v="0.15"/>
    <s v="Transfer"/>
    <s v="Online"/>
    <n v="1212192"/>
    <n v="181828.8"/>
    <x v="2875"/>
  </r>
  <r>
    <n v="12881"/>
    <x v="2880"/>
    <s v="Female"/>
    <n v="60"/>
    <s v="East"/>
    <s v="Kenya"/>
    <s v="Electronics"/>
    <s v="Sneakers"/>
    <d v="2023-05-09T00:00:00"/>
    <n v="3"/>
    <n v="49501"/>
    <n v="0.15"/>
    <s v="Cash"/>
    <s v="In-Store"/>
    <n v="148503"/>
    <n v="22275.45"/>
    <x v="2876"/>
  </r>
  <r>
    <n v="12882"/>
    <x v="2881"/>
    <s v="Male"/>
    <n v="60"/>
    <s v="North"/>
    <s v="Nigeria"/>
    <s v="Electronics"/>
    <s v="Chair"/>
    <d v="2023-06-25T00:00:00"/>
    <n v="5"/>
    <n v="57877"/>
    <n v="0.05"/>
    <s v="Transfer"/>
    <s v="In-Store"/>
    <n v="289385"/>
    <n v="14469.25"/>
    <x v="2877"/>
  </r>
  <r>
    <n v="12883"/>
    <x v="2882"/>
    <s v="Male"/>
    <n v="40"/>
    <s v="West"/>
    <s v="Nigeria"/>
    <s v="Clothing"/>
    <s v="Rice"/>
    <d v="2024-02-13T00:00:00"/>
    <n v="9"/>
    <n v="16538"/>
    <n v="0.15"/>
    <s v="Transfer"/>
    <s v="Online"/>
    <n v="148842"/>
    <n v="22326.3"/>
    <x v="2878"/>
  </r>
  <r>
    <n v="12884"/>
    <x v="2883"/>
    <s v="Male"/>
    <n v="49"/>
    <s v="West"/>
    <s v="South Africa"/>
    <s v="Food"/>
    <s v="Table"/>
    <d v="2023-03-25T00:00:00"/>
    <n v="4"/>
    <n v="240893"/>
    <n v="0"/>
    <s v="Card"/>
    <s v="Online"/>
    <n v="963572"/>
    <n v="0"/>
    <x v="2879"/>
  </r>
  <r>
    <n v="12885"/>
    <x v="2884"/>
    <s v="Female"/>
    <n v="47"/>
    <s v="East"/>
    <s v="Kenya"/>
    <s v="Clothing"/>
    <s v="Rice"/>
    <d v="2024-01-11T00:00:00"/>
    <n v="2"/>
    <n v="117859"/>
    <n v="0.05"/>
    <s v="Card"/>
    <s v="In-Store"/>
    <n v="235718"/>
    <n v="11785.9"/>
    <x v="2880"/>
  </r>
  <r>
    <n v="12886"/>
    <x v="2885"/>
    <s v="Male"/>
    <n v="30"/>
    <s v="South"/>
    <s v="South Africa"/>
    <s v="Electronics"/>
    <s v="Beverage"/>
    <d v="2023-08-10T00:00:00"/>
    <n v="5"/>
    <n v="112812"/>
    <n v="0"/>
    <s v="Transfer"/>
    <s v="In-Store"/>
    <n v="564060"/>
    <n v="0"/>
    <x v="2881"/>
  </r>
  <r>
    <n v="12887"/>
    <x v="2886"/>
    <s v="Female"/>
    <n v="60"/>
    <s v="South"/>
    <s v="Ghana"/>
    <s v="Electronics"/>
    <s v="Laptop"/>
    <d v="2023-11-21T00:00:00"/>
    <n v="3"/>
    <n v="5769"/>
    <n v="0.1"/>
    <s v="Card"/>
    <s v="In-Store"/>
    <n v="17307"/>
    <n v="1730.7"/>
    <x v="2882"/>
  </r>
  <r>
    <n v="12888"/>
    <x v="2887"/>
    <s v="Female"/>
    <n v="35"/>
    <s v="West"/>
    <s v="Ghana"/>
    <s v="Electronics"/>
    <s v="T-Shirt"/>
    <d v="2024-03-26T00:00:00"/>
    <n v="3"/>
    <n v="33586"/>
    <n v="0.15"/>
    <s v="Cash"/>
    <s v="Online"/>
    <n v="100758"/>
    <n v="15113.7"/>
    <x v="2883"/>
  </r>
  <r>
    <n v="12889"/>
    <x v="2888"/>
    <s v="Male"/>
    <n v="40"/>
    <s v="West"/>
    <s v="Nigeria"/>
    <s v="Clothing"/>
    <s v="Phone"/>
    <d v="2024-02-20T00:00:00"/>
    <n v="4"/>
    <n v="225055"/>
    <n v="0.15"/>
    <s v="Transfer"/>
    <s v="Online"/>
    <n v="900220"/>
    <n v="135033"/>
    <x v="2884"/>
  </r>
  <r>
    <n v="12890"/>
    <x v="2889"/>
    <s v="Male"/>
    <n v="32"/>
    <s v="East"/>
    <s v="Kenya"/>
    <s v="Electronics"/>
    <s v="Laptop"/>
    <d v="2024-10-18T00:00:00"/>
    <n v="4"/>
    <n v="87551"/>
    <n v="0.1"/>
    <s v="Transfer"/>
    <s v="Online"/>
    <n v="350204"/>
    <n v="35020.400000000001"/>
    <x v="2885"/>
  </r>
  <r>
    <n v="12891"/>
    <x v="2890"/>
    <s v="Female"/>
    <n v="50"/>
    <s v="South"/>
    <s v="Ghana"/>
    <s v="Food"/>
    <s v="Table"/>
    <d v="2024-03-20T00:00:00"/>
    <n v="5"/>
    <n v="102614"/>
    <n v="0.1"/>
    <s v="Cash"/>
    <s v="Online"/>
    <n v="513070"/>
    <n v="51307"/>
    <x v="2886"/>
  </r>
  <r>
    <n v="12892"/>
    <x v="2891"/>
    <s v="Male"/>
    <n v="38"/>
    <s v="South"/>
    <s v="South Africa"/>
    <s v="Electronics"/>
    <s v="Chair"/>
    <d v="2024-09-09T00:00:00"/>
    <n v="7"/>
    <n v="69879"/>
    <n v="0.1"/>
    <s v="Cash"/>
    <s v="Online"/>
    <n v="489153"/>
    <n v="48915.3"/>
    <x v="2887"/>
  </r>
  <r>
    <n v="12893"/>
    <x v="2892"/>
    <s v="Female"/>
    <n v="56"/>
    <s v="North"/>
    <s v="Ghana"/>
    <s v="Food"/>
    <s v="Rice"/>
    <d v="2023-11-21T00:00:00"/>
    <n v="4"/>
    <n v="201994"/>
    <n v="0.15"/>
    <s v="Cash"/>
    <s v="In-Store"/>
    <n v="807976"/>
    <n v="121196.4"/>
    <x v="2888"/>
  </r>
  <r>
    <n v="12894"/>
    <x v="2893"/>
    <s v="Male"/>
    <n v="40"/>
    <s v="North"/>
    <s v="Ghana"/>
    <s v="Food"/>
    <s v="Laptop"/>
    <d v="2024-06-06T00:00:00"/>
    <n v="7"/>
    <n v="54219"/>
    <n v="0.1"/>
    <s v="Cash"/>
    <s v="In-Store"/>
    <n v="379533"/>
    <n v="37953.300000000003"/>
    <x v="2889"/>
  </r>
  <r>
    <n v="12895"/>
    <x v="2894"/>
    <s v="Male"/>
    <n v="44"/>
    <s v="North"/>
    <s v="South Africa"/>
    <s v="Electronics"/>
    <s v="Beverage"/>
    <d v="2023-06-15T00:00:00"/>
    <n v="9"/>
    <n v="37107"/>
    <n v="0.05"/>
    <s v="Transfer"/>
    <s v="Online"/>
    <n v="333963"/>
    <n v="16698.150000000001"/>
    <x v="2890"/>
  </r>
  <r>
    <n v="12896"/>
    <x v="2895"/>
    <s v="Male"/>
    <n v="62"/>
    <s v="East"/>
    <s v="Nigeria"/>
    <s v="Clothing"/>
    <s v="Chair"/>
    <d v="2024-12-08T00:00:00"/>
    <n v="3"/>
    <n v="133755"/>
    <n v="0.1"/>
    <s v="Card"/>
    <s v="In-Store"/>
    <n v="401265"/>
    <n v="40126.5"/>
    <x v="2891"/>
  </r>
  <r>
    <n v="12897"/>
    <x v="2896"/>
    <s v="Female"/>
    <n v="61"/>
    <s v="West"/>
    <s v="Kenya"/>
    <s v="Furniture"/>
    <s v="T-Shirt"/>
    <d v="2024-10-20T00:00:00"/>
    <n v="5"/>
    <n v="92987"/>
    <n v="0.05"/>
    <s v="Card"/>
    <s v="Online"/>
    <n v="464935"/>
    <n v="23246.75"/>
    <x v="2892"/>
  </r>
  <r>
    <n v="12898"/>
    <x v="2897"/>
    <s v="Male"/>
    <n v="35"/>
    <s v="East"/>
    <s v="Nigeria"/>
    <s v="Furniture"/>
    <s v="Table"/>
    <d v="2023-08-26T00:00:00"/>
    <n v="4"/>
    <n v="68590"/>
    <n v="0.05"/>
    <s v="Card"/>
    <s v="In-Store"/>
    <n v="274360"/>
    <n v="13718"/>
    <x v="2893"/>
  </r>
  <r>
    <n v="12899"/>
    <x v="2898"/>
    <s v="Female"/>
    <n v="41"/>
    <s v="South"/>
    <s v="South Africa"/>
    <s v="Food"/>
    <s v="Table"/>
    <d v="2023-01-13T00:00:00"/>
    <n v="9"/>
    <n v="63097"/>
    <n v="0"/>
    <s v="Card"/>
    <s v="In-Store"/>
    <n v="567873"/>
    <n v="0"/>
    <x v="2894"/>
  </r>
  <r>
    <n v="12900"/>
    <x v="2899"/>
    <s v="Female"/>
    <n v="64"/>
    <s v="West"/>
    <s v="Ghana"/>
    <s v="Clothing"/>
    <s v="Rice"/>
    <d v="2023-09-14T00:00:00"/>
    <n v="5"/>
    <n v="222203"/>
    <n v="0.05"/>
    <s v="Cash"/>
    <s v="Online"/>
    <n v="1111015"/>
    <n v="55550.75"/>
    <x v="2895"/>
  </r>
  <r>
    <n v="12901"/>
    <x v="2900"/>
    <s v="Female"/>
    <n v="57"/>
    <s v="North"/>
    <s v="Kenya"/>
    <s v="Furniture"/>
    <s v="Phone"/>
    <d v="2024-05-28T00:00:00"/>
    <n v="2"/>
    <n v="196474"/>
    <n v="0.05"/>
    <s v="Card"/>
    <s v="Online"/>
    <n v="392948"/>
    <n v="19647.400000000001"/>
    <x v="2896"/>
  </r>
  <r>
    <n v="12902"/>
    <x v="2901"/>
    <s v="Female"/>
    <n v="59"/>
    <s v="East"/>
    <s v="Nigeria"/>
    <s v="Electronics"/>
    <s v="Sneakers"/>
    <d v="2023-07-29T00:00:00"/>
    <n v="1"/>
    <n v="119290"/>
    <n v="0.1"/>
    <s v="Card"/>
    <s v="In-Store"/>
    <n v="119290"/>
    <n v="11929"/>
    <x v="2897"/>
  </r>
  <r>
    <n v="12903"/>
    <x v="2902"/>
    <s v="Male"/>
    <n v="24"/>
    <s v="East"/>
    <s v="South Africa"/>
    <s v="Electronics"/>
    <s v="Table"/>
    <d v="2024-04-28T00:00:00"/>
    <n v="7"/>
    <n v="219006"/>
    <n v="0.15"/>
    <s v="Transfer"/>
    <s v="In-Store"/>
    <n v="1533042"/>
    <n v="229956.3"/>
    <x v="2898"/>
  </r>
  <r>
    <n v="12904"/>
    <x v="2903"/>
    <s v="Female"/>
    <n v="37"/>
    <s v="North"/>
    <s v="Ghana"/>
    <s v="Food"/>
    <s v="Beverage"/>
    <d v="2023-12-31T00:00:00"/>
    <n v="1"/>
    <n v="156757"/>
    <n v="0.1"/>
    <s v="Transfer"/>
    <s v="In-Store"/>
    <n v="156757"/>
    <n v="15675.7"/>
    <x v="2899"/>
  </r>
  <r>
    <n v="12905"/>
    <x v="2904"/>
    <s v="Female"/>
    <n v="44"/>
    <s v="East"/>
    <s v="Ghana"/>
    <s v="Clothing"/>
    <s v="Laptop"/>
    <d v="2023-08-13T00:00:00"/>
    <n v="8"/>
    <n v="67884"/>
    <n v="0"/>
    <s v="Card"/>
    <s v="In-Store"/>
    <n v="543072"/>
    <n v="0"/>
    <x v="2900"/>
  </r>
  <r>
    <n v="12906"/>
    <x v="2905"/>
    <s v="Male"/>
    <n v="23"/>
    <s v="North"/>
    <s v="Nigeria"/>
    <s v="Clothing"/>
    <s v="Beverage"/>
    <d v="2023-07-13T00:00:00"/>
    <n v="9"/>
    <n v="96426"/>
    <n v="0"/>
    <s v="Cash"/>
    <s v="Online"/>
    <n v="867834"/>
    <n v="0"/>
    <x v="2901"/>
  </r>
  <r>
    <n v="12907"/>
    <x v="2906"/>
    <s v="Female"/>
    <n v="44"/>
    <s v="South"/>
    <s v="South Africa"/>
    <s v="Furniture"/>
    <s v="Laptop"/>
    <d v="2023-07-15T00:00:00"/>
    <n v="7"/>
    <n v="149434"/>
    <n v="0.15"/>
    <s v="Card"/>
    <s v="In-Store"/>
    <n v="1046038"/>
    <n v="156905.70000000001"/>
    <x v="2902"/>
  </r>
  <r>
    <n v="12908"/>
    <x v="2907"/>
    <s v="Male"/>
    <n v="26"/>
    <s v="West"/>
    <s v="Ghana"/>
    <s v="Furniture"/>
    <s v="Laptop"/>
    <d v="2024-02-04T00:00:00"/>
    <n v="9"/>
    <n v="101326"/>
    <n v="0.05"/>
    <s v="Cash"/>
    <s v="Online"/>
    <n v="911934"/>
    <n v="45596.7"/>
    <x v="2903"/>
  </r>
  <r>
    <n v="12909"/>
    <x v="2908"/>
    <s v="Female"/>
    <n v="62"/>
    <s v="South"/>
    <s v="Ghana"/>
    <s v="Electronics"/>
    <s v="T-Shirt"/>
    <d v="2023-02-26T00:00:00"/>
    <n v="6"/>
    <n v="223633"/>
    <n v="0"/>
    <s v="Transfer"/>
    <s v="In-Store"/>
    <n v="1341798"/>
    <n v="0"/>
    <x v="2904"/>
  </r>
  <r>
    <n v="12910"/>
    <x v="2909"/>
    <s v="Male"/>
    <n v="48"/>
    <s v="South"/>
    <s v="Kenya"/>
    <s v="Food"/>
    <s v="Table"/>
    <d v="2024-09-16T00:00:00"/>
    <n v="7"/>
    <n v="2503"/>
    <n v="0.15"/>
    <s v="Cash"/>
    <s v="Online"/>
    <n v="17521"/>
    <n v="2628.15"/>
    <x v="2905"/>
  </r>
  <r>
    <n v="12911"/>
    <x v="2910"/>
    <s v="Female"/>
    <n v="38"/>
    <s v="North"/>
    <s v="Ghana"/>
    <s v="Clothing"/>
    <s v="Table"/>
    <d v="2023-08-01T00:00:00"/>
    <n v="3"/>
    <n v="174117"/>
    <n v="0.1"/>
    <s v="Card"/>
    <s v="Online"/>
    <n v="522351"/>
    <n v="52235.1"/>
    <x v="2906"/>
  </r>
  <r>
    <n v="12912"/>
    <x v="2911"/>
    <s v="Male"/>
    <n v="43"/>
    <s v="East"/>
    <s v="Nigeria"/>
    <s v="Furniture"/>
    <s v="Laptop"/>
    <d v="2023-10-06T00:00:00"/>
    <n v="9"/>
    <n v="242890"/>
    <n v="0.1"/>
    <s v="Transfer"/>
    <s v="Online"/>
    <n v="2186010"/>
    <n v="218601"/>
    <x v="2907"/>
  </r>
  <r>
    <n v="12913"/>
    <x v="2912"/>
    <s v="Female"/>
    <n v="57"/>
    <s v="South"/>
    <s v="South Africa"/>
    <s v="Furniture"/>
    <s v="Rice"/>
    <d v="2024-01-15T00:00:00"/>
    <n v="3"/>
    <n v="15576"/>
    <n v="0.1"/>
    <s v="Card"/>
    <s v="In-Store"/>
    <n v="46728"/>
    <n v="4672.8"/>
    <x v="2908"/>
  </r>
  <r>
    <n v="12914"/>
    <x v="2913"/>
    <s v="Female"/>
    <n v="62"/>
    <s v="South"/>
    <s v="South Africa"/>
    <s v="Food"/>
    <s v="Beverage"/>
    <d v="2023-04-27T00:00:00"/>
    <n v="6"/>
    <n v="35290"/>
    <n v="0.05"/>
    <s v="Card"/>
    <s v="In-Store"/>
    <n v="211740"/>
    <n v="10587"/>
    <x v="2909"/>
  </r>
  <r>
    <n v="12915"/>
    <x v="2914"/>
    <s v="Male"/>
    <n v="30"/>
    <s v="South"/>
    <s v="Kenya"/>
    <s v="Food"/>
    <s v="Phone"/>
    <d v="2024-03-26T00:00:00"/>
    <n v="4"/>
    <n v="193567"/>
    <n v="0.05"/>
    <s v="Cash"/>
    <s v="Online"/>
    <n v="774268"/>
    <n v="38713.4"/>
    <x v="2910"/>
  </r>
  <r>
    <n v="12916"/>
    <x v="2915"/>
    <s v="Male"/>
    <n v="40"/>
    <s v="East"/>
    <s v="South Africa"/>
    <s v="Electronics"/>
    <s v="Rice"/>
    <d v="2024-08-21T00:00:00"/>
    <n v="9"/>
    <n v="13884"/>
    <n v="0.15"/>
    <s v="Card"/>
    <s v="In-Store"/>
    <n v="124956"/>
    <n v="18743.400000000001"/>
    <x v="2911"/>
  </r>
  <r>
    <n v="12917"/>
    <x v="2916"/>
    <s v="Male"/>
    <n v="37"/>
    <s v="East"/>
    <s v="Nigeria"/>
    <s v="Food"/>
    <s v="Phone"/>
    <d v="2024-02-14T00:00:00"/>
    <n v="1"/>
    <n v="184732"/>
    <n v="0"/>
    <s v="Card"/>
    <s v="Online"/>
    <n v="184732"/>
    <n v="0"/>
    <x v="2912"/>
  </r>
  <r>
    <n v="12918"/>
    <x v="2917"/>
    <s v="Male"/>
    <n v="54"/>
    <s v="North"/>
    <s v="Ghana"/>
    <s v="Electronics"/>
    <s v="Table"/>
    <d v="2024-01-02T00:00:00"/>
    <n v="9"/>
    <n v="132037"/>
    <n v="0.1"/>
    <s v="Transfer"/>
    <s v="Online"/>
    <n v="1188333"/>
    <n v="118833.3"/>
    <x v="2913"/>
  </r>
  <r>
    <n v="12919"/>
    <x v="2918"/>
    <s v="Female"/>
    <n v="45"/>
    <s v="South"/>
    <s v="Kenya"/>
    <s v="Electronics"/>
    <s v="Rice"/>
    <d v="2023-04-23T00:00:00"/>
    <n v="4"/>
    <n v="158277"/>
    <n v="0.05"/>
    <s v="Cash"/>
    <s v="Online"/>
    <n v="633108"/>
    <n v="31655.4"/>
    <x v="2914"/>
  </r>
  <r>
    <n v="12920"/>
    <x v="2919"/>
    <s v="Female"/>
    <n v="34"/>
    <s v="West"/>
    <s v="South Africa"/>
    <s v="Food"/>
    <s v="Beverage"/>
    <d v="2023-06-13T00:00:00"/>
    <n v="5"/>
    <n v="65739"/>
    <n v="0.05"/>
    <s v="Cash"/>
    <s v="Online"/>
    <n v="328695"/>
    <n v="16434.75"/>
    <x v="2915"/>
  </r>
  <r>
    <n v="12921"/>
    <x v="2920"/>
    <s v="Male"/>
    <n v="45"/>
    <s v="East"/>
    <s v="Kenya"/>
    <s v="Food"/>
    <s v="Table"/>
    <d v="2023-01-04T00:00:00"/>
    <n v="1"/>
    <n v="165857"/>
    <n v="0"/>
    <s v="Transfer"/>
    <s v="Online"/>
    <n v="165857"/>
    <n v="0"/>
    <x v="2916"/>
  </r>
  <r>
    <n v="12922"/>
    <x v="2921"/>
    <s v="Female"/>
    <n v="58"/>
    <s v="North"/>
    <s v="Kenya"/>
    <s v="Food"/>
    <s v="Chair"/>
    <d v="2024-09-21T00:00:00"/>
    <n v="1"/>
    <n v="124111"/>
    <n v="0.1"/>
    <s v="Transfer"/>
    <s v="In-Store"/>
    <n v="124111"/>
    <n v="12411.1"/>
    <x v="2917"/>
  </r>
  <r>
    <n v="12923"/>
    <x v="2922"/>
    <s v="Male"/>
    <n v="19"/>
    <s v="South"/>
    <s v="South Africa"/>
    <s v="Food"/>
    <s v="Table"/>
    <d v="2023-01-23T00:00:00"/>
    <n v="6"/>
    <n v="3268"/>
    <n v="0.1"/>
    <s v="Cash"/>
    <s v="Online"/>
    <n v="19608"/>
    <n v="1960.8"/>
    <x v="2918"/>
  </r>
  <r>
    <n v="12924"/>
    <x v="2923"/>
    <s v="Male"/>
    <n v="42"/>
    <s v="West"/>
    <s v="Kenya"/>
    <s v="Food"/>
    <s v="Rice"/>
    <d v="2024-08-24T00:00:00"/>
    <n v="1"/>
    <n v="68712"/>
    <n v="0"/>
    <s v="Transfer"/>
    <s v="In-Store"/>
    <n v="68712"/>
    <n v="0"/>
    <x v="2919"/>
  </r>
  <r>
    <n v="12925"/>
    <x v="2924"/>
    <s v="Female"/>
    <n v="58"/>
    <s v="East"/>
    <s v="South Africa"/>
    <s v="Electronics"/>
    <s v="Beverage"/>
    <d v="2023-04-02T00:00:00"/>
    <n v="2"/>
    <n v="151088"/>
    <n v="0.15"/>
    <s v="Cash"/>
    <s v="In-Store"/>
    <n v="302176"/>
    <n v="45326.400000000001"/>
    <x v="2920"/>
  </r>
  <r>
    <n v="12926"/>
    <x v="2925"/>
    <s v="Female"/>
    <n v="23"/>
    <s v="West"/>
    <s v="Nigeria"/>
    <s v="Furniture"/>
    <s v="Laptop"/>
    <d v="2024-04-13T00:00:00"/>
    <n v="3"/>
    <n v="63939"/>
    <n v="0.15"/>
    <s v="Transfer"/>
    <s v="In-Store"/>
    <n v="191817"/>
    <n v="28772.55"/>
    <x v="2921"/>
  </r>
  <r>
    <n v="12927"/>
    <x v="2926"/>
    <s v="Female"/>
    <n v="28"/>
    <s v="East"/>
    <s v="South Africa"/>
    <s v="Clothing"/>
    <s v="Sneakers"/>
    <d v="2023-06-04T00:00:00"/>
    <n v="7"/>
    <n v="80281"/>
    <n v="0"/>
    <s v="Cash"/>
    <s v="Online"/>
    <n v="561967"/>
    <n v="0"/>
    <x v="2922"/>
  </r>
  <r>
    <n v="12928"/>
    <x v="2927"/>
    <s v="Female"/>
    <n v="55"/>
    <s v="North"/>
    <s v="Ghana"/>
    <s v="Clothing"/>
    <s v="T-Shirt"/>
    <d v="2024-09-18T00:00:00"/>
    <n v="2"/>
    <n v="210569"/>
    <n v="0"/>
    <s v="Cash"/>
    <s v="In-Store"/>
    <n v="421138"/>
    <n v="0"/>
    <x v="2923"/>
  </r>
  <r>
    <n v="12929"/>
    <x v="2928"/>
    <s v="Female"/>
    <n v="23"/>
    <s v="West"/>
    <s v="South Africa"/>
    <s v="Electronics"/>
    <s v="Beverage"/>
    <d v="2023-07-26T00:00:00"/>
    <n v="5"/>
    <n v="103917"/>
    <n v="0.15"/>
    <s v="Transfer"/>
    <s v="In-Store"/>
    <n v="519585"/>
    <n v="77937.75"/>
    <x v="2924"/>
  </r>
  <r>
    <n v="12930"/>
    <x v="2929"/>
    <s v="Female"/>
    <n v="62"/>
    <s v="South"/>
    <s v="Ghana"/>
    <s v="Electronics"/>
    <s v="Table"/>
    <d v="2023-03-22T00:00:00"/>
    <n v="9"/>
    <n v="182338"/>
    <n v="0"/>
    <s v="Card"/>
    <s v="In-Store"/>
    <n v="1641042"/>
    <n v="0"/>
    <x v="2925"/>
  </r>
  <r>
    <n v="12931"/>
    <x v="2930"/>
    <s v="Female"/>
    <n v="28"/>
    <s v="South"/>
    <s v="Kenya"/>
    <s v="Furniture"/>
    <s v="Table"/>
    <d v="2024-09-06T00:00:00"/>
    <n v="8"/>
    <n v="174784"/>
    <n v="0.1"/>
    <s v="Card"/>
    <s v="In-Store"/>
    <n v="1398272"/>
    <n v="139827.20000000001"/>
    <x v="2926"/>
  </r>
  <r>
    <n v="12932"/>
    <x v="2931"/>
    <s v="Male"/>
    <n v="31"/>
    <s v="East"/>
    <s v="South Africa"/>
    <s v="Food"/>
    <s v="Laptop"/>
    <d v="2024-04-27T00:00:00"/>
    <n v="8"/>
    <n v="129744"/>
    <n v="0.15"/>
    <s v="Transfer"/>
    <s v="Online"/>
    <n v="1037952"/>
    <n v="155692.79999999999"/>
    <x v="2927"/>
  </r>
  <r>
    <n v="12933"/>
    <x v="2932"/>
    <s v="Male"/>
    <n v="19"/>
    <s v="South"/>
    <s v="Ghana"/>
    <s v="Electronics"/>
    <s v="Beverage"/>
    <d v="2024-08-14T00:00:00"/>
    <n v="2"/>
    <n v="106894"/>
    <n v="0.15"/>
    <s v="Cash"/>
    <s v="In-Store"/>
    <n v="213788"/>
    <n v="32068.2"/>
    <x v="2928"/>
  </r>
  <r>
    <n v="12934"/>
    <x v="2933"/>
    <s v="Male"/>
    <n v="57"/>
    <s v="West"/>
    <s v="South Africa"/>
    <s v="Clothing"/>
    <s v="Chair"/>
    <d v="2024-02-11T00:00:00"/>
    <n v="1"/>
    <n v="139840"/>
    <n v="0.15"/>
    <s v="Transfer"/>
    <s v="In-Store"/>
    <n v="139840"/>
    <n v="20976"/>
    <x v="2929"/>
  </r>
  <r>
    <n v="12935"/>
    <x v="2934"/>
    <s v="Male"/>
    <n v="20"/>
    <s v="North"/>
    <s v="South Africa"/>
    <s v="Food"/>
    <s v="Sneakers"/>
    <d v="2023-04-13T00:00:00"/>
    <n v="9"/>
    <n v="192286"/>
    <n v="0.1"/>
    <s v="Card"/>
    <s v="Online"/>
    <n v="1730574"/>
    <n v="173057.4"/>
    <x v="2930"/>
  </r>
  <r>
    <n v="12936"/>
    <x v="2935"/>
    <s v="Male"/>
    <n v="52"/>
    <s v="East"/>
    <s v="South Africa"/>
    <s v="Electronics"/>
    <s v="Beverage"/>
    <d v="2023-08-28T00:00:00"/>
    <n v="4"/>
    <n v="152044"/>
    <n v="0"/>
    <s v="Cash"/>
    <s v="In-Store"/>
    <n v="608176"/>
    <n v="0"/>
    <x v="2931"/>
  </r>
  <r>
    <n v="12937"/>
    <x v="2936"/>
    <s v="Female"/>
    <n v="50"/>
    <s v="West"/>
    <s v="Nigeria"/>
    <s v="Food"/>
    <s v="Table"/>
    <d v="2023-09-22T00:00:00"/>
    <n v="9"/>
    <n v="231697"/>
    <n v="0.05"/>
    <s v="Cash"/>
    <s v="In-Store"/>
    <n v="2085273"/>
    <n v="104263.65"/>
    <x v="2932"/>
  </r>
  <r>
    <n v="12938"/>
    <x v="2937"/>
    <s v="Male"/>
    <n v="41"/>
    <s v="East"/>
    <s v="Ghana"/>
    <s v="Clothing"/>
    <s v="Phone"/>
    <d v="2023-02-02T00:00:00"/>
    <n v="7"/>
    <n v="206234"/>
    <n v="0.05"/>
    <s v="Cash"/>
    <s v="In-Store"/>
    <n v="1443638"/>
    <n v="72181.899999999994"/>
    <x v="2933"/>
  </r>
  <r>
    <n v="12939"/>
    <x v="2938"/>
    <s v="Male"/>
    <n v="36"/>
    <s v="North"/>
    <s v="Nigeria"/>
    <s v="Food"/>
    <s v="Phone"/>
    <d v="2023-02-04T00:00:00"/>
    <n v="6"/>
    <n v="65412"/>
    <n v="0.1"/>
    <s v="Card"/>
    <s v="In-Store"/>
    <n v="392472"/>
    <n v="39247.199999999997"/>
    <x v="2934"/>
  </r>
  <r>
    <n v="12940"/>
    <x v="2939"/>
    <s v="Male"/>
    <n v="35"/>
    <s v="East"/>
    <s v="Nigeria"/>
    <s v="Electronics"/>
    <s v="Phone"/>
    <d v="2023-09-06T00:00:00"/>
    <n v="9"/>
    <n v="178353"/>
    <n v="0.1"/>
    <s v="Card"/>
    <s v="In-Store"/>
    <n v="1605177"/>
    <n v="160517.70000000001"/>
    <x v="2935"/>
  </r>
  <r>
    <n v="12941"/>
    <x v="2940"/>
    <s v="Male"/>
    <n v="41"/>
    <s v="South"/>
    <s v="Ghana"/>
    <s v="Electronics"/>
    <s v="T-Shirt"/>
    <d v="2023-02-19T00:00:00"/>
    <n v="4"/>
    <n v="161475"/>
    <n v="0"/>
    <s v="Cash"/>
    <s v="Online"/>
    <n v="645900"/>
    <n v="0"/>
    <x v="2936"/>
  </r>
  <r>
    <n v="12942"/>
    <x v="2941"/>
    <s v="Male"/>
    <n v="62"/>
    <s v="South"/>
    <s v="South Africa"/>
    <s v="Clothing"/>
    <s v="T-Shirt"/>
    <d v="2023-10-07T00:00:00"/>
    <n v="1"/>
    <n v="96568"/>
    <n v="0.05"/>
    <s v="Cash"/>
    <s v="In-Store"/>
    <n v="96568"/>
    <n v="4828.3999999999996"/>
    <x v="2712"/>
  </r>
  <r>
    <n v="12943"/>
    <x v="2942"/>
    <s v="Male"/>
    <n v="52"/>
    <s v="East"/>
    <s v="Nigeria"/>
    <s v="Furniture"/>
    <s v="Beverage"/>
    <d v="2023-06-01T00:00:00"/>
    <n v="5"/>
    <n v="32226"/>
    <n v="0.15"/>
    <s v="Card"/>
    <s v="In-Store"/>
    <n v="161130"/>
    <n v="24169.5"/>
    <x v="2937"/>
  </r>
  <r>
    <n v="12944"/>
    <x v="2943"/>
    <s v="Male"/>
    <n v="18"/>
    <s v="North"/>
    <s v="Nigeria"/>
    <s v="Furniture"/>
    <s v="Sneakers"/>
    <d v="2024-10-20T00:00:00"/>
    <n v="6"/>
    <n v="51985"/>
    <n v="0.1"/>
    <s v="Card"/>
    <s v="Online"/>
    <n v="311910"/>
    <n v="31191"/>
    <x v="2938"/>
  </r>
  <r>
    <n v="12945"/>
    <x v="2944"/>
    <s v="Female"/>
    <n v="53"/>
    <s v="North"/>
    <s v="Nigeria"/>
    <s v="Food"/>
    <s v="Table"/>
    <d v="2024-07-04T00:00:00"/>
    <n v="6"/>
    <n v="161855"/>
    <n v="0.05"/>
    <s v="Cash"/>
    <s v="In-Store"/>
    <n v="971130"/>
    <n v="48556.5"/>
    <x v="2939"/>
  </r>
  <r>
    <n v="12946"/>
    <x v="2945"/>
    <s v="Female"/>
    <n v="42"/>
    <s v="South"/>
    <s v="South Africa"/>
    <s v="Electronics"/>
    <s v="Table"/>
    <d v="2024-12-01T00:00:00"/>
    <n v="1"/>
    <n v="207011"/>
    <n v="0.15"/>
    <s v="Transfer"/>
    <s v="In-Store"/>
    <n v="207011"/>
    <n v="31051.65"/>
    <x v="2940"/>
  </r>
  <r>
    <n v="12947"/>
    <x v="2946"/>
    <s v="Male"/>
    <n v="62"/>
    <s v="North"/>
    <s v="Nigeria"/>
    <s v="Electronics"/>
    <s v="Table"/>
    <d v="2024-06-20T00:00:00"/>
    <n v="7"/>
    <n v="109752"/>
    <n v="0.15"/>
    <s v="Transfer"/>
    <s v="In-Store"/>
    <n v="768264"/>
    <n v="115239.6"/>
    <x v="2941"/>
  </r>
  <r>
    <n v="12948"/>
    <x v="2947"/>
    <s v="Female"/>
    <n v="60"/>
    <s v="East"/>
    <s v="Kenya"/>
    <s v="Clothing"/>
    <s v="T-Shirt"/>
    <d v="2023-08-18T00:00:00"/>
    <n v="8"/>
    <n v="228227"/>
    <n v="0"/>
    <s v="Transfer"/>
    <s v="Online"/>
    <n v="1825816"/>
    <n v="0"/>
    <x v="2942"/>
  </r>
  <r>
    <n v="12949"/>
    <x v="2948"/>
    <s v="Female"/>
    <n v="51"/>
    <s v="West"/>
    <s v="Ghana"/>
    <s v="Clothing"/>
    <s v="Sneakers"/>
    <d v="2024-10-26T00:00:00"/>
    <n v="5"/>
    <n v="247918"/>
    <n v="0.1"/>
    <s v="Card"/>
    <s v="In-Store"/>
    <n v="1239590"/>
    <n v="123959"/>
    <x v="2943"/>
  </r>
  <r>
    <n v="12950"/>
    <x v="2949"/>
    <s v="Female"/>
    <n v="42"/>
    <s v="East"/>
    <s v="Kenya"/>
    <s v="Electronics"/>
    <s v="Table"/>
    <d v="2023-10-15T00:00:00"/>
    <n v="2"/>
    <n v="201227"/>
    <n v="0.15"/>
    <s v="Transfer"/>
    <s v="In-Store"/>
    <n v="402454"/>
    <n v="60368.1"/>
    <x v="2944"/>
  </r>
  <r>
    <n v="12951"/>
    <x v="2950"/>
    <s v="Female"/>
    <n v="33"/>
    <s v="South"/>
    <s v="South Africa"/>
    <s v="Clothing"/>
    <s v="Laptop"/>
    <d v="2024-01-30T00:00:00"/>
    <n v="2"/>
    <n v="68883"/>
    <n v="0.1"/>
    <s v="Transfer"/>
    <s v="In-Store"/>
    <n v="137766"/>
    <n v="13776.6"/>
    <x v="2945"/>
  </r>
  <r>
    <n v="12952"/>
    <x v="2951"/>
    <s v="Male"/>
    <n v="51"/>
    <s v="South"/>
    <s v="Nigeria"/>
    <s v="Furniture"/>
    <s v="Chair"/>
    <d v="2024-03-28T00:00:00"/>
    <n v="5"/>
    <n v="201772"/>
    <n v="0.05"/>
    <s v="Card"/>
    <s v="In-Store"/>
    <n v="1008860"/>
    <n v="50443"/>
    <x v="2946"/>
  </r>
  <r>
    <n v="12953"/>
    <x v="2952"/>
    <s v="Female"/>
    <n v="46"/>
    <s v="South"/>
    <s v="Ghana"/>
    <s v="Furniture"/>
    <s v="Rice"/>
    <d v="2024-09-11T00:00:00"/>
    <n v="7"/>
    <n v="212167"/>
    <n v="0.05"/>
    <s v="Transfer"/>
    <s v="In-Store"/>
    <n v="1485169"/>
    <n v="74258.45"/>
    <x v="2947"/>
  </r>
  <r>
    <n v="12954"/>
    <x v="2953"/>
    <s v="Female"/>
    <n v="36"/>
    <s v="North"/>
    <s v="Nigeria"/>
    <s v="Food"/>
    <s v="Beverage"/>
    <d v="2023-02-02T00:00:00"/>
    <n v="7"/>
    <n v="123501"/>
    <n v="0.1"/>
    <s v="Cash"/>
    <s v="Online"/>
    <n v="864507"/>
    <n v="86450.7"/>
    <x v="2948"/>
  </r>
  <r>
    <n v="12955"/>
    <x v="2954"/>
    <s v="Female"/>
    <n v="40"/>
    <s v="East"/>
    <s v="South Africa"/>
    <s v="Clothing"/>
    <s v="Beverage"/>
    <d v="2023-12-29T00:00:00"/>
    <n v="4"/>
    <n v="29788"/>
    <n v="0.15"/>
    <s v="Card"/>
    <s v="In-Store"/>
    <n v="119152"/>
    <n v="17872.8"/>
    <x v="2949"/>
  </r>
  <r>
    <n v="12956"/>
    <x v="2955"/>
    <s v="Male"/>
    <n v="36"/>
    <s v="West"/>
    <s v="Ghana"/>
    <s v="Food"/>
    <s v="Phone"/>
    <d v="2023-04-21T00:00:00"/>
    <n v="3"/>
    <n v="101214"/>
    <n v="0.15"/>
    <s v="Cash"/>
    <s v="Online"/>
    <n v="303642"/>
    <n v="45546.3"/>
    <x v="2950"/>
  </r>
  <r>
    <n v="12957"/>
    <x v="2956"/>
    <s v="Male"/>
    <n v="42"/>
    <s v="East"/>
    <s v="Kenya"/>
    <s v="Clothing"/>
    <s v="Phone"/>
    <d v="2023-05-01T00:00:00"/>
    <n v="9"/>
    <n v="9166"/>
    <n v="0.05"/>
    <s v="Transfer"/>
    <s v="In-Store"/>
    <n v="82494"/>
    <n v="4124.7"/>
    <x v="2951"/>
  </r>
  <r>
    <n v="12958"/>
    <x v="2957"/>
    <s v="Male"/>
    <n v="33"/>
    <s v="West"/>
    <s v="Ghana"/>
    <s v="Clothing"/>
    <s v="Beverage"/>
    <d v="2023-01-16T00:00:00"/>
    <n v="7"/>
    <n v="168291"/>
    <n v="0.15"/>
    <s v="Cash"/>
    <s v="In-Store"/>
    <n v="1178037"/>
    <n v="176705.55"/>
    <x v="2952"/>
  </r>
  <r>
    <n v="12959"/>
    <x v="2958"/>
    <s v="Male"/>
    <n v="26"/>
    <s v="East"/>
    <s v="Nigeria"/>
    <s v="Furniture"/>
    <s v="Laptop"/>
    <d v="2024-06-06T00:00:00"/>
    <n v="2"/>
    <n v="198513"/>
    <n v="0.15"/>
    <s v="Card"/>
    <s v="In-Store"/>
    <n v="397026"/>
    <n v="59553.9"/>
    <x v="2953"/>
  </r>
  <r>
    <n v="12960"/>
    <x v="2959"/>
    <s v="Male"/>
    <n v="18"/>
    <s v="South"/>
    <s v="Ghana"/>
    <s v="Electronics"/>
    <s v="Table"/>
    <d v="2024-12-15T00:00:00"/>
    <n v="1"/>
    <n v="112299"/>
    <n v="0.05"/>
    <s v="Transfer"/>
    <s v="Online"/>
    <n v="112299"/>
    <n v="5614.95"/>
    <x v="2954"/>
  </r>
  <r>
    <n v="12961"/>
    <x v="2960"/>
    <s v="Male"/>
    <n v="59"/>
    <s v="West"/>
    <s v="South Africa"/>
    <s v="Clothing"/>
    <s v="Sneakers"/>
    <d v="2024-12-14T00:00:00"/>
    <n v="2"/>
    <n v="2403"/>
    <n v="0"/>
    <s v="Card"/>
    <s v="Online"/>
    <n v="4806"/>
    <n v="0"/>
    <x v="2955"/>
  </r>
  <r>
    <n v="12962"/>
    <x v="2961"/>
    <s v="Male"/>
    <n v="36"/>
    <s v="East"/>
    <s v="South Africa"/>
    <s v="Clothing"/>
    <s v="Sneakers"/>
    <d v="2023-04-08T00:00:00"/>
    <n v="3"/>
    <n v="208641"/>
    <n v="0.05"/>
    <s v="Transfer"/>
    <s v="In-Store"/>
    <n v="625923"/>
    <n v="31296.15"/>
    <x v="2956"/>
  </r>
  <r>
    <n v="12963"/>
    <x v="2962"/>
    <s v="Female"/>
    <n v="50"/>
    <s v="North"/>
    <s v="Ghana"/>
    <s v="Clothing"/>
    <s v="T-Shirt"/>
    <d v="2023-04-26T00:00:00"/>
    <n v="5"/>
    <n v="29224"/>
    <n v="0.1"/>
    <s v="Card"/>
    <s v="In-Store"/>
    <n v="146120"/>
    <n v="14612"/>
    <x v="2957"/>
  </r>
  <r>
    <n v="12964"/>
    <x v="2963"/>
    <s v="Female"/>
    <n v="51"/>
    <s v="North"/>
    <s v="South Africa"/>
    <s v="Electronics"/>
    <s v="Table"/>
    <d v="2024-04-15T00:00:00"/>
    <n v="3"/>
    <n v="216682"/>
    <n v="0"/>
    <s v="Card"/>
    <s v="Online"/>
    <n v="650046"/>
    <n v="0"/>
    <x v="2958"/>
  </r>
  <r>
    <n v="12965"/>
    <x v="2964"/>
    <s v="Female"/>
    <n v="33"/>
    <s v="East"/>
    <s v="South Africa"/>
    <s v="Food"/>
    <s v="Sneakers"/>
    <d v="2024-03-14T00:00:00"/>
    <n v="9"/>
    <n v="5485"/>
    <n v="0.1"/>
    <s v="Cash"/>
    <s v="Online"/>
    <n v="49365"/>
    <n v="4936.5"/>
    <x v="2959"/>
  </r>
  <r>
    <n v="12966"/>
    <x v="2965"/>
    <s v="Male"/>
    <n v="61"/>
    <s v="South"/>
    <s v="South Africa"/>
    <s v="Food"/>
    <s v="Table"/>
    <d v="2023-10-08T00:00:00"/>
    <n v="4"/>
    <n v="114055"/>
    <n v="0"/>
    <s v="Card"/>
    <s v="Online"/>
    <n v="456220"/>
    <n v="0"/>
    <x v="2960"/>
  </r>
  <r>
    <n v="12967"/>
    <x v="2966"/>
    <s v="Male"/>
    <n v="57"/>
    <s v="West"/>
    <s v="Kenya"/>
    <s v="Clothing"/>
    <s v="Phone"/>
    <d v="2023-12-15T00:00:00"/>
    <n v="7"/>
    <n v="76984"/>
    <n v="0"/>
    <s v="Card"/>
    <s v="In-Store"/>
    <n v="538888"/>
    <n v="0"/>
    <x v="2961"/>
  </r>
  <r>
    <n v="12968"/>
    <x v="2967"/>
    <s v="Male"/>
    <n v="35"/>
    <s v="East"/>
    <s v="Nigeria"/>
    <s v="Clothing"/>
    <s v="Rice"/>
    <d v="2023-08-20T00:00:00"/>
    <n v="4"/>
    <n v="67491"/>
    <n v="0.05"/>
    <s v="Cash"/>
    <s v="Online"/>
    <n v="269964"/>
    <n v="13498.2"/>
    <x v="2962"/>
  </r>
  <r>
    <n v="12969"/>
    <x v="2968"/>
    <s v="Male"/>
    <n v="51"/>
    <s v="North"/>
    <s v="South Africa"/>
    <s v="Food"/>
    <s v="Rice"/>
    <d v="2023-04-21T00:00:00"/>
    <n v="3"/>
    <n v="219280"/>
    <n v="0.05"/>
    <s v="Transfer"/>
    <s v="Online"/>
    <n v="657840"/>
    <n v="32892"/>
    <x v="2963"/>
  </r>
  <r>
    <n v="12970"/>
    <x v="2969"/>
    <s v="Male"/>
    <n v="42"/>
    <s v="West"/>
    <s v="Ghana"/>
    <s v="Food"/>
    <s v="Rice"/>
    <d v="2023-12-18T00:00:00"/>
    <n v="1"/>
    <n v="80946"/>
    <n v="0.1"/>
    <s v="Transfer"/>
    <s v="Online"/>
    <n v="80946"/>
    <n v="8094.6"/>
    <x v="2964"/>
  </r>
  <r>
    <n v="12971"/>
    <x v="2970"/>
    <s v="Female"/>
    <n v="62"/>
    <s v="North"/>
    <s v="South Africa"/>
    <s v="Furniture"/>
    <s v="Phone"/>
    <d v="2023-01-12T00:00:00"/>
    <n v="9"/>
    <n v="16262"/>
    <n v="0.05"/>
    <s v="Card"/>
    <s v="Online"/>
    <n v="146358"/>
    <n v="7317.9"/>
    <x v="2965"/>
  </r>
  <r>
    <n v="12972"/>
    <x v="2971"/>
    <s v="Female"/>
    <n v="23"/>
    <s v="North"/>
    <s v="Kenya"/>
    <s v="Clothing"/>
    <s v="T-Shirt"/>
    <d v="2024-05-02T00:00:00"/>
    <n v="1"/>
    <n v="95296"/>
    <n v="0"/>
    <s v="Cash"/>
    <s v="In-Store"/>
    <n v="95296"/>
    <n v="0"/>
    <x v="2966"/>
  </r>
  <r>
    <n v="12973"/>
    <x v="2972"/>
    <s v="Male"/>
    <n v="38"/>
    <s v="East"/>
    <s v="Ghana"/>
    <s v="Food"/>
    <s v="Rice"/>
    <d v="2024-06-16T00:00:00"/>
    <n v="1"/>
    <n v="208442"/>
    <n v="0.05"/>
    <s v="Transfer"/>
    <s v="Online"/>
    <n v="208442"/>
    <n v="10422.1"/>
    <x v="2967"/>
  </r>
  <r>
    <n v="12974"/>
    <x v="2973"/>
    <s v="Male"/>
    <n v="23"/>
    <s v="North"/>
    <s v="Nigeria"/>
    <s v="Furniture"/>
    <s v="Phone"/>
    <d v="2024-09-30T00:00:00"/>
    <n v="1"/>
    <n v="230887"/>
    <n v="0.1"/>
    <s v="Cash"/>
    <s v="Online"/>
    <n v="230887"/>
    <n v="23088.7"/>
    <x v="2968"/>
  </r>
  <r>
    <n v="12975"/>
    <x v="2974"/>
    <s v="Male"/>
    <n v="49"/>
    <s v="West"/>
    <s v="Ghana"/>
    <s v="Electronics"/>
    <s v="Table"/>
    <d v="2023-10-12T00:00:00"/>
    <n v="5"/>
    <n v="161000"/>
    <n v="0"/>
    <s v="Card"/>
    <s v="In-Store"/>
    <n v="805000"/>
    <n v="0"/>
    <x v="2969"/>
  </r>
  <r>
    <n v="12976"/>
    <x v="2975"/>
    <s v="Male"/>
    <n v="58"/>
    <s v="South"/>
    <s v="Ghana"/>
    <s v="Clothing"/>
    <s v="Rice"/>
    <d v="2024-09-24T00:00:00"/>
    <n v="7"/>
    <n v="124804"/>
    <n v="0.1"/>
    <s v="Cash"/>
    <s v="Online"/>
    <n v="873628"/>
    <n v="87362.8"/>
    <x v="2970"/>
  </r>
  <r>
    <n v="12977"/>
    <x v="2976"/>
    <s v="Female"/>
    <n v="60"/>
    <s v="East"/>
    <s v="Ghana"/>
    <s v="Food"/>
    <s v="Laptop"/>
    <d v="2024-09-27T00:00:00"/>
    <n v="7"/>
    <n v="196251"/>
    <n v="0.15"/>
    <s v="Card"/>
    <s v="In-Store"/>
    <n v="1373757"/>
    <n v="206063.55"/>
    <x v="2971"/>
  </r>
  <r>
    <n v="12978"/>
    <x v="2977"/>
    <s v="Male"/>
    <n v="56"/>
    <s v="West"/>
    <s v="Ghana"/>
    <s v="Clothing"/>
    <s v="T-Shirt"/>
    <d v="2024-06-28T00:00:00"/>
    <n v="1"/>
    <n v="248282"/>
    <n v="0.05"/>
    <s v="Transfer"/>
    <s v="Online"/>
    <n v="248282"/>
    <n v="12414.1"/>
    <x v="2972"/>
  </r>
  <r>
    <n v="12979"/>
    <x v="2978"/>
    <s v="Male"/>
    <n v="48"/>
    <s v="East"/>
    <s v="South Africa"/>
    <s v="Furniture"/>
    <s v="Laptop"/>
    <d v="2024-01-27T00:00:00"/>
    <n v="6"/>
    <n v="219437"/>
    <n v="0"/>
    <s v="Transfer"/>
    <s v="In-Store"/>
    <n v="1316622"/>
    <n v="0"/>
    <x v="2973"/>
  </r>
  <r>
    <n v="12980"/>
    <x v="2979"/>
    <s v="Male"/>
    <n v="59"/>
    <s v="North"/>
    <s v="Nigeria"/>
    <s v="Food"/>
    <s v="Beverage"/>
    <d v="2023-06-19T00:00:00"/>
    <n v="9"/>
    <n v="221451"/>
    <n v="0.1"/>
    <s v="Transfer"/>
    <s v="Online"/>
    <n v="1993059"/>
    <n v="199305.9"/>
    <x v="2974"/>
  </r>
  <r>
    <n v="12981"/>
    <x v="2980"/>
    <s v="Male"/>
    <n v="27"/>
    <s v="North"/>
    <s v="South Africa"/>
    <s v="Electronics"/>
    <s v="Table"/>
    <d v="2023-03-18T00:00:00"/>
    <n v="6"/>
    <n v="130716"/>
    <n v="0.05"/>
    <s v="Transfer"/>
    <s v="In-Store"/>
    <n v="784296"/>
    <n v="39214.800000000003"/>
    <x v="2975"/>
  </r>
  <r>
    <n v="12982"/>
    <x v="2981"/>
    <s v="Female"/>
    <n v="47"/>
    <s v="West"/>
    <s v="Kenya"/>
    <s v="Electronics"/>
    <s v="T-Shirt"/>
    <d v="2023-10-24T00:00:00"/>
    <n v="4"/>
    <n v="123774"/>
    <n v="0.05"/>
    <s v="Cash"/>
    <s v="In-Store"/>
    <n v="495096"/>
    <n v="24754.799999999999"/>
    <x v="2976"/>
  </r>
  <r>
    <n v="12983"/>
    <x v="2982"/>
    <s v="Male"/>
    <n v="35"/>
    <s v="West"/>
    <s v="Kenya"/>
    <s v="Furniture"/>
    <s v="Laptop"/>
    <d v="2023-11-26T00:00:00"/>
    <n v="9"/>
    <n v="36712"/>
    <n v="0.1"/>
    <s v="Cash"/>
    <s v="In-Store"/>
    <n v="330408"/>
    <n v="33040.800000000003"/>
    <x v="2977"/>
  </r>
  <r>
    <n v="12984"/>
    <x v="2983"/>
    <s v="Male"/>
    <n v="41"/>
    <s v="South"/>
    <s v="Ghana"/>
    <s v="Electronics"/>
    <s v="T-Shirt"/>
    <d v="2023-03-04T00:00:00"/>
    <n v="3"/>
    <n v="218563"/>
    <n v="0"/>
    <s v="Cash"/>
    <s v="In-Store"/>
    <n v="655689"/>
    <n v="0"/>
    <x v="2978"/>
  </r>
  <r>
    <n v="12985"/>
    <x v="2984"/>
    <s v="Female"/>
    <n v="26"/>
    <s v="West"/>
    <s v="South Africa"/>
    <s v="Electronics"/>
    <s v="Table"/>
    <d v="2023-09-27T00:00:00"/>
    <n v="4"/>
    <n v="36328"/>
    <n v="0.1"/>
    <s v="Card"/>
    <s v="In-Store"/>
    <n v="145312"/>
    <n v="14531.2"/>
    <x v="2979"/>
  </r>
  <r>
    <n v="12986"/>
    <x v="2985"/>
    <s v="Female"/>
    <n v="48"/>
    <s v="West"/>
    <s v="South Africa"/>
    <s v="Electronics"/>
    <s v="Beverage"/>
    <d v="2023-08-04T00:00:00"/>
    <n v="4"/>
    <n v="164704"/>
    <n v="0.05"/>
    <s v="Transfer"/>
    <s v="In-Store"/>
    <n v="658816"/>
    <n v="32940.800000000003"/>
    <x v="2980"/>
  </r>
  <r>
    <n v="12987"/>
    <x v="2986"/>
    <s v="Female"/>
    <n v="32"/>
    <s v="East"/>
    <s v="Nigeria"/>
    <s v="Electronics"/>
    <s v="Sneakers"/>
    <d v="2023-07-09T00:00:00"/>
    <n v="4"/>
    <n v="39515"/>
    <n v="0.1"/>
    <s v="Transfer"/>
    <s v="Online"/>
    <n v="158060"/>
    <n v="15806"/>
    <x v="2981"/>
  </r>
  <r>
    <n v="12988"/>
    <x v="2987"/>
    <s v="Male"/>
    <n v="21"/>
    <s v="North"/>
    <s v="Nigeria"/>
    <s v="Electronics"/>
    <s v="Rice"/>
    <d v="2023-03-16T00:00:00"/>
    <n v="6"/>
    <n v="64074"/>
    <n v="0.15"/>
    <s v="Transfer"/>
    <s v="In-Store"/>
    <n v="384444"/>
    <n v="57666.6"/>
    <x v="2982"/>
  </r>
  <r>
    <n v="12989"/>
    <x v="2988"/>
    <s v="Male"/>
    <n v="57"/>
    <s v="West"/>
    <s v="Nigeria"/>
    <s v="Electronics"/>
    <s v="Beverage"/>
    <d v="2024-11-16T00:00:00"/>
    <n v="7"/>
    <n v="205762"/>
    <n v="0.05"/>
    <s v="Cash"/>
    <s v="In-Store"/>
    <n v="1440334"/>
    <n v="72016.7"/>
    <x v="2983"/>
  </r>
  <r>
    <n v="12990"/>
    <x v="2989"/>
    <s v="Female"/>
    <n v="26"/>
    <s v="South"/>
    <s v="South Africa"/>
    <s v="Electronics"/>
    <s v="T-Shirt"/>
    <d v="2024-05-24T00:00:00"/>
    <n v="9"/>
    <n v="198019"/>
    <n v="0"/>
    <s v="Cash"/>
    <s v="In-Store"/>
    <n v="1782171"/>
    <n v="0"/>
    <x v="2984"/>
  </r>
  <r>
    <n v="12991"/>
    <x v="2990"/>
    <s v="Female"/>
    <n v="62"/>
    <s v="West"/>
    <s v="Nigeria"/>
    <s v="Food"/>
    <s v="Rice"/>
    <d v="2024-08-01T00:00:00"/>
    <n v="3"/>
    <n v="161242"/>
    <n v="0.15"/>
    <s v="Transfer"/>
    <s v="In-Store"/>
    <n v="483726"/>
    <n v="72558.899999999994"/>
    <x v="2985"/>
  </r>
  <r>
    <n v="12992"/>
    <x v="2991"/>
    <s v="Female"/>
    <n v="26"/>
    <s v="North"/>
    <s v="Nigeria"/>
    <s v="Electronics"/>
    <s v="Beverage"/>
    <d v="2023-04-03T00:00:00"/>
    <n v="8"/>
    <n v="48857"/>
    <n v="0.1"/>
    <s v="Card"/>
    <s v="Online"/>
    <n v="390856"/>
    <n v="39085.599999999999"/>
    <x v="2986"/>
  </r>
  <r>
    <n v="12993"/>
    <x v="2992"/>
    <s v="Female"/>
    <n v="43"/>
    <s v="West"/>
    <s v="Nigeria"/>
    <s v="Food"/>
    <s v="Rice"/>
    <d v="2023-02-22T00:00:00"/>
    <n v="8"/>
    <n v="51744"/>
    <n v="0"/>
    <s v="Cash"/>
    <s v="In-Store"/>
    <n v="413952"/>
    <n v="0"/>
    <x v="2987"/>
  </r>
  <r>
    <n v="12994"/>
    <x v="2993"/>
    <s v="Female"/>
    <n v="21"/>
    <s v="East"/>
    <s v="Ghana"/>
    <s v="Clothing"/>
    <s v="Sneakers"/>
    <d v="2024-05-10T00:00:00"/>
    <n v="1"/>
    <n v="98699"/>
    <n v="0.15"/>
    <s v="Transfer"/>
    <s v="Online"/>
    <n v="98699"/>
    <n v="14804.85"/>
    <x v="2988"/>
  </r>
  <r>
    <n v="12995"/>
    <x v="2994"/>
    <s v="Female"/>
    <n v="34"/>
    <s v="North"/>
    <s v="Kenya"/>
    <s v="Furniture"/>
    <s v="Table"/>
    <d v="2023-04-04T00:00:00"/>
    <n v="5"/>
    <n v="210693"/>
    <n v="0.1"/>
    <s v="Transfer"/>
    <s v="In-Store"/>
    <n v="1053465"/>
    <n v="105346.5"/>
    <x v="2989"/>
  </r>
  <r>
    <n v="12996"/>
    <x v="2995"/>
    <s v="Male"/>
    <n v="33"/>
    <s v="West"/>
    <s v="Kenya"/>
    <s v="Electronics"/>
    <s v="T-Shirt"/>
    <d v="2024-09-16T00:00:00"/>
    <n v="5"/>
    <n v="225852"/>
    <n v="0.15"/>
    <s v="Transfer"/>
    <s v="Online"/>
    <n v="1129260"/>
    <n v="169389"/>
    <x v="2990"/>
  </r>
  <r>
    <n v="12997"/>
    <x v="2996"/>
    <s v="Male"/>
    <n v="32"/>
    <s v="East"/>
    <s v="South Africa"/>
    <s v="Furniture"/>
    <s v="T-Shirt"/>
    <d v="2023-08-17T00:00:00"/>
    <n v="8"/>
    <n v="7327"/>
    <n v="0.05"/>
    <s v="Card"/>
    <s v="Online"/>
    <n v="58616"/>
    <n v="2930.8"/>
    <x v="2991"/>
  </r>
  <r>
    <n v="12998"/>
    <x v="2997"/>
    <s v="Male"/>
    <n v="52"/>
    <s v="North"/>
    <s v="South Africa"/>
    <s v="Electronics"/>
    <s v="Sneakers"/>
    <d v="2023-09-07T00:00:00"/>
    <n v="8"/>
    <n v="194318"/>
    <n v="0"/>
    <s v="Transfer"/>
    <s v="Online"/>
    <n v="1554544"/>
    <n v="0"/>
    <x v="2992"/>
  </r>
  <r>
    <n v="12999"/>
    <x v="2998"/>
    <s v="Female"/>
    <n v="22"/>
    <s v="West"/>
    <s v="Ghana"/>
    <s v="Food"/>
    <s v="Phone"/>
    <d v="2024-01-26T00:00:00"/>
    <n v="2"/>
    <n v="84675"/>
    <n v="0.15"/>
    <s v="Cash"/>
    <s v="In-Store"/>
    <n v="169350"/>
    <n v="25402.5"/>
    <x v="2993"/>
  </r>
  <r>
    <n v="13000"/>
    <x v="2999"/>
    <s v="Female"/>
    <n v="22"/>
    <s v="East"/>
    <s v="Kenya"/>
    <s v="Electronics"/>
    <s v="Sneakers"/>
    <d v="2024-12-21T00:00:00"/>
    <n v="3"/>
    <n v="224483"/>
    <n v="0.05"/>
    <s v="Card"/>
    <s v="Online"/>
    <n v="673449"/>
    <n v="33672.449999999997"/>
    <x v="2994"/>
  </r>
  <r>
    <n v="13001"/>
    <x v="3000"/>
    <s v="Female"/>
    <n v="37"/>
    <s v="South"/>
    <s v="Nigeria"/>
    <s v="Clothing"/>
    <s v="Sneakers"/>
    <d v="2023-07-01T00:00:00"/>
    <n v="2"/>
    <n v="35264"/>
    <n v="0.1"/>
    <s v="Card"/>
    <s v="In-Store"/>
    <n v="70528"/>
    <n v="7052.8"/>
    <x v="2995"/>
  </r>
  <r>
    <n v="13002"/>
    <x v="3001"/>
    <s v="Female"/>
    <n v="32"/>
    <s v="East"/>
    <s v="Nigeria"/>
    <s v="Furniture"/>
    <s v="Sneakers"/>
    <d v="2023-09-24T00:00:00"/>
    <n v="1"/>
    <n v="80596"/>
    <n v="0.05"/>
    <s v="Transfer"/>
    <s v="In-Store"/>
    <n v="80596"/>
    <n v="4029.8"/>
    <x v="2996"/>
  </r>
  <r>
    <n v="13003"/>
    <x v="3002"/>
    <s v="Female"/>
    <n v="35"/>
    <s v="South"/>
    <s v="South Africa"/>
    <s v="Furniture"/>
    <s v="Table"/>
    <d v="2023-10-08T00:00:00"/>
    <n v="2"/>
    <n v="148728"/>
    <n v="0.1"/>
    <s v="Cash"/>
    <s v="In-Store"/>
    <n v="297456"/>
    <n v="29745.599999999999"/>
    <x v="2997"/>
  </r>
  <r>
    <n v="13004"/>
    <x v="3003"/>
    <s v="Female"/>
    <n v="64"/>
    <s v="West"/>
    <s v="Kenya"/>
    <s v="Clothing"/>
    <s v="Beverage"/>
    <d v="2024-10-28T00:00:00"/>
    <n v="6"/>
    <n v="151877"/>
    <n v="0"/>
    <s v="Cash"/>
    <s v="Online"/>
    <n v="911262"/>
    <n v="0"/>
    <x v="2998"/>
  </r>
  <r>
    <n v="13005"/>
    <x v="3004"/>
    <s v="Male"/>
    <n v="19"/>
    <s v="East"/>
    <s v="South Africa"/>
    <s v="Food"/>
    <s v="Chair"/>
    <d v="2023-03-24T00:00:00"/>
    <n v="1"/>
    <n v="232974"/>
    <n v="0.05"/>
    <s v="Transfer"/>
    <s v="Online"/>
    <n v="232974"/>
    <n v="11648.7"/>
    <x v="2999"/>
  </r>
  <r>
    <n v="13006"/>
    <x v="3005"/>
    <s v="Male"/>
    <n v="46"/>
    <s v="South"/>
    <s v="South Africa"/>
    <s v="Food"/>
    <s v="Sneakers"/>
    <d v="2023-07-05T00:00:00"/>
    <n v="6"/>
    <n v="30855"/>
    <n v="0.05"/>
    <s v="Transfer"/>
    <s v="In-Store"/>
    <n v="185130"/>
    <n v="9256.5"/>
    <x v="3000"/>
  </r>
  <r>
    <n v="13007"/>
    <x v="3006"/>
    <s v="Female"/>
    <n v="30"/>
    <s v="North"/>
    <s v="Nigeria"/>
    <s v="Clothing"/>
    <s v="T-Shirt"/>
    <d v="2024-10-12T00:00:00"/>
    <n v="1"/>
    <n v="6127"/>
    <n v="0.1"/>
    <s v="Cash"/>
    <s v="Online"/>
    <n v="6127"/>
    <n v="612.70000000000005"/>
    <x v="3001"/>
  </r>
  <r>
    <n v="13008"/>
    <x v="3007"/>
    <s v="Male"/>
    <n v="21"/>
    <s v="East"/>
    <s v="Nigeria"/>
    <s v="Furniture"/>
    <s v="Laptop"/>
    <d v="2024-07-20T00:00:00"/>
    <n v="2"/>
    <n v="194794"/>
    <n v="0.15"/>
    <s v="Card"/>
    <s v="In-Store"/>
    <n v="389588"/>
    <n v="58438.2"/>
    <x v="3002"/>
  </r>
  <r>
    <n v="13009"/>
    <x v="3008"/>
    <s v="Female"/>
    <n v="59"/>
    <s v="West"/>
    <s v="Kenya"/>
    <s v="Electronics"/>
    <s v="Phone"/>
    <d v="2024-06-14T00:00:00"/>
    <n v="8"/>
    <n v="244499"/>
    <n v="0.1"/>
    <s v="Card"/>
    <s v="Online"/>
    <n v="1955992"/>
    <n v="195599.2"/>
    <x v="3003"/>
  </r>
  <r>
    <n v="13010"/>
    <x v="3009"/>
    <s v="Male"/>
    <n v="62"/>
    <s v="North"/>
    <s v="South Africa"/>
    <s v="Food"/>
    <s v="Sneakers"/>
    <d v="2023-12-14T00:00:00"/>
    <n v="6"/>
    <n v="123704"/>
    <n v="0.15"/>
    <s v="Transfer"/>
    <s v="In-Store"/>
    <n v="742224"/>
    <n v="111333.6"/>
    <x v="3004"/>
  </r>
  <r>
    <n v="13011"/>
    <x v="3010"/>
    <s v="Female"/>
    <n v="27"/>
    <s v="South"/>
    <s v="Ghana"/>
    <s v="Electronics"/>
    <s v="Sneakers"/>
    <d v="2024-02-27T00:00:00"/>
    <n v="9"/>
    <n v="40319"/>
    <n v="0.1"/>
    <s v="Transfer"/>
    <s v="In-Store"/>
    <n v="362871"/>
    <n v="36287.1"/>
    <x v="3005"/>
  </r>
  <r>
    <n v="13012"/>
    <x v="3011"/>
    <s v="Female"/>
    <n v="48"/>
    <s v="East"/>
    <s v="Kenya"/>
    <s v="Furniture"/>
    <s v="Phone"/>
    <d v="2024-03-29T00:00:00"/>
    <n v="1"/>
    <n v="71126"/>
    <n v="0"/>
    <s v="Cash"/>
    <s v="Online"/>
    <n v="71126"/>
    <n v="0"/>
    <x v="3006"/>
  </r>
  <r>
    <n v="13013"/>
    <x v="3012"/>
    <s v="Male"/>
    <n v="58"/>
    <s v="East"/>
    <s v="South Africa"/>
    <s v="Electronics"/>
    <s v="Sneakers"/>
    <d v="2023-09-24T00:00:00"/>
    <n v="5"/>
    <n v="14973"/>
    <n v="0.15"/>
    <s v="Cash"/>
    <s v="Online"/>
    <n v="74865"/>
    <n v="11229.75"/>
    <x v="3007"/>
  </r>
  <r>
    <n v="13014"/>
    <x v="3013"/>
    <s v="Male"/>
    <n v="25"/>
    <s v="West"/>
    <s v="Kenya"/>
    <s v="Clothing"/>
    <s v="T-Shirt"/>
    <d v="2024-05-21T00:00:00"/>
    <n v="7"/>
    <n v="215453"/>
    <n v="0.05"/>
    <s v="Cash"/>
    <s v="In-Store"/>
    <n v="1508171"/>
    <n v="75408.55"/>
    <x v="3008"/>
  </r>
  <r>
    <n v="13015"/>
    <x v="3014"/>
    <s v="Female"/>
    <n v="20"/>
    <s v="North"/>
    <s v="Kenya"/>
    <s v="Food"/>
    <s v="Chair"/>
    <d v="2023-05-22T00:00:00"/>
    <n v="9"/>
    <n v="236342"/>
    <n v="0.15"/>
    <s v="Cash"/>
    <s v="Online"/>
    <n v="2127078"/>
    <n v="319061.7"/>
    <x v="3009"/>
  </r>
  <r>
    <n v="13016"/>
    <x v="3015"/>
    <s v="Female"/>
    <n v="63"/>
    <s v="East"/>
    <s v="Kenya"/>
    <s v="Food"/>
    <s v="Sneakers"/>
    <d v="2023-11-12T00:00:00"/>
    <n v="9"/>
    <n v="181159"/>
    <n v="0.1"/>
    <s v="Transfer"/>
    <s v="Online"/>
    <n v="1630431"/>
    <n v="163043.1"/>
    <x v="3010"/>
  </r>
  <r>
    <n v="13017"/>
    <x v="3016"/>
    <s v="Male"/>
    <n v="26"/>
    <s v="East"/>
    <s v="Ghana"/>
    <s v="Clothing"/>
    <s v="Phone"/>
    <d v="2024-11-06T00:00:00"/>
    <n v="4"/>
    <n v="190783"/>
    <n v="0.1"/>
    <s v="Transfer"/>
    <s v="Online"/>
    <n v="763132"/>
    <n v="76313.2"/>
    <x v="3011"/>
  </r>
  <r>
    <n v="13018"/>
    <x v="3017"/>
    <s v="Male"/>
    <n v="47"/>
    <s v="North"/>
    <s v="Ghana"/>
    <s v="Clothing"/>
    <s v="Sneakers"/>
    <d v="2023-08-20T00:00:00"/>
    <n v="4"/>
    <n v="29281"/>
    <n v="0.15"/>
    <s v="Cash"/>
    <s v="Online"/>
    <n v="117124"/>
    <n v="17568.599999999999"/>
    <x v="3012"/>
  </r>
  <r>
    <n v="13019"/>
    <x v="3018"/>
    <s v="Female"/>
    <n v="28"/>
    <s v="East"/>
    <s v="Nigeria"/>
    <s v="Food"/>
    <s v="Table"/>
    <d v="2023-10-24T00:00:00"/>
    <n v="4"/>
    <n v="242891"/>
    <n v="0.05"/>
    <s v="Transfer"/>
    <s v="Online"/>
    <n v="971564"/>
    <n v="48578.2"/>
    <x v="3013"/>
  </r>
  <r>
    <n v="13020"/>
    <x v="3019"/>
    <s v="Male"/>
    <n v="52"/>
    <s v="North"/>
    <s v="Nigeria"/>
    <s v="Food"/>
    <s v="T-Shirt"/>
    <d v="2024-07-25T00:00:00"/>
    <n v="3"/>
    <n v="149621"/>
    <n v="0"/>
    <s v="Transfer"/>
    <s v="In-Store"/>
    <n v="448863"/>
    <n v="0"/>
    <x v="3014"/>
  </r>
  <r>
    <n v="13021"/>
    <x v="3020"/>
    <s v="Female"/>
    <n v="54"/>
    <s v="North"/>
    <s v="South Africa"/>
    <s v="Food"/>
    <s v="T-Shirt"/>
    <d v="2023-01-22T00:00:00"/>
    <n v="8"/>
    <n v="128566"/>
    <n v="0.05"/>
    <s v="Cash"/>
    <s v="Online"/>
    <n v="1028528"/>
    <n v="51426.400000000001"/>
    <x v="3015"/>
  </r>
  <r>
    <n v="13022"/>
    <x v="3021"/>
    <s v="Female"/>
    <n v="59"/>
    <s v="North"/>
    <s v="Kenya"/>
    <s v="Furniture"/>
    <s v="Chair"/>
    <d v="2024-01-19T00:00:00"/>
    <n v="5"/>
    <n v="63426"/>
    <n v="0.15"/>
    <s v="Card"/>
    <s v="Online"/>
    <n v="317130"/>
    <n v="47569.5"/>
    <x v="3016"/>
  </r>
  <r>
    <n v="13023"/>
    <x v="3022"/>
    <s v="Female"/>
    <n v="30"/>
    <s v="West"/>
    <s v="South Africa"/>
    <s v="Furniture"/>
    <s v="Beverage"/>
    <d v="2023-05-06T00:00:00"/>
    <n v="7"/>
    <n v="29623"/>
    <n v="0.1"/>
    <s v="Card"/>
    <s v="Online"/>
    <n v="207361"/>
    <n v="20736.099999999999"/>
    <x v="3017"/>
  </r>
  <r>
    <n v="13024"/>
    <x v="3023"/>
    <s v="Female"/>
    <n v="53"/>
    <s v="North"/>
    <s v="Nigeria"/>
    <s v="Furniture"/>
    <s v="Table"/>
    <d v="2023-04-13T00:00:00"/>
    <n v="6"/>
    <n v="233104"/>
    <n v="0.05"/>
    <s v="Cash"/>
    <s v="Online"/>
    <n v="1398624"/>
    <n v="69931.199999999997"/>
    <x v="3018"/>
  </r>
  <r>
    <n v="13025"/>
    <x v="3024"/>
    <s v="Male"/>
    <n v="30"/>
    <s v="North"/>
    <s v="Ghana"/>
    <s v="Electronics"/>
    <s v="Table"/>
    <d v="2023-04-20T00:00:00"/>
    <n v="9"/>
    <n v="91616"/>
    <n v="0.1"/>
    <s v="Card"/>
    <s v="In-Store"/>
    <n v="824544"/>
    <n v="82454.399999999994"/>
    <x v="3019"/>
  </r>
  <r>
    <n v="13026"/>
    <x v="3025"/>
    <s v="Male"/>
    <n v="29"/>
    <s v="South"/>
    <s v="Nigeria"/>
    <s v="Furniture"/>
    <s v="Chair"/>
    <d v="2024-07-23T00:00:00"/>
    <n v="3"/>
    <n v="137769"/>
    <n v="0.1"/>
    <s v="Transfer"/>
    <s v="Online"/>
    <n v="413307"/>
    <n v="41330.699999999997"/>
    <x v="3020"/>
  </r>
  <r>
    <n v="13027"/>
    <x v="3026"/>
    <s v="Male"/>
    <n v="54"/>
    <s v="South"/>
    <s v="South Africa"/>
    <s v="Food"/>
    <s v="Rice"/>
    <d v="2024-04-16T00:00:00"/>
    <n v="6"/>
    <n v="17730"/>
    <n v="0.05"/>
    <s v="Card"/>
    <s v="In-Store"/>
    <n v="106380"/>
    <n v="5319"/>
    <x v="3021"/>
  </r>
  <r>
    <n v="13028"/>
    <x v="3027"/>
    <s v="Male"/>
    <n v="27"/>
    <s v="West"/>
    <s v="Nigeria"/>
    <s v="Furniture"/>
    <s v="Rice"/>
    <d v="2023-03-06T00:00:00"/>
    <n v="3"/>
    <n v="161317"/>
    <n v="0.15"/>
    <s v="Cash"/>
    <s v="Online"/>
    <n v="483951"/>
    <n v="72592.649999999994"/>
    <x v="3022"/>
  </r>
  <r>
    <n v="13029"/>
    <x v="3028"/>
    <s v="Male"/>
    <n v="26"/>
    <s v="North"/>
    <s v="South Africa"/>
    <s v="Food"/>
    <s v="Beverage"/>
    <d v="2024-04-16T00:00:00"/>
    <n v="2"/>
    <n v="177206"/>
    <n v="0.05"/>
    <s v="Cash"/>
    <s v="In-Store"/>
    <n v="354412"/>
    <n v="17720.599999999999"/>
    <x v="3023"/>
  </r>
  <r>
    <n v="13030"/>
    <x v="3029"/>
    <s v="Male"/>
    <n v="24"/>
    <s v="South"/>
    <s v="South Africa"/>
    <s v="Clothing"/>
    <s v="Laptop"/>
    <d v="2024-07-23T00:00:00"/>
    <n v="3"/>
    <n v="33313"/>
    <n v="0"/>
    <s v="Card"/>
    <s v="Online"/>
    <n v="99939"/>
    <n v="0"/>
    <x v="3024"/>
  </r>
  <r>
    <n v="13031"/>
    <x v="3030"/>
    <s v="Male"/>
    <n v="19"/>
    <s v="South"/>
    <s v="South Africa"/>
    <s v="Electronics"/>
    <s v="Beverage"/>
    <d v="2024-10-31T00:00:00"/>
    <n v="2"/>
    <n v="217165"/>
    <n v="0.1"/>
    <s v="Card"/>
    <s v="Online"/>
    <n v="434330"/>
    <n v="43433"/>
    <x v="3025"/>
  </r>
  <r>
    <n v="13032"/>
    <x v="3031"/>
    <s v="Female"/>
    <n v="40"/>
    <s v="East"/>
    <s v="South Africa"/>
    <s v="Electronics"/>
    <s v="Rice"/>
    <d v="2023-03-17T00:00:00"/>
    <n v="2"/>
    <n v="67573"/>
    <n v="0.1"/>
    <s v="Transfer"/>
    <s v="Online"/>
    <n v="135146"/>
    <n v="13514.6"/>
    <x v="3026"/>
  </r>
  <r>
    <n v="13033"/>
    <x v="3032"/>
    <s v="Male"/>
    <n v="56"/>
    <s v="North"/>
    <s v="Nigeria"/>
    <s v="Clothing"/>
    <s v="Beverage"/>
    <d v="2023-01-19T00:00:00"/>
    <n v="7"/>
    <n v="55595"/>
    <n v="0.15"/>
    <s v="Card"/>
    <s v="Online"/>
    <n v="389165"/>
    <n v="58374.75"/>
    <x v="3027"/>
  </r>
  <r>
    <n v="13034"/>
    <x v="3033"/>
    <s v="Male"/>
    <n v="57"/>
    <s v="South"/>
    <s v="South Africa"/>
    <s v="Food"/>
    <s v="Sneakers"/>
    <d v="2024-01-19T00:00:00"/>
    <n v="3"/>
    <n v="31908"/>
    <n v="0.1"/>
    <s v="Card"/>
    <s v="In-Store"/>
    <n v="95724"/>
    <n v="9572.4"/>
    <x v="3028"/>
  </r>
  <r>
    <n v="13035"/>
    <x v="3034"/>
    <s v="Female"/>
    <n v="56"/>
    <s v="West"/>
    <s v="South Africa"/>
    <s v="Electronics"/>
    <s v="Table"/>
    <d v="2023-07-09T00:00:00"/>
    <n v="8"/>
    <n v="107790"/>
    <n v="0.1"/>
    <s v="Card"/>
    <s v="Online"/>
    <n v="862320"/>
    <n v="86232"/>
    <x v="3029"/>
  </r>
  <r>
    <n v="13036"/>
    <x v="3035"/>
    <s v="Male"/>
    <n v="38"/>
    <s v="East"/>
    <s v="Kenya"/>
    <s v="Furniture"/>
    <s v="Beverage"/>
    <d v="2023-12-26T00:00:00"/>
    <n v="2"/>
    <n v="200629"/>
    <n v="0.1"/>
    <s v="Transfer"/>
    <s v="In-Store"/>
    <n v="401258"/>
    <n v="40125.800000000003"/>
    <x v="3030"/>
  </r>
  <r>
    <n v="13037"/>
    <x v="3036"/>
    <s v="Male"/>
    <n v="40"/>
    <s v="East"/>
    <s v="South Africa"/>
    <s v="Food"/>
    <s v="Laptop"/>
    <d v="2024-03-27T00:00:00"/>
    <n v="7"/>
    <n v="41648"/>
    <n v="0.05"/>
    <s v="Card"/>
    <s v="In-Store"/>
    <n v="291536"/>
    <n v="14576.8"/>
    <x v="3031"/>
  </r>
  <r>
    <n v="13038"/>
    <x v="3037"/>
    <s v="Female"/>
    <n v="46"/>
    <s v="North"/>
    <s v="Nigeria"/>
    <s v="Electronics"/>
    <s v="Laptop"/>
    <d v="2023-03-20T00:00:00"/>
    <n v="3"/>
    <n v="125613"/>
    <n v="0.1"/>
    <s v="Transfer"/>
    <s v="Online"/>
    <n v="376839"/>
    <n v="37683.9"/>
    <x v="3032"/>
  </r>
  <r>
    <n v="13039"/>
    <x v="3038"/>
    <s v="Male"/>
    <n v="31"/>
    <s v="North"/>
    <s v="South Africa"/>
    <s v="Clothing"/>
    <s v="T-Shirt"/>
    <d v="2024-08-18T00:00:00"/>
    <n v="9"/>
    <n v="39289"/>
    <n v="0.05"/>
    <s v="Transfer"/>
    <s v="In-Store"/>
    <n v="353601"/>
    <n v="17680.05"/>
    <x v="3033"/>
  </r>
  <r>
    <n v="13040"/>
    <x v="3039"/>
    <s v="Male"/>
    <n v="43"/>
    <s v="East"/>
    <s v="Ghana"/>
    <s v="Food"/>
    <s v="Sneakers"/>
    <d v="2023-06-21T00:00:00"/>
    <n v="7"/>
    <n v="195782"/>
    <n v="0.15"/>
    <s v="Cash"/>
    <s v="In-Store"/>
    <n v="1370474"/>
    <n v="205571.1"/>
    <x v="3034"/>
  </r>
  <r>
    <n v="13041"/>
    <x v="3040"/>
    <s v="Male"/>
    <n v="22"/>
    <s v="West"/>
    <s v="Ghana"/>
    <s v="Electronics"/>
    <s v="T-Shirt"/>
    <d v="2023-07-31T00:00:00"/>
    <n v="9"/>
    <n v="141911"/>
    <n v="0"/>
    <s v="Cash"/>
    <s v="Online"/>
    <n v="1277199"/>
    <n v="0"/>
    <x v="3035"/>
  </r>
  <r>
    <n v="13042"/>
    <x v="3041"/>
    <s v="Female"/>
    <n v="48"/>
    <s v="North"/>
    <s v="South Africa"/>
    <s v="Clothing"/>
    <s v="Phone"/>
    <d v="2024-03-20T00:00:00"/>
    <n v="2"/>
    <n v="98541"/>
    <n v="0.1"/>
    <s v="Transfer"/>
    <s v="Online"/>
    <n v="197082"/>
    <n v="19708.2"/>
    <x v="3036"/>
  </r>
  <r>
    <n v="13043"/>
    <x v="3042"/>
    <s v="Male"/>
    <n v="42"/>
    <s v="North"/>
    <s v="Ghana"/>
    <s v="Food"/>
    <s v="Rice"/>
    <d v="2023-05-29T00:00:00"/>
    <n v="6"/>
    <n v="201910"/>
    <n v="0"/>
    <s v="Transfer"/>
    <s v="Online"/>
    <n v="1211460"/>
    <n v="0"/>
    <x v="3037"/>
  </r>
  <r>
    <n v="13044"/>
    <x v="3043"/>
    <s v="Male"/>
    <n v="48"/>
    <s v="East"/>
    <s v="Ghana"/>
    <s v="Furniture"/>
    <s v="T-Shirt"/>
    <d v="2023-01-10T00:00:00"/>
    <n v="5"/>
    <n v="141583"/>
    <n v="0.05"/>
    <s v="Transfer"/>
    <s v="Online"/>
    <n v="707915"/>
    <n v="35395.75"/>
    <x v="3038"/>
  </r>
  <r>
    <n v="13045"/>
    <x v="3044"/>
    <s v="Female"/>
    <n v="37"/>
    <s v="East"/>
    <s v="Nigeria"/>
    <s v="Food"/>
    <s v="Table"/>
    <d v="2024-06-25T00:00:00"/>
    <n v="2"/>
    <n v="88527"/>
    <n v="0.15"/>
    <s v="Cash"/>
    <s v="Online"/>
    <n v="177054"/>
    <n v="26558.1"/>
    <x v="3039"/>
  </r>
  <r>
    <n v="13046"/>
    <x v="3045"/>
    <s v="Male"/>
    <n v="61"/>
    <s v="North"/>
    <s v="Kenya"/>
    <s v="Furniture"/>
    <s v="Table"/>
    <d v="2023-02-24T00:00:00"/>
    <n v="4"/>
    <n v="132568"/>
    <n v="0.15"/>
    <s v="Transfer"/>
    <s v="Online"/>
    <n v="530272"/>
    <n v="79540.800000000003"/>
    <x v="3040"/>
  </r>
  <r>
    <n v="13047"/>
    <x v="3046"/>
    <s v="Female"/>
    <n v="34"/>
    <s v="South"/>
    <s v="Ghana"/>
    <s v="Food"/>
    <s v="Sneakers"/>
    <d v="2024-09-30T00:00:00"/>
    <n v="4"/>
    <n v="106672"/>
    <n v="0.05"/>
    <s v="Cash"/>
    <s v="Online"/>
    <n v="426688"/>
    <n v="21334.400000000001"/>
    <x v="3041"/>
  </r>
  <r>
    <n v="13048"/>
    <x v="3047"/>
    <s v="Female"/>
    <n v="62"/>
    <s v="North"/>
    <s v="Ghana"/>
    <s v="Clothing"/>
    <s v="Laptop"/>
    <d v="2023-06-29T00:00:00"/>
    <n v="8"/>
    <n v="111049"/>
    <n v="0"/>
    <s v="Cash"/>
    <s v="In-Store"/>
    <n v="888392"/>
    <n v="0"/>
    <x v="3042"/>
  </r>
  <r>
    <n v="13049"/>
    <x v="3048"/>
    <s v="Male"/>
    <n v="19"/>
    <s v="South"/>
    <s v="Kenya"/>
    <s v="Furniture"/>
    <s v="Table"/>
    <d v="2024-01-16T00:00:00"/>
    <n v="7"/>
    <n v="132872"/>
    <n v="0.1"/>
    <s v="Transfer"/>
    <s v="In-Store"/>
    <n v="930104"/>
    <n v="93010.4"/>
    <x v="3043"/>
  </r>
  <r>
    <n v="13050"/>
    <x v="3049"/>
    <s v="Female"/>
    <n v="42"/>
    <s v="East"/>
    <s v="Kenya"/>
    <s v="Furniture"/>
    <s v="Rice"/>
    <d v="2024-02-26T00:00:00"/>
    <n v="5"/>
    <n v="208522"/>
    <n v="0.05"/>
    <s v="Transfer"/>
    <s v="Online"/>
    <n v="1042610"/>
    <n v="52130.5"/>
    <x v="3044"/>
  </r>
  <r>
    <n v="13051"/>
    <x v="3050"/>
    <s v="Female"/>
    <n v="30"/>
    <s v="South"/>
    <s v="Ghana"/>
    <s v="Food"/>
    <s v="T-Shirt"/>
    <d v="2024-03-26T00:00:00"/>
    <n v="9"/>
    <n v="143020"/>
    <n v="0.05"/>
    <s v="Transfer"/>
    <s v="In-Store"/>
    <n v="1287180"/>
    <n v="64359"/>
    <x v="3045"/>
  </r>
  <r>
    <n v="13052"/>
    <x v="3051"/>
    <s v="Male"/>
    <n v="56"/>
    <s v="West"/>
    <s v="South Africa"/>
    <s v="Electronics"/>
    <s v="Rice"/>
    <d v="2023-04-03T00:00:00"/>
    <n v="1"/>
    <n v="46638"/>
    <n v="0.05"/>
    <s v="Cash"/>
    <s v="In-Store"/>
    <n v="46638"/>
    <n v="2331.9"/>
    <x v="3046"/>
  </r>
  <r>
    <n v="13053"/>
    <x v="3052"/>
    <s v="Female"/>
    <n v="45"/>
    <s v="East"/>
    <s v="Ghana"/>
    <s v="Furniture"/>
    <s v="Beverage"/>
    <d v="2024-06-03T00:00:00"/>
    <n v="4"/>
    <n v="226962"/>
    <n v="0.05"/>
    <s v="Card"/>
    <s v="In-Store"/>
    <n v="907848"/>
    <n v="45392.4"/>
    <x v="3047"/>
  </r>
  <r>
    <n v="13054"/>
    <x v="3053"/>
    <s v="Female"/>
    <n v="59"/>
    <s v="North"/>
    <s v="South Africa"/>
    <s v="Food"/>
    <s v="T-Shirt"/>
    <d v="2024-02-17T00:00:00"/>
    <n v="5"/>
    <n v="138945"/>
    <n v="0.05"/>
    <s v="Transfer"/>
    <s v="Online"/>
    <n v="694725"/>
    <n v="34736.25"/>
    <x v="3048"/>
  </r>
  <r>
    <n v="13055"/>
    <x v="3054"/>
    <s v="Male"/>
    <n v="23"/>
    <s v="North"/>
    <s v="South Africa"/>
    <s v="Clothing"/>
    <s v="Sneakers"/>
    <d v="2024-01-29T00:00:00"/>
    <n v="8"/>
    <n v="164533"/>
    <n v="0.15"/>
    <s v="Card"/>
    <s v="In-Store"/>
    <n v="1316264"/>
    <n v="197439.6"/>
    <x v="3049"/>
  </r>
  <r>
    <n v="13056"/>
    <x v="3055"/>
    <s v="Male"/>
    <n v="20"/>
    <s v="East"/>
    <s v="South Africa"/>
    <s v="Food"/>
    <s v="Beverage"/>
    <d v="2023-11-27T00:00:00"/>
    <n v="3"/>
    <n v="206106"/>
    <n v="0.05"/>
    <s v="Card"/>
    <s v="Online"/>
    <n v="618318"/>
    <n v="30915.9"/>
    <x v="3050"/>
  </r>
  <r>
    <n v="13057"/>
    <x v="3056"/>
    <s v="Male"/>
    <n v="52"/>
    <s v="East"/>
    <s v="Kenya"/>
    <s v="Food"/>
    <s v="Rice"/>
    <d v="2024-12-08T00:00:00"/>
    <n v="5"/>
    <n v="91092"/>
    <n v="0.15"/>
    <s v="Card"/>
    <s v="In-Store"/>
    <n v="455460"/>
    <n v="68319"/>
    <x v="3051"/>
  </r>
  <r>
    <n v="13058"/>
    <x v="3057"/>
    <s v="Female"/>
    <n v="35"/>
    <s v="West"/>
    <s v="Ghana"/>
    <s v="Furniture"/>
    <s v="T-Shirt"/>
    <d v="2024-03-08T00:00:00"/>
    <n v="3"/>
    <n v="231214"/>
    <n v="0"/>
    <s v="Card"/>
    <s v="Online"/>
    <n v="693642"/>
    <n v="0"/>
    <x v="3052"/>
  </r>
  <r>
    <n v="13059"/>
    <x v="3058"/>
    <s v="Male"/>
    <n v="28"/>
    <s v="East"/>
    <s v="Ghana"/>
    <s v="Electronics"/>
    <s v="Rice"/>
    <d v="2023-06-12T00:00:00"/>
    <n v="7"/>
    <n v="29091"/>
    <n v="0.1"/>
    <s v="Card"/>
    <s v="In-Store"/>
    <n v="203637"/>
    <n v="20363.7"/>
    <x v="3053"/>
  </r>
  <r>
    <n v="13060"/>
    <x v="3059"/>
    <s v="Female"/>
    <n v="37"/>
    <s v="North"/>
    <s v="Nigeria"/>
    <s v="Clothing"/>
    <s v="Chair"/>
    <d v="2023-02-09T00:00:00"/>
    <n v="3"/>
    <n v="73171"/>
    <n v="0.15"/>
    <s v="Cash"/>
    <s v="In-Store"/>
    <n v="219513"/>
    <n v="32926.949999999997"/>
    <x v="3054"/>
  </r>
  <r>
    <n v="13061"/>
    <x v="3060"/>
    <s v="Female"/>
    <n v="22"/>
    <s v="West"/>
    <s v="Kenya"/>
    <s v="Furniture"/>
    <s v="Sneakers"/>
    <d v="2023-03-26T00:00:00"/>
    <n v="7"/>
    <n v="186071"/>
    <n v="0.1"/>
    <s v="Cash"/>
    <s v="Online"/>
    <n v="1302497"/>
    <n v="130249.7"/>
    <x v="3055"/>
  </r>
  <r>
    <n v="13062"/>
    <x v="3061"/>
    <s v="Female"/>
    <n v="36"/>
    <s v="North"/>
    <s v="Nigeria"/>
    <s v="Furniture"/>
    <s v="Sneakers"/>
    <d v="2024-08-12T00:00:00"/>
    <n v="2"/>
    <n v="35532"/>
    <n v="0.1"/>
    <s v="Cash"/>
    <s v="In-Store"/>
    <n v="71064"/>
    <n v="7106.4"/>
    <x v="3056"/>
  </r>
  <r>
    <n v="13063"/>
    <x v="3062"/>
    <s v="Female"/>
    <n v="39"/>
    <s v="South"/>
    <s v="Nigeria"/>
    <s v="Furniture"/>
    <s v="Table"/>
    <d v="2024-12-25T00:00:00"/>
    <n v="7"/>
    <n v="155762"/>
    <n v="0.1"/>
    <s v="Card"/>
    <s v="Online"/>
    <n v="1090334"/>
    <n v="109033.4"/>
    <x v="3057"/>
  </r>
  <r>
    <n v="13064"/>
    <x v="3063"/>
    <s v="Female"/>
    <n v="36"/>
    <s v="East"/>
    <s v="South Africa"/>
    <s v="Clothing"/>
    <s v="Sneakers"/>
    <d v="2023-04-01T00:00:00"/>
    <n v="9"/>
    <n v="19036"/>
    <n v="0.15"/>
    <s v="Cash"/>
    <s v="Online"/>
    <n v="171324"/>
    <n v="25698.6"/>
    <x v="3058"/>
  </r>
  <r>
    <n v="13065"/>
    <x v="3064"/>
    <s v="Female"/>
    <n v="64"/>
    <s v="South"/>
    <s v="Kenya"/>
    <s v="Electronics"/>
    <s v="Phone"/>
    <d v="2024-04-28T00:00:00"/>
    <n v="5"/>
    <n v="47040"/>
    <n v="0.15"/>
    <s v="Transfer"/>
    <s v="Online"/>
    <n v="235200"/>
    <n v="35280"/>
    <x v="3059"/>
  </r>
  <r>
    <n v="13066"/>
    <x v="3065"/>
    <s v="Female"/>
    <n v="33"/>
    <s v="North"/>
    <s v="Nigeria"/>
    <s v="Clothing"/>
    <s v="Table"/>
    <d v="2024-01-20T00:00:00"/>
    <n v="6"/>
    <n v="189268"/>
    <n v="0.15"/>
    <s v="Card"/>
    <s v="In-Store"/>
    <n v="1135608"/>
    <n v="170341.2"/>
    <x v="3060"/>
  </r>
  <r>
    <n v="13067"/>
    <x v="3066"/>
    <s v="Male"/>
    <n v="41"/>
    <s v="South"/>
    <s v="Ghana"/>
    <s v="Clothing"/>
    <s v="Table"/>
    <d v="2023-07-12T00:00:00"/>
    <n v="3"/>
    <n v="180983"/>
    <n v="0"/>
    <s v="Transfer"/>
    <s v="In-Store"/>
    <n v="542949"/>
    <n v="0"/>
    <x v="3061"/>
  </r>
  <r>
    <n v="13068"/>
    <x v="3067"/>
    <s v="Male"/>
    <n v="58"/>
    <s v="South"/>
    <s v="Nigeria"/>
    <s v="Electronics"/>
    <s v="Beverage"/>
    <d v="2023-09-10T00:00:00"/>
    <n v="5"/>
    <n v="177634"/>
    <n v="0.15"/>
    <s v="Card"/>
    <s v="Online"/>
    <n v="888170"/>
    <n v="133225.5"/>
    <x v="3062"/>
  </r>
  <r>
    <n v="13069"/>
    <x v="3068"/>
    <s v="Female"/>
    <n v="21"/>
    <s v="North"/>
    <s v="Kenya"/>
    <s v="Clothing"/>
    <s v="Beverage"/>
    <d v="2024-10-16T00:00:00"/>
    <n v="5"/>
    <n v="12321"/>
    <n v="0"/>
    <s v="Card"/>
    <s v="Online"/>
    <n v="61605"/>
    <n v="0"/>
    <x v="3063"/>
  </r>
  <r>
    <n v="13070"/>
    <x v="3069"/>
    <s v="Female"/>
    <n v="32"/>
    <s v="North"/>
    <s v="Ghana"/>
    <s v="Food"/>
    <s v="Rice"/>
    <d v="2023-09-01T00:00:00"/>
    <n v="3"/>
    <n v="31152"/>
    <n v="0.15"/>
    <s v="Card"/>
    <s v="Online"/>
    <n v="93456"/>
    <n v="14018.4"/>
    <x v="3064"/>
  </r>
  <r>
    <n v="13071"/>
    <x v="3070"/>
    <s v="Male"/>
    <n v="42"/>
    <s v="East"/>
    <s v="Ghana"/>
    <s v="Clothing"/>
    <s v="Chair"/>
    <d v="2024-12-24T00:00:00"/>
    <n v="8"/>
    <n v="87884"/>
    <n v="0.15"/>
    <s v="Card"/>
    <s v="In-Store"/>
    <n v="703072"/>
    <n v="105460.8"/>
    <x v="3065"/>
  </r>
  <r>
    <n v="13072"/>
    <x v="3071"/>
    <s v="Female"/>
    <n v="61"/>
    <s v="South"/>
    <s v="Ghana"/>
    <s v="Furniture"/>
    <s v="Table"/>
    <d v="2024-12-07T00:00:00"/>
    <n v="6"/>
    <n v="88531"/>
    <n v="0.1"/>
    <s v="Transfer"/>
    <s v="In-Store"/>
    <n v="531186"/>
    <n v="53118.6"/>
    <x v="3066"/>
  </r>
  <r>
    <n v="13073"/>
    <x v="3072"/>
    <s v="Male"/>
    <n v="52"/>
    <s v="West"/>
    <s v="South Africa"/>
    <s v="Clothing"/>
    <s v="Beverage"/>
    <d v="2023-09-27T00:00:00"/>
    <n v="3"/>
    <n v="56911"/>
    <n v="0.05"/>
    <s v="Card"/>
    <s v="Online"/>
    <n v="170733"/>
    <n v="8536.65"/>
    <x v="3067"/>
  </r>
  <r>
    <n v="13074"/>
    <x v="3073"/>
    <s v="Male"/>
    <n v="31"/>
    <s v="West"/>
    <s v="Ghana"/>
    <s v="Furniture"/>
    <s v="Laptop"/>
    <d v="2023-01-19T00:00:00"/>
    <n v="1"/>
    <n v="92298"/>
    <n v="0.1"/>
    <s v="Card"/>
    <s v="In-Store"/>
    <n v="92298"/>
    <n v="9229.7999999999993"/>
    <x v="3068"/>
  </r>
  <r>
    <n v="13075"/>
    <x v="3074"/>
    <s v="Male"/>
    <n v="36"/>
    <s v="North"/>
    <s v="South Africa"/>
    <s v="Clothing"/>
    <s v="T-Shirt"/>
    <d v="2023-02-09T00:00:00"/>
    <n v="1"/>
    <n v="133217"/>
    <n v="0.15"/>
    <s v="Cash"/>
    <s v="In-Store"/>
    <n v="133217"/>
    <n v="19982.55"/>
    <x v="3069"/>
  </r>
  <r>
    <n v="13076"/>
    <x v="3075"/>
    <s v="Female"/>
    <n v="55"/>
    <s v="North"/>
    <s v="South Africa"/>
    <s v="Furniture"/>
    <s v="T-Shirt"/>
    <d v="2024-09-01T00:00:00"/>
    <n v="2"/>
    <n v="72637"/>
    <n v="0.05"/>
    <s v="Card"/>
    <s v="Online"/>
    <n v="145274"/>
    <n v="7263.7"/>
    <x v="3070"/>
  </r>
  <r>
    <n v="13077"/>
    <x v="3076"/>
    <s v="Female"/>
    <n v="53"/>
    <s v="South"/>
    <s v="Nigeria"/>
    <s v="Furniture"/>
    <s v="Sneakers"/>
    <d v="2024-05-30T00:00:00"/>
    <n v="5"/>
    <n v="137319"/>
    <n v="0.05"/>
    <s v="Card"/>
    <s v="Online"/>
    <n v="686595"/>
    <n v="34329.75"/>
    <x v="3071"/>
  </r>
  <r>
    <n v="13078"/>
    <x v="3077"/>
    <s v="Male"/>
    <n v="24"/>
    <s v="North"/>
    <s v="Nigeria"/>
    <s v="Furniture"/>
    <s v="Rice"/>
    <d v="2023-02-02T00:00:00"/>
    <n v="7"/>
    <n v="208186"/>
    <n v="0"/>
    <s v="Card"/>
    <s v="In-Store"/>
    <n v="1457302"/>
    <n v="0"/>
    <x v="3072"/>
  </r>
  <r>
    <n v="13079"/>
    <x v="3078"/>
    <s v="Male"/>
    <n v="47"/>
    <s v="West"/>
    <s v="Ghana"/>
    <s v="Electronics"/>
    <s v="Chair"/>
    <d v="2024-11-07T00:00:00"/>
    <n v="1"/>
    <n v="71724"/>
    <n v="0.05"/>
    <s v="Card"/>
    <s v="Online"/>
    <n v="71724"/>
    <n v="3586.2"/>
    <x v="3073"/>
  </r>
  <r>
    <n v="13080"/>
    <x v="3079"/>
    <s v="Male"/>
    <n v="36"/>
    <s v="East"/>
    <s v="Kenya"/>
    <s v="Clothing"/>
    <s v="T-Shirt"/>
    <d v="2024-03-25T00:00:00"/>
    <n v="1"/>
    <n v="230382"/>
    <n v="0"/>
    <s v="Card"/>
    <s v="Online"/>
    <n v="230382"/>
    <n v="0"/>
    <x v="3074"/>
  </r>
  <r>
    <n v="13081"/>
    <x v="3080"/>
    <s v="Male"/>
    <n v="42"/>
    <s v="East"/>
    <s v="Ghana"/>
    <s v="Clothing"/>
    <s v="Laptop"/>
    <d v="2024-06-22T00:00:00"/>
    <n v="4"/>
    <n v="196361"/>
    <n v="0.1"/>
    <s v="Card"/>
    <s v="In-Store"/>
    <n v="785444"/>
    <n v="78544.399999999994"/>
    <x v="3075"/>
  </r>
  <r>
    <n v="13082"/>
    <x v="3081"/>
    <s v="Male"/>
    <n v="33"/>
    <s v="South"/>
    <s v="Nigeria"/>
    <s v="Food"/>
    <s v="Chair"/>
    <d v="2024-11-15T00:00:00"/>
    <n v="6"/>
    <n v="176619"/>
    <n v="0"/>
    <s v="Transfer"/>
    <s v="Online"/>
    <n v="1059714"/>
    <n v="0"/>
    <x v="3076"/>
  </r>
  <r>
    <n v="13083"/>
    <x v="3082"/>
    <s v="Female"/>
    <n v="64"/>
    <s v="East"/>
    <s v="Ghana"/>
    <s v="Food"/>
    <s v="Phone"/>
    <d v="2024-09-16T00:00:00"/>
    <n v="9"/>
    <n v="135768"/>
    <n v="0.15"/>
    <s v="Transfer"/>
    <s v="Online"/>
    <n v="1221912"/>
    <n v="183286.8"/>
    <x v="3077"/>
  </r>
  <r>
    <n v="13084"/>
    <x v="3083"/>
    <s v="Male"/>
    <n v="57"/>
    <s v="North"/>
    <s v="Nigeria"/>
    <s v="Food"/>
    <s v="T-Shirt"/>
    <d v="2024-08-29T00:00:00"/>
    <n v="1"/>
    <n v="195113"/>
    <n v="0.05"/>
    <s v="Card"/>
    <s v="In-Store"/>
    <n v="195113"/>
    <n v="9755.65"/>
    <x v="3078"/>
  </r>
  <r>
    <n v="13085"/>
    <x v="3084"/>
    <s v="Female"/>
    <n v="25"/>
    <s v="North"/>
    <s v="Ghana"/>
    <s v="Clothing"/>
    <s v="Table"/>
    <d v="2023-11-15T00:00:00"/>
    <n v="5"/>
    <n v="239616"/>
    <n v="0.15"/>
    <s v="Transfer"/>
    <s v="Online"/>
    <n v="1198080"/>
    <n v="179712"/>
    <x v="3079"/>
  </r>
  <r>
    <n v="13086"/>
    <x v="3085"/>
    <s v="Male"/>
    <n v="35"/>
    <s v="North"/>
    <s v="Kenya"/>
    <s v="Electronics"/>
    <s v="Laptop"/>
    <d v="2024-10-07T00:00:00"/>
    <n v="9"/>
    <n v="245566"/>
    <n v="0.05"/>
    <s v="Cash"/>
    <s v="In-Store"/>
    <n v="2210094"/>
    <n v="110504.7"/>
    <x v="3080"/>
  </r>
  <r>
    <n v="13087"/>
    <x v="3086"/>
    <s v="Female"/>
    <n v="45"/>
    <s v="North"/>
    <s v="Ghana"/>
    <s v="Furniture"/>
    <s v="Rice"/>
    <d v="2023-05-04T00:00:00"/>
    <n v="8"/>
    <n v="152785"/>
    <n v="0.05"/>
    <s v="Cash"/>
    <s v="Online"/>
    <n v="1222280"/>
    <n v="61114"/>
    <x v="3081"/>
  </r>
  <r>
    <n v="13088"/>
    <x v="3087"/>
    <s v="Female"/>
    <n v="33"/>
    <s v="South"/>
    <s v="Kenya"/>
    <s v="Clothing"/>
    <s v="Rice"/>
    <d v="2024-01-07T00:00:00"/>
    <n v="7"/>
    <n v="46549"/>
    <n v="0.1"/>
    <s v="Card"/>
    <s v="In-Store"/>
    <n v="325843"/>
    <n v="32584.3"/>
    <x v="3082"/>
  </r>
  <r>
    <n v="13089"/>
    <x v="3088"/>
    <s v="Female"/>
    <n v="36"/>
    <s v="East"/>
    <s v="Kenya"/>
    <s v="Electronics"/>
    <s v="Laptop"/>
    <d v="2023-12-17T00:00:00"/>
    <n v="2"/>
    <n v="176620"/>
    <n v="0"/>
    <s v="Card"/>
    <s v="In-Store"/>
    <n v="353240"/>
    <n v="0"/>
    <x v="3083"/>
  </r>
  <r>
    <n v="13090"/>
    <x v="3089"/>
    <s v="Female"/>
    <n v="59"/>
    <s v="West"/>
    <s v="Ghana"/>
    <s v="Electronics"/>
    <s v="T-Shirt"/>
    <d v="2023-11-19T00:00:00"/>
    <n v="9"/>
    <n v="185705"/>
    <n v="0.1"/>
    <s v="Transfer"/>
    <s v="Online"/>
    <n v="1671345"/>
    <n v="167134.5"/>
    <x v="3084"/>
  </r>
  <r>
    <n v="13091"/>
    <x v="3090"/>
    <s v="Female"/>
    <n v="34"/>
    <s v="East"/>
    <s v="Kenya"/>
    <s v="Clothing"/>
    <s v="Beverage"/>
    <d v="2024-05-02T00:00:00"/>
    <n v="8"/>
    <n v="98411"/>
    <n v="0"/>
    <s v="Cash"/>
    <s v="Online"/>
    <n v="787288"/>
    <n v="0"/>
    <x v="3085"/>
  </r>
  <r>
    <n v="13092"/>
    <x v="3091"/>
    <s v="Female"/>
    <n v="62"/>
    <s v="North"/>
    <s v="Kenya"/>
    <s v="Furniture"/>
    <s v="Beverage"/>
    <d v="2024-03-26T00:00:00"/>
    <n v="9"/>
    <n v="223958"/>
    <n v="0.1"/>
    <s v="Card"/>
    <s v="Online"/>
    <n v="2015622"/>
    <n v="201562.2"/>
    <x v="3086"/>
  </r>
  <r>
    <n v="13093"/>
    <x v="3092"/>
    <s v="Male"/>
    <n v="30"/>
    <s v="West"/>
    <s v="Nigeria"/>
    <s v="Electronics"/>
    <s v="Sneakers"/>
    <d v="2023-12-19T00:00:00"/>
    <n v="9"/>
    <n v="137713"/>
    <n v="0.1"/>
    <s v="Cash"/>
    <s v="In-Store"/>
    <n v="1239417"/>
    <n v="123941.7"/>
    <x v="3087"/>
  </r>
  <r>
    <n v="13094"/>
    <x v="3093"/>
    <s v="Female"/>
    <n v="24"/>
    <s v="South"/>
    <s v="Nigeria"/>
    <s v="Clothing"/>
    <s v="Phone"/>
    <d v="2023-04-26T00:00:00"/>
    <n v="9"/>
    <n v="73095"/>
    <n v="0.05"/>
    <s v="Transfer"/>
    <s v="In-Store"/>
    <n v="657855"/>
    <n v="32892.75"/>
    <x v="3088"/>
  </r>
  <r>
    <n v="13095"/>
    <x v="3094"/>
    <s v="Male"/>
    <n v="44"/>
    <s v="North"/>
    <s v="Kenya"/>
    <s v="Furniture"/>
    <s v="Table"/>
    <d v="2023-01-13T00:00:00"/>
    <n v="3"/>
    <n v="232636"/>
    <n v="0.1"/>
    <s v="Card"/>
    <s v="Online"/>
    <n v="697908"/>
    <n v="69790.8"/>
    <x v="3089"/>
  </r>
  <r>
    <n v="13096"/>
    <x v="3095"/>
    <s v="Female"/>
    <n v="27"/>
    <s v="North"/>
    <s v="South Africa"/>
    <s v="Food"/>
    <s v="Phone"/>
    <d v="2023-11-16T00:00:00"/>
    <n v="7"/>
    <n v="117337"/>
    <n v="0.1"/>
    <s v="Card"/>
    <s v="Online"/>
    <n v="821359"/>
    <n v="82135.899999999994"/>
    <x v="3090"/>
  </r>
  <r>
    <n v="13097"/>
    <x v="3096"/>
    <s v="Female"/>
    <n v="51"/>
    <s v="West"/>
    <s v="Ghana"/>
    <s v="Electronics"/>
    <s v="Phone"/>
    <d v="2023-06-14T00:00:00"/>
    <n v="1"/>
    <n v="144703"/>
    <n v="0"/>
    <s v="Card"/>
    <s v="In-Store"/>
    <n v="144703"/>
    <n v="0"/>
    <x v="3091"/>
  </r>
  <r>
    <n v="13098"/>
    <x v="3097"/>
    <s v="Male"/>
    <n v="53"/>
    <s v="South"/>
    <s v="Kenya"/>
    <s v="Electronics"/>
    <s v="T-Shirt"/>
    <d v="2024-12-20T00:00:00"/>
    <n v="9"/>
    <n v="168888"/>
    <n v="0.1"/>
    <s v="Cash"/>
    <s v="Online"/>
    <n v="1519992"/>
    <n v="151999.20000000001"/>
    <x v="3092"/>
  </r>
  <r>
    <n v="13099"/>
    <x v="3098"/>
    <s v="Female"/>
    <n v="42"/>
    <s v="West"/>
    <s v="Ghana"/>
    <s v="Clothing"/>
    <s v="Table"/>
    <d v="2023-03-26T00:00:00"/>
    <n v="9"/>
    <n v="4023"/>
    <n v="0.05"/>
    <s v="Transfer"/>
    <s v="In-Store"/>
    <n v="36207"/>
    <n v="1810.35"/>
    <x v="3093"/>
  </r>
  <r>
    <n v="13100"/>
    <x v="3099"/>
    <s v="Male"/>
    <n v="23"/>
    <s v="South"/>
    <s v="Nigeria"/>
    <s v="Clothing"/>
    <s v="T-Shirt"/>
    <d v="2023-09-05T00:00:00"/>
    <n v="3"/>
    <n v="158728"/>
    <n v="0.1"/>
    <s v="Cash"/>
    <s v="Online"/>
    <n v="476184"/>
    <n v="47618.400000000001"/>
    <x v="3094"/>
  </r>
  <r>
    <n v="13101"/>
    <x v="3100"/>
    <s v="Male"/>
    <n v="41"/>
    <s v="North"/>
    <s v="Ghana"/>
    <s v="Furniture"/>
    <s v="T-Shirt"/>
    <d v="2024-03-07T00:00:00"/>
    <n v="5"/>
    <n v="219262"/>
    <n v="0.15"/>
    <s v="Cash"/>
    <s v="Online"/>
    <n v="1096310"/>
    <n v="164446.5"/>
    <x v="3095"/>
  </r>
  <r>
    <n v="13102"/>
    <x v="3101"/>
    <s v="Male"/>
    <n v="35"/>
    <s v="East"/>
    <s v="Kenya"/>
    <s v="Food"/>
    <s v="Sneakers"/>
    <d v="2024-07-21T00:00:00"/>
    <n v="8"/>
    <n v="220325"/>
    <n v="0.15"/>
    <s v="Card"/>
    <s v="Online"/>
    <n v="1762600"/>
    <n v="264390"/>
    <x v="3096"/>
  </r>
  <r>
    <n v="13103"/>
    <x v="3102"/>
    <s v="Male"/>
    <n v="40"/>
    <s v="North"/>
    <s v="Kenya"/>
    <s v="Food"/>
    <s v="Laptop"/>
    <d v="2024-11-14T00:00:00"/>
    <n v="6"/>
    <n v="36842"/>
    <n v="0"/>
    <s v="Transfer"/>
    <s v="In-Store"/>
    <n v="221052"/>
    <n v="0"/>
    <x v="3097"/>
  </r>
  <r>
    <n v="13104"/>
    <x v="3103"/>
    <s v="Female"/>
    <n v="23"/>
    <s v="East"/>
    <s v="Kenya"/>
    <s v="Clothing"/>
    <s v="Rice"/>
    <d v="2024-10-14T00:00:00"/>
    <n v="9"/>
    <n v="231158"/>
    <n v="0"/>
    <s v="Transfer"/>
    <s v="Online"/>
    <n v="2080422"/>
    <n v="0"/>
    <x v="3098"/>
  </r>
  <r>
    <n v="13105"/>
    <x v="3104"/>
    <s v="Female"/>
    <n v="46"/>
    <s v="East"/>
    <s v="Kenya"/>
    <s v="Clothing"/>
    <s v="Sneakers"/>
    <d v="2024-10-05T00:00:00"/>
    <n v="3"/>
    <n v="57189"/>
    <n v="0.15"/>
    <s v="Card"/>
    <s v="In-Store"/>
    <n v="171567"/>
    <n v="25735.05"/>
    <x v="3099"/>
  </r>
  <r>
    <n v="13106"/>
    <x v="3105"/>
    <s v="Male"/>
    <n v="42"/>
    <s v="South"/>
    <s v="South Africa"/>
    <s v="Furniture"/>
    <s v="Rice"/>
    <d v="2024-04-23T00:00:00"/>
    <n v="7"/>
    <n v="130118"/>
    <n v="0.1"/>
    <s v="Transfer"/>
    <s v="In-Store"/>
    <n v="910826"/>
    <n v="91082.6"/>
    <x v="3100"/>
  </r>
  <r>
    <n v="13107"/>
    <x v="3106"/>
    <s v="Female"/>
    <n v="34"/>
    <s v="West"/>
    <s v="South Africa"/>
    <s v="Clothing"/>
    <s v="Sneakers"/>
    <d v="2024-12-13T00:00:00"/>
    <n v="6"/>
    <n v="243810"/>
    <n v="0.1"/>
    <s v="Card"/>
    <s v="Online"/>
    <n v="1462860"/>
    <n v="146286"/>
    <x v="3101"/>
  </r>
  <r>
    <n v="13108"/>
    <x v="3107"/>
    <s v="Female"/>
    <n v="63"/>
    <s v="South"/>
    <s v="South Africa"/>
    <s v="Furniture"/>
    <s v="T-Shirt"/>
    <d v="2024-01-03T00:00:00"/>
    <n v="5"/>
    <n v="47923"/>
    <n v="0"/>
    <s v="Card"/>
    <s v="Online"/>
    <n v="239615"/>
    <n v="0"/>
    <x v="3102"/>
  </r>
  <r>
    <n v="13109"/>
    <x v="3108"/>
    <s v="Male"/>
    <n v="41"/>
    <s v="North"/>
    <s v="Kenya"/>
    <s v="Furniture"/>
    <s v="Sneakers"/>
    <d v="2023-12-23T00:00:00"/>
    <n v="4"/>
    <n v="37080"/>
    <n v="0.05"/>
    <s v="Transfer"/>
    <s v="In-Store"/>
    <n v="148320"/>
    <n v="7416"/>
    <x v="3103"/>
  </r>
  <r>
    <n v="13110"/>
    <x v="3109"/>
    <s v="Female"/>
    <n v="28"/>
    <s v="West"/>
    <s v="South Africa"/>
    <s v="Food"/>
    <s v="Rice"/>
    <d v="2024-02-12T00:00:00"/>
    <n v="5"/>
    <n v="5474"/>
    <n v="0.1"/>
    <s v="Transfer"/>
    <s v="Online"/>
    <n v="27370"/>
    <n v="2737"/>
    <x v="3104"/>
  </r>
  <r>
    <n v="13111"/>
    <x v="3110"/>
    <s v="Male"/>
    <n v="43"/>
    <s v="East"/>
    <s v="Ghana"/>
    <s v="Furniture"/>
    <s v="Sneakers"/>
    <d v="2023-12-11T00:00:00"/>
    <n v="4"/>
    <n v="127185"/>
    <n v="0.15"/>
    <s v="Transfer"/>
    <s v="Online"/>
    <n v="508740"/>
    <n v="76311"/>
    <x v="3105"/>
  </r>
  <r>
    <n v="13112"/>
    <x v="3111"/>
    <s v="Male"/>
    <n v="51"/>
    <s v="East"/>
    <s v="Kenya"/>
    <s v="Food"/>
    <s v="Chair"/>
    <d v="2023-06-28T00:00:00"/>
    <n v="3"/>
    <n v="212779"/>
    <n v="0.05"/>
    <s v="Transfer"/>
    <s v="In-Store"/>
    <n v="638337"/>
    <n v="31916.85"/>
    <x v="3106"/>
  </r>
  <r>
    <n v="13113"/>
    <x v="3112"/>
    <s v="Female"/>
    <n v="45"/>
    <s v="North"/>
    <s v="Nigeria"/>
    <s v="Food"/>
    <s v="Table"/>
    <d v="2024-02-29T00:00:00"/>
    <n v="7"/>
    <n v="136332"/>
    <n v="0.05"/>
    <s v="Cash"/>
    <s v="Online"/>
    <n v="954324"/>
    <n v="47716.2"/>
    <x v="3107"/>
  </r>
  <r>
    <n v="13114"/>
    <x v="3113"/>
    <s v="Female"/>
    <n v="20"/>
    <s v="West"/>
    <s v="Kenya"/>
    <s v="Food"/>
    <s v="Laptop"/>
    <d v="2024-06-24T00:00:00"/>
    <n v="6"/>
    <n v="193290"/>
    <n v="0.1"/>
    <s v="Card"/>
    <s v="In-Store"/>
    <n v="1159740"/>
    <n v="115974"/>
    <x v="3108"/>
  </r>
  <r>
    <n v="13115"/>
    <x v="3114"/>
    <s v="Female"/>
    <n v="28"/>
    <s v="North"/>
    <s v="Ghana"/>
    <s v="Clothing"/>
    <s v="Rice"/>
    <d v="2024-03-18T00:00:00"/>
    <n v="4"/>
    <n v="121526"/>
    <n v="0.05"/>
    <s v="Card"/>
    <s v="In-Store"/>
    <n v="486104"/>
    <n v="24305.200000000001"/>
    <x v="3109"/>
  </r>
  <r>
    <n v="13116"/>
    <x v="3115"/>
    <s v="Male"/>
    <n v="55"/>
    <s v="North"/>
    <s v="South Africa"/>
    <s v="Food"/>
    <s v="Table"/>
    <d v="2023-11-02T00:00:00"/>
    <n v="9"/>
    <n v="182181"/>
    <n v="0"/>
    <s v="Card"/>
    <s v="In-Store"/>
    <n v="1639629"/>
    <n v="0"/>
    <x v="3110"/>
  </r>
  <r>
    <n v="13117"/>
    <x v="3116"/>
    <s v="Male"/>
    <n v="31"/>
    <s v="South"/>
    <s v="Kenya"/>
    <s v="Furniture"/>
    <s v="Laptop"/>
    <d v="2024-01-02T00:00:00"/>
    <n v="1"/>
    <n v="7618"/>
    <n v="0.05"/>
    <s v="Card"/>
    <s v="In-Store"/>
    <n v="7618"/>
    <n v="380.9"/>
    <x v="3111"/>
  </r>
  <r>
    <n v="13118"/>
    <x v="3117"/>
    <s v="Female"/>
    <n v="43"/>
    <s v="North"/>
    <s v="South Africa"/>
    <s v="Clothing"/>
    <s v="Beverage"/>
    <d v="2023-02-05T00:00:00"/>
    <n v="1"/>
    <n v="178837"/>
    <n v="0"/>
    <s v="Cash"/>
    <s v="In-Store"/>
    <n v="178837"/>
    <n v="0"/>
    <x v="3112"/>
  </r>
  <r>
    <n v="13119"/>
    <x v="3118"/>
    <s v="Female"/>
    <n v="38"/>
    <s v="West"/>
    <s v="Kenya"/>
    <s v="Furniture"/>
    <s v="Chair"/>
    <d v="2024-04-07T00:00:00"/>
    <n v="9"/>
    <n v="167190"/>
    <n v="0.1"/>
    <s v="Transfer"/>
    <s v="Online"/>
    <n v="1504710"/>
    <n v="150471"/>
    <x v="3113"/>
  </r>
  <r>
    <n v="13120"/>
    <x v="3119"/>
    <s v="Female"/>
    <n v="56"/>
    <s v="North"/>
    <s v="Ghana"/>
    <s v="Clothing"/>
    <s v="T-Shirt"/>
    <d v="2024-09-12T00:00:00"/>
    <n v="7"/>
    <n v="142357"/>
    <n v="0.05"/>
    <s v="Transfer"/>
    <s v="In-Store"/>
    <n v="996499"/>
    <n v="49824.95"/>
    <x v="3114"/>
  </r>
  <r>
    <n v="13121"/>
    <x v="3120"/>
    <s v="Female"/>
    <n v="47"/>
    <s v="West"/>
    <s v="Kenya"/>
    <s v="Furniture"/>
    <s v="Beverage"/>
    <d v="2023-05-26T00:00:00"/>
    <n v="2"/>
    <n v="237424"/>
    <n v="0.15"/>
    <s v="Transfer"/>
    <s v="In-Store"/>
    <n v="474848"/>
    <n v="71227.199999999997"/>
    <x v="3115"/>
  </r>
  <r>
    <n v="13122"/>
    <x v="3121"/>
    <s v="Male"/>
    <n v="25"/>
    <s v="East"/>
    <s v="South Africa"/>
    <s v="Electronics"/>
    <s v="Rice"/>
    <d v="2023-05-26T00:00:00"/>
    <n v="5"/>
    <n v="59083"/>
    <n v="0.15"/>
    <s v="Card"/>
    <s v="Online"/>
    <n v="295415"/>
    <n v="44312.25"/>
    <x v="3116"/>
  </r>
  <r>
    <n v="13123"/>
    <x v="3122"/>
    <s v="Female"/>
    <n v="37"/>
    <s v="North"/>
    <s v="South Africa"/>
    <s v="Electronics"/>
    <s v="Beverage"/>
    <d v="2024-01-15T00:00:00"/>
    <n v="4"/>
    <n v="206749"/>
    <n v="0"/>
    <s v="Cash"/>
    <s v="In-Store"/>
    <n v="826996"/>
    <n v="0"/>
    <x v="3117"/>
  </r>
  <r>
    <n v="13124"/>
    <x v="3123"/>
    <s v="Male"/>
    <n v="49"/>
    <s v="West"/>
    <s v="Ghana"/>
    <s v="Electronics"/>
    <s v="Laptop"/>
    <d v="2023-06-17T00:00:00"/>
    <n v="1"/>
    <n v="161424"/>
    <n v="0"/>
    <s v="Cash"/>
    <s v="In-Store"/>
    <n v="161424"/>
    <n v="0"/>
    <x v="3118"/>
  </r>
  <r>
    <n v="13125"/>
    <x v="3124"/>
    <s v="Male"/>
    <n v="39"/>
    <s v="East"/>
    <s v="Kenya"/>
    <s v="Furniture"/>
    <s v="Laptop"/>
    <d v="2023-10-02T00:00:00"/>
    <n v="9"/>
    <n v="177128"/>
    <n v="0.1"/>
    <s v="Transfer"/>
    <s v="Online"/>
    <n v="1594152"/>
    <n v="159415.20000000001"/>
    <x v="3119"/>
  </r>
  <r>
    <n v="13126"/>
    <x v="3125"/>
    <s v="Female"/>
    <n v="24"/>
    <s v="West"/>
    <s v="Nigeria"/>
    <s v="Clothing"/>
    <s v="Laptop"/>
    <d v="2023-03-28T00:00:00"/>
    <n v="6"/>
    <n v="196117"/>
    <n v="0.05"/>
    <s v="Card"/>
    <s v="Online"/>
    <n v="1176702"/>
    <n v="58835.1"/>
    <x v="3120"/>
  </r>
  <r>
    <n v="13127"/>
    <x v="3126"/>
    <s v="Female"/>
    <n v="26"/>
    <s v="East"/>
    <s v="Kenya"/>
    <s v="Food"/>
    <s v="Chair"/>
    <d v="2023-06-03T00:00:00"/>
    <n v="6"/>
    <n v="25707"/>
    <n v="0"/>
    <s v="Transfer"/>
    <s v="Online"/>
    <n v="154242"/>
    <n v="0"/>
    <x v="3121"/>
  </r>
  <r>
    <n v="13128"/>
    <x v="3127"/>
    <s v="Female"/>
    <n v="62"/>
    <s v="South"/>
    <s v="Ghana"/>
    <s v="Food"/>
    <s v="Beverage"/>
    <d v="2024-05-11T00:00:00"/>
    <n v="4"/>
    <n v="155233"/>
    <n v="0"/>
    <s v="Card"/>
    <s v="In-Store"/>
    <n v="620932"/>
    <n v="0"/>
    <x v="3122"/>
  </r>
  <r>
    <n v="13129"/>
    <x v="3128"/>
    <s v="Male"/>
    <n v="18"/>
    <s v="North"/>
    <s v="Nigeria"/>
    <s v="Furniture"/>
    <s v="Table"/>
    <d v="2023-11-11T00:00:00"/>
    <n v="2"/>
    <n v="200462"/>
    <n v="0.1"/>
    <s v="Transfer"/>
    <s v="In-Store"/>
    <n v="400924"/>
    <n v="40092.400000000001"/>
    <x v="3123"/>
  </r>
  <r>
    <n v="13130"/>
    <x v="3129"/>
    <s v="Female"/>
    <n v="46"/>
    <s v="North"/>
    <s v="Ghana"/>
    <s v="Furniture"/>
    <s v="Chair"/>
    <d v="2024-09-01T00:00:00"/>
    <n v="8"/>
    <n v="151722"/>
    <n v="0.05"/>
    <s v="Transfer"/>
    <s v="In-Store"/>
    <n v="1213776"/>
    <n v="60688.800000000003"/>
    <x v="3124"/>
  </r>
  <r>
    <n v="13131"/>
    <x v="3130"/>
    <s v="Female"/>
    <n v="25"/>
    <s v="East"/>
    <s v="Kenya"/>
    <s v="Furniture"/>
    <s v="Laptop"/>
    <d v="2024-12-23T00:00:00"/>
    <n v="8"/>
    <n v="18944"/>
    <n v="0.05"/>
    <s v="Cash"/>
    <s v="Online"/>
    <n v="151552"/>
    <n v="7577.6"/>
    <x v="3125"/>
  </r>
  <r>
    <n v="13132"/>
    <x v="3131"/>
    <s v="Male"/>
    <n v="21"/>
    <s v="South"/>
    <s v="Nigeria"/>
    <s v="Furniture"/>
    <s v="Sneakers"/>
    <d v="2024-07-13T00:00:00"/>
    <n v="3"/>
    <n v="9546"/>
    <n v="0"/>
    <s v="Card"/>
    <s v="In-Store"/>
    <n v="28638"/>
    <n v="0"/>
    <x v="3126"/>
  </r>
  <r>
    <n v="13133"/>
    <x v="3132"/>
    <s v="Female"/>
    <n v="52"/>
    <s v="West"/>
    <s v="Ghana"/>
    <s v="Food"/>
    <s v="Laptop"/>
    <d v="2023-10-01T00:00:00"/>
    <n v="7"/>
    <n v="56139"/>
    <n v="0.05"/>
    <s v="Cash"/>
    <s v="In-Store"/>
    <n v="392973"/>
    <n v="19648.650000000001"/>
    <x v="3127"/>
  </r>
  <r>
    <n v="13134"/>
    <x v="3133"/>
    <s v="Male"/>
    <n v="20"/>
    <s v="South"/>
    <s v="South Africa"/>
    <s v="Clothing"/>
    <s v="Sneakers"/>
    <d v="2024-12-06T00:00:00"/>
    <n v="7"/>
    <n v="115857"/>
    <n v="0.05"/>
    <s v="Cash"/>
    <s v="In-Store"/>
    <n v="810999"/>
    <n v="40549.949999999997"/>
    <x v="3128"/>
  </r>
  <r>
    <n v="13135"/>
    <x v="3134"/>
    <s v="Female"/>
    <n v="62"/>
    <s v="West"/>
    <s v="Nigeria"/>
    <s v="Food"/>
    <s v="T-Shirt"/>
    <d v="2023-09-19T00:00:00"/>
    <n v="5"/>
    <n v="9207"/>
    <n v="0.05"/>
    <s v="Transfer"/>
    <s v="Online"/>
    <n v="46035"/>
    <n v="2301.75"/>
    <x v="3129"/>
  </r>
  <r>
    <n v="13136"/>
    <x v="3135"/>
    <s v="Male"/>
    <n v="57"/>
    <s v="West"/>
    <s v="Nigeria"/>
    <s v="Furniture"/>
    <s v="Chair"/>
    <d v="2024-05-01T00:00:00"/>
    <n v="5"/>
    <n v="96804"/>
    <n v="0.15"/>
    <s v="Card"/>
    <s v="Online"/>
    <n v="484020"/>
    <n v="72603"/>
    <x v="3130"/>
  </r>
  <r>
    <n v="13137"/>
    <x v="3136"/>
    <s v="Female"/>
    <n v="24"/>
    <s v="North"/>
    <s v="Ghana"/>
    <s v="Electronics"/>
    <s v="Sneakers"/>
    <d v="2024-03-29T00:00:00"/>
    <n v="8"/>
    <n v="205094"/>
    <n v="0.05"/>
    <s v="Card"/>
    <s v="Online"/>
    <n v="1640752"/>
    <n v="82037.600000000006"/>
    <x v="3131"/>
  </r>
  <r>
    <n v="13138"/>
    <x v="3137"/>
    <s v="Female"/>
    <n v="44"/>
    <s v="East"/>
    <s v="South Africa"/>
    <s v="Food"/>
    <s v="Chair"/>
    <d v="2024-03-18T00:00:00"/>
    <n v="4"/>
    <n v="33222"/>
    <n v="0.15"/>
    <s v="Transfer"/>
    <s v="Online"/>
    <n v="132888"/>
    <n v="19933.2"/>
    <x v="3132"/>
  </r>
  <r>
    <n v="13139"/>
    <x v="3138"/>
    <s v="Male"/>
    <n v="18"/>
    <s v="North"/>
    <s v="Nigeria"/>
    <s v="Electronics"/>
    <s v="Phone"/>
    <d v="2023-09-19T00:00:00"/>
    <n v="1"/>
    <n v="162193"/>
    <n v="0.05"/>
    <s v="Transfer"/>
    <s v="In-Store"/>
    <n v="162193"/>
    <n v="8109.65"/>
    <x v="3133"/>
  </r>
  <r>
    <n v="13140"/>
    <x v="3139"/>
    <s v="Male"/>
    <n v="44"/>
    <s v="North"/>
    <s v="Ghana"/>
    <s v="Electronics"/>
    <s v="Table"/>
    <d v="2024-06-26T00:00:00"/>
    <n v="1"/>
    <n v="86303"/>
    <n v="0.05"/>
    <s v="Transfer"/>
    <s v="In-Store"/>
    <n v="86303"/>
    <n v="4315.1499999999996"/>
    <x v="3134"/>
  </r>
  <r>
    <n v="13141"/>
    <x v="3140"/>
    <s v="Female"/>
    <n v="33"/>
    <s v="North"/>
    <s v="Nigeria"/>
    <s v="Furniture"/>
    <s v="Phone"/>
    <d v="2023-04-15T00:00:00"/>
    <n v="9"/>
    <n v="171987"/>
    <n v="0.05"/>
    <s v="Card"/>
    <s v="In-Store"/>
    <n v="1547883"/>
    <n v="77394.149999999994"/>
    <x v="3135"/>
  </r>
  <r>
    <n v="13142"/>
    <x v="3141"/>
    <s v="Male"/>
    <n v="55"/>
    <s v="West"/>
    <s v="Nigeria"/>
    <s v="Food"/>
    <s v="Sneakers"/>
    <d v="2023-12-16T00:00:00"/>
    <n v="4"/>
    <n v="12017"/>
    <n v="0"/>
    <s v="Transfer"/>
    <s v="Online"/>
    <n v="48068"/>
    <n v="0"/>
    <x v="3136"/>
  </r>
  <r>
    <n v="13143"/>
    <x v="3142"/>
    <s v="Male"/>
    <n v="24"/>
    <s v="North"/>
    <s v="Nigeria"/>
    <s v="Clothing"/>
    <s v="Phone"/>
    <d v="2024-03-13T00:00:00"/>
    <n v="1"/>
    <n v="148166"/>
    <n v="0"/>
    <s v="Transfer"/>
    <s v="In-Store"/>
    <n v="148166"/>
    <n v="0"/>
    <x v="3137"/>
  </r>
  <r>
    <n v="13144"/>
    <x v="3143"/>
    <s v="Male"/>
    <n v="61"/>
    <s v="West"/>
    <s v="South Africa"/>
    <s v="Food"/>
    <s v="Beverage"/>
    <d v="2023-06-18T00:00:00"/>
    <n v="2"/>
    <n v="33236"/>
    <n v="0.15"/>
    <s v="Cash"/>
    <s v="In-Store"/>
    <n v="66472"/>
    <n v="9970.7999999999993"/>
    <x v="3138"/>
  </r>
  <r>
    <n v="13145"/>
    <x v="3144"/>
    <s v="Male"/>
    <n v="40"/>
    <s v="East"/>
    <s v="Kenya"/>
    <s v="Clothing"/>
    <s v="Rice"/>
    <d v="2023-12-09T00:00:00"/>
    <n v="7"/>
    <n v="140736"/>
    <n v="0.05"/>
    <s v="Transfer"/>
    <s v="In-Store"/>
    <n v="985152"/>
    <n v="49257.599999999999"/>
    <x v="3139"/>
  </r>
  <r>
    <n v="13146"/>
    <x v="3145"/>
    <s v="Female"/>
    <n v="58"/>
    <s v="West"/>
    <s v="Kenya"/>
    <s v="Clothing"/>
    <s v="Table"/>
    <d v="2023-08-18T00:00:00"/>
    <n v="2"/>
    <n v="31921"/>
    <n v="0.15"/>
    <s v="Transfer"/>
    <s v="In-Store"/>
    <n v="63842"/>
    <n v="9576.2999999999993"/>
    <x v="3140"/>
  </r>
  <r>
    <n v="13147"/>
    <x v="3146"/>
    <s v="Female"/>
    <n v="28"/>
    <s v="West"/>
    <s v="South Africa"/>
    <s v="Furniture"/>
    <s v="Sneakers"/>
    <d v="2023-01-23T00:00:00"/>
    <n v="1"/>
    <n v="97381"/>
    <n v="0.05"/>
    <s v="Card"/>
    <s v="Online"/>
    <n v="97381"/>
    <n v="4869.05"/>
    <x v="3141"/>
  </r>
  <r>
    <n v="13148"/>
    <x v="3147"/>
    <s v="Male"/>
    <n v="59"/>
    <s v="South"/>
    <s v="South Africa"/>
    <s v="Clothing"/>
    <s v="T-Shirt"/>
    <d v="2024-11-06T00:00:00"/>
    <n v="9"/>
    <n v="82109"/>
    <n v="0.1"/>
    <s v="Transfer"/>
    <s v="In-Store"/>
    <n v="738981"/>
    <n v="73898.100000000006"/>
    <x v="3142"/>
  </r>
  <r>
    <n v="13149"/>
    <x v="3148"/>
    <s v="Male"/>
    <n v="50"/>
    <s v="North"/>
    <s v="Ghana"/>
    <s v="Food"/>
    <s v="Beverage"/>
    <d v="2023-10-08T00:00:00"/>
    <n v="5"/>
    <n v="200291"/>
    <n v="0.15"/>
    <s v="Card"/>
    <s v="Online"/>
    <n v="1001455"/>
    <n v="150218.25"/>
    <x v="3143"/>
  </r>
  <r>
    <n v="13150"/>
    <x v="3149"/>
    <s v="Male"/>
    <n v="53"/>
    <s v="North"/>
    <s v="Nigeria"/>
    <s v="Food"/>
    <s v="T-Shirt"/>
    <d v="2024-06-02T00:00:00"/>
    <n v="4"/>
    <n v="65590"/>
    <n v="0"/>
    <s v="Cash"/>
    <s v="In-Store"/>
    <n v="262360"/>
    <n v="0"/>
    <x v="3144"/>
  </r>
  <r>
    <n v="13151"/>
    <x v="3150"/>
    <s v="Male"/>
    <n v="54"/>
    <s v="North"/>
    <s v="South Africa"/>
    <s v="Electronics"/>
    <s v="Table"/>
    <d v="2024-12-22T00:00:00"/>
    <n v="4"/>
    <n v="11390"/>
    <n v="0.1"/>
    <s v="Cash"/>
    <s v="Online"/>
    <n v="45560"/>
    <n v="4556"/>
    <x v="3145"/>
  </r>
  <r>
    <n v="13152"/>
    <x v="3151"/>
    <s v="Female"/>
    <n v="58"/>
    <s v="North"/>
    <s v="Ghana"/>
    <s v="Clothing"/>
    <s v="Table"/>
    <d v="2023-09-10T00:00:00"/>
    <n v="1"/>
    <n v="166849"/>
    <n v="0"/>
    <s v="Card"/>
    <s v="Online"/>
    <n v="166849"/>
    <n v="0"/>
    <x v="3146"/>
  </r>
  <r>
    <n v="13153"/>
    <x v="3152"/>
    <s v="Female"/>
    <n v="34"/>
    <s v="South"/>
    <s v="Kenya"/>
    <s v="Furniture"/>
    <s v="Sneakers"/>
    <d v="2024-02-08T00:00:00"/>
    <n v="3"/>
    <n v="181660"/>
    <n v="0.1"/>
    <s v="Transfer"/>
    <s v="Online"/>
    <n v="544980"/>
    <n v="54498"/>
    <x v="3147"/>
  </r>
  <r>
    <n v="13154"/>
    <x v="3153"/>
    <s v="Male"/>
    <n v="52"/>
    <s v="South"/>
    <s v="Kenya"/>
    <s v="Furniture"/>
    <s v="Chair"/>
    <d v="2023-05-13T00:00:00"/>
    <n v="1"/>
    <n v="126651"/>
    <n v="0.1"/>
    <s v="Card"/>
    <s v="In-Store"/>
    <n v="126651"/>
    <n v="12665.1"/>
    <x v="3148"/>
  </r>
  <r>
    <n v="13155"/>
    <x v="3154"/>
    <s v="Male"/>
    <n v="22"/>
    <s v="South"/>
    <s v="Kenya"/>
    <s v="Food"/>
    <s v="Rice"/>
    <d v="2023-10-01T00:00:00"/>
    <n v="5"/>
    <n v="230385"/>
    <n v="0.1"/>
    <s v="Transfer"/>
    <s v="Online"/>
    <n v="1151925"/>
    <n v="115192.5"/>
    <x v="3149"/>
  </r>
  <r>
    <n v="13156"/>
    <x v="3155"/>
    <s v="Male"/>
    <n v="49"/>
    <s v="South"/>
    <s v="Kenya"/>
    <s v="Clothing"/>
    <s v="Sneakers"/>
    <d v="2024-09-09T00:00:00"/>
    <n v="5"/>
    <n v="175739"/>
    <n v="0.15"/>
    <s v="Transfer"/>
    <s v="Online"/>
    <n v="878695"/>
    <n v="131804.25"/>
    <x v="3150"/>
  </r>
  <r>
    <n v="13157"/>
    <x v="3156"/>
    <s v="Female"/>
    <n v="20"/>
    <s v="North"/>
    <s v="Ghana"/>
    <s v="Furniture"/>
    <s v="Beverage"/>
    <d v="2023-08-20T00:00:00"/>
    <n v="9"/>
    <n v="131541"/>
    <n v="0.15"/>
    <s v="Transfer"/>
    <s v="In-Store"/>
    <n v="1183869"/>
    <n v="177580.35"/>
    <x v="3151"/>
  </r>
  <r>
    <n v="13158"/>
    <x v="3157"/>
    <s v="Male"/>
    <n v="64"/>
    <s v="West"/>
    <s v="Nigeria"/>
    <s v="Clothing"/>
    <s v="Chair"/>
    <d v="2024-06-28T00:00:00"/>
    <n v="8"/>
    <n v="227719"/>
    <n v="0"/>
    <s v="Card"/>
    <s v="In-Store"/>
    <n v="1821752"/>
    <n v="0"/>
    <x v="3152"/>
  </r>
  <r>
    <n v="13159"/>
    <x v="3158"/>
    <s v="Female"/>
    <n v="52"/>
    <s v="East"/>
    <s v="Ghana"/>
    <s v="Clothing"/>
    <s v="Chair"/>
    <d v="2023-03-20T00:00:00"/>
    <n v="5"/>
    <n v="31980"/>
    <n v="0.15"/>
    <s v="Cash"/>
    <s v="In-Store"/>
    <n v="159900"/>
    <n v="23985"/>
    <x v="3153"/>
  </r>
  <r>
    <n v="13160"/>
    <x v="3159"/>
    <s v="Male"/>
    <n v="31"/>
    <s v="South"/>
    <s v="Nigeria"/>
    <s v="Electronics"/>
    <s v="Chair"/>
    <d v="2023-02-04T00:00:00"/>
    <n v="5"/>
    <n v="118960"/>
    <n v="0"/>
    <s v="Card"/>
    <s v="In-Store"/>
    <n v="594800"/>
    <n v="0"/>
    <x v="3154"/>
  </r>
  <r>
    <n v="13161"/>
    <x v="3160"/>
    <s v="Female"/>
    <n v="48"/>
    <s v="West"/>
    <s v="Kenya"/>
    <s v="Furniture"/>
    <s v="Sneakers"/>
    <d v="2024-05-09T00:00:00"/>
    <n v="7"/>
    <n v="233988"/>
    <n v="0.05"/>
    <s v="Transfer"/>
    <s v="Online"/>
    <n v="1637916"/>
    <n v="81895.8"/>
    <x v="3155"/>
  </r>
  <r>
    <n v="13162"/>
    <x v="3161"/>
    <s v="Male"/>
    <n v="48"/>
    <s v="South"/>
    <s v="South Africa"/>
    <s v="Electronics"/>
    <s v="Laptop"/>
    <d v="2023-04-20T00:00:00"/>
    <n v="2"/>
    <n v="156880"/>
    <n v="0"/>
    <s v="Card"/>
    <s v="Online"/>
    <n v="313760"/>
    <n v="0"/>
    <x v="3156"/>
  </r>
  <r>
    <n v="13163"/>
    <x v="3162"/>
    <s v="Female"/>
    <n v="34"/>
    <s v="North"/>
    <s v="South Africa"/>
    <s v="Furniture"/>
    <s v="Laptop"/>
    <d v="2023-11-17T00:00:00"/>
    <n v="7"/>
    <n v="65470"/>
    <n v="0"/>
    <s v="Cash"/>
    <s v="In-Store"/>
    <n v="458290"/>
    <n v="0"/>
    <x v="3157"/>
  </r>
  <r>
    <n v="13164"/>
    <x v="3163"/>
    <s v="Male"/>
    <n v="41"/>
    <s v="North"/>
    <s v="South Africa"/>
    <s v="Clothing"/>
    <s v="T-Shirt"/>
    <d v="2024-07-28T00:00:00"/>
    <n v="1"/>
    <n v="74762"/>
    <n v="0.15"/>
    <s v="Card"/>
    <s v="Online"/>
    <n v="74762"/>
    <n v="11214.3"/>
    <x v="3158"/>
  </r>
  <r>
    <n v="13165"/>
    <x v="3164"/>
    <s v="Male"/>
    <n v="40"/>
    <s v="West"/>
    <s v="Nigeria"/>
    <s v="Furniture"/>
    <s v="Laptop"/>
    <d v="2023-11-24T00:00:00"/>
    <n v="5"/>
    <n v="89983"/>
    <n v="0"/>
    <s v="Cash"/>
    <s v="Online"/>
    <n v="449915"/>
    <n v="0"/>
    <x v="3159"/>
  </r>
  <r>
    <n v="13166"/>
    <x v="3165"/>
    <s v="Male"/>
    <n v="35"/>
    <s v="West"/>
    <s v="Kenya"/>
    <s v="Food"/>
    <s v="Laptop"/>
    <d v="2024-11-20T00:00:00"/>
    <n v="6"/>
    <n v="104645"/>
    <n v="0.15"/>
    <s v="Cash"/>
    <s v="Online"/>
    <n v="627870"/>
    <n v="94180.5"/>
    <x v="3160"/>
  </r>
  <r>
    <n v="13167"/>
    <x v="3166"/>
    <s v="Female"/>
    <n v="31"/>
    <s v="West"/>
    <s v="Ghana"/>
    <s v="Clothing"/>
    <s v="Chair"/>
    <d v="2024-01-19T00:00:00"/>
    <n v="1"/>
    <n v="150998"/>
    <n v="0"/>
    <s v="Transfer"/>
    <s v="Online"/>
    <n v="150998"/>
    <n v="0"/>
    <x v="3161"/>
  </r>
  <r>
    <n v="13168"/>
    <x v="3167"/>
    <s v="Male"/>
    <n v="32"/>
    <s v="North"/>
    <s v="South Africa"/>
    <s v="Furniture"/>
    <s v="Chair"/>
    <d v="2023-12-30T00:00:00"/>
    <n v="9"/>
    <n v="19621"/>
    <n v="0.05"/>
    <s v="Cash"/>
    <s v="Online"/>
    <n v="176589"/>
    <n v="8829.4500000000007"/>
    <x v="3162"/>
  </r>
  <r>
    <n v="13169"/>
    <x v="3168"/>
    <s v="Female"/>
    <n v="32"/>
    <s v="North"/>
    <s v="Nigeria"/>
    <s v="Electronics"/>
    <s v="Table"/>
    <d v="2023-08-20T00:00:00"/>
    <n v="9"/>
    <n v="144239"/>
    <n v="0.15"/>
    <s v="Card"/>
    <s v="In-Store"/>
    <n v="1298151"/>
    <n v="194722.65"/>
    <x v="3163"/>
  </r>
  <r>
    <n v="13170"/>
    <x v="3169"/>
    <s v="Female"/>
    <n v="23"/>
    <s v="East"/>
    <s v="South Africa"/>
    <s v="Electronics"/>
    <s v="Chair"/>
    <d v="2024-09-07T00:00:00"/>
    <n v="1"/>
    <n v="73245"/>
    <n v="0.15"/>
    <s v="Card"/>
    <s v="In-Store"/>
    <n v="73245"/>
    <n v="10986.75"/>
    <x v="3164"/>
  </r>
  <r>
    <n v="13171"/>
    <x v="3170"/>
    <s v="Male"/>
    <n v="44"/>
    <s v="West"/>
    <s v="Ghana"/>
    <s v="Clothing"/>
    <s v="Sneakers"/>
    <d v="2024-02-18T00:00:00"/>
    <n v="4"/>
    <n v="126604"/>
    <n v="0.05"/>
    <s v="Transfer"/>
    <s v="In-Store"/>
    <n v="506416"/>
    <n v="25320.799999999999"/>
    <x v="3165"/>
  </r>
  <r>
    <n v="13172"/>
    <x v="3171"/>
    <s v="Male"/>
    <n v="32"/>
    <s v="East"/>
    <s v="Kenya"/>
    <s v="Electronics"/>
    <s v="Table"/>
    <d v="2023-10-21T00:00:00"/>
    <n v="8"/>
    <n v="80776"/>
    <n v="0.15"/>
    <s v="Card"/>
    <s v="In-Store"/>
    <n v="646208"/>
    <n v="96931.199999999997"/>
    <x v="3166"/>
  </r>
  <r>
    <n v="13173"/>
    <x v="3172"/>
    <s v="Male"/>
    <n v="53"/>
    <s v="South"/>
    <s v="Ghana"/>
    <s v="Clothing"/>
    <s v="Rice"/>
    <d v="2024-06-30T00:00:00"/>
    <n v="2"/>
    <n v="37031"/>
    <n v="0"/>
    <s v="Transfer"/>
    <s v="In-Store"/>
    <n v="74062"/>
    <n v="0"/>
    <x v="3167"/>
  </r>
  <r>
    <n v="13174"/>
    <x v="3173"/>
    <s v="Female"/>
    <n v="25"/>
    <s v="East"/>
    <s v="Kenya"/>
    <s v="Clothing"/>
    <s v="Table"/>
    <d v="2024-12-06T00:00:00"/>
    <n v="8"/>
    <n v="34146"/>
    <n v="0.1"/>
    <s v="Card"/>
    <s v="In-Store"/>
    <n v="273168"/>
    <n v="27316.799999999999"/>
    <x v="3168"/>
  </r>
  <r>
    <n v="13175"/>
    <x v="3174"/>
    <s v="Male"/>
    <n v="32"/>
    <s v="South"/>
    <s v="Kenya"/>
    <s v="Clothing"/>
    <s v="Beverage"/>
    <d v="2023-06-23T00:00:00"/>
    <n v="9"/>
    <n v="248042"/>
    <n v="0.15"/>
    <s v="Card"/>
    <s v="In-Store"/>
    <n v="2232378"/>
    <n v="334856.7"/>
    <x v="3169"/>
  </r>
  <r>
    <n v="13176"/>
    <x v="3175"/>
    <s v="Female"/>
    <n v="20"/>
    <s v="South"/>
    <s v="Kenya"/>
    <s v="Furniture"/>
    <s v="Laptop"/>
    <d v="2024-01-27T00:00:00"/>
    <n v="9"/>
    <n v="9998"/>
    <n v="0.1"/>
    <s v="Cash"/>
    <s v="Online"/>
    <n v="89982"/>
    <n v="8998.2000000000007"/>
    <x v="3170"/>
  </r>
  <r>
    <n v="13177"/>
    <x v="3176"/>
    <s v="Female"/>
    <n v="64"/>
    <s v="East"/>
    <s v="South Africa"/>
    <s v="Clothing"/>
    <s v="Beverage"/>
    <d v="2023-04-12T00:00:00"/>
    <n v="1"/>
    <n v="116619"/>
    <n v="0"/>
    <s v="Cash"/>
    <s v="In-Store"/>
    <n v="116619"/>
    <n v="0"/>
    <x v="3171"/>
  </r>
  <r>
    <n v="13178"/>
    <x v="3177"/>
    <s v="Male"/>
    <n v="30"/>
    <s v="West"/>
    <s v="Ghana"/>
    <s v="Electronics"/>
    <s v="Chair"/>
    <d v="2023-10-20T00:00:00"/>
    <n v="9"/>
    <n v="173580"/>
    <n v="0.05"/>
    <s v="Cash"/>
    <s v="Online"/>
    <n v="1562220"/>
    <n v="78111"/>
    <x v="3172"/>
  </r>
  <r>
    <n v="13179"/>
    <x v="3178"/>
    <s v="Male"/>
    <n v="58"/>
    <s v="South"/>
    <s v="South Africa"/>
    <s v="Food"/>
    <s v="Laptop"/>
    <d v="2023-03-26T00:00:00"/>
    <n v="4"/>
    <n v="209420"/>
    <n v="0.15"/>
    <s v="Card"/>
    <s v="Online"/>
    <n v="837680"/>
    <n v="125652"/>
    <x v="3173"/>
  </r>
  <r>
    <n v="13180"/>
    <x v="3179"/>
    <s v="Male"/>
    <n v="51"/>
    <s v="West"/>
    <s v="Ghana"/>
    <s v="Furniture"/>
    <s v="Chair"/>
    <d v="2023-07-20T00:00:00"/>
    <n v="8"/>
    <n v="119974"/>
    <n v="0.1"/>
    <s v="Transfer"/>
    <s v="Online"/>
    <n v="959792"/>
    <n v="95979.199999999997"/>
    <x v="3174"/>
  </r>
  <r>
    <n v="13181"/>
    <x v="3180"/>
    <s v="Male"/>
    <n v="41"/>
    <s v="North"/>
    <s v="Nigeria"/>
    <s v="Electronics"/>
    <s v="Laptop"/>
    <d v="2024-11-15T00:00:00"/>
    <n v="9"/>
    <n v="33101"/>
    <n v="0.05"/>
    <s v="Transfer"/>
    <s v="Online"/>
    <n v="297909"/>
    <n v="14895.45"/>
    <x v="3175"/>
  </r>
  <r>
    <n v="13182"/>
    <x v="3181"/>
    <s v="Male"/>
    <n v="57"/>
    <s v="South"/>
    <s v="Nigeria"/>
    <s v="Clothing"/>
    <s v="Rice"/>
    <d v="2024-06-24T00:00:00"/>
    <n v="3"/>
    <n v="81764"/>
    <n v="0.05"/>
    <s v="Transfer"/>
    <s v="Online"/>
    <n v="245292"/>
    <n v="12264.6"/>
    <x v="3176"/>
  </r>
  <r>
    <n v="13183"/>
    <x v="3182"/>
    <s v="Male"/>
    <n v="49"/>
    <s v="North"/>
    <s v="Ghana"/>
    <s v="Clothing"/>
    <s v="Laptop"/>
    <d v="2023-10-24T00:00:00"/>
    <n v="6"/>
    <n v="157819"/>
    <n v="0.15"/>
    <s v="Cash"/>
    <s v="In-Store"/>
    <n v="946914"/>
    <n v="142037.1"/>
    <x v="3177"/>
  </r>
  <r>
    <n v="13184"/>
    <x v="3183"/>
    <s v="Female"/>
    <n v="49"/>
    <s v="East"/>
    <s v="Ghana"/>
    <s v="Food"/>
    <s v="Laptop"/>
    <d v="2023-02-25T00:00:00"/>
    <n v="3"/>
    <n v="113836"/>
    <n v="0.1"/>
    <s v="Card"/>
    <s v="Online"/>
    <n v="341508"/>
    <n v="34150.800000000003"/>
    <x v="3178"/>
  </r>
  <r>
    <n v="13185"/>
    <x v="3184"/>
    <s v="Female"/>
    <n v="47"/>
    <s v="West"/>
    <s v="Ghana"/>
    <s v="Electronics"/>
    <s v="Sneakers"/>
    <d v="2024-04-16T00:00:00"/>
    <n v="1"/>
    <n v="193872"/>
    <n v="0.15"/>
    <s v="Cash"/>
    <s v="In-Store"/>
    <n v="193872"/>
    <n v="29080.799999999999"/>
    <x v="3179"/>
  </r>
  <r>
    <n v="13186"/>
    <x v="3185"/>
    <s v="Female"/>
    <n v="30"/>
    <s v="East"/>
    <s v="Ghana"/>
    <s v="Furniture"/>
    <s v="Rice"/>
    <d v="2023-01-16T00:00:00"/>
    <n v="6"/>
    <n v="97326"/>
    <n v="0"/>
    <s v="Card"/>
    <s v="In-Store"/>
    <n v="583956"/>
    <n v="0"/>
    <x v="2401"/>
  </r>
  <r>
    <n v="13187"/>
    <x v="3186"/>
    <s v="Male"/>
    <n v="18"/>
    <s v="South"/>
    <s v="Kenya"/>
    <s v="Electronics"/>
    <s v="Beverage"/>
    <d v="2024-10-13T00:00:00"/>
    <n v="5"/>
    <n v="3882"/>
    <n v="0.05"/>
    <s v="Card"/>
    <s v="In-Store"/>
    <n v="19410"/>
    <n v="970.5"/>
    <x v="3180"/>
  </r>
  <r>
    <n v="13188"/>
    <x v="3187"/>
    <s v="Female"/>
    <n v="51"/>
    <s v="North"/>
    <s v="South Africa"/>
    <s v="Clothing"/>
    <s v="T-Shirt"/>
    <d v="2023-03-07T00:00:00"/>
    <n v="3"/>
    <n v="172027"/>
    <n v="0.1"/>
    <s v="Card"/>
    <s v="Online"/>
    <n v="516081"/>
    <n v="51608.1"/>
    <x v="3181"/>
  </r>
  <r>
    <n v="13189"/>
    <x v="3188"/>
    <s v="Female"/>
    <n v="32"/>
    <s v="South"/>
    <s v="Kenya"/>
    <s v="Furniture"/>
    <s v="Rice"/>
    <d v="2024-10-20T00:00:00"/>
    <n v="4"/>
    <n v="217267"/>
    <n v="0.15"/>
    <s v="Cash"/>
    <s v="Online"/>
    <n v="869068"/>
    <n v="130360.2"/>
    <x v="3182"/>
  </r>
  <r>
    <n v="13190"/>
    <x v="3189"/>
    <s v="Female"/>
    <n v="61"/>
    <s v="East"/>
    <s v="South Africa"/>
    <s v="Clothing"/>
    <s v="Laptop"/>
    <d v="2024-10-31T00:00:00"/>
    <n v="2"/>
    <n v="61965"/>
    <n v="0.05"/>
    <s v="Card"/>
    <s v="In-Store"/>
    <n v="123930"/>
    <n v="6196.5"/>
    <x v="3183"/>
  </r>
  <r>
    <n v="13191"/>
    <x v="3190"/>
    <s v="Female"/>
    <n v="31"/>
    <s v="West"/>
    <s v="South Africa"/>
    <s v="Clothing"/>
    <s v="Phone"/>
    <d v="2024-04-16T00:00:00"/>
    <n v="4"/>
    <n v="114956"/>
    <n v="0.15"/>
    <s v="Cash"/>
    <s v="In-Store"/>
    <n v="459824"/>
    <n v="68973.600000000006"/>
    <x v="3184"/>
  </r>
  <r>
    <n v="13192"/>
    <x v="3191"/>
    <s v="Female"/>
    <n v="46"/>
    <s v="West"/>
    <s v="South Africa"/>
    <s v="Electronics"/>
    <s v="Phone"/>
    <d v="2024-08-03T00:00:00"/>
    <n v="4"/>
    <n v="221866"/>
    <n v="0.1"/>
    <s v="Cash"/>
    <s v="In-Store"/>
    <n v="887464"/>
    <n v="88746.4"/>
    <x v="3185"/>
  </r>
  <r>
    <n v="13193"/>
    <x v="3192"/>
    <s v="Male"/>
    <n v="51"/>
    <s v="South"/>
    <s v="Kenya"/>
    <s v="Food"/>
    <s v="Phone"/>
    <d v="2023-01-23T00:00:00"/>
    <n v="3"/>
    <n v="222494"/>
    <n v="0"/>
    <s v="Card"/>
    <s v="In-Store"/>
    <n v="667482"/>
    <n v="0"/>
    <x v="3186"/>
  </r>
  <r>
    <n v="13194"/>
    <x v="3193"/>
    <s v="Male"/>
    <n v="35"/>
    <s v="South"/>
    <s v="Ghana"/>
    <s v="Clothing"/>
    <s v="Sneakers"/>
    <d v="2024-12-02T00:00:00"/>
    <n v="6"/>
    <n v="174632"/>
    <n v="0"/>
    <s v="Card"/>
    <s v="In-Store"/>
    <n v="1047792"/>
    <n v="0"/>
    <x v="3187"/>
  </r>
  <r>
    <n v="13195"/>
    <x v="3194"/>
    <s v="Female"/>
    <n v="24"/>
    <s v="North"/>
    <s v="Kenya"/>
    <s v="Electronics"/>
    <s v="Table"/>
    <d v="2024-04-30T00:00:00"/>
    <n v="1"/>
    <n v="33343"/>
    <n v="0"/>
    <s v="Card"/>
    <s v="Online"/>
    <n v="33343"/>
    <n v="0"/>
    <x v="3188"/>
  </r>
  <r>
    <n v="13196"/>
    <x v="3195"/>
    <s v="Female"/>
    <n v="46"/>
    <s v="East"/>
    <s v="Kenya"/>
    <s v="Furniture"/>
    <s v="Beverage"/>
    <d v="2024-02-19T00:00:00"/>
    <n v="9"/>
    <n v="85943"/>
    <n v="0.15"/>
    <s v="Cash"/>
    <s v="In-Store"/>
    <n v="773487"/>
    <n v="116023.05"/>
    <x v="3189"/>
  </r>
  <r>
    <n v="13197"/>
    <x v="3196"/>
    <s v="Female"/>
    <n v="48"/>
    <s v="South"/>
    <s v="South Africa"/>
    <s v="Food"/>
    <s v="Laptop"/>
    <d v="2024-10-18T00:00:00"/>
    <n v="3"/>
    <n v="117154"/>
    <n v="0.05"/>
    <s v="Card"/>
    <s v="In-Store"/>
    <n v="351462"/>
    <n v="17573.099999999999"/>
    <x v="3190"/>
  </r>
  <r>
    <n v="13198"/>
    <x v="3197"/>
    <s v="Male"/>
    <n v="42"/>
    <s v="North"/>
    <s v="Nigeria"/>
    <s v="Clothing"/>
    <s v="Rice"/>
    <d v="2023-11-01T00:00:00"/>
    <n v="3"/>
    <n v="137022"/>
    <n v="0"/>
    <s v="Card"/>
    <s v="In-Store"/>
    <n v="411066"/>
    <n v="0"/>
    <x v="3191"/>
  </r>
  <r>
    <n v="13199"/>
    <x v="3198"/>
    <s v="Male"/>
    <n v="55"/>
    <s v="South"/>
    <s v="Nigeria"/>
    <s v="Clothing"/>
    <s v="Phone"/>
    <d v="2023-06-26T00:00:00"/>
    <n v="3"/>
    <n v="136961"/>
    <n v="0"/>
    <s v="Transfer"/>
    <s v="In-Store"/>
    <n v="410883"/>
    <n v="0"/>
    <x v="3192"/>
  </r>
  <r>
    <n v="13200"/>
    <x v="3199"/>
    <s v="Female"/>
    <n v="31"/>
    <s v="West"/>
    <s v="Kenya"/>
    <s v="Furniture"/>
    <s v="Sneakers"/>
    <d v="2023-07-14T00:00:00"/>
    <n v="7"/>
    <n v="163482"/>
    <n v="0"/>
    <s v="Transfer"/>
    <s v="Online"/>
    <n v="1144374"/>
    <n v="0"/>
    <x v="3193"/>
  </r>
  <r>
    <n v="13201"/>
    <x v="3200"/>
    <s v="Male"/>
    <n v="25"/>
    <s v="North"/>
    <s v="South Africa"/>
    <s v="Electronics"/>
    <s v="Table"/>
    <d v="2023-01-13T00:00:00"/>
    <n v="8"/>
    <n v="227576"/>
    <n v="0"/>
    <s v="Transfer"/>
    <s v="In-Store"/>
    <n v="1820608"/>
    <n v="0"/>
    <x v="3194"/>
  </r>
  <r>
    <n v="13202"/>
    <x v="3201"/>
    <s v="Male"/>
    <n v="44"/>
    <s v="North"/>
    <s v="Kenya"/>
    <s v="Clothing"/>
    <s v="Beverage"/>
    <d v="2023-06-15T00:00:00"/>
    <n v="2"/>
    <n v="20976"/>
    <n v="0.1"/>
    <s v="Card"/>
    <s v="In-Store"/>
    <n v="41952"/>
    <n v="4195.2"/>
    <x v="3195"/>
  </r>
  <r>
    <n v="13203"/>
    <x v="3202"/>
    <s v="Female"/>
    <n v="19"/>
    <s v="South"/>
    <s v="Kenya"/>
    <s v="Furniture"/>
    <s v="Phone"/>
    <d v="2023-05-30T00:00:00"/>
    <n v="1"/>
    <n v="25016"/>
    <n v="0.1"/>
    <s v="Cash"/>
    <s v="Online"/>
    <n v="25016"/>
    <n v="2501.6"/>
    <x v="3196"/>
  </r>
  <r>
    <n v="13204"/>
    <x v="3203"/>
    <s v="Male"/>
    <n v="34"/>
    <s v="East"/>
    <s v="Ghana"/>
    <s v="Clothing"/>
    <s v="Chair"/>
    <d v="2023-12-07T00:00:00"/>
    <n v="5"/>
    <n v="207819"/>
    <n v="0.05"/>
    <s v="Transfer"/>
    <s v="In-Store"/>
    <n v="1039095"/>
    <n v="51954.75"/>
    <x v="3197"/>
  </r>
  <r>
    <n v="13205"/>
    <x v="3204"/>
    <s v="Male"/>
    <n v="54"/>
    <s v="West"/>
    <s v="South Africa"/>
    <s v="Electronics"/>
    <s v="T-Shirt"/>
    <d v="2024-07-10T00:00:00"/>
    <n v="8"/>
    <n v="155814"/>
    <n v="0.1"/>
    <s v="Cash"/>
    <s v="Online"/>
    <n v="1246512"/>
    <n v="124651.2"/>
    <x v="3198"/>
  </r>
  <r>
    <n v="13206"/>
    <x v="3205"/>
    <s v="Female"/>
    <n v="31"/>
    <s v="East"/>
    <s v="Nigeria"/>
    <s v="Food"/>
    <s v="Laptop"/>
    <d v="2023-06-23T00:00:00"/>
    <n v="3"/>
    <n v="249307"/>
    <n v="0.1"/>
    <s v="Transfer"/>
    <s v="Online"/>
    <n v="747921"/>
    <n v="74792.100000000006"/>
    <x v="3199"/>
  </r>
  <r>
    <n v="13207"/>
    <x v="3206"/>
    <s v="Male"/>
    <n v="42"/>
    <s v="North"/>
    <s v="Nigeria"/>
    <s v="Electronics"/>
    <s v="T-Shirt"/>
    <d v="2023-06-16T00:00:00"/>
    <n v="6"/>
    <n v="25553"/>
    <n v="0.1"/>
    <s v="Transfer"/>
    <s v="In-Store"/>
    <n v="153318"/>
    <n v="15331.8"/>
    <x v="3200"/>
  </r>
  <r>
    <n v="13208"/>
    <x v="3207"/>
    <s v="Male"/>
    <n v="47"/>
    <s v="East"/>
    <s v="Nigeria"/>
    <s v="Electronics"/>
    <s v="T-Shirt"/>
    <d v="2024-12-09T00:00:00"/>
    <n v="3"/>
    <n v="196410"/>
    <n v="0.15"/>
    <s v="Cash"/>
    <s v="In-Store"/>
    <n v="589230"/>
    <n v="88384.5"/>
    <x v="3201"/>
  </r>
  <r>
    <n v="13209"/>
    <x v="3208"/>
    <s v="Female"/>
    <n v="46"/>
    <s v="North"/>
    <s v="Kenya"/>
    <s v="Electronics"/>
    <s v="Chair"/>
    <d v="2024-12-18T00:00:00"/>
    <n v="6"/>
    <n v="31332"/>
    <n v="0.1"/>
    <s v="Transfer"/>
    <s v="Online"/>
    <n v="187992"/>
    <n v="18799.2"/>
    <x v="3202"/>
  </r>
  <r>
    <n v="13210"/>
    <x v="3209"/>
    <s v="Male"/>
    <n v="37"/>
    <s v="East"/>
    <s v="South Africa"/>
    <s v="Furniture"/>
    <s v="Chair"/>
    <d v="2024-08-16T00:00:00"/>
    <n v="4"/>
    <n v="121437"/>
    <n v="0.15"/>
    <s v="Cash"/>
    <s v="Online"/>
    <n v="485748"/>
    <n v="72862.2"/>
    <x v="3203"/>
  </r>
  <r>
    <n v="13211"/>
    <x v="3210"/>
    <s v="Male"/>
    <n v="38"/>
    <s v="South"/>
    <s v="Ghana"/>
    <s v="Clothing"/>
    <s v="Chair"/>
    <d v="2024-08-02T00:00:00"/>
    <n v="7"/>
    <n v="211697"/>
    <n v="0.15"/>
    <s v="Card"/>
    <s v="In-Store"/>
    <n v="1481879"/>
    <n v="222281.85"/>
    <x v="3204"/>
  </r>
  <r>
    <n v="13212"/>
    <x v="3211"/>
    <s v="Female"/>
    <n v="39"/>
    <s v="East"/>
    <s v="Nigeria"/>
    <s v="Food"/>
    <s v="Table"/>
    <d v="2023-04-07T00:00:00"/>
    <n v="1"/>
    <n v="246942"/>
    <n v="0.1"/>
    <s v="Card"/>
    <s v="In-Store"/>
    <n v="246942"/>
    <n v="24694.2"/>
    <x v="3205"/>
  </r>
  <r>
    <n v="13213"/>
    <x v="3212"/>
    <s v="Female"/>
    <n v="52"/>
    <s v="North"/>
    <s v="South Africa"/>
    <s v="Furniture"/>
    <s v="Phone"/>
    <d v="2024-11-09T00:00:00"/>
    <n v="1"/>
    <n v="137508"/>
    <n v="0.15"/>
    <s v="Cash"/>
    <s v="Online"/>
    <n v="137508"/>
    <n v="20626.2"/>
    <x v="3206"/>
  </r>
  <r>
    <n v="13214"/>
    <x v="3213"/>
    <s v="Female"/>
    <n v="54"/>
    <s v="West"/>
    <s v="Nigeria"/>
    <s v="Electronics"/>
    <s v="Rice"/>
    <d v="2024-02-08T00:00:00"/>
    <n v="5"/>
    <n v="150159"/>
    <n v="0"/>
    <s v="Cash"/>
    <s v="In-Store"/>
    <n v="750795"/>
    <n v="0"/>
    <x v="3207"/>
  </r>
  <r>
    <n v="13215"/>
    <x v="3214"/>
    <s v="Male"/>
    <n v="33"/>
    <s v="West"/>
    <s v="Ghana"/>
    <s v="Food"/>
    <s v="Laptop"/>
    <d v="2023-03-18T00:00:00"/>
    <n v="9"/>
    <n v="57702"/>
    <n v="0.05"/>
    <s v="Card"/>
    <s v="Online"/>
    <n v="519318"/>
    <n v="25965.9"/>
    <x v="3208"/>
  </r>
  <r>
    <n v="13216"/>
    <x v="3215"/>
    <s v="Female"/>
    <n v="60"/>
    <s v="West"/>
    <s v="South Africa"/>
    <s v="Electronics"/>
    <s v="Chair"/>
    <d v="2023-08-25T00:00:00"/>
    <n v="5"/>
    <n v="27428"/>
    <n v="0.1"/>
    <s v="Cash"/>
    <s v="In-Store"/>
    <n v="137140"/>
    <n v="13714"/>
    <x v="3209"/>
  </r>
  <r>
    <n v="13217"/>
    <x v="3216"/>
    <s v="Male"/>
    <n v="34"/>
    <s v="North"/>
    <s v="Kenya"/>
    <s v="Electronics"/>
    <s v="Sneakers"/>
    <d v="2024-12-08T00:00:00"/>
    <n v="4"/>
    <n v="207105"/>
    <n v="0.1"/>
    <s v="Card"/>
    <s v="In-Store"/>
    <n v="828420"/>
    <n v="82842"/>
    <x v="3210"/>
  </r>
  <r>
    <n v="13218"/>
    <x v="3217"/>
    <s v="Female"/>
    <n v="33"/>
    <s v="East"/>
    <s v="Kenya"/>
    <s v="Electronics"/>
    <s v="Beverage"/>
    <d v="2023-10-18T00:00:00"/>
    <n v="8"/>
    <n v="161226"/>
    <n v="0.05"/>
    <s v="Card"/>
    <s v="Online"/>
    <n v="1289808"/>
    <n v="64490.400000000001"/>
    <x v="3211"/>
  </r>
  <r>
    <n v="13219"/>
    <x v="3218"/>
    <s v="Male"/>
    <n v="19"/>
    <s v="West"/>
    <s v="Nigeria"/>
    <s v="Food"/>
    <s v="Laptop"/>
    <d v="2023-05-16T00:00:00"/>
    <n v="5"/>
    <n v="94045"/>
    <n v="0.1"/>
    <s v="Cash"/>
    <s v="Online"/>
    <n v="470225"/>
    <n v="47022.5"/>
    <x v="3212"/>
  </r>
  <r>
    <n v="13220"/>
    <x v="3219"/>
    <s v="Female"/>
    <n v="21"/>
    <s v="West"/>
    <s v="Nigeria"/>
    <s v="Clothing"/>
    <s v="Beverage"/>
    <d v="2024-01-02T00:00:00"/>
    <n v="1"/>
    <n v="239012"/>
    <n v="0.1"/>
    <s v="Transfer"/>
    <s v="In-Store"/>
    <n v="239012"/>
    <n v="23901.200000000001"/>
    <x v="3213"/>
  </r>
  <r>
    <n v="13221"/>
    <x v="3220"/>
    <s v="Female"/>
    <n v="38"/>
    <s v="West"/>
    <s v="South Africa"/>
    <s v="Electronics"/>
    <s v="Rice"/>
    <d v="2024-07-01T00:00:00"/>
    <n v="7"/>
    <n v="177819"/>
    <n v="0.05"/>
    <s v="Cash"/>
    <s v="Online"/>
    <n v="1244733"/>
    <n v="62236.65"/>
    <x v="3214"/>
  </r>
  <r>
    <n v="13222"/>
    <x v="3221"/>
    <s v="Female"/>
    <n v="56"/>
    <s v="South"/>
    <s v="Ghana"/>
    <s v="Clothing"/>
    <s v="Laptop"/>
    <d v="2023-09-05T00:00:00"/>
    <n v="4"/>
    <n v="109369"/>
    <n v="0.15"/>
    <s v="Card"/>
    <s v="In-Store"/>
    <n v="437476"/>
    <n v="65621.399999999994"/>
    <x v="3215"/>
  </r>
  <r>
    <n v="13223"/>
    <x v="3222"/>
    <s v="Female"/>
    <n v="51"/>
    <s v="North"/>
    <s v="Nigeria"/>
    <s v="Food"/>
    <s v="Laptop"/>
    <d v="2023-08-02T00:00:00"/>
    <n v="5"/>
    <n v="36349"/>
    <n v="0"/>
    <s v="Transfer"/>
    <s v="In-Store"/>
    <n v="181745"/>
    <n v="0"/>
    <x v="3216"/>
  </r>
  <r>
    <n v="13224"/>
    <x v="3223"/>
    <s v="Male"/>
    <n v="47"/>
    <s v="North"/>
    <s v="South Africa"/>
    <s v="Food"/>
    <s v="Chair"/>
    <d v="2023-03-11T00:00:00"/>
    <n v="6"/>
    <n v="202565"/>
    <n v="0.15"/>
    <s v="Transfer"/>
    <s v="Online"/>
    <n v="1215390"/>
    <n v="182308.5"/>
    <x v="3217"/>
  </r>
  <r>
    <n v="13225"/>
    <x v="3224"/>
    <s v="Female"/>
    <n v="23"/>
    <s v="North"/>
    <s v="Ghana"/>
    <s v="Electronics"/>
    <s v="Chair"/>
    <d v="2023-11-25T00:00:00"/>
    <n v="7"/>
    <n v="39358"/>
    <n v="0"/>
    <s v="Card"/>
    <s v="In-Store"/>
    <n v="275506"/>
    <n v="0"/>
    <x v="3218"/>
  </r>
  <r>
    <n v="13226"/>
    <x v="3225"/>
    <s v="Female"/>
    <n v="34"/>
    <s v="North"/>
    <s v="Nigeria"/>
    <s v="Clothing"/>
    <s v="Phone"/>
    <d v="2023-01-16T00:00:00"/>
    <n v="2"/>
    <n v="54484"/>
    <n v="0.05"/>
    <s v="Transfer"/>
    <s v="In-Store"/>
    <n v="108968"/>
    <n v="5448.4"/>
    <x v="3219"/>
  </r>
  <r>
    <n v="13227"/>
    <x v="3226"/>
    <s v="Male"/>
    <n v="56"/>
    <s v="North"/>
    <s v="Nigeria"/>
    <s v="Clothing"/>
    <s v="Rice"/>
    <d v="2024-05-01T00:00:00"/>
    <n v="1"/>
    <n v="213521"/>
    <n v="0.15"/>
    <s v="Transfer"/>
    <s v="Online"/>
    <n v="213521"/>
    <n v="32028.15"/>
    <x v="3220"/>
  </r>
  <r>
    <n v="13228"/>
    <x v="3227"/>
    <s v="Female"/>
    <n v="42"/>
    <s v="South"/>
    <s v="South Africa"/>
    <s v="Electronics"/>
    <s v="Chair"/>
    <d v="2023-06-23T00:00:00"/>
    <n v="3"/>
    <n v="52837"/>
    <n v="0.15"/>
    <s v="Cash"/>
    <s v="Online"/>
    <n v="158511"/>
    <n v="23776.65"/>
    <x v="3221"/>
  </r>
  <r>
    <n v="13229"/>
    <x v="3228"/>
    <s v="Male"/>
    <n v="22"/>
    <s v="East"/>
    <s v="Nigeria"/>
    <s v="Furniture"/>
    <s v="Chair"/>
    <d v="2024-11-29T00:00:00"/>
    <n v="1"/>
    <n v="77333"/>
    <n v="0"/>
    <s v="Card"/>
    <s v="Online"/>
    <n v="77333"/>
    <n v="0"/>
    <x v="3222"/>
  </r>
  <r>
    <n v="13230"/>
    <x v="3229"/>
    <s v="Female"/>
    <n v="22"/>
    <s v="South"/>
    <s v="Kenya"/>
    <s v="Furniture"/>
    <s v="Laptop"/>
    <d v="2023-10-01T00:00:00"/>
    <n v="4"/>
    <n v="9531"/>
    <n v="0"/>
    <s v="Transfer"/>
    <s v="In-Store"/>
    <n v="38124"/>
    <n v="0"/>
    <x v="3223"/>
  </r>
  <r>
    <n v="13231"/>
    <x v="3230"/>
    <s v="Female"/>
    <n v="37"/>
    <s v="West"/>
    <s v="Ghana"/>
    <s v="Food"/>
    <s v="Phone"/>
    <d v="2024-06-07T00:00:00"/>
    <n v="6"/>
    <n v="15825"/>
    <n v="0"/>
    <s v="Card"/>
    <s v="Online"/>
    <n v="94950"/>
    <n v="0"/>
    <x v="3224"/>
  </r>
  <r>
    <n v="13232"/>
    <x v="3231"/>
    <s v="Female"/>
    <n v="33"/>
    <s v="South"/>
    <s v="Ghana"/>
    <s v="Food"/>
    <s v="T-Shirt"/>
    <d v="2023-08-07T00:00:00"/>
    <n v="5"/>
    <n v="197100"/>
    <n v="0"/>
    <s v="Cash"/>
    <s v="In-Store"/>
    <n v="985500"/>
    <n v="0"/>
    <x v="3225"/>
  </r>
  <r>
    <n v="13233"/>
    <x v="3232"/>
    <s v="Male"/>
    <n v="58"/>
    <s v="North"/>
    <s v="Kenya"/>
    <s v="Furniture"/>
    <s v="Chair"/>
    <d v="2024-05-27T00:00:00"/>
    <n v="4"/>
    <n v="74447"/>
    <n v="0.1"/>
    <s v="Cash"/>
    <s v="Online"/>
    <n v="297788"/>
    <n v="29778.799999999999"/>
    <x v="3226"/>
  </r>
  <r>
    <n v="13234"/>
    <x v="3233"/>
    <s v="Female"/>
    <n v="54"/>
    <s v="South"/>
    <s v="South Africa"/>
    <s v="Furniture"/>
    <s v="Sneakers"/>
    <d v="2024-02-03T00:00:00"/>
    <n v="7"/>
    <n v="165388"/>
    <n v="0.05"/>
    <s v="Cash"/>
    <s v="In-Store"/>
    <n v="1157716"/>
    <n v="57885.8"/>
    <x v="3227"/>
  </r>
  <r>
    <n v="13235"/>
    <x v="3234"/>
    <s v="Female"/>
    <n v="57"/>
    <s v="North"/>
    <s v="Kenya"/>
    <s v="Furniture"/>
    <s v="Chair"/>
    <d v="2023-04-21T00:00:00"/>
    <n v="6"/>
    <n v="73267"/>
    <n v="0"/>
    <s v="Transfer"/>
    <s v="In-Store"/>
    <n v="439602"/>
    <n v="0"/>
    <x v="3228"/>
  </r>
  <r>
    <n v="13236"/>
    <x v="3235"/>
    <s v="Female"/>
    <n v="26"/>
    <s v="South"/>
    <s v="Kenya"/>
    <s v="Electronics"/>
    <s v="T-Shirt"/>
    <d v="2024-04-08T00:00:00"/>
    <n v="3"/>
    <n v="19279"/>
    <n v="0.15"/>
    <s v="Cash"/>
    <s v="Online"/>
    <n v="57837"/>
    <n v="8675.5499999999993"/>
    <x v="3229"/>
  </r>
  <r>
    <n v="13237"/>
    <x v="3236"/>
    <s v="Male"/>
    <n v="22"/>
    <s v="North"/>
    <s v="Ghana"/>
    <s v="Electronics"/>
    <s v="Laptop"/>
    <d v="2024-10-02T00:00:00"/>
    <n v="9"/>
    <n v="115094"/>
    <n v="0.15"/>
    <s v="Card"/>
    <s v="In-Store"/>
    <n v="1035846"/>
    <n v="155376.9"/>
    <x v="3230"/>
  </r>
  <r>
    <n v="13238"/>
    <x v="3237"/>
    <s v="Male"/>
    <n v="59"/>
    <s v="West"/>
    <s v="South Africa"/>
    <s v="Electronics"/>
    <s v="Rice"/>
    <d v="2023-04-03T00:00:00"/>
    <n v="5"/>
    <n v="113759"/>
    <n v="0.15"/>
    <s v="Cash"/>
    <s v="In-Store"/>
    <n v="568795"/>
    <n v="85319.25"/>
    <x v="3231"/>
  </r>
  <r>
    <n v="13239"/>
    <x v="3238"/>
    <s v="Female"/>
    <n v="19"/>
    <s v="North"/>
    <s v="Nigeria"/>
    <s v="Electronics"/>
    <s v="Phone"/>
    <d v="2024-03-26T00:00:00"/>
    <n v="1"/>
    <n v="177295"/>
    <n v="0"/>
    <s v="Transfer"/>
    <s v="Online"/>
    <n v="177295"/>
    <n v="0"/>
    <x v="3232"/>
  </r>
  <r>
    <n v="13240"/>
    <x v="3239"/>
    <s v="Male"/>
    <n v="26"/>
    <s v="South"/>
    <s v="Kenya"/>
    <s v="Electronics"/>
    <s v="Laptop"/>
    <d v="2024-01-31T00:00:00"/>
    <n v="6"/>
    <n v="223024"/>
    <n v="0.05"/>
    <s v="Cash"/>
    <s v="In-Store"/>
    <n v="1338144"/>
    <n v="66907.199999999997"/>
    <x v="3233"/>
  </r>
  <r>
    <n v="13241"/>
    <x v="3240"/>
    <s v="Female"/>
    <n v="60"/>
    <s v="West"/>
    <s v="Kenya"/>
    <s v="Electronics"/>
    <s v="Rice"/>
    <d v="2024-07-04T00:00:00"/>
    <n v="5"/>
    <n v="161072"/>
    <n v="0.1"/>
    <s v="Transfer"/>
    <s v="In-Store"/>
    <n v="805360"/>
    <n v="80536"/>
    <x v="3234"/>
  </r>
  <r>
    <n v="13242"/>
    <x v="3241"/>
    <s v="Female"/>
    <n v="53"/>
    <s v="South"/>
    <s v="South Africa"/>
    <s v="Food"/>
    <s v="Table"/>
    <d v="2024-04-23T00:00:00"/>
    <n v="8"/>
    <n v="145117"/>
    <n v="0"/>
    <s v="Card"/>
    <s v="In-Store"/>
    <n v="1160936"/>
    <n v="0"/>
    <x v="3235"/>
  </r>
  <r>
    <n v="13243"/>
    <x v="3242"/>
    <s v="Female"/>
    <n v="39"/>
    <s v="West"/>
    <s v="Kenya"/>
    <s v="Clothing"/>
    <s v="Chair"/>
    <d v="2023-11-12T00:00:00"/>
    <n v="4"/>
    <n v="184570"/>
    <n v="0"/>
    <s v="Cash"/>
    <s v="In-Store"/>
    <n v="738280"/>
    <n v="0"/>
    <x v="3236"/>
  </r>
  <r>
    <n v="13244"/>
    <x v="3243"/>
    <s v="Female"/>
    <n v="39"/>
    <s v="East"/>
    <s v="South Africa"/>
    <s v="Food"/>
    <s v="Rice"/>
    <d v="2024-11-01T00:00:00"/>
    <n v="1"/>
    <n v="38299"/>
    <n v="0.1"/>
    <s v="Cash"/>
    <s v="In-Store"/>
    <n v="38299"/>
    <n v="3829.9"/>
    <x v="3237"/>
  </r>
  <r>
    <n v="13245"/>
    <x v="3244"/>
    <s v="Female"/>
    <n v="39"/>
    <s v="East"/>
    <s v="Nigeria"/>
    <s v="Clothing"/>
    <s v="Sneakers"/>
    <d v="2024-11-28T00:00:00"/>
    <n v="2"/>
    <n v="209274"/>
    <n v="0.05"/>
    <s v="Card"/>
    <s v="In-Store"/>
    <n v="418548"/>
    <n v="20927.400000000001"/>
    <x v="3238"/>
  </r>
  <r>
    <n v="13246"/>
    <x v="3245"/>
    <s v="Female"/>
    <n v="51"/>
    <s v="East"/>
    <s v="South Africa"/>
    <s v="Food"/>
    <s v="Rice"/>
    <d v="2023-12-19T00:00:00"/>
    <n v="8"/>
    <n v="151317"/>
    <n v="0"/>
    <s v="Card"/>
    <s v="Online"/>
    <n v="1210536"/>
    <n v="0"/>
    <x v="3239"/>
  </r>
  <r>
    <n v="13247"/>
    <x v="3246"/>
    <s v="Female"/>
    <n v="46"/>
    <s v="South"/>
    <s v="Nigeria"/>
    <s v="Food"/>
    <s v="Table"/>
    <d v="2023-08-27T00:00:00"/>
    <n v="8"/>
    <n v="231174"/>
    <n v="0.15"/>
    <s v="Transfer"/>
    <s v="Online"/>
    <n v="1849392"/>
    <n v="277408.8"/>
    <x v="3240"/>
  </r>
  <r>
    <n v="13248"/>
    <x v="3247"/>
    <s v="Male"/>
    <n v="55"/>
    <s v="South"/>
    <s v="South Africa"/>
    <s v="Electronics"/>
    <s v="Chair"/>
    <d v="2023-04-14T00:00:00"/>
    <n v="5"/>
    <n v="160411"/>
    <n v="0.15"/>
    <s v="Cash"/>
    <s v="Online"/>
    <n v="802055"/>
    <n v="120308.25"/>
    <x v="3241"/>
  </r>
  <r>
    <n v="13249"/>
    <x v="3248"/>
    <s v="Male"/>
    <n v="63"/>
    <s v="West"/>
    <s v="Kenya"/>
    <s v="Electronics"/>
    <s v="Table"/>
    <d v="2023-01-29T00:00:00"/>
    <n v="6"/>
    <n v="203460"/>
    <n v="0"/>
    <s v="Cash"/>
    <s v="In-Store"/>
    <n v="1220760"/>
    <n v="0"/>
    <x v="3242"/>
  </r>
  <r>
    <n v="13250"/>
    <x v="3249"/>
    <s v="Male"/>
    <n v="50"/>
    <s v="West"/>
    <s v="Nigeria"/>
    <s v="Clothing"/>
    <s v="T-Shirt"/>
    <d v="2023-03-30T00:00:00"/>
    <n v="2"/>
    <n v="83950"/>
    <n v="0.05"/>
    <s v="Cash"/>
    <s v="Online"/>
    <n v="167900"/>
    <n v="8395"/>
    <x v="3243"/>
  </r>
  <r>
    <n v="13251"/>
    <x v="3250"/>
    <s v="Male"/>
    <n v="35"/>
    <s v="West"/>
    <s v="Kenya"/>
    <s v="Clothing"/>
    <s v="Chair"/>
    <d v="2024-01-10T00:00:00"/>
    <n v="9"/>
    <n v="196891"/>
    <n v="0.15"/>
    <s v="Cash"/>
    <s v="Online"/>
    <n v="1772019"/>
    <n v="265802.84999999998"/>
    <x v="3244"/>
  </r>
  <r>
    <n v="13252"/>
    <x v="3251"/>
    <s v="Male"/>
    <n v="24"/>
    <s v="West"/>
    <s v="Nigeria"/>
    <s v="Electronics"/>
    <s v="Sneakers"/>
    <d v="2024-02-01T00:00:00"/>
    <n v="6"/>
    <n v="212889"/>
    <n v="0.15"/>
    <s v="Card"/>
    <s v="In-Store"/>
    <n v="1277334"/>
    <n v="191600.1"/>
    <x v="3245"/>
  </r>
  <r>
    <n v="13253"/>
    <x v="3252"/>
    <s v="Male"/>
    <n v="18"/>
    <s v="North"/>
    <s v="South Africa"/>
    <s v="Food"/>
    <s v="Chair"/>
    <d v="2024-07-16T00:00:00"/>
    <n v="9"/>
    <n v="128887"/>
    <n v="0.1"/>
    <s v="Cash"/>
    <s v="Online"/>
    <n v="1159983"/>
    <n v="115998.3"/>
    <x v="3246"/>
  </r>
  <r>
    <n v="13254"/>
    <x v="3253"/>
    <s v="Male"/>
    <n v="50"/>
    <s v="East"/>
    <s v="South Africa"/>
    <s v="Clothing"/>
    <s v="Table"/>
    <d v="2023-12-30T00:00:00"/>
    <n v="3"/>
    <n v="116074"/>
    <n v="0.05"/>
    <s v="Cash"/>
    <s v="Online"/>
    <n v="348222"/>
    <n v="17411.099999999999"/>
    <x v="3247"/>
  </r>
  <r>
    <n v="13255"/>
    <x v="3254"/>
    <s v="Female"/>
    <n v="18"/>
    <s v="North"/>
    <s v="South Africa"/>
    <s v="Furniture"/>
    <s v="Beverage"/>
    <d v="2023-05-27T00:00:00"/>
    <n v="6"/>
    <n v="114691"/>
    <n v="0"/>
    <s v="Cash"/>
    <s v="In-Store"/>
    <n v="688146"/>
    <n v="0"/>
    <x v="3248"/>
  </r>
  <r>
    <n v="13256"/>
    <x v="3255"/>
    <s v="Female"/>
    <n v="41"/>
    <s v="North"/>
    <s v="Ghana"/>
    <s v="Furniture"/>
    <s v="Phone"/>
    <d v="2023-11-10T00:00:00"/>
    <n v="5"/>
    <n v="161103"/>
    <n v="0.1"/>
    <s v="Transfer"/>
    <s v="Online"/>
    <n v="805515"/>
    <n v="80551.5"/>
    <x v="3249"/>
  </r>
  <r>
    <n v="13257"/>
    <x v="3256"/>
    <s v="Female"/>
    <n v="21"/>
    <s v="North"/>
    <s v="Ghana"/>
    <s v="Furniture"/>
    <s v="Table"/>
    <d v="2024-07-01T00:00:00"/>
    <n v="9"/>
    <n v="149698"/>
    <n v="0.1"/>
    <s v="Transfer"/>
    <s v="Online"/>
    <n v="1347282"/>
    <n v="134728.20000000001"/>
    <x v="3250"/>
  </r>
  <r>
    <n v="13258"/>
    <x v="3257"/>
    <s v="Female"/>
    <n v="21"/>
    <s v="North"/>
    <s v="Nigeria"/>
    <s v="Clothing"/>
    <s v="Chair"/>
    <d v="2024-03-27T00:00:00"/>
    <n v="1"/>
    <n v="25302"/>
    <n v="0.1"/>
    <s v="Transfer"/>
    <s v="Online"/>
    <n v="25302"/>
    <n v="2530.1999999999998"/>
    <x v="3251"/>
  </r>
  <r>
    <n v="13259"/>
    <x v="3258"/>
    <s v="Male"/>
    <n v="35"/>
    <s v="East"/>
    <s v="Ghana"/>
    <s v="Electronics"/>
    <s v="Beverage"/>
    <d v="2024-05-20T00:00:00"/>
    <n v="9"/>
    <n v="113277"/>
    <n v="0.05"/>
    <s v="Card"/>
    <s v="Online"/>
    <n v="1019493"/>
    <n v="50974.65"/>
    <x v="3252"/>
  </r>
  <r>
    <n v="13260"/>
    <x v="3259"/>
    <s v="Male"/>
    <n v="44"/>
    <s v="North"/>
    <s v="South Africa"/>
    <s v="Electronics"/>
    <s v="Chair"/>
    <d v="2024-04-30T00:00:00"/>
    <n v="5"/>
    <n v="179763"/>
    <n v="0.05"/>
    <s v="Card"/>
    <s v="Online"/>
    <n v="898815"/>
    <n v="44940.75"/>
    <x v="3253"/>
  </r>
  <r>
    <n v="13261"/>
    <x v="3260"/>
    <s v="Female"/>
    <n v="60"/>
    <s v="West"/>
    <s v="Ghana"/>
    <s v="Electronics"/>
    <s v="Rice"/>
    <d v="2023-04-11T00:00:00"/>
    <n v="1"/>
    <n v="163184"/>
    <n v="0.05"/>
    <s v="Card"/>
    <s v="Online"/>
    <n v="163184"/>
    <n v="8159.2"/>
    <x v="3254"/>
  </r>
  <r>
    <n v="13262"/>
    <x v="3261"/>
    <s v="Female"/>
    <n v="49"/>
    <s v="South"/>
    <s v="Ghana"/>
    <s v="Clothing"/>
    <s v="Beverage"/>
    <d v="2023-04-17T00:00:00"/>
    <n v="8"/>
    <n v="73047"/>
    <n v="0"/>
    <s v="Cash"/>
    <s v="In-Store"/>
    <n v="584376"/>
    <n v="0"/>
    <x v="3255"/>
  </r>
  <r>
    <n v="13263"/>
    <x v="3262"/>
    <s v="Male"/>
    <n v="50"/>
    <s v="West"/>
    <s v="Kenya"/>
    <s v="Clothing"/>
    <s v="Phone"/>
    <d v="2023-10-18T00:00:00"/>
    <n v="7"/>
    <n v="105812"/>
    <n v="0.05"/>
    <s v="Cash"/>
    <s v="In-Store"/>
    <n v="740684"/>
    <n v="37034.199999999997"/>
    <x v="3256"/>
  </r>
  <r>
    <n v="13264"/>
    <x v="3263"/>
    <s v="Female"/>
    <n v="45"/>
    <s v="South"/>
    <s v="Nigeria"/>
    <s v="Furniture"/>
    <s v="Laptop"/>
    <d v="2023-12-15T00:00:00"/>
    <n v="6"/>
    <n v="203276"/>
    <n v="0.1"/>
    <s v="Card"/>
    <s v="Online"/>
    <n v="1219656"/>
    <n v="121965.6"/>
    <x v="3257"/>
  </r>
  <r>
    <n v="13265"/>
    <x v="3264"/>
    <s v="Female"/>
    <n v="59"/>
    <s v="West"/>
    <s v="Nigeria"/>
    <s v="Clothing"/>
    <s v="Phone"/>
    <d v="2024-09-08T00:00:00"/>
    <n v="2"/>
    <n v="139159"/>
    <n v="0.15"/>
    <s v="Transfer"/>
    <s v="Online"/>
    <n v="278318"/>
    <n v="41747.699999999997"/>
    <x v="3258"/>
  </r>
  <r>
    <n v="13266"/>
    <x v="3265"/>
    <s v="Female"/>
    <n v="58"/>
    <s v="West"/>
    <s v="Nigeria"/>
    <s v="Furniture"/>
    <s v="Laptop"/>
    <d v="2024-08-10T00:00:00"/>
    <n v="5"/>
    <n v="205623"/>
    <n v="0"/>
    <s v="Cash"/>
    <s v="Online"/>
    <n v="1028115"/>
    <n v="0"/>
    <x v="3259"/>
  </r>
  <r>
    <n v="13267"/>
    <x v="3266"/>
    <s v="Female"/>
    <n v="53"/>
    <s v="South"/>
    <s v="Ghana"/>
    <s v="Furniture"/>
    <s v="Sneakers"/>
    <d v="2023-08-15T00:00:00"/>
    <n v="3"/>
    <n v="230027"/>
    <n v="0"/>
    <s v="Transfer"/>
    <s v="In-Store"/>
    <n v="690081"/>
    <n v="0"/>
    <x v="3260"/>
  </r>
  <r>
    <n v="13268"/>
    <x v="3267"/>
    <s v="Male"/>
    <n v="23"/>
    <s v="East"/>
    <s v="South Africa"/>
    <s v="Electronics"/>
    <s v="Chair"/>
    <d v="2024-08-18T00:00:00"/>
    <n v="2"/>
    <n v="130407"/>
    <n v="0"/>
    <s v="Cash"/>
    <s v="Online"/>
    <n v="260814"/>
    <n v="0"/>
    <x v="3261"/>
  </r>
  <r>
    <n v="13269"/>
    <x v="3268"/>
    <s v="Female"/>
    <n v="33"/>
    <s v="North"/>
    <s v="Kenya"/>
    <s v="Clothing"/>
    <s v="Rice"/>
    <d v="2024-08-10T00:00:00"/>
    <n v="1"/>
    <n v="106966"/>
    <n v="0.1"/>
    <s v="Cash"/>
    <s v="In-Store"/>
    <n v="106966"/>
    <n v="10696.6"/>
    <x v="3262"/>
  </r>
  <r>
    <n v="13270"/>
    <x v="3269"/>
    <s v="Female"/>
    <n v="51"/>
    <s v="West"/>
    <s v="Nigeria"/>
    <s v="Electronics"/>
    <s v="Beverage"/>
    <d v="2023-02-19T00:00:00"/>
    <n v="9"/>
    <n v="164386"/>
    <n v="0.05"/>
    <s v="Transfer"/>
    <s v="In-Store"/>
    <n v="1479474"/>
    <n v="73973.7"/>
    <x v="3263"/>
  </r>
  <r>
    <n v="13271"/>
    <x v="3270"/>
    <s v="Male"/>
    <n v="40"/>
    <s v="East"/>
    <s v="Ghana"/>
    <s v="Electronics"/>
    <s v="T-Shirt"/>
    <d v="2024-12-22T00:00:00"/>
    <n v="2"/>
    <n v="210222"/>
    <n v="0.1"/>
    <s v="Card"/>
    <s v="Online"/>
    <n v="420444"/>
    <n v="42044.4"/>
    <x v="3264"/>
  </r>
  <r>
    <n v="13272"/>
    <x v="3271"/>
    <s v="Male"/>
    <n v="59"/>
    <s v="North"/>
    <s v="South Africa"/>
    <s v="Clothing"/>
    <s v="T-Shirt"/>
    <d v="2023-06-07T00:00:00"/>
    <n v="1"/>
    <n v="202611"/>
    <n v="0.15"/>
    <s v="Transfer"/>
    <s v="In-Store"/>
    <n v="202611"/>
    <n v="30391.65"/>
    <x v="3265"/>
  </r>
  <r>
    <n v="13273"/>
    <x v="3272"/>
    <s v="Female"/>
    <n v="41"/>
    <s v="East"/>
    <s v="Kenya"/>
    <s v="Clothing"/>
    <s v="Table"/>
    <d v="2023-11-24T00:00:00"/>
    <n v="7"/>
    <n v="131306"/>
    <n v="0.05"/>
    <s v="Card"/>
    <s v="Online"/>
    <n v="919142"/>
    <n v="45957.1"/>
    <x v="3266"/>
  </r>
  <r>
    <n v="13274"/>
    <x v="3273"/>
    <s v="Male"/>
    <n v="30"/>
    <s v="East"/>
    <s v="Kenya"/>
    <s v="Food"/>
    <s v="Phone"/>
    <d v="2023-03-18T00:00:00"/>
    <n v="9"/>
    <n v="159307"/>
    <n v="0.15"/>
    <s v="Card"/>
    <s v="In-Store"/>
    <n v="1433763"/>
    <n v="215064.45"/>
    <x v="3267"/>
  </r>
  <r>
    <n v="13275"/>
    <x v="3274"/>
    <s v="Female"/>
    <n v="35"/>
    <s v="North"/>
    <s v="Nigeria"/>
    <s v="Furniture"/>
    <s v="Beverage"/>
    <d v="2024-09-24T00:00:00"/>
    <n v="6"/>
    <n v="193644"/>
    <n v="0"/>
    <s v="Cash"/>
    <s v="Online"/>
    <n v="1161864"/>
    <n v="0"/>
    <x v="3268"/>
  </r>
  <r>
    <n v="13276"/>
    <x v="3275"/>
    <s v="Female"/>
    <n v="30"/>
    <s v="West"/>
    <s v="Nigeria"/>
    <s v="Food"/>
    <s v="Phone"/>
    <d v="2024-03-29T00:00:00"/>
    <n v="8"/>
    <n v="35366"/>
    <n v="0"/>
    <s v="Cash"/>
    <s v="Online"/>
    <n v="282928"/>
    <n v="0"/>
    <x v="3269"/>
  </r>
  <r>
    <n v="13277"/>
    <x v="3276"/>
    <s v="Male"/>
    <n v="54"/>
    <s v="East"/>
    <s v="South Africa"/>
    <s v="Furniture"/>
    <s v="Beverage"/>
    <d v="2023-11-06T00:00:00"/>
    <n v="7"/>
    <n v="53347"/>
    <n v="0.1"/>
    <s v="Cash"/>
    <s v="In-Store"/>
    <n v="373429"/>
    <n v="37342.9"/>
    <x v="3270"/>
  </r>
  <r>
    <n v="13278"/>
    <x v="3277"/>
    <s v="Female"/>
    <n v="60"/>
    <s v="West"/>
    <s v="Ghana"/>
    <s v="Furniture"/>
    <s v="T-Shirt"/>
    <d v="2023-11-23T00:00:00"/>
    <n v="9"/>
    <n v="34837"/>
    <n v="0.05"/>
    <s v="Card"/>
    <s v="Online"/>
    <n v="313533"/>
    <n v="15676.65"/>
    <x v="3271"/>
  </r>
  <r>
    <n v="13279"/>
    <x v="3278"/>
    <s v="Female"/>
    <n v="56"/>
    <s v="West"/>
    <s v="South Africa"/>
    <s v="Furniture"/>
    <s v="Laptop"/>
    <d v="2024-05-22T00:00:00"/>
    <n v="7"/>
    <n v="10139"/>
    <n v="0"/>
    <s v="Card"/>
    <s v="In-Store"/>
    <n v="70973"/>
    <n v="0"/>
    <x v="3272"/>
  </r>
  <r>
    <n v="13280"/>
    <x v="3279"/>
    <s v="Female"/>
    <n v="59"/>
    <s v="West"/>
    <s v="Nigeria"/>
    <s v="Electronics"/>
    <s v="Phone"/>
    <d v="2023-04-17T00:00:00"/>
    <n v="6"/>
    <n v="142657"/>
    <n v="0.1"/>
    <s v="Transfer"/>
    <s v="Online"/>
    <n v="855942"/>
    <n v="85594.2"/>
    <x v="3273"/>
  </r>
  <r>
    <n v="13281"/>
    <x v="3280"/>
    <s v="Female"/>
    <n v="34"/>
    <s v="North"/>
    <s v="South Africa"/>
    <s v="Electronics"/>
    <s v="Laptop"/>
    <d v="2023-08-29T00:00:00"/>
    <n v="1"/>
    <n v="5659"/>
    <n v="0.15"/>
    <s v="Cash"/>
    <s v="In-Store"/>
    <n v="5659"/>
    <n v="848.85"/>
    <x v="3274"/>
  </r>
  <r>
    <n v="13282"/>
    <x v="3281"/>
    <s v="Male"/>
    <n v="32"/>
    <s v="South"/>
    <s v="Ghana"/>
    <s v="Clothing"/>
    <s v="Laptop"/>
    <d v="2024-03-10T00:00:00"/>
    <n v="9"/>
    <n v="93761"/>
    <n v="0.1"/>
    <s v="Cash"/>
    <s v="Online"/>
    <n v="843849"/>
    <n v="84384.9"/>
    <x v="3275"/>
  </r>
  <r>
    <n v="13283"/>
    <x v="3282"/>
    <s v="Male"/>
    <n v="35"/>
    <s v="West"/>
    <s v="Kenya"/>
    <s v="Furniture"/>
    <s v="Laptop"/>
    <d v="2023-01-28T00:00:00"/>
    <n v="5"/>
    <n v="7634"/>
    <n v="0.05"/>
    <s v="Card"/>
    <s v="Online"/>
    <n v="38170"/>
    <n v="1908.5"/>
    <x v="3276"/>
  </r>
  <r>
    <n v="13284"/>
    <x v="3283"/>
    <s v="Female"/>
    <n v="40"/>
    <s v="South"/>
    <s v="Kenya"/>
    <s v="Furniture"/>
    <s v="Laptop"/>
    <d v="2024-12-04T00:00:00"/>
    <n v="2"/>
    <n v="118969"/>
    <n v="0.05"/>
    <s v="Cash"/>
    <s v="Online"/>
    <n v="237938"/>
    <n v="11896.9"/>
    <x v="3277"/>
  </r>
  <r>
    <n v="13285"/>
    <x v="3284"/>
    <s v="Male"/>
    <n v="47"/>
    <s v="South"/>
    <s v="Kenya"/>
    <s v="Furniture"/>
    <s v="Rice"/>
    <d v="2023-09-06T00:00:00"/>
    <n v="8"/>
    <n v="107126"/>
    <n v="0.05"/>
    <s v="Card"/>
    <s v="In-Store"/>
    <n v="857008"/>
    <n v="42850.400000000001"/>
    <x v="3278"/>
  </r>
  <r>
    <n v="13286"/>
    <x v="3285"/>
    <s v="Female"/>
    <n v="51"/>
    <s v="East"/>
    <s v="Kenya"/>
    <s v="Electronics"/>
    <s v="Table"/>
    <d v="2023-12-30T00:00:00"/>
    <n v="4"/>
    <n v="5682"/>
    <n v="0"/>
    <s v="Transfer"/>
    <s v="In-Store"/>
    <n v="22728"/>
    <n v="0"/>
    <x v="3279"/>
  </r>
  <r>
    <n v="13287"/>
    <x v="3286"/>
    <s v="Female"/>
    <n v="21"/>
    <s v="West"/>
    <s v="Nigeria"/>
    <s v="Clothing"/>
    <s v="Table"/>
    <d v="2024-12-25T00:00:00"/>
    <n v="3"/>
    <n v="168523"/>
    <n v="0.1"/>
    <s v="Transfer"/>
    <s v="Online"/>
    <n v="505569"/>
    <n v="50556.9"/>
    <x v="3280"/>
  </r>
  <r>
    <n v="13288"/>
    <x v="3287"/>
    <s v="Female"/>
    <n v="20"/>
    <s v="West"/>
    <s v="Nigeria"/>
    <s v="Electronics"/>
    <s v="Rice"/>
    <d v="2024-06-16T00:00:00"/>
    <n v="1"/>
    <n v="203170"/>
    <n v="0.15"/>
    <s v="Cash"/>
    <s v="Online"/>
    <n v="203170"/>
    <n v="30475.5"/>
    <x v="3281"/>
  </r>
  <r>
    <n v="13289"/>
    <x v="3288"/>
    <s v="Female"/>
    <n v="24"/>
    <s v="West"/>
    <s v="Ghana"/>
    <s v="Food"/>
    <s v="T-Shirt"/>
    <d v="2024-04-16T00:00:00"/>
    <n v="5"/>
    <n v="137724"/>
    <n v="0.05"/>
    <s v="Transfer"/>
    <s v="Online"/>
    <n v="688620"/>
    <n v="34431"/>
    <x v="3282"/>
  </r>
  <r>
    <n v="13290"/>
    <x v="3289"/>
    <s v="Female"/>
    <n v="35"/>
    <s v="South"/>
    <s v="Ghana"/>
    <s v="Food"/>
    <s v="Beverage"/>
    <d v="2024-10-28T00:00:00"/>
    <n v="3"/>
    <n v="113485"/>
    <n v="0.1"/>
    <s v="Cash"/>
    <s v="In-Store"/>
    <n v="340455"/>
    <n v="34045.5"/>
    <x v="3283"/>
  </r>
  <r>
    <n v="13291"/>
    <x v="3290"/>
    <s v="Male"/>
    <n v="59"/>
    <s v="North"/>
    <s v="Ghana"/>
    <s v="Food"/>
    <s v="Table"/>
    <d v="2024-06-22T00:00:00"/>
    <n v="4"/>
    <n v="219923"/>
    <n v="0"/>
    <s v="Cash"/>
    <s v="Online"/>
    <n v="879692"/>
    <n v="0"/>
    <x v="3284"/>
  </r>
  <r>
    <n v="13292"/>
    <x v="3291"/>
    <s v="Female"/>
    <n v="24"/>
    <s v="South"/>
    <s v="Ghana"/>
    <s v="Clothing"/>
    <s v="Beverage"/>
    <d v="2024-08-11T00:00:00"/>
    <n v="9"/>
    <n v="77038"/>
    <n v="0.15"/>
    <s v="Card"/>
    <s v="Online"/>
    <n v="693342"/>
    <n v="104001.3"/>
    <x v="3285"/>
  </r>
  <r>
    <n v="13293"/>
    <x v="3292"/>
    <s v="Male"/>
    <n v="57"/>
    <s v="West"/>
    <s v="South Africa"/>
    <s v="Food"/>
    <s v="Sneakers"/>
    <d v="2024-02-17T00:00:00"/>
    <n v="7"/>
    <n v="203321"/>
    <n v="0.15"/>
    <s v="Card"/>
    <s v="Online"/>
    <n v="1423247"/>
    <n v="213487.05"/>
    <x v="3286"/>
  </r>
  <r>
    <n v="13294"/>
    <x v="3293"/>
    <s v="Male"/>
    <n v="23"/>
    <s v="West"/>
    <s v="Ghana"/>
    <s v="Clothing"/>
    <s v="Rice"/>
    <d v="2024-07-22T00:00:00"/>
    <n v="5"/>
    <n v="138485"/>
    <n v="0.15"/>
    <s v="Cash"/>
    <s v="In-Store"/>
    <n v="692425"/>
    <n v="103863.75"/>
    <x v="3287"/>
  </r>
  <r>
    <n v="13295"/>
    <x v="3294"/>
    <s v="Female"/>
    <n v="39"/>
    <s v="West"/>
    <s v="Kenya"/>
    <s v="Electronics"/>
    <s v="Phone"/>
    <d v="2024-09-22T00:00:00"/>
    <n v="8"/>
    <n v="23984"/>
    <n v="0"/>
    <s v="Transfer"/>
    <s v="Online"/>
    <n v="191872"/>
    <n v="0"/>
    <x v="3288"/>
  </r>
  <r>
    <n v="13296"/>
    <x v="3295"/>
    <s v="Female"/>
    <n v="18"/>
    <s v="South"/>
    <s v="Kenya"/>
    <s v="Electronics"/>
    <s v="Sneakers"/>
    <d v="2023-06-14T00:00:00"/>
    <n v="6"/>
    <n v="22487"/>
    <n v="0.05"/>
    <s v="Transfer"/>
    <s v="Online"/>
    <n v="134922"/>
    <n v="6746.1"/>
    <x v="3289"/>
  </r>
  <r>
    <n v="13297"/>
    <x v="3296"/>
    <s v="Female"/>
    <n v="21"/>
    <s v="West"/>
    <s v="Kenya"/>
    <s v="Clothing"/>
    <s v="Rice"/>
    <d v="2024-07-29T00:00:00"/>
    <n v="2"/>
    <n v="4075"/>
    <n v="0"/>
    <s v="Cash"/>
    <s v="In-Store"/>
    <n v="8150"/>
    <n v="0"/>
    <x v="3290"/>
  </r>
  <r>
    <n v="13298"/>
    <x v="3297"/>
    <s v="Female"/>
    <n v="63"/>
    <s v="East"/>
    <s v="South Africa"/>
    <s v="Electronics"/>
    <s v="Table"/>
    <d v="2023-02-17T00:00:00"/>
    <n v="7"/>
    <n v="166622"/>
    <n v="0.15"/>
    <s v="Cash"/>
    <s v="Online"/>
    <n v="1166354"/>
    <n v="174953.1"/>
    <x v="3291"/>
  </r>
  <r>
    <n v="13299"/>
    <x v="3298"/>
    <s v="Female"/>
    <n v="60"/>
    <s v="West"/>
    <s v="Ghana"/>
    <s v="Electronics"/>
    <s v="Phone"/>
    <d v="2024-10-23T00:00:00"/>
    <n v="1"/>
    <n v="87726"/>
    <n v="0.1"/>
    <s v="Transfer"/>
    <s v="In-Store"/>
    <n v="87726"/>
    <n v="8772.6"/>
    <x v="3292"/>
  </r>
  <r>
    <n v="13300"/>
    <x v="3299"/>
    <s v="Male"/>
    <n v="46"/>
    <s v="North"/>
    <s v="Kenya"/>
    <s v="Clothing"/>
    <s v="Beverage"/>
    <d v="2024-04-28T00:00:00"/>
    <n v="3"/>
    <n v="99799"/>
    <n v="0.15"/>
    <s v="Transfer"/>
    <s v="In-Store"/>
    <n v="299397"/>
    <n v="44909.55"/>
    <x v="3293"/>
  </r>
  <r>
    <n v="13301"/>
    <x v="3300"/>
    <s v="Female"/>
    <n v="38"/>
    <s v="East"/>
    <s v="Kenya"/>
    <s v="Food"/>
    <s v="Phone"/>
    <d v="2023-06-07T00:00:00"/>
    <n v="1"/>
    <n v="44293"/>
    <n v="0.1"/>
    <s v="Card"/>
    <s v="In-Store"/>
    <n v="44293"/>
    <n v="4429.3"/>
    <x v="3294"/>
  </r>
  <r>
    <n v="13302"/>
    <x v="3301"/>
    <s v="Female"/>
    <n v="43"/>
    <s v="West"/>
    <s v="Kenya"/>
    <s v="Clothing"/>
    <s v="Beverage"/>
    <d v="2024-10-29T00:00:00"/>
    <n v="1"/>
    <n v="210517"/>
    <n v="0"/>
    <s v="Card"/>
    <s v="In-Store"/>
    <n v="210517"/>
    <n v="0"/>
    <x v="3295"/>
  </r>
  <r>
    <n v="13303"/>
    <x v="3302"/>
    <s v="Male"/>
    <n v="31"/>
    <s v="East"/>
    <s v="Kenya"/>
    <s v="Furniture"/>
    <s v="Laptop"/>
    <d v="2023-05-31T00:00:00"/>
    <n v="5"/>
    <n v="162284"/>
    <n v="0"/>
    <s v="Transfer"/>
    <s v="In-Store"/>
    <n v="811420"/>
    <n v="0"/>
    <x v="3296"/>
  </r>
  <r>
    <n v="13304"/>
    <x v="3303"/>
    <s v="Male"/>
    <n v="26"/>
    <s v="West"/>
    <s v="Nigeria"/>
    <s v="Electronics"/>
    <s v="T-Shirt"/>
    <d v="2023-08-13T00:00:00"/>
    <n v="6"/>
    <n v="16962"/>
    <n v="0"/>
    <s v="Card"/>
    <s v="Online"/>
    <n v="101772"/>
    <n v="0"/>
    <x v="3297"/>
  </r>
  <r>
    <n v="13305"/>
    <x v="3304"/>
    <s v="Female"/>
    <n v="64"/>
    <s v="North"/>
    <s v="Ghana"/>
    <s v="Clothing"/>
    <s v="Laptop"/>
    <d v="2023-09-17T00:00:00"/>
    <n v="3"/>
    <n v="148925"/>
    <n v="0.1"/>
    <s v="Card"/>
    <s v="Online"/>
    <n v="446775"/>
    <n v="44677.5"/>
    <x v="3298"/>
  </r>
  <r>
    <n v="13306"/>
    <x v="3305"/>
    <s v="Male"/>
    <n v="29"/>
    <s v="West"/>
    <s v="Ghana"/>
    <s v="Electronics"/>
    <s v="Rice"/>
    <d v="2024-01-22T00:00:00"/>
    <n v="3"/>
    <n v="52209"/>
    <n v="0"/>
    <s v="Cash"/>
    <s v="Online"/>
    <n v="156627"/>
    <n v="0"/>
    <x v="3299"/>
  </r>
  <r>
    <n v="13307"/>
    <x v="3306"/>
    <s v="Female"/>
    <n v="59"/>
    <s v="East"/>
    <s v="South Africa"/>
    <s v="Food"/>
    <s v="Laptop"/>
    <d v="2023-09-13T00:00:00"/>
    <n v="3"/>
    <n v="233430"/>
    <n v="0.05"/>
    <s v="Card"/>
    <s v="Online"/>
    <n v="700290"/>
    <n v="35014.5"/>
    <x v="3300"/>
  </r>
  <r>
    <n v="13308"/>
    <x v="3307"/>
    <s v="Male"/>
    <n v="23"/>
    <s v="North"/>
    <s v="Nigeria"/>
    <s v="Electronics"/>
    <s v="Sneakers"/>
    <d v="2023-03-02T00:00:00"/>
    <n v="1"/>
    <n v="212983"/>
    <n v="0.15"/>
    <s v="Card"/>
    <s v="Online"/>
    <n v="212983"/>
    <n v="31947.45"/>
    <x v="3301"/>
  </r>
  <r>
    <n v="13309"/>
    <x v="3308"/>
    <s v="Male"/>
    <n v="37"/>
    <s v="South"/>
    <s v="South Africa"/>
    <s v="Clothing"/>
    <s v="Beverage"/>
    <d v="2024-01-31T00:00:00"/>
    <n v="5"/>
    <n v="242969"/>
    <n v="0.05"/>
    <s v="Cash"/>
    <s v="Online"/>
    <n v="1214845"/>
    <n v="60742.25"/>
    <x v="3302"/>
  </r>
  <r>
    <n v="13310"/>
    <x v="3309"/>
    <s v="Female"/>
    <n v="41"/>
    <s v="North"/>
    <s v="Kenya"/>
    <s v="Food"/>
    <s v="Beverage"/>
    <d v="2024-02-01T00:00:00"/>
    <n v="1"/>
    <n v="179036"/>
    <n v="0.1"/>
    <s v="Transfer"/>
    <s v="Online"/>
    <n v="179036"/>
    <n v="17903.599999999999"/>
    <x v="3303"/>
  </r>
  <r>
    <n v="13311"/>
    <x v="3310"/>
    <s v="Male"/>
    <n v="44"/>
    <s v="North"/>
    <s v="South Africa"/>
    <s v="Food"/>
    <s v="Table"/>
    <d v="2023-06-11T00:00:00"/>
    <n v="3"/>
    <n v="69645"/>
    <n v="0"/>
    <s v="Card"/>
    <s v="Online"/>
    <n v="208935"/>
    <n v="0"/>
    <x v="3304"/>
  </r>
  <r>
    <n v="13312"/>
    <x v="3311"/>
    <s v="Male"/>
    <n v="55"/>
    <s v="North"/>
    <s v="Kenya"/>
    <s v="Food"/>
    <s v="Beverage"/>
    <d v="2024-01-15T00:00:00"/>
    <n v="6"/>
    <n v="193573"/>
    <n v="0.15"/>
    <s v="Card"/>
    <s v="In-Store"/>
    <n v="1161438"/>
    <n v="174215.7"/>
    <x v="3305"/>
  </r>
  <r>
    <n v="13313"/>
    <x v="3312"/>
    <s v="Male"/>
    <n v="25"/>
    <s v="East"/>
    <s v="Kenya"/>
    <s v="Furniture"/>
    <s v="Sneakers"/>
    <d v="2024-03-18T00:00:00"/>
    <n v="6"/>
    <n v="128676"/>
    <n v="0"/>
    <s v="Transfer"/>
    <s v="Online"/>
    <n v="772056"/>
    <n v="0"/>
    <x v="3306"/>
  </r>
  <r>
    <n v="13314"/>
    <x v="3313"/>
    <s v="Male"/>
    <n v="18"/>
    <s v="North"/>
    <s v="Ghana"/>
    <s v="Clothing"/>
    <s v="Table"/>
    <d v="2023-12-15T00:00:00"/>
    <n v="3"/>
    <n v="128528"/>
    <n v="0"/>
    <s v="Card"/>
    <s v="Online"/>
    <n v="385584"/>
    <n v="0"/>
    <x v="3307"/>
  </r>
  <r>
    <n v="13315"/>
    <x v="3314"/>
    <s v="Male"/>
    <n v="41"/>
    <s v="West"/>
    <s v="Ghana"/>
    <s v="Clothing"/>
    <s v="Sneakers"/>
    <d v="2023-01-31T00:00:00"/>
    <n v="9"/>
    <n v="68856"/>
    <n v="0.15"/>
    <s v="Transfer"/>
    <s v="In-Store"/>
    <n v="619704"/>
    <n v="92955.6"/>
    <x v="3308"/>
  </r>
  <r>
    <n v="13316"/>
    <x v="3315"/>
    <s v="Male"/>
    <n v="64"/>
    <s v="North"/>
    <s v="Ghana"/>
    <s v="Food"/>
    <s v="Phone"/>
    <d v="2023-03-12T00:00:00"/>
    <n v="8"/>
    <n v="115018"/>
    <n v="0.15"/>
    <s v="Cash"/>
    <s v="Online"/>
    <n v="920144"/>
    <n v="138021.6"/>
    <x v="3309"/>
  </r>
  <r>
    <n v="13317"/>
    <x v="3316"/>
    <s v="Female"/>
    <n v="24"/>
    <s v="North"/>
    <s v="Ghana"/>
    <s v="Electronics"/>
    <s v="Table"/>
    <d v="2024-02-01T00:00:00"/>
    <n v="3"/>
    <n v="83523"/>
    <n v="0.05"/>
    <s v="Transfer"/>
    <s v="In-Store"/>
    <n v="250569"/>
    <n v="12528.45"/>
    <x v="3310"/>
  </r>
  <r>
    <n v="13318"/>
    <x v="3317"/>
    <s v="Female"/>
    <n v="36"/>
    <s v="West"/>
    <s v="Ghana"/>
    <s v="Food"/>
    <s v="Beverage"/>
    <d v="2024-03-13T00:00:00"/>
    <n v="5"/>
    <n v="39185"/>
    <n v="0.05"/>
    <s v="Transfer"/>
    <s v="Online"/>
    <n v="195925"/>
    <n v="9796.25"/>
    <x v="3311"/>
  </r>
  <r>
    <n v="13319"/>
    <x v="3318"/>
    <s v="Male"/>
    <n v="39"/>
    <s v="West"/>
    <s v="Nigeria"/>
    <s v="Furniture"/>
    <s v="Table"/>
    <d v="2023-01-02T00:00:00"/>
    <n v="5"/>
    <n v="202307"/>
    <n v="0.05"/>
    <s v="Transfer"/>
    <s v="Online"/>
    <n v="1011535"/>
    <n v="50576.75"/>
    <x v="3312"/>
  </r>
  <r>
    <n v="13320"/>
    <x v="3319"/>
    <s v="Female"/>
    <n v="52"/>
    <s v="South"/>
    <s v="Ghana"/>
    <s v="Food"/>
    <s v="Sneakers"/>
    <d v="2024-07-15T00:00:00"/>
    <n v="5"/>
    <n v="182956"/>
    <n v="0.05"/>
    <s v="Cash"/>
    <s v="In-Store"/>
    <n v="914780"/>
    <n v="45739"/>
    <x v="3313"/>
  </r>
  <r>
    <n v="13321"/>
    <x v="3320"/>
    <s v="Female"/>
    <n v="47"/>
    <s v="North"/>
    <s v="South Africa"/>
    <s v="Clothing"/>
    <s v="Chair"/>
    <d v="2023-05-15T00:00:00"/>
    <n v="3"/>
    <n v="195930"/>
    <n v="0.05"/>
    <s v="Transfer"/>
    <s v="Online"/>
    <n v="587790"/>
    <n v="29389.5"/>
    <x v="3314"/>
  </r>
  <r>
    <n v="13322"/>
    <x v="3321"/>
    <s v="Female"/>
    <n v="46"/>
    <s v="East"/>
    <s v="Kenya"/>
    <s v="Food"/>
    <s v="Phone"/>
    <d v="2023-05-26T00:00:00"/>
    <n v="5"/>
    <n v="245044"/>
    <n v="0.1"/>
    <s v="Transfer"/>
    <s v="In-Store"/>
    <n v="1225220"/>
    <n v="122522"/>
    <x v="3315"/>
  </r>
  <r>
    <n v="13323"/>
    <x v="3322"/>
    <s v="Male"/>
    <n v="39"/>
    <s v="North"/>
    <s v="Ghana"/>
    <s v="Electronics"/>
    <s v="Rice"/>
    <d v="2023-06-28T00:00:00"/>
    <n v="5"/>
    <n v="95745"/>
    <n v="0.1"/>
    <s v="Cash"/>
    <s v="In-Store"/>
    <n v="478725"/>
    <n v="47872.5"/>
    <x v="3316"/>
  </r>
  <r>
    <n v="13324"/>
    <x v="3323"/>
    <s v="Female"/>
    <n v="28"/>
    <s v="North"/>
    <s v="Nigeria"/>
    <s v="Clothing"/>
    <s v="Beverage"/>
    <d v="2023-09-21T00:00:00"/>
    <n v="4"/>
    <n v="197398"/>
    <n v="0"/>
    <s v="Card"/>
    <s v="In-Store"/>
    <n v="789592"/>
    <n v="0"/>
    <x v="3317"/>
  </r>
  <r>
    <n v="13325"/>
    <x v="3324"/>
    <s v="Male"/>
    <n v="37"/>
    <s v="West"/>
    <s v="South Africa"/>
    <s v="Electronics"/>
    <s v="Phone"/>
    <d v="2023-11-07T00:00:00"/>
    <n v="4"/>
    <n v="41330"/>
    <n v="0"/>
    <s v="Card"/>
    <s v="Online"/>
    <n v="165320"/>
    <n v="0"/>
    <x v="3318"/>
  </r>
  <r>
    <n v="13326"/>
    <x v="3325"/>
    <s v="Female"/>
    <n v="46"/>
    <s v="South"/>
    <s v="South Africa"/>
    <s v="Food"/>
    <s v="Beverage"/>
    <d v="2023-07-23T00:00:00"/>
    <n v="2"/>
    <n v="48415"/>
    <n v="0.05"/>
    <s v="Transfer"/>
    <s v="In-Store"/>
    <n v="96830"/>
    <n v="4841.5"/>
    <x v="3319"/>
  </r>
  <r>
    <n v="13327"/>
    <x v="3326"/>
    <s v="Male"/>
    <n v="58"/>
    <s v="North"/>
    <s v="Kenya"/>
    <s v="Clothing"/>
    <s v="Rice"/>
    <d v="2024-11-29T00:00:00"/>
    <n v="9"/>
    <n v="63006"/>
    <n v="0"/>
    <s v="Cash"/>
    <s v="In-Store"/>
    <n v="567054"/>
    <n v="0"/>
    <x v="3320"/>
  </r>
  <r>
    <n v="13328"/>
    <x v="3327"/>
    <s v="Male"/>
    <n v="59"/>
    <s v="East"/>
    <s v="South Africa"/>
    <s v="Furniture"/>
    <s v="Chair"/>
    <d v="2023-01-30T00:00:00"/>
    <n v="7"/>
    <n v="182199"/>
    <n v="0.1"/>
    <s v="Cash"/>
    <s v="Online"/>
    <n v="1275393"/>
    <n v="127539.3"/>
    <x v="3321"/>
  </r>
  <r>
    <n v="13329"/>
    <x v="3328"/>
    <s v="Female"/>
    <n v="51"/>
    <s v="North"/>
    <s v="South Africa"/>
    <s v="Clothing"/>
    <s v="Sneakers"/>
    <d v="2023-02-28T00:00:00"/>
    <n v="1"/>
    <n v="24547"/>
    <n v="0.1"/>
    <s v="Transfer"/>
    <s v="In-Store"/>
    <n v="24547"/>
    <n v="2454.6999999999998"/>
    <x v="3322"/>
  </r>
  <r>
    <n v="13330"/>
    <x v="3329"/>
    <s v="Female"/>
    <n v="18"/>
    <s v="East"/>
    <s v="South Africa"/>
    <s v="Electronics"/>
    <s v="Sneakers"/>
    <d v="2023-01-09T00:00:00"/>
    <n v="5"/>
    <n v="24939"/>
    <n v="0"/>
    <s v="Transfer"/>
    <s v="In-Store"/>
    <n v="124695"/>
    <n v="0"/>
    <x v="3323"/>
  </r>
  <r>
    <n v="13331"/>
    <x v="3330"/>
    <s v="Male"/>
    <n v="48"/>
    <s v="West"/>
    <s v="South Africa"/>
    <s v="Clothing"/>
    <s v="Phone"/>
    <d v="2023-11-20T00:00:00"/>
    <n v="2"/>
    <n v="81738"/>
    <n v="0.05"/>
    <s v="Card"/>
    <s v="Online"/>
    <n v="163476"/>
    <n v="8173.8"/>
    <x v="3324"/>
  </r>
  <r>
    <n v="13332"/>
    <x v="3331"/>
    <s v="Female"/>
    <n v="47"/>
    <s v="South"/>
    <s v="Nigeria"/>
    <s v="Furniture"/>
    <s v="Sneakers"/>
    <d v="2023-06-16T00:00:00"/>
    <n v="6"/>
    <n v="96756"/>
    <n v="0.1"/>
    <s v="Card"/>
    <s v="Online"/>
    <n v="580536"/>
    <n v="58053.599999999999"/>
    <x v="3325"/>
  </r>
  <r>
    <n v="13333"/>
    <x v="3332"/>
    <s v="Female"/>
    <n v="35"/>
    <s v="North"/>
    <s v="Kenya"/>
    <s v="Furniture"/>
    <s v="T-Shirt"/>
    <d v="2023-12-03T00:00:00"/>
    <n v="7"/>
    <n v="220370"/>
    <n v="0.15"/>
    <s v="Transfer"/>
    <s v="Online"/>
    <n v="1542590"/>
    <n v="231388.5"/>
    <x v="3326"/>
  </r>
  <r>
    <n v="13334"/>
    <x v="3333"/>
    <s v="Female"/>
    <n v="34"/>
    <s v="South"/>
    <s v="Ghana"/>
    <s v="Furniture"/>
    <s v="T-Shirt"/>
    <d v="2024-01-14T00:00:00"/>
    <n v="2"/>
    <n v="207404"/>
    <n v="0.15"/>
    <s v="Cash"/>
    <s v="In-Store"/>
    <n v="414808"/>
    <n v="62221.2"/>
    <x v="3327"/>
  </r>
  <r>
    <n v="13335"/>
    <x v="3334"/>
    <s v="Male"/>
    <n v="55"/>
    <s v="North"/>
    <s v="South Africa"/>
    <s v="Furniture"/>
    <s v="Beverage"/>
    <d v="2024-12-03T00:00:00"/>
    <n v="6"/>
    <n v="134794"/>
    <n v="0"/>
    <s v="Transfer"/>
    <s v="In-Store"/>
    <n v="808764"/>
    <n v="0"/>
    <x v="3328"/>
  </r>
  <r>
    <n v="13336"/>
    <x v="3335"/>
    <s v="Male"/>
    <n v="31"/>
    <s v="East"/>
    <s v="Nigeria"/>
    <s v="Electronics"/>
    <s v="Rice"/>
    <d v="2023-08-30T00:00:00"/>
    <n v="3"/>
    <n v="176436"/>
    <n v="0.05"/>
    <s v="Cash"/>
    <s v="Online"/>
    <n v="529308"/>
    <n v="26465.4"/>
    <x v="3329"/>
  </r>
  <r>
    <n v="13337"/>
    <x v="3336"/>
    <s v="Female"/>
    <n v="40"/>
    <s v="South"/>
    <s v="Kenya"/>
    <s v="Clothing"/>
    <s v="Chair"/>
    <d v="2024-10-27T00:00:00"/>
    <n v="9"/>
    <n v="114840"/>
    <n v="0"/>
    <s v="Card"/>
    <s v="In-Store"/>
    <n v="1033560"/>
    <n v="0"/>
    <x v="3330"/>
  </r>
  <r>
    <n v="13338"/>
    <x v="3337"/>
    <s v="Female"/>
    <n v="42"/>
    <s v="North"/>
    <s v="Ghana"/>
    <s v="Food"/>
    <s v="Beverage"/>
    <d v="2023-06-09T00:00:00"/>
    <n v="4"/>
    <n v="13674"/>
    <n v="0.05"/>
    <s v="Transfer"/>
    <s v="In-Store"/>
    <n v="54696"/>
    <n v="2734.8"/>
    <x v="3331"/>
  </r>
  <r>
    <n v="13339"/>
    <x v="3338"/>
    <s v="Female"/>
    <n v="32"/>
    <s v="West"/>
    <s v="Kenya"/>
    <s v="Furniture"/>
    <s v="Table"/>
    <d v="2023-08-23T00:00:00"/>
    <n v="3"/>
    <n v="115951"/>
    <n v="0.05"/>
    <s v="Cash"/>
    <s v="Online"/>
    <n v="347853"/>
    <n v="17392.650000000001"/>
    <x v="3332"/>
  </r>
  <r>
    <n v="13340"/>
    <x v="3339"/>
    <s v="Male"/>
    <n v="63"/>
    <s v="East"/>
    <s v="Nigeria"/>
    <s v="Food"/>
    <s v="Beverage"/>
    <d v="2024-03-28T00:00:00"/>
    <n v="3"/>
    <n v="132095"/>
    <n v="0.15"/>
    <s v="Card"/>
    <s v="Online"/>
    <n v="396285"/>
    <n v="59442.75"/>
    <x v="3333"/>
  </r>
  <r>
    <n v="13341"/>
    <x v="3340"/>
    <s v="Male"/>
    <n v="39"/>
    <s v="South"/>
    <s v="Nigeria"/>
    <s v="Food"/>
    <s v="T-Shirt"/>
    <d v="2023-07-18T00:00:00"/>
    <n v="2"/>
    <n v="135884"/>
    <n v="0.1"/>
    <s v="Transfer"/>
    <s v="Online"/>
    <n v="271768"/>
    <n v="27176.799999999999"/>
    <x v="3334"/>
  </r>
  <r>
    <n v="13342"/>
    <x v="3341"/>
    <s v="Female"/>
    <n v="20"/>
    <s v="North"/>
    <s v="Nigeria"/>
    <s v="Clothing"/>
    <s v="Beverage"/>
    <d v="2024-04-21T00:00:00"/>
    <n v="9"/>
    <n v="241149"/>
    <n v="0.1"/>
    <s v="Transfer"/>
    <s v="In-Store"/>
    <n v="2170341"/>
    <n v="217034.1"/>
    <x v="3335"/>
  </r>
  <r>
    <n v="13343"/>
    <x v="3342"/>
    <s v="Female"/>
    <n v="36"/>
    <s v="South"/>
    <s v="South Africa"/>
    <s v="Food"/>
    <s v="Rice"/>
    <d v="2023-02-02T00:00:00"/>
    <n v="8"/>
    <n v="124225"/>
    <n v="0"/>
    <s v="Card"/>
    <s v="Online"/>
    <n v="993800"/>
    <n v="0"/>
    <x v="3336"/>
  </r>
  <r>
    <n v="13344"/>
    <x v="3343"/>
    <s v="Female"/>
    <n v="61"/>
    <s v="North"/>
    <s v="Nigeria"/>
    <s v="Food"/>
    <s v="Beverage"/>
    <d v="2024-02-12T00:00:00"/>
    <n v="5"/>
    <n v="135350"/>
    <n v="0"/>
    <s v="Transfer"/>
    <s v="In-Store"/>
    <n v="676750"/>
    <n v="0"/>
    <x v="3337"/>
  </r>
  <r>
    <n v="13345"/>
    <x v="3344"/>
    <s v="Female"/>
    <n v="51"/>
    <s v="East"/>
    <s v="Ghana"/>
    <s v="Electronics"/>
    <s v="Sneakers"/>
    <d v="2023-03-30T00:00:00"/>
    <n v="9"/>
    <n v="246830"/>
    <n v="0.05"/>
    <s v="Card"/>
    <s v="Online"/>
    <n v="2221470"/>
    <n v="111073.5"/>
    <x v="3338"/>
  </r>
  <r>
    <n v="13346"/>
    <x v="3345"/>
    <s v="Female"/>
    <n v="52"/>
    <s v="West"/>
    <s v="South Africa"/>
    <s v="Food"/>
    <s v="Chair"/>
    <d v="2024-08-29T00:00:00"/>
    <n v="2"/>
    <n v="168190"/>
    <n v="0.1"/>
    <s v="Cash"/>
    <s v="In-Store"/>
    <n v="336380"/>
    <n v="33638"/>
    <x v="3339"/>
  </r>
  <r>
    <n v="13347"/>
    <x v="3346"/>
    <s v="Female"/>
    <n v="18"/>
    <s v="East"/>
    <s v="Kenya"/>
    <s v="Clothing"/>
    <s v="Rice"/>
    <d v="2023-08-09T00:00:00"/>
    <n v="6"/>
    <n v="202231"/>
    <n v="0.05"/>
    <s v="Transfer"/>
    <s v="Online"/>
    <n v="1213386"/>
    <n v="60669.3"/>
    <x v="3340"/>
  </r>
  <r>
    <n v="13348"/>
    <x v="3347"/>
    <s v="Male"/>
    <n v="38"/>
    <s v="South"/>
    <s v="Ghana"/>
    <s v="Food"/>
    <s v="Rice"/>
    <d v="2023-03-10T00:00:00"/>
    <n v="7"/>
    <n v="139602"/>
    <n v="0.15"/>
    <s v="Card"/>
    <s v="In-Store"/>
    <n v="977214"/>
    <n v="146582.1"/>
    <x v="3341"/>
  </r>
  <r>
    <n v="13349"/>
    <x v="3348"/>
    <s v="Female"/>
    <n v="46"/>
    <s v="South"/>
    <s v="South Africa"/>
    <s v="Clothing"/>
    <s v="T-Shirt"/>
    <d v="2023-10-21T00:00:00"/>
    <n v="6"/>
    <n v="51866"/>
    <n v="0.15"/>
    <s v="Card"/>
    <s v="In-Store"/>
    <n v="311196"/>
    <n v="46679.4"/>
    <x v="3342"/>
  </r>
  <r>
    <n v="13350"/>
    <x v="3349"/>
    <s v="Male"/>
    <n v="23"/>
    <s v="North"/>
    <s v="Nigeria"/>
    <s v="Furniture"/>
    <s v="Laptop"/>
    <d v="2023-08-25T00:00:00"/>
    <n v="3"/>
    <n v="83523"/>
    <n v="0.05"/>
    <s v="Cash"/>
    <s v="In-Store"/>
    <n v="250569"/>
    <n v="12528.45"/>
    <x v="3310"/>
  </r>
  <r>
    <n v="13351"/>
    <x v="3350"/>
    <s v="Female"/>
    <n v="54"/>
    <s v="East"/>
    <s v="Kenya"/>
    <s v="Food"/>
    <s v="Chair"/>
    <d v="2023-06-09T00:00:00"/>
    <n v="9"/>
    <n v="133996"/>
    <n v="0.05"/>
    <s v="Transfer"/>
    <s v="In-Store"/>
    <n v="1205964"/>
    <n v="60298.2"/>
    <x v="3343"/>
  </r>
  <r>
    <n v="13352"/>
    <x v="3351"/>
    <s v="Female"/>
    <n v="18"/>
    <s v="North"/>
    <s v="Nigeria"/>
    <s v="Food"/>
    <s v="Phone"/>
    <d v="2023-10-17T00:00:00"/>
    <n v="8"/>
    <n v="21546"/>
    <n v="0.05"/>
    <s v="Card"/>
    <s v="In-Store"/>
    <n v="172368"/>
    <n v="8618.4"/>
    <x v="3344"/>
  </r>
  <r>
    <n v="13353"/>
    <x v="3352"/>
    <s v="Male"/>
    <n v="18"/>
    <s v="East"/>
    <s v="Ghana"/>
    <s v="Food"/>
    <s v="Rice"/>
    <d v="2024-07-07T00:00:00"/>
    <n v="8"/>
    <n v="55305"/>
    <n v="0.05"/>
    <s v="Card"/>
    <s v="In-Store"/>
    <n v="442440"/>
    <n v="22122"/>
    <x v="3345"/>
  </r>
  <r>
    <n v="13354"/>
    <x v="3353"/>
    <s v="Male"/>
    <n v="44"/>
    <s v="South"/>
    <s v="Ghana"/>
    <s v="Furniture"/>
    <s v="T-Shirt"/>
    <d v="2024-07-31T00:00:00"/>
    <n v="8"/>
    <n v="104833"/>
    <n v="0.05"/>
    <s v="Card"/>
    <s v="In-Store"/>
    <n v="838664"/>
    <n v="41933.199999999997"/>
    <x v="3346"/>
  </r>
  <r>
    <n v="13355"/>
    <x v="3354"/>
    <s v="Male"/>
    <n v="38"/>
    <s v="North"/>
    <s v="South Africa"/>
    <s v="Electronics"/>
    <s v="Phone"/>
    <d v="2024-06-16T00:00:00"/>
    <n v="9"/>
    <n v="210878"/>
    <n v="0.15"/>
    <s v="Transfer"/>
    <s v="Online"/>
    <n v="1897902"/>
    <n v="284685.3"/>
    <x v="3347"/>
  </r>
  <r>
    <n v="13356"/>
    <x v="3355"/>
    <s v="Male"/>
    <n v="33"/>
    <s v="North"/>
    <s v="Ghana"/>
    <s v="Food"/>
    <s v="Chair"/>
    <d v="2023-12-01T00:00:00"/>
    <n v="1"/>
    <n v="152025"/>
    <n v="0.15"/>
    <s v="Transfer"/>
    <s v="In-Store"/>
    <n v="152025"/>
    <n v="22803.75"/>
    <x v="3348"/>
  </r>
  <r>
    <n v="13357"/>
    <x v="3356"/>
    <s v="Female"/>
    <n v="61"/>
    <s v="East"/>
    <s v="Kenya"/>
    <s v="Clothing"/>
    <s v="T-Shirt"/>
    <d v="2024-08-04T00:00:00"/>
    <n v="8"/>
    <n v="168655"/>
    <n v="0.15"/>
    <s v="Cash"/>
    <s v="In-Store"/>
    <n v="1349240"/>
    <n v="202386"/>
    <x v="3349"/>
  </r>
  <r>
    <n v="13358"/>
    <x v="3357"/>
    <s v="Male"/>
    <n v="57"/>
    <s v="West"/>
    <s v="South Africa"/>
    <s v="Electronics"/>
    <s v="Phone"/>
    <d v="2024-05-16T00:00:00"/>
    <n v="2"/>
    <n v="221964"/>
    <n v="0"/>
    <s v="Cash"/>
    <s v="In-Store"/>
    <n v="443928"/>
    <n v="0"/>
    <x v="3350"/>
  </r>
  <r>
    <n v="13359"/>
    <x v="3358"/>
    <s v="Female"/>
    <n v="43"/>
    <s v="East"/>
    <s v="Kenya"/>
    <s v="Electronics"/>
    <s v="Beverage"/>
    <d v="2023-09-03T00:00:00"/>
    <n v="4"/>
    <n v="203186"/>
    <n v="0.15"/>
    <s v="Cash"/>
    <s v="In-Store"/>
    <n v="812744"/>
    <n v="121911.6"/>
    <x v="3351"/>
  </r>
  <r>
    <n v="13360"/>
    <x v="3359"/>
    <s v="Male"/>
    <n v="33"/>
    <s v="West"/>
    <s v="Nigeria"/>
    <s v="Electronics"/>
    <s v="Table"/>
    <d v="2023-11-19T00:00:00"/>
    <n v="1"/>
    <n v="6462"/>
    <n v="0.1"/>
    <s v="Transfer"/>
    <s v="In-Store"/>
    <n v="6462"/>
    <n v="646.20000000000005"/>
    <x v="3352"/>
  </r>
  <r>
    <n v="13361"/>
    <x v="3360"/>
    <s v="Female"/>
    <n v="45"/>
    <s v="East"/>
    <s v="Kenya"/>
    <s v="Food"/>
    <s v="Rice"/>
    <d v="2024-09-02T00:00:00"/>
    <n v="6"/>
    <n v="2888"/>
    <n v="0.1"/>
    <s v="Card"/>
    <s v="Online"/>
    <n v="17328"/>
    <n v="1732.8"/>
    <x v="3353"/>
  </r>
  <r>
    <n v="13362"/>
    <x v="3361"/>
    <s v="Female"/>
    <n v="18"/>
    <s v="South"/>
    <s v="Kenya"/>
    <s v="Furniture"/>
    <s v="Table"/>
    <d v="2023-11-25T00:00:00"/>
    <n v="1"/>
    <n v="89868"/>
    <n v="0.05"/>
    <s v="Transfer"/>
    <s v="Online"/>
    <n v="89868"/>
    <n v="4493.3999999999996"/>
    <x v="3354"/>
  </r>
  <r>
    <n v="13363"/>
    <x v="3362"/>
    <s v="Female"/>
    <n v="53"/>
    <s v="North"/>
    <s v="Ghana"/>
    <s v="Furniture"/>
    <s v="Laptop"/>
    <d v="2024-06-30T00:00:00"/>
    <n v="5"/>
    <n v="218470"/>
    <n v="0.15"/>
    <s v="Transfer"/>
    <s v="Online"/>
    <n v="1092350"/>
    <n v="163852.5"/>
    <x v="3355"/>
  </r>
  <r>
    <n v="13364"/>
    <x v="3363"/>
    <s v="Female"/>
    <n v="27"/>
    <s v="East"/>
    <s v="Nigeria"/>
    <s v="Food"/>
    <s v="Sneakers"/>
    <d v="2023-12-05T00:00:00"/>
    <n v="9"/>
    <n v="87509"/>
    <n v="0.05"/>
    <s v="Transfer"/>
    <s v="In-Store"/>
    <n v="787581"/>
    <n v="39379.050000000003"/>
    <x v="3356"/>
  </r>
  <r>
    <n v="13365"/>
    <x v="3364"/>
    <s v="Female"/>
    <n v="60"/>
    <s v="South"/>
    <s v="Ghana"/>
    <s v="Clothing"/>
    <s v="Chair"/>
    <d v="2023-06-20T00:00:00"/>
    <n v="1"/>
    <n v="113946"/>
    <n v="0.05"/>
    <s v="Cash"/>
    <s v="In-Store"/>
    <n v="113946"/>
    <n v="5697.3"/>
    <x v="3357"/>
  </r>
  <r>
    <n v="13366"/>
    <x v="3365"/>
    <s v="Female"/>
    <n v="34"/>
    <s v="East"/>
    <s v="Nigeria"/>
    <s v="Clothing"/>
    <s v="Sneakers"/>
    <d v="2023-04-20T00:00:00"/>
    <n v="9"/>
    <n v="69259"/>
    <n v="0.1"/>
    <s v="Card"/>
    <s v="In-Store"/>
    <n v="623331"/>
    <n v="62333.1"/>
    <x v="3358"/>
  </r>
  <r>
    <n v="13367"/>
    <x v="3366"/>
    <s v="Male"/>
    <n v="40"/>
    <s v="North"/>
    <s v="Nigeria"/>
    <s v="Clothing"/>
    <s v="Sneakers"/>
    <d v="2023-01-10T00:00:00"/>
    <n v="4"/>
    <n v="249018"/>
    <n v="0.1"/>
    <s v="Transfer"/>
    <s v="Online"/>
    <n v="996072"/>
    <n v="99607.2"/>
    <x v="3359"/>
  </r>
  <r>
    <n v="13368"/>
    <x v="3367"/>
    <s v="Female"/>
    <n v="24"/>
    <s v="East"/>
    <s v="Kenya"/>
    <s v="Food"/>
    <s v="Phone"/>
    <d v="2023-07-21T00:00:00"/>
    <n v="3"/>
    <n v="25410"/>
    <n v="0.05"/>
    <s v="Cash"/>
    <s v="Online"/>
    <n v="76230"/>
    <n v="3811.5"/>
    <x v="3360"/>
  </r>
  <r>
    <n v="13369"/>
    <x v="3368"/>
    <s v="Male"/>
    <n v="61"/>
    <s v="West"/>
    <s v="Ghana"/>
    <s v="Furniture"/>
    <s v="Laptop"/>
    <d v="2023-09-14T00:00:00"/>
    <n v="8"/>
    <n v="10602"/>
    <n v="0.1"/>
    <s v="Transfer"/>
    <s v="Online"/>
    <n v="84816"/>
    <n v="8481.6"/>
    <x v="3361"/>
  </r>
  <r>
    <n v="13370"/>
    <x v="3369"/>
    <s v="Male"/>
    <n v="24"/>
    <s v="North"/>
    <s v="Kenya"/>
    <s v="Food"/>
    <s v="Chair"/>
    <d v="2023-09-19T00:00:00"/>
    <n v="6"/>
    <n v="20614"/>
    <n v="0.05"/>
    <s v="Card"/>
    <s v="In-Store"/>
    <n v="123684"/>
    <n v="6184.2"/>
    <x v="3362"/>
  </r>
  <r>
    <n v="13371"/>
    <x v="3370"/>
    <s v="Female"/>
    <n v="61"/>
    <s v="West"/>
    <s v="Kenya"/>
    <s v="Furniture"/>
    <s v="Table"/>
    <d v="2024-11-23T00:00:00"/>
    <n v="7"/>
    <n v="124142"/>
    <n v="0.05"/>
    <s v="Cash"/>
    <s v="In-Store"/>
    <n v="868994"/>
    <n v="43449.7"/>
    <x v="3363"/>
  </r>
  <r>
    <n v="13372"/>
    <x v="3371"/>
    <s v="Male"/>
    <n v="32"/>
    <s v="South"/>
    <s v="Kenya"/>
    <s v="Electronics"/>
    <s v="Sneakers"/>
    <d v="2024-03-05T00:00:00"/>
    <n v="9"/>
    <n v="242762"/>
    <n v="0.05"/>
    <s v="Transfer"/>
    <s v="In-Store"/>
    <n v="2184858"/>
    <n v="109242.9"/>
    <x v="3364"/>
  </r>
  <r>
    <n v="13373"/>
    <x v="3372"/>
    <s v="Female"/>
    <n v="51"/>
    <s v="South"/>
    <s v="Nigeria"/>
    <s v="Food"/>
    <s v="Phone"/>
    <d v="2024-05-21T00:00:00"/>
    <n v="5"/>
    <n v="127085"/>
    <n v="0"/>
    <s v="Cash"/>
    <s v="In-Store"/>
    <n v="635425"/>
    <n v="0"/>
    <x v="3365"/>
  </r>
  <r>
    <n v="13374"/>
    <x v="3373"/>
    <s v="Male"/>
    <n v="63"/>
    <s v="East"/>
    <s v="Ghana"/>
    <s v="Furniture"/>
    <s v="Sneakers"/>
    <d v="2023-03-07T00:00:00"/>
    <n v="2"/>
    <n v="20444"/>
    <n v="0.1"/>
    <s v="Card"/>
    <s v="Online"/>
    <n v="40888"/>
    <n v="4088.8"/>
    <x v="3366"/>
  </r>
  <r>
    <n v="13375"/>
    <x v="3374"/>
    <s v="Female"/>
    <n v="62"/>
    <s v="West"/>
    <s v="Ghana"/>
    <s v="Electronics"/>
    <s v="T-Shirt"/>
    <d v="2024-11-03T00:00:00"/>
    <n v="3"/>
    <n v="55050"/>
    <n v="0.1"/>
    <s v="Card"/>
    <s v="Online"/>
    <n v="165150"/>
    <n v="16515"/>
    <x v="3367"/>
  </r>
  <r>
    <n v="13376"/>
    <x v="3375"/>
    <s v="Male"/>
    <n v="21"/>
    <s v="West"/>
    <s v="Kenya"/>
    <s v="Electronics"/>
    <s v="Table"/>
    <d v="2024-08-01T00:00:00"/>
    <n v="3"/>
    <n v="70149"/>
    <n v="0.15"/>
    <s v="Cash"/>
    <s v="Online"/>
    <n v="210447"/>
    <n v="31567.05"/>
    <x v="3368"/>
  </r>
  <r>
    <n v="13377"/>
    <x v="3376"/>
    <s v="Female"/>
    <n v="31"/>
    <s v="North"/>
    <s v="Nigeria"/>
    <s v="Food"/>
    <s v="Sneakers"/>
    <d v="2024-09-03T00:00:00"/>
    <n v="4"/>
    <n v="123703"/>
    <n v="0.1"/>
    <s v="Transfer"/>
    <s v="Online"/>
    <n v="494812"/>
    <n v="49481.2"/>
    <x v="3369"/>
  </r>
  <r>
    <n v="13378"/>
    <x v="3377"/>
    <s v="Female"/>
    <n v="31"/>
    <s v="West"/>
    <s v="Ghana"/>
    <s v="Furniture"/>
    <s v="T-Shirt"/>
    <d v="2024-08-11T00:00:00"/>
    <n v="7"/>
    <n v="110308"/>
    <n v="0.15"/>
    <s v="Card"/>
    <s v="Online"/>
    <n v="772156"/>
    <n v="115823.4"/>
    <x v="3370"/>
  </r>
  <r>
    <n v="13379"/>
    <x v="3378"/>
    <s v="Female"/>
    <n v="33"/>
    <s v="West"/>
    <s v="South Africa"/>
    <s v="Electronics"/>
    <s v="T-Shirt"/>
    <d v="2023-02-04T00:00:00"/>
    <n v="6"/>
    <n v="90618"/>
    <n v="0.05"/>
    <s v="Card"/>
    <s v="In-Store"/>
    <n v="543708"/>
    <n v="27185.4"/>
    <x v="3371"/>
  </r>
  <r>
    <n v="13380"/>
    <x v="3379"/>
    <s v="Female"/>
    <n v="24"/>
    <s v="North"/>
    <s v="Ghana"/>
    <s v="Food"/>
    <s v="Phone"/>
    <d v="2024-07-10T00:00:00"/>
    <n v="3"/>
    <n v="118490"/>
    <n v="0"/>
    <s v="Transfer"/>
    <s v="Online"/>
    <n v="355470"/>
    <n v="0"/>
    <x v="3372"/>
  </r>
  <r>
    <n v="13381"/>
    <x v="3380"/>
    <s v="Male"/>
    <n v="49"/>
    <s v="North"/>
    <s v="Kenya"/>
    <s v="Electronics"/>
    <s v="Phone"/>
    <d v="2024-10-23T00:00:00"/>
    <n v="7"/>
    <n v="214588"/>
    <n v="0.05"/>
    <s v="Cash"/>
    <s v="In-Store"/>
    <n v="1502116"/>
    <n v="75105.8"/>
    <x v="3373"/>
  </r>
  <r>
    <n v="13382"/>
    <x v="3381"/>
    <s v="Female"/>
    <n v="36"/>
    <s v="West"/>
    <s v="South Africa"/>
    <s v="Clothing"/>
    <s v="T-Shirt"/>
    <d v="2024-05-05T00:00:00"/>
    <n v="4"/>
    <n v="46866"/>
    <n v="0.05"/>
    <s v="Cash"/>
    <s v="In-Store"/>
    <n v="187464"/>
    <n v="9373.2000000000007"/>
    <x v="3374"/>
  </r>
  <r>
    <n v="13383"/>
    <x v="3382"/>
    <s v="Male"/>
    <n v="19"/>
    <s v="East"/>
    <s v="Nigeria"/>
    <s v="Food"/>
    <s v="Laptop"/>
    <d v="2024-08-02T00:00:00"/>
    <n v="8"/>
    <n v="199285"/>
    <n v="0.05"/>
    <s v="Transfer"/>
    <s v="Online"/>
    <n v="1594280"/>
    <n v="79714"/>
    <x v="3375"/>
  </r>
  <r>
    <n v="13384"/>
    <x v="3383"/>
    <s v="Male"/>
    <n v="27"/>
    <s v="North"/>
    <s v="South Africa"/>
    <s v="Electronics"/>
    <s v="Sneakers"/>
    <d v="2023-09-11T00:00:00"/>
    <n v="7"/>
    <n v="209710"/>
    <n v="0.15"/>
    <s v="Card"/>
    <s v="Online"/>
    <n v="1467970"/>
    <n v="220195.5"/>
    <x v="3376"/>
  </r>
  <r>
    <n v="13385"/>
    <x v="3384"/>
    <s v="Male"/>
    <n v="34"/>
    <s v="North"/>
    <s v="South Africa"/>
    <s v="Food"/>
    <s v="T-Shirt"/>
    <d v="2023-01-17T00:00:00"/>
    <n v="7"/>
    <n v="190311"/>
    <n v="0"/>
    <s v="Card"/>
    <s v="In-Store"/>
    <n v="1332177"/>
    <n v="0"/>
    <x v="3377"/>
  </r>
  <r>
    <n v="13386"/>
    <x v="3385"/>
    <s v="Female"/>
    <n v="54"/>
    <s v="West"/>
    <s v="Kenya"/>
    <s v="Food"/>
    <s v="T-Shirt"/>
    <d v="2023-09-18T00:00:00"/>
    <n v="9"/>
    <n v="121401"/>
    <n v="0.05"/>
    <s v="Transfer"/>
    <s v="In-Store"/>
    <n v="1092609"/>
    <n v="54630.45"/>
    <x v="3378"/>
  </r>
  <r>
    <n v="13387"/>
    <x v="3386"/>
    <s v="Male"/>
    <n v="29"/>
    <s v="West"/>
    <s v="Ghana"/>
    <s v="Furniture"/>
    <s v="Phone"/>
    <d v="2024-12-25T00:00:00"/>
    <n v="8"/>
    <n v="108034"/>
    <n v="0.15"/>
    <s v="Transfer"/>
    <s v="In-Store"/>
    <n v="864272"/>
    <n v="129640.8"/>
    <x v="3379"/>
  </r>
  <r>
    <n v="13388"/>
    <x v="3387"/>
    <s v="Male"/>
    <n v="23"/>
    <s v="North"/>
    <s v="Nigeria"/>
    <s v="Furniture"/>
    <s v="Sneakers"/>
    <d v="2023-09-13T00:00:00"/>
    <n v="1"/>
    <n v="45211"/>
    <n v="0.05"/>
    <s v="Cash"/>
    <s v="In-Store"/>
    <n v="45211"/>
    <n v="2260.5500000000002"/>
    <x v="3380"/>
  </r>
  <r>
    <n v="13389"/>
    <x v="3388"/>
    <s v="Male"/>
    <n v="39"/>
    <s v="West"/>
    <s v="South Africa"/>
    <s v="Electronics"/>
    <s v="Chair"/>
    <d v="2024-12-28T00:00:00"/>
    <n v="7"/>
    <n v="136076"/>
    <n v="0"/>
    <s v="Cash"/>
    <s v="Online"/>
    <n v="952532"/>
    <n v="0"/>
    <x v="3381"/>
  </r>
  <r>
    <n v="13390"/>
    <x v="3389"/>
    <s v="Female"/>
    <n v="49"/>
    <s v="North"/>
    <s v="Kenya"/>
    <s v="Food"/>
    <s v="Table"/>
    <d v="2024-02-28T00:00:00"/>
    <n v="3"/>
    <n v="65789"/>
    <n v="0.05"/>
    <s v="Transfer"/>
    <s v="In-Store"/>
    <n v="197367"/>
    <n v="9868.35"/>
    <x v="3382"/>
  </r>
  <r>
    <n v="13391"/>
    <x v="3390"/>
    <s v="Female"/>
    <n v="58"/>
    <s v="East"/>
    <s v="Ghana"/>
    <s v="Food"/>
    <s v="Phone"/>
    <d v="2024-05-15T00:00:00"/>
    <n v="4"/>
    <n v="246778"/>
    <n v="0.05"/>
    <s v="Card"/>
    <s v="Online"/>
    <n v="987112"/>
    <n v="49355.6"/>
    <x v="3383"/>
  </r>
  <r>
    <n v="13392"/>
    <x v="3391"/>
    <s v="Male"/>
    <n v="37"/>
    <s v="East"/>
    <s v="South Africa"/>
    <s v="Clothing"/>
    <s v="Sneakers"/>
    <d v="2023-10-13T00:00:00"/>
    <n v="6"/>
    <n v="76522"/>
    <n v="0.1"/>
    <s v="Cash"/>
    <s v="Online"/>
    <n v="459132"/>
    <n v="45913.2"/>
    <x v="3384"/>
  </r>
  <r>
    <n v="13393"/>
    <x v="3392"/>
    <s v="Female"/>
    <n v="18"/>
    <s v="North"/>
    <s v="Kenya"/>
    <s v="Food"/>
    <s v="Sneakers"/>
    <d v="2023-01-07T00:00:00"/>
    <n v="5"/>
    <n v="66084"/>
    <n v="0.15"/>
    <s v="Transfer"/>
    <s v="Online"/>
    <n v="330420"/>
    <n v="49563"/>
    <x v="3385"/>
  </r>
  <r>
    <n v="13394"/>
    <x v="3393"/>
    <s v="Female"/>
    <n v="64"/>
    <s v="North"/>
    <s v="Kenya"/>
    <s v="Furniture"/>
    <s v="Beverage"/>
    <d v="2024-05-11T00:00:00"/>
    <n v="8"/>
    <n v="101032"/>
    <n v="0"/>
    <s v="Card"/>
    <s v="Online"/>
    <n v="808256"/>
    <n v="0"/>
    <x v="3386"/>
  </r>
  <r>
    <n v="13395"/>
    <x v="3394"/>
    <s v="Male"/>
    <n v="23"/>
    <s v="South"/>
    <s v="Kenya"/>
    <s v="Food"/>
    <s v="Rice"/>
    <d v="2023-07-18T00:00:00"/>
    <n v="2"/>
    <n v="28269"/>
    <n v="0.15"/>
    <s v="Cash"/>
    <s v="In-Store"/>
    <n v="56538"/>
    <n v="8480.7000000000007"/>
    <x v="3387"/>
  </r>
  <r>
    <n v="13396"/>
    <x v="3395"/>
    <s v="Male"/>
    <n v="36"/>
    <s v="South"/>
    <s v="Nigeria"/>
    <s v="Furniture"/>
    <s v="Laptop"/>
    <d v="2024-08-25T00:00:00"/>
    <n v="5"/>
    <n v="81709"/>
    <n v="0.1"/>
    <s v="Transfer"/>
    <s v="In-Store"/>
    <n v="408545"/>
    <n v="40854.5"/>
    <x v="3388"/>
  </r>
  <r>
    <n v="13397"/>
    <x v="3396"/>
    <s v="Female"/>
    <n v="35"/>
    <s v="West"/>
    <s v="Ghana"/>
    <s v="Clothing"/>
    <s v="Table"/>
    <d v="2024-10-20T00:00:00"/>
    <n v="5"/>
    <n v="115145"/>
    <n v="0.05"/>
    <s v="Transfer"/>
    <s v="Online"/>
    <n v="575725"/>
    <n v="28786.25"/>
    <x v="3389"/>
  </r>
  <r>
    <n v="13398"/>
    <x v="3397"/>
    <s v="Male"/>
    <n v="23"/>
    <s v="West"/>
    <s v="South Africa"/>
    <s v="Electronics"/>
    <s v="Phone"/>
    <d v="2024-02-22T00:00:00"/>
    <n v="3"/>
    <n v="23118"/>
    <n v="0"/>
    <s v="Card"/>
    <s v="In-Store"/>
    <n v="69354"/>
    <n v="0"/>
    <x v="3390"/>
  </r>
  <r>
    <n v="13399"/>
    <x v="3398"/>
    <s v="Female"/>
    <n v="62"/>
    <s v="North"/>
    <s v="Ghana"/>
    <s v="Furniture"/>
    <s v="Phone"/>
    <d v="2024-10-23T00:00:00"/>
    <n v="5"/>
    <n v="231566"/>
    <n v="0"/>
    <s v="Card"/>
    <s v="Online"/>
    <n v="1157830"/>
    <n v="0"/>
    <x v="3391"/>
  </r>
  <r>
    <n v="13400"/>
    <x v="3399"/>
    <s v="Female"/>
    <n v="50"/>
    <s v="North"/>
    <s v="Ghana"/>
    <s v="Electronics"/>
    <s v="Chair"/>
    <d v="2023-02-21T00:00:00"/>
    <n v="4"/>
    <n v="16089"/>
    <n v="0.15"/>
    <s v="Transfer"/>
    <s v="Online"/>
    <n v="64356"/>
    <n v="9653.4"/>
    <x v="3392"/>
  </r>
  <r>
    <n v="13401"/>
    <x v="3400"/>
    <s v="Female"/>
    <n v="40"/>
    <s v="South"/>
    <s v="South Africa"/>
    <s v="Electronics"/>
    <s v="Rice"/>
    <d v="2023-08-31T00:00:00"/>
    <n v="5"/>
    <n v="121682"/>
    <n v="0.05"/>
    <s v="Card"/>
    <s v="In-Store"/>
    <n v="608410"/>
    <n v="30420.5"/>
    <x v="3393"/>
  </r>
  <r>
    <n v="13402"/>
    <x v="3401"/>
    <s v="Female"/>
    <n v="40"/>
    <s v="South"/>
    <s v="Ghana"/>
    <s v="Electronics"/>
    <s v="Rice"/>
    <d v="2023-08-07T00:00:00"/>
    <n v="9"/>
    <n v="44956"/>
    <n v="0.1"/>
    <s v="Transfer"/>
    <s v="In-Store"/>
    <n v="404604"/>
    <n v="40460.400000000001"/>
    <x v="3394"/>
  </r>
  <r>
    <n v="13403"/>
    <x v="3402"/>
    <s v="Female"/>
    <n v="43"/>
    <s v="North"/>
    <s v="Nigeria"/>
    <s v="Electronics"/>
    <s v="Laptop"/>
    <d v="2024-06-01T00:00:00"/>
    <n v="7"/>
    <n v="241675"/>
    <n v="0.05"/>
    <s v="Card"/>
    <s v="In-Store"/>
    <n v="1691725"/>
    <n v="84586.25"/>
    <x v="3395"/>
  </r>
  <r>
    <n v="13404"/>
    <x v="3403"/>
    <s v="Female"/>
    <n v="30"/>
    <s v="East"/>
    <s v="South Africa"/>
    <s v="Furniture"/>
    <s v="Beverage"/>
    <d v="2023-04-19T00:00:00"/>
    <n v="1"/>
    <n v="218858"/>
    <n v="0.15"/>
    <s v="Card"/>
    <s v="In-Store"/>
    <n v="218858"/>
    <n v="32828.699999999997"/>
    <x v="3396"/>
  </r>
  <r>
    <n v="13405"/>
    <x v="3404"/>
    <s v="Male"/>
    <n v="24"/>
    <s v="East"/>
    <s v="South Africa"/>
    <s v="Clothing"/>
    <s v="Beverage"/>
    <d v="2023-12-17T00:00:00"/>
    <n v="3"/>
    <n v="93601"/>
    <n v="0"/>
    <s v="Cash"/>
    <s v="Online"/>
    <n v="280803"/>
    <n v="0"/>
    <x v="3397"/>
  </r>
  <r>
    <n v="13406"/>
    <x v="3405"/>
    <s v="Male"/>
    <n v="32"/>
    <s v="West"/>
    <s v="Kenya"/>
    <s v="Food"/>
    <s v="Rice"/>
    <d v="2023-03-07T00:00:00"/>
    <n v="9"/>
    <n v="81226"/>
    <n v="0"/>
    <s v="Cash"/>
    <s v="Online"/>
    <n v="731034"/>
    <n v="0"/>
    <x v="3398"/>
  </r>
  <r>
    <n v="13407"/>
    <x v="3406"/>
    <s v="Female"/>
    <n v="61"/>
    <s v="North"/>
    <s v="Ghana"/>
    <s v="Furniture"/>
    <s v="Laptop"/>
    <d v="2023-01-10T00:00:00"/>
    <n v="4"/>
    <n v="146812"/>
    <n v="0.05"/>
    <s v="Card"/>
    <s v="Online"/>
    <n v="587248"/>
    <n v="29362.400000000001"/>
    <x v="3399"/>
  </r>
  <r>
    <n v="13408"/>
    <x v="3407"/>
    <s v="Female"/>
    <n v="44"/>
    <s v="North"/>
    <s v="South Africa"/>
    <s v="Clothing"/>
    <s v="Beverage"/>
    <d v="2023-07-21T00:00:00"/>
    <n v="4"/>
    <n v="110605"/>
    <n v="0.05"/>
    <s v="Transfer"/>
    <s v="In-Store"/>
    <n v="442420"/>
    <n v="22121"/>
    <x v="3400"/>
  </r>
  <r>
    <n v="13409"/>
    <x v="3408"/>
    <s v="Female"/>
    <n v="43"/>
    <s v="West"/>
    <s v="South Africa"/>
    <s v="Food"/>
    <s v="Sneakers"/>
    <d v="2023-08-02T00:00:00"/>
    <n v="6"/>
    <n v="237415"/>
    <n v="0.05"/>
    <s v="Card"/>
    <s v="In-Store"/>
    <n v="1424490"/>
    <n v="71224.5"/>
    <x v="3401"/>
  </r>
  <r>
    <n v="13410"/>
    <x v="3409"/>
    <s v="Male"/>
    <n v="50"/>
    <s v="South"/>
    <s v="Nigeria"/>
    <s v="Electronics"/>
    <s v="Sneakers"/>
    <d v="2023-03-09T00:00:00"/>
    <n v="3"/>
    <n v="106749"/>
    <n v="0.05"/>
    <s v="Cash"/>
    <s v="Online"/>
    <n v="320247"/>
    <n v="16012.35"/>
    <x v="3402"/>
  </r>
  <r>
    <n v="13411"/>
    <x v="3410"/>
    <s v="Female"/>
    <n v="32"/>
    <s v="South"/>
    <s v="Kenya"/>
    <s v="Food"/>
    <s v="Phone"/>
    <d v="2023-11-23T00:00:00"/>
    <n v="3"/>
    <n v="109133"/>
    <n v="0.1"/>
    <s v="Transfer"/>
    <s v="In-Store"/>
    <n v="327399"/>
    <n v="32739.9"/>
    <x v="3403"/>
  </r>
  <r>
    <n v="13412"/>
    <x v="3411"/>
    <s v="Male"/>
    <n v="53"/>
    <s v="East"/>
    <s v="South Africa"/>
    <s v="Food"/>
    <s v="Beverage"/>
    <d v="2023-02-19T00:00:00"/>
    <n v="9"/>
    <n v="202653"/>
    <n v="0.1"/>
    <s v="Card"/>
    <s v="Online"/>
    <n v="1823877"/>
    <n v="182387.7"/>
    <x v="3404"/>
  </r>
  <r>
    <n v="13413"/>
    <x v="3412"/>
    <s v="Female"/>
    <n v="62"/>
    <s v="North"/>
    <s v="Nigeria"/>
    <s v="Clothing"/>
    <s v="Chair"/>
    <d v="2023-01-17T00:00:00"/>
    <n v="5"/>
    <n v="129974"/>
    <n v="0.1"/>
    <s v="Card"/>
    <s v="Online"/>
    <n v="649870"/>
    <n v="64987"/>
    <x v="3405"/>
  </r>
  <r>
    <n v="13414"/>
    <x v="3413"/>
    <s v="Female"/>
    <n v="44"/>
    <s v="South"/>
    <s v="South Africa"/>
    <s v="Food"/>
    <s v="Phone"/>
    <d v="2024-06-06T00:00:00"/>
    <n v="7"/>
    <n v="73160"/>
    <n v="0.1"/>
    <s v="Card"/>
    <s v="Online"/>
    <n v="512120"/>
    <n v="51212"/>
    <x v="3406"/>
  </r>
  <r>
    <n v="13415"/>
    <x v="3414"/>
    <s v="Male"/>
    <n v="22"/>
    <s v="East"/>
    <s v="South Africa"/>
    <s v="Electronics"/>
    <s v="Rice"/>
    <d v="2023-11-02T00:00:00"/>
    <n v="5"/>
    <n v="88078"/>
    <n v="0.15"/>
    <s v="Card"/>
    <s v="In-Store"/>
    <n v="440390"/>
    <n v="66058.5"/>
    <x v="3407"/>
  </r>
  <r>
    <n v="13416"/>
    <x v="3415"/>
    <s v="Male"/>
    <n v="19"/>
    <s v="East"/>
    <s v="South Africa"/>
    <s v="Furniture"/>
    <s v="T-Shirt"/>
    <d v="2024-01-27T00:00:00"/>
    <n v="6"/>
    <n v="45779"/>
    <n v="0"/>
    <s v="Cash"/>
    <s v="In-Store"/>
    <n v="274674"/>
    <n v="0"/>
    <x v="3408"/>
  </r>
  <r>
    <n v="13417"/>
    <x v="3416"/>
    <s v="Female"/>
    <n v="50"/>
    <s v="East"/>
    <s v="Nigeria"/>
    <s v="Furniture"/>
    <s v="Sneakers"/>
    <d v="2023-05-04T00:00:00"/>
    <n v="8"/>
    <n v="153567"/>
    <n v="0"/>
    <s v="Cash"/>
    <s v="Online"/>
    <n v="1228536"/>
    <n v="0"/>
    <x v="3409"/>
  </r>
  <r>
    <n v="13418"/>
    <x v="3417"/>
    <s v="Female"/>
    <n v="33"/>
    <s v="South"/>
    <s v="Ghana"/>
    <s v="Clothing"/>
    <s v="T-Shirt"/>
    <d v="2024-05-18T00:00:00"/>
    <n v="8"/>
    <n v="41602"/>
    <n v="0.15"/>
    <s v="Cash"/>
    <s v="In-Store"/>
    <n v="332816"/>
    <n v="49922.400000000001"/>
    <x v="3410"/>
  </r>
  <r>
    <n v="13419"/>
    <x v="3418"/>
    <s v="Female"/>
    <n v="40"/>
    <s v="South"/>
    <s v="South Africa"/>
    <s v="Electronics"/>
    <s v="Rice"/>
    <d v="2023-08-13T00:00:00"/>
    <n v="2"/>
    <n v="142105"/>
    <n v="0.15"/>
    <s v="Cash"/>
    <s v="In-Store"/>
    <n v="284210"/>
    <n v="42631.5"/>
    <x v="3411"/>
  </r>
  <r>
    <n v="13420"/>
    <x v="3419"/>
    <s v="Male"/>
    <n v="55"/>
    <s v="North"/>
    <s v="South Africa"/>
    <s v="Electronics"/>
    <s v="Beverage"/>
    <d v="2023-11-14T00:00:00"/>
    <n v="9"/>
    <n v="186175"/>
    <n v="0.1"/>
    <s v="Transfer"/>
    <s v="In-Store"/>
    <n v="1675575"/>
    <n v="167557.5"/>
    <x v="3412"/>
  </r>
  <r>
    <n v="13421"/>
    <x v="3420"/>
    <s v="Male"/>
    <n v="33"/>
    <s v="North"/>
    <s v="Ghana"/>
    <s v="Food"/>
    <s v="Chair"/>
    <d v="2024-04-17T00:00:00"/>
    <n v="6"/>
    <n v="220212"/>
    <n v="0.05"/>
    <s v="Transfer"/>
    <s v="Online"/>
    <n v="1321272"/>
    <n v="66063.600000000006"/>
    <x v="3413"/>
  </r>
  <r>
    <n v="13422"/>
    <x v="3421"/>
    <s v="Male"/>
    <n v="31"/>
    <s v="East"/>
    <s v="South Africa"/>
    <s v="Clothing"/>
    <s v="Phone"/>
    <d v="2024-06-24T00:00:00"/>
    <n v="7"/>
    <n v="153514"/>
    <n v="0"/>
    <s v="Transfer"/>
    <s v="In-Store"/>
    <n v="1074598"/>
    <n v="0"/>
    <x v="3414"/>
  </r>
  <r>
    <n v="13423"/>
    <x v="3422"/>
    <s v="Male"/>
    <n v="46"/>
    <s v="East"/>
    <s v="Kenya"/>
    <s v="Electronics"/>
    <s v="Sneakers"/>
    <d v="2023-12-24T00:00:00"/>
    <n v="3"/>
    <n v="5247"/>
    <n v="0.15"/>
    <s v="Card"/>
    <s v="In-Store"/>
    <n v="15741"/>
    <n v="2361.15"/>
    <x v="3415"/>
  </r>
  <r>
    <n v="13424"/>
    <x v="3423"/>
    <s v="Male"/>
    <n v="43"/>
    <s v="South"/>
    <s v="South Africa"/>
    <s v="Electronics"/>
    <s v="Chair"/>
    <d v="2024-04-27T00:00:00"/>
    <n v="4"/>
    <n v="183440"/>
    <n v="0.05"/>
    <s v="Transfer"/>
    <s v="In-Store"/>
    <n v="733760"/>
    <n v="36688"/>
    <x v="3416"/>
  </r>
  <r>
    <n v="13425"/>
    <x v="3424"/>
    <s v="Male"/>
    <n v="52"/>
    <s v="South"/>
    <s v="Kenya"/>
    <s v="Electronics"/>
    <s v="Phone"/>
    <d v="2024-03-04T00:00:00"/>
    <n v="6"/>
    <n v="133012"/>
    <n v="0.1"/>
    <s v="Cash"/>
    <s v="Online"/>
    <n v="798072"/>
    <n v="79807.199999999997"/>
    <x v="3417"/>
  </r>
  <r>
    <n v="13426"/>
    <x v="3425"/>
    <s v="Female"/>
    <n v="32"/>
    <s v="North"/>
    <s v="Ghana"/>
    <s v="Furniture"/>
    <s v="Phone"/>
    <d v="2024-05-11T00:00:00"/>
    <n v="7"/>
    <n v="188316"/>
    <n v="0.15"/>
    <s v="Cash"/>
    <s v="Online"/>
    <n v="1318212"/>
    <n v="197731.8"/>
    <x v="3418"/>
  </r>
  <r>
    <n v="13427"/>
    <x v="3426"/>
    <s v="Female"/>
    <n v="20"/>
    <s v="North"/>
    <s v="Nigeria"/>
    <s v="Furniture"/>
    <s v="T-Shirt"/>
    <d v="2024-04-16T00:00:00"/>
    <n v="6"/>
    <n v="108284"/>
    <n v="0"/>
    <s v="Card"/>
    <s v="Online"/>
    <n v="649704"/>
    <n v="0"/>
    <x v="3419"/>
  </r>
  <r>
    <n v="13428"/>
    <x v="3427"/>
    <s v="Male"/>
    <n v="40"/>
    <s v="West"/>
    <s v="Ghana"/>
    <s v="Furniture"/>
    <s v="Table"/>
    <d v="2024-07-24T00:00:00"/>
    <n v="5"/>
    <n v="158546"/>
    <n v="0"/>
    <s v="Transfer"/>
    <s v="In-Store"/>
    <n v="792730"/>
    <n v="0"/>
    <x v="3420"/>
  </r>
  <r>
    <n v="13429"/>
    <x v="3428"/>
    <s v="Female"/>
    <n v="46"/>
    <s v="North"/>
    <s v="South Africa"/>
    <s v="Food"/>
    <s v="Rice"/>
    <d v="2024-10-16T00:00:00"/>
    <n v="2"/>
    <n v="197856"/>
    <n v="0"/>
    <s v="Card"/>
    <s v="Online"/>
    <n v="395712"/>
    <n v="0"/>
    <x v="3421"/>
  </r>
  <r>
    <n v="13430"/>
    <x v="3429"/>
    <s v="Female"/>
    <n v="51"/>
    <s v="South"/>
    <s v="Kenya"/>
    <s v="Food"/>
    <s v="Laptop"/>
    <d v="2023-10-27T00:00:00"/>
    <n v="7"/>
    <n v="138658"/>
    <n v="0.15"/>
    <s v="Card"/>
    <s v="In-Store"/>
    <n v="970606"/>
    <n v="145590.9"/>
    <x v="3422"/>
  </r>
  <r>
    <n v="13431"/>
    <x v="3430"/>
    <s v="Male"/>
    <n v="50"/>
    <s v="East"/>
    <s v="Nigeria"/>
    <s v="Food"/>
    <s v="Sneakers"/>
    <d v="2024-11-06T00:00:00"/>
    <n v="5"/>
    <n v="58228"/>
    <n v="0"/>
    <s v="Transfer"/>
    <s v="Online"/>
    <n v="291140"/>
    <n v="0"/>
    <x v="3423"/>
  </r>
  <r>
    <n v="13432"/>
    <x v="3431"/>
    <s v="Female"/>
    <n v="58"/>
    <s v="West"/>
    <s v="South Africa"/>
    <s v="Electronics"/>
    <s v="Laptop"/>
    <d v="2023-03-25T00:00:00"/>
    <n v="9"/>
    <n v="9940"/>
    <n v="0.1"/>
    <s v="Card"/>
    <s v="In-Store"/>
    <n v="89460"/>
    <n v="8946"/>
    <x v="3424"/>
  </r>
  <r>
    <n v="13433"/>
    <x v="3432"/>
    <s v="Male"/>
    <n v="58"/>
    <s v="North"/>
    <s v="Nigeria"/>
    <s v="Furniture"/>
    <s v="Beverage"/>
    <d v="2024-01-12T00:00:00"/>
    <n v="4"/>
    <n v="20606"/>
    <n v="0"/>
    <s v="Transfer"/>
    <s v="Online"/>
    <n v="82424"/>
    <n v="0"/>
    <x v="3425"/>
  </r>
  <r>
    <n v="13434"/>
    <x v="3433"/>
    <s v="Male"/>
    <n v="40"/>
    <s v="North"/>
    <s v="Nigeria"/>
    <s v="Electronics"/>
    <s v="Chair"/>
    <d v="2023-11-09T00:00:00"/>
    <n v="2"/>
    <n v="109753"/>
    <n v="0.1"/>
    <s v="Transfer"/>
    <s v="Online"/>
    <n v="219506"/>
    <n v="21950.6"/>
    <x v="3426"/>
  </r>
  <r>
    <n v="13435"/>
    <x v="3434"/>
    <s v="Female"/>
    <n v="24"/>
    <s v="South"/>
    <s v="South Africa"/>
    <s v="Electronics"/>
    <s v="Beverage"/>
    <d v="2024-09-20T00:00:00"/>
    <n v="7"/>
    <n v="42747"/>
    <n v="0"/>
    <s v="Card"/>
    <s v="In-Store"/>
    <n v="299229"/>
    <n v="0"/>
    <x v="3427"/>
  </r>
  <r>
    <n v="13436"/>
    <x v="3435"/>
    <s v="Male"/>
    <n v="20"/>
    <s v="West"/>
    <s v="Ghana"/>
    <s v="Clothing"/>
    <s v="Beverage"/>
    <d v="2023-11-16T00:00:00"/>
    <n v="7"/>
    <n v="197799"/>
    <n v="0.1"/>
    <s v="Cash"/>
    <s v="Online"/>
    <n v="1384593"/>
    <n v="138459.29999999999"/>
    <x v="3428"/>
  </r>
  <r>
    <n v="13437"/>
    <x v="3436"/>
    <s v="Male"/>
    <n v="49"/>
    <s v="North"/>
    <s v="South Africa"/>
    <s v="Electronics"/>
    <s v="Laptop"/>
    <d v="2023-07-23T00:00:00"/>
    <n v="1"/>
    <n v="167354"/>
    <n v="0.15"/>
    <s v="Transfer"/>
    <s v="In-Store"/>
    <n v="167354"/>
    <n v="25103.1"/>
    <x v="3429"/>
  </r>
  <r>
    <n v="13438"/>
    <x v="3437"/>
    <s v="Male"/>
    <n v="48"/>
    <s v="East"/>
    <s v="South Africa"/>
    <s v="Food"/>
    <s v="T-Shirt"/>
    <d v="2023-12-21T00:00:00"/>
    <n v="5"/>
    <n v="59760"/>
    <n v="0.1"/>
    <s v="Cash"/>
    <s v="In-Store"/>
    <n v="298800"/>
    <n v="29880"/>
    <x v="3430"/>
  </r>
  <r>
    <n v="13439"/>
    <x v="3438"/>
    <s v="Male"/>
    <n v="35"/>
    <s v="South"/>
    <s v="Ghana"/>
    <s v="Furniture"/>
    <s v="Table"/>
    <d v="2023-10-21T00:00:00"/>
    <n v="3"/>
    <n v="196068"/>
    <n v="0.15"/>
    <s v="Cash"/>
    <s v="In-Store"/>
    <n v="588204"/>
    <n v="88230.6"/>
    <x v="3431"/>
  </r>
  <r>
    <n v="13440"/>
    <x v="3439"/>
    <s v="Male"/>
    <n v="60"/>
    <s v="West"/>
    <s v="Kenya"/>
    <s v="Furniture"/>
    <s v="Sneakers"/>
    <d v="2024-05-18T00:00:00"/>
    <n v="9"/>
    <n v="244114"/>
    <n v="0.05"/>
    <s v="Transfer"/>
    <s v="In-Store"/>
    <n v="2197026"/>
    <n v="109851.3"/>
    <x v="3432"/>
  </r>
  <r>
    <n v="13441"/>
    <x v="3440"/>
    <s v="Male"/>
    <n v="24"/>
    <s v="North"/>
    <s v="South Africa"/>
    <s v="Electronics"/>
    <s v="Rice"/>
    <d v="2023-05-25T00:00:00"/>
    <n v="9"/>
    <n v="4883"/>
    <n v="0.1"/>
    <s v="Cash"/>
    <s v="In-Store"/>
    <n v="43947"/>
    <n v="4394.7"/>
    <x v="3433"/>
  </r>
  <r>
    <n v="13442"/>
    <x v="3441"/>
    <s v="Male"/>
    <n v="58"/>
    <s v="North"/>
    <s v="Nigeria"/>
    <s v="Food"/>
    <s v="Phone"/>
    <d v="2024-06-22T00:00:00"/>
    <n v="7"/>
    <n v="169666"/>
    <n v="0.15"/>
    <s v="Card"/>
    <s v="In-Store"/>
    <n v="1187662"/>
    <n v="178149.3"/>
    <x v="3434"/>
  </r>
  <r>
    <n v="13443"/>
    <x v="3442"/>
    <s v="Male"/>
    <n v="18"/>
    <s v="West"/>
    <s v="South Africa"/>
    <s v="Food"/>
    <s v="Phone"/>
    <d v="2023-01-17T00:00:00"/>
    <n v="9"/>
    <n v="229103"/>
    <n v="0.05"/>
    <s v="Card"/>
    <s v="Online"/>
    <n v="2061927"/>
    <n v="103096.35"/>
    <x v="3435"/>
  </r>
  <r>
    <n v="13444"/>
    <x v="3443"/>
    <s v="Female"/>
    <n v="31"/>
    <s v="South"/>
    <s v="South Africa"/>
    <s v="Food"/>
    <s v="Rice"/>
    <d v="2024-07-28T00:00:00"/>
    <n v="2"/>
    <n v="211175"/>
    <n v="0"/>
    <s v="Cash"/>
    <s v="Online"/>
    <n v="422350"/>
    <n v="0"/>
    <x v="3436"/>
  </r>
  <r>
    <n v="13445"/>
    <x v="3444"/>
    <s v="Female"/>
    <n v="49"/>
    <s v="West"/>
    <s v="Nigeria"/>
    <s v="Furniture"/>
    <s v="T-Shirt"/>
    <d v="2024-07-29T00:00:00"/>
    <n v="8"/>
    <n v="71875"/>
    <n v="0.05"/>
    <s v="Card"/>
    <s v="Online"/>
    <n v="575000"/>
    <n v="28750"/>
    <x v="3437"/>
  </r>
  <r>
    <n v="13446"/>
    <x v="3445"/>
    <s v="Female"/>
    <n v="23"/>
    <s v="West"/>
    <s v="Ghana"/>
    <s v="Food"/>
    <s v="Sneakers"/>
    <d v="2023-02-08T00:00:00"/>
    <n v="1"/>
    <n v="232050"/>
    <n v="0.1"/>
    <s v="Transfer"/>
    <s v="Online"/>
    <n v="232050"/>
    <n v="23205"/>
    <x v="3438"/>
  </r>
  <r>
    <n v="13447"/>
    <x v="3446"/>
    <s v="Male"/>
    <n v="56"/>
    <s v="South"/>
    <s v="Kenya"/>
    <s v="Food"/>
    <s v="Laptop"/>
    <d v="2023-05-10T00:00:00"/>
    <n v="3"/>
    <n v="90209"/>
    <n v="0.05"/>
    <s v="Transfer"/>
    <s v="Online"/>
    <n v="270627"/>
    <n v="13531.35"/>
    <x v="3439"/>
  </r>
  <r>
    <n v="13448"/>
    <x v="3447"/>
    <s v="Male"/>
    <n v="27"/>
    <s v="North"/>
    <s v="Kenya"/>
    <s v="Electronics"/>
    <s v="Rice"/>
    <d v="2023-04-25T00:00:00"/>
    <n v="8"/>
    <n v="148498"/>
    <n v="0"/>
    <s v="Cash"/>
    <s v="Online"/>
    <n v="1187984"/>
    <n v="0"/>
    <x v="3440"/>
  </r>
  <r>
    <n v="13449"/>
    <x v="3448"/>
    <s v="Female"/>
    <n v="24"/>
    <s v="East"/>
    <s v="Nigeria"/>
    <s v="Clothing"/>
    <s v="Phone"/>
    <d v="2024-03-25T00:00:00"/>
    <n v="8"/>
    <n v="149558"/>
    <n v="0.05"/>
    <s v="Card"/>
    <s v="In-Store"/>
    <n v="1196464"/>
    <n v="59823.199999999997"/>
    <x v="3441"/>
  </r>
  <r>
    <n v="13450"/>
    <x v="3449"/>
    <s v="Female"/>
    <n v="43"/>
    <s v="South"/>
    <s v="Ghana"/>
    <s v="Food"/>
    <s v="Laptop"/>
    <d v="2023-02-14T00:00:00"/>
    <n v="8"/>
    <n v="78085"/>
    <n v="0.1"/>
    <s v="Cash"/>
    <s v="In-Store"/>
    <n v="624680"/>
    <n v="62468"/>
    <x v="3442"/>
  </r>
  <r>
    <n v="13451"/>
    <x v="3450"/>
    <s v="Female"/>
    <n v="51"/>
    <s v="East"/>
    <s v="South Africa"/>
    <s v="Electronics"/>
    <s v="T-Shirt"/>
    <d v="2023-08-04T00:00:00"/>
    <n v="7"/>
    <n v="5993"/>
    <n v="0.1"/>
    <s v="Card"/>
    <s v="In-Store"/>
    <n v="41951"/>
    <n v="4195.1000000000004"/>
    <x v="3443"/>
  </r>
  <r>
    <n v="13452"/>
    <x v="3451"/>
    <s v="Male"/>
    <n v="47"/>
    <s v="North"/>
    <s v="South Africa"/>
    <s v="Electronics"/>
    <s v="Phone"/>
    <d v="2024-08-22T00:00:00"/>
    <n v="2"/>
    <n v="145291"/>
    <n v="0.15"/>
    <s v="Transfer"/>
    <s v="Online"/>
    <n v="290582"/>
    <n v="43587.3"/>
    <x v="3444"/>
  </r>
  <r>
    <n v="13453"/>
    <x v="3452"/>
    <s v="Female"/>
    <n v="53"/>
    <s v="West"/>
    <s v="South Africa"/>
    <s v="Food"/>
    <s v="Chair"/>
    <d v="2024-02-19T00:00:00"/>
    <n v="3"/>
    <n v="5708"/>
    <n v="0"/>
    <s v="Card"/>
    <s v="In-Store"/>
    <n v="17124"/>
    <n v="0"/>
    <x v="3445"/>
  </r>
  <r>
    <n v="13454"/>
    <x v="3453"/>
    <s v="Female"/>
    <n v="38"/>
    <s v="East"/>
    <s v="South Africa"/>
    <s v="Clothing"/>
    <s v="Table"/>
    <d v="2024-11-19T00:00:00"/>
    <n v="9"/>
    <n v="30788"/>
    <n v="0"/>
    <s v="Card"/>
    <s v="In-Store"/>
    <n v="277092"/>
    <n v="0"/>
    <x v="3446"/>
  </r>
  <r>
    <n v="13455"/>
    <x v="3454"/>
    <s v="Male"/>
    <n v="34"/>
    <s v="North"/>
    <s v="South Africa"/>
    <s v="Furniture"/>
    <s v="Laptop"/>
    <d v="2023-09-22T00:00:00"/>
    <n v="2"/>
    <n v="3495"/>
    <n v="0.05"/>
    <s v="Cash"/>
    <s v="In-Store"/>
    <n v="6990"/>
    <n v="349.5"/>
    <x v="3447"/>
  </r>
  <r>
    <n v="13456"/>
    <x v="3455"/>
    <s v="Female"/>
    <n v="50"/>
    <s v="North"/>
    <s v="Nigeria"/>
    <s v="Clothing"/>
    <s v="Rice"/>
    <d v="2024-03-15T00:00:00"/>
    <n v="7"/>
    <n v="228042"/>
    <n v="0"/>
    <s v="Transfer"/>
    <s v="In-Store"/>
    <n v="1596294"/>
    <n v="0"/>
    <x v="3448"/>
  </r>
  <r>
    <n v="13457"/>
    <x v="3456"/>
    <s v="Male"/>
    <n v="27"/>
    <s v="West"/>
    <s v="South Africa"/>
    <s v="Food"/>
    <s v="Sneakers"/>
    <d v="2024-09-08T00:00:00"/>
    <n v="1"/>
    <n v="169232"/>
    <n v="0.1"/>
    <s v="Card"/>
    <s v="Online"/>
    <n v="169232"/>
    <n v="16923.2"/>
    <x v="3449"/>
  </r>
  <r>
    <n v="13458"/>
    <x v="3457"/>
    <s v="Male"/>
    <n v="64"/>
    <s v="West"/>
    <s v="South Africa"/>
    <s v="Clothing"/>
    <s v="Laptop"/>
    <d v="2024-01-16T00:00:00"/>
    <n v="3"/>
    <n v="112002"/>
    <n v="0.05"/>
    <s v="Transfer"/>
    <s v="In-Store"/>
    <n v="336006"/>
    <n v="16800.3"/>
    <x v="3450"/>
  </r>
  <r>
    <n v="13459"/>
    <x v="3458"/>
    <s v="Male"/>
    <n v="59"/>
    <s v="North"/>
    <s v="Ghana"/>
    <s v="Electronics"/>
    <s v="Laptop"/>
    <d v="2023-10-28T00:00:00"/>
    <n v="1"/>
    <n v="140609"/>
    <n v="0.15"/>
    <s v="Card"/>
    <s v="In-Store"/>
    <n v="140609"/>
    <n v="21091.35"/>
    <x v="3451"/>
  </r>
  <r>
    <n v="13460"/>
    <x v="3459"/>
    <s v="Female"/>
    <n v="29"/>
    <s v="North"/>
    <s v="South Africa"/>
    <s v="Electronics"/>
    <s v="Laptop"/>
    <d v="2023-06-20T00:00:00"/>
    <n v="6"/>
    <n v="168625"/>
    <n v="0.05"/>
    <s v="Transfer"/>
    <s v="In-Store"/>
    <n v="1011750"/>
    <n v="50587.5"/>
    <x v="3452"/>
  </r>
  <r>
    <n v="13461"/>
    <x v="3460"/>
    <s v="Female"/>
    <n v="33"/>
    <s v="East"/>
    <s v="Kenya"/>
    <s v="Clothing"/>
    <s v="Rice"/>
    <d v="2024-09-11T00:00:00"/>
    <n v="4"/>
    <n v="155275"/>
    <n v="0.05"/>
    <s v="Card"/>
    <s v="Online"/>
    <n v="621100"/>
    <n v="31055"/>
    <x v="3453"/>
  </r>
  <r>
    <n v="13462"/>
    <x v="3461"/>
    <s v="Male"/>
    <n v="58"/>
    <s v="North"/>
    <s v="Nigeria"/>
    <s v="Furniture"/>
    <s v="T-Shirt"/>
    <d v="2024-02-10T00:00:00"/>
    <n v="1"/>
    <n v="127114"/>
    <n v="0.15"/>
    <s v="Transfer"/>
    <s v="Online"/>
    <n v="127114"/>
    <n v="19067.099999999999"/>
    <x v="3454"/>
  </r>
  <r>
    <n v="13463"/>
    <x v="3462"/>
    <s v="Female"/>
    <n v="49"/>
    <s v="North"/>
    <s v="Nigeria"/>
    <s v="Clothing"/>
    <s v="T-Shirt"/>
    <d v="2023-12-21T00:00:00"/>
    <n v="5"/>
    <n v="120347"/>
    <n v="0.05"/>
    <s v="Card"/>
    <s v="In-Store"/>
    <n v="601735"/>
    <n v="30086.75"/>
    <x v="3455"/>
  </r>
  <r>
    <n v="13464"/>
    <x v="3463"/>
    <s v="Female"/>
    <n v="32"/>
    <s v="East"/>
    <s v="Nigeria"/>
    <s v="Food"/>
    <s v="Sneakers"/>
    <d v="2023-06-10T00:00:00"/>
    <n v="4"/>
    <n v="187104"/>
    <n v="0"/>
    <s v="Transfer"/>
    <s v="In-Store"/>
    <n v="748416"/>
    <n v="0"/>
    <x v="3456"/>
  </r>
  <r>
    <n v="13465"/>
    <x v="3464"/>
    <s v="Female"/>
    <n v="44"/>
    <s v="South"/>
    <s v="Kenya"/>
    <s v="Furniture"/>
    <s v="T-Shirt"/>
    <d v="2024-07-05T00:00:00"/>
    <n v="2"/>
    <n v="73124"/>
    <n v="0.05"/>
    <s v="Card"/>
    <s v="Online"/>
    <n v="146248"/>
    <n v="7312.4"/>
    <x v="3457"/>
  </r>
  <r>
    <n v="13466"/>
    <x v="3465"/>
    <s v="Female"/>
    <n v="45"/>
    <s v="East"/>
    <s v="South Africa"/>
    <s v="Clothing"/>
    <s v="Rice"/>
    <d v="2023-01-26T00:00:00"/>
    <n v="7"/>
    <n v="226916"/>
    <n v="0.05"/>
    <s v="Card"/>
    <s v="Online"/>
    <n v="1588412"/>
    <n v="79420.600000000006"/>
    <x v="3458"/>
  </r>
  <r>
    <n v="13467"/>
    <x v="3466"/>
    <s v="Male"/>
    <n v="34"/>
    <s v="East"/>
    <s v="Nigeria"/>
    <s v="Clothing"/>
    <s v="Sneakers"/>
    <d v="2023-03-24T00:00:00"/>
    <n v="8"/>
    <n v="105106"/>
    <n v="0.05"/>
    <s v="Transfer"/>
    <s v="In-Store"/>
    <n v="840848"/>
    <n v="42042.400000000001"/>
    <x v="3459"/>
  </r>
  <r>
    <n v="13468"/>
    <x v="3467"/>
    <s v="Female"/>
    <n v="63"/>
    <s v="West"/>
    <s v="Kenya"/>
    <s v="Furniture"/>
    <s v="Beverage"/>
    <d v="2023-06-22T00:00:00"/>
    <n v="4"/>
    <n v="213819"/>
    <n v="0.1"/>
    <s v="Cash"/>
    <s v="Online"/>
    <n v="855276"/>
    <n v="85527.6"/>
    <x v="3460"/>
  </r>
  <r>
    <n v="13469"/>
    <x v="3468"/>
    <s v="Male"/>
    <n v="19"/>
    <s v="East"/>
    <s v="Ghana"/>
    <s v="Clothing"/>
    <s v="Sneakers"/>
    <d v="2024-11-15T00:00:00"/>
    <n v="9"/>
    <n v="39659"/>
    <n v="0.1"/>
    <s v="Card"/>
    <s v="Online"/>
    <n v="356931"/>
    <n v="35693.1"/>
    <x v="3461"/>
  </r>
  <r>
    <n v="13470"/>
    <x v="3469"/>
    <s v="Male"/>
    <n v="53"/>
    <s v="North"/>
    <s v="South Africa"/>
    <s v="Food"/>
    <s v="T-Shirt"/>
    <d v="2023-03-11T00:00:00"/>
    <n v="3"/>
    <n v="113064"/>
    <n v="0"/>
    <s v="Card"/>
    <s v="Online"/>
    <n v="339192"/>
    <n v="0"/>
    <x v="3462"/>
  </r>
  <r>
    <n v="13471"/>
    <x v="3470"/>
    <s v="Female"/>
    <n v="24"/>
    <s v="North"/>
    <s v="Kenya"/>
    <s v="Electronics"/>
    <s v="Beverage"/>
    <d v="2023-01-06T00:00:00"/>
    <n v="6"/>
    <n v="66043"/>
    <n v="0.15"/>
    <s v="Cash"/>
    <s v="In-Store"/>
    <n v="396258"/>
    <n v="59438.7"/>
    <x v="3463"/>
  </r>
  <r>
    <n v="13472"/>
    <x v="3471"/>
    <s v="Male"/>
    <n v="30"/>
    <s v="North"/>
    <s v="South Africa"/>
    <s v="Food"/>
    <s v="Phone"/>
    <d v="2023-07-14T00:00:00"/>
    <n v="7"/>
    <n v="5525"/>
    <n v="0.1"/>
    <s v="Card"/>
    <s v="Online"/>
    <n v="38675"/>
    <n v="3867.5"/>
    <x v="3464"/>
  </r>
  <r>
    <n v="13473"/>
    <x v="3472"/>
    <s v="Female"/>
    <n v="32"/>
    <s v="South"/>
    <s v="Ghana"/>
    <s v="Clothing"/>
    <s v="T-Shirt"/>
    <d v="2024-06-08T00:00:00"/>
    <n v="7"/>
    <n v="218509"/>
    <n v="0.1"/>
    <s v="Transfer"/>
    <s v="Online"/>
    <n v="1529563"/>
    <n v="152956.29999999999"/>
    <x v="3465"/>
  </r>
  <r>
    <n v="13474"/>
    <x v="3473"/>
    <s v="Female"/>
    <n v="42"/>
    <s v="North"/>
    <s v="Kenya"/>
    <s v="Electronics"/>
    <s v="Phone"/>
    <d v="2023-03-04T00:00:00"/>
    <n v="6"/>
    <n v="6777"/>
    <n v="0"/>
    <s v="Cash"/>
    <s v="In-Store"/>
    <n v="40662"/>
    <n v="0"/>
    <x v="3466"/>
  </r>
  <r>
    <n v="13475"/>
    <x v="3474"/>
    <s v="Male"/>
    <n v="40"/>
    <s v="South"/>
    <s v="South Africa"/>
    <s v="Furniture"/>
    <s v="Chair"/>
    <d v="2023-01-13T00:00:00"/>
    <n v="9"/>
    <n v="202797"/>
    <n v="0"/>
    <s v="Card"/>
    <s v="In-Store"/>
    <n v="1825173"/>
    <n v="0"/>
    <x v="3467"/>
  </r>
  <r>
    <n v="13476"/>
    <x v="3475"/>
    <s v="Male"/>
    <n v="39"/>
    <s v="North"/>
    <s v="Kenya"/>
    <s v="Food"/>
    <s v="T-Shirt"/>
    <d v="2023-07-24T00:00:00"/>
    <n v="1"/>
    <n v="178863"/>
    <n v="0.15"/>
    <s v="Transfer"/>
    <s v="In-Store"/>
    <n v="178863"/>
    <n v="26829.45"/>
    <x v="3468"/>
  </r>
  <r>
    <n v="13477"/>
    <x v="3476"/>
    <s v="Male"/>
    <n v="43"/>
    <s v="East"/>
    <s v="Nigeria"/>
    <s v="Furniture"/>
    <s v="Chair"/>
    <d v="2023-02-09T00:00:00"/>
    <n v="9"/>
    <n v="90853"/>
    <n v="0.05"/>
    <s v="Transfer"/>
    <s v="Online"/>
    <n v="817677"/>
    <n v="40883.85"/>
    <x v="3469"/>
  </r>
  <r>
    <n v="13478"/>
    <x v="3477"/>
    <s v="Male"/>
    <n v="50"/>
    <s v="West"/>
    <s v="South Africa"/>
    <s v="Electronics"/>
    <s v="T-Shirt"/>
    <d v="2023-06-14T00:00:00"/>
    <n v="9"/>
    <n v="164573"/>
    <n v="0.05"/>
    <s v="Cash"/>
    <s v="Online"/>
    <n v="1481157"/>
    <n v="74057.850000000006"/>
    <x v="3470"/>
  </r>
  <r>
    <n v="13479"/>
    <x v="3478"/>
    <s v="Female"/>
    <n v="28"/>
    <s v="North"/>
    <s v="Kenya"/>
    <s v="Clothing"/>
    <s v="Chair"/>
    <d v="2023-01-31T00:00:00"/>
    <n v="4"/>
    <n v="127409"/>
    <n v="0.15"/>
    <s v="Cash"/>
    <s v="In-Store"/>
    <n v="509636"/>
    <n v="76445.399999999994"/>
    <x v="3471"/>
  </r>
  <r>
    <n v="13480"/>
    <x v="3479"/>
    <s v="Female"/>
    <n v="27"/>
    <s v="South"/>
    <s v="Nigeria"/>
    <s v="Electronics"/>
    <s v="Table"/>
    <d v="2024-06-12T00:00:00"/>
    <n v="5"/>
    <n v="67258"/>
    <n v="0.15"/>
    <s v="Cash"/>
    <s v="In-Store"/>
    <n v="336290"/>
    <n v="50443.5"/>
    <x v="3472"/>
  </r>
  <r>
    <n v="13481"/>
    <x v="3480"/>
    <s v="Female"/>
    <n v="42"/>
    <s v="South"/>
    <s v="Ghana"/>
    <s v="Electronics"/>
    <s v="Chair"/>
    <d v="2024-10-10T00:00:00"/>
    <n v="3"/>
    <n v="122942"/>
    <n v="0.15"/>
    <s v="Transfer"/>
    <s v="In-Store"/>
    <n v="368826"/>
    <n v="55323.9"/>
    <x v="3473"/>
  </r>
  <r>
    <n v="13482"/>
    <x v="3481"/>
    <s v="Male"/>
    <n v="54"/>
    <s v="West"/>
    <s v="South Africa"/>
    <s v="Furniture"/>
    <s v="Phone"/>
    <d v="2024-11-07T00:00:00"/>
    <n v="7"/>
    <n v="216905"/>
    <n v="0"/>
    <s v="Card"/>
    <s v="In-Store"/>
    <n v="1518335"/>
    <n v="0"/>
    <x v="3474"/>
  </r>
  <r>
    <n v="13483"/>
    <x v="3482"/>
    <s v="Male"/>
    <n v="60"/>
    <s v="North"/>
    <s v="South Africa"/>
    <s v="Food"/>
    <s v="Laptop"/>
    <d v="2024-02-02T00:00:00"/>
    <n v="2"/>
    <n v="78185"/>
    <n v="0.05"/>
    <s v="Transfer"/>
    <s v="In-Store"/>
    <n v="156370"/>
    <n v="7818.5"/>
    <x v="3475"/>
  </r>
  <r>
    <n v="13484"/>
    <x v="3483"/>
    <s v="Male"/>
    <n v="55"/>
    <s v="East"/>
    <s v="Ghana"/>
    <s v="Electronics"/>
    <s v="Sneakers"/>
    <d v="2024-04-03T00:00:00"/>
    <n v="8"/>
    <n v="25719"/>
    <n v="0.15"/>
    <s v="Transfer"/>
    <s v="Online"/>
    <n v="205752"/>
    <n v="30862.799999999999"/>
    <x v="3476"/>
  </r>
  <r>
    <n v="13485"/>
    <x v="3484"/>
    <s v="Female"/>
    <n v="58"/>
    <s v="North"/>
    <s v="Nigeria"/>
    <s v="Clothing"/>
    <s v="Chair"/>
    <d v="2023-08-11T00:00:00"/>
    <n v="9"/>
    <n v="114181"/>
    <n v="0.15"/>
    <s v="Cash"/>
    <s v="Online"/>
    <n v="1027629"/>
    <n v="154144.35"/>
    <x v="3477"/>
  </r>
  <r>
    <n v="13486"/>
    <x v="3485"/>
    <s v="Male"/>
    <n v="62"/>
    <s v="North"/>
    <s v="Ghana"/>
    <s v="Electronics"/>
    <s v="Laptop"/>
    <d v="2024-09-25T00:00:00"/>
    <n v="6"/>
    <n v="131420"/>
    <n v="0.05"/>
    <s v="Card"/>
    <s v="In-Store"/>
    <n v="788520"/>
    <n v="39426"/>
    <x v="3478"/>
  </r>
  <r>
    <n v="13487"/>
    <x v="3486"/>
    <s v="Female"/>
    <n v="41"/>
    <s v="West"/>
    <s v="South Africa"/>
    <s v="Furniture"/>
    <s v="Rice"/>
    <d v="2023-03-19T00:00:00"/>
    <n v="9"/>
    <n v="68686"/>
    <n v="0.05"/>
    <s v="Transfer"/>
    <s v="Online"/>
    <n v="618174"/>
    <n v="30908.7"/>
    <x v="3479"/>
  </r>
  <r>
    <n v="13488"/>
    <x v="3487"/>
    <s v="Male"/>
    <n v="57"/>
    <s v="North"/>
    <s v="Kenya"/>
    <s v="Food"/>
    <s v="Table"/>
    <d v="2024-08-22T00:00:00"/>
    <n v="6"/>
    <n v="212909"/>
    <n v="0"/>
    <s v="Cash"/>
    <s v="In-Store"/>
    <n v="1277454"/>
    <n v="0"/>
    <x v="3480"/>
  </r>
  <r>
    <n v="13489"/>
    <x v="3488"/>
    <s v="Female"/>
    <n v="63"/>
    <s v="East"/>
    <s v="Nigeria"/>
    <s v="Clothing"/>
    <s v="Table"/>
    <d v="2024-09-16T00:00:00"/>
    <n v="3"/>
    <n v="161506"/>
    <n v="0.1"/>
    <s v="Cash"/>
    <s v="Online"/>
    <n v="484518"/>
    <n v="48451.8"/>
    <x v="3481"/>
  </r>
  <r>
    <n v="13490"/>
    <x v="3489"/>
    <s v="Female"/>
    <n v="50"/>
    <s v="South"/>
    <s v="Nigeria"/>
    <s v="Furniture"/>
    <s v="Beverage"/>
    <d v="2024-09-03T00:00:00"/>
    <n v="3"/>
    <n v="235513"/>
    <n v="0.1"/>
    <s v="Card"/>
    <s v="Online"/>
    <n v="706539"/>
    <n v="70653.899999999994"/>
    <x v="3482"/>
  </r>
  <r>
    <n v="13491"/>
    <x v="3490"/>
    <s v="Male"/>
    <n v="34"/>
    <s v="West"/>
    <s v="Nigeria"/>
    <s v="Electronics"/>
    <s v="Rice"/>
    <d v="2024-03-03T00:00:00"/>
    <n v="2"/>
    <n v="22520"/>
    <n v="0"/>
    <s v="Card"/>
    <s v="In-Store"/>
    <n v="45040"/>
    <n v="0"/>
    <x v="3483"/>
  </r>
  <r>
    <n v="13492"/>
    <x v="3491"/>
    <s v="Male"/>
    <n v="41"/>
    <s v="East"/>
    <s v="Ghana"/>
    <s v="Electronics"/>
    <s v="Rice"/>
    <d v="2024-02-29T00:00:00"/>
    <n v="5"/>
    <n v="58881"/>
    <n v="0"/>
    <s v="Cash"/>
    <s v="In-Store"/>
    <n v="294405"/>
    <n v="0"/>
    <x v="3484"/>
  </r>
  <r>
    <n v="13493"/>
    <x v="3492"/>
    <s v="Female"/>
    <n v="54"/>
    <s v="South"/>
    <s v="Ghana"/>
    <s v="Food"/>
    <s v="Beverage"/>
    <d v="2024-01-22T00:00:00"/>
    <n v="4"/>
    <n v="134582"/>
    <n v="0.05"/>
    <s v="Card"/>
    <s v="In-Store"/>
    <n v="538328"/>
    <n v="26916.400000000001"/>
    <x v="3485"/>
  </r>
  <r>
    <n v="13494"/>
    <x v="3493"/>
    <s v="Female"/>
    <n v="19"/>
    <s v="West"/>
    <s v="Kenya"/>
    <s v="Furniture"/>
    <s v="Rice"/>
    <d v="2023-08-27T00:00:00"/>
    <n v="6"/>
    <n v="30546"/>
    <n v="0"/>
    <s v="Card"/>
    <s v="In-Store"/>
    <n v="183276"/>
    <n v="0"/>
    <x v="3486"/>
  </r>
  <r>
    <n v="13495"/>
    <x v="3494"/>
    <s v="Male"/>
    <n v="49"/>
    <s v="West"/>
    <s v="Kenya"/>
    <s v="Furniture"/>
    <s v="Phone"/>
    <d v="2024-09-14T00:00:00"/>
    <n v="5"/>
    <n v="15982"/>
    <n v="0"/>
    <s v="Transfer"/>
    <s v="Online"/>
    <n v="79910"/>
    <n v="0"/>
    <x v="3487"/>
  </r>
  <r>
    <n v="13496"/>
    <x v="3495"/>
    <s v="Male"/>
    <n v="41"/>
    <s v="South"/>
    <s v="Nigeria"/>
    <s v="Food"/>
    <s v="Rice"/>
    <d v="2023-03-31T00:00:00"/>
    <n v="6"/>
    <n v="71451"/>
    <n v="0.15"/>
    <s v="Card"/>
    <s v="Online"/>
    <n v="428706"/>
    <n v="64305.9"/>
    <x v="3488"/>
  </r>
  <r>
    <n v="13497"/>
    <x v="3496"/>
    <s v="Female"/>
    <n v="26"/>
    <s v="South"/>
    <s v="Kenya"/>
    <s v="Clothing"/>
    <s v="Phone"/>
    <d v="2024-01-20T00:00:00"/>
    <n v="4"/>
    <n v="213342"/>
    <n v="0"/>
    <s v="Cash"/>
    <s v="In-Store"/>
    <n v="853368"/>
    <n v="0"/>
    <x v="3489"/>
  </r>
  <r>
    <n v="13498"/>
    <x v="3497"/>
    <s v="Male"/>
    <n v="21"/>
    <s v="East"/>
    <s v="Ghana"/>
    <s v="Furniture"/>
    <s v="Beverage"/>
    <d v="2023-05-19T00:00:00"/>
    <n v="3"/>
    <n v="221317"/>
    <n v="0"/>
    <s v="Card"/>
    <s v="Online"/>
    <n v="663951"/>
    <n v="0"/>
    <x v="3490"/>
  </r>
  <r>
    <n v="13499"/>
    <x v="3498"/>
    <s v="Female"/>
    <n v="34"/>
    <s v="North"/>
    <s v="Kenya"/>
    <s v="Food"/>
    <s v="Chair"/>
    <d v="2024-10-08T00:00:00"/>
    <n v="1"/>
    <n v="21636"/>
    <n v="0.15"/>
    <s v="Transfer"/>
    <s v="In-Store"/>
    <n v="21636"/>
    <n v="3245.4"/>
    <x v="3491"/>
  </r>
  <r>
    <n v="13500"/>
    <x v="3499"/>
    <s v="Female"/>
    <n v="34"/>
    <s v="North"/>
    <s v="Ghana"/>
    <s v="Furniture"/>
    <s v="Beverage"/>
    <d v="2024-06-07T00:00:00"/>
    <n v="5"/>
    <n v="231292"/>
    <n v="0.05"/>
    <s v="Card"/>
    <s v="In-Store"/>
    <n v="1156460"/>
    <n v="57823"/>
    <x v="3492"/>
  </r>
  <r>
    <n v="13501"/>
    <x v="3500"/>
    <s v="Male"/>
    <n v="47"/>
    <s v="North"/>
    <s v="Kenya"/>
    <s v="Food"/>
    <s v="T-Shirt"/>
    <d v="2023-09-01T00:00:00"/>
    <n v="6"/>
    <n v="191159"/>
    <n v="0.05"/>
    <s v="Transfer"/>
    <s v="In-Store"/>
    <n v="1146954"/>
    <n v="57347.7"/>
    <x v="3493"/>
  </r>
  <r>
    <n v="13502"/>
    <x v="3501"/>
    <s v="Male"/>
    <n v="57"/>
    <s v="North"/>
    <s v="South Africa"/>
    <s v="Electronics"/>
    <s v="Rice"/>
    <d v="2024-05-19T00:00:00"/>
    <n v="5"/>
    <n v="144029"/>
    <n v="0"/>
    <s v="Card"/>
    <s v="In-Store"/>
    <n v="720145"/>
    <n v="0"/>
    <x v="3494"/>
  </r>
  <r>
    <n v="13503"/>
    <x v="3502"/>
    <s v="Male"/>
    <n v="28"/>
    <s v="North"/>
    <s v="Ghana"/>
    <s v="Electronics"/>
    <s v="Rice"/>
    <d v="2024-02-26T00:00:00"/>
    <n v="5"/>
    <n v="38706"/>
    <n v="0"/>
    <s v="Card"/>
    <s v="In-Store"/>
    <n v="193530"/>
    <n v="0"/>
    <x v="3495"/>
  </r>
  <r>
    <n v="13504"/>
    <x v="3503"/>
    <s v="Male"/>
    <n v="38"/>
    <s v="East"/>
    <s v="South Africa"/>
    <s v="Furniture"/>
    <s v="Table"/>
    <d v="2023-07-01T00:00:00"/>
    <n v="6"/>
    <n v="119199"/>
    <n v="0.1"/>
    <s v="Cash"/>
    <s v="Online"/>
    <n v="715194"/>
    <n v="71519.399999999994"/>
    <x v="3496"/>
  </r>
  <r>
    <n v="13505"/>
    <x v="3504"/>
    <s v="Male"/>
    <n v="38"/>
    <s v="West"/>
    <s v="Ghana"/>
    <s v="Furniture"/>
    <s v="Beverage"/>
    <d v="2023-07-14T00:00:00"/>
    <n v="4"/>
    <n v="101377"/>
    <n v="0.15"/>
    <s v="Cash"/>
    <s v="Online"/>
    <n v="405508"/>
    <n v="60826.2"/>
    <x v="3497"/>
  </r>
  <r>
    <n v="13506"/>
    <x v="3505"/>
    <s v="Female"/>
    <n v="35"/>
    <s v="East"/>
    <s v="Kenya"/>
    <s v="Electronics"/>
    <s v="Beverage"/>
    <d v="2024-09-25T00:00:00"/>
    <n v="4"/>
    <n v="64871"/>
    <n v="0.1"/>
    <s v="Card"/>
    <s v="Online"/>
    <n v="259484"/>
    <n v="25948.400000000001"/>
    <x v="3498"/>
  </r>
  <r>
    <n v="13507"/>
    <x v="3506"/>
    <s v="Female"/>
    <n v="46"/>
    <s v="East"/>
    <s v="South Africa"/>
    <s v="Clothing"/>
    <s v="Laptop"/>
    <d v="2023-02-22T00:00:00"/>
    <n v="8"/>
    <n v="132448"/>
    <n v="0"/>
    <s v="Card"/>
    <s v="In-Store"/>
    <n v="1059584"/>
    <n v="0"/>
    <x v="3499"/>
  </r>
  <r>
    <n v="13508"/>
    <x v="3507"/>
    <s v="Male"/>
    <n v="41"/>
    <s v="East"/>
    <s v="Kenya"/>
    <s v="Food"/>
    <s v="T-Shirt"/>
    <d v="2024-11-15T00:00:00"/>
    <n v="8"/>
    <n v="63737"/>
    <n v="0.1"/>
    <s v="Transfer"/>
    <s v="In-Store"/>
    <n v="509896"/>
    <n v="50989.599999999999"/>
    <x v="3500"/>
  </r>
  <r>
    <n v="13509"/>
    <x v="3508"/>
    <s v="Male"/>
    <n v="27"/>
    <s v="West"/>
    <s v="Ghana"/>
    <s v="Clothing"/>
    <s v="Table"/>
    <d v="2023-06-28T00:00:00"/>
    <n v="3"/>
    <n v="233568"/>
    <n v="0.1"/>
    <s v="Transfer"/>
    <s v="Online"/>
    <n v="700704"/>
    <n v="70070.399999999994"/>
    <x v="3501"/>
  </r>
  <r>
    <n v="13510"/>
    <x v="3509"/>
    <s v="Male"/>
    <n v="62"/>
    <s v="East"/>
    <s v="South Africa"/>
    <s v="Clothing"/>
    <s v="Chair"/>
    <d v="2023-10-20T00:00:00"/>
    <n v="7"/>
    <n v="42975"/>
    <n v="0.05"/>
    <s v="Cash"/>
    <s v="Online"/>
    <n v="300825"/>
    <n v="15041.25"/>
    <x v="3502"/>
  </r>
  <r>
    <n v="13511"/>
    <x v="3510"/>
    <s v="Female"/>
    <n v="34"/>
    <s v="East"/>
    <s v="Nigeria"/>
    <s v="Clothing"/>
    <s v="Rice"/>
    <d v="2024-01-10T00:00:00"/>
    <n v="5"/>
    <n v="99364"/>
    <n v="0.15"/>
    <s v="Card"/>
    <s v="In-Store"/>
    <n v="496820"/>
    <n v="74523"/>
    <x v="3503"/>
  </r>
  <r>
    <n v="13512"/>
    <x v="3511"/>
    <s v="Male"/>
    <n v="35"/>
    <s v="West"/>
    <s v="Kenya"/>
    <s v="Electronics"/>
    <s v="Table"/>
    <d v="2023-02-28T00:00:00"/>
    <n v="5"/>
    <n v="107687"/>
    <n v="0.05"/>
    <s v="Card"/>
    <s v="Online"/>
    <n v="538435"/>
    <n v="26921.75"/>
    <x v="3504"/>
  </r>
  <r>
    <n v="13513"/>
    <x v="3512"/>
    <s v="Male"/>
    <n v="59"/>
    <s v="East"/>
    <s v="Ghana"/>
    <s v="Furniture"/>
    <s v="Phone"/>
    <d v="2023-02-23T00:00:00"/>
    <n v="3"/>
    <n v="161201"/>
    <n v="0.05"/>
    <s v="Transfer"/>
    <s v="In-Store"/>
    <n v="483603"/>
    <n v="24180.15"/>
    <x v="3505"/>
  </r>
  <r>
    <n v="13514"/>
    <x v="3513"/>
    <s v="Female"/>
    <n v="37"/>
    <s v="North"/>
    <s v="South Africa"/>
    <s v="Clothing"/>
    <s v="Laptop"/>
    <d v="2023-09-02T00:00:00"/>
    <n v="2"/>
    <n v="39939"/>
    <n v="0.1"/>
    <s v="Card"/>
    <s v="In-Store"/>
    <n v="79878"/>
    <n v="7987.8"/>
    <x v="3506"/>
  </r>
  <r>
    <n v="13515"/>
    <x v="3514"/>
    <s v="Female"/>
    <n v="54"/>
    <s v="South"/>
    <s v="Kenya"/>
    <s v="Electronics"/>
    <s v="Laptop"/>
    <d v="2023-05-29T00:00:00"/>
    <n v="3"/>
    <n v="67059"/>
    <n v="0.15"/>
    <s v="Card"/>
    <s v="In-Store"/>
    <n v="201177"/>
    <n v="30176.55"/>
    <x v="3507"/>
  </r>
  <r>
    <n v="13516"/>
    <x v="3515"/>
    <s v="Male"/>
    <n v="62"/>
    <s v="East"/>
    <s v="South Africa"/>
    <s v="Food"/>
    <s v="Phone"/>
    <d v="2024-01-03T00:00:00"/>
    <n v="7"/>
    <n v="10298"/>
    <n v="0"/>
    <s v="Card"/>
    <s v="Online"/>
    <n v="72086"/>
    <n v="0"/>
    <x v="3508"/>
  </r>
  <r>
    <n v="13517"/>
    <x v="3516"/>
    <s v="Male"/>
    <n v="35"/>
    <s v="South"/>
    <s v="Kenya"/>
    <s v="Furniture"/>
    <s v="Beverage"/>
    <d v="2023-01-16T00:00:00"/>
    <n v="3"/>
    <n v="121002"/>
    <n v="0.15"/>
    <s v="Transfer"/>
    <s v="In-Store"/>
    <n v="363006"/>
    <n v="54450.9"/>
    <x v="3509"/>
  </r>
  <r>
    <n v="13518"/>
    <x v="3517"/>
    <s v="Male"/>
    <n v="34"/>
    <s v="East"/>
    <s v="Kenya"/>
    <s v="Food"/>
    <s v="Rice"/>
    <d v="2023-06-25T00:00:00"/>
    <n v="2"/>
    <n v="197494"/>
    <n v="0.05"/>
    <s v="Transfer"/>
    <s v="In-Store"/>
    <n v="394988"/>
    <n v="19749.400000000001"/>
    <x v="3510"/>
  </r>
  <r>
    <n v="13519"/>
    <x v="3518"/>
    <s v="Female"/>
    <n v="26"/>
    <s v="East"/>
    <s v="Kenya"/>
    <s v="Clothing"/>
    <s v="Rice"/>
    <d v="2024-06-23T00:00:00"/>
    <n v="4"/>
    <n v="8480"/>
    <n v="0.1"/>
    <s v="Transfer"/>
    <s v="Online"/>
    <n v="33920"/>
    <n v="3392"/>
    <x v="3511"/>
  </r>
  <r>
    <n v="13520"/>
    <x v="3519"/>
    <s v="Male"/>
    <n v="31"/>
    <s v="North"/>
    <s v="South Africa"/>
    <s v="Furniture"/>
    <s v="T-Shirt"/>
    <d v="2024-02-10T00:00:00"/>
    <n v="5"/>
    <n v="226152"/>
    <n v="0"/>
    <s v="Card"/>
    <s v="In-Store"/>
    <n v="1130760"/>
    <n v="0"/>
    <x v="3512"/>
  </r>
  <r>
    <n v="13521"/>
    <x v="3520"/>
    <s v="Male"/>
    <n v="46"/>
    <s v="West"/>
    <s v="South Africa"/>
    <s v="Clothing"/>
    <s v="Phone"/>
    <d v="2024-04-11T00:00:00"/>
    <n v="7"/>
    <n v="244034"/>
    <n v="0.05"/>
    <s v="Transfer"/>
    <s v="In-Store"/>
    <n v="1708238"/>
    <n v="85411.9"/>
    <x v="3513"/>
  </r>
  <r>
    <n v="13522"/>
    <x v="3521"/>
    <s v="Male"/>
    <n v="48"/>
    <s v="South"/>
    <s v="Kenya"/>
    <s v="Furniture"/>
    <s v="Rice"/>
    <d v="2023-05-09T00:00:00"/>
    <n v="1"/>
    <n v="193461"/>
    <n v="0.1"/>
    <s v="Cash"/>
    <s v="Online"/>
    <n v="193461"/>
    <n v="19346.099999999999"/>
    <x v="3514"/>
  </r>
  <r>
    <n v="13523"/>
    <x v="3522"/>
    <s v="Female"/>
    <n v="21"/>
    <s v="West"/>
    <s v="Nigeria"/>
    <s v="Clothing"/>
    <s v="Laptop"/>
    <d v="2023-08-11T00:00:00"/>
    <n v="8"/>
    <n v="70393"/>
    <n v="0.05"/>
    <s v="Cash"/>
    <s v="Online"/>
    <n v="563144"/>
    <n v="28157.200000000001"/>
    <x v="3515"/>
  </r>
  <r>
    <n v="13524"/>
    <x v="3523"/>
    <s v="Female"/>
    <n v="35"/>
    <s v="North"/>
    <s v="Nigeria"/>
    <s v="Food"/>
    <s v="Rice"/>
    <d v="2023-09-01T00:00:00"/>
    <n v="3"/>
    <n v="6349"/>
    <n v="0.1"/>
    <s v="Transfer"/>
    <s v="In-Store"/>
    <n v="19047"/>
    <n v="1904.7"/>
    <x v="3516"/>
  </r>
  <r>
    <n v="13525"/>
    <x v="3524"/>
    <s v="Male"/>
    <n v="37"/>
    <s v="North"/>
    <s v="Nigeria"/>
    <s v="Food"/>
    <s v="Chair"/>
    <d v="2024-03-01T00:00:00"/>
    <n v="6"/>
    <n v="68964"/>
    <n v="0.15"/>
    <s v="Transfer"/>
    <s v="Online"/>
    <n v="413784"/>
    <n v="62067.6"/>
    <x v="3517"/>
  </r>
  <r>
    <n v="13526"/>
    <x v="3525"/>
    <s v="Male"/>
    <n v="64"/>
    <s v="South"/>
    <s v="Ghana"/>
    <s v="Clothing"/>
    <s v="Rice"/>
    <d v="2023-12-20T00:00:00"/>
    <n v="4"/>
    <n v="41491"/>
    <n v="0.05"/>
    <s v="Card"/>
    <s v="Online"/>
    <n v="165964"/>
    <n v="8298.2000000000007"/>
    <x v="3518"/>
  </r>
  <r>
    <n v="13527"/>
    <x v="3526"/>
    <s v="Female"/>
    <n v="60"/>
    <s v="West"/>
    <s v="Nigeria"/>
    <s v="Furniture"/>
    <s v="T-Shirt"/>
    <d v="2023-11-22T00:00:00"/>
    <n v="5"/>
    <n v="126888"/>
    <n v="0.15"/>
    <s v="Transfer"/>
    <s v="In-Store"/>
    <n v="634440"/>
    <n v="95166"/>
    <x v="3519"/>
  </r>
  <r>
    <n v="13528"/>
    <x v="3527"/>
    <s v="Female"/>
    <n v="61"/>
    <s v="North"/>
    <s v="South Africa"/>
    <s v="Food"/>
    <s v="Sneakers"/>
    <d v="2024-08-26T00:00:00"/>
    <n v="6"/>
    <n v="179850"/>
    <n v="0.15"/>
    <s v="Transfer"/>
    <s v="In-Store"/>
    <n v="1079100"/>
    <n v="161865"/>
    <x v="3520"/>
  </r>
  <r>
    <n v="13529"/>
    <x v="3528"/>
    <s v="Female"/>
    <n v="26"/>
    <s v="East"/>
    <s v="Nigeria"/>
    <s v="Furniture"/>
    <s v="Table"/>
    <d v="2023-01-03T00:00:00"/>
    <n v="2"/>
    <n v="90699"/>
    <n v="0.1"/>
    <s v="Cash"/>
    <s v="In-Store"/>
    <n v="181398"/>
    <n v="18139.8"/>
    <x v="3521"/>
  </r>
  <r>
    <n v="13530"/>
    <x v="3529"/>
    <s v="Female"/>
    <n v="30"/>
    <s v="East"/>
    <s v="South Africa"/>
    <s v="Furniture"/>
    <s v="Sneakers"/>
    <d v="2024-04-23T00:00:00"/>
    <n v="3"/>
    <n v="160749"/>
    <n v="0"/>
    <s v="Cash"/>
    <s v="In-Store"/>
    <n v="482247"/>
    <n v="0"/>
    <x v="3522"/>
  </r>
  <r>
    <n v="13531"/>
    <x v="3530"/>
    <s v="Female"/>
    <n v="32"/>
    <s v="East"/>
    <s v="Ghana"/>
    <s v="Food"/>
    <s v="Chair"/>
    <d v="2023-03-22T00:00:00"/>
    <n v="8"/>
    <n v="98440"/>
    <n v="0.15"/>
    <s v="Cash"/>
    <s v="In-Store"/>
    <n v="787520"/>
    <n v="118128"/>
    <x v="3523"/>
  </r>
  <r>
    <n v="13532"/>
    <x v="3531"/>
    <s v="Female"/>
    <n v="44"/>
    <s v="West"/>
    <s v="South Africa"/>
    <s v="Electronics"/>
    <s v="Sneakers"/>
    <d v="2023-02-13T00:00:00"/>
    <n v="8"/>
    <n v="83254"/>
    <n v="0.05"/>
    <s v="Cash"/>
    <s v="In-Store"/>
    <n v="666032"/>
    <n v="33301.599999999999"/>
    <x v="3524"/>
  </r>
  <r>
    <n v="13533"/>
    <x v="3532"/>
    <s v="Female"/>
    <n v="32"/>
    <s v="East"/>
    <s v="South Africa"/>
    <s v="Electronics"/>
    <s v="Rice"/>
    <d v="2023-06-04T00:00:00"/>
    <n v="1"/>
    <n v="82345"/>
    <n v="0.05"/>
    <s v="Transfer"/>
    <s v="Online"/>
    <n v="82345"/>
    <n v="4117.25"/>
    <x v="3525"/>
  </r>
  <r>
    <n v="13534"/>
    <x v="3533"/>
    <s v="Female"/>
    <n v="45"/>
    <s v="East"/>
    <s v="South Africa"/>
    <s v="Furniture"/>
    <s v="T-Shirt"/>
    <d v="2024-06-19T00:00:00"/>
    <n v="8"/>
    <n v="146344"/>
    <n v="0.1"/>
    <s v="Cash"/>
    <s v="In-Store"/>
    <n v="1170752"/>
    <n v="117075.2"/>
    <x v="3526"/>
  </r>
  <r>
    <n v="13535"/>
    <x v="3534"/>
    <s v="Female"/>
    <n v="54"/>
    <s v="North"/>
    <s v="Nigeria"/>
    <s v="Food"/>
    <s v="Laptop"/>
    <d v="2023-04-09T00:00:00"/>
    <n v="2"/>
    <n v="144900"/>
    <n v="0.15"/>
    <s v="Card"/>
    <s v="Online"/>
    <n v="289800"/>
    <n v="43470"/>
    <x v="3527"/>
  </r>
  <r>
    <n v="13536"/>
    <x v="3535"/>
    <s v="Male"/>
    <n v="36"/>
    <s v="North"/>
    <s v="Kenya"/>
    <s v="Electronics"/>
    <s v="Laptop"/>
    <d v="2024-02-01T00:00:00"/>
    <n v="8"/>
    <n v="46431"/>
    <n v="0"/>
    <s v="Card"/>
    <s v="Online"/>
    <n v="371448"/>
    <n v="0"/>
    <x v="3528"/>
  </r>
  <r>
    <n v="13537"/>
    <x v="3536"/>
    <s v="Male"/>
    <n v="43"/>
    <s v="East"/>
    <s v="South Africa"/>
    <s v="Clothing"/>
    <s v="Chair"/>
    <d v="2023-06-20T00:00:00"/>
    <n v="5"/>
    <n v="140928"/>
    <n v="0"/>
    <s v="Transfer"/>
    <s v="In-Store"/>
    <n v="704640"/>
    <n v="0"/>
    <x v="3529"/>
  </r>
  <r>
    <n v="13538"/>
    <x v="3537"/>
    <s v="Male"/>
    <n v="43"/>
    <s v="East"/>
    <s v="Nigeria"/>
    <s v="Furniture"/>
    <s v="Sneakers"/>
    <d v="2023-05-28T00:00:00"/>
    <n v="1"/>
    <n v="13223"/>
    <n v="0.05"/>
    <s v="Card"/>
    <s v="Online"/>
    <n v="13223"/>
    <n v="661.15"/>
    <x v="3530"/>
  </r>
  <r>
    <n v="13539"/>
    <x v="3538"/>
    <s v="Female"/>
    <n v="42"/>
    <s v="North"/>
    <s v="Nigeria"/>
    <s v="Electronics"/>
    <s v="Beverage"/>
    <d v="2023-05-03T00:00:00"/>
    <n v="8"/>
    <n v="41413"/>
    <n v="0.1"/>
    <s v="Cash"/>
    <s v="In-Store"/>
    <n v="331304"/>
    <n v="33130.400000000001"/>
    <x v="3531"/>
  </r>
  <r>
    <n v="13540"/>
    <x v="3539"/>
    <s v="Male"/>
    <n v="43"/>
    <s v="South"/>
    <s v="Nigeria"/>
    <s v="Food"/>
    <s v="Beverage"/>
    <d v="2023-04-22T00:00:00"/>
    <n v="5"/>
    <n v="58822"/>
    <n v="0.15"/>
    <s v="Cash"/>
    <s v="Online"/>
    <n v="294110"/>
    <n v="44116.5"/>
    <x v="3532"/>
  </r>
  <r>
    <n v="13541"/>
    <x v="3540"/>
    <s v="Female"/>
    <n v="43"/>
    <s v="West"/>
    <s v="Kenya"/>
    <s v="Food"/>
    <s v="T-Shirt"/>
    <d v="2023-05-10T00:00:00"/>
    <n v="1"/>
    <n v="37689"/>
    <n v="0.05"/>
    <s v="Card"/>
    <s v="Online"/>
    <n v="37689"/>
    <n v="1884.45"/>
    <x v="3533"/>
  </r>
  <r>
    <n v="13542"/>
    <x v="3541"/>
    <s v="Female"/>
    <n v="63"/>
    <s v="West"/>
    <s v="Kenya"/>
    <s v="Furniture"/>
    <s v="Table"/>
    <d v="2023-03-09T00:00:00"/>
    <n v="4"/>
    <n v="206774"/>
    <n v="0.1"/>
    <s v="Transfer"/>
    <s v="Online"/>
    <n v="827096"/>
    <n v="82709.600000000006"/>
    <x v="3534"/>
  </r>
  <r>
    <n v="13543"/>
    <x v="3542"/>
    <s v="Male"/>
    <n v="45"/>
    <s v="North"/>
    <s v="Kenya"/>
    <s v="Food"/>
    <s v="Rice"/>
    <d v="2024-12-29T00:00:00"/>
    <n v="1"/>
    <n v="189468"/>
    <n v="0"/>
    <s v="Cash"/>
    <s v="Online"/>
    <n v="189468"/>
    <n v="0"/>
    <x v="3535"/>
  </r>
  <r>
    <n v="13544"/>
    <x v="3543"/>
    <s v="Female"/>
    <n v="35"/>
    <s v="West"/>
    <s v="Kenya"/>
    <s v="Clothing"/>
    <s v="Sneakers"/>
    <d v="2024-08-30T00:00:00"/>
    <n v="9"/>
    <n v="14637"/>
    <n v="0.05"/>
    <s v="Cash"/>
    <s v="Online"/>
    <n v="131733"/>
    <n v="6586.65"/>
    <x v="3536"/>
  </r>
  <r>
    <n v="13545"/>
    <x v="3544"/>
    <s v="Male"/>
    <n v="49"/>
    <s v="North"/>
    <s v="Ghana"/>
    <s v="Clothing"/>
    <s v="Beverage"/>
    <d v="2024-10-18T00:00:00"/>
    <n v="2"/>
    <n v="179606"/>
    <n v="0.1"/>
    <s v="Card"/>
    <s v="Online"/>
    <n v="359212"/>
    <n v="35921.199999999997"/>
    <x v="3537"/>
  </r>
  <r>
    <n v="13546"/>
    <x v="3545"/>
    <s v="Male"/>
    <n v="20"/>
    <s v="North"/>
    <s v="Kenya"/>
    <s v="Electronics"/>
    <s v="Beverage"/>
    <d v="2024-06-28T00:00:00"/>
    <n v="8"/>
    <n v="199486"/>
    <n v="0"/>
    <s v="Transfer"/>
    <s v="In-Store"/>
    <n v="1595888"/>
    <n v="0"/>
    <x v="3538"/>
  </r>
  <r>
    <n v="13547"/>
    <x v="3546"/>
    <s v="Male"/>
    <n v="19"/>
    <s v="North"/>
    <s v="Kenya"/>
    <s v="Food"/>
    <s v="Sneakers"/>
    <d v="2023-10-13T00:00:00"/>
    <n v="4"/>
    <n v="209312"/>
    <n v="0.1"/>
    <s v="Transfer"/>
    <s v="Online"/>
    <n v="837248"/>
    <n v="83724.800000000003"/>
    <x v="3539"/>
  </r>
  <r>
    <n v="13548"/>
    <x v="3547"/>
    <s v="Female"/>
    <n v="50"/>
    <s v="North"/>
    <s v="Kenya"/>
    <s v="Clothing"/>
    <s v="Table"/>
    <d v="2023-01-05T00:00:00"/>
    <n v="9"/>
    <n v="76038"/>
    <n v="0.05"/>
    <s v="Card"/>
    <s v="In-Store"/>
    <n v="684342"/>
    <n v="34217.1"/>
    <x v="3540"/>
  </r>
  <r>
    <n v="13549"/>
    <x v="3548"/>
    <s v="Male"/>
    <n v="59"/>
    <s v="South"/>
    <s v="South Africa"/>
    <s v="Furniture"/>
    <s v="Phone"/>
    <d v="2023-04-28T00:00:00"/>
    <n v="2"/>
    <n v="17266"/>
    <n v="0.15"/>
    <s v="Cash"/>
    <s v="In-Store"/>
    <n v="34532"/>
    <n v="5179.8"/>
    <x v="3541"/>
  </r>
  <r>
    <n v="13550"/>
    <x v="3549"/>
    <s v="Female"/>
    <n v="36"/>
    <s v="East"/>
    <s v="South Africa"/>
    <s v="Food"/>
    <s v="Rice"/>
    <d v="2024-10-13T00:00:00"/>
    <n v="3"/>
    <n v="50068"/>
    <n v="0.1"/>
    <s v="Card"/>
    <s v="Online"/>
    <n v="150204"/>
    <n v="15020.4"/>
    <x v="3542"/>
  </r>
  <r>
    <n v="13551"/>
    <x v="3550"/>
    <s v="Male"/>
    <n v="34"/>
    <s v="East"/>
    <s v="Kenya"/>
    <s v="Electronics"/>
    <s v="Chair"/>
    <d v="2023-08-18T00:00:00"/>
    <n v="2"/>
    <n v="101625"/>
    <n v="0.15"/>
    <s v="Card"/>
    <s v="Online"/>
    <n v="203250"/>
    <n v="30487.5"/>
    <x v="3543"/>
  </r>
  <r>
    <n v="13552"/>
    <x v="3551"/>
    <s v="Male"/>
    <n v="61"/>
    <s v="South"/>
    <s v="Ghana"/>
    <s v="Furniture"/>
    <s v="Rice"/>
    <d v="2023-06-09T00:00:00"/>
    <n v="5"/>
    <n v="177428"/>
    <n v="0.05"/>
    <s v="Card"/>
    <s v="Online"/>
    <n v="887140"/>
    <n v="44357"/>
    <x v="3544"/>
  </r>
  <r>
    <n v="13553"/>
    <x v="3552"/>
    <s v="Male"/>
    <n v="50"/>
    <s v="West"/>
    <s v="South Africa"/>
    <s v="Furniture"/>
    <s v="T-Shirt"/>
    <d v="2023-10-21T00:00:00"/>
    <n v="1"/>
    <n v="88295"/>
    <n v="0"/>
    <s v="Cash"/>
    <s v="In-Store"/>
    <n v="88295"/>
    <n v="0"/>
    <x v="3545"/>
  </r>
  <r>
    <n v="13554"/>
    <x v="3553"/>
    <s v="Female"/>
    <n v="29"/>
    <s v="West"/>
    <s v="Nigeria"/>
    <s v="Furniture"/>
    <s v="Chair"/>
    <d v="2023-07-05T00:00:00"/>
    <n v="3"/>
    <n v="148118"/>
    <n v="0.1"/>
    <s v="Cash"/>
    <s v="Online"/>
    <n v="444354"/>
    <n v="44435.4"/>
    <x v="3546"/>
  </r>
  <r>
    <n v="13555"/>
    <x v="3554"/>
    <s v="Female"/>
    <n v="20"/>
    <s v="East"/>
    <s v="South Africa"/>
    <s v="Clothing"/>
    <s v="Table"/>
    <d v="2024-07-05T00:00:00"/>
    <n v="1"/>
    <n v="128069"/>
    <n v="0"/>
    <s v="Card"/>
    <s v="In-Store"/>
    <n v="128069"/>
    <n v="0"/>
    <x v="3547"/>
  </r>
  <r>
    <n v="13556"/>
    <x v="3555"/>
    <s v="Female"/>
    <n v="60"/>
    <s v="West"/>
    <s v="Nigeria"/>
    <s v="Furniture"/>
    <s v="T-Shirt"/>
    <d v="2023-08-12T00:00:00"/>
    <n v="8"/>
    <n v="27270"/>
    <n v="0.15"/>
    <s v="Transfer"/>
    <s v="Online"/>
    <n v="218160"/>
    <n v="32724"/>
    <x v="3548"/>
  </r>
  <r>
    <n v="13557"/>
    <x v="3556"/>
    <s v="Male"/>
    <n v="43"/>
    <s v="East"/>
    <s v="South Africa"/>
    <s v="Clothing"/>
    <s v="Laptop"/>
    <d v="2023-06-01T00:00:00"/>
    <n v="4"/>
    <n v="121693"/>
    <n v="0.15"/>
    <s v="Card"/>
    <s v="Online"/>
    <n v="486772"/>
    <n v="73015.8"/>
    <x v="3549"/>
  </r>
  <r>
    <n v="13558"/>
    <x v="3557"/>
    <s v="Male"/>
    <n v="52"/>
    <s v="East"/>
    <s v="Kenya"/>
    <s v="Furniture"/>
    <s v="Laptop"/>
    <d v="2023-05-20T00:00:00"/>
    <n v="3"/>
    <n v="78342"/>
    <n v="0"/>
    <s v="Cash"/>
    <s v="In-Store"/>
    <n v="235026"/>
    <n v="0"/>
    <x v="3550"/>
  </r>
  <r>
    <n v="13559"/>
    <x v="3558"/>
    <s v="Female"/>
    <n v="25"/>
    <s v="South"/>
    <s v="South Africa"/>
    <s v="Clothing"/>
    <s v="Rice"/>
    <d v="2024-01-02T00:00:00"/>
    <n v="8"/>
    <n v="239838"/>
    <n v="0.05"/>
    <s v="Transfer"/>
    <s v="Online"/>
    <n v="1918704"/>
    <n v="95935.2"/>
    <x v="3551"/>
  </r>
  <r>
    <n v="13560"/>
    <x v="3559"/>
    <s v="Female"/>
    <n v="53"/>
    <s v="West"/>
    <s v="Kenya"/>
    <s v="Food"/>
    <s v="T-Shirt"/>
    <d v="2023-05-08T00:00:00"/>
    <n v="9"/>
    <n v="122324"/>
    <n v="0.15"/>
    <s v="Transfer"/>
    <s v="In-Store"/>
    <n v="1100916"/>
    <n v="165137.4"/>
    <x v="3552"/>
  </r>
  <r>
    <n v="13561"/>
    <x v="3560"/>
    <s v="Female"/>
    <n v="24"/>
    <s v="South"/>
    <s v="Kenya"/>
    <s v="Clothing"/>
    <s v="Chair"/>
    <d v="2023-12-17T00:00:00"/>
    <n v="8"/>
    <n v="39988"/>
    <n v="0.05"/>
    <s v="Cash"/>
    <s v="Online"/>
    <n v="319904"/>
    <n v="15995.2"/>
    <x v="3553"/>
  </r>
  <r>
    <n v="13562"/>
    <x v="3561"/>
    <s v="Female"/>
    <n v="63"/>
    <s v="East"/>
    <s v="South Africa"/>
    <s v="Clothing"/>
    <s v="Chair"/>
    <d v="2023-05-27T00:00:00"/>
    <n v="6"/>
    <n v="126291"/>
    <n v="0"/>
    <s v="Cash"/>
    <s v="Online"/>
    <n v="757746"/>
    <n v="0"/>
    <x v="3554"/>
  </r>
  <r>
    <n v="13563"/>
    <x v="3562"/>
    <s v="Female"/>
    <n v="63"/>
    <s v="East"/>
    <s v="Nigeria"/>
    <s v="Food"/>
    <s v="Laptop"/>
    <d v="2023-10-12T00:00:00"/>
    <n v="3"/>
    <n v="54179"/>
    <n v="0.05"/>
    <s v="Card"/>
    <s v="Online"/>
    <n v="162537"/>
    <n v="8126.85"/>
    <x v="3555"/>
  </r>
  <r>
    <n v="13564"/>
    <x v="3563"/>
    <s v="Female"/>
    <n v="53"/>
    <s v="East"/>
    <s v="Nigeria"/>
    <s v="Furniture"/>
    <s v="Laptop"/>
    <d v="2024-04-13T00:00:00"/>
    <n v="8"/>
    <n v="37892"/>
    <n v="0.15"/>
    <s v="Cash"/>
    <s v="Online"/>
    <n v="303136"/>
    <n v="45470.400000000001"/>
    <x v="3556"/>
  </r>
  <r>
    <n v="13565"/>
    <x v="3564"/>
    <s v="Male"/>
    <n v="33"/>
    <s v="North"/>
    <s v="South Africa"/>
    <s v="Food"/>
    <s v="Table"/>
    <d v="2023-08-06T00:00:00"/>
    <n v="5"/>
    <n v="118441"/>
    <n v="0"/>
    <s v="Transfer"/>
    <s v="Online"/>
    <n v="592205"/>
    <n v="0"/>
    <x v="3557"/>
  </r>
  <r>
    <n v="13566"/>
    <x v="3565"/>
    <s v="Female"/>
    <n v="41"/>
    <s v="North"/>
    <s v="Kenya"/>
    <s v="Furniture"/>
    <s v="T-Shirt"/>
    <d v="2024-03-11T00:00:00"/>
    <n v="5"/>
    <n v="162584"/>
    <n v="0.05"/>
    <s v="Card"/>
    <s v="In-Store"/>
    <n v="812920"/>
    <n v="40646"/>
    <x v="3558"/>
  </r>
  <r>
    <n v="13567"/>
    <x v="3566"/>
    <s v="Male"/>
    <n v="18"/>
    <s v="North"/>
    <s v="Nigeria"/>
    <s v="Clothing"/>
    <s v="Chair"/>
    <d v="2023-05-25T00:00:00"/>
    <n v="9"/>
    <n v="192237"/>
    <n v="0.05"/>
    <s v="Card"/>
    <s v="In-Store"/>
    <n v="1730133"/>
    <n v="86506.65"/>
    <x v="3559"/>
  </r>
  <r>
    <n v="13568"/>
    <x v="3567"/>
    <s v="Male"/>
    <n v="42"/>
    <s v="South"/>
    <s v="Ghana"/>
    <s v="Furniture"/>
    <s v="Beverage"/>
    <d v="2023-10-04T00:00:00"/>
    <n v="1"/>
    <n v="108490"/>
    <n v="0.1"/>
    <s v="Transfer"/>
    <s v="In-Store"/>
    <n v="108490"/>
    <n v="10849"/>
    <x v="3560"/>
  </r>
  <r>
    <n v="13569"/>
    <x v="3568"/>
    <s v="Female"/>
    <n v="27"/>
    <s v="East"/>
    <s v="Kenya"/>
    <s v="Clothing"/>
    <s v="Table"/>
    <d v="2023-03-01T00:00:00"/>
    <n v="7"/>
    <n v="138171"/>
    <n v="0.15"/>
    <s v="Cash"/>
    <s v="In-Store"/>
    <n v="967197"/>
    <n v="145079.54999999999"/>
    <x v="3561"/>
  </r>
  <r>
    <n v="13570"/>
    <x v="3569"/>
    <s v="Female"/>
    <n v="33"/>
    <s v="West"/>
    <s v="South Africa"/>
    <s v="Furniture"/>
    <s v="Chair"/>
    <d v="2024-09-01T00:00:00"/>
    <n v="8"/>
    <n v="55487"/>
    <n v="0.1"/>
    <s v="Card"/>
    <s v="In-Store"/>
    <n v="443896"/>
    <n v="44389.599999999999"/>
    <x v="3562"/>
  </r>
  <r>
    <n v="13571"/>
    <x v="3570"/>
    <s v="Male"/>
    <n v="33"/>
    <s v="South"/>
    <s v="Kenya"/>
    <s v="Clothing"/>
    <s v="Laptop"/>
    <d v="2024-01-10T00:00:00"/>
    <n v="3"/>
    <n v="97847"/>
    <n v="0.05"/>
    <s v="Transfer"/>
    <s v="Online"/>
    <n v="293541"/>
    <n v="14677.05"/>
    <x v="3563"/>
  </r>
  <r>
    <n v="13572"/>
    <x v="3571"/>
    <s v="Female"/>
    <n v="25"/>
    <s v="South"/>
    <s v="Ghana"/>
    <s v="Clothing"/>
    <s v="T-Shirt"/>
    <d v="2024-02-08T00:00:00"/>
    <n v="8"/>
    <n v="207160"/>
    <n v="0.15"/>
    <s v="Transfer"/>
    <s v="Online"/>
    <n v="1657280"/>
    <n v="248592"/>
    <x v="3564"/>
  </r>
  <r>
    <n v="13573"/>
    <x v="3572"/>
    <s v="Female"/>
    <n v="46"/>
    <s v="South"/>
    <s v="Ghana"/>
    <s v="Electronics"/>
    <s v="Phone"/>
    <d v="2024-11-23T00:00:00"/>
    <n v="1"/>
    <n v="210235"/>
    <n v="0"/>
    <s v="Transfer"/>
    <s v="Online"/>
    <n v="210235"/>
    <n v="0"/>
    <x v="3565"/>
  </r>
  <r>
    <n v="13574"/>
    <x v="3573"/>
    <s v="Male"/>
    <n v="56"/>
    <s v="West"/>
    <s v="Nigeria"/>
    <s v="Furniture"/>
    <s v="T-Shirt"/>
    <d v="2023-04-24T00:00:00"/>
    <n v="8"/>
    <n v="92845"/>
    <n v="0"/>
    <s v="Cash"/>
    <s v="Online"/>
    <n v="742760"/>
    <n v="0"/>
    <x v="3566"/>
  </r>
  <r>
    <n v="13575"/>
    <x v="3574"/>
    <s v="Male"/>
    <n v="45"/>
    <s v="East"/>
    <s v="Ghana"/>
    <s v="Furniture"/>
    <s v="Sneakers"/>
    <d v="2024-05-09T00:00:00"/>
    <n v="7"/>
    <n v="52003"/>
    <n v="0"/>
    <s v="Cash"/>
    <s v="Online"/>
    <n v="364021"/>
    <n v="0"/>
    <x v="3567"/>
  </r>
  <r>
    <n v="13576"/>
    <x v="3575"/>
    <s v="Male"/>
    <n v="23"/>
    <s v="North"/>
    <s v="Kenya"/>
    <s v="Electronics"/>
    <s v="Beverage"/>
    <d v="2024-09-06T00:00:00"/>
    <n v="4"/>
    <n v="248619"/>
    <n v="0.05"/>
    <s v="Cash"/>
    <s v="In-Store"/>
    <n v="994476"/>
    <n v="49723.8"/>
    <x v="3568"/>
  </r>
  <r>
    <n v="13577"/>
    <x v="3576"/>
    <s v="Female"/>
    <n v="33"/>
    <s v="East"/>
    <s v="Nigeria"/>
    <s v="Clothing"/>
    <s v="Beverage"/>
    <d v="2023-12-02T00:00:00"/>
    <n v="7"/>
    <n v="113292"/>
    <n v="0.05"/>
    <s v="Cash"/>
    <s v="In-Store"/>
    <n v="793044"/>
    <n v="39652.199999999997"/>
    <x v="3569"/>
  </r>
  <r>
    <n v="13578"/>
    <x v="3577"/>
    <s v="Male"/>
    <n v="37"/>
    <s v="East"/>
    <s v="Ghana"/>
    <s v="Clothing"/>
    <s v="Beverage"/>
    <d v="2024-07-22T00:00:00"/>
    <n v="7"/>
    <n v="68886"/>
    <n v="0"/>
    <s v="Transfer"/>
    <s v="In-Store"/>
    <n v="482202"/>
    <n v="0"/>
    <x v="3570"/>
  </r>
  <r>
    <n v="13579"/>
    <x v="3578"/>
    <s v="Female"/>
    <n v="33"/>
    <s v="South"/>
    <s v="Nigeria"/>
    <s v="Electronics"/>
    <s v="Phone"/>
    <d v="2023-10-12T00:00:00"/>
    <n v="1"/>
    <n v="210884"/>
    <n v="0.1"/>
    <s v="Card"/>
    <s v="In-Store"/>
    <n v="210884"/>
    <n v="21088.400000000001"/>
    <x v="3571"/>
  </r>
  <r>
    <n v="13580"/>
    <x v="3579"/>
    <s v="Male"/>
    <n v="24"/>
    <s v="South"/>
    <s v="Nigeria"/>
    <s v="Electronics"/>
    <s v="Rice"/>
    <d v="2023-05-09T00:00:00"/>
    <n v="3"/>
    <n v="13739"/>
    <n v="0.1"/>
    <s v="Transfer"/>
    <s v="In-Store"/>
    <n v="41217"/>
    <n v="4121.7"/>
    <x v="3572"/>
  </r>
  <r>
    <n v="13581"/>
    <x v="3580"/>
    <s v="Male"/>
    <n v="58"/>
    <s v="South"/>
    <s v="South Africa"/>
    <s v="Food"/>
    <s v="Rice"/>
    <d v="2023-11-11T00:00:00"/>
    <n v="7"/>
    <n v="88838"/>
    <n v="0.15"/>
    <s v="Card"/>
    <s v="Online"/>
    <n v="621866"/>
    <n v="93279.9"/>
    <x v="3573"/>
  </r>
  <r>
    <n v="13582"/>
    <x v="3581"/>
    <s v="Male"/>
    <n v="31"/>
    <s v="North"/>
    <s v="Nigeria"/>
    <s v="Clothing"/>
    <s v="Table"/>
    <d v="2024-08-20T00:00:00"/>
    <n v="5"/>
    <n v="106034"/>
    <n v="0.15"/>
    <s v="Card"/>
    <s v="Online"/>
    <n v="530170"/>
    <n v="79525.5"/>
    <x v="3574"/>
  </r>
  <r>
    <n v="13583"/>
    <x v="3582"/>
    <s v="Female"/>
    <n v="60"/>
    <s v="North"/>
    <s v="Nigeria"/>
    <s v="Food"/>
    <s v="Phone"/>
    <d v="2024-12-12T00:00:00"/>
    <n v="9"/>
    <n v="14384"/>
    <n v="0"/>
    <s v="Card"/>
    <s v="Online"/>
    <n v="129456"/>
    <n v="0"/>
    <x v="3575"/>
  </r>
  <r>
    <n v="13584"/>
    <x v="3583"/>
    <s v="Female"/>
    <n v="43"/>
    <s v="North"/>
    <s v="Ghana"/>
    <s v="Furniture"/>
    <s v="Phone"/>
    <d v="2023-03-12T00:00:00"/>
    <n v="7"/>
    <n v="166166"/>
    <n v="0.05"/>
    <s v="Cash"/>
    <s v="Online"/>
    <n v="1163162"/>
    <n v="58158.1"/>
    <x v="3576"/>
  </r>
  <r>
    <n v="13585"/>
    <x v="3584"/>
    <s v="Male"/>
    <n v="43"/>
    <s v="East"/>
    <s v="Kenya"/>
    <s v="Food"/>
    <s v="Table"/>
    <d v="2023-12-11T00:00:00"/>
    <n v="3"/>
    <n v="135192"/>
    <n v="0.05"/>
    <s v="Transfer"/>
    <s v="In-Store"/>
    <n v="405576"/>
    <n v="20278.8"/>
    <x v="3577"/>
  </r>
  <r>
    <n v="13586"/>
    <x v="3585"/>
    <s v="Male"/>
    <n v="31"/>
    <s v="South"/>
    <s v="Kenya"/>
    <s v="Electronics"/>
    <s v="T-Shirt"/>
    <d v="2023-04-08T00:00:00"/>
    <n v="1"/>
    <n v="134065"/>
    <n v="0.15"/>
    <s v="Card"/>
    <s v="In-Store"/>
    <n v="134065"/>
    <n v="20109.75"/>
    <x v="3578"/>
  </r>
  <r>
    <n v="13587"/>
    <x v="3586"/>
    <s v="Male"/>
    <n v="24"/>
    <s v="West"/>
    <s v="Ghana"/>
    <s v="Electronics"/>
    <s v="Table"/>
    <d v="2023-10-27T00:00:00"/>
    <n v="5"/>
    <n v="89295"/>
    <n v="0"/>
    <s v="Transfer"/>
    <s v="Online"/>
    <n v="446475"/>
    <n v="0"/>
    <x v="3579"/>
  </r>
  <r>
    <n v="13588"/>
    <x v="3587"/>
    <s v="Female"/>
    <n v="50"/>
    <s v="East"/>
    <s v="Kenya"/>
    <s v="Electronics"/>
    <s v="Sneakers"/>
    <d v="2023-06-25T00:00:00"/>
    <n v="5"/>
    <n v="20150"/>
    <n v="0.15"/>
    <s v="Cash"/>
    <s v="Online"/>
    <n v="100750"/>
    <n v="15112.5"/>
    <x v="3580"/>
  </r>
  <r>
    <n v="13589"/>
    <x v="3588"/>
    <s v="Male"/>
    <n v="43"/>
    <s v="North"/>
    <s v="Nigeria"/>
    <s v="Electronics"/>
    <s v="Laptop"/>
    <d v="2023-03-16T00:00:00"/>
    <n v="7"/>
    <n v="66681"/>
    <n v="0.1"/>
    <s v="Card"/>
    <s v="Online"/>
    <n v="466767"/>
    <n v="46676.7"/>
    <x v="3581"/>
  </r>
  <r>
    <n v="13590"/>
    <x v="3589"/>
    <s v="Female"/>
    <n v="62"/>
    <s v="West"/>
    <s v="South Africa"/>
    <s v="Food"/>
    <s v="Rice"/>
    <d v="2023-05-23T00:00:00"/>
    <n v="1"/>
    <n v="47388"/>
    <n v="0"/>
    <s v="Cash"/>
    <s v="Online"/>
    <n v="47388"/>
    <n v="0"/>
    <x v="3582"/>
  </r>
  <r>
    <n v="13591"/>
    <x v="3590"/>
    <s v="Male"/>
    <n v="37"/>
    <s v="West"/>
    <s v="Nigeria"/>
    <s v="Food"/>
    <s v="Laptop"/>
    <d v="2023-01-23T00:00:00"/>
    <n v="2"/>
    <n v="224364"/>
    <n v="0"/>
    <s v="Cash"/>
    <s v="Online"/>
    <n v="448728"/>
    <n v="0"/>
    <x v="3583"/>
  </r>
  <r>
    <n v="13592"/>
    <x v="3591"/>
    <s v="Male"/>
    <n v="20"/>
    <s v="South"/>
    <s v="Nigeria"/>
    <s v="Food"/>
    <s v="Rice"/>
    <d v="2023-06-30T00:00:00"/>
    <n v="6"/>
    <n v="116082"/>
    <n v="0"/>
    <s v="Transfer"/>
    <s v="Online"/>
    <n v="696492"/>
    <n v="0"/>
    <x v="3584"/>
  </r>
  <r>
    <n v="13593"/>
    <x v="3592"/>
    <s v="Male"/>
    <n v="21"/>
    <s v="West"/>
    <s v="South Africa"/>
    <s v="Electronics"/>
    <s v="Phone"/>
    <d v="2023-02-14T00:00:00"/>
    <n v="8"/>
    <n v="53116"/>
    <n v="0.1"/>
    <s v="Card"/>
    <s v="In-Store"/>
    <n v="424928"/>
    <n v="42492.800000000003"/>
    <x v="3585"/>
  </r>
  <r>
    <n v="13594"/>
    <x v="3593"/>
    <s v="Male"/>
    <n v="43"/>
    <s v="North"/>
    <s v="Ghana"/>
    <s v="Electronics"/>
    <s v="Beverage"/>
    <d v="2024-04-13T00:00:00"/>
    <n v="4"/>
    <n v="188825"/>
    <n v="0"/>
    <s v="Cash"/>
    <s v="In-Store"/>
    <n v="755300"/>
    <n v="0"/>
    <x v="3586"/>
  </r>
  <r>
    <n v="13595"/>
    <x v="3594"/>
    <s v="Male"/>
    <n v="28"/>
    <s v="South"/>
    <s v="Nigeria"/>
    <s v="Clothing"/>
    <s v="Table"/>
    <d v="2023-04-02T00:00:00"/>
    <n v="3"/>
    <n v="103085"/>
    <n v="0.15"/>
    <s v="Transfer"/>
    <s v="In-Store"/>
    <n v="309255"/>
    <n v="46388.25"/>
    <x v="3587"/>
  </r>
  <r>
    <n v="13596"/>
    <x v="3595"/>
    <s v="Male"/>
    <n v="19"/>
    <s v="West"/>
    <s v="Nigeria"/>
    <s v="Clothing"/>
    <s v="Table"/>
    <d v="2023-09-26T00:00:00"/>
    <n v="3"/>
    <n v="172859"/>
    <n v="0.1"/>
    <s v="Card"/>
    <s v="In-Store"/>
    <n v="518577"/>
    <n v="51857.7"/>
    <x v="3588"/>
  </r>
  <r>
    <n v="13597"/>
    <x v="3596"/>
    <s v="Female"/>
    <n v="31"/>
    <s v="South"/>
    <s v="Ghana"/>
    <s v="Electronics"/>
    <s v="Table"/>
    <d v="2023-02-03T00:00:00"/>
    <n v="3"/>
    <n v="37673"/>
    <n v="0.05"/>
    <s v="Card"/>
    <s v="Online"/>
    <n v="113019"/>
    <n v="5650.95"/>
    <x v="3589"/>
  </r>
  <r>
    <n v="13598"/>
    <x v="3597"/>
    <s v="Male"/>
    <n v="61"/>
    <s v="West"/>
    <s v="Nigeria"/>
    <s v="Clothing"/>
    <s v="Beverage"/>
    <d v="2024-11-08T00:00:00"/>
    <n v="2"/>
    <n v="141362"/>
    <n v="0.15"/>
    <s v="Cash"/>
    <s v="Online"/>
    <n v="282724"/>
    <n v="42408.6"/>
    <x v="3590"/>
  </r>
  <r>
    <n v="13599"/>
    <x v="3598"/>
    <s v="Female"/>
    <n v="47"/>
    <s v="East"/>
    <s v="Nigeria"/>
    <s v="Furniture"/>
    <s v="Sneakers"/>
    <d v="2024-08-04T00:00:00"/>
    <n v="1"/>
    <n v="62123"/>
    <n v="0.15"/>
    <s v="Cash"/>
    <s v="Online"/>
    <n v="62123"/>
    <n v="9318.4500000000007"/>
    <x v="3591"/>
  </r>
  <r>
    <n v="13600"/>
    <x v="3599"/>
    <s v="Male"/>
    <n v="29"/>
    <s v="East"/>
    <s v="Kenya"/>
    <s v="Furniture"/>
    <s v="Sneakers"/>
    <d v="2023-12-30T00:00:00"/>
    <n v="5"/>
    <n v="246636"/>
    <n v="0.15"/>
    <s v="Cash"/>
    <s v="Online"/>
    <n v="1233180"/>
    <n v="184977"/>
    <x v="3592"/>
  </r>
  <r>
    <n v="13601"/>
    <x v="3600"/>
    <s v="Male"/>
    <n v="43"/>
    <s v="North"/>
    <s v="Ghana"/>
    <s v="Electronics"/>
    <s v="Beverage"/>
    <d v="2024-12-08T00:00:00"/>
    <n v="5"/>
    <n v="18627"/>
    <n v="0.1"/>
    <s v="Cash"/>
    <s v="In-Store"/>
    <n v="93135"/>
    <n v="9313.5"/>
    <x v="3593"/>
  </r>
  <r>
    <n v="13602"/>
    <x v="3601"/>
    <s v="Female"/>
    <n v="61"/>
    <s v="East"/>
    <s v="Nigeria"/>
    <s v="Food"/>
    <s v="T-Shirt"/>
    <d v="2023-05-13T00:00:00"/>
    <n v="5"/>
    <n v="75474"/>
    <n v="0.15"/>
    <s v="Card"/>
    <s v="Online"/>
    <n v="377370"/>
    <n v="56605.5"/>
    <x v="3594"/>
  </r>
  <r>
    <n v="13603"/>
    <x v="3602"/>
    <s v="Male"/>
    <n v="50"/>
    <s v="East"/>
    <s v="Nigeria"/>
    <s v="Furniture"/>
    <s v="Beverage"/>
    <d v="2024-01-17T00:00:00"/>
    <n v="4"/>
    <n v="191916"/>
    <n v="0.1"/>
    <s v="Cash"/>
    <s v="Online"/>
    <n v="767664"/>
    <n v="76766.399999999994"/>
    <x v="3595"/>
  </r>
  <r>
    <n v="13604"/>
    <x v="3603"/>
    <s v="Female"/>
    <n v="30"/>
    <s v="East"/>
    <s v="South Africa"/>
    <s v="Furniture"/>
    <s v="Chair"/>
    <d v="2024-11-10T00:00:00"/>
    <n v="3"/>
    <n v="64904"/>
    <n v="0"/>
    <s v="Cash"/>
    <s v="In-Store"/>
    <n v="194712"/>
    <n v="0"/>
    <x v="3596"/>
  </r>
  <r>
    <n v="13605"/>
    <x v="3604"/>
    <s v="Female"/>
    <n v="31"/>
    <s v="West"/>
    <s v="South Africa"/>
    <s v="Food"/>
    <s v="Rice"/>
    <d v="2023-10-04T00:00:00"/>
    <n v="3"/>
    <n v="197777"/>
    <n v="0.05"/>
    <s v="Cash"/>
    <s v="Online"/>
    <n v="593331"/>
    <n v="29666.55"/>
    <x v="3597"/>
  </r>
  <r>
    <n v="13606"/>
    <x v="3605"/>
    <s v="Male"/>
    <n v="41"/>
    <s v="West"/>
    <s v="South Africa"/>
    <s v="Clothing"/>
    <s v="Chair"/>
    <d v="2023-06-05T00:00:00"/>
    <n v="2"/>
    <n v="105798"/>
    <n v="0"/>
    <s v="Card"/>
    <s v="In-Store"/>
    <n v="211596"/>
    <n v="0"/>
    <x v="3598"/>
  </r>
  <r>
    <n v="13607"/>
    <x v="3606"/>
    <s v="Female"/>
    <n v="51"/>
    <s v="South"/>
    <s v="Nigeria"/>
    <s v="Food"/>
    <s v="Chair"/>
    <d v="2024-01-22T00:00:00"/>
    <n v="5"/>
    <n v="70245"/>
    <n v="0.15"/>
    <s v="Transfer"/>
    <s v="Online"/>
    <n v="351225"/>
    <n v="52683.75"/>
    <x v="3599"/>
  </r>
  <r>
    <n v="13608"/>
    <x v="3607"/>
    <s v="Female"/>
    <n v="61"/>
    <s v="West"/>
    <s v="Nigeria"/>
    <s v="Clothing"/>
    <s v="Beverage"/>
    <d v="2024-06-18T00:00:00"/>
    <n v="4"/>
    <n v="160701"/>
    <n v="0.1"/>
    <s v="Transfer"/>
    <s v="In-Store"/>
    <n v="642804"/>
    <n v="64280.4"/>
    <x v="3600"/>
  </r>
  <r>
    <n v="13609"/>
    <x v="3608"/>
    <s v="Male"/>
    <n v="43"/>
    <s v="East"/>
    <s v="South Africa"/>
    <s v="Clothing"/>
    <s v="Rice"/>
    <d v="2023-07-19T00:00:00"/>
    <n v="6"/>
    <n v="112958"/>
    <n v="0.1"/>
    <s v="Card"/>
    <s v="In-Store"/>
    <n v="677748"/>
    <n v="67774.8"/>
    <x v="3601"/>
  </r>
  <r>
    <n v="13610"/>
    <x v="3609"/>
    <s v="Female"/>
    <n v="38"/>
    <s v="West"/>
    <s v="Kenya"/>
    <s v="Food"/>
    <s v="T-Shirt"/>
    <d v="2023-10-02T00:00:00"/>
    <n v="2"/>
    <n v="116673"/>
    <n v="0"/>
    <s v="Transfer"/>
    <s v="Online"/>
    <n v="233346"/>
    <n v="0"/>
    <x v="3602"/>
  </r>
  <r>
    <n v="13611"/>
    <x v="3610"/>
    <s v="Male"/>
    <n v="45"/>
    <s v="North"/>
    <s v="Kenya"/>
    <s v="Clothing"/>
    <s v="Table"/>
    <d v="2024-05-15T00:00:00"/>
    <n v="2"/>
    <n v="46186"/>
    <n v="0.15"/>
    <s v="Card"/>
    <s v="Online"/>
    <n v="92372"/>
    <n v="13855.8"/>
    <x v="3603"/>
  </r>
  <r>
    <n v="13612"/>
    <x v="3611"/>
    <s v="Male"/>
    <n v="53"/>
    <s v="South"/>
    <s v="Kenya"/>
    <s v="Furniture"/>
    <s v="Chair"/>
    <d v="2024-04-03T00:00:00"/>
    <n v="8"/>
    <n v="131522"/>
    <n v="0.05"/>
    <s v="Cash"/>
    <s v="In-Store"/>
    <n v="1052176"/>
    <n v="52608.800000000003"/>
    <x v="3604"/>
  </r>
  <r>
    <n v="13613"/>
    <x v="3612"/>
    <s v="Male"/>
    <n v="57"/>
    <s v="South"/>
    <s v="Kenya"/>
    <s v="Electronics"/>
    <s v="Beverage"/>
    <d v="2023-02-19T00:00:00"/>
    <n v="6"/>
    <n v="222693"/>
    <n v="0.1"/>
    <s v="Transfer"/>
    <s v="Online"/>
    <n v="1336158"/>
    <n v="133615.79999999999"/>
    <x v="3605"/>
  </r>
  <r>
    <n v="13614"/>
    <x v="3613"/>
    <s v="Male"/>
    <n v="19"/>
    <s v="West"/>
    <s v="Ghana"/>
    <s v="Clothing"/>
    <s v="Table"/>
    <d v="2024-11-28T00:00:00"/>
    <n v="3"/>
    <n v="48537"/>
    <n v="0.1"/>
    <s v="Card"/>
    <s v="In-Store"/>
    <n v="145611"/>
    <n v="14561.1"/>
    <x v="3606"/>
  </r>
  <r>
    <n v="13615"/>
    <x v="3614"/>
    <s v="Female"/>
    <n v="59"/>
    <s v="East"/>
    <s v="South Africa"/>
    <s v="Furniture"/>
    <s v="Beverage"/>
    <d v="2024-06-15T00:00:00"/>
    <n v="5"/>
    <n v="239171"/>
    <n v="0.15"/>
    <s v="Card"/>
    <s v="Online"/>
    <n v="1195855"/>
    <n v="179378.25"/>
    <x v="3607"/>
  </r>
  <r>
    <n v="13616"/>
    <x v="3615"/>
    <s v="Male"/>
    <n v="26"/>
    <s v="South"/>
    <s v="Nigeria"/>
    <s v="Food"/>
    <s v="Phone"/>
    <d v="2024-09-19T00:00:00"/>
    <n v="3"/>
    <n v="32832"/>
    <n v="0.1"/>
    <s v="Cash"/>
    <s v="In-Store"/>
    <n v="98496"/>
    <n v="9849.6"/>
    <x v="3608"/>
  </r>
  <r>
    <n v="13617"/>
    <x v="3616"/>
    <s v="Male"/>
    <n v="40"/>
    <s v="North"/>
    <s v="South Africa"/>
    <s v="Clothing"/>
    <s v="Chair"/>
    <d v="2023-04-02T00:00:00"/>
    <n v="2"/>
    <n v="25472"/>
    <n v="0.15"/>
    <s v="Card"/>
    <s v="Online"/>
    <n v="50944"/>
    <n v="7641.6"/>
    <x v="3609"/>
  </r>
  <r>
    <n v="13618"/>
    <x v="3617"/>
    <s v="Female"/>
    <n v="32"/>
    <s v="North"/>
    <s v="Kenya"/>
    <s v="Furniture"/>
    <s v="Phone"/>
    <d v="2024-03-31T00:00:00"/>
    <n v="3"/>
    <n v="181922"/>
    <n v="0.15"/>
    <s v="Transfer"/>
    <s v="In-Store"/>
    <n v="545766"/>
    <n v="81864.899999999994"/>
    <x v="3610"/>
  </r>
  <r>
    <n v="13619"/>
    <x v="3618"/>
    <s v="Male"/>
    <n v="30"/>
    <s v="South"/>
    <s v="Nigeria"/>
    <s v="Clothing"/>
    <s v="T-Shirt"/>
    <d v="2023-12-05T00:00:00"/>
    <n v="1"/>
    <n v="117735"/>
    <n v="0.05"/>
    <s v="Cash"/>
    <s v="In-Store"/>
    <n v="117735"/>
    <n v="5886.75"/>
    <x v="3611"/>
  </r>
  <r>
    <n v="13620"/>
    <x v="3619"/>
    <s v="Male"/>
    <n v="40"/>
    <s v="East"/>
    <s v="Ghana"/>
    <s v="Food"/>
    <s v="Laptop"/>
    <d v="2023-02-22T00:00:00"/>
    <n v="7"/>
    <n v="88298"/>
    <n v="0.15"/>
    <s v="Card"/>
    <s v="Online"/>
    <n v="618086"/>
    <n v="92712.9"/>
    <x v="3612"/>
  </r>
  <r>
    <n v="13621"/>
    <x v="3620"/>
    <s v="Female"/>
    <n v="34"/>
    <s v="East"/>
    <s v="South Africa"/>
    <s v="Electronics"/>
    <s v="Sneakers"/>
    <d v="2024-05-10T00:00:00"/>
    <n v="6"/>
    <n v="11507"/>
    <n v="0"/>
    <s v="Cash"/>
    <s v="Online"/>
    <n v="69042"/>
    <n v="0"/>
    <x v="3613"/>
  </r>
  <r>
    <n v="13622"/>
    <x v="3621"/>
    <s v="Female"/>
    <n v="19"/>
    <s v="West"/>
    <s v="Nigeria"/>
    <s v="Clothing"/>
    <s v="Rice"/>
    <d v="2024-09-26T00:00:00"/>
    <n v="5"/>
    <n v="208186"/>
    <n v="0.05"/>
    <s v="Card"/>
    <s v="In-Store"/>
    <n v="1040930"/>
    <n v="52046.5"/>
    <x v="3614"/>
  </r>
  <r>
    <n v="13623"/>
    <x v="3622"/>
    <s v="Female"/>
    <n v="37"/>
    <s v="West"/>
    <s v="Nigeria"/>
    <s v="Electronics"/>
    <s v="Beverage"/>
    <d v="2023-01-04T00:00:00"/>
    <n v="6"/>
    <n v="57696"/>
    <n v="0.15"/>
    <s v="Transfer"/>
    <s v="In-Store"/>
    <n v="346176"/>
    <n v="51926.400000000001"/>
    <x v="3615"/>
  </r>
  <r>
    <n v="13624"/>
    <x v="3623"/>
    <s v="Female"/>
    <n v="37"/>
    <s v="South"/>
    <s v="Kenya"/>
    <s v="Clothing"/>
    <s v="T-Shirt"/>
    <d v="2024-11-11T00:00:00"/>
    <n v="8"/>
    <n v="205319"/>
    <n v="0.15"/>
    <s v="Transfer"/>
    <s v="In-Store"/>
    <n v="1642552"/>
    <n v="246382.8"/>
    <x v="3616"/>
  </r>
  <r>
    <n v="13625"/>
    <x v="3624"/>
    <s v="Female"/>
    <n v="63"/>
    <s v="West"/>
    <s v="Kenya"/>
    <s v="Clothing"/>
    <s v="T-Shirt"/>
    <d v="2023-10-08T00:00:00"/>
    <n v="3"/>
    <n v="58373"/>
    <n v="0.05"/>
    <s v="Cash"/>
    <s v="Online"/>
    <n v="175119"/>
    <n v="8755.9500000000007"/>
    <x v="3617"/>
  </r>
  <r>
    <n v="13626"/>
    <x v="3625"/>
    <s v="Female"/>
    <n v="20"/>
    <s v="West"/>
    <s v="South Africa"/>
    <s v="Food"/>
    <s v="T-Shirt"/>
    <d v="2023-10-17T00:00:00"/>
    <n v="3"/>
    <n v="194336"/>
    <n v="0.1"/>
    <s v="Card"/>
    <s v="In-Store"/>
    <n v="583008"/>
    <n v="58300.800000000003"/>
    <x v="3618"/>
  </r>
  <r>
    <n v="13627"/>
    <x v="3626"/>
    <s v="Female"/>
    <n v="29"/>
    <s v="West"/>
    <s v="Ghana"/>
    <s v="Clothing"/>
    <s v="Chair"/>
    <d v="2023-03-14T00:00:00"/>
    <n v="5"/>
    <n v="17979"/>
    <n v="0.05"/>
    <s v="Cash"/>
    <s v="In-Store"/>
    <n v="89895"/>
    <n v="4494.75"/>
    <x v="3619"/>
  </r>
  <r>
    <n v="13628"/>
    <x v="3627"/>
    <s v="Male"/>
    <n v="57"/>
    <s v="North"/>
    <s v="Nigeria"/>
    <s v="Furniture"/>
    <s v="Phone"/>
    <d v="2023-05-17T00:00:00"/>
    <n v="5"/>
    <n v="148121"/>
    <n v="0.1"/>
    <s v="Cash"/>
    <s v="Online"/>
    <n v="740605"/>
    <n v="74060.5"/>
    <x v="3620"/>
  </r>
  <r>
    <n v="13629"/>
    <x v="3628"/>
    <s v="Female"/>
    <n v="19"/>
    <s v="West"/>
    <s v="Kenya"/>
    <s v="Furniture"/>
    <s v="Sneakers"/>
    <d v="2024-10-14T00:00:00"/>
    <n v="1"/>
    <n v="61081"/>
    <n v="0.05"/>
    <s v="Transfer"/>
    <s v="In-Store"/>
    <n v="61081"/>
    <n v="3054.05"/>
    <x v="3621"/>
  </r>
  <r>
    <n v="13630"/>
    <x v="3629"/>
    <s v="Female"/>
    <n v="53"/>
    <s v="South"/>
    <s v="South Africa"/>
    <s v="Electronics"/>
    <s v="Chair"/>
    <d v="2024-01-28T00:00:00"/>
    <n v="4"/>
    <n v="26997"/>
    <n v="0.05"/>
    <s v="Cash"/>
    <s v="Online"/>
    <n v="107988"/>
    <n v="5399.4"/>
    <x v="3622"/>
  </r>
  <r>
    <n v="13631"/>
    <x v="3630"/>
    <s v="Female"/>
    <n v="31"/>
    <s v="East"/>
    <s v="Kenya"/>
    <s v="Electronics"/>
    <s v="Laptop"/>
    <d v="2023-07-27T00:00:00"/>
    <n v="9"/>
    <n v="189216"/>
    <n v="0"/>
    <s v="Card"/>
    <s v="In-Store"/>
    <n v="1702944"/>
    <n v="0"/>
    <x v="3623"/>
  </r>
  <r>
    <n v="13632"/>
    <x v="3631"/>
    <s v="Male"/>
    <n v="33"/>
    <s v="West"/>
    <s v="South Africa"/>
    <s v="Furniture"/>
    <s v="Rice"/>
    <d v="2023-09-17T00:00:00"/>
    <n v="8"/>
    <n v="173902"/>
    <n v="0.05"/>
    <s v="Transfer"/>
    <s v="Online"/>
    <n v="1391216"/>
    <n v="69560.800000000003"/>
    <x v="3624"/>
  </r>
  <r>
    <n v="13633"/>
    <x v="3632"/>
    <s v="Male"/>
    <n v="36"/>
    <s v="East"/>
    <s v="Kenya"/>
    <s v="Electronics"/>
    <s v="Rice"/>
    <d v="2023-09-20T00:00:00"/>
    <n v="3"/>
    <n v="214441"/>
    <n v="0"/>
    <s v="Card"/>
    <s v="Online"/>
    <n v="643323"/>
    <n v="0"/>
    <x v="3625"/>
  </r>
  <r>
    <n v="13634"/>
    <x v="3633"/>
    <s v="Female"/>
    <n v="51"/>
    <s v="West"/>
    <s v="Ghana"/>
    <s v="Electronics"/>
    <s v="Sneakers"/>
    <d v="2024-05-19T00:00:00"/>
    <n v="5"/>
    <n v="87721"/>
    <n v="0.15"/>
    <s v="Cash"/>
    <s v="Online"/>
    <n v="438605"/>
    <n v="65790.75"/>
    <x v="3626"/>
  </r>
  <r>
    <n v="13635"/>
    <x v="3634"/>
    <s v="Female"/>
    <n v="61"/>
    <s v="South"/>
    <s v="Nigeria"/>
    <s v="Furniture"/>
    <s v="Rice"/>
    <d v="2024-07-03T00:00:00"/>
    <n v="5"/>
    <n v="23746"/>
    <n v="0.1"/>
    <s v="Transfer"/>
    <s v="Online"/>
    <n v="118730"/>
    <n v="11873"/>
    <x v="3627"/>
  </r>
  <r>
    <n v="13636"/>
    <x v="3635"/>
    <s v="Female"/>
    <n v="63"/>
    <s v="North"/>
    <s v="Kenya"/>
    <s v="Furniture"/>
    <s v="Rice"/>
    <d v="2023-07-22T00:00:00"/>
    <n v="7"/>
    <n v="220465"/>
    <n v="0.1"/>
    <s v="Card"/>
    <s v="Online"/>
    <n v="1543255"/>
    <n v="154325.5"/>
    <x v="3628"/>
  </r>
  <r>
    <n v="13637"/>
    <x v="3636"/>
    <s v="Male"/>
    <n v="23"/>
    <s v="South"/>
    <s v="Nigeria"/>
    <s v="Furniture"/>
    <s v="T-Shirt"/>
    <d v="2023-12-13T00:00:00"/>
    <n v="8"/>
    <n v="11603"/>
    <n v="0"/>
    <s v="Card"/>
    <s v="Online"/>
    <n v="92824"/>
    <n v="0"/>
    <x v="3629"/>
  </r>
  <r>
    <n v="13638"/>
    <x v="3637"/>
    <s v="Male"/>
    <n v="30"/>
    <s v="North"/>
    <s v="South Africa"/>
    <s v="Food"/>
    <s v="Table"/>
    <d v="2023-02-21T00:00:00"/>
    <n v="9"/>
    <n v="78977"/>
    <n v="0.1"/>
    <s v="Cash"/>
    <s v="In-Store"/>
    <n v="710793"/>
    <n v="71079.3"/>
    <x v="3630"/>
  </r>
  <r>
    <n v="13639"/>
    <x v="3638"/>
    <s v="Female"/>
    <n v="53"/>
    <s v="West"/>
    <s v="Ghana"/>
    <s v="Food"/>
    <s v="Laptop"/>
    <d v="2024-08-15T00:00:00"/>
    <n v="7"/>
    <n v="6570"/>
    <n v="0.1"/>
    <s v="Card"/>
    <s v="Online"/>
    <n v="45990"/>
    <n v="4599"/>
    <x v="3631"/>
  </r>
  <r>
    <n v="13640"/>
    <x v="3639"/>
    <s v="Male"/>
    <n v="39"/>
    <s v="West"/>
    <s v="Nigeria"/>
    <s v="Furniture"/>
    <s v="Phone"/>
    <d v="2023-12-22T00:00:00"/>
    <n v="2"/>
    <n v="165388"/>
    <n v="0.05"/>
    <s v="Cash"/>
    <s v="In-Store"/>
    <n v="330776"/>
    <n v="16538.8"/>
    <x v="3632"/>
  </r>
  <r>
    <n v="13641"/>
    <x v="3640"/>
    <s v="Female"/>
    <n v="35"/>
    <s v="North"/>
    <s v="Kenya"/>
    <s v="Clothing"/>
    <s v="Beverage"/>
    <d v="2024-12-23T00:00:00"/>
    <n v="8"/>
    <n v="53604"/>
    <n v="0"/>
    <s v="Cash"/>
    <s v="Online"/>
    <n v="428832"/>
    <n v="0"/>
    <x v="3633"/>
  </r>
  <r>
    <n v="13642"/>
    <x v="3641"/>
    <s v="Male"/>
    <n v="29"/>
    <s v="South"/>
    <s v="Nigeria"/>
    <s v="Furniture"/>
    <s v="Laptop"/>
    <d v="2024-06-02T00:00:00"/>
    <n v="8"/>
    <n v="20467"/>
    <n v="0.1"/>
    <s v="Cash"/>
    <s v="Online"/>
    <n v="163736"/>
    <n v="16373.6"/>
    <x v="3634"/>
  </r>
  <r>
    <n v="13643"/>
    <x v="3642"/>
    <s v="Male"/>
    <n v="47"/>
    <s v="South"/>
    <s v="Nigeria"/>
    <s v="Food"/>
    <s v="Chair"/>
    <d v="2023-12-29T00:00:00"/>
    <n v="2"/>
    <n v="80381"/>
    <n v="0.15"/>
    <s v="Cash"/>
    <s v="In-Store"/>
    <n v="160762"/>
    <n v="24114.3"/>
    <x v="3635"/>
  </r>
  <r>
    <n v="13644"/>
    <x v="3643"/>
    <s v="Female"/>
    <n v="57"/>
    <s v="North"/>
    <s v="South Africa"/>
    <s v="Electronics"/>
    <s v="Rice"/>
    <d v="2023-02-14T00:00:00"/>
    <n v="6"/>
    <n v="177710"/>
    <n v="0"/>
    <s v="Transfer"/>
    <s v="Online"/>
    <n v="1066260"/>
    <n v="0"/>
    <x v="3636"/>
  </r>
  <r>
    <n v="13645"/>
    <x v="3644"/>
    <s v="Female"/>
    <n v="24"/>
    <s v="West"/>
    <s v="Ghana"/>
    <s v="Clothing"/>
    <s v="Table"/>
    <d v="2024-01-13T00:00:00"/>
    <n v="1"/>
    <n v="240918"/>
    <n v="0.05"/>
    <s v="Card"/>
    <s v="In-Store"/>
    <n v="240918"/>
    <n v="12045.9"/>
    <x v="3637"/>
  </r>
  <r>
    <n v="13646"/>
    <x v="3645"/>
    <s v="Female"/>
    <n v="49"/>
    <s v="North"/>
    <s v="Ghana"/>
    <s v="Clothing"/>
    <s v="Beverage"/>
    <d v="2024-02-16T00:00:00"/>
    <n v="7"/>
    <n v="121851"/>
    <n v="0.15"/>
    <s v="Card"/>
    <s v="In-Store"/>
    <n v="852957"/>
    <n v="127943.55"/>
    <x v="3638"/>
  </r>
  <r>
    <n v="13647"/>
    <x v="3646"/>
    <s v="Female"/>
    <n v="36"/>
    <s v="West"/>
    <s v="Nigeria"/>
    <s v="Electronics"/>
    <s v="Chair"/>
    <d v="2023-05-22T00:00:00"/>
    <n v="2"/>
    <n v="160015"/>
    <n v="0.1"/>
    <s v="Transfer"/>
    <s v="In-Store"/>
    <n v="320030"/>
    <n v="32003"/>
    <x v="3639"/>
  </r>
  <r>
    <n v="13648"/>
    <x v="3647"/>
    <s v="Male"/>
    <n v="23"/>
    <s v="North"/>
    <s v="Nigeria"/>
    <s v="Clothing"/>
    <s v="Sneakers"/>
    <d v="2023-09-15T00:00:00"/>
    <n v="5"/>
    <n v="203441"/>
    <n v="0.1"/>
    <s v="Cash"/>
    <s v="Online"/>
    <n v="1017205"/>
    <n v="101720.5"/>
    <x v="3640"/>
  </r>
  <r>
    <n v="13649"/>
    <x v="3648"/>
    <s v="Male"/>
    <n v="37"/>
    <s v="West"/>
    <s v="South Africa"/>
    <s v="Electronics"/>
    <s v="T-Shirt"/>
    <d v="2023-02-06T00:00:00"/>
    <n v="7"/>
    <n v="238177"/>
    <n v="0"/>
    <s v="Cash"/>
    <s v="In-Store"/>
    <n v="1667239"/>
    <n v="0"/>
    <x v="3641"/>
  </r>
  <r>
    <n v="13650"/>
    <x v="3649"/>
    <s v="Male"/>
    <n v="44"/>
    <s v="North"/>
    <s v="Nigeria"/>
    <s v="Food"/>
    <s v="Rice"/>
    <d v="2023-02-14T00:00:00"/>
    <n v="9"/>
    <n v="5340"/>
    <n v="0.1"/>
    <s v="Cash"/>
    <s v="In-Store"/>
    <n v="48060"/>
    <n v="4806"/>
    <x v="3642"/>
  </r>
  <r>
    <n v="13651"/>
    <x v="3650"/>
    <s v="Female"/>
    <n v="60"/>
    <s v="East"/>
    <s v="South Africa"/>
    <s v="Clothing"/>
    <s v="T-Shirt"/>
    <d v="2024-09-23T00:00:00"/>
    <n v="1"/>
    <n v="45532"/>
    <n v="0"/>
    <s v="Cash"/>
    <s v="In-Store"/>
    <n v="45532"/>
    <n v="0"/>
    <x v="3643"/>
  </r>
  <r>
    <n v="13652"/>
    <x v="3651"/>
    <s v="Male"/>
    <n v="54"/>
    <s v="West"/>
    <s v="Ghana"/>
    <s v="Clothing"/>
    <s v="Laptop"/>
    <d v="2023-02-15T00:00:00"/>
    <n v="9"/>
    <n v="210920"/>
    <n v="0.1"/>
    <s v="Transfer"/>
    <s v="Online"/>
    <n v="1898280"/>
    <n v="189828"/>
    <x v="3644"/>
  </r>
  <r>
    <n v="13653"/>
    <x v="3652"/>
    <s v="Female"/>
    <n v="24"/>
    <s v="South"/>
    <s v="Ghana"/>
    <s v="Electronics"/>
    <s v="T-Shirt"/>
    <d v="2024-10-13T00:00:00"/>
    <n v="5"/>
    <n v="235220"/>
    <n v="0.15"/>
    <s v="Card"/>
    <s v="Online"/>
    <n v="1176100"/>
    <n v="176415"/>
    <x v="3645"/>
  </r>
  <r>
    <n v="13654"/>
    <x v="3653"/>
    <s v="Male"/>
    <n v="22"/>
    <s v="North"/>
    <s v="South Africa"/>
    <s v="Electronics"/>
    <s v="T-Shirt"/>
    <d v="2024-07-18T00:00:00"/>
    <n v="6"/>
    <n v="199247"/>
    <n v="0.05"/>
    <s v="Cash"/>
    <s v="Online"/>
    <n v="1195482"/>
    <n v="59774.1"/>
    <x v="3646"/>
  </r>
  <r>
    <n v="13655"/>
    <x v="3654"/>
    <s v="Female"/>
    <n v="28"/>
    <s v="South"/>
    <s v="Nigeria"/>
    <s v="Food"/>
    <s v="Sneakers"/>
    <d v="2023-10-28T00:00:00"/>
    <n v="8"/>
    <n v="191990"/>
    <n v="0.15"/>
    <s v="Cash"/>
    <s v="Online"/>
    <n v="1535920"/>
    <n v="230388"/>
    <x v="3647"/>
  </r>
  <r>
    <n v="13656"/>
    <x v="3655"/>
    <s v="Female"/>
    <n v="32"/>
    <s v="North"/>
    <s v="Ghana"/>
    <s v="Electronics"/>
    <s v="Phone"/>
    <d v="2023-10-15T00:00:00"/>
    <n v="2"/>
    <n v="46188"/>
    <n v="0.05"/>
    <s v="Cash"/>
    <s v="Online"/>
    <n v="92376"/>
    <n v="4618.8"/>
    <x v="3648"/>
  </r>
  <r>
    <n v="13657"/>
    <x v="3656"/>
    <s v="Male"/>
    <n v="20"/>
    <s v="South"/>
    <s v="Kenya"/>
    <s v="Electronics"/>
    <s v="Phone"/>
    <d v="2023-09-26T00:00:00"/>
    <n v="7"/>
    <n v="17211"/>
    <n v="0"/>
    <s v="Card"/>
    <s v="In-Store"/>
    <n v="120477"/>
    <n v="0"/>
    <x v="3649"/>
  </r>
  <r>
    <n v="13658"/>
    <x v="3657"/>
    <s v="Female"/>
    <n v="22"/>
    <s v="South"/>
    <s v="South Africa"/>
    <s v="Food"/>
    <s v="Chair"/>
    <d v="2023-03-03T00:00:00"/>
    <n v="4"/>
    <n v="15496"/>
    <n v="0.1"/>
    <s v="Card"/>
    <s v="In-Store"/>
    <n v="61984"/>
    <n v="6198.4"/>
    <x v="3650"/>
  </r>
  <r>
    <n v="13659"/>
    <x v="3658"/>
    <s v="Female"/>
    <n v="40"/>
    <s v="North"/>
    <s v="Ghana"/>
    <s v="Furniture"/>
    <s v="Rice"/>
    <d v="2024-07-19T00:00:00"/>
    <n v="9"/>
    <n v="96381"/>
    <n v="0.15"/>
    <s v="Transfer"/>
    <s v="In-Store"/>
    <n v="867429"/>
    <n v="130114.35"/>
    <x v="3651"/>
  </r>
  <r>
    <n v="13660"/>
    <x v="3659"/>
    <s v="Male"/>
    <n v="54"/>
    <s v="North"/>
    <s v="Ghana"/>
    <s v="Furniture"/>
    <s v="Chair"/>
    <d v="2024-08-03T00:00:00"/>
    <n v="6"/>
    <n v="190320"/>
    <n v="0.1"/>
    <s v="Card"/>
    <s v="In-Store"/>
    <n v="1141920"/>
    <n v="114192"/>
    <x v="3652"/>
  </r>
  <r>
    <n v="13661"/>
    <x v="3660"/>
    <s v="Female"/>
    <n v="26"/>
    <s v="South"/>
    <s v="Ghana"/>
    <s v="Electronics"/>
    <s v="Phone"/>
    <d v="2023-08-30T00:00:00"/>
    <n v="7"/>
    <n v="239527"/>
    <n v="0"/>
    <s v="Card"/>
    <s v="Online"/>
    <n v="1676689"/>
    <n v="0"/>
    <x v="3653"/>
  </r>
  <r>
    <n v="13662"/>
    <x v="3661"/>
    <s v="Female"/>
    <n v="32"/>
    <s v="South"/>
    <s v="Kenya"/>
    <s v="Food"/>
    <s v="Laptop"/>
    <d v="2023-12-20T00:00:00"/>
    <n v="6"/>
    <n v="228697"/>
    <n v="0.05"/>
    <s v="Cash"/>
    <s v="Online"/>
    <n v="1372182"/>
    <n v="68609.100000000006"/>
    <x v="3654"/>
  </r>
  <r>
    <n v="13663"/>
    <x v="3662"/>
    <s v="Female"/>
    <n v="20"/>
    <s v="South"/>
    <s v="Kenya"/>
    <s v="Furniture"/>
    <s v="Phone"/>
    <d v="2023-03-12T00:00:00"/>
    <n v="8"/>
    <n v="174217"/>
    <n v="0.15"/>
    <s v="Card"/>
    <s v="Online"/>
    <n v="1393736"/>
    <n v="209060.4"/>
    <x v="3655"/>
  </r>
  <r>
    <n v="13664"/>
    <x v="3663"/>
    <s v="Male"/>
    <n v="46"/>
    <s v="West"/>
    <s v="Kenya"/>
    <s v="Food"/>
    <s v="Chair"/>
    <d v="2024-02-17T00:00:00"/>
    <n v="6"/>
    <n v="105704"/>
    <n v="0.05"/>
    <s v="Cash"/>
    <s v="Online"/>
    <n v="634224"/>
    <n v="31711.200000000001"/>
    <x v="3656"/>
  </r>
  <r>
    <n v="13665"/>
    <x v="3664"/>
    <s v="Male"/>
    <n v="23"/>
    <s v="West"/>
    <s v="Nigeria"/>
    <s v="Electronics"/>
    <s v="Table"/>
    <d v="2024-09-03T00:00:00"/>
    <n v="7"/>
    <n v="31672"/>
    <n v="0.05"/>
    <s v="Transfer"/>
    <s v="In-Store"/>
    <n v="221704"/>
    <n v="11085.2"/>
    <x v="3657"/>
  </r>
  <r>
    <n v="13666"/>
    <x v="3665"/>
    <s v="Female"/>
    <n v="34"/>
    <s v="East"/>
    <s v="South Africa"/>
    <s v="Electronics"/>
    <s v="Rice"/>
    <d v="2023-03-02T00:00:00"/>
    <n v="8"/>
    <n v="83481"/>
    <n v="0"/>
    <s v="Cash"/>
    <s v="In-Store"/>
    <n v="667848"/>
    <n v="0"/>
    <x v="3658"/>
  </r>
  <r>
    <n v="13667"/>
    <x v="3666"/>
    <s v="Male"/>
    <n v="43"/>
    <s v="West"/>
    <s v="Nigeria"/>
    <s v="Food"/>
    <s v="T-Shirt"/>
    <d v="2024-09-06T00:00:00"/>
    <n v="1"/>
    <n v="216310"/>
    <n v="0.05"/>
    <s v="Transfer"/>
    <s v="In-Store"/>
    <n v="216310"/>
    <n v="10815.5"/>
    <x v="3659"/>
  </r>
  <r>
    <n v="13668"/>
    <x v="3667"/>
    <s v="Female"/>
    <n v="38"/>
    <s v="West"/>
    <s v="Kenya"/>
    <s v="Clothing"/>
    <s v="Sneakers"/>
    <d v="2024-03-27T00:00:00"/>
    <n v="4"/>
    <n v="207327"/>
    <n v="0"/>
    <s v="Card"/>
    <s v="Online"/>
    <n v="829308"/>
    <n v="0"/>
    <x v="3660"/>
  </r>
  <r>
    <n v="13669"/>
    <x v="3668"/>
    <s v="Female"/>
    <n v="25"/>
    <s v="North"/>
    <s v="South Africa"/>
    <s v="Electronics"/>
    <s v="Table"/>
    <d v="2024-01-28T00:00:00"/>
    <n v="6"/>
    <n v="169099"/>
    <n v="0.05"/>
    <s v="Transfer"/>
    <s v="In-Store"/>
    <n v="1014594"/>
    <n v="50729.7"/>
    <x v="3661"/>
  </r>
  <r>
    <n v="13670"/>
    <x v="3669"/>
    <s v="Female"/>
    <n v="38"/>
    <s v="East"/>
    <s v="Nigeria"/>
    <s v="Electronics"/>
    <s v="Table"/>
    <d v="2024-09-22T00:00:00"/>
    <n v="1"/>
    <n v="169323"/>
    <n v="0.05"/>
    <s v="Cash"/>
    <s v="In-Store"/>
    <n v="169323"/>
    <n v="8466.15"/>
    <x v="3662"/>
  </r>
  <r>
    <n v="13671"/>
    <x v="3670"/>
    <s v="Female"/>
    <n v="28"/>
    <s v="East"/>
    <s v="Nigeria"/>
    <s v="Electronics"/>
    <s v="T-Shirt"/>
    <d v="2024-06-12T00:00:00"/>
    <n v="4"/>
    <n v="152475"/>
    <n v="0.15"/>
    <s v="Card"/>
    <s v="Online"/>
    <n v="609900"/>
    <n v="91485"/>
    <x v="3663"/>
  </r>
  <r>
    <n v="13672"/>
    <x v="3671"/>
    <s v="Female"/>
    <n v="55"/>
    <s v="West"/>
    <s v="Nigeria"/>
    <s v="Electronics"/>
    <s v="Phone"/>
    <d v="2023-11-01T00:00:00"/>
    <n v="6"/>
    <n v="225417"/>
    <n v="0"/>
    <s v="Card"/>
    <s v="Online"/>
    <n v="1352502"/>
    <n v="0"/>
    <x v="3664"/>
  </r>
  <r>
    <n v="13673"/>
    <x v="3672"/>
    <s v="Male"/>
    <n v="25"/>
    <s v="North"/>
    <s v="Kenya"/>
    <s v="Food"/>
    <s v="Beverage"/>
    <d v="2023-07-10T00:00:00"/>
    <n v="7"/>
    <n v="241135"/>
    <n v="0.1"/>
    <s v="Cash"/>
    <s v="In-Store"/>
    <n v="1687945"/>
    <n v="168794.5"/>
    <x v="3665"/>
  </r>
  <r>
    <n v="13674"/>
    <x v="3673"/>
    <s v="Female"/>
    <n v="59"/>
    <s v="North"/>
    <s v="Ghana"/>
    <s v="Food"/>
    <s v="Rice"/>
    <d v="2024-12-24T00:00:00"/>
    <n v="6"/>
    <n v="27150"/>
    <n v="0.1"/>
    <s v="Card"/>
    <s v="Online"/>
    <n v="162900"/>
    <n v="16290"/>
    <x v="3666"/>
  </r>
  <r>
    <n v="13675"/>
    <x v="3674"/>
    <s v="Male"/>
    <n v="41"/>
    <s v="East"/>
    <s v="South Africa"/>
    <s v="Food"/>
    <s v="Laptop"/>
    <d v="2023-03-19T00:00:00"/>
    <n v="4"/>
    <n v="77762"/>
    <n v="0.1"/>
    <s v="Cash"/>
    <s v="In-Store"/>
    <n v="311048"/>
    <n v="31104.799999999999"/>
    <x v="3667"/>
  </r>
  <r>
    <n v="13676"/>
    <x v="3675"/>
    <s v="Male"/>
    <n v="52"/>
    <s v="North"/>
    <s v="Kenya"/>
    <s v="Food"/>
    <s v="Table"/>
    <d v="2024-07-11T00:00:00"/>
    <n v="7"/>
    <n v="180012"/>
    <n v="0.15"/>
    <s v="Transfer"/>
    <s v="In-Store"/>
    <n v="1260084"/>
    <n v="189012.6"/>
    <x v="3668"/>
  </r>
  <r>
    <n v="13677"/>
    <x v="3676"/>
    <s v="Female"/>
    <n v="31"/>
    <s v="South"/>
    <s v="South Africa"/>
    <s v="Clothing"/>
    <s v="Laptop"/>
    <d v="2024-08-27T00:00:00"/>
    <n v="2"/>
    <n v="52476"/>
    <n v="0.15"/>
    <s v="Transfer"/>
    <s v="In-Store"/>
    <n v="104952"/>
    <n v="15742.8"/>
    <x v="3669"/>
  </r>
  <r>
    <n v="13678"/>
    <x v="3677"/>
    <s v="Female"/>
    <n v="31"/>
    <s v="West"/>
    <s v="Kenya"/>
    <s v="Food"/>
    <s v="Sneakers"/>
    <d v="2024-06-08T00:00:00"/>
    <n v="6"/>
    <n v="104708"/>
    <n v="0.05"/>
    <s v="Card"/>
    <s v="In-Store"/>
    <n v="628248"/>
    <n v="31412.400000000001"/>
    <x v="3670"/>
  </r>
  <r>
    <n v="13679"/>
    <x v="3678"/>
    <s v="Male"/>
    <n v="27"/>
    <s v="South"/>
    <s v="Nigeria"/>
    <s v="Food"/>
    <s v="Sneakers"/>
    <d v="2023-10-28T00:00:00"/>
    <n v="5"/>
    <n v="240780"/>
    <n v="0.05"/>
    <s v="Cash"/>
    <s v="In-Store"/>
    <n v="1203900"/>
    <n v="60195"/>
    <x v="3671"/>
  </r>
  <r>
    <n v="13680"/>
    <x v="3679"/>
    <s v="Male"/>
    <n v="29"/>
    <s v="East"/>
    <s v="Nigeria"/>
    <s v="Electronics"/>
    <s v="Sneakers"/>
    <d v="2023-01-17T00:00:00"/>
    <n v="2"/>
    <n v="237313"/>
    <n v="0.1"/>
    <s v="Cash"/>
    <s v="Online"/>
    <n v="474626"/>
    <n v="47462.6"/>
    <x v="3672"/>
  </r>
  <r>
    <n v="13681"/>
    <x v="3680"/>
    <s v="Male"/>
    <n v="55"/>
    <s v="East"/>
    <s v="Ghana"/>
    <s v="Clothing"/>
    <s v="Chair"/>
    <d v="2024-07-27T00:00:00"/>
    <n v="9"/>
    <n v="36202"/>
    <n v="0.05"/>
    <s v="Transfer"/>
    <s v="Online"/>
    <n v="325818"/>
    <n v="16290.9"/>
    <x v="3673"/>
  </r>
  <r>
    <n v="13682"/>
    <x v="3681"/>
    <s v="Female"/>
    <n v="61"/>
    <s v="North"/>
    <s v="Ghana"/>
    <s v="Electronics"/>
    <s v="Table"/>
    <d v="2024-03-09T00:00:00"/>
    <n v="7"/>
    <n v="10729"/>
    <n v="0.05"/>
    <s v="Cash"/>
    <s v="Online"/>
    <n v="75103"/>
    <n v="3755.15"/>
    <x v="3674"/>
  </r>
  <r>
    <n v="13683"/>
    <x v="3682"/>
    <s v="Male"/>
    <n v="63"/>
    <s v="North"/>
    <s v="South Africa"/>
    <s v="Clothing"/>
    <s v="Sneakers"/>
    <d v="2023-02-12T00:00:00"/>
    <n v="3"/>
    <n v="25938"/>
    <n v="0.15"/>
    <s v="Card"/>
    <s v="In-Store"/>
    <n v="77814"/>
    <n v="11672.1"/>
    <x v="3675"/>
  </r>
  <r>
    <n v="13684"/>
    <x v="3683"/>
    <s v="Female"/>
    <n v="51"/>
    <s v="East"/>
    <s v="Ghana"/>
    <s v="Furniture"/>
    <s v="Chair"/>
    <d v="2023-03-09T00:00:00"/>
    <n v="7"/>
    <n v="236329"/>
    <n v="0.1"/>
    <s v="Card"/>
    <s v="In-Store"/>
    <n v="1654303"/>
    <n v="165430.29999999999"/>
    <x v="3676"/>
  </r>
  <r>
    <n v="13685"/>
    <x v="3684"/>
    <s v="Female"/>
    <n v="58"/>
    <s v="East"/>
    <s v="Ghana"/>
    <s v="Clothing"/>
    <s v="Sneakers"/>
    <d v="2024-01-15T00:00:00"/>
    <n v="6"/>
    <n v="77302"/>
    <n v="0"/>
    <s v="Transfer"/>
    <s v="Online"/>
    <n v="463812"/>
    <n v="0"/>
    <x v="3677"/>
  </r>
  <r>
    <n v="13686"/>
    <x v="3685"/>
    <s v="Female"/>
    <n v="27"/>
    <s v="South"/>
    <s v="South Africa"/>
    <s v="Clothing"/>
    <s v="Phone"/>
    <d v="2023-07-31T00:00:00"/>
    <n v="7"/>
    <n v="75920"/>
    <n v="0.1"/>
    <s v="Cash"/>
    <s v="Online"/>
    <n v="531440"/>
    <n v="53144"/>
    <x v="3678"/>
  </r>
  <r>
    <n v="13687"/>
    <x v="3686"/>
    <s v="Male"/>
    <n v="34"/>
    <s v="South"/>
    <s v="Kenya"/>
    <s v="Electronics"/>
    <s v="Table"/>
    <d v="2023-07-22T00:00:00"/>
    <n v="4"/>
    <n v="27762"/>
    <n v="0.15"/>
    <s v="Card"/>
    <s v="Online"/>
    <n v="111048"/>
    <n v="16657.2"/>
    <x v="3679"/>
  </r>
  <r>
    <n v="13688"/>
    <x v="3687"/>
    <s v="Female"/>
    <n v="34"/>
    <s v="North"/>
    <s v="Ghana"/>
    <s v="Clothing"/>
    <s v="Chair"/>
    <d v="2024-12-26T00:00:00"/>
    <n v="8"/>
    <n v="161796"/>
    <n v="0.1"/>
    <s v="Card"/>
    <s v="In-Store"/>
    <n v="1294368"/>
    <n v="129436.8"/>
    <x v="3680"/>
  </r>
  <r>
    <n v="13689"/>
    <x v="3688"/>
    <s v="Female"/>
    <n v="20"/>
    <s v="South"/>
    <s v="Kenya"/>
    <s v="Clothing"/>
    <s v="Sneakers"/>
    <d v="2023-04-19T00:00:00"/>
    <n v="8"/>
    <n v="92586"/>
    <n v="0"/>
    <s v="Card"/>
    <s v="Online"/>
    <n v="740688"/>
    <n v="0"/>
    <x v="3681"/>
  </r>
  <r>
    <n v="13690"/>
    <x v="3689"/>
    <s v="Female"/>
    <n v="48"/>
    <s v="North"/>
    <s v="Nigeria"/>
    <s v="Electronics"/>
    <s v="Rice"/>
    <d v="2023-10-11T00:00:00"/>
    <n v="7"/>
    <n v="22653"/>
    <n v="0.05"/>
    <s v="Cash"/>
    <s v="Online"/>
    <n v="158571"/>
    <n v="7928.55"/>
    <x v="3682"/>
  </r>
  <r>
    <n v="13691"/>
    <x v="3690"/>
    <s v="Female"/>
    <n v="18"/>
    <s v="North"/>
    <s v="Ghana"/>
    <s v="Furniture"/>
    <s v="Chair"/>
    <d v="2024-08-28T00:00:00"/>
    <n v="7"/>
    <n v="146579"/>
    <n v="0.1"/>
    <s v="Transfer"/>
    <s v="In-Store"/>
    <n v="1026053"/>
    <n v="102605.3"/>
    <x v="3683"/>
  </r>
  <r>
    <n v="13692"/>
    <x v="3691"/>
    <s v="Female"/>
    <n v="29"/>
    <s v="West"/>
    <s v="Nigeria"/>
    <s v="Furniture"/>
    <s v="Sneakers"/>
    <d v="2023-08-13T00:00:00"/>
    <n v="8"/>
    <n v="74914"/>
    <n v="0.15"/>
    <s v="Transfer"/>
    <s v="Online"/>
    <n v="599312"/>
    <n v="89896.8"/>
    <x v="3684"/>
  </r>
  <r>
    <n v="13693"/>
    <x v="3692"/>
    <s v="Male"/>
    <n v="56"/>
    <s v="North"/>
    <s v="Nigeria"/>
    <s v="Furniture"/>
    <s v="Phone"/>
    <d v="2023-04-28T00:00:00"/>
    <n v="1"/>
    <n v="175845"/>
    <n v="0.15"/>
    <s v="Card"/>
    <s v="Online"/>
    <n v="175845"/>
    <n v="26376.75"/>
    <x v="3685"/>
  </r>
  <r>
    <n v="13694"/>
    <x v="3693"/>
    <s v="Female"/>
    <n v="21"/>
    <s v="South"/>
    <s v="Kenya"/>
    <s v="Clothing"/>
    <s v="Laptop"/>
    <d v="2024-08-25T00:00:00"/>
    <n v="6"/>
    <n v="113291"/>
    <n v="0.1"/>
    <s v="Transfer"/>
    <s v="In-Store"/>
    <n v="679746"/>
    <n v="67974.600000000006"/>
    <x v="3686"/>
  </r>
  <r>
    <n v="13695"/>
    <x v="3694"/>
    <s v="Female"/>
    <n v="59"/>
    <s v="East"/>
    <s v="South Africa"/>
    <s v="Electronics"/>
    <s v="Beverage"/>
    <d v="2023-12-06T00:00:00"/>
    <n v="2"/>
    <n v="37205"/>
    <n v="0.05"/>
    <s v="Card"/>
    <s v="In-Store"/>
    <n v="74410"/>
    <n v="3720.5"/>
    <x v="3687"/>
  </r>
  <r>
    <n v="13696"/>
    <x v="3695"/>
    <s v="Male"/>
    <n v="30"/>
    <s v="East"/>
    <s v="Ghana"/>
    <s v="Furniture"/>
    <s v="Sneakers"/>
    <d v="2023-10-08T00:00:00"/>
    <n v="1"/>
    <n v="13571"/>
    <n v="0.05"/>
    <s v="Card"/>
    <s v="Online"/>
    <n v="13571"/>
    <n v="678.55"/>
    <x v="3688"/>
  </r>
  <r>
    <n v="13697"/>
    <x v="3696"/>
    <s v="Female"/>
    <n v="51"/>
    <s v="South"/>
    <s v="Kenya"/>
    <s v="Furniture"/>
    <s v="Laptop"/>
    <d v="2024-05-05T00:00:00"/>
    <n v="7"/>
    <n v="170392"/>
    <n v="0.15"/>
    <s v="Cash"/>
    <s v="In-Store"/>
    <n v="1192744"/>
    <n v="178911.6"/>
    <x v="3689"/>
  </r>
  <r>
    <n v="13698"/>
    <x v="3697"/>
    <s v="Male"/>
    <n v="59"/>
    <s v="East"/>
    <s v="South Africa"/>
    <s v="Furniture"/>
    <s v="Table"/>
    <d v="2023-01-19T00:00:00"/>
    <n v="6"/>
    <n v="118042"/>
    <n v="0.15"/>
    <s v="Card"/>
    <s v="Online"/>
    <n v="708252"/>
    <n v="106237.8"/>
    <x v="3690"/>
  </r>
  <r>
    <n v="13699"/>
    <x v="3698"/>
    <s v="Female"/>
    <n v="38"/>
    <s v="North"/>
    <s v="Nigeria"/>
    <s v="Furniture"/>
    <s v="Phone"/>
    <d v="2023-06-24T00:00:00"/>
    <n v="5"/>
    <n v="50853"/>
    <n v="0"/>
    <s v="Card"/>
    <s v="Online"/>
    <n v="254265"/>
    <n v="0"/>
    <x v="3691"/>
  </r>
  <r>
    <n v="13700"/>
    <x v="3699"/>
    <s v="Male"/>
    <n v="39"/>
    <s v="East"/>
    <s v="Ghana"/>
    <s v="Electronics"/>
    <s v="Rice"/>
    <d v="2024-04-13T00:00:00"/>
    <n v="5"/>
    <n v="163262"/>
    <n v="0.05"/>
    <s v="Cash"/>
    <s v="Online"/>
    <n v="816310"/>
    <n v="40815.5"/>
    <x v="3692"/>
  </r>
  <r>
    <n v="13701"/>
    <x v="3700"/>
    <s v="Male"/>
    <n v="21"/>
    <s v="South"/>
    <s v="Nigeria"/>
    <s v="Furniture"/>
    <s v="Table"/>
    <d v="2024-09-09T00:00:00"/>
    <n v="9"/>
    <n v="120088"/>
    <n v="0.1"/>
    <s v="Cash"/>
    <s v="Online"/>
    <n v="1080792"/>
    <n v="108079.2"/>
    <x v="3693"/>
  </r>
  <r>
    <n v="13702"/>
    <x v="3701"/>
    <s v="Female"/>
    <n v="35"/>
    <s v="East"/>
    <s v="Nigeria"/>
    <s v="Clothing"/>
    <s v="Rice"/>
    <d v="2023-05-22T00:00:00"/>
    <n v="9"/>
    <n v="91116"/>
    <n v="0.15"/>
    <s v="Transfer"/>
    <s v="In-Store"/>
    <n v="820044"/>
    <n v="123006.6"/>
    <x v="3694"/>
  </r>
  <r>
    <n v="13703"/>
    <x v="3702"/>
    <s v="Female"/>
    <n v="22"/>
    <s v="North"/>
    <s v="Ghana"/>
    <s v="Clothing"/>
    <s v="Laptop"/>
    <d v="2024-04-07T00:00:00"/>
    <n v="6"/>
    <n v="169594"/>
    <n v="0.15"/>
    <s v="Cash"/>
    <s v="In-Store"/>
    <n v="1017564"/>
    <n v="152634.6"/>
    <x v="3695"/>
  </r>
  <r>
    <n v="13704"/>
    <x v="3703"/>
    <s v="Female"/>
    <n v="36"/>
    <s v="North"/>
    <s v="South Africa"/>
    <s v="Electronics"/>
    <s v="Phone"/>
    <d v="2023-10-25T00:00:00"/>
    <n v="3"/>
    <n v="204873"/>
    <n v="0.15"/>
    <s v="Card"/>
    <s v="In-Store"/>
    <n v="614619"/>
    <n v="92192.85"/>
    <x v="3696"/>
  </r>
  <r>
    <n v="13705"/>
    <x v="3704"/>
    <s v="Male"/>
    <n v="19"/>
    <s v="South"/>
    <s v="South Africa"/>
    <s v="Food"/>
    <s v="T-Shirt"/>
    <d v="2024-04-14T00:00:00"/>
    <n v="7"/>
    <n v="46489"/>
    <n v="0.15"/>
    <s v="Cash"/>
    <s v="Online"/>
    <n v="325423"/>
    <n v="48813.45"/>
    <x v="3697"/>
  </r>
  <r>
    <n v="13706"/>
    <x v="3705"/>
    <s v="Male"/>
    <n v="29"/>
    <s v="South"/>
    <s v="Ghana"/>
    <s v="Furniture"/>
    <s v="Phone"/>
    <d v="2024-12-05T00:00:00"/>
    <n v="4"/>
    <n v="247918"/>
    <n v="0.05"/>
    <s v="Cash"/>
    <s v="Online"/>
    <n v="991672"/>
    <n v="49583.6"/>
    <x v="3698"/>
  </r>
  <r>
    <n v="13707"/>
    <x v="3706"/>
    <s v="Male"/>
    <n v="34"/>
    <s v="South"/>
    <s v="Ghana"/>
    <s v="Furniture"/>
    <s v="Phone"/>
    <d v="2024-01-08T00:00:00"/>
    <n v="5"/>
    <n v="205349"/>
    <n v="0.15"/>
    <s v="Transfer"/>
    <s v="Online"/>
    <n v="1026745"/>
    <n v="154011.75"/>
    <x v="3699"/>
  </r>
  <r>
    <n v="13708"/>
    <x v="3707"/>
    <s v="Female"/>
    <n v="27"/>
    <s v="West"/>
    <s v="Kenya"/>
    <s v="Clothing"/>
    <s v="Rice"/>
    <d v="2024-04-12T00:00:00"/>
    <n v="7"/>
    <n v="134909"/>
    <n v="0.05"/>
    <s v="Cash"/>
    <s v="In-Store"/>
    <n v="944363"/>
    <n v="47218.15"/>
    <x v="3700"/>
  </r>
  <r>
    <n v="13709"/>
    <x v="3708"/>
    <s v="Male"/>
    <n v="51"/>
    <s v="West"/>
    <s v="Kenya"/>
    <s v="Electronics"/>
    <s v="T-Shirt"/>
    <d v="2024-03-13T00:00:00"/>
    <n v="7"/>
    <n v="55763"/>
    <n v="0"/>
    <s v="Card"/>
    <s v="Online"/>
    <n v="390341"/>
    <n v="0"/>
    <x v="3701"/>
  </r>
  <r>
    <n v="13710"/>
    <x v="3709"/>
    <s v="Male"/>
    <n v="23"/>
    <s v="North"/>
    <s v="Nigeria"/>
    <s v="Food"/>
    <s v="Chair"/>
    <d v="2024-12-20T00:00:00"/>
    <n v="8"/>
    <n v="84945"/>
    <n v="0"/>
    <s v="Card"/>
    <s v="Online"/>
    <n v="679560"/>
    <n v="0"/>
    <x v="3702"/>
  </r>
  <r>
    <n v="13711"/>
    <x v="3710"/>
    <s v="Female"/>
    <n v="25"/>
    <s v="West"/>
    <s v="Ghana"/>
    <s v="Clothing"/>
    <s v="Chair"/>
    <d v="2024-03-18T00:00:00"/>
    <n v="1"/>
    <n v="58964"/>
    <n v="0.1"/>
    <s v="Card"/>
    <s v="Online"/>
    <n v="58964"/>
    <n v="5896.4"/>
    <x v="3703"/>
  </r>
  <r>
    <n v="13712"/>
    <x v="3711"/>
    <s v="Male"/>
    <n v="28"/>
    <s v="West"/>
    <s v="South Africa"/>
    <s v="Food"/>
    <s v="Chair"/>
    <d v="2024-03-31T00:00:00"/>
    <n v="5"/>
    <n v="132349"/>
    <n v="0.15"/>
    <s v="Cash"/>
    <s v="In-Store"/>
    <n v="661745"/>
    <n v="99261.75"/>
    <x v="3704"/>
  </r>
  <r>
    <n v="13713"/>
    <x v="3712"/>
    <s v="Male"/>
    <n v="29"/>
    <s v="East"/>
    <s v="Nigeria"/>
    <s v="Electronics"/>
    <s v="Laptop"/>
    <d v="2023-09-05T00:00:00"/>
    <n v="9"/>
    <n v="58398"/>
    <n v="0.1"/>
    <s v="Cash"/>
    <s v="Online"/>
    <n v="525582"/>
    <n v="52558.2"/>
    <x v="3705"/>
  </r>
  <r>
    <n v="13714"/>
    <x v="3713"/>
    <s v="Female"/>
    <n v="26"/>
    <s v="West"/>
    <s v="Nigeria"/>
    <s v="Electronics"/>
    <s v="Phone"/>
    <d v="2023-05-22T00:00:00"/>
    <n v="7"/>
    <n v="215650"/>
    <n v="0.05"/>
    <s v="Card"/>
    <s v="Online"/>
    <n v="1509550"/>
    <n v="75477.5"/>
    <x v="3706"/>
  </r>
  <r>
    <n v="13715"/>
    <x v="3714"/>
    <s v="Male"/>
    <n v="19"/>
    <s v="East"/>
    <s v="Nigeria"/>
    <s v="Electronics"/>
    <s v="Sneakers"/>
    <d v="2024-02-06T00:00:00"/>
    <n v="2"/>
    <n v="84597"/>
    <n v="0.1"/>
    <s v="Cash"/>
    <s v="In-Store"/>
    <n v="169194"/>
    <n v="16919.400000000001"/>
    <x v="3707"/>
  </r>
  <r>
    <n v="13716"/>
    <x v="3715"/>
    <s v="Female"/>
    <n v="25"/>
    <s v="South"/>
    <s v="Nigeria"/>
    <s v="Clothing"/>
    <s v="T-Shirt"/>
    <d v="2023-08-10T00:00:00"/>
    <n v="1"/>
    <n v="96522"/>
    <n v="0.1"/>
    <s v="Transfer"/>
    <s v="In-Store"/>
    <n v="96522"/>
    <n v="9652.2000000000007"/>
    <x v="3708"/>
  </r>
  <r>
    <n v="13717"/>
    <x v="3716"/>
    <s v="Female"/>
    <n v="28"/>
    <s v="East"/>
    <s v="South Africa"/>
    <s v="Electronics"/>
    <s v="Sneakers"/>
    <d v="2023-07-03T00:00:00"/>
    <n v="8"/>
    <n v="55198"/>
    <n v="0.15"/>
    <s v="Transfer"/>
    <s v="Online"/>
    <n v="441584"/>
    <n v="66237.600000000006"/>
    <x v="3709"/>
  </r>
  <r>
    <n v="13718"/>
    <x v="3717"/>
    <s v="Female"/>
    <n v="53"/>
    <s v="East"/>
    <s v="Nigeria"/>
    <s v="Clothing"/>
    <s v="Laptop"/>
    <d v="2023-12-30T00:00:00"/>
    <n v="9"/>
    <n v="87741"/>
    <n v="0.05"/>
    <s v="Transfer"/>
    <s v="Online"/>
    <n v="789669"/>
    <n v="39483.449999999997"/>
    <x v="3710"/>
  </r>
  <r>
    <n v="13719"/>
    <x v="3718"/>
    <s v="Female"/>
    <n v="27"/>
    <s v="South"/>
    <s v="Ghana"/>
    <s v="Clothing"/>
    <s v="T-Shirt"/>
    <d v="2023-07-07T00:00:00"/>
    <n v="5"/>
    <n v="168215"/>
    <n v="0.05"/>
    <s v="Transfer"/>
    <s v="In-Store"/>
    <n v="841075"/>
    <n v="42053.75"/>
    <x v="3711"/>
  </r>
  <r>
    <n v="13720"/>
    <x v="3719"/>
    <s v="Female"/>
    <n v="38"/>
    <s v="South"/>
    <s v="Kenya"/>
    <s v="Furniture"/>
    <s v="Sneakers"/>
    <d v="2023-04-23T00:00:00"/>
    <n v="6"/>
    <n v="51427"/>
    <n v="0.15"/>
    <s v="Card"/>
    <s v="In-Store"/>
    <n v="308562"/>
    <n v="46284.3"/>
    <x v="3712"/>
  </r>
  <r>
    <n v="13721"/>
    <x v="3720"/>
    <s v="Male"/>
    <n v="37"/>
    <s v="North"/>
    <s v="South Africa"/>
    <s v="Clothing"/>
    <s v="Beverage"/>
    <d v="2023-06-30T00:00:00"/>
    <n v="2"/>
    <n v="139931"/>
    <n v="0.05"/>
    <s v="Cash"/>
    <s v="In-Store"/>
    <n v="279862"/>
    <n v="13993.1"/>
    <x v="3713"/>
  </r>
  <r>
    <n v="13722"/>
    <x v="3721"/>
    <s v="Male"/>
    <n v="25"/>
    <s v="North"/>
    <s v="Ghana"/>
    <s v="Clothing"/>
    <s v="Rice"/>
    <d v="2023-07-18T00:00:00"/>
    <n v="5"/>
    <n v="47507"/>
    <n v="0"/>
    <s v="Transfer"/>
    <s v="Online"/>
    <n v="237535"/>
    <n v="0"/>
    <x v="3714"/>
  </r>
  <r>
    <n v="13723"/>
    <x v="3722"/>
    <s v="Female"/>
    <n v="53"/>
    <s v="North"/>
    <s v="Ghana"/>
    <s v="Furniture"/>
    <s v="Laptop"/>
    <d v="2023-03-11T00:00:00"/>
    <n v="4"/>
    <n v="167428"/>
    <n v="0.15"/>
    <s v="Card"/>
    <s v="In-Store"/>
    <n v="669712"/>
    <n v="100456.8"/>
    <x v="3715"/>
  </r>
  <r>
    <n v="13724"/>
    <x v="3723"/>
    <s v="Female"/>
    <n v="46"/>
    <s v="North"/>
    <s v="Ghana"/>
    <s v="Food"/>
    <s v="Laptop"/>
    <d v="2024-08-20T00:00:00"/>
    <n v="8"/>
    <n v="88501"/>
    <n v="0.15"/>
    <s v="Transfer"/>
    <s v="Online"/>
    <n v="708008"/>
    <n v="106201.2"/>
    <x v="3716"/>
  </r>
  <r>
    <n v="13725"/>
    <x v="3724"/>
    <s v="Male"/>
    <n v="59"/>
    <s v="East"/>
    <s v="Kenya"/>
    <s v="Furniture"/>
    <s v="Beverage"/>
    <d v="2024-04-29T00:00:00"/>
    <n v="8"/>
    <n v="64570"/>
    <n v="0.15"/>
    <s v="Cash"/>
    <s v="In-Store"/>
    <n v="516560"/>
    <n v="77484"/>
    <x v="3717"/>
  </r>
  <r>
    <n v="13726"/>
    <x v="3725"/>
    <s v="Female"/>
    <n v="29"/>
    <s v="East"/>
    <s v="Kenya"/>
    <s v="Furniture"/>
    <s v="Laptop"/>
    <d v="2024-02-03T00:00:00"/>
    <n v="5"/>
    <n v="145926"/>
    <n v="0"/>
    <s v="Transfer"/>
    <s v="Online"/>
    <n v="729630"/>
    <n v="0"/>
    <x v="3718"/>
  </r>
  <r>
    <n v="13727"/>
    <x v="3726"/>
    <s v="Female"/>
    <n v="31"/>
    <s v="North"/>
    <s v="Kenya"/>
    <s v="Electronics"/>
    <s v="T-Shirt"/>
    <d v="2024-07-04T00:00:00"/>
    <n v="8"/>
    <n v="166085"/>
    <n v="0.05"/>
    <s v="Transfer"/>
    <s v="Online"/>
    <n v="1328680"/>
    <n v="66434"/>
    <x v="3719"/>
  </r>
  <r>
    <n v="13728"/>
    <x v="3727"/>
    <s v="Female"/>
    <n v="38"/>
    <s v="West"/>
    <s v="Ghana"/>
    <s v="Electronics"/>
    <s v="Sneakers"/>
    <d v="2024-10-04T00:00:00"/>
    <n v="6"/>
    <n v="33654"/>
    <n v="0"/>
    <s v="Transfer"/>
    <s v="In-Store"/>
    <n v="201924"/>
    <n v="0"/>
    <x v="3720"/>
  </r>
  <r>
    <n v="13729"/>
    <x v="3728"/>
    <s v="Male"/>
    <n v="39"/>
    <s v="North"/>
    <s v="Kenya"/>
    <s v="Furniture"/>
    <s v="Sneakers"/>
    <d v="2023-01-10T00:00:00"/>
    <n v="6"/>
    <n v="240456"/>
    <n v="0"/>
    <s v="Transfer"/>
    <s v="In-Store"/>
    <n v="1442736"/>
    <n v="0"/>
    <x v="3721"/>
  </r>
  <r>
    <n v="13730"/>
    <x v="3729"/>
    <s v="Male"/>
    <n v="38"/>
    <s v="West"/>
    <s v="Nigeria"/>
    <s v="Electronics"/>
    <s v="Table"/>
    <d v="2023-01-03T00:00:00"/>
    <n v="4"/>
    <n v="241779"/>
    <n v="0"/>
    <s v="Cash"/>
    <s v="Online"/>
    <n v="967116"/>
    <n v="0"/>
    <x v="3722"/>
  </r>
  <r>
    <n v="13731"/>
    <x v="3730"/>
    <s v="Female"/>
    <n v="61"/>
    <s v="South"/>
    <s v="Kenya"/>
    <s v="Furniture"/>
    <s v="Laptop"/>
    <d v="2024-04-22T00:00:00"/>
    <n v="3"/>
    <n v="128905"/>
    <n v="0.1"/>
    <s v="Card"/>
    <s v="In-Store"/>
    <n v="386715"/>
    <n v="38671.5"/>
    <x v="3723"/>
  </r>
  <r>
    <n v="13732"/>
    <x v="3731"/>
    <s v="Female"/>
    <n v="47"/>
    <s v="East"/>
    <s v="South Africa"/>
    <s v="Electronics"/>
    <s v="Chair"/>
    <d v="2024-10-23T00:00:00"/>
    <n v="9"/>
    <n v="156126"/>
    <n v="0.05"/>
    <s v="Transfer"/>
    <s v="Online"/>
    <n v="1405134"/>
    <n v="70256.7"/>
    <x v="3724"/>
  </r>
  <r>
    <n v="13733"/>
    <x v="3732"/>
    <s v="Male"/>
    <n v="56"/>
    <s v="East"/>
    <s v="Ghana"/>
    <s v="Clothing"/>
    <s v="Phone"/>
    <d v="2023-03-08T00:00:00"/>
    <n v="5"/>
    <n v="75728"/>
    <n v="0.05"/>
    <s v="Card"/>
    <s v="Online"/>
    <n v="378640"/>
    <n v="18932"/>
    <x v="3725"/>
  </r>
  <r>
    <n v="13734"/>
    <x v="3733"/>
    <s v="Male"/>
    <n v="37"/>
    <s v="West"/>
    <s v="Ghana"/>
    <s v="Electronics"/>
    <s v="Rice"/>
    <d v="2024-12-05T00:00:00"/>
    <n v="4"/>
    <n v="62254"/>
    <n v="0.15"/>
    <s v="Cash"/>
    <s v="In-Store"/>
    <n v="249016"/>
    <n v="37352.400000000001"/>
    <x v="3726"/>
  </r>
  <r>
    <n v="13735"/>
    <x v="3734"/>
    <s v="Female"/>
    <n v="41"/>
    <s v="North"/>
    <s v="Nigeria"/>
    <s v="Electronics"/>
    <s v="Rice"/>
    <d v="2023-04-07T00:00:00"/>
    <n v="6"/>
    <n v="200792"/>
    <n v="0.15"/>
    <s v="Cash"/>
    <s v="Online"/>
    <n v="1204752"/>
    <n v="180712.8"/>
    <x v="3727"/>
  </r>
  <r>
    <n v="13736"/>
    <x v="3735"/>
    <s v="Female"/>
    <n v="40"/>
    <s v="East"/>
    <s v="Kenya"/>
    <s v="Clothing"/>
    <s v="Table"/>
    <d v="2024-06-14T00:00:00"/>
    <n v="4"/>
    <n v="178278"/>
    <n v="0.1"/>
    <s v="Transfer"/>
    <s v="In-Store"/>
    <n v="713112"/>
    <n v="71311.199999999997"/>
    <x v="3728"/>
  </r>
  <r>
    <n v="13737"/>
    <x v="3736"/>
    <s v="Male"/>
    <n v="24"/>
    <s v="West"/>
    <s v="Kenya"/>
    <s v="Furniture"/>
    <s v="Table"/>
    <d v="2023-11-14T00:00:00"/>
    <n v="6"/>
    <n v="169091"/>
    <n v="0"/>
    <s v="Card"/>
    <s v="Online"/>
    <n v="1014546"/>
    <n v="0"/>
    <x v="3729"/>
  </r>
  <r>
    <n v="13738"/>
    <x v="3737"/>
    <s v="Male"/>
    <n v="26"/>
    <s v="South"/>
    <s v="South Africa"/>
    <s v="Electronics"/>
    <s v="T-Shirt"/>
    <d v="2023-04-08T00:00:00"/>
    <n v="8"/>
    <n v="18281"/>
    <n v="0.15"/>
    <s v="Transfer"/>
    <s v="Online"/>
    <n v="146248"/>
    <n v="21937.200000000001"/>
    <x v="3730"/>
  </r>
  <r>
    <n v="13739"/>
    <x v="3738"/>
    <s v="Male"/>
    <n v="18"/>
    <s v="South"/>
    <s v="Nigeria"/>
    <s v="Electronics"/>
    <s v="Table"/>
    <d v="2023-02-26T00:00:00"/>
    <n v="8"/>
    <n v="7863"/>
    <n v="0.05"/>
    <s v="Cash"/>
    <s v="In-Store"/>
    <n v="62904"/>
    <n v="3145.2"/>
    <x v="3731"/>
  </r>
  <r>
    <n v="13740"/>
    <x v="3739"/>
    <s v="Female"/>
    <n v="43"/>
    <s v="East"/>
    <s v="South Africa"/>
    <s v="Clothing"/>
    <s v="Sneakers"/>
    <d v="2023-04-17T00:00:00"/>
    <n v="6"/>
    <n v="54203"/>
    <n v="0.15"/>
    <s v="Transfer"/>
    <s v="Online"/>
    <n v="325218"/>
    <n v="48782.7"/>
    <x v="3732"/>
  </r>
  <r>
    <n v="13741"/>
    <x v="3740"/>
    <s v="Male"/>
    <n v="55"/>
    <s v="North"/>
    <s v="South Africa"/>
    <s v="Clothing"/>
    <s v="T-Shirt"/>
    <d v="2023-03-29T00:00:00"/>
    <n v="1"/>
    <n v="208310"/>
    <n v="0"/>
    <s v="Transfer"/>
    <s v="Online"/>
    <n v="208310"/>
    <n v="0"/>
    <x v="3733"/>
  </r>
  <r>
    <n v="13742"/>
    <x v="3741"/>
    <s v="Female"/>
    <n v="55"/>
    <s v="West"/>
    <s v="Ghana"/>
    <s v="Clothing"/>
    <s v="T-Shirt"/>
    <d v="2024-10-14T00:00:00"/>
    <n v="1"/>
    <n v="38539"/>
    <n v="0.1"/>
    <s v="Card"/>
    <s v="Online"/>
    <n v="38539"/>
    <n v="3853.9"/>
    <x v="3734"/>
  </r>
  <r>
    <n v="13743"/>
    <x v="3742"/>
    <s v="Male"/>
    <n v="61"/>
    <s v="East"/>
    <s v="Ghana"/>
    <s v="Food"/>
    <s v="Rice"/>
    <d v="2024-10-17T00:00:00"/>
    <n v="3"/>
    <n v="212144"/>
    <n v="0"/>
    <s v="Cash"/>
    <s v="In-Store"/>
    <n v="636432"/>
    <n v="0"/>
    <x v="3735"/>
  </r>
  <r>
    <n v="13744"/>
    <x v="3743"/>
    <s v="Male"/>
    <n v="39"/>
    <s v="South"/>
    <s v="Kenya"/>
    <s v="Clothing"/>
    <s v="Rice"/>
    <d v="2024-01-06T00:00:00"/>
    <n v="2"/>
    <n v="175160"/>
    <n v="0.15"/>
    <s v="Transfer"/>
    <s v="In-Store"/>
    <n v="350320"/>
    <n v="52548"/>
    <x v="3736"/>
  </r>
  <r>
    <n v="13745"/>
    <x v="3744"/>
    <s v="Male"/>
    <n v="61"/>
    <s v="North"/>
    <s v="Kenya"/>
    <s v="Furniture"/>
    <s v="Chair"/>
    <d v="2024-01-10T00:00:00"/>
    <n v="1"/>
    <n v="64438"/>
    <n v="0.1"/>
    <s v="Transfer"/>
    <s v="Online"/>
    <n v="64438"/>
    <n v="6443.8"/>
    <x v="3737"/>
  </r>
  <r>
    <n v="13746"/>
    <x v="3745"/>
    <s v="Male"/>
    <n v="27"/>
    <s v="West"/>
    <s v="South Africa"/>
    <s v="Electronics"/>
    <s v="Laptop"/>
    <d v="2023-02-21T00:00:00"/>
    <n v="1"/>
    <n v="18077"/>
    <n v="0.1"/>
    <s v="Transfer"/>
    <s v="Online"/>
    <n v="18077"/>
    <n v="1807.7"/>
    <x v="3738"/>
  </r>
  <r>
    <n v="13747"/>
    <x v="3746"/>
    <s v="Female"/>
    <n v="23"/>
    <s v="East"/>
    <s v="Kenya"/>
    <s v="Electronics"/>
    <s v="Beverage"/>
    <d v="2024-12-24T00:00:00"/>
    <n v="6"/>
    <n v="158345"/>
    <n v="0"/>
    <s v="Card"/>
    <s v="Online"/>
    <n v="950070"/>
    <n v="0"/>
    <x v="3739"/>
  </r>
  <r>
    <n v="13748"/>
    <x v="3747"/>
    <s v="Female"/>
    <n v="34"/>
    <s v="West"/>
    <s v="South Africa"/>
    <s v="Food"/>
    <s v="Beverage"/>
    <d v="2023-02-10T00:00:00"/>
    <n v="7"/>
    <n v="125968"/>
    <n v="0.15"/>
    <s v="Cash"/>
    <s v="In-Store"/>
    <n v="881776"/>
    <n v="132266.4"/>
    <x v="3740"/>
  </r>
  <r>
    <n v="13749"/>
    <x v="3748"/>
    <s v="Male"/>
    <n v="55"/>
    <s v="North"/>
    <s v="Kenya"/>
    <s v="Electronics"/>
    <s v="Table"/>
    <d v="2023-04-01T00:00:00"/>
    <n v="8"/>
    <n v="33052"/>
    <n v="0"/>
    <s v="Transfer"/>
    <s v="Online"/>
    <n v="264416"/>
    <n v="0"/>
    <x v="3741"/>
  </r>
  <r>
    <n v="13750"/>
    <x v="3749"/>
    <s v="Female"/>
    <n v="41"/>
    <s v="North"/>
    <s v="Kenya"/>
    <s v="Electronics"/>
    <s v="Laptop"/>
    <d v="2023-02-08T00:00:00"/>
    <n v="3"/>
    <n v="69955"/>
    <n v="0.15"/>
    <s v="Transfer"/>
    <s v="Online"/>
    <n v="209865"/>
    <n v="31479.75"/>
    <x v="3742"/>
  </r>
  <r>
    <n v="13751"/>
    <x v="3750"/>
    <s v="Male"/>
    <n v="27"/>
    <s v="South"/>
    <s v="Ghana"/>
    <s v="Furniture"/>
    <s v="Laptop"/>
    <d v="2023-01-13T00:00:00"/>
    <n v="1"/>
    <n v="146590"/>
    <n v="0.15"/>
    <s v="Transfer"/>
    <s v="In-Store"/>
    <n v="146590"/>
    <n v="21988.5"/>
    <x v="3743"/>
  </r>
  <r>
    <n v="13752"/>
    <x v="3751"/>
    <s v="Male"/>
    <n v="25"/>
    <s v="North"/>
    <s v="Ghana"/>
    <s v="Electronics"/>
    <s v="Laptop"/>
    <d v="2024-08-30T00:00:00"/>
    <n v="5"/>
    <n v="140468"/>
    <n v="0.05"/>
    <s v="Cash"/>
    <s v="In-Store"/>
    <n v="702340"/>
    <n v="35117"/>
    <x v="3744"/>
  </r>
  <r>
    <n v="13753"/>
    <x v="3752"/>
    <s v="Male"/>
    <n v="38"/>
    <s v="East"/>
    <s v="Ghana"/>
    <s v="Furniture"/>
    <s v="T-Shirt"/>
    <d v="2024-09-12T00:00:00"/>
    <n v="8"/>
    <n v="86548"/>
    <n v="0.1"/>
    <s v="Card"/>
    <s v="Online"/>
    <n v="692384"/>
    <n v="69238.399999999994"/>
    <x v="3745"/>
  </r>
  <r>
    <n v="13754"/>
    <x v="3753"/>
    <s v="Male"/>
    <n v="23"/>
    <s v="West"/>
    <s v="Ghana"/>
    <s v="Food"/>
    <s v="Laptop"/>
    <d v="2023-04-14T00:00:00"/>
    <n v="4"/>
    <n v="173149"/>
    <n v="0.15"/>
    <s v="Card"/>
    <s v="In-Store"/>
    <n v="692596"/>
    <n v="103889.4"/>
    <x v="3746"/>
  </r>
  <r>
    <n v="13755"/>
    <x v="3754"/>
    <s v="Female"/>
    <n v="38"/>
    <s v="North"/>
    <s v="Nigeria"/>
    <s v="Furniture"/>
    <s v="Table"/>
    <d v="2023-02-12T00:00:00"/>
    <n v="2"/>
    <n v="13981"/>
    <n v="0"/>
    <s v="Transfer"/>
    <s v="Online"/>
    <n v="27962"/>
    <n v="0"/>
    <x v="3747"/>
  </r>
  <r>
    <n v="13756"/>
    <x v="3755"/>
    <s v="Male"/>
    <n v="56"/>
    <s v="North"/>
    <s v="Ghana"/>
    <s v="Clothing"/>
    <s v="T-Shirt"/>
    <d v="2023-07-28T00:00:00"/>
    <n v="9"/>
    <n v="100989"/>
    <n v="0"/>
    <s v="Transfer"/>
    <s v="In-Store"/>
    <n v="908901"/>
    <n v="0"/>
    <x v="3748"/>
  </r>
  <r>
    <n v="13757"/>
    <x v="3756"/>
    <s v="Male"/>
    <n v="41"/>
    <s v="East"/>
    <s v="Nigeria"/>
    <s v="Clothing"/>
    <s v="Table"/>
    <d v="2024-08-22T00:00:00"/>
    <n v="9"/>
    <n v="70292"/>
    <n v="0.05"/>
    <s v="Card"/>
    <s v="In-Store"/>
    <n v="632628"/>
    <n v="31631.4"/>
    <x v="3749"/>
  </r>
  <r>
    <n v="13758"/>
    <x v="3757"/>
    <s v="Female"/>
    <n v="50"/>
    <s v="West"/>
    <s v="Ghana"/>
    <s v="Food"/>
    <s v="T-Shirt"/>
    <d v="2024-08-27T00:00:00"/>
    <n v="3"/>
    <n v="66842"/>
    <n v="0.05"/>
    <s v="Card"/>
    <s v="In-Store"/>
    <n v="200526"/>
    <n v="10026.299999999999"/>
    <x v="3750"/>
  </r>
  <r>
    <n v="13759"/>
    <x v="3758"/>
    <s v="Male"/>
    <n v="35"/>
    <s v="West"/>
    <s v="Kenya"/>
    <s v="Electronics"/>
    <s v="Beverage"/>
    <d v="2024-11-16T00:00:00"/>
    <n v="7"/>
    <n v="138095"/>
    <n v="0.05"/>
    <s v="Card"/>
    <s v="In-Store"/>
    <n v="966665"/>
    <n v="48333.25"/>
    <x v="3751"/>
  </r>
  <r>
    <n v="13760"/>
    <x v="3759"/>
    <s v="Male"/>
    <n v="45"/>
    <s v="South"/>
    <s v="South Africa"/>
    <s v="Furniture"/>
    <s v="Phone"/>
    <d v="2024-04-20T00:00:00"/>
    <n v="1"/>
    <n v="225026"/>
    <n v="0.1"/>
    <s v="Transfer"/>
    <s v="Online"/>
    <n v="225026"/>
    <n v="22502.6"/>
    <x v="3752"/>
  </r>
  <r>
    <n v="13761"/>
    <x v="3760"/>
    <s v="Male"/>
    <n v="49"/>
    <s v="South"/>
    <s v="Kenya"/>
    <s v="Clothing"/>
    <s v="Phone"/>
    <d v="2024-09-29T00:00:00"/>
    <n v="8"/>
    <n v="23219"/>
    <n v="0.05"/>
    <s v="Transfer"/>
    <s v="Online"/>
    <n v="185752"/>
    <n v="9287.6"/>
    <x v="3753"/>
  </r>
  <r>
    <n v="13762"/>
    <x v="3761"/>
    <s v="Female"/>
    <n v="29"/>
    <s v="West"/>
    <s v="Kenya"/>
    <s v="Furniture"/>
    <s v="Beverage"/>
    <d v="2023-04-19T00:00:00"/>
    <n v="8"/>
    <n v="112862"/>
    <n v="0.1"/>
    <s v="Card"/>
    <s v="In-Store"/>
    <n v="902896"/>
    <n v="90289.600000000006"/>
    <x v="3754"/>
  </r>
  <r>
    <n v="13763"/>
    <x v="3762"/>
    <s v="Male"/>
    <n v="59"/>
    <s v="East"/>
    <s v="Nigeria"/>
    <s v="Clothing"/>
    <s v="Phone"/>
    <d v="2024-07-12T00:00:00"/>
    <n v="3"/>
    <n v="216964"/>
    <n v="0.05"/>
    <s v="Card"/>
    <s v="Online"/>
    <n v="650892"/>
    <n v="32544.6"/>
    <x v="3755"/>
  </r>
  <r>
    <n v="13764"/>
    <x v="3763"/>
    <s v="Female"/>
    <n v="44"/>
    <s v="East"/>
    <s v="Ghana"/>
    <s v="Furniture"/>
    <s v="Phone"/>
    <d v="2023-08-02T00:00:00"/>
    <n v="5"/>
    <n v="150166"/>
    <n v="0.1"/>
    <s v="Cash"/>
    <s v="Online"/>
    <n v="750830"/>
    <n v="75083"/>
    <x v="3756"/>
  </r>
  <r>
    <n v="13765"/>
    <x v="3764"/>
    <s v="Male"/>
    <n v="27"/>
    <s v="South"/>
    <s v="South Africa"/>
    <s v="Electronics"/>
    <s v="Beverage"/>
    <d v="2024-08-26T00:00:00"/>
    <n v="4"/>
    <n v="39853"/>
    <n v="0.15"/>
    <s v="Transfer"/>
    <s v="Online"/>
    <n v="159412"/>
    <n v="23911.8"/>
    <x v="3757"/>
  </r>
  <r>
    <n v="13766"/>
    <x v="3765"/>
    <s v="Male"/>
    <n v="63"/>
    <s v="North"/>
    <s v="South Africa"/>
    <s v="Food"/>
    <s v="T-Shirt"/>
    <d v="2024-11-23T00:00:00"/>
    <n v="7"/>
    <n v="138718"/>
    <n v="0.05"/>
    <s v="Cash"/>
    <s v="In-Store"/>
    <n v="971026"/>
    <n v="48551.3"/>
    <x v="3758"/>
  </r>
  <r>
    <n v="13767"/>
    <x v="3766"/>
    <s v="Female"/>
    <n v="59"/>
    <s v="East"/>
    <s v="Ghana"/>
    <s v="Electronics"/>
    <s v="Laptop"/>
    <d v="2024-02-13T00:00:00"/>
    <n v="7"/>
    <n v="187117"/>
    <n v="0.1"/>
    <s v="Card"/>
    <s v="In-Store"/>
    <n v="1309819"/>
    <n v="130981.9"/>
    <x v="3759"/>
  </r>
  <r>
    <n v="13768"/>
    <x v="3767"/>
    <s v="Male"/>
    <n v="49"/>
    <s v="North"/>
    <s v="Nigeria"/>
    <s v="Furniture"/>
    <s v="Beverage"/>
    <d v="2024-07-06T00:00:00"/>
    <n v="8"/>
    <n v="179997"/>
    <n v="0.15"/>
    <s v="Transfer"/>
    <s v="Online"/>
    <n v="1439976"/>
    <n v="215996.4"/>
    <x v="3760"/>
  </r>
  <r>
    <n v="13769"/>
    <x v="3768"/>
    <s v="Male"/>
    <n v="59"/>
    <s v="East"/>
    <s v="Nigeria"/>
    <s v="Clothing"/>
    <s v="Chair"/>
    <d v="2024-09-24T00:00:00"/>
    <n v="5"/>
    <n v="176999"/>
    <n v="0.05"/>
    <s v="Transfer"/>
    <s v="Online"/>
    <n v="884995"/>
    <n v="44249.75"/>
    <x v="3761"/>
  </r>
  <r>
    <n v="13770"/>
    <x v="3769"/>
    <s v="Female"/>
    <n v="43"/>
    <s v="West"/>
    <s v="Nigeria"/>
    <s v="Clothing"/>
    <s v="Rice"/>
    <d v="2023-03-18T00:00:00"/>
    <n v="5"/>
    <n v="145063"/>
    <n v="0.15"/>
    <s v="Cash"/>
    <s v="Online"/>
    <n v="725315"/>
    <n v="108797.25"/>
    <x v="3762"/>
  </r>
  <r>
    <n v="13771"/>
    <x v="3770"/>
    <s v="Female"/>
    <n v="42"/>
    <s v="South"/>
    <s v="South Africa"/>
    <s v="Food"/>
    <s v="Sneakers"/>
    <d v="2023-04-05T00:00:00"/>
    <n v="8"/>
    <n v="152050"/>
    <n v="0.05"/>
    <s v="Cash"/>
    <s v="Online"/>
    <n v="1216400"/>
    <n v="60820"/>
    <x v="3763"/>
  </r>
  <r>
    <n v="13772"/>
    <x v="3771"/>
    <s v="Female"/>
    <n v="28"/>
    <s v="North"/>
    <s v="Nigeria"/>
    <s v="Electronics"/>
    <s v="Chair"/>
    <d v="2023-09-26T00:00:00"/>
    <n v="5"/>
    <n v="216084"/>
    <n v="0"/>
    <s v="Cash"/>
    <s v="In-Store"/>
    <n v="1080420"/>
    <n v="0"/>
    <x v="3764"/>
  </r>
  <r>
    <n v="13773"/>
    <x v="3772"/>
    <s v="Female"/>
    <n v="40"/>
    <s v="North"/>
    <s v="Nigeria"/>
    <s v="Electronics"/>
    <s v="Phone"/>
    <d v="2023-12-27T00:00:00"/>
    <n v="1"/>
    <n v="37723"/>
    <n v="0.1"/>
    <s v="Cash"/>
    <s v="Online"/>
    <n v="37723"/>
    <n v="3772.3"/>
    <x v="3765"/>
  </r>
  <r>
    <n v="13774"/>
    <x v="3773"/>
    <s v="Female"/>
    <n v="51"/>
    <s v="West"/>
    <s v="South Africa"/>
    <s v="Electronics"/>
    <s v="Laptop"/>
    <d v="2024-06-13T00:00:00"/>
    <n v="3"/>
    <n v="157859"/>
    <n v="0"/>
    <s v="Transfer"/>
    <s v="Online"/>
    <n v="473577"/>
    <n v="0"/>
    <x v="3766"/>
  </r>
  <r>
    <n v="13775"/>
    <x v="3774"/>
    <s v="Male"/>
    <n v="57"/>
    <s v="East"/>
    <s v="South Africa"/>
    <s v="Clothing"/>
    <s v="Table"/>
    <d v="2024-11-13T00:00:00"/>
    <n v="2"/>
    <n v="93693"/>
    <n v="0.1"/>
    <s v="Card"/>
    <s v="Online"/>
    <n v="187386"/>
    <n v="18738.599999999999"/>
    <x v="3767"/>
  </r>
  <r>
    <n v="13776"/>
    <x v="3775"/>
    <s v="Female"/>
    <n v="40"/>
    <s v="North"/>
    <s v="Kenya"/>
    <s v="Food"/>
    <s v="Laptop"/>
    <d v="2023-06-11T00:00:00"/>
    <n v="5"/>
    <n v="116045"/>
    <n v="0"/>
    <s v="Card"/>
    <s v="Online"/>
    <n v="580225"/>
    <n v="0"/>
    <x v="3768"/>
  </r>
  <r>
    <n v="13777"/>
    <x v="3776"/>
    <s v="Male"/>
    <n v="46"/>
    <s v="East"/>
    <s v="South Africa"/>
    <s v="Clothing"/>
    <s v="Table"/>
    <d v="2024-04-09T00:00:00"/>
    <n v="8"/>
    <n v="182164"/>
    <n v="0.05"/>
    <s v="Card"/>
    <s v="Online"/>
    <n v="1457312"/>
    <n v="72865.600000000006"/>
    <x v="3769"/>
  </r>
  <r>
    <n v="13778"/>
    <x v="3777"/>
    <s v="Male"/>
    <n v="48"/>
    <s v="West"/>
    <s v="Ghana"/>
    <s v="Electronics"/>
    <s v="Chair"/>
    <d v="2024-07-17T00:00:00"/>
    <n v="9"/>
    <n v="46791"/>
    <n v="0"/>
    <s v="Cash"/>
    <s v="In-Store"/>
    <n v="421119"/>
    <n v="0"/>
    <x v="3770"/>
  </r>
  <r>
    <n v="13779"/>
    <x v="3778"/>
    <s v="Male"/>
    <n v="24"/>
    <s v="South"/>
    <s v="South Africa"/>
    <s v="Furniture"/>
    <s v="Laptop"/>
    <d v="2024-07-01T00:00:00"/>
    <n v="9"/>
    <n v="77171"/>
    <n v="0.05"/>
    <s v="Card"/>
    <s v="In-Store"/>
    <n v="694539"/>
    <n v="34726.949999999997"/>
    <x v="3771"/>
  </r>
  <r>
    <n v="13780"/>
    <x v="3779"/>
    <s v="Female"/>
    <n v="57"/>
    <s v="North"/>
    <s v="South Africa"/>
    <s v="Clothing"/>
    <s v="Laptop"/>
    <d v="2023-07-06T00:00:00"/>
    <n v="1"/>
    <n v="148004"/>
    <n v="0.1"/>
    <s v="Cash"/>
    <s v="In-Store"/>
    <n v="148004"/>
    <n v="14800.4"/>
    <x v="3772"/>
  </r>
  <r>
    <n v="13781"/>
    <x v="3780"/>
    <s v="Female"/>
    <n v="50"/>
    <s v="East"/>
    <s v="Nigeria"/>
    <s v="Food"/>
    <s v="Sneakers"/>
    <d v="2023-02-21T00:00:00"/>
    <n v="1"/>
    <n v="38911"/>
    <n v="0.05"/>
    <s v="Cash"/>
    <s v="In-Store"/>
    <n v="38911"/>
    <n v="1945.55"/>
    <x v="3773"/>
  </r>
  <r>
    <n v="13782"/>
    <x v="3781"/>
    <s v="Male"/>
    <n v="38"/>
    <s v="North"/>
    <s v="Kenya"/>
    <s v="Electronics"/>
    <s v="Beverage"/>
    <d v="2024-05-02T00:00:00"/>
    <n v="1"/>
    <n v="125458"/>
    <n v="0"/>
    <s v="Card"/>
    <s v="In-Store"/>
    <n v="125458"/>
    <n v="0"/>
    <x v="3774"/>
  </r>
  <r>
    <n v="13783"/>
    <x v="3782"/>
    <s v="Female"/>
    <n v="19"/>
    <s v="East"/>
    <s v="Nigeria"/>
    <s v="Furniture"/>
    <s v="Chair"/>
    <d v="2024-06-14T00:00:00"/>
    <n v="1"/>
    <n v="107948"/>
    <n v="0.15"/>
    <s v="Card"/>
    <s v="Online"/>
    <n v="107948"/>
    <n v="16192.2"/>
    <x v="3775"/>
  </r>
  <r>
    <n v="13784"/>
    <x v="3783"/>
    <s v="Female"/>
    <n v="35"/>
    <s v="East"/>
    <s v="Kenya"/>
    <s v="Clothing"/>
    <s v="Laptop"/>
    <d v="2024-01-31T00:00:00"/>
    <n v="9"/>
    <n v="103301"/>
    <n v="0.1"/>
    <s v="Card"/>
    <s v="In-Store"/>
    <n v="929709"/>
    <n v="92970.9"/>
    <x v="3776"/>
  </r>
  <r>
    <n v="13785"/>
    <x v="3784"/>
    <s v="Female"/>
    <n v="64"/>
    <s v="East"/>
    <s v="Nigeria"/>
    <s v="Furniture"/>
    <s v="Table"/>
    <d v="2023-04-02T00:00:00"/>
    <n v="1"/>
    <n v="105512"/>
    <n v="0.15"/>
    <s v="Transfer"/>
    <s v="In-Store"/>
    <n v="105512"/>
    <n v="15826.8"/>
    <x v="3777"/>
  </r>
  <r>
    <n v="13786"/>
    <x v="3785"/>
    <s v="Female"/>
    <n v="50"/>
    <s v="West"/>
    <s v="Ghana"/>
    <s v="Furniture"/>
    <s v="Rice"/>
    <d v="2024-10-12T00:00:00"/>
    <n v="7"/>
    <n v="143018"/>
    <n v="0.15"/>
    <s v="Cash"/>
    <s v="In-Store"/>
    <n v="1001126"/>
    <n v="150168.9"/>
    <x v="3778"/>
  </r>
  <r>
    <n v="13787"/>
    <x v="3786"/>
    <s v="Male"/>
    <n v="54"/>
    <s v="South"/>
    <s v="Nigeria"/>
    <s v="Food"/>
    <s v="Laptop"/>
    <d v="2023-12-23T00:00:00"/>
    <n v="6"/>
    <n v="86899"/>
    <n v="0.15"/>
    <s v="Transfer"/>
    <s v="Online"/>
    <n v="521394"/>
    <n v="78209.100000000006"/>
    <x v="3779"/>
  </r>
  <r>
    <n v="13788"/>
    <x v="3787"/>
    <s v="Male"/>
    <n v="51"/>
    <s v="North"/>
    <s v="Nigeria"/>
    <s v="Clothing"/>
    <s v="Table"/>
    <d v="2024-09-02T00:00:00"/>
    <n v="9"/>
    <n v="147459"/>
    <n v="0.15"/>
    <s v="Card"/>
    <s v="Online"/>
    <n v="1327131"/>
    <n v="199069.65"/>
    <x v="3780"/>
  </r>
  <r>
    <n v="13789"/>
    <x v="3788"/>
    <s v="Female"/>
    <n v="37"/>
    <s v="South"/>
    <s v="Ghana"/>
    <s v="Food"/>
    <s v="Phone"/>
    <d v="2024-12-19T00:00:00"/>
    <n v="9"/>
    <n v="202213"/>
    <n v="0.15"/>
    <s v="Transfer"/>
    <s v="Online"/>
    <n v="1819917"/>
    <n v="272987.55"/>
    <x v="3781"/>
  </r>
  <r>
    <n v="13790"/>
    <x v="3789"/>
    <s v="Male"/>
    <n v="52"/>
    <s v="East"/>
    <s v="Ghana"/>
    <s v="Electronics"/>
    <s v="Laptop"/>
    <d v="2023-05-24T00:00:00"/>
    <n v="4"/>
    <n v="51573"/>
    <n v="0"/>
    <s v="Transfer"/>
    <s v="Online"/>
    <n v="206292"/>
    <n v="0"/>
    <x v="3782"/>
  </r>
  <r>
    <n v="13791"/>
    <x v="3790"/>
    <s v="Female"/>
    <n v="35"/>
    <s v="East"/>
    <s v="South Africa"/>
    <s v="Furniture"/>
    <s v="Table"/>
    <d v="2023-07-18T00:00:00"/>
    <n v="9"/>
    <n v="117298"/>
    <n v="0.05"/>
    <s v="Card"/>
    <s v="In-Store"/>
    <n v="1055682"/>
    <n v="52784.1"/>
    <x v="3783"/>
  </r>
  <r>
    <n v="13792"/>
    <x v="3791"/>
    <s v="Female"/>
    <n v="63"/>
    <s v="South"/>
    <s v="Nigeria"/>
    <s v="Food"/>
    <s v="Rice"/>
    <d v="2023-11-19T00:00:00"/>
    <n v="6"/>
    <n v="43405"/>
    <n v="0.05"/>
    <s v="Card"/>
    <s v="In-Store"/>
    <n v="260430"/>
    <n v="13021.5"/>
    <x v="3784"/>
  </r>
  <r>
    <n v="13793"/>
    <x v="3792"/>
    <s v="Male"/>
    <n v="41"/>
    <s v="South"/>
    <s v="Ghana"/>
    <s v="Food"/>
    <s v="Chair"/>
    <d v="2023-11-28T00:00:00"/>
    <n v="5"/>
    <n v="11152"/>
    <n v="0.15"/>
    <s v="Cash"/>
    <s v="In-Store"/>
    <n v="55760"/>
    <n v="8364"/>
    <x v="3785"/>
  </r>
  <r>
    <n v="13794"/>
    <x v="3793"/>
    <s v="Male"/>
    <n v="25"/>
    <s v="North"/>
    <s v="Ghana"/>
    <s v="Electronics"/>
    <s v="Phone"/>
    <d v="2023-09-21T00:00:00"/>
    <n v="9"/>
    <n v="231506"/>
    <n v="0"/>
    <s v="Cash"/>
    <s v="Online"/>
    <n v="2083554"/>
    <n v="0"/>
    <x v="3786"/>
  </r>
  <r>
    <n v="13795"/>
    <x v="3794"/>
    <s v="Male"/>
    <n v="47"/>
    <s v="East"/>
    <s v="South Africa"/>
    <s v="Clothing"/>
    <s v="Laptop"/>
    <d v="2023-08-05T00:00:00"/>
    <n v="7"/>
    <n v="168487"/>
    <n v="0.15"/>
    <s v="Transfer"/>
    <s v="In-Store"/>
    <n v="1179409"/>
    <n v="176911.35"/>
    <x v="3787"/>
  </r>
  <r>
    <n v="13796"/>
    <x v="3795"/>
    <s v="Female"/>
    <n v="61"/>
    <s v="South"/>
    <s v="Kenya"/>
    <s v="Food"/>
    <s v="Sneakers"/>
    <d v="2024-12-01T00:00:00"/>
    <n v="9"/>
    <n v="228951"/>
    <n v="0.15"/>
    <s v="Card"/>
    <s v="In-Store"/>
    <n v="2060559"/>
    <n v="309083.84999999998"/>
    <x v="3788"/>
  </r>
  <r>
    <n v="13797"/>
    <x v="3796"/>
    <s v="Male"/>
    <n v="27"/>
    <s v="West"/>
    <s v="Ghana"/>
    <s v="Furniture"/>
    <s v="Table"/>
    <d v="2024-07-09T00:00:00"/>
    <n v="5"/>
    <n v="112575"/>
    <n v="0.1"/>
    <s v="Cash"/>
    <s v="Online"/>
    <n v="562875"/>
    <n v="56287.5"/>
    <x v="3789"/>
  </r>
  <r>
    <n v="13798"/>
    <x v="3797"/>
    <s v="Female"/>
    <n v="40"/>
    <s v="East"/>
    <s v="Ghana"/>
    <s v="Furniture"/>
    <s v="Rice"/>
    <d v="2024-03-09T00:00:00"/>
    <n v="4"/>
    <n v="246085"/>
    <n v="0"/>
    <s v="Cash"/>
    <s v="Online"/>
    <n v="984340"/>
    <n v="0"/>
    <x v="3790"/>
  </r>
  <r>
    <n v="13799"/>
    <x v="3798"/>
    <s v="Male"/>
    <n v="28"/>
    <s v="East"/>
    <s v="Nigeria"/>
    <s v="Furniture"/>
    <s v="Sneakers"/>
    <d v="2024-04-04T00:00:00"/>
    <n v="3"/>
    <n v="115190"/>
    <n v="0.15"/>
    <s v="Transfer"/>
    <s v="In-Store"/>
    <n v="345570"/>
    <n v="51835.5"/>
    <x v="3791"/>
  </r>
  <r>
    <n v="13800"/>
    <x v="3799"/>
    <s v="Male"/>
    <n v="19"/>
    <s v="North"/>
    <s v="South Africa"/>
    <s v="Furniture"/>
    <s v="Laptop"/>
    <d v="2024-12-01T00:00:00"/>
    <n v="5"/>
    <n v="106977"/>
    <n v="0.05"/>
    <s v="Transfer"/>
    <s v="In-Store"/>
    <n v="534885"/>
    <n v="26744.25"/>
    <x v="3792"/>
  </r>
  <r>
    <n v="13801"/>
    <x v="3800"/>
    <s v="Female"/>
    <n v="43"/>
    <s v="West"/>
    <s v="Nigeria"/>
    <s v="Food"/>
    <s v="Table"/>
    <d v="2024-05-17T00:00:00"/>
    <n v="9"/>
    <n v="164920"/>
    <n v="0.1"/>
    <s v="Transfer"/>
    <s v="In-Store"/>
    <n v="1484280"/>
    <n v="148428"/>
    <x v="3793"/>
  </r>
  <r>
    <n v="13802"/>
    <x v="3801"/>
    <s v="Female"/>
    <n v="53"/>
    <s v="North"/>
    <s v="Kenya"/>
    <s v="Furniture"/>
    <s v="Laptop"/>
    <d v="2024-04-13T00:00:00"/>
    <n v="3"/>
    <n v="176466"/>
    <n v="0.15"/>
    <s v="Card"/>
    <s v="In-Store"/>
    <n v="529398"/>
    <n v="79409.7"/>
    <x v="3794"/>
  </r>
  <r>
    <n v="13803"/>
    <x v="3802"/>
    <s v="Female"/>
    <n v="50"/>
    <s v="West"/>
    <s v="South Africa"/>
    <s v="Food"/>
    <s v="Phone"/>
    <d v="2024-12-06T00:00:00"/>
    <n v="1"/>
    <n v="202337"/>
    <n v="0.15"/>
    <s v="Cash"/>
    <s v="In-Store"/>
    <n v="202337"/>
    <n v="30350.55"/>
    <x v="3795"/>
  </r>
  <r>
    <n v="13804"/>
    <x v="3803"/>
    <s v="Female"/>
    <n v="64"/>
    <s v="North"/>
    <s v="Nigeria"/>
    <s v="Clothing"/>
    <s v="Rice"/>
    <d v="2024-01-01T00:00:00"/>
    <n v="2"/>
    <n v="235807"/>
    <n v="0.15"/>
    <s v="Cash"/>
    <s v="In-Store"/>
    <n v="471614"/>
    <n v="70742.100000000006"/>
    <x v="3796"/>
  </r>
  <r>
    <n v="13805"/>
    <x v="3804"/>
    <s v="Female"/>
    <n v="30"/>
    <s v="West"/>
    <s v="Ghana"/>
    <s v="Furniture"/>
    <s v="Rice"/>
    <d v="2023-08-27T00:00:00"/>
    <n v="5"/>
    <n v="33455"/>
    <n v="0"/>
    <s v="Cash"/>
    <s v="Online"/>
    <n v="167275"/>
    <n v="0"/>
    <x v="3797"/>
  </r>
  <r>
    <n v="13806"/>
    <x v="3805"/>
    <s v="Female"/>
    <n v="57"/>
    <s v="West"/>
    <s v="Ghana"/>
    <s v="Clothing"/>
    <s v="Phone"/>
    <d v="2024-09-15T00:00:00"/>
    <n v="3"/>
    <n v="228420"/>
    <n v="0.15"/>
    <s v="Transfer"/>
    <s v="Online"/>
    <n v="685260"/>
    <n v="102789"/>
    <x v="3798"/>
  </r>
  <r>
    <n v="13807"/>
    <x v="3806"/>
    <s v="Female"/>
    <n v="42"/>
    <s v="West"/>
    <s v="South Africa"/>
    <s v="Food"/>
    <s v="Laptop"/>
    <d v="2024-08-03T00:00:00"/>
    <n v="6"/>
    <n v="68560"/>
    <n v="0.05"/>
    <s v="Card"/>
    <s v="In-Store"/>
    <n v="411360"/>
    <n v="20568"/>
    <x v="3799"/>
  </r>
  <r>
    <n v="13808"/>
    <x v="3807"/>
    <s v="Female"/>
    <n v="21"/>
    <s v="South"/>
    <s v="Ghana"/>
    <s v="Electronics"/>
    <s v="Laptop"/>
    <d v="2024-07-14T00:00:00"/>
    <n v="8"/>
    <n v="93764"/>
    <n v="0.1"/>
    <s v="Transfer"/>
    <s v="Online"/>
    <n v="750112"/>
    <n v="75011.199999999997"/>
    <x v="3800"/>
  </r>
  <r>
    <n v="13809"/>
    <x v="3808"/>
    <s v="Male"/>
    <n v="59"/>
    <s v="East"/>
    <s v="Nigeria"/>
    <s v="Clothing"/>
    <s v="T-Shirt"/>
    <d v="2024-10-24T00:00:00"/>
    <n v="6"/>
    <n v="238415"/>
    <n v="0"/>
    <s v="Transfer"/>
    <s v="In-Store"/>
    <n v="1430490"/>
    <n v="0"/>
    <x v="3801"/>
  </r>
  <r>
    <n v="13810"/>
    <x v="3809"/>
    <s v="Female"/>
    <n v="36"/>
    <s v="West"/>
    <s v="South Africa"/>
    <s v="Furniture"/>
    <s v="Laptop"/>
    <d v="2024-01-31T00:00:00"/>
    <n v="9"/>
    <n v="149993"/>
    <n v="0.1"/>
    <s v="Card"/>
    <s v="In-Store"/>
    <n v="1349937"/>
    <n v="134993.70000000001"/>
    <x v="3802"/>
  </r>
  <r>
    <n v="13811"/>
    <x v="3810"/>
    <s v="Female"/>
    <n v="35"/>
    <s v="South"/>
    <s v="Ghana"/>
    <s v="Electronics"/>
    <s v="Rice"/>
    <d v="2024-01-30T00:00:00"/>
    <n v="6"/>
    <n v="165251"/>
    <n v="0.05"/>
    <s v="Card"/>
    <s v="Online"/>
    <n v="991506"/>
    <n v="49575.3"/>
    <x v="3803"/>
  </r>
  <r>
    <n v="13812"/>
    <x v="3811"/>
    <s v="Male"/>
    <n v="54"/>
    <s v="South"/>
    <s v="Ghana"/>
    <s v="Clothing"/>
    <s v="Laptop"/>
    <d v="2024-09-18T00:00:00"/>
    <n v="5"/>
    <n v="104895"/>
    <n v="0.15"/>
    <s v="Transfer"/>
    <s v="Online"/>
    <n v="524475"/>
    <n v="78671.25"/>
    <x v="3804"/>
  </r>
  <r>
    <n v="13813"/>
    <x v="3812"/>
    <s v="Female"/>
    <n v="47"/>
    <s v="North"/>
    <s v="Kenya"/>
    <s v="Food"/>
    <s v="Sneakers"/>
    <d v="2023-03-16T00:00:00"/>
    <n v="4"/>
    <n v="185307"/>
    <n v="0"/>
    <s v="Card"/>
    <s v="In-Store"/>
    <n v="741228"/>
    <n v="0"/>
    <x v="3805"/>
  </r>
  <r>
    <n v="13814"/>
    <x v="3813"/>
    <s v="Male"/>
    <n v="36"/>
    <s v="East"/>
    <s v="Kenya"/>
    <s v="Food"/>
    <s v="Sneakers"/>
    <d v="2023-04-08T00:00:00"/>
    <n v="2"/>
    <n v="165109"/>
    <n v="0.15"/>
    <s v="Transfer"/>
    <s v="Online"/>
    <n v="330218"/>
    <n v="49532.7"/>
    <x v="3806"/>
  </r>
  <r>
    <n v="13815"/>
    <x v="3814"/>
    <s v="Male"/>
    <n v="40"/>
    <s v="East"/>
    <s v="South Africa"/>
    <s v="Food"/>
    <s v="Phone"/>
    <d v="2024-01-18T00:00:00"/>
    <n v="6"/>
    <n v="35275"/>
    <n v="0"/>
    <s v="Cash"/>
    <s v="In-Store"/>
    <n v="211650"/>
    <n v="0"/>
    <x v="3807"/>
  </r>
  <r>
    <n v="13816"/>
    <x v="3815"/>
    <s v="Female"/>
    <n v="33"/>
    <s v="North"/>
    <s v="Kenya"/>
    <s v="Clothing"/>
    <s v="Sneakers"/>
    <d v="2024-09-14T00:00:00"/>
    <n v="2"/>
    <n v="38692"/>
    <n v="0.15"/>
    <s v="Card"/>
    <s v="Online"/>
    <n v="77384"/>
    <n v="11607.6"/>
    <x v="3808"/>
  </r>
  <r>
    <n v="13817"/>
    <x v="3816"/>
    <s v="Male"/>
    <n v="18"/>
    <s v="East"/>
    <s v="Nigeria"/>
    <s v="Food"/>
    <s v="Laptop"/>
    <d v="2024-01-05T00:00:00"/>
    <n v="5"/>
    <n v="10872"/>
    <n v="0.05"/>
    <s v="Cash"/>
    <s v="In-Store"/>
    <n v="54360"/>
    <n v="2718"/>
    <x v="3809"/>
  </r>
  <r>
    <n v="13818"/>
    <x v="3817"/>
    <s v="Female"/>
    <n v="29"/>
    <s v="North"/>
    <s v="Ghana"/>
    <s v="Clothing"/>
    <s v="Chair"/>
    <d v="2023-10-12T00:00:00"/>
    <n v="1"/>
    <n v="53764"/>
    <n v="0.05"/>
    <s v="Card"/>
    <s v="Online"/>
    <n v="53764"/>
    <n v="2688.2"/>
    <x v="3810"/>
  </r>
  <r>
    <n v="13819"/>
    <x v="3818"/>
    <s v="Male"/>
    <n v="41"/>
    <s v="South"/>
    <s v="Ghana"/>
    <s v="Furniture"/>
    <s v="Beverage"/>
    <d v="2023-09-13T00:00:00"/>
    <n v="3"/>
    <n v="121564"/>
    <n v="0.15"/>
    <s v="Transfer"/>
    <s v="In-Store"/>
    <n v="364692"/>
    <n v="54703.8"/>
    <x v="3811"/>
  </r>
  <r>
    <n v="13820"/>
    <x v="3819"/>
    <s v="Male"/>
    <n v="51"/>
    <s v="South"/>
    <s v="Ghana"/>
    <s v="Furniture"/>
    <s v="Laptop"/>
    <d v="2023-11-05T00:00:00"/>
    <n v="5"/>
    <n v="92871"/>
    <n v="0.05"/>
    <s v="Transfer"/>
    <s v="Online"/>
    <n v="464355"/>
    <n v="23217.75"/>
    <x v="3812"/>
  </r>
  <r>
    <n v="13821"/>
    <x v="3820"/>
    <s v="Male"/>
    <n v="25"/>
    <s v="West"/>
    <s v="South Africa"/>
    <s v="Clothing"/>
    <s v="Beverage"/>
    <d v="2024-09-20T00:00:00"/>
    <n v="7"/>
    <n v="88143"/>
    <n v="0.15"/>
    <s v="Transfer"/>
    <s v="Online"/>
    <n v="617001"/>
    <n v="92550.15"/>
    <x v="3813"/>
  </r>
  <r>
    <n v="13822"/>
    <x v="3821"/>
    <s v="Female"/>
    <n v="35"/>
    <s v="North"/>
    <s v="South Africa"/>
    <s v="Clothing"/>
    <s v="Rice"/>
    <d v="2023-06-25T00:00:00"/>
    <n v="8"/>
    <n v="185371"/>
    <n v="0"/>
    <s v="Transfer"/>
    <s v="Online"/>
    <n v="1482968"/>
    <n v="0"/>
    <x v="3814"/>
  </r>
  <r>
    <n v="13823"/>
    <x v="3822"/>
    <s v="Female"/>
    <n v="22"/>
    <s v="South"/>
    <s v="Kenya"/>
    <s v="Electronics"/>
    <s v="T-Shirt"/>
    <d v="2023-08-16T00:00:00"/>
    <n v="7"/>
    <n v="130268"/>
    <n v="0.05"/>
    <s v="Transfer"/>
    <s v="In-Store"/>
    <n v="911876"/>
    <n v="45593.8"/>
    <x v="3815"/>
  </r>
  <r>
    <n v="13824"/>
    <x v="3823"/>
    <s v="Male"/>
    <n v="43"/>
    <s v="South"/>
    <s v="Ghana"/>
    <s v="Food"/>
    <s v="Table"/>
    <d v="2023-12-13T00:00:00"/>
    <n v="7"/>
    <n v="168033"/>
    <n v="0"/>
    <s v="Transfer"/>
    <s v="Online"/>
    <n v="1176231"/>
    <n v="0"/>
    <x v="3816"/>
  </r>
  <r>
    <n v="13825"/>
    <x v="3824"/>
    <s v="Male"/>
    <n v="47"/>
    <s v="North"/>
    <s v="Ghana"/>
    <s v="Furniture"/>
    <s v="Rice"/>
    <d v="2024-09-09T00:00:00"/>
    <n v="2"/>
    <n v="26466"/>
    <n v="0.15"/>
    <s v="Card"/>
    <s v="Online"/>
    <n v="52932"/>
    <n v="7939.8"/>
    <x v="3817"/>
  </r>
  <r>
    <n v="13826"/>
    <x v="3825"/>
    <s v="Female"/>
    <n v="30"/>
    <s v="South"/>
    <s v="Ghana"/>
    <s v="Furniture"/>
    <s v="Beverage"/>
    <d v="2023-12-08T00:00:00"/>
    <n v="6"/>
    <n v="148834"/>
    <n v="0"/>
    <s v="Card"/>
    <s v="In-Store"/>
    <n v="893004"/>
    <n v="0"/>
    <x v="3818"/>
  </r>
  <r>
    <n v="13827"/>
    <x v="3826"/>
    <s v="Female"/>
    <n v="36"/>
    <s v="East"/>
    <s v="Ghana"/>
    <s v="Electronics"/>
    <s v="Phone"/>
    <d v="2023-08-27T00:00:00"/>
    <n v="5"/>
    <n v="152002"/>
    <n v="0.1"/>
    <s v="Cash"/>
    <s v="In-Store"/>
    <n v="760010"/>
    <n v="76001"/>
    <x v="3819"/>
  </r>
  <r>
    <n v="13828"/>
    <x v="3827"/>
    <s v="Male"/>
    <n v="46"/>
    <s v="South"/>
    <s v="Ghana"/>
    <s v="Clothing"/>
    <s v="Sneakers"/>
    <d v="2024-09-03T00:00:00"/>
    <n v="9"/>
    <n v="187285"/>
    <n v="0.15"/>
    <s v="Card"/>
    <s v="Online"/>
    <n v="1685565"/>
    <n v="252834.75"/>
    <x v="3820"/>
  </r>
  <r>
    <n v="13829"/>
    <x v="3828"/>
    <s v="Male"/>
    <n v="20"/>
    <s v="North"/>
    <s v="Nigeria"/>
    <s v="Clothing"/>
    <s v="Chair"/>
    <d v="2024-11-18T00:00:00"/>
    <n v="4"/>
    <n v="72191"/>
    <n v="0.05"/>
    <s v="Card"/>
    <s v="Online"/>
    <n v="288764"/>
    <n v="14438.2"/>
    <x v="3821"/>
  </r>
  <r>
    <n v="13830"/>
    <x v="3829"/>
    <s v="Female"/>
    <n v="43"/>
    <s v="East"/>
    <s v="Ghana"/>
    <s v="Electronics"/>
    <s v="Rice"/>
    <d v="2023-12-16T00:00:00"/>
    <n v="7"/>
    <n v="183446"/>
    <n v="0.05"/>
    <s v="Cash"/>
    <s v="Online"/>
    <n v="1284122"/>
    <n v="64206.1"/>
    <x v="3822"/>
  </r>
  <r>
    <n v="13831"/>
    <x v="3830"/>
    <s v="Female"/>
    <n v="57"/>
    <s v="East"/>
    <s v="Nigeria"/>
    <s v="Food"/>
    <s v="Table"/>
    <d v="2024-03-30T00:00:00"/>
    <n v="8"/>
    <n v="189974"/>
    <n v="0.1"/>
    <s v="Cash"/>
    <s v="Online"/>
    <n v="1519792"/>
    <n v="151979.20000000001"/>
    <x v="3823"/>
  </r>
  <r>
    <n v="13832"/>
    <x v="3831"/>
    <s v="Female"/>
    <n v="29"/>
    <s v="South"/>
    <s v="Ghana"/>
    <s v="Clothing"/>
    <s v="Chair"/>
    <d v="2024-03-16T00:00:00"/>
    <n v="6"/>
    <n v="72555"/>
    <n v="0.15"/>
    <s v="Transfer"/>
    <s v="In-Store"/>
    <n v="435330"/>
    <n v="65299.5"/>
    <x v="3824"/>
  </r>
  <r>
    <n v="13833"/>
    <x v="3832"/>
    <s v="Female"/>
    <n v="19"/>
    <s v="West"/>
    <s v="South Africa"/>
    <s v="Clothing"/>
    <s v="Phone"/>
    <d v="2024-08-10T00:00:00"/>
    <n v="3"/>
    <n v="103878"/>
    <n v="0.15"/>
    <s v="Cash"/>
    <s v="Online"/>
    <n v="311634"/>
    <n v="46745.1"/>
    <x v="3825"/>
  </r>
  <r>
    <n v="13834"/>
    <x v="3833"/>
    <s v="Female"/>
    <n v="28"/>
    <s v="East"/>
    <s v="South Africa"/>
    <s v="Food"/>
    <s v="Sneakers"/>
    <d v="2024-05-29T00:00:00"/>
    <n v="5"/>
    <n v="56875"/>
    <n v="0.15"/>
    <s v="Cash"/>
    <s v="In-Store"/>
    <n v="284375"/>
    <n v="42656.25"/>
    <x v="3826"/>
  </r>
  <r>
    <n v="13835"/>
    <x v="3834"/>
    <s v="Male"/>
    <n v="61"/>
    <s v="North"/>
    <s v="Nigeria"/>
    <s v="Food"/>
    <s v="T-Shirt"/>
    <d v="2023-03-22T00:00:00"/>
    <n v="1"/>
    <n v="172386"/>
    <n v="0.15"/>
    <s v="Card"/>
    <s v="In-Store"/>
    <n v="172386"/>
    <n v="25857.9"/>
    <x v="3827"/>
  </r>
  <r>
    <n v="13836"/>
    <x v="3835"/>
    <s v="Female"/>
    <n v="45"/>
    <s v="West"/>
    <s v="Ghana"/>
    <s v="Electronics"/>
    <s v="Beverage"/>
    <d v="2023-12-27T00:00:00"/>
    <n v="8"/>
    <n v="185247"/>
    <n v="0"/>
    <s v="Transfer"/>
    <s v="Online"/>
    <n v="1481976"/>
    <n v="0"/>
    <x v="3828"/>
  </r>
  <r>
    <n v="13837"/>
    <x v="3836"/>
    <s v="Male"/>
    <n v="35"/>
    <s v="West"/>
    <s v="South Africa"/>
    <s v="Electronics"/>
    <s v="Rice"/>
    <d v="2023-10-15T00:00:00"/>
    <n v="2"/>
    <n v="218272"/>
    <n v="0.15"/>
    <s v="Cash"/>
    <s v="In-Store"/>
    <n v="436544"/>
    <n v="65481.599999999999"/>
    <x v="3829"/>
  </r>
  <r>
    <n v="13838"/>
    <x v="3837"/>
    <s v="Female"/>
    <n v="30"/>
    <s v="East"/>
    <s v="South Africa"/>
    <s v="Electronics"/>
    <s v="Rice"/>
    <d v="2023-01-08T00:00:00"/>
    <n v="7"/>
    <n v="246053"/>
    <n v="0"/>
    <s v="Transfer"/>
    <s v="Online"/>
    <n v="1722371"/>
    <n v="0"/>
    <x v="3830"/>
  </r>
  <r>
    <n v="13839"/>
    <x v="3838"/>
    <s v="Male"/>
    <n v="54"/>
    <s v="South"/>
    <s v="Ghana"/>
    <s v="Clothing"/>
    <s v="Rice"/>
    <d v="2023-03-28T00:00:00"/>
    <n v="9"/>
    <n v="182050"/>
    <n v="0"/>
    <s v="Transfer"/>
    <s v="In-Store"/>
    <n v="1638450"/>
    <n v="0"/>
    <x v="3831"/>
  </r>
  <r>
    <n v="13840"/>
    <x v="3839"/>
    <s v="Female"/>
    <n v="39"/>
    <s v="West"/>
    <s v="Ghana"/>
    <s v="Electronics"/>
    <s v="Beverage"/>
    <d v="2023-10-13T00:00:00"/>
    <n v="1"/>
    <n v="191487"/>
    <n v="0.05"/>
    <s v="Cash"/>
    <s v="In-Store"/>
    <n v="191487"/>
    <n v="9574.35"/>
    <x v="3832"/>
  </r>
  <r>
    <n v="13841"/>
    <x v="3840"/>
    <s v="Female"/>
    <n v="29"/>
    <s v="South"/>
    <s v="South Africa"/>
    <s v="Clothing"/>
    <s v="Phone"/>
    <d v="2024-02-03T00:00:00"/>
    <n v="4"/>
    <n v="84460"/>
    <n v="0.15"/>
    <s v="Cash"/>
    <s v="In-Store"/>
    <n v="337840"/>
    <n v="50676"/>
    <x v="3833"/>
  </r>
  <r>
    <n v="13842"/>
    <x v="3841"/>
    <s v="Male"/>
    <n v="19"/>
    <s v="East"/>
    <s v="Ghana"/>
    <s v="Furniture"/>
    <s v="Chair"/>
    <d v="2023-03-15T00:00:00"/>
    <n v="7"/>
    <n v="48255"/>
    <n v="0"/>
    <s v="Cash"/>
    <s v="Online"/>
    <n v="337785"/>
    <n v="0"/>
    <x v="3834"/>
  </r>
  <r>
    <n v="13843"/>
    <x v="3842"/>
    <s v="Male"/>
    <n v="54"/>
    <s v="North"/>
    <s v="Kenya"/>
    <s v="Food"/>
    <s v="Chair"/>
    <d v="2024-03-14T00:00:00"/>
    <n v="9"/>
    <n v="51662"/>
    <n v="0.15"/>
    <s v="Cash"/>
    <s v="In-Store"/>
    <n v="464958"/>
    <n v="69743.7"/>
    <x v="3835"/>
  </r>
  <r>
    <n v="13844"/>
    <x v="3843"/>
    <s v="Female"/>
    <n v="24"/>
    <s v="West"/>
    <s v="Ghana"/>
    <s v="Food"/>
    <s v="Phone"/>
    <d v="2023-05-03T00:00:00"/>
    <n v="2"/>
    <n v="90082"/>
    <n v="0.1"/>
    <s v="Transfer"/>
    <s v="In-Store"/>
    <n v="180164"/>
    <n v="18016.400000000001"/>
    <x v="3836"/>
  </r>
  <r>
    <n v="13845"/>
    <x v="3844"/>
    <s v="Female"/>
    <n v="43"/>
    <s v="North"/>
    <s v="South Africa"/>
    <s v="Furniture"/>
    <s v="Rice"/>
    <d v="2024-01-12T00:00:00"/>
    <n v="2"/>
    <n v="82366"/>
    <n v="0"/>
    <s v="Card"/>
    <s v="In-Store"/>
    <n v="164732"/>
    <n v="0"/>
    <x v="3837"/>
  </r>
  <r>
    <n v="13846"/>
    <x v="3845"/>
    <s v="Female"/>
    <n v="43"/>
    <s v="South"/>
    <s v="South Africa"/>
    <s v="Electronics"/>
    <s v="Laptop"/>
    <d v="2023-05-23T00:00:00"/>
    <n v="6"/>
    <n v="211250"/>
    <n v="0.05"/>
    <s v="Transfer"/>
    <s v="In-Store"/>
    <n v="1267500"/>
    <n v="63375"/>
    <x v="3838"/>
  </r>
  <r>
    <n v="13847"/>
    <x v="3846"/>
    <s v="Female"/>
    <n v="41"/>
    <s v="South"/>
    <s v="Nigeria"/>
    <s v="Clothing"/>
    <s v="Phone"/>
    <d v="2023-06-07T00:00:00"/>
    <n v="3"/>
    <n v="221694"/>
    <n v="0.15"/>
    <s v="Transfer"/>
    <s v="In-Store"/>
    <n v="665082"/>
    <n v="99762.3"/>
    <x v="3839"/>
  </r>
  <r>
    <n v="13848"/>
    <x v="3847"/>
    <s v="Female"/>
    <n v="29"/>
    <s v="North"/>
    <s v="Kenya"/>
    <s v="Clothing"/>
    <s v="Sneakers"/>
    <d v="2024-03-05T00:00:00"/>
    <n v="4"/>
    <n v="51496"/>
    <n v="0.05"/>
    <s v="Transfer"/>
    <s v="In-Store"/>
    <n v="205984"/>
    <n v="10299.200000000001"/>
    <x v="3840"/>
  </r>
  <r>
    <n v="13849"/>
    <x v="3848"/>
    <s v="Male"/>
    <n v="33"/>
    <s v="East"/>
    <s v="South Africa"/>
    <s v="Clothing"/>
    <s v="Sneakers"/>
    <d v="2024-03-23T00:00:00"/>
    <n v="3"/>
    <n v="105483"/>
    <n v="0"/>
    <s v="Cash"/>
    <s v="Online"/>
    <n v="316449"/>
    <n v="0"/>
    <x v="3841"/>
  </r>
  <r>
    <n v="13850"/>
    <x v="3849"/>
    <s v="Male"/>
    <n v="40"/>
    <s v="East"/>
    <s v="Kenya"/>
    <s v="Food"/>
    <s v="T-Shirt"/>
    <d v="2024-02-14T00:00:00"/>
    <n v="1"/>
    <n v="49791"/>
    <n v="0"/>
    <s v="Cash"/>
    <s v="In-Store"/>
    <n v="49791"/>
    <n v="0"/>
    <x v="3842"/>
  </r>
  <r>
    <n v="13851"/>
    <x v="3850"/>
    <s v="Female"/>
    <n v="57"/>
    <s v="West"/>
    <s v="Ghana"/>
    <s v="Electronics"/>
    <s v="Phone"/>
    <d v="2024-01-06T00:00:00"/>
    <n v="6"/>
    <n v="229070"/>
    <n v="0.05"/>
    <s v="Card"/>
    <s v="In-Store"/>
    <n v="1374420"/>
    <n v="68721"/>
    <x v="3843"/>
  </r>
  <r>
    <n v="13852"/>
    <x v="3851"/>
    <s v="Male"/>
    <n v="26"/>
    <s v="West"/>
    <s v="South Africa"/>
    <s v="Clothing"/>
    <s v="Table"/>
    <d v="2023-04-19T00:00:00"/>
    <n v="2"/>
    <n v="190307"/>
    <n v="0.15"/>
    <s v="Card"/>
    <s v="Online"/>
    <n v="380614"/>
    <n v="57092.1"/>
    <x v="3844"/>
  </r>
  <r>
    <n v="13853"/>
    <x v="3852"/>
    <s v="Male"/>
    <n v="49"/>
    <s v="East"/>
    <s v="Nigeria"/>
    <s v="Clothing"/>
    <s v="Beverage"/>
    <d v="2024-12-07T00:00:00"/>
    <n v="2"/>
    <n v="41140"/>
    <n v="0"/>
    <s v="Card"/>
    <s v="In-Store"/>
    <n v="82280"/>
    <n v="0"/>
    <x v="3845"/>
  </r>
  <r>
    <n v="13854"/>
    <x v="3853"/>
    <s v="Male"/>
    <n v="32"/>
    <s v="East"/>
    <s v="South Africa"/>
    <s v="Clothing"/>
    <s v="Beverage"/>
    <d v="2023-02-05T00:00:00"/>
    <n v="7"/>
    <n v="243810"/>
    <n v="0.1"/>
    <s v="Transfer"/>
    <s v="In-Store"/>
    <n v="1706670"/>
    <n v="170667"/>
    <x v="3846"/>
  </r>
  <r>
    <n v="13855"/>
    <x v="3854"/>
    <s v="Female"/>
    <n v="54"/>
    <s v="North"/>
    <s v="Nigeria"/>
    <s v="Furniture"/>
    <s v="Sneakers"/>
    <d v="2023-03-31T00:00:00"/>
    <n v="5"/>
    <n v="111865"/>
    <n v="0.05"/>
    <s v="Card"/>
    <s v="Online"/>
    <n v="559325"/>
    <n v="27966.25"/>
    <x v="3847"/>
  </r>
  <r>
    <n v="13856"/>
    <x v="3855"/>
    <s v="Male"/>
    <n v="30"/>
    <s v="South"/>
    <s v="Kenya"/>
    <s v="Clothing"/>
    <s v="Sneakers"/>
    <d v="2024-02-19T00:00:00"/>
    <n v="8"/>
    <n v="165148"/>
    <n v="0"/>
    <s v="Transfer"/>
    <s v="Online"/>
    <n v="1321184"/>
    <n v="0"/>
    <x v="3848"/>
  </r>
  <r>
    <n v="13857"/>
    <x v="3856"/>
    <s v="Female"/>
    <n v="22"/>
    <s v="South"/>
    <s v="Nigeria"/>
    <s v="Furniture"/>
    <s v="Sneakers"/>
    <d v="2023-10-23T00:00:00"/>
    <n v="2"/>
    <n v="177854"/>
    <n v="0.15"/>
    <s v="Cash"/>
    <s v="In-Store"/>
    <n v="355708"/>
    <n v="53356.2"/>
    <x v="3849"/>
  </r>
  <r>
    <n v="13858"/>
    <x v="3857"/>
    <s v="Male"/>
    <n v="28"/>
    <s v="West"/>
    <s v="Ghana"/>
    <s v="Clothing"/>
    <s v="Laptop"/>
    <d v="2024-12-13T00:00:00"/>
    <n v="8"/>
    <n v="110875"/>
    <n v="0"/>
    <s v="Transfer"/>
    <s v="In-Store"/>
    <n v="887000"/>
    <n v="0"/>
    <x v="3850"/>
  </r>
  <r>
    <n v="13859"/>
    <x v="3858"/>
    <s v="Female"/>
    <n v="27"/>
    <s v="East"/>
    <s v="Ghana"/>
    <s v="Clothing"/>
    <s v="Table"/>
    <d v="2023-02-15T00:00:00"/>
    <n v="7"/>
    <n v="53632"/>
    <n v="0.15"/>
    <s v="Cash"/>
    <s v="In-Store"/>
    <n v="375424"/>
    <n v="56313.599999999999"/>
    <x v="3851"/>
  </r>
  <r>
    <n v="13860"/>
    <x v="3859"/>
    <s v="Male"/>
    <n v="30"/>
    <s v="North"/>
    <s v="Ghana"/>
    <s v="Clothing"/>
    <s v="Rice"/>
    <d v="2024-05-02T00:00:00"/>
    <n v="8"/>
    <n v="239966"/>
    <n v="0.15"/>
    <s v="Cash"/>
    <s v="In-Store"/>
    <n v="1919728"/>
    <n v="287959.2"/>
    <x v="3852"/>
  </r>
  <r>
    <n v="13861"/>
    <x v="3860"/>
    <s v="Female"/>
    <n v="58"/>
    <s v="West"/>
    <s v="South Africa"/>
    <s v="Furniture"/>
    <s v="Rice"/>
    <d v="2024-09-10T00:00:00"/>
    <n v="3"/>
    <n v="24203"/>
    <n v="0"/>
    <s v="Card"/>
    <s v="Online"/>
    <n v="72609"/>
    <n v="0"/>
    <x v="3853"/>
  </r>
  <r>
    <n v="13862"/>
    <x v="3861"/>
    <s v="Female"/>
    <n v="63"/>
    <s v="North"/>
    <s v="Ghana"/>
    <s v="Clothing"/>
    <s v="Phone"/>
    <d v="2023-06-19T00:00:00"/>
    <n v="8"/>
    <n v="246547"/>
    <n v="0.1"/>
    <s v="Cash"/>
    <s v="In-Store"/>
    <n v="1972376"/>
    <n v="197237.6"/>
    <x v="3854"/>
  </r>
  <r>
    <n v="13863"/>
    <x v="3862"/>
    <s v="Male"/>
    <n v="32"/>
    <s v="East"/>
    <s v="Ghana"/>
    <s v="Electronics"/>
    <s v="Laptop"/>
    <d v="2023-05-26T00:00:00"/>
    <n v="6"/>
    <n v="242974"/>
    <n v="0.15"/>
    <s v="Card"/>
    <s v="Online"/>
    <n v="1457844"/>
    <n v="218676.6"/>
    <x v="3855"/>
  </r>
  <r>
    <n v="13864"/>
    <x v="3863"/>
    <s v="Female"/>
    <n v="59"/>
    <s v="East"/>
    <s v="South Africa"/>
    <s v="Clothing"/>
    <s v="Sneakers"/>
    <d v="2024-02-24T00:00:00"/>
    <n v="2"/>
    <n v="95392"/>
    <n v="0.05"/>
    <s v="Card"/>
    <s v="In-Store"/>
    <n v="190784"/>
    <n v="9539.2000000000007"/>
    <x v="3856"/>
  </r>
  <r>
    <n v="13865"/>
    <x v="3864"/>
    <s v="Female"/>
    <n v="24"/>
    <s v="East"/>
    <s v="Kenya"/>
    <s v="Furniture"/>
    <s v="Rice"/>
    <d v="2024-11-20T00:00:00"/>
    <n v="6"/>
    <n v="114026"/>
    <n v="0.15"/>
    <s v="Card"/>
    <s v="Online"/>
    <n v="684156"/>
    <n v="102623.4"/>
    <x v="3857"/>
  </r>
  <r>
    <n v="13866"/>
    <x v="3865"/>
    <s v="Female"/>
    <n v="57"/>
    <s v="South"/>
    <s v="Ghana"/>
    <s v="Furniture"/>
    <s v="Table"/>
    <d v="2024-07-26T00:00:00"/>
    <n v="5"/>
    <n v="47642"/>
    <n v="0.15"/>
    <s v="Transfer"/>
    <s v="In-Store"/>
    <n v="238210"/>
    <n v="35731.5"/>
    <x v="3858"/>
  </r>
  <r>
    <n v="13867"/>
    <x v="3866"/>
    <s v="Female"/>
    <n v="45"/>
    <s v="East"/>
    <s v="Ghana"/>
    <s v="Electronics"/>
    <s v="Rice"/>
    <d v="2023-01-03T00:00:00"/>
    <n v="3"/>
    <n v="128646"/>
    <n v="0.1"/>
    <s v="Card"/>
    <s v="Online"/>
    <n v="385938"/>
    <n v="38593.800000000003"/>
    <x v="3859"/>
  </r>
  <r>
    <n v="13868"/>
    <x v="3867"/>
    <s v="Female"/>
    <n v="49"/>
    <s v="West"/>
    <s v="South Africa"/>
    <s v="Food"/>
    <s v="Beverage"/>
    <d v="2024-08-16T00:00:00"/>
    <n v="1"/>
    <n v="123430"/>
    <n v="0.15"/>
    <s v="Card"/>
    <s v="Online"/>
    <n v="123430"/>
    <n v="18514.5"/>
    <x v="3860"/>
  </r>
  <r>
    <n v="13869"/>
    <x v="3868"/>
    <s v="Female"/>
    <n v="52"/>
    <s v="South"/>
    <s v="Kenya"/>
    <s v="Electronics"/>
    <s v="Table"/>
    <d v="2023-09-20T00:00:00"/>
    <n v="7"/>
    <n v="11486"/>
    <n v="0"/>
    <s v="Cash"/>
    <s v="Online"/>
    <n v="80402"/>
    <n v="0"/>
    <x v="3861"/>
  </r>
  <r>
    <n v="13870"/>
    <x v="3869"/>
    <s v="Female"/>
    <n v="32"/>
    <s v="North"/>
    <s v="Kenya"/>
    <s v="Electronics"/>
    <s v="Laptop"/>
    <d v="2023-11-17T00:00:00"/>
    <n v="2"/>
    <n v="193667"/>
    <n v="0.1"/>
    <s v="Transfer"/>
    <s v="Online"/>
    <n v="387334"/>
    <n v="38733.4"/>
    <x v="3862"/>
  </r>
  <r>
    <n v="13871"/>
    <x v="3870"/>
    <s v="Female"/>
    <n v="53"/>
    <s v="West"/>
    <s v="Kenya"/>
    <s v="Furniture"/>
    <s v="Rice"/>
    <d v="2024-08-29T00:00:00"/>
    <n v="1"/>
    <n v="165230"/>
    <n v="0.15"/>
    <s v="Card"/>
    <s v="Online"/>
    <n v="165230"/>
    <n v="24784.5"/>
    <x v="3863"/>
  </r>
  <r>
    <n v="13872"/>
    <x v="3871"/>
    <s v="Male"/>
    <n v="38"/>
    <s v="West"/>
    <s v="South Africa"/>
    <s v="Clothing"/>
    <s v="Sneakers"/>
    <d v="2024-07-29T00:00:00"/>
    <n v="1"/>
    <n v="16681"/>
    <n v="0"/>
    <s v="Card"/>
    <s v="In-Store"/>
    <n v="16681"/>
    <n v="0"/>
    <x v="3864"/>
  </r>
  <r>
    <n v="13873"/>
    <x v="3872"/>
    <s v="Male"/>
    <n v="23"/>
    <s v="North"/>
    <s v="Nigeria"/>
    <s v="Clothing"/>
    <s v="Laptop"/>
    <d v="2023-09-03T00:00:00"/>
    <n v="7"/>
    <n v="56790"/>
    <n v="0"/>
    <s v="Card"/>
    <s v="In-Store"/>
    <n v="397530"/>
    <n v="0"/>
    <x v="3865"/>
  </r>
  <r>
    <n v="13874"/>
    <x v="3873"/>
    <s v="Female"/>
    <n v="18"/>
    <s v="South"/>
    <s v="Nigeria"/>
    <s v="Food"/>
    <s v="Beverage"/>
    <d v="2024-08-11T00:00:00"/>
    <n v="1"/>
    <n v="57052"/>
    <n v="0.15"/>
    <s v="Cash"/>
    <s v="In-Store"/>
    <n v="57052"/>
    <n v="8557.7999999999993"/>
    <x v="3866"/>
  </r>
  <r>
    <n v="13875"/>
    <x v="3874"/>
    <s v="Female"/>
    <n v="21"/>
    <s v="West"/>
    <s v="Ghana"/>
    <s v="Food"/>
    <s v="Chair"/>
    <d v="2024-04-21T00:00:00"/>
    <n v="9"/>
    <n v="79237"/>
    <n v="0.05"/>
    <s v="Cash"/>
    <s v="Online"/>
    <n v="713133"/>
    <n v="35656.65"/>
    <x v="3867"/>
  </r>
  <r>
    <n v="13876"/>
    <x v="3875"/>
    <s v="Male"/>
    <n v="28"/>
    <s v="West"/>
    <s v="Ghana"/>
    <s v="Food"/>
    <s v="Sneakers"/>
    <d v="2023-09-16T00:00:00"/>
    <n v="6"/>
    <n v="17372"/>
    <n v="0.05"/>
    <s v="Cash"/>
    <s v="Online"/>
    <n v="104232"/>
    <n v="5211.6000000000004"/>
    <x v="3868"/>
  </r>
  <r>
    <n v="13877"/>
    <x v="3876"/>
    <s v="Male"/>
    <n v="61"/>
    <s v="West"/>
    <s v="Ghana"/>
    <s v="Food"/>
    <s v="Laptop"/>
    <d v="2023-04-03T00:00:00"/>
    <n v="4"/>
    <n v="28611"/>
    <n v="0.15"/>
    <s v="Card"/>
    <s v="In-Store"/>
    <n v="114444"/>
    <n v="17166.599999999999"/>
    <x v="3869"/>
  </r>
  <r>
    <n v="13878"/>
    <x v="3877"/>
    <s v="Male"/>
    <n v="43"/>
    <s v="South"/>
    <s v="Nigeria"/>
    <s v="Electronics"/>
    <s v="Phone"/>
    <d v="2024-06-16T00:00:00"/>
    <n v="4"/>
    <n v="7523"/>
    <n v="0.15"/>
    <s v="Card"/>
    <s v="Online"/>
    <n v="30092"/>
    <n v="4513.8"/>
    <x v="3870"/>
  </r>
  <r>
    <n v="13879"/>
    <x v="3878"/>
    <s v="Female"/>
    <n v="54"/>
    <s v="South"/>
    <s v="South Africa"/>
    <s v="Electronics"/>
    <s v="Rice"/>
    <d v="2024-07-27T00:00:00"/>
    <n v="5"/>
    <n v="47793"/>
    <n v="0"/>
    <s v="Card"/>
    <s v="Online"/>
    <n v="238965"/>
    <n v="0"/>
    <x v="3871"/>
  </r>
  <r>
    <n v="13880"/>
    <x v="3879"/>
    <s v="Male"/>
    <n v="40"/>
    <s v="South"/>
    <s v="Ghana"/>
    <s v="Clothing"/>
    <s v="Sneakers"/>
    <d v="2023-12-05T00:00:00"/>
    <n v="2"/>
    <n v="153305"/>
    <n v="0.15"/>
    <s v="Card"/>
    <s v="Online"/>
    <n v="306610"/>
    <n v="45991.5"/>
    <x v="3872"/>
  </r>
  <r>
    <n v="13881"/>
    <x v="3880"/>
    <s v="Female"/>
    <n v="46"/>
    <s v="West"/>
    <s v="South Africa"/>
    <s v="Electronics"/>
    <s v="T-Shirt"/>
    <d v="2023-09-17T00:00:00"/>
    <n v="5"/>
    <n v="118465"/>
    <n v="0.15"/>
    <s v="Card"/>
    <s v="Online"/>
    <n v="592325"/>
    <n v="88848.75"/>
    <x v="3873"/>
  </r>
  <r>
    <n v="13882"/>
    <x v="3881"/>
    <s v="Female"/>
    <n v="38"/>
    <s v="East"/>
    <s v="Ghana"/>
    <s v="Clothing"/>
    <s v="Sneakers"/>
    <d v="2023-08-25T00:00:00"/>
    <n v="2"/>
    <n v="158027"/>
    <n v="0"/>
    <s v="Cash"/>
    <s v="In-Store"/>
    <n v="316054"/>
    <n v="0"/>
    <x v="3874"/>
  </r>
  <r>
    <n v="13883"/>
    <x v="3882"/>
    <s v="Male"/>
    <n v="62"/>
    <s v="North"/>
    <s v="South Africa"/>
    <s v="Clothing"/>
    <s v="Chair"/>
    <d v="2023-05-21T00:00:00"/>
    <n v="4"/>
    <n v="202371"/>
    <n v="0.15"/>
    <s v="Card"/>
    <s v="In-Store"/>
    <n v="809484"/>
    <n v="121422.6"/>
    <x v="3875"/>
  </r>
  <r>
    <n v="13884"/>
    <x v="3883"/>
    <s v="Female"/>
    <n v="62"/>
    <s v="East"/>
    <s v="South Africa"/>
    <s v="Clothing"/>
    <s v="Laptop"/>
    <d v="2024-11-09T00:00:00"/>
    <n v="5"/>
    <n v="49524"/>
    <n v="0.15"/>
    <s v="Transfer"/>
    <s v="In-Store"/>
    <n v="247620"/>
    <n v="37143"/>
    <x v="3876"/>
  </r>
  <r>
    <n v="13885"/>
    <x v="3884"/>
    <s v="Female"/>
    <n v="44"/>
    <s v="South"/>
    <s v="Nigeria"/>
    <s v="Clothing"/>
    <s v="Beverage"/>
    <d v="2024-04-24T00:00:00"/>
    <n v="6"/>
    <n v="244867"/>
    <n v="0.15"/>
    <s v="Card"/>
    <s v="Online"/>
    <n v="1469202"/>
    <n v="220380.3"/>
    <x v="3877"/>
  </r>
  <r>
    <n v="13886"/>
    <x v="3885"/>
    <s v="Female"/>
    <n v="56"/>
    <s v="West"/>
    <s v="South Africa"/>
    <s v="Furniture"/>
    <s v="T-Shirt"/>
    <d v="2024-08-01T00:00:00"/>
    <n v="6"/>
    <n v="44621"/>
    <n v="0"/>
    <s v="Cash"/>
    <s v="In-Store"/>
    <n v="267726"/>
    <n v="0"/>
    <x v="3878"/>
  </r>
  <r>
    <n v="13887"/>
    <x v="3886"/>
    <s v="Female"/>
    <n v="57"/>
    <s v="West"/>
    <s v="Kenya"/>
    <s v="Clothing"/>
    <s v="Chair"/>
    <d v="2023-12-16T00:00:00"/>
    <n v="9"/>
    <n v="218050"/>
    <n v="0.15"/>
    <s v="Card"/>
    <s v="Online"/>
    <n v="1962450"/>
    <n v="294367.5"/>
    <x v="3879"/>
  </r>
  <r>
    <n v="13888"/>
    <x v="3887"/>
    <s v="Male"/>
    <n v="30"/>
    <s v="East"/>
    <s v="Nigeria"/>
    <s v="Electronics"/>
    <s v="Phone"/>
    <d v="2024-07-23T00:00:00"/>
    <n v="4"/>
    <n v="93418"/>
    <n v="0.05"/>
    <s v="Transfer"/>
    <s v="In-Store"/>
    <n v="373672"/>
    <n v="18683.599999999999"/>
    <x v="3880"/>
  </r>
  <r>
    <n v="13889"/>
    <x v="3888"/>
    <s v="Male"/>
    <n v="40"/>
    <s v="East"/>
    <s v="Ghana"/>
    <s v="Electronics"/>
    <s v="Beverage"/>
    <d v="2024-12-24T00:00:00"/>
    <n v="5"/>
    <n v="201073"/>
    <n v="0.15"/>
    <s v="Card"/>
    <s v="In-Store"/>
    <n v="1005365"/>
    <n v="150804.75"/>
    <x v="3881"/>
  </r>
  <r>
    <n v="13890"/>
    <x v="3889"/>
    <s v="Female"/>
    <n v="33"/>
    <s v="North"/>
    <s v="Nigeria"/>
    <s v="Electronics"/>
    <s v="Beverage"/>
    <d v="2023-05-10T00:00:00"/>
    <n v="6"/>
    <n v="203059"/>
    <n v="0.05"/>
    <s v="Transfer"/>
    <s v="Online"/>
    <n v="1218354"/>
    <n v="60917.7"/>
    <x v="3882"/>
  </r>
  <r>
    <n v="13891"/>
    <x v="3890"/>
    <s v="Female"/>
    <n v="47"/>
    <s v="West"/>
    <s v="Kenya"/>
    <s v="Electronics"/>
    <s v="Sneakers"/>
    <d v="2024-06-20T00:00:00"/>
    <n v="4"/>
    <n v="83597"/>
    <n v="0.15"/>
    <s v="Transfer"/>
    <s v="In-Store"/>
    <n v="334388"/>
    <n v="50158.2"/>
    <x v="3883"/>
  </r>
  <r>
    <n v="13892"/>
    <x v="3891"/>
    <s v="Male"/>
    <n v="21"/>
    <s v="East"/>
    <s v="Kenya"/>
    <s v="Furniture"/>
    <s v="Rice"/>
    <d v="2023-01-11T00:00:00"/>
    <n v="6"/>
    <n v="2015"/>
    <n v="0"/>
    <s v="Cash"/>
    <s v="Online"/>
    <n v="12090"/>
    <n v="0"/>
    <x v="3884"/>
  </r>
  <r>
    <n v="13893"/>
    <x v="3892"/>
    <s v="Female"/>
    <n v="57"/>
    <s v="North"/>
    <s v="South Africa"/>
    <s v="Food"/>
    <s v="T-Shirt"/>
    <d v="2023-09-14T00:00:00"/>
    <n v="2"/>
    <n v="6410"/>
    <n v="0.05"/>
    <s v="Transfer"/>
    <s v="In-Store"/>
    <n v="12820"/>
    <n v="641"/>
    <x v="3885"/>
  </r>
  <r>
    <n v="13894"/>
    <x v="3893"/>
    <s v="Male"/>
    <n v="33"/>
    <s v="South"/>
    <s v="Kenya"/>
    <s v="Food"/>
    <s v="Rice"/>
    <d v="2024-01-04T00:00:00"/>
    <n v="7"/>
    <n v="20964"/>
    <n v="0.15"/>
    <s v="Card"/>
    <s v="In-Store"/>
    <n v="146748"/>
    <n v="22012.2"/>
    <x v="3886"/>
  </r>
  <r>
    <n v="13895"/>
    <x v="3894"/>
    <s v="Female"/>
    <n v="48"/>
    <s v="East"/>
    <s v="Kenya"/>
    <s v="Clothing"/>
    <s v="Beverage"/>
    <d v="2024-01-29T00:00:00"/>
    <n v="3"/>
    <n v="72671"/>
    <n v="0.15"/>
    <s v="Transfer"/>
    <s v="In-Store"/>
    <n v="218013"/>
    <n v="32701.95"/>
    <x v="3887"/>
  </r>
  <r>
    <n v="13896"/>
    <x v="3895"/>
    <s v="Female"/>
    <n v="59"/>
    <s v="South"/>
    <s v="Kenya"/>
    <s v="Clothing"/>
    <s v="Laptop"/>
    <d v="2024-08-15T00:00:00"/>
    <n v="4"/>
    <n v="116128"/>
    <n v="0.15"/>
    <s v="Card"/>
    <s v="In-Store"/>
    <n v="464512"/>
    <n v="69676.800000000003"/>
    <x v="3888"/>
  </r>
  <r>
    <n v="13897"/>
    <x v="3896"/>
    <s v="Male"/>
    <n v="42"/>
    <s v="North"/>
    <s v="Kenya"/>
    <s v="Electronics"/>
    <s v="Laptop"/>
    <d v="2024-02-23T00:00:00"/>
    <n v="9"/>
    <n v="75484"/>
    <n v="0.15"/>
    <s v="Card"/>
    <s v="In-Store"/>
    <n v="679356"/>
    <n v="101903.4"/>
    <x v="3889"/>
  </r>
  <r>
    <n v="13898"/>
    <x v="3897"/>
    <s v="Male"/>
    <n v="61"/>
    <s v="South"/>
    <s v="Ghana"/>
    <s v="Electronics"/>
    <s v="Phone"/>
    <d v="2023-01-19T00:00:00"/>
    <n v="5"/>
    <n v="203397"/>
    <n v="0"/>
    <s v="Card"/>
    <s v="In-Store"/>
    <n v="1016985"/>
    <n v="0"/>
    <x v="3890"/>
  </r>
  <r>
    <n v="13899"/>
    <x v="3898"/>
    <s v="Male"/>
    <n v="29"/>
    <s v="West"/>
    <s v="Ghana"/>
    <s v="Food"/>
    <s v="Chair"/>
    <d v="2023-04-20T00:00:00"/>
    <n v="9"/>
    <n v="239636"/>
    <n v="0.1"/>
    <s v="Card"/>
    <s v="Online"/>
    <n v="2156724"/>
    <n v="215672.4"/>
    <x v="3891"/>
  </r>
  <r>
    <n v="13900"/>
    <x v="3899"/>
    <s v="Male"/>
    <n v="43"/>
    <s v="West"/>
    <s v="Nigeria"/>
    <s v="Food"/>
    <s v="T-Shirt"/>
    <d v="2024-03-12T00:00:00"/>
    <n v="6"/>
    <n v="141674"/>
    <n v="0.05"/>
    <s v="Cash"/>
    <s v="In-Store"/>
    <n v="850044"/>
    <n v="42502.2"/>
    <x v="3892"/>
  </r>
  <r>
    <n v="13901"/>
    <x v="3900"/>
    <s v="Female"/>
    <n v="54"/>
    <s v="South"/>
    <s v="South Africa"/>
    <s v="Electronics"/>
    <s v="Phone"/>
    <d v="2024-05-19T00:00:00"/>
    <n v="8"/>
    <n v="128003"/>
    <n v="0.15"/>
    <s v="Card"/>
    <s v="In-Store"/>
    <n v="1024024"/>
    <n v="153603.6"/>
    <x v="3893"/>
  </r>
  <r>
    <n v="13902"/>
    <x v="3901"/>
    <s v="Male"/>
    <n v="50"/>
    <s v="West"/>
    <s v="Ghana"/>
    <s v="Clothing"/>
    <s v="Chair"/>
    <d v="2023-02-03T00:00:00"/>
    <n v="5"/>
    <n v="9232"/>
    <n v="0"/>
    <s v="Cash"/>
    <s v="Online"/>
    <n v="46160"/>
    <n v="0"/>
    <x v="3894"/>
  </r>
  <r>
    <n v="13903"/>
    <x v="3902"/>
    <s v="Female"/>
    <n v="45"/>
    <s v="North"/>
    <s v="Kenya"/>
    <s v="Furniture"/>
    <s v="Table"/>
    <d v="2023-10-15T00:00:00"/>
    <n v="5"/>
    <n v="242427"/>
    <n v="0.1"/>
    <s v="Transfer"/>
    <s v="Online"/>
    <n v="1212135"/>
    <n v="121213.5"/>
    <x v="3895"/>
  </r>
  <r>
    <n v="13904"/>
    <x v="3903"/>
    <s v="Male"/>
    <n v="26"/>
    <s v="West"/>
    <s v="South Africa"/>
    <s v="Furniture"/>
    <s v="Table"/>
    <d v="2023-09-12T00:00:00"/>
    <n v="3"/>
    <n v="190317"/>
    <n v="0"/>
    <s v="Card"/>
    <s v="In-Store"/>
    <n v="570951"/>
    <n v="0"/>
    <x v="3896"/>
  </r>
  <r>
    <n v="13905"/>
    <x v="3904"/>
    <s v="Male"/>
    <n v="29"/>
    <s v="South"/>
    <s v="Ghana"/>
    <s v="Food"/>
    <s v="Chair"/>
    <d v="2024-09-29T00:00:00"/>
    <n v="7"/>
    <n v="117606"/>
    <n v="0.15"/>
    <s v="Transfer"/>
    <s v="In-Store"/>
    <n v="823242"/>
    <n v="123486.3"/>
    <x v="3897"/>
  </r>
  <r>
    <n v="13906"/>
    <x v="3905"/>
    <s v="Female"/>
    <n v="22"/>
    <s v="South"/>
    <s v="Nigeria"/>
    <s v="Food"/>
    <s v="Laptop"/>
    <d v="2024-12-21T00:00:00"/>
    <n v="2"/>
    <n v="181022"/>
    <n v="0.1"/>
    <s v="Cash"/>
    <s v="Online"/>
    <n v="362044"/>
    <n v="36204.400000000001"/>
    <x v="3898"/>
  </r>
  <r>
    <n v="13907"/>
    <x v="3906"/>
    <s v="Male"/>
    <n v="45"/>
    <s v="South"/>
    <s v="Kenya"/>
    <s v="Food"/>
    <s v="Laptop"/>
    <d v="2023-05-14T00:00:00"/>
    <n v="3"/>
    <n v="203443"/>
    <n v="0.05"/>
    <s v="Card"/>
    <s v="In-Store"/>
    <n v="610329"/>
    <n v="30516.45"/>
    <x v="3899"/>
  </r>
  <r>
    <n v="13908"/>
    <x v="3907"/>
    <s v="Male"/>
    <n v="52"/>
    <s v="East"/>
    <s v="South Africa"/>
    <s v="Furniture"/>
    <s v="Table"/>
    <d v="2024-05-13T00:00:00"/>
    <n v="2"/>
    <n v="93602"/>
    <n v="0.05"/>
    <s v="Card"/>
    <s v="In-Store"/>
    <n v="187204"/>
    <n v="9360.2000000000007"/>
    <x v="3900"/>
  </r>
  <r>
    <n v="13909"/>
    <x v="3908"/>
    <s v="Male"/>
    <n v="22"/>
    <s v="South"/>
    <s v="Ghana"/>
    <s v="Furniture"/>
    <s v="Beverage"/>
    <d v="2024-02-01T00:00:00"/>
    <n v="8"/>
    <n v="30381"/>
    <n v="0"/>
    <s v="Cash"/>
    <s v="In-Store"/>
    <n v="243048"/>
    <n v="0"/>
    <x v="1305"/>
  </r>
  <r>
    <n v="13910"/>
    <x v="3909"/>
    <s v="Male"/>
    <n v="51"/>
    <s v="North"/>
    <s v="South Africa"/>
    <s v="Electronics"/>
    <s v="Laptop"/>
    <d v="2024-05-01T00:00:00"/>
    <n v="4"/>
    <n v="103647"/>
    <n v="0.05"/>
    <s v="Transfer"/>
    <s v="Online"/>
    <n v="414588"/>
    <n v="20729.400000000001"/>
    <x v="3901"/>
  </r>
  <r>
    <n v="13911"/>
    <x v="3910"/>
    <s v="Female"/>
    <n v="63"/>
    <s v="West"/>
    <s v="Ghana"/>
    <s v="Clothing"/>
    <s v="Rice"/>
    <d v="2024-08-20T00:00:00"/>
    <n v="8"/>
    <n v="119174"/>
    <n v="0.05"/>
    <s v="Cash"/>
    <s v="In-Store"/>
    <n v="953392"/>
    <n v="47669.599999999999"/>
    <x v="3902"/>
  </r>
  <r>
    <n v="13912"/>
    <x v="3911"/>
    <s v="Female"/>
    <n v="51"/>
    <s v="West"/>
    <s v="Nigeria"/>
    <s v="Food"/>
    <s v="Beverage"/>
    <d v="2024-08-09T00:00:00"/>
    <n v="8"/>
    <n v="78305"/>
    <n v="0.1"/>
    <s v="Transfer"/>
    <s v="Online"/>
    <n v="626440"/>
    <n v="62644"/>
    <x v="3903"/>
  </r>
  <r>
    <n v="13913"/>
    <x v="3912"/>
    <s v="Male"/>
    <n v="30"/>
    <s v="East"/>
    <s v="Kenya"/>
    <s v="Electronics"/>
    <s v="Laptop"/>
    <d v="2024-10-08T00:00:00"/>
    <n v="8"/>
    <n v="58025"/>
    <n v="0.05"/>
    <s v="Transfer"/>
    <s v="In-Store"/>
    <n v="464200"/>
    <n v="23210"/>
    <x v="3904"/>
  </r>
  <r>
    <n v="13914"/>
    <x v="3913"/>
    <s v="Male"/>
    <n v="56"/>
    <s v="East"/>
    <s v="Nigeria"/>
    <s v="Furniture"/>
    <s v="Chair"/>
    <d v="2024-11-15T00:00:00"/>
    <n v="8"/>
    <n v="84192"/>
    <n v="0.1"/>
    <s v="Transfer"/>
    <s v="Online"/>
    <n v="673536"/>
    <n v="67353.600000000006"/>
    <x v="3905"/>
  </r>
  <r>
    <n v="13915"/>
    <x v="3914"/>
    <s v="Male"/>
    <n v="59"/>
    <s v="North"/>
    <s v="Kenya"/>
    <s v="Electronics"/>
    <s v="Sneakers"/>
    <d v="2023-08-01T00:00:00"/>
    <n v="8"/>
    <n v="186778"/>
    <n v="0.1"/>
    <s v="Card"/>
    <s v="Online"/>
    <n v="1494224"/>
    <n v="149422.39999999999"/>
    <x v="3906"/>
  </r>
  <r>
    <n v="13916"/>
    <x v="3915"/>
    <s v="Female"/>
    <n v="62"/>
    <s v="South"/>
    <s v="Kenya"/>
    <s v="Furniture"/>
    <s v="Chair"/>
    <d v="2023-12-16T00:00:00"/>
    <n v="9"/>
    <n v="2819"/>
    <n v="0.1"/>
    <s v="Cash"/>
    <s v="In-Store"/>
    <n v="25371"/>
    <n v="2537.1"/>
    <x v="3907"/>
  </r>
  <r>
    <n v="13917"/>
    <x v="3916"/>
    <s v="Female"/>
    <n v="31"/>
    <s v="East"/>
    <s v="South Africa"/>
    <s v="Clothing"/>
    <s v="Laptop"/>
    <d v="2023-01-19T00:00:00"/>
    <n v="2"/>
    <n v="168455"/>
    <n v="0.05"/>
    <s v="Card"/>
    <s v="Online"/>
    <n v="336910"/>
    <n v="16845.5"/>
    <x v="3908"/>
  </r>
  <r>
    <n v="13918"/>
    <x v="3917"/>
    <s v="Female"/>
    <n v="28"/>
    <s v="West"/>
    <s v="Ghana"/>
    <s v="Furniture"/>
    <s v="Chair"/>
    <d v="2023-04-29T00:00:00"/>
    <n v="9"/>
    <n v="211756"/>
    <n v="0"/>
    <s v="Cash"/>
    <s v="Online"/>
    <n v="1905804"/>
    <n v="0"/>
    <x v="3909"/>
  </r>
  <r>
    <n v="13919"/>
    <x v="3918"/>
    <s v="Female"/>
    <n v="59"/>
    <s v="East"/>
    <s v="Nigeria"/>
    <s v="Electronics"/>
    <s v="T-Shirt"/>
    <d v="2023-10-29T00:00:00"/>
    <n v="8"/>
    <n v="73605"/>
    <n v="0"/>
    <s v="Transfer"/>
    <s v="In-Store"/>
    <n v="588840"/>
    <n v="0"/>
    <x v="3910"/>
  </r>
  <r>
    <n v="13920"/>
    <x v="3919"/>
    <s v="Male"/>
    <n v="55"/>
    <s v="East"/>
    <s v="Nigeria"/>
    <s v="Clothing"/>
    <s v="Table"/>
    <d v="2023-10-12T00:00:00"/>
    <n v="1"/>
    <n v="7640"/>
    <n v="0.05"/>
    <s v="Card"/>
    <s v="Online"/>
    <n v="7640"/>
    <n v="382"/>
    <x v="3911"/>
  </r>
  <r>
    <n v="13921"/>
    <x v="3920"/>
    <s v="Male"/>
    <n v="21"/>
    <s v="South"/>
    <s v="Nigeria"/>
    <s v="Furniture"/>
    <s v="Sneakers"/>
    <d v="2023-08-15T00:00:00"/>
    <n v="5"/>
    <n v="61888"/>
    <n v="0.1"/>
    <s v="Card"/>
    <s v="Online"/>
    <n v="309440"/>
    <n v="30944"/>
    <x v="3912"/>
  </r>
  <r>
    <n v="13922"/>
    <x v="3921"/>
    <s v="Male"/>
    <n v="50"/>
    <s v="East"/>
    <s v="South Africa"/>
    <s v="Food"/>
    <s v="Beverage"/>
    <d v="2024-05-21T00:00:00"/>
    <n v="2"/>
    <n v="104288"/>
    <n v="0.05"/>
    <s v="Card"/>
    <s v="Online"/>
    <n v="208576"/>
    <n v="10428.799999999999"/>
    <x v="3913"/>
  </r>
  <r>
    <n v="13923"/>
    <x v="3922"/>
    <s v="Female"/>
    <n v="24"/>
    <s v="North"/>
    <s v="South Africa"/>
    <s v="Furniture"/>
    <s v="Beverage"/>
    <d v="2024-05-15T00:00:00"/>
    <n v="5"/>
    <n v="219882"/>
    <n v="0.15"/>
    <s v="Transfer"/>
    <s v="Online"/>
    <n v="1099410"/>
    <n v="164911.5"/>
    <x v="3914"/>
  </r>
  <r>
    <n v="13924"/>
    <x v="3923"/>
    <s v="Male"/>
    <n v="58"/>
    <s v="West"/>
    <s v="South Africa"/>
    <s v="Clothing"/>
    <s v="T-Shirt"/>
    <d v="2023-07-31T00:00:00"/>
    <n v="8"/>
    <n v="64244"/>
    <n v="0"/>
    <s v="Cash"/>
    <s v="In-Store"/>
    <n v="513952"/>
    <n v="0"/>
    <x v="3915"/>
  </r>
  <r>
    <n v="13925"/>
    <x v="3924"/>
    <s v="Female"/>
    <n v="25"/>
    <s v="South"/>
    <s v="Kenya"/>
    <s v="Electronics"/>
    <s v="T-Shirt"/>
    <d v="2023-12-22T00:00:00"/>
    <n v="9"/>
    <n v="206309"/>
    <n v="0.1"/>
    <s v="Transfer"/>
    <s v="In-Store"/>
    <n v="1856781"/>
    <n v="185678.1"/>
    <x v="3916"/>
  </r>
  <r>
    <n v="13926"/>
    <x v="3925"/>
    <s v="Female"/>
    <n v="54"/>
    <s v="West"/>
    <s v="Nigeria"/>
    <s v="Clothing"/>
    <s v="Laptop"/>
    <d v="2024-12-01T00:00:00"/>
    <n v="9"/>
    <n v="217973"/>
    <n v="0.05"/>
    <s v="Card"/>
    <s v="In-Store"/>
    <n v="1961757"/>
    <n v="98087.85"/>
    <x v="3917"/>
  </r>
  <r>
    <n v="13927"/>
    <x v="3926"/>
    <s v="Male"/>
    <n v="27"/>
    <s v="North"/>
    <s v="Kenya"/>
    <s v="Electronics"/>
    <s v="Laptop"/>
    <d v="2024-05-01T00:00:00"/>
    <n v="1"/>
    <n v="201647"/>
    <n v="0.1"/>
    <s v="Card"/>
    <s v="Online"/>
    <n v="201647"/>
    <n v="20164.7"/>
    <x v="3918"/>
  </r>
  <r>
    <n v="13928"/>
    <x v="3927"/>
    <s v="Male"/>
    <n v="60"/>
    <s v="North"/>
    <s v="Nigeria"/>
    <s v="Furniture"/>
    <s v="Beverage"/>
    <d v="2023-11-17T00:00:00"/>
    <n v="7"/>
    <n v="187159"/>
    <n v="0.15"/>
    <s v="Transfer"/>
    <s v="In-Store"/>
    <n v="1310113"/>
    <n v="196516.95"/>
    <x v="3919"/>
  </r>
  <r>
    <n v="13929"/>
    <x v="3928"/>
    <s v="Male"/>
    <n v="32"/>
    <s v="East"/>
    <s v="Nigeria"/>
    <s v="Furniture"/>
    <s v="T-Shirt"/>
    <d v="2024-10-24T00:00:00"/>
    <n v="8"/>
    <n v="33915"/>
    <n v="0.1"/>
    <s v="Card"/>
    <s v="Online"/>
    <n v="271320"/>
    <n v="27132"/>
    <x v="3920"/>
  </r>
  <r>
    <n v="13930"/>
    <x v="3929"/>
    <s v="Female"/>
    <n v="55"/>
    <s v="East"/>
    <s v="Ghana"/>
    <s v="Clothing"/>
    <s v="T-Shirt"/>
    <d v="2023-08-11T00:00:00"/>
    <n v="3"/>
    <n v="45642"/>
    <n v="0.15"/>
    <s v="Card"/>
    <s v="In-Store"/>
    <n v="136926"/>
    <n v="20538.900000000001"/>
    <x v="3921"/>
  </r>
  <r>
    <n v="13931"/>
    <x v="3930"/>
    <s v="Female"/>
    <n v="32"/>
    <s v="East"/>
    <s v="Nigeria"/>
    <s v="Food"/>
    <s v="Beverage"/>
    <d v="2024-10-01T00:00:00"/>
    <n v="6"/>
    <n v="117290"/>
    <n v="0"/>
    <s v="Cash"/>
    <s v="Online"/>
    <n v="703740"/>
    <n v="0"/>
    <x v="3922"/>
  </r>
  <r>
    <n v="13932"/>
    <x v="3931"/>
    <s v="Male"/>
    <n v="22"/>
    <s v="West"/>
    <s v="South Africa"/>
    <s v="Furniture"/>
    <s v="Phone"/>
    <d v="2024-07-16T00:00:00"/>
    <n v="3"/>
    <n v="246447"/>
    <n v="0.1"/>
    <s v="Cash"/>
    <s v="In-Store"/>
    <n v="739341"/>
    <n v="73934.100000000006"/>
    <x v="3923"/>
  </r>
  <r>
    <n v="13933"/>
    <x v="3932"/>
    <s v="Male"/>
    <n v="46"/>
    <s v="North"/>
    <s v="South Africa"/>
    <s v="Food"/>
    <s v="Phone"/>
    <d v="2023-07-10T00:00:00"/>
    <n v="9"/>
    <n v="189683"/>
    <n v="0.05"/>
    <s v="Cash"/>
    <s v="Online"/>
    <n v="1707147"/>
    <n v="85357.35"/>
    <x v="3924"/>
  </r>
  <r>
    <n v="13934"/>
    <x v="3933"/>
    <s v="Female"/>
    <n v="36"/>
    <s v="South"/>
    <s v="South Africa"/>
    <s v="Food"/>
    <s v="Rice"/>
    <d v="2024-05-14T00:00:00"/>
    <n v="3"/>
    <n v="112433"/>
    <n v="0.1"/>
    <s v="Cash"/>
    <s v="Online"/>
    <n v="337299"/>
    <n v="33729.9"/>
    <x v="3925"/>
  </r>
  <r>
    <n v="13935"/>
    <x v="3934"/>
    <s v="Male"/>
    <n v="27"/>
    <s v="East"/>
    <s v="Ghana"/>
    <s v="Clothing"/>
    <s v="Table"/>
    <d v="2024-05-09T00:00:00"/>
    <n v="2"/>
    <n v="132014"/>
    <n v="0.1"/>
    <s v="Cash"/>
    <s v="Online"/>
    <n v="264028"/>
    <n v="26402.799999999999"/>
    <x v="3926"/>
  </r>
  <r>
    <n v="13936"/>
    <x v="3935"/>
    <s v="Female"/>
    <n v="29"/>
    <s v="West"/>
    <s v="Ghana"/>
    <s v="Furniture"/>
    <s v="T-Shirt"/>
    <d v="2023-08-25T00:00:00"/>
    <n v="9"/>
    <n v="179961"/>
    <n v="0.15"/>
    <s v="Cash"/>
    <s v="Online"/>
    <n v="1619649"/>
    <n v="242947.35"/>
    <x v="3927"/>
  </r>
  <r>
    <n v="13937"/>
    <x v="3936"/>
    <s v="Female"/>
    <n v="21"/>
    <s v="East"/>
    <s v="Kenya"/>
    <s v="Food"/>
    <s v="Chair"/>
    <d v="2023-01-22T00:00:00"/>
    <n v="8"/>
    <n v="244030"/>
    <n v="0.15"/>
    <s v="Card"/>
    <s v="In-Store"/>
    <n v="1952240"/>
    <n v="292836"/>
    <x v="3928"/>
  </r>
  <r>
    <n v="13938"/>
    <x v="3937"/>
    <s v="Male"/>
    <n v="48"/>
    <s v="North"/>
    <s v="Nigeria"/>
    <s v="Furniture"/>
    <s v="Sneakers"/>
    <d v="2024-09-13T00:00:00"/>
    <n v="8"/>
    <n v="43215"/>
    <n v="0.05"/>
    <s v="Card"/>
    <s v="Online"/>
    <n v="345720"/>
    <n v="17286"/>
    <x v="3929"/>
  </r>
  <r>
    <n v="13939"/>
    <x v="3938"/>
    <s v="Male"/>
    <n v="35"/>
    <s v="South"/>
    <s v="Nigeria"/>
    <s v="Electronics"/>
    <s v="Phone"/>
    <d v="2023-11-23T00:00:00"/>
    <n v="2"/>
    <n v="4487"/>
    <n v="0"/>
    <s v="Cash"/>
    <s v="Online"/>
    <n v="8974"/>
    <n v="0"/>
    <x v="3930"/>
  </r>
  <r>
    <n v="13940"/>
    <x v="3939"/>
    <s v="Male"/>
    <n v="33"/>
    <s v="North"/>
    <s v="South Africa"/>
    <s v="Food"/>
    <s v="Beverage"/>
    <d v="2024-06-28T00:00:00"/>
    <n v="6"/>
    <n v="101662"/>
    <n v="0"/>
    <s v="Transfer"/>
    <s v="Online"/>
    <n v="609972"/>
    <n v="0"/>
    <x v="3931"/>
  </r>
  <r>
    <n v="13941"/>
    <x v="3940"/>
    <s v="Male"/>
    <n v="57"/>
    <s v="West"/>
    <s v="South Africa"/>
    <s v="Clothing"/>
    <s v="Laptop"/>
    <d v="2023-05-07T00:00:00"/>
    <n v="5"/>
    <n v="63045"/>
    <n v="0.15"/>
    <s v="Cash"/>
    <s v="In-Store"/>
    <n v="315225"/>
    <n v="47283.75"/>
    <x v="3932"/>
  </r>
  <r>
    <n v="13942"/>
    <x v="3941"/>
    <s v="Female"/>
    <n v="53"/>
    <s v="East"/>
    <s v="South Africa"/>
    <s v="Clothing"/>
    <s v="T-Shirt"/>
    <d v="2023-12-31T00:00:00"/>
    <n v="2"/>
    <n v="94594"/>
    <n v="0.05"/>
    <s v="Card"/>
    <s v="In-Store"/>
    <n v="189188"/>
    <n v="9459.4"/>
    <x v="3933"/>
  </r>
  <r>
    <n v="13943"/>
    <x v="3942"/>
    <s v="Female"/>
    <n v="42"/>
    <s v="North"/>
    <s v="South Africa"/>
    <s v="Food"/>
    <s v="Chair"/>
    <d v="2023-02-13T00:00:00"/>
    <n v="5"/>
    <n v="117377"/>
    <n v="0.1"/>
    <s v="Transfer"/>
    <s v="In-Store"/>
    <n v="586885"/>
    <n v="58688.5"/>
    <x v="3934"/>
  </r>
  <r>
    <n v="13944"/>
    <x v="3943"/>
    <s v="Female"/>
    <n v="40"/>
    <s v="West"/>
    <s v="South Africa"/>
    <s v="Furniture"/>
    <s v="Sneakers"/>
    <d v="2024-06-02T00:00:00"/>
    <n v="4"/>
    <n v="226716"/>
    <n v="0.05"/>
    <s v="Transfer"/>
    <s v="Online"/>
    <n v="906864"/>
    <n v="45343.199999999997"/>
    <x v="3935"/>
  </r>
  <r>
    <n v="13945"/>
    <x v="3944"/>
    <s v="Male"/>
    <n v="29"/>
    <s v="East"/>
    <s v="South Africa"/>
    <s v="Electronics"/>
    <s v="Chair"/>
    <d v="2023-05-08T00:00:00"/>
    <n v="9"/>
    <n v="207107"/>
    <n v="0.05"/>
    <s v="Transfer"/>
    <s v="Online"/>
    <n v="1863963"/>
    <n v="93198.15"/>
    <x v="3936"/>
  </r>
  <r>
    <n v="13946"/>
    <x v="3945"/>
    <s v="Female"/>
    <n v="51"/>
    <s v="South"/>
    <s v="Nigeria"/>
    <s v="Electronics"/>
    <s v="Rice"/>
    <d v="2024-08-25T00:00:00"/>
    <n v="1"/>
    <n v="204739"/>
    <n v="0.05"/>
    <s v="Card"/>
    <s v="In-Store"/>
    <n v="204739"/>
    <n v="10236.950000000001"/>
    <x v="3937"/>
  </r>
  <r>
    <n v="13947"/>
    <x v="3946"/>
    <s v="Male"/>
    <n v="53"/>
    <s v="North"/>
    <s v="Ghana"/>
    <s v="Clothing"/>
    <s v="Chair"/>
    <d v="2023-05-10T00:00:00"/>
    <n v="6"/>
    <n v="61040"/>
    <n v="0"/>
    <s v="Transfer"/>
    <s v="Online"/>
    <n v="366240"/>
    <n v="0"/>
    <x v="3938"/>
  </r>
  <r>
    <n v="13948"/>
    <x v="3947"/>
    <s v="Male"/>
    <n v="54"/>
    <s v="East"/>
    <s v="South Africa"/>
    <s v="Clothing"/>
    <s v="Laptop"/>
    <d v="2024-06-12T00:00:00"/>
    <n v="7"/>
    <n v="103470"/>
    <n v="0.1"/>
    <s v="Card"/>
    <s v="In-Store"/>
    <n v="724290"/>
    <n v="72429"/>
    <x v="3939"/>
  </r>
  <r>
    <n v="13949"/>
    <x v="3948"/>
    <s v="Male"/>
    <n v="20"/>
    <s v="East"/>
    <s v="Nigeria"/>
    <s v="Furniture"/>
    <s v="Phone"/>
    <d v="2023-11-17T00:00:00"/>
    <n v="6"/>
    <n v="92520"/>
    <n v="0.05"/>
    <s v="Card"/>
    <s v="Online"/>
    <n v="555120"/>
    <n v="27756"/>
    <x v="3940"/>
  </r>
  <r>
    <n v="13950"/>
    <x v="3949"/>
    <s v="Male"/>
    <n v="26"/>
    <s v="East"/>
    <s v="South Africa"/>
    <s v="Clothing"/>
    <s v="Chair"/>
    <d v="2023-07-05T00:00:00"/>
    <n v="5"/>
    <n v="63295"/>
    <n v="0"/>
    <s v="Cash"/>
    <s v="Online"/>
    <n v="316475"/>
    <n v="0"/>
    <x v="3941"/>
  </r>
  <r>
    <n v="13951"/>
    <x v="3950"/>
    <s v="Male"/>
    <n v="35"/>
    <s v="East"/>
    <s v="Kenya"/>
    <s v="Furniture"/>
    <s v="Sneakers"/>
    <d v="2024-09-13T00:00:00"/>
    <n v="4"/>
    <n v="2825"/>
    <n v="0"/>
    <s v="Card"/>
    <s v="In-Store"/>
    <n v="11300"/>
    <n v="0"/>
    <x v="3942"/>
  </r>
  <r>
    <n v="13952"/>
    <x v="3951"/>
    <s v="Male"/>
    <n v="60"/>
    <s v="North"/>
    <s v="Kenya"/>
    <s v="Food"/>
    <s v="Phone"/>
    <d v="2023-12-14T00:00:00"/>
    <n v="5"/>
    <n v="134263"/>
    <n v="0.15"/>
    <s v="Transfer"/>
    <s v="Online"/>
    <n v="671315"/>
    <n v="100697.25"/>
    <x v="3943"/>
  </r>
  <r>
    <n v="13953"/>
    <x v="3952"/>
    <s v="Female"/>
    <n v="52"/>
    <s v="East"/>
    <s v="Nigeria"/>
    <s v="Electronics"/>
    <s v="Rice"/>
    <d v="2024-04-25T00:00:00"/>
    <n v="9"/>
    <n v="176166"/>
    <n v="0.1"/>
    <s v="Card"/>
    <s v="Online"/>
    <n v="1585494"/>
    <n v="158549.4"/>
    <x v="3944"/>
  </r>
  <r>
    <n v="13954"/>
    <x v="3953"/>
    <s v="Male"/>
    <n v="51"/>
    <s v="West"/>
    <s v="Ghana"/>
    <s v="Food"/>
    <s v="Rice"/>
    <d v="2024-11-05T00:00:00"/>
    <n v="5"/>
    <n v="132981"/>
    <n v="0.05"/>
    <s v="Card"/>
    <s v="Online"/>
    <n v="664905"/>
    <n v="33245.25"/>
    <x v="3945"/>
  </r>
  <r>
    <n v="13955"/>
    <x v="3954"/>
    <s v="Female"/>
    <n v="58"/>
    <s v="North"/>
    <s v="Kenya"/>
    <s v="Clothing"/>
    <s v="Table"/>
    <d v="2024-08-09T00:00:00"/>
    <n v="8"/>
    <n v="196562"/>
    <n v="0.1"/>
    <s v="Cash"/>
    <s v="In-Store"/>
    <n v="1572496"/>
    <n v="157249.60000000001"/>
    <x v="3946"/>
  </r>
  <r>
    <n v="13956"/>
    <x v="3955"/>
    <s v="Female"/>
    <n v="31"/>
    <s v="East"/>
    <s v="Kenya"/>
    <s v="Electronics"/>
    <s v="Laptop"/>
    <d v="2024-12-11T00:00:00"/>
    <n v="7"/>
    <n v="213315"/>
    <n v="0.15"/>
    <s v="Cash"/>
    <s v="Online"/>
    <n v="1493205"/>
    <n v="223980.75"/>
    <x v="3947"/>
  </r>
  <r>
    <n v="13957"/>
    <x v="3956"/>
    <s v="Male"/>
    <n v="21"/>
    <s v="North"/>
    <s v="Ghana"/>
    <s v="Electronics"/>
    <s v="Phone"/>
    <d v="2023-12-27T00:00:00"/>
    <n v="4"/>
    <n v="187871"/>
    <n v="0.15"/>
    <s v="Card"/>
    <s v="Online"/>
    <n v="751484"/>
    <n v="112722.6"/>
    <x v="3948"/>
  </r>
  <r>
    <n v="13958"/>
    <x v="3957"/>
    <s v="Male"/>
    <n v="46"/>
    <s v="West"/>
    <s v="Kenya"/>
    <s v="Food"/>
    <s v="Rice"/>
    <d v="2023-10-14T00:00:00"/>
    <n v="5"/>
    <n v="41553"/>
    <n v="0.05"/>
    <s v="Card"/>
    <s v="Online"/>
    <n v="207765"/>
    <n v="10388.25"/>
    <x v="3949"/>
  </r>
  <r>
    <n v="13959"/>
    <x v="3958"/>
    <s v="Male"/>
    <n v="58"/>
    <s v="West"/>
    <s v="South Africa"/>
    <s v="Furniture"/>
    <s v="Rice"/>
    <d v="2023-07-01T00:00:00"/>
    <n v="7"/>
    <n v="96305"/>
    <n v="0"/>
    <s v="Card"/>
    <s v="Online"/>
    <n v="674135"/>
    <n v="0"/>
    <x v="3950"/>
  </r>
  <r>
    <n v="13960"/>
    <x v="3959"/>
    <s v="Female"/>
    <n v="62"/>
    <s v="North"/>
    <s v="Ghana"/>
    <s v="Electronics"/>
    <s v="Phone"/>
    <d v="2024-03-26T00:00:00"/>
    <n v="6"/>
    <n v="8813"/>
    <n v="0.15"/>
    <s v="Cash"/>
    <s v="In-Store"/>
    <n v="52878"/>
    <n v="7931.7"/>
    <x v="3951"/>
  </r>
  <r>
    <n v="13961"/>
    <x v="3960"/>
    <s v="Male"/>
    <n v="32"/>
    <s v="East"/>
    <s v="Kenya"/>
    <s v="Furniture"/>
    <s v="Chair"/>
    <d v="2023-04-07T00:00:00"/>
    <n v="3"/>
    <n v="28350"/>
    <n v="0"/>
    <s v="Cash"/>
    <s v="In-Store"/>
    <n v="85050"/>
    <n v="0"/>
    <x v="3952"/>
  </r>
  <r>
    <n v="13962"/>
    <x v="3961"/>
    <s v="Female"/>
    <n v="45"/>
    <s v="East"/>
    <s v="Ghana"/>
    <s v="Food"/>
    <s v="Beverage"/>
    <d v="2024-07-16T00:00:00"/>
    <n v="3"/>
    <n v="220633"/>
    <n v="0.15"/>
    <s v="Transfer"/>
    <s v="In-Store"/>
    <n v="661899"/>
    <n v="99284.85"/>
    <x v="3953"/>
  </r>
  <r>
    <n v="13963"/>
    <x v="3962"/>
    <s v="Male"/>
    <n v="59"/>
    <s v="West"/>
    <s v="South Africa"/>
    <s v="Food"/>
    <s v="Sneakers"/>
    <d v="2023-11-10T00:00:00"/>
    <n v="2"/>
    <n v="162064"/>
    <n v="0.1"/>
    <s v="Transfer"/>
    <s v="Online"/>
    <n v="324128"/>
    <n v="32412.799999999999"/>
    <x v="3954"/>
  </r>
  <r>
    <n v="13964"/>
    <x v="3963"/>
    <s v="Male"/>
    <n v="33"/>
    <s v="East"/>
    <s v="Kenya"/>
    <s v="Furniture"/>
    <s v="Chair"/>
    <d v="2024-06-29T00:00:00"/>
    <n v="3"/>
    <n v="215525"/>
    <n v="0.05"/>
    <s v="Transfer"/>
    <s v="In-Store"/>
    <n v="646575"/>
    <n v="32328.75"/>
    <x v="3955"/>
  </r>
  <r>
    <n v="13965"/>
    <x v="3964"/>
    <s v="Female"/>
    <n v="29"/>
    <s v="West"/>
    <s v="Nigeria"/>
    <s v="Food"/>
    <s v="Sneakers"/>
    <d v="2023-01-21T00:00:00"/>
    <n v="1"/>
    <n v="242435"/>
    <n v="0.15"/>
    <s v="Transfer"/>
    <s v="In-Store"/>
    <n v="242435"/>
    <n v="36365.25"/>
    <x v="3956"/>
  </r>
  <r>
    <n v="13966"/>
    <x v="3965"/>
    <s v="Female"/>
    <n v="22"/>
    <s v="East"/>
    <s v="Kenya"/>
    <s v="Electronics"/>
    <s v="Rice"/>
    <d v="2024-11-26T00:00:00"/>
    <n v="9"/>
    <n v="221502"/>
    <n v="0.1"/>
    <s v="Cash"/>
    <s v="Online"/>
    <n v="1993518"/>
    <n v="199351.8"/>
    <x v="3957"/>
  </r>
  <r>
    <n v="13967"/>
    <x v="3966"/>
    <s v="Male"/>
    <n v="51"/>
    <s v="West"/>
    <s v="Kenya"/>
    <s v="Food"/>
    <s v="Rice"/>
    <d v="2024-07-29T00:00:00"/>
    <n v="2"/>
    <n v="167047"/>
    <n v="0.15"/>
    <s v="Cash"/>
    <s v="Online"/>
    <n v="334094"/>
    <n v="50114.1"/>
    <x v="3958"/>
  </r>
  <r>
    <n v="13968"/>
    <x v="3967"/>
    <s v="Female"/>
    <n v="59"/>
    <s v="South"/>
    <s v="South Africa"/>
    <s v="Food"/>
    <s v="Laptop"/>
    <d v="2024-05-11T00:00:00"/>
    <n v="3"/>
    <n v="158064"/>
    <n v="0.05"/>
    <s v="Card"/>
    <s v="Online"/>
    <n v="474192"/>
    <n v="23709.599999999999"/>
    <x v="3959"/>
  </r>
  <r>
    <n v="13969"/>
    <x v="3968"/>
    <s v="Female"/>
    <n v="18"/>
    <s v="East"/>
    <s v="Nigeria"/>
    <s v="Electronics"/>
    <s v="Phone"/>
    <d v="2024-02-07T00:00:00"/>
    <n v="5"/>
    <n v="176808"/>
    <n v="0.1"/>
    <s v="Transfer"/>
    <s v="In-Store"/>
    <n v="884040"/>
    <n v="88404"/>
    <x v="3960"/>
  </r>
  <r>
    <n v="13970"/>
    <x v="3969"/>
    <s v="Female"/>
    <n v="56"/>
    <s v="East"/>
    <s v="Nigeria"/>
    <s v="Furniture"/>
    <s v="T-Shirt"/>
    <d v="2023-05-04T00:00:00"/>
    <n v="4"/>
    <n v="134309"/>
    <n v="0"/>
    <s v="Card"/>
    <s v="Online"/>
    <n v="537236"/>
    <n v="0"/>
    <x v="3961"/>
  </r>
  <r>
    <n v="13971"/>
    <x v="3970"/>
    <s v="Female"/>
    <n v="49"/>
    <s v="East"/>
    <s v="Nigeria"/>
    <s v="Food"/>
    <s v="Rice"/>
    <d v="2024-09-04T00:00:00"/>
    <n v="5"/>
    <n v="6943"/>
    <n v="0.15"/>
    <s v="Card"/>
    <s v="In-Store"/>
    <n v="34715"/>
    <n v="5207.25"/>
    <x v="3962"/>
  </r>
  <r>
    <n v="13972"/>
    <x v="3971"/>
    <s v="Female"/>
    <n v="43"/>
    <s v="North"/>
    <s v="South Africa"/>
    <s v="Furniture"/>
    <s v="Sneakers"/>
    <d v="2023-04-29T00:00:00"/>
    <n v="6"/>
    <n v="186989"/>
    <n v="0.15"/>
    <s v="Cash"/>
    <s v="Online"/>
    <n v="1121934"/>
    <n v="168290.1"/>
    <x v="3963"/>
  </r>
  <r>
    <n v="13973"/>
    <x v="3972"/>
    <s v="Male"/>
    <n v="34"/>
    <s v="East"/>
    <s v="South Africa"/>
    <s v="Electronics"/>
    <s v="Sneakers"/>
    <d v="2024-08-12T00:00:00"/>
    <n v="5"/>
    <n v="132257"/>
    <n v="0.1"/>
    <s v="Card"/>
    <s v="In-Store"/>
    <n v="661285"/>
    <n v="66128.5"/>
    <x v="3964"/>
  </r>
  <r>
    <n v="13974"/>
    <x v="3973"/>
    <s v="Male"/>
    <n v="44"/>
    <s v="North"/>
    <s v="South Africa"/>
    <s v="Furniture"/>
    <s v="Beverage"/>
    <d v="2024-11-23T00:00:00"/>
    <n v="1"/>
    <n v="94055"/>
    <n v="0.05"/>
    <s v="Card"/>
    <s v="Online"/>
    <n v="94055"/>
    <n v="4702.75"/>
    <x v="3965"/>
  </r>
  <r>
    <n v="13975"/>
    <x v="3974"/>
    <s v="Female"/>
    <n v="41"/>
    <s v="North"/>
    <s v="South Africa"/>
    <s v="Furniture"/>
    <s v="Beverage"/>
    <d v="2024-12-11T00:00:00"/>
    <n v="6"/>
    <n v="94292"/>
    <n v="0.15"/>
    <s v="Cash"/>
    <s v="Online"/>
    <n v="565752"/>
    <n v="84862.8"/>
    <x v="3966"/>
  </r>
  <r>
    <n v="13976"/>
    <x v="3975"/>
    <s v="Male"/>
    <n v="52"/>
    <s v="West"/>
    <s v="South Africa"/>
    <s v="Clothing"/>
    <s v="Chair"/>
    <d v="2024-04-21T00:00:00"/>
    <n v="9"/>
    <n v="241668"/>
    <n v="0.1"/>
    <s v="Cash"/>
    <s v="In-Store"/>
    <n v="2175012"/>
    <n v="217501.2"/>
    <x v="3967"/>
  </r>
  <r>
    <n v="13977"/>
    <x v="3976"/>
    <s v="Male"/>
    <n v="63"/>
    <s v="North"/>
    <s v="Nigeria"/>
    <s v="Clothing"/>
    <s v="Chair"/>
    <d v="2024-12-02T00:00:00"/>
    <n v="3"/>
    <n v="154292"/>
    <n v="0.05"/>
    <s v="Cash"/>
    <s v="Online"/>
    <n v="462876"/>
    <n v="23143.8"/>
    <x v="3968"/>
  </r>
  <r>
    <n v="13978"/>
    <x v="3977"/>
    <s v="Female"/>
    <n v="59"/>
    <s v="North"/>
    <s v="Ghana"/>
    <s v="Food"/>
    <s v="Rice"/>
    <d v="2023-04-13T00:00:00"/>
    <n v="2"/>
    <n v="180870"/>
    <n v="0.15"/>
    <s v="Cash"/>
    <s v="In-Store"/>
    <n v="361740"/>
    <n v="54261"/>
    <x v="3969"/>
  </r>
  <r>
    <n v="13979"/>
    <x v="3978"/>
    <s v="Male"/>
    <n v="56"/>
    <s v="South"/>
    <s v="South Africa"/>
    <s v="Clothing"/>
    <s v="Rice"/>
    <d v="2023-11-29T00:00:00"/>
    <n v="6"/>
    <n v="30694"/>
    <n v="0.1"/>
    <s v="Transfer"/>
    <s v="Online"/>
    <n v="184164"/>
    <n v="18416.400000000001"/>
    <x v="3970"/>
  </r>
  <r>
    <n v="13980"/>
    <x v="3979"/>
    <s v="Female"/>
    <n v="43"/>
    <s v="East"/>
    <s v="Ghana"/>
    <s v="Clothing"/>
    <s v="Table"/>
    <d v="2024-04-03T00:00:00"/>
    <n v="3"/>
    <n v="246841"/>
    <n v="0.05"/>
    <s v="Transfer"/>
    <s v="In-Store"/>
    <n v="740523"/>
    <n v="37026.15"/>
    <x v="3971"/>
  </r>
  <r>
    <n v="13981"/>
    <x v="3980"/>
    <s v="Female"/>
    <n v="55"/>
    <s v="North"/>
    <s v="Kenya"/>
    <s v="Clothing"/>
    <s v="Sneakers"/>
    <d v="2023-05-10T00:00:00"/>
    <n v="4"/>
    <n v="161322"/>
    <n v="0.15"/>
    <s v="Transfer"/>
    <s v="In-Store"/>
    <n v="645288"/>
    <n v="96793.2"/>
    <x v="3972"/>
  </r>
  <r>
    <n v="13982"/>
    <x v="3981"/>
    <s v="Male"/>
    <n v="40"/>
    <s v="East"/>
    <s v="Kenya"/>
    <s v="Furniture"/>
    <s v="Laptop"/>
    <d v="2023-05-14T00:00:00"/>
    <n v="6"/>
    <n v="212550"/>
    <n v="0.15"/>
    <s v="Card"/>
    <s v="Online"/>
    <n v="1275300"/>
    <n v="191295"/>
    <x v="3973"/>
  </r>
  <r>
    <n v="13983"/>
    <x v="3982"/>
    <s v="Female"/>
    <n v="39"/>
    <s v="North"/>
    <s v="South Africa"/>
    <s v="Furniture"/>
    <s v="Phone"/>
    <d v="2023-06-06T00:00:00"/>
    <n v="6"/>
    <n v="166299"/>
    <n v="0.05"/>
    <s v="Transfer"/>
    <s v="Online"/>
    <n v="997794"/>
    <n v="49889.7"/>
    <x v="3974"/>
  </r>
  <r>
    <n v="13984"/>
    <x v="3983"/>
    <s v="Female"/>
    <n v="21"/>
    <s v="West"/>
    <s v="Kenya"/>
    <s v="Clothing"/>
    <s v="Phone"/>
    <d v="2024-02-29T00:00:00"/>
    <n v="2"/>
    <n v="240217"/>
    <n v="0.05"/>
    <s v="Cash"/>
    <s v="Online"/>
    <n v="480434"/>
    <n v="24021.7"/>
    <x v="3975"/>
  </r>
  <r>
    <n v="13985"/>
    <x v="3984"/>
    <s v="Female"/>
    <n v="26"/>
    <s v="South"/>
    <s v="Ghana"/>
    <s v="Electronics"/>
    <s v="Beverage"/>
    <d v="2024-03-10T00:00:00"/>
    <n v="3"/>
    <n v="80305"/>
    <n v="0.1"/>
    <s v="Transfer"/>
    <s v="In-Store"/>
    <n v="240915"/>
    <n v="24091.5"/>
    <x v="3976"/>
  </r>
  <r>
    <n v="13986"/>
    <x v="3985"/>
    <s v="Female"/>
    <n v="21"/>
    <s v="North"/>
    <s v="Kenya"/>
    <s v="Clothing"/>
    <s v="Phone"/>
    <d v="2024-01-24T00:00:00"/>
    <n v="9"/>
    <n v="215111"/>
    <n v="0.15"/>
    <s v="Cash"/>
    <s v="In-Store"/>
    <n v="1935999"/>
    <n v="290399.84999999998"/>
    <x v="3977"/>
  </r>
  <r>
    <n v="13987"/>
    <x v="3986"/>
    <s v="Female"/>
    <n v="24"/>
    <s v="East"/>
    <s v="Kenya"/>
    <s v="Electronics"/>
    <s v="Sneakers"/>
    <d v="2023-11-14T00:00:00"/>
    <n v="2"/>
    <n v="186992"/>
    <n v="0.15"/>
    <s v="Transfer"/>
    <s v="In-Store"/>
    <n v="373984"/>
    <n v="56097.599999999999"/>
    <x v="3978"/>
  </r>
  <r>
    <n v="13988"/>
    <x v="3987"/>
    <s v="Male"/>
    <n v="40"/>
    <s v="West"/>
    <s v="Ghana"/>
    <s v="Furniture"/>
    <s v="Chair"/>
    <d v="2024-10-31T00:00:00"/>
    <n v="3"/>
    <n v="12447"/>
    <n v="0.1"/>
    <s v="Transfer"/>
    <s v="In-Store"/>
    <n v="37341"/>
    <n v="3734.1"/>
    <x v="3979"/>
  </r>
  <r>
    <n v="13989"/>
    <x v="3988"/>
    <s v="Male"/>
    <n v="19"/>
    <s v="East"/>
    <s v="Kenya"/>
    <s v="Electronics"/>
    <s v="Laptop"/>
    <d v="2024-05-19T00:00:00"/>
    <n v="9"/>
    <n v="76045"/>
    <n v="0.15"/>
    <s v="Cash"/>
    <s v="In-Store"/>
    <n v="684405"/>
    <n v="102660.75"/>
    <x v="3980"/>
  </r>
  <r>
    <n v="13990"/>
    <x v="3989"/>
    <s v="Female"/>
    <n v="41"/>
    <s v="West"/>
    <s v="South Africa"/>
    <s v="Furniture"/>
    <s v="Phone"/>
    <d v="2023-07-09T00:00:00"/>
    <n v="4"/>
    <n v="24865"/>
    <n v="0.15"/>
    <s v="Cash"/>
    <s v="In-Store"/>
    <n v="99460"/>
    <n v="14919"/>
    <x v="3981"/>
  </r>
  <r>
    <n v="13991"/>
    <x v="3990"/>
    <s v="Female"/>
    <n v="57"/>
    <s v="South"/>
    <s v="Ghana"/>
    <s v="Electronics"/>
    <s v="Sneakers"/>
    <d v="2024-09-03T00:00:00"/>
    <n v="1"/>
    <n v="57450"/>
    <n v="0.15"/>
    <s v="Card"/>
    <s v="In-Store"/>
    <n v="57450"/>
    <n v="8617.5"/>
    <x v="3982"/>
  </r>
  <r>
    <n v="13992"/>
    <x v="3991"/>
    <s v="Male"/>
    <n v="48"/>
    <s v="West"/>
    <s v="Ghana"/>
    <s v="Furniture"/>
    <s v="T-Shirt"/>
    <d v="2024-02-15T00:00:00"/>
    <n v="2"/>
    <n v="18134"/>
    <n v="0"/>
    <s v="Card"/>
    <s v="Online"/>
    <n v="36268"/>
    <n v="0"/>
    <x v="3983"/>
  </r>
  <r>
    <n v="13993"/>
    <x v="3992"/>
    <s v="Female"/>
    <n v="64"/>
    <s v="East"/>
    <s v="Nigeria"/>
    <s v="Furniture"/>
    <s v="Rice"/>
    <d v="2023-02-21T00:00:00"/>
    <n v="3"/>
    <n v="54378"/>
    <n v="0.05"/>
    <s v="Card"/>
    <s v="In-Store"/>
    <n v="163134"/>
    <n v="8156.7"/>
    <x v="3984"/>
  </r>
  <r>
    <n v="13994"/>
    <x v="3993"/>
    <s v="Male"/>
    <n v="48"/>
    <s v="East"/>
    <s v="Nigeria"/>
    <s v="Clothing"/>
    <s v="Table"/>
    <d v="2024-07-14T00:00:00"/>
    <n v="9"/>
    <n v="149273"/>
    <n v="0"/>
    <s v="Transfer"/>
    <s v="Online"/>
    <n v="1343457"/>
    <n v="0"/>
    <x v="3985"/>
  </r>
  <r>
    <n v="13995"/>
    <x v="3994"/>
    <s v="Female"/>
    <n v="64"/>
    <s v="North"/>
    <s v="Ghana"/>
    <s v="Food"/>
    <s v="Table"/>
    <d v="2024-03-21T00:00:00"/>
    <n v="9"/>
    <n v="108889"/>
    <n v="0"/>
    <s v="Transfer"/>
    <s v="In-Store"/>
    <n v="980001"/>
    <n v="0"/>
    <x v="3986"/>
  </r>
  <r>
    <n v="13996"/>
    <x v="3995"/>
    <s v="Female"/>
    <n v="57"/>
    <s v="West"/>
    <s v="Ghana"/>
    <s v="Food"/>
    <s v="Phone"/>
    <d v="2024-09-03T00:00:00"/>
    <n v="6"/>
    <n v="152008"/>
    <n v="0.05"/>
    <s v="Cash"/>
    <s v="In-Store"/>
    <n v="912048"/>
    <n v="45602.400000000001"/>
    <x v="3987"/>
  </r>
  <r>
    <n v="13997"/>
    <x v="3996"/>
    <s v="Female"/>
    <n v="60"/>
    <s v="East"/>
    <s v="Nigeria"/>
    <s v="Furniture"/>
    <s v="Chair"/>
    <d v="2024-03-19T00:00:00"/>
    <n v="6"/>
    <n v="211866"/>
    <n v="0"/>
    <s v="Cash"/>
    <s v="In-Store"/>
    <n v="1271196"/>
    <n v="0"/>
    <x v="3988"/>
  </r>
  <r>
    <n v="13998"/>
    <x v="3997"/>
    <s v="Female"/>
    <n v="51"/>
    <s v="North"/>
    <s v="South Africa"/>
    <s v="Clothing"/>
    <s v="Table"/>
    <d v="2024-01-17T00:00:00"/>
    <n v="3"/>
    <n v="194824"/>
    <n v="0.1"/>
    <s v="Card"/>
    <s v="Online"/>
    <n v="584472"/>
    <n v="58447.199999999997"/>
    <x v="3989"/>
  </r>
  <r>
    <n v="13999"/>
    <x v="3998"/>
    <s v="Female"/>
    <n v="41"/>
    <s v="South"/>
    <s v="Kenya"/>
    <s v="Food"/>
    <s v="Table"/>
    <d v="2024-01-09T00:00:00"/>
    <n v="5"/>
    <n v="198381"/>
    <n v="0"/>
    <s v="Cash"/>
    <s v="In-Store"/>
    <n v="991905"/>
    <n v="0"/>
    <x v="3990"/>
  </r>
  <r>
    <n v="14000"/>
    <x v="3999"/>
    <s v="Female"/>
    <n v="43"/>
    <s v="East"/>
    <s v="Kenya"/>
    <s v="Food"/>
    <s v="Beverage"/>
    <d v="2024-07-19T00:00:00"/>
    <n v="4"/>
    <n v="154834"/>
    <n v="0.1"/>
    <s v="Transfer"/>
    <s v="In-Store"/>
    <n v="619336"/>
    <n v="61933.599999999999"/>
    <x v="3991"/>
  </r>
  <r>
    <n v="14001"/>
    <x v="4000"/>
    <s v="Female"/>
    <n v="33"/>
    <s v="North"/>
    <s v="Kenya"/>
    <s v="Clothing"/>
    <s v="Table"/>
    <d v="2024-01-10T00:00:00"/>
    <n v="9"/>
    <n v="5228"/>
    <n v="0.05"/>
    <s v="Cash"/>
    <s v="In-Store"/>
    <n v="47052"/>
    <n v="2352.6"/>
    <x v="3992"/>
  </r>
  <r>
    <n v="14002"/>
    <x v="4001"/>
    <s v="Male"/>
    <n v="64"/>
    <s v="East"/>
    <s v="Ghana"/>
    <s v="Clothing"/>
    <s v="Table"/>
    <d v="2024-01-24T00:00:00"/>
    <n v="9"/>
    <n v="61405"/>
    <n v="0.15"/>
    <s v="Cash"/>
    <s v="Online"/>
    <n v="552645"/>
    <n v="82896.75"/>
    <x v="3993"/>
  </r>
  <r>
    <n v="14003"/>
    <x v="4002"/>
    <s v="Male"/>
    <n v="30"/>
    <s v="West"/>
    <s v="South Africa"/>
    <s v="Food"/>
    <s v="Phone"/>
    <d v="2024-10-10T00:00:00"/>
    <n v="1"/>
    <n v="116764"/>
    <n v="0.05"/>
    <s v="Cash"/>
    <s v="Online"/>
    <n v="116764"/>
    <n v="5838.2"/>
    <x v="3994"/>
  </r>
  <r>
    <n v="14004"/>
    <x v="4003"/>
    <s v="Male"/>
    <n v="32"/>
    <s v="North"/>
    <s v="Nigeria"/>
    <s v="Food"/>
    <s v="Beverage"/>
    <d v="2024-11-04T00:00:00"/>
    <n v="8"/>
    <n v="70946"/>
    <n v="0.05"/>
    <s v="Cash"/>
    <s v="In-Store"/>
    <n v="567568"/>
    <n v="28378.400000000001"/>
    <x v="3995"/>
  </r>
  <r>
    <n v="14005"/>
    <x v="4004"/>
    <s v="Female"/>
    <n v="44"/>
    <s v="West"/>
    <s v="South Africa"/>
    <s v="Electronics"/>
    <s v="Sneakers"/>
    <d v="2024-04-23T00:00:00"/>
    <n v="9"/>
    <n v="133480"/>
    <n v="0"/>
    <s v="Cash"/>
    <s v="In-Store"/>
    <n v="1201320"/>
    <n v="0"/>
    <x v="3996"/>
  </r>
  <r>
    <n v="14006"/>
    <x v="4005"/>
    <s v="Female"/>
    <n v="21"/>
    <s v="South"/>
    <s v="South Africa"/>
    <s v="Electronics"/>
    <s v="Laptop"/>
    <d v="2024-02-08T00:00:00"/>
    <n v="5"/>
    <n v="120780"/>
    <n v="0.05"/>
    <s v="Card"/>
    <s v="In-Store"/>
    <n v="603900"/>
    <n v="30195"/>
    <x v="3997"/>
  </r>
  <r>
    <n v="14007"/>
    <x v="4006"/>
    <s v="Female"/>
    <n v="33"/>
    <s v="West"/>
    <s v="Kenya"/>
    <s v="Furniture"/>
    <s v="Laptop"/>
    <d v="2024-08-15T00:00:00"/>
    <n v="4"/>
    <n v="49497"/>
    <n v="0.05"/>
    <s v="Card"/>
    <s v="Online"/>
    <n v="197988"/>
    <n v="9899.4"/>
    <x v="3998"/>
  </r>
  <r>
    <n v="14008"/>
    <x v="4007"/>
    <s v="Female"/>
    <n v="47"/>
    <s v="North"/>
    <s v="Nigeria"/>
    <s v="Food"/>
    <s v="Chair"/>
    <d v="2024-04-12T00:00:00"/>
    <n v="4"/>
    <n v="53419"/>
    <n v="0.1"/>
    <s v="Transfer"/>
    <s v="In-Store"/>
    <n v="213676"/>
    <n v="21367.599999999999"/>
    <x v="3999"/>
  </r>
  <r>
    <n v="14009"/>
    <x v="4008"/>
    <s v="Female"/>
    <n v="61"/>
    <s v="East"/>
    <s v="South Africa"/>
    <s v="Clothing"/>
    <s v="Sneakers"/>
    <d v="2024-08-19T00:00:00"/>
    <n v="2"/>
    <n v="191159"/>
    <n v="0.15"/>
    <s v="Card"/>
    <s v="In-Store"/>
    <n v="382318"/>
    <n v="57347.7"/>
    <x v="4000"/>
  </r>
  <r>
    <n v="14010"/>
    <x v="4009"/>
    <s v="Female"/>
    <n v="47"/>
    <s v="North"/>
    <s v="Nigeria"/>
    <s v="Clothing"/>
    <s v="Rice"/>
    <d v="2024-05-19T00:00:00"/>
    <n v="9"/>
    <n v="121216"/>
    <n v="0"/>
    <s v="Cash"/>
    <s v="In-Store"/>
    <n v="1090944"/>
    <n v="0"/>
    <x v="4001"/>
  </r>
  <r>
    <n v="14011"/>
    <x v="4010"/>
    <s v="Female"/>
    <n v="53"/>
    <s v="West"/>
    <s v="Ghana"/>
    <s v="Food"/>
    <s v="T-Shirt"/>
    <d v="2023-03-24T00:00:00"/>
    <n v="5"/>
    <n v="127733"/>
    <n v="0.15"/>
    <s v="Card"/>
    <s v="Online"/>
    <n v="638665"/>
    <n v="95799.75"/>
    <x v="4002"/>
  </r>
  <r>
    <n v="14012"/>
    <x v="4011"/>
    <s v="Male"/>
    <n v="20"/>
    <s v="West"/>
    <s v="Kenya"/>
    <s v="Furniture"/>
    <s v="Laptop"/>
    <d v="2023-11-15T00:00:00"/>
    <n v="3"/>
    <n v="122262"/>
    <n v="0.15"/>
    <s v="Transfer"/>
    <s v="In-Store"/>
    <n v="366786"/>
    <n v="55017.9"/>
    <x v="1966"/>
  </r>
  <r>
    <n v="14013"/>
    <x v="4012"/>
    <s v="Female"/>
    <n v="39"/>
    <s v="East"/>
    <s v="Nigeria"/>
    <s v="Clothing"/>
    <s v="T-Shirt"/>
    <d v="2023-03-08T00:00:00"/>
    <n v="6"/>
    <n v="138845"/>
    <n v="0.15"/>
    <s v="Card"/>
    <s v="In-Store"/>
    <n v="833070"/>
    <n v="124960.5"/>
    <x v="4003"/>
  </r>
  <r>
    <n v="14014"/>
    <x v="4013"/>
    <s v="Male"/>
    <n v="39"/>
    <s v="South"/>
    <s v="Ghana"/>
    <s v="Food"/>
    <s v="Laptop"/>
    <d v="2024-02-18T00:00:00"/>
    <n v="9"/>
    <n v="186058"/>
    <n v="0"/>
    <s v="Transfer"/>
    <s v="Online"/>
    <n v="1674522"/>
    <n v="0"/>
    <x v="4004"/>
  </r>
  <r>
    <n v="14015"/>
    <x v="4014"/>
    <s v="Male"/>
    <n v="29"/>
    <s v="North"/>
    <s v="Ghana"/>
    <s v="Food"/>
    <s v="Beverage"/>
    <d v="2024-03-28T00:00:00"/>
    <n v="9"/>
    <n v="104301"/>
    <n v="0.05"/>
    <s v="Transfer"/>
    <s v="In-Store"/>
    <n v="938709"/>
    <n v="46935.45"/>
    <x v="4005"/>
  </r>
  <r>
    <n v="14016"/>
    <x v="4015"/>
    <s v="Female"/>
    <n v="38"/>
    <s v="East"/>
    <s v="Ghana"/>
    <s v="Furniture"/>
    <s v="Laptop"/>
    <d v="2023-07-17T00:00:00"/>
    <n v="5"/>
    <n v="192247"/>
    <n v="0.15"/>
    <s v="Transfer"/>
    <s v="In-Store"/>
    <n v="961235"/>
    <n v="144185.25"/>
    <x v="4006"/>
  </r>
  <r>
    <n v="14017"/>
    <x v="4016"/>
    <s v="Female"/>
    <n v="21"/>
    <s v="East"/>
    <s v="South Africa"/>
    <s v="Food"/>
    <s v="Beverage"/>
    <d v="2023-09-16T00:00:00"/>
    <n v="8"/>
    <n v="238683"/>
    <n v="0"/>
    <s v="Cash"/>
    <s v="In-Store"/>
    <n v="1909464"/>
    <n v="0"/>
    <x v="4007"/>
  </r>
  <r>
    <n v="14018"/>
    <x v="4017"/>
    <s v="Male"/>
    <n v="48"/>
    <s v="East"/>
    <s v="South Africa"/>
    <s v="Clothing"/>
    <s v="Beverage"/>
    <d v="2024-11-19T00:00:00"/>
    <n v="4"/>
    <n v="207787"/>
    <n v="0.05"/>
    <s v="Transfer"/>
    <s v="Online"/>
    <n v="831148"/>
    <n v="41557.4"/>
    <x v="4008"/>
  </r>
  <r>
    <n v="14019"/>
    <x v="4018"/>
    <s v="Male"/>
    <n v="61"/>
    <s v="North"/>
    <s v="Kenya"/>
    <s v="Electronics"/>
    <s v="Chair"/>
    <d v="2023-10-25T00:00:00"/>
    <n v="5"/>
    <n v="138689"/>
    <n v="0.15"/>
    <s v="Card"/>
    <s v="Online"/>
    <n v="693445"/>
    <n v="104016.75"/>
    <x v="4009"/>
  </r>
  <r>
    <n v="14020"/>
    <x v="4019"/>
    <s v="Female"/>
    <n v="48"/>
    <s v="North"/>
    <s v="Kenya"/>
    <s v="Furniture"/>
    <s v="Table"/>
    <d v="2023-10-07T00:00:00"/>
    <n v="7"/>
    <n v="201309"/>
    <n v="0.1"/>
    <s v="Card"/>
    <s v="In-Store"/>
    <n v="1409163"/>
    <n v="140916.29999999999"/>
    <x v="4010"/>
  </r>
  <r>
    <n v="14021"/>
    <x v="4020"/>
    <s v="Female"/>
    <n v="40"/>
    <s v="North"/>
    <s v="Ghana"/>
    <s v="Food"/>
    <s v="Chair"/>
    <d v="2023-10-27T00:00:00"/>
    <n v="7"/>
    <n v="120400"/>
    <n v="0"/>
    <s v="Card"/>
    <s v="Online"/>
    <n v="842800"/>
    <n v="0"/>
    <x v="4011"/>
  </r>
  <r>
    <n v="14022"/>
    <x v="4021"/>
    <s v="Male"/>
    <n v="37"/>
    <s v="South"/>
    <s v="Kenya"/>
    <s v="Furniture"/>
    <s v="Beverage"/>
    <d v="2023-05-09T00:00:00"/>
    <n v="7"/>
    <n v="136979"/>
    <n v="0.15"/>
    <s v="Transfer"/>
    <s v="In-Store"/>
    <n v="958853"/>
    <n v="143827.95000000001"/>
    <x v="4012"/>
  </r>
  <r>
    <n v="14023"/>
    <x v="4022"/>
    <s v="Female"/>
    <n v="32"/>
    <s v="East"/>
    <s v="South Africa"/>
    <s v="Food"/>
    <s v="Beverage"/>
    <d v="2024-05-12T00:00:00"/>
    <n v="8"/>
    <n v="15841"/>
    <n v="0"/>
    <s v="Transfer"/>
    <s v="In-Store"/>
    <n v="126728"/>
    <n v="0"/>
    <x v="4013"/>
  </r>
  <r>
    <n v="14024"/>
    <x v="4023"/>
    <s v="Female"/>
    <n v="40"/>
    <s v="West"/>
    <s v="Kenya"/>
    <s v="Electronics"/>
    <s v="Laptop"/>
    <d v="2024-03-13T00:00:00"/>
    <n v="5"/>
    <n v="92866"/>
    <n v="0.1"/>
    <s v="Cash"/>
    <s v="Online"/>
    <n v="464330"/>
    <n v="46433"/>
    <x v="4014"/>
  </r>
  <r>
    <n v="14025"/>
    <x v="4024"/>
    <s v="Female"/>
    <n v="45"/>
    <s v="West"/>
    <s v="Nigeria"/>
    <s v="Furniture"/>
    <s v="Sneakers"/>
    <d v="2024-11-22T00:00:00"/>
    <n v="1"/>
    <n v="182899"/>
    <n v="0"/>
    <s v="Transfer"/>
    <s v="Online"/>
    <n v="182899"/>
    <n v="0"/>
    <x v="4015"/>
  </r>
  <r>
    <n v="14026"/>
    <x v="4025"/>
    <s v="Male"/>
    <n v="33"/>
    <s v="East"/>
    <s v="South Africa"/>
    <s v="Food"/>
    <s v="Table"/>
    <d v="2023-10-19T00:00:00"/>
    <n v="9"/>
    <n v="187151"/>
    <n v="0.05"/>
    <s v="Card"/>
    <s v="Online"/>
    <n v="1684359"/>
    <n v="84217.95"/>
    <x v="4016"/>
  </r>
  <r>
    <n v="14027"/>
    <x v="4026"/>
    <s v="Male"/>
    <n v="54"/>
    <s v="West"/>
    <s v="Ghana"/>
    <s v="Electronics"/>
    <s v="Sneakers"/>
    <d v="2023-07-26T00:00:00"/>
    <n v="9"/>
    <n v="212015"/>
    <n v="0.15"/>
    <s v="Cash"/>
    <s v="In-Store"/>
    <n v="1908135"/>
    <n v="286220.25"/>
    <x v="4017"/>
  </r>
  <r>
    <n v="14028"/>
    <x v="4027"/>
    <s v="Male"/>
    <n v="38"/>
    <s v="South"/>
    <s v="Ghana"/>
    <s v="Clothing"/>
    <s v="Sneakers"/>
    <d v="2023-10-21T00:00:00"/>
    <n v="7"/>
    <n v="194539"/>
    <n v="0"/>
    <s v="Card"/>
    <s v="In-Store"/>
    <n v="1361773"/>
    <n v="0"/>
    <x v="4018"/>
  </r>
  <r>
    <n v="14029"/>
    <x v="4028"/>
    <s v="Female"/>
    <n v="32"/>
    <s v="South"/>
    <s v="Kenya"/>
    <s v="Food"/>
    <s v="Sneakers"/>
    <d v="2024-11-17T00:00:00"/>
    <n v="6"/>
    <n v="181163"/>
    <n v="0"/>
    <s v="Cash"/>
    <s v="In-Store"/>
    <n v="1086978"/>
    <n v="0"/>
    <x v="4019"/>
  </r>
  <r>
    <n v="14030"/>
    <x v="4029"/>
    <s v="Female"/>
    <n v="34"/>
    <s v="North"/>
    <s v="South Africa"/>
    <s v="Electronics"/>
    <s v="Table"/>
    <d v="2023-01-29T00:00:00"/>
    <n v="5"/>
    <n v="56501"/>
    <n v="0.15"/>
    <s v="Transfer"/>
    <s v="In-Store"/>
    <n v="282505"/>
    <n v="42375.75"/>
    <x v="4020"/>
  </r>
  <r>
    <n v="14031"/>
    <x v="4030"/>
    <s v="Male"/>
    <n v="54"/>
    <s v="North"/>
    <s v="Ghana"/>
    <s v="Electronics"/>
    <s v="Sneakers"/>
    <d v="2023-06-28T00:00:00"/>
    <n v="5"/>
    <n v="63855"/>
    <n v="0.1"/>
    <s v="Cash"/>
    <s v="Online"/>
    <n v="319275"/>
    <n v="31927.5"/>
    <x v="4021"/>
  </r>
  <r>
    <n v="14032"/>
    <x v="4031"/>
    <s v="Male"/>
    <n v="30"/>
    <s v="North"/>
    <s v="Ghana"/>
    <s v="Furniture"/>
    <s v="Table"/>
    <d v="2023-02-10T00:00:00"/>
    <n v="3"/>
    <n v="99735"/>
    <n v="0.1"/>
    <s v="Transfer"/>
    <s v="In-Store"/>
    <n v="299205"/>
    <n v="29920.5"/>
    <x v="4022"/>
  </r>
  <r>
    <n v="14033"/>
    <x v="4032"/>
    <s v="Male"/>
    <n v="36"/>
    <s v="North"/>
    <s v="South Africa"/>
    <s v="Food"/>
    <s v="T-Shirt"/>
    <d v="2024-04-14T00:00:00"/>
    <n v="1"/>
    <n v="93822"/>
    <n v="0.15"/>
    <s v="Transfer"/>
    <s v="Online"/>
    <n v="93822"/>
    <n v="14073.3"/>
    <x v="4023"/>
  </r>
  <r>
    <n v="14034"/>
    <x v="4033"/>
    <s v="Female"/>
    <n v="47"/>
    <s v="North"/>
    <s v="South Africa"/>
    <s v="Clothing"/>
    <s v="Beverage"/>
    <d v="2023-07-11T00:00:00"/>
    <n v="6"/>
    <n v="152931"/>
    <n v="0.15"/>
    <s v="Card"/>
    <s v="In-Store"/>
    <n v="917586"/>
    <n v="137637.9"/>
    <x v="4024"/>
  </r>
  <r>
    <n v="14035"/>
    <x v="4034"/>
    <s v="Male"/>
    <n v="62"/>
    <s v="West"/>
    <s v="Ghana"/>
    <s v="Food"/>
    <s v="Rice"/>
    <d v="2023-12-10T00:00:00"/>
    <n v="8"/>
    <n v="74352"/>
    <n v="0.05"/>
    <s v="Transfer"/>
    <s v="In-Store"/>
    <n v="594816"/>
    <n v="29740.799999999999"/>
    <x v="4025"/>
  </r>
  <r>
    <n v="14036"/>
    <x v="4035"/>
    <s v="Male"/>
    <n v="35"/>
    <s v="West"/>
    <s v="Kenya"/>
    <s v="Electronics"/>
    <s v="Laptop"/>
    <d v="2024-09-17T00:00:00"/>
    <n v="2"/>
    <n v="182765"/>
    <n v="0"/>
    <s v="Transfer"/>
    <s v="Online"/>
    <n v="365530"/>
    <n v="0"/>
    <x v="4026"/>
  </r>
  <r>
    <n v="14037"/>
    <x v="4036"/>
    <s v="Female"/>
    <n v="31"/>
    <s v="North"/>
    <s v="Kenya"/>
    <s v="Clothing"/>
    <s v="Phone"/>
    <d v="2023-10-05T00:00:00"/>
    <n v="8"/>
    <n v="149620"/>
    <n v="0"/>
    <s v="Transfer"/>
    <s v="Online"/>
    <n v="1196960"/>
    <n v="0"/>
    <x v="4027"/>
  </r>
  <r>
    <n v="14038"/>
    <x v="4037"/>
    <s v="Female"/>
    <n v="53"/>
    <s v="South"/>
    <s v="Kenya"/>
    <s v="Electronics"/>
    <s v="Sneakers"/>
    <d v="2023-12-21T00:00:00"/>
    <n v="8"/>
    <n v="225439"/>
    <n v="0.1"/>
    <s v="Card"/>
    <s v="In-Store"/>
    <n v="1803512"/>
    <n v="180351.2"/>
    <x v="4028"/>
  </r>
  <r>
    <n v="14039"/>
    <x v="4038"/>
    <s v="Female"/>
    <n v="53"/>
    <s v="West"/>
    <s v="Nigeria"/>
    <s v="Furniture"/>
    <s v="Chair"/>
    <d v="2024-06-12T00:00:00"/>
    <n v="8"/>
    <n v="123780"/>
    <n v="0.05"/>
    <s v="Transfer"/>
    <s v="Online"/>
    <n v="990240"/>
    <n v="49512"/>
    <x v="4029"/>
  </r>
  <r>
    <n v="14040"/>
    <x v="4039"/>
    <s v="Male"/>
    <n v="37"/>
    <s v="South"/>
    <s v="South Africa"/>
    <s v="Food"/>
    <s v="T-Shirt"/>
    <d v="2023-03-27T00:00:00"/>
    <n v="3"/>
    <n v="215976"/>
    <n v="0"/>
    <s v="Card"/>
    <s v="In-Store"/>
    <n v="647928"/>
    <n v="0"/>
    <x v="4030"/>
  </r>
  <r>
    <n v="14041"/>
    <x v="4040"/>
    <s v="Female"/>
    <n v="36"/>
    <s v="South"/>
    <s v="Ghana"/>
    <s v="Electronics"/>
    <s v="Chair"/>
    <d v="2023-11-13T00:00:00"/>
    <n v="8"/>
    <n v="86581"/>
    <n v="0.05"/>
    <s v="Cash"/>
    <s v="In-Store"/>
    <n v="692648"/>
    <n v="34632.400000000001"/>
    <x v="4031"/>
  </r>
  <r>
    <n v="14042"/>
    <x v="4041"/>
    <s v="Female"/>
    <n v="62"/>
    <s v="East"/>
    <s v="Nigeria"/>
    <s v="Electronics"/>
    <s v="Phone"/>
    <d v="2024-11-23T00:00:00"/>
    <n v="4"/>
    <n v="121156"/>
    <n v="0.15"/>
    <s v="Card"/>
    <s v="In-Store"/>
    <n v="484624"/>
    <n v="72693.600000000006"/>
    <x v="4032"/>
  </r>
  <r>
    <n v="14043"/>
    <x v="4042"/>
    <s v="Male"/>
    <n v="61"/>
    <s v="East"/>
    <s v="Kenya"/>
    <s v="Food"/>
    <s v="Table"/>
    <d v="2023-12-03T00:00:00"/>
    <n v="3"/>
    <n v="35385"/>
    <n v="0"/>
    <s v="Card"/>
    <s v="In-Store"/>
    <n v="106155"/>
    <n v="0"/>
    <x v="4033"/>
  </r>
  <r>
    <n v="14044"/>
    <x v="4043"/>
    <s v="Female"/>
    <n v="24"/>
    <s v="North"/>
    <s v="Nigeria"/>
    <s v="Clothing"/>
    <s v="Phone"/>
    <d v="2023-05-25T00:00:00"/>
    <n v="9"/>
    <n v="210713"/>
    <n v="0.15"/>
    <s v="Transfer"/>
    <s v="Online"/>
    <n v="1896417"/>
    <n v="284462.55"/>
    <x v="4034"/>
  </r>
  <r>
    <n v="14045"/>
    <x v="4044"/>
    <s v="Male"/>
    <n v="61"/>
    <s v="South"/>
    <s v="Ghana"/>
    <s v="Electronics"/>
    <s v="Chair"/>
    <d v="2023-11-11T00:00:00"/>
    <n v="8"/>
    <n v="157716"/>
    <n v="0.1"/>
    <s v="Card"/>
    <s v="Online"/>
    <n v="1261728"/>
    <n v="126172.8"/>
    <x v="4035"/>
  </r>
  <r>
    <n v="14046"/>
    <x v="4045"/>
    <s v="Male"/>
    <n v="21"/>
    <s v="West"/>
    <s v="Ghana"/>
    <s v="Food"/>
    <s v="Beverage"/>
    <d v="2023-08-13T00:00:00"/>
    <n v="2"/>
    <n v="7639"/>
    <n v="0.1"/>
    <s v="Cash"/>
    <s v="Online"/>
    <n v="15278"/>
    <n v="1527.8"/>
    <x v="4036"/>
  </r>
  <r>
    <n v="14047"/>
    <x v="4046"/>
    <s v="Female"/>
    <n v="51"/>
    <s v="East"/>
    <s v="South Africa"/>
    <s v="Furniture"/>
    <s v="Beverage"/>
    <d v="2024-02-27T00:00:00"/>
    <n v="8"/>
    <n v="228938"/>
    <n v="0.15"/>
    <s v="Card"/>
    <s v="Online"/>
    <n v="1831504"/>
    <n v="274725.59999999998"/>
    <x v="4037"/>
  </r>
  <r>
    <n v="14048"/>
    <x v="4047"/>
    <s v="Female"/>
    <n v="19"/>
    <s v="East"/>
    <s v="Kenya"/>
    <s v="Furniture"/>
    <s v="Phone"/>
    <d v="2023-02-23T00:00:00"/>
    <n v="3"/>
    <n v="79152"/>
    <n v="0.1"/>
    <s v="Transfer"/>
    <s v="In-Store"/>
    <n v="237456"/>
    <n v="23745.599999999999"/>
    <x v="4038"/>
  </r>
  <r>
    <n v="14049"/>
    <x v="4048"/>
    <s v="Female"/>
    <n v="22"/>
    <s v="South"/>
    <s v="Kenya"/>
    <s v="Food"/>
    <s v="Beverage"/>
    <d v="2023-03-09T00:00:00"/>
    <n v="6"/>
    <n v="22580"/>
    <n v="0.15"/>
    <s v="Cash"/>
    <s v="In-Store"/>
    <n v="135480"/>
    <n v="20322"/>
    <x v="4039"/>
  </r>
  <r>
    <n v="14050"/>
    <x v="4049"/>
    <s v="Female"/>
    <n v="27"/>
    <s v="East"/>
    <s v="Nigeria"/>
    <s v="Electronics"/>
    <s v="Laptop"/>
    <d v="2024-09-10T00:00:00"/>
    <n v="5"/>
    <n v="100304"/>
    <n v="0.15"/>
    <s v="Transfer"/>
    <s v="Online"/>
    <n v="501520"/>
    <n v="75228"/>
    <x v="4040"/>
  </r>
  <r>
    <n v="14051"/>
    <x v="4050"/>
    <s v="Female"/>
    <n v="49"/>
    <s v="East"/>
    <s v="Kenya"/>
    <s v="Food"/>
    <s v="Phone"/>
    <d v="2023-11-30T00:00:00"/>
    <n v="8"/>
    <n v="28974"/>
    <n v="0.15"/>
    <s v="Transfer"/>
    <s v="Online"/>
    <n v="231792"/>
    <n v="34768.800000000003"/>
    <x v="505"/>
  </r>
  <r>
    <n v="14052"/>
    <x v="4051"/>
    <s v="Female"/>
    <n v="59"/>
    <s v="West"/>
    <s v="Nigeria"/>
    <s v="Food"/>
    <s v="Sneakers"/>
    <d v="2023-03-18T00:00:00"/>
    <n v="9"/>
    <n v="178445"/>
    <n v="0.1"/>
    <s v="Card"/>
    <s v="Online"/>
    <n v="1606005"/>
    <n v="160600.5"/>
    <x v="4041"/>
  </r>
  <r>
    <n v="14053"/>
    <x v="4052"/>
    <s v="Male"/>
    <n v="58"/>
    <s v="South"/>
    <s v="Ghana"/>
    <s v="Electronics"/>
    <s v="Laptop"/>
    <d v="2024-06-22T00:00:00"/>
    <n v="7"/>
    <n v="115262"/>
    <n v="0.1"/>
    <s v="Transfer"/>
    <s v="In-Store"/>
    <n v="806834"/>
    <n v="80683.399999999994"/>
    <x v="4042"/>
  </r>
  <r>
    <n v="14054"/>
    <x v="4053"/>
    <s v="Male"/>
    <n v="30"/>
    <s v="East"/>
    <s v="Ghana"/>
    <s v="Clothing"/>
    <s v="Sneakers"/>
    <d v="2023-06-04T00:00:00"/>
    <n v="6"/>
    <n v="229158"/>
    <n v="0.1"/>
    <s v="Cash"/>
    <s v="Online"/>
    <n v="1374948"/>
    <n v="137494.79999999999"/>
    <x v="4043"/>
  </r>
  <r>
    <n v="14055"/>
    <x v="4054"/>
    <s v="Female"/>
    <n v="56"/>
    <s v="South"/>
    <s v="Ghana"/>
    <s v="Clothing"/>
    <s v="Rice"/>
    <d v="2023-03-13T00:00:00"/>
    <n v="6"/>
    <n v="49612"/>
    <n v="0.15"/>
    <s v="Cash"/>
    <s v="In-Store"/>
    <n v="297672"/>
    <n v="44650.8"/>
    <x v="4044"/>
  </r>
  <r>
    <n v="14056"/>
    <x v="4055"/>
    <s v="Male"/>
    <n v="22"/>
    <s v="East"/>
    <s v="Ghana"/>
    <s v="Furniture"/>
    <s v="Rice"/>
    <d v="2024-05-15T00:00:00"/>
    <n v="1"/>
    <n v="157833"/>
    <n v="0.05"/>
    <s v="Cash"/>
    <s v="Online"/>
    <n v="157833"/>
    <n v="7891.65"/>
    <x v="4045"/>
  </r>
  <r>
    <n v="14057"/>
    <x v="4056"/>
    <s v="Female"/>
    <n v="27"/>
    <s v="West"/>
    <s v="Ghana"/>
    <s v="Clothing"/>
    <s v="Phone"/>
    <d v="2024-03-22T00:00:00"/>
    <n v="5"/>
    <n v="12701"/>
    <n v="0.1"/>
    <s v="Cash"/>
    <s v="Online"/>
    <n v="63505"/>
    <n v="6350.5"/>
    <x v="4046"/>
  </r>
  <r>
    <n v="14058"/>
    <x v="4057"/>
    <s v="Male"/>
    <n v="27"/>
    <s v="South"/>
    <s v="Nigeria"/>
    <s v="Food"/>
    <s v="Laptop"/>
    <d v="2024-11-22T00:00:00"/>
    <n v="8"/>
    <n v="22822"/>
    <n v="0.05"/>
    <s v="Card"/>
    <s v="In-Store"/>
    <n v="182576"/>
    <n v="9128.7999999999993"/>
    <x v="4047"/>
  </r>
  <r>
    <n v="14059"/>
    <x v="4058"/>
    <s v="Male"/>
    <n v="55"/>
    <s v="East"/>
    <s v="Ghana"/>
    <s v="Electronics"/>
    <s v="Beverage"/>
    <d v="2024-07-12T00:00:00"/>
    <n v="6"/>
    <n v="16970"/>
    <n v="0.1"/>
    <s v="Cash"/>
    <s v="In-Store"/>
    <n v="101820"/>
    <n v="10182"/>
    <x v="4048"/>
  </r>
  <r>
    <n v="14060"/>
    <x v="4059"/>
    <s v="Male"/>
    <n v="44"/>
    <s v="West"/>
    <s v="Nigeria"/>
    <s v="Furniture"/>
    <s v="Laptop"/>
    <d v="2023-12-25T00:00:00"/>
    <n v="1"/>
    <n v="88728"/>
    <n v="0"/>
    <s v="Card"/>
    <s v="Online"/>
    <n v="88728"/>
    <n v="0"/>
    <x v="4049"/>
  </r>
  <r>
    <n v="14061"/>
    <x v="4060"/>
    <s v="Female"/>
    <n v="38"/>
    <s v="East"/>
    <s v="Ghana"/>
    <s v="Clothing"/>
    <s v="Rice"/>
    <d v="2023-10-04T00:00:00"/>
    <n v="5"/>
    <n v="37847"/>
    <n v="0"/>
    <s v="Transfer"/>
    <s v="Online"/>
    <n v="189235"/>
    <n v="0"/>
    <x v="4050"/>
  </r>
  <r>
    <n v="14062"/>
    <x v="4061"/>
    <s v="Male"/>
    <n v="25"/>
    <s v="South"/>
    <s v="Nigeria"/>
    <s v="Food"/>
    <s v="Phone"/>
    <d v="2023-11-09T00:00:00"/>
    <n v="5"/>
    <n v="25103"/>
    <n v="0"/>
    <s v="Transfer"/>
    <s v="In-Store"/>
    <n v="125515"/>
    <n v="0"/>
    <x v="4051"/>
  </r>
  <r>
    <n v="14063"/>
    <x v="4062"/>
    <s v="Female"/>
    <n v="18"/>
    <s v="East"/>
    <s v="Nigeria"/>
    <s v="Furniture"/>
    <s v="T-Shirt"/>
    <d v="2023-04-15T00:00:00"/>
    <n v="3"/>
    <n v="190551"/>
    <n v="0.05"/>
    <s v="Card"/>
    <s v="In-Store"/>
    <n v="571653"/>
    <n v="28582.65"/>
    <x v="4052"/>
  </r>
  <r>
    <n v="14064"/>
    <x v="4063"/>
    <s v="Male"/>
    <n v="45"/>
    <s v="South"/>
    <s v="Nigeria"/>
    <s v="Electronics"/>
    <s v="Table"/>
    <d v="2023-04-05T00:00:00"/>
    <n v="8"/>
    <n v="122706"/>
    <n v="0.1"/>
    <s v="Transfer"/>
    <s v="In-Store"/>
    <n v="981648"/>
    <n v="98164.800000000003"/>
    <x v="4053"/>
  </r>
  <r>
    <n v="14065"/>
    <x v="4064"/>
    <s v="Male"/>
    <n v="56"/>
    <s v="South"/>
    <s v="Kenya"/>
    <s v="Clothing"/>
    <s v="Table"/>
    <d v="2023-08-07T00:00:00"/>
    <n v="9"/>
    <n v="248142"/>
    <n v="0.15"/>
    <s v="Transfer"/>
    <s v="In-Store"/>
    <n v="2233278"/>
    <n v="334991.7"/>
    <x v="4054"/>
  </r>
  <r>
    <n v="14066"/>
    <x v="4065"/>
    <s v="Male"/>
    <n v="31"/>
    <s v="East"/>
    <s v="Nigeria"/>
    <s v="Food"/>
    <s v="Table"/>
    <d v="2024-11-12T00:00:00"/>
    <n v="6"/>
    <n v="227465"/>
    <n v="0.05"/>
    <s v="Cash"/>
    <s v="In-Store"/>
    <n v="1364790"/>
    <n v="68239.5"/>
    <x v="4055"/>
  </r>
  <r>
    <n v="14067"/>
    <x v="4066"/>
    <s v="Male"/>
    <n v="38"/>
    <s v="West"/>
    <s v="Nigeria"/>
    <s v="Electronics"/>
    <s v="Beverage"/>
    <d v="2023-05-08T00:00:00"/>
    <n v="6"/>
    <n v="242254"/>
    <n v="0.1"/>
    <s v="Transfer"/>
    <s v="Online"/>
    <n v="1453524"/>
    <n v="145352.4"/>
    <x v="4056"/>
  </r>
  <r>
    <n v="14068"/>
    <x v="4067"/>
    <s v="Male"/>
    <n v="47"/>
    <s v="North"/>
    <s v="Ghana"/>
    <s v="Food"/>
    <s v="Laptop"/>
    <d v="2023-07-19T00:00:00"/>
    <n v="2"/>
    <n v="215919"/>
    <n v="0"/>
    <s v="Transfer"/>
    <s v="In-Store"/>
    <n v="431838"/>
    <n v="0"/>
    <x v="4057"/>
  </r>
  <r>
    <n v="14069"/>
    <x v="4068"/>
    <s v="Female"/>
    <n v="38"/>
    <s v="West"/>
    <s v="Nigeria"/>
    <s v="Food"/>
    <s v="Beverage"/>
    <d v="2023-11-28T00:00:00"/>
    <n v="2"/>
    <n v="62787"/>
    <n v="0.05"/>
    <s v="Card"/>
    <s v="Online"/>
    <n v="125574"/>
    <n v="6278.7"/>
    <x v="4058"/>
  </r>
  <r>
    <n v="14070"/>
    <x v="4069"/>
    <s v="Female"/>
    <n v="26"/>
    <s v="West"/>
    <s v="Nigeria"/>
    <s v="Food"/>
    <s v="Rice"/>
    <d v="2024-06-30T00:00:00"/>
    <n v="6"/>
    <n v="220051"/>
    <n v="0.1"/>
    <s v="Cash"/>
    <s v="In-Store"/>
    <n v="1320306"/>
    <n v="132030.6"/>
    <x v="4059"/>
  </r>
  <r>
    <n v="14071"/>
    <x v="4070"/>
    <s v="Male"/>
    <n v="34"/>
    <s v="East"/>
    <s v="South Africa"/>
    <s v="Electronics"/>
    <s v="Table"/>
    <d v="2024-10-17T00:00:00"/>
    <n v="8"/>
    <n v="150016"/>
    <n v="0.15"/>
    <s v="Transfer"/>
    <s v="In-Store"/>
    <n v="1200128"/>
    <n v="180019.20000000001"/>
    <x v="4060"/>
  </r>
  <r>
    <n v="14072"/>
    <x v="4071"/>
    <s v="Male"/>
    <n v="22"/>
    <s v="West"/>
    <s v="Kenya"/>
    <s v="Furniture"/>
    <s v="Rice"/>
    <d v="2023-10-19T00:00:00"/>
    <n v="2"/>
    <n v="232565"/>
    <n v="0.05"/>
    <s v="Transfer"/>
    <s v="Online"/>
    <n v="465130"/>
    <n v="23256.5"/>
    <x v="4061"/>
  </r>
  <r>
    <n v="14073"/>
    <x v="4072"/>
    <s v="Male"/>
    <n v="48"/>
    <s v="West"/>
    <s v="South Africa"/>
    <s v="Food"/>
    <s v="Laptop"/>
    <d v="2023-03-07T00:00:00"/>
    <n v="9"/>
    <n v="248657"/>
    <n v="0.15"/>
    <s v="Card"/>
    <s v="Online"/>
    <n v="2237913"/>
    <n v="335686.95"/>
    <x v="4062"/>
  </r>
  <r>
    <n v="14074"/>
    <x v="4073"/>
    <s v="Male"/>
    <n v="57"/>
    <s v="North"/>
    <s v="Ghana"/>
    <s v="Furniture"/>
    <s v="Rice"/>
    <d v="2024-07-21T00:00:00"/>
    <n v="9"/>
    <n v="16974"/>
    <n v="0.05"/>
    <s v="Transfer"/>
    <s v="In-Store"/>
    <n v="152766"/>
    <n v="7638.3"/>
    <x v="4063"/>
  </r>
  <r>
    <n v="14075"/>
    <x v="4074"/>
    <s v="Female"/>
    <n v="55"/>
    <s v="West"/>
    <s v="Kenya"/>
    <s v="Furniture"/>
    <s v="T-Shirt"/>
    <d v="2024-10-18T00:00:00"/>
    <n v="4"/>
    <n v="48984"/>
    <n v="0"/>
    <s v="Cash"/>
    <s v="In-Store"/>
    <n v="195936"/>
    <n v="0"/>
    <x v="4064"/>
  </r>
  <r>
    <n v="14076"/>
    <x v="4075"/>
    <s v="Male"/>
    <n v="60"/>
    <s v="North"/>
    <s v="Kenya"/>
    <s v="Clothing"/>
    <s v="Beverage"/>
    <d v="2024-02-08T00:00:00"/>
    <n v="4"/>
    <n v="48893"/>
    <n v="0"/>
    <s v="Cash"/>
    <s v="In-Store"/>
    <n v="195572"/>
    <n v="0"/>
    <x v="4065"/>
  </r>
  <r>
    <n v="14077"/>
    <x v="4076"/>
    <s v="Female"/>
    <n v="36"/>
    <s v="East"/>
    <s v="South Africa"/>
    <s v="Clothing"/>
    <s v="Phone"/>
    <d v="2024-12-25T00:00:00"/>
    <n v="4"/>
    <n v="233744"/>
    <n v="0"/>
    <s v="Cash"/>
    <s v="Online"/>
    <n v="934976"/>
    <n v="0"/>
    <x v="4066"/>
  </r>
  <r>
    <n v="14078"/>
    <x v="4077"/>
    <s v="Male"/>
    <n v="53"/>
    <s v="North"/>
    <s v="Kenya"/>
    <s v="Furniture"/>
    <s v="Rice"/>
    <d v="2024-08-28T00:00:00"/>
    <n v="5"/>
    <n v="159386"/>
    <n v="0.15"/>
    <s v="Card"/>
    <s v="Online"/>
    <n v="796930"/>
    <n v="119539.5"/>
    <x v="4067"/>
  </r>
  <r>
    <n v="14079"/>
    <x v="4078"/>
    <s v="Female"/>
    <n v="50"/>
    <s v="South"/>
    <s v="South Africa"/>
    <s v="Clothing"/>
    <s v="Rice"/>
    <d v="2024-09-09T00:00:00"/>
    <n v="8"/>
    <n v="31852"/>
    <n v="0"/>
    <s v="Cash"/>
    <s v="In-Store"/>
    <n v="254816"/>
    <n v="0"/>
    <x v="4068"/>
  </r>
  <r>
    <n v="14080"/>
    <x v="4079"/>
    <s v="Male"/>
    <n v="30"/>
    <s v="South"/>
    <s v="Nigeria"/>
    <s v="Clothing"/>
    <s v="Phone"/>
    <d v="2024-08-18T00:00:00"/>
    <n v="2"/>
    <n v="6953"/>
    <n v="0.15"/>
    <s v="Cash"/>
    <s v="Online"/>
    <n v="13906"/>
    <n v="2085.9"/>
    <x v="4069"/>
  </r>
  <r>
    <n v="14081"/>
    <x v="4080"/>
    <s v="Male"/>
    <n v="31"/>
    <s v="North"/>
    <s v="South Africa"/>
    <s v="Furniture"/>
    <s v="Laptop"/>
    <d v="2024-10-09T00:00:00"/>
    <n v="5"/>
    <n v="222890"/>
    <n v="0.15"/>
    <s v="Cash"/>
    <s v="In-Store"/>
    <n v="1114450"/>
    <n v="167167.5"/>
    <x v="4070"/>
  </r>
  <r>
    <n v="14082"/>
    <x v="4081"/>
    <s v="Female"/>
    <n v="50"/>
    <s v="South"/>
    <s v="Kenya"/>
    <s v="Electronics"/>
    <s v="Laptop"/>
    <d v="2023-05-26T00:00:00"/>
    <n v="2"/>
    <n v="78773"/>
    <n v="0.15"/>
    <s v="Cash"/>
    <s v="Online"/>
    <n v="157546"/>
    <n v="23631.9"/>
    <x v="4071"/>
  </r>
  <r>
    <n v="14083"/>
    <x v="4082"/>
    <s v="Male"/>
    <n v="46"/>
    <s v="East"/>
    <s v="Kenya"/>
    <s v="Clothing"/>
    <s v="Beverage"/>
    <d v="2024-06-13T00:00:00"/>
    <n v="8"/>
    <n v="235756"/>
    <n v="0"/>
    <s v="Cash"/>
    <s v="In-Store"/>
    <n v="1886048"/>
    <n v="0"/>
    <x v="4072"/>
  </r>
  <r>
    <n v="14084"/>
    <x v="4083"/>
    <s v="Male"/>
    <n v="60"/>
    <s v="South"/>
    <s v="Ghana"/>
    <s v="Clothing"/>
    <s v="Rice"/>
    <d v="2024-02-06T00:00:00"/>
    <n v="1"/>
    <n v="30448"/>
    <n v="0.1"/>
    <s v="Cash"/>
    <s v="In-Store"/>
    <n v="30448"/>
    <n v="3044.8"/>
    <x v="4073"/>
  </r>
  <r>
    <n v="14085"/>
    <x v="4084"/>
    <s v="Male"/>
    <n v="53"/>
    <s v="North"/>
    <s v="Ghana"/>
    <s v="Electronics"/>
    <s v="T-Shirt"/>
    <d v="2023-05-05T00:00:00"/>
    <n v="7"/>
    <n v="33771"/>
    <n v="0.15"/>
    <s v="Card"/>
    <s v="In-Store"/>
    <n v="236397"/>
    <n v="35459.550000000003"/>
    <x v="4074"/>
  </r>
  <r>
    <n v="14086"/>
    <x v="4085"/>
    <s v="Female"/>
    <n v="61"/>
    <s v="East"/>
    <s v="Ghana"/>
    <s v="Electronics"/>
    <s v="Table"/>
    <d v="2024-05-28T00:00:00"/>
    <n v="3"/>
    <n v="53550"/>
    <n v="0.1"/>
    <s v="Cash"/>
    <s v="Online"/>
    <n v="160650"/>
    <n v="16065"/>
    <x v="4075"/>
  </r>
  <r>
    <n v="14087"/>
    <x v="4086"/>
    <s v="Male"/>
    <n v="27"/>
    <s v="South"/>
    <s v="Ghana"/>
    <s v="Electronics"/>
    <s v="T-Shirt"/>
    <d v="2023-11-28T00:00:00"/>
    <n v="4"/>
    <n v="57378"/>
    <n v="0.15"/>
    <s v="Transfer"/>
    <s v="In-Store"/>
    <n v="229512"/>
    <n v="34426.800000000003"/>
    <x v="4076"/>
  </r>
  <r>
    <n v="14088"/>
    <x v="4087"/>
    <s v="Male"/>
    <n v="48"/>
    <s v="East"/>
    <s v="Kenya"/>
    <s v="Furniture"/>
    <s v="Phone"/>
    <d v="2024-04-24T00:00:00"/>
    <n v="8"/>
    <n v="187967"/>
    <n v="0"/>
    <s v="Card"/>
    <s v="In-Store"/>
    <n v="1503736"/>
    <n v="0"/>
    <x v="4077"/>
  </r>
  <r>
    <n v="14089"/>
    <x v="4088"/>
    <s v="Female"/>
    <n v="23"/>
    <s v="North"/>
    <s v="Ghana"/>
    <s v="Electronics"/>
    <s v="Phone"/>
    <d v="2024-12-12T00:00:00"/>
    <n v="3"/>
    <n v="244329"/>
    <n v="0"/>
    <s v="Transfer"/>
    <s v="Online"/>
    <n v="732987"/>
    <n v="0"/>
    <x v="4078"/>
  </r>
  <r>
    <n v="14090"/>
    <x v="4089"/>
    <s v="Female"/>
    <n v="18"/>
    <s v="South"/>
    <s v="South Africa"/>
    <s v="Furniture"/>
    <s v="Sneakers"/>
    <d v="2024-10-11T00:00:00"/>
    <n v="7"/>
    <n v="191809"/>
    <n v="0"/>
    <s v="Transfer"/>
    <s v="Online"/>
    <n v="1342663"/>
    <n v="0"/>
    <x v="4079"/>
  </r>
  <r>
    <n v="14091"/>
    <x v="4090"/>
    <s v="Female"/>
    <n v="24"/>
    <s v="East"/>
    <s v="Nigeria"/>
    <s v="Food"/>
    <s v="Table"/>
    <d v="2024-12-15T00:00:00"/>
    <n v="1"/>
    <n v="70124"/>
    <n v="0.05"/>
    <s v="Cash"/>
    <s v="In-Store"/>
    <n v="70124"/>
    <n v="3506.2"/>
    <x v="4080"/>
  </r>
  <r>
    <n v="14092"/>
    <x v="4091"/>
    <s v="Male"/>
    <n v="44"/>
    <s v="East"/>
    <s v="Kenya"/>
    <s v="Food"/>
    <s v="Rice"/>
    <d v="2024-02-02T00:00:00"/>
    <n v="9"/>
    <n v="193882"/>
    <n v="0"/>
    <s v="Transfer"/>
    <s v="In-Store"/>
    <n v="1744938"/>
    <n v="0"/>
    <x v="4081"/>
  </r>
  <r>
    <n v="14093"/>
    <x v="4092"/>
    <s v="Male"/>
    <n v="38"/>
    <s v="South"/>
    <s v="Ghana"/>
    <s v="Electronics"/>
    <s v="Phone"/>
    <d v="2023-01-30T00:00:00"/>
    <n v="6"/>
    <n v="213423"/>
    <n v="0.1"/>
    <s v="Transfer"/>
    <s v="In-Store"/>
    <n v="1280538"/>
    <n v="128053.8"/>
    <x v="4082"/>
  </r>
  <r>
    <n v="14094"/>
    <x v="4093"/>
    <s v="Male"/>
    <n v="45"/>
    <s v="East"/>
    <s v="Kenya"/>
    <s v="Electronics"/>
    <s v="Sneakers"/>
    <d v="2023-02-25T00:00:00"/>
    <n v="3"/>
    <n v="73892"/>
    <n v="0.15"/>
    <s v="Transfer"/>
    <s v="In-Store"/>
    <n v="221676"/>
    <n v="33251.4"/>
    <x v="4083"/>
  </r>
  <r>
    <n v="14095"/>
    <x v="4094"/>
    <s v="Female"/>
    <n v="33"/>
    <s v="East"/>
    <s v="Ghana"/>
    <s v="Food"/>
    <s v="Laptop"/>
    <d v="2024-09-22T00:00:00"/>
    <n v="7"/>
    <n v="153141"/>
    <n v="0.1"/>
    <s v="Cash"/>
    <s v="Online"/>
    <n v="1071987"/>
    <n v="107198.7"/>
    <x v="4084"/>
  </r>
  <r>
    <n v="14096"/>
    <x v="4095"/>
    <s v="Male"/>
    <n v="63"/>
    <s v="North"/>
    <s v="Kenya"/>
    <s v="Furniture"/>
    <s v="Phone"/>
    <d v="2023-05-12T00:00:00"/>
    <n v="5"/>
    <n v="240497"/>
    <n v="0.05"/>
    <s v="Cash"/>
    <s v="In-Store"/>
    <n v="1202485"/>
    <n v="60124.25"/>
    <x v="4085"/>
  </r>
  <r>
    <n v="14097"/>
    <x v="4096"/>
    <s v="Male"/>
    <n v="40"/>
    <s v="North"/>
    <s v="Ghana"/>
    <s v="Furniture"/>
    <s v="Chair"/>
    <d v="2023-08-19T00:00:00"/>
    <n v="8"/>
    <n v="16695"/>
    <n v="0.1"/>
    <s v="Cash"/>
    <s v="Online"/>
    <n v="133560"/>
    <n v="13356"/>
    <x v="4086"/>
  </r>
  <r>
    <n v="14098"/>
    <x v="4097"/>
    <s v="Female"/>
    <n v="37"/>
    <s v="North"/>
    <s v="Nigeria"/>
    <s v="Electronics"/>
    <s v="Table"/>
    <d v="2024-01-30T00:00:00"/>
    <n v="8"/>
    <n v="186533"/>
    <n v="0.15"/>
    <s v="Card"/>
    <s v="In-Store"/>
    <n v="1492264"/>
    <n v="223839.6"/>
    <x v="4087"/>
  </r>
  <r>
    <n v="14099"/>
    <x v="4098"/>
    <s v="Female"/>
    <n v="55"/>
    <s v="North"/>
    <s v="Ghana"/>
    <s v="Electronics"/>
    <s v="Sneakers"/>
    <d v="2023-06-01T00:00:00"/>
    <n v="9"/>
    <n v="153855"/>
    <n v="0.15"/>
    <s v="Cash"/>
    <s v="In-Store"/>
    <n v="1384695"/>
    <n v="207704.25"/>
    <x v="4088"/>
  </r>
  <r>
    <n v="14100"/>
    <x v="4099"/>
    <s v="Female"/>
    <n v="42"/>
    <s v="North"/>
    <s v="South Africa"/>
    <s v="Electronics"/>
    <s v="Table"/>
    <d v="2024-05-16T00:00:00"/>
    <n v="6"/>
    <n v="3403"/>
    <n v="0"/>
    <s v="Cash"/>
    <s v="In-Store"/>
    <n v="20418"/>
    <n v="0"/>
    <x v="4089"/>
  </r>
  <r>
    <n v="14101"/>
    <x v="4100"/>
    <s v="Female"/>
    <n v="45"/>
    <s v="North"/>
    <s v="Kenya"/>
    <s v="Food"/>
    <s v="Table"/>
    <d v="2024-05-20T00:00:00"/>
    <n v="4"/>
    <n v="108695"/>
    <n v="0.05"/>
    <s v="Transfer"/>
    <s v="Online"/>
    <n v="434780"/>
    <n v="21739"/>
    <x v="4090"/>
  </r>
  <r>
    <n v="14102"/>
    <x v="4101"/>
    <s v="Female"/>
    <n v="22"/>
    <s v="South"/>
    <s v="Kenya"/>
    <s v="Clothing"/>
    <s v="Chair"/>
    <d v="2024-01-21T00:00:00"/>
    <n v="2"/>
    <n v="161399"/>
    <n v="0.05"/>
    <s v="Cash"/>
    <s v="Online"/>
    <n v="322798"/>
    <n v="16139.9"/>
    <x v="4091"/>
  </r>
  <r>
    <n v="14103"/>
    <x v="4102"/>
    <s v="Male"/>
    <n v="38"/>
    <s v="North"/>
    <s v="South Africa"/>
    <s v="Electronics"/>
    <s v="T-Shirt"/>
    <d v="2024-06-16T00:00:00"/>
    <n v="3"/>
    <n v="69821"/>
    <n v="0.1"/>
    <s v="Transfer"/>
    <s v="Online"/>
    <n v="209463"/>
    <n v="20946.3"/>
    <x v="4092"/>
  </r>
  <r>
    <n v="14104"/>
    <x v="4103"/>
    <s v="Female"/>
    <n v="35"/>
    <s v="East"/>
    <s v="South Africa"/>
    <s v="Furniture"/>
    <s v="Laptop"/>
    <d v="2024-03-23T00:00:00"/>
    <n v="5"/>
    <n v="141934"/>
    <n v="0"/>
    <s v="Cash"/>
    <s v="In-Store"/>
    <n v="709670"/>
    <n v="0"/>
    <x v="4093"/>
  </r>
  <r>
    <n v="14105"/>
    <x v="4104"/>
    <s v="Male"/>
    <n v="64"/>
    <s v="South"/>
    <s v="Nigeria"/>
    <s v="Clothing"/>
    <s v="Table"/>
    <d v="2024-08-02T00:00:00"/>
    <n v="8"/>
    <n v="200336"/>
    <n v="0"/>
    <s v="Cash"/>
    <s v="Online"/>
    <n v="1602688"/>
    <n v="0"/>
    <x v="4094"/>
  </r>
  <r>
    <n v="14106"/>
    <x v="4105"/>
    <s v="Male"/>
    <n v="23"/>
    <s v="East"/>
    <s v="Kenya"/>
    <s v="Furniture"/>
    <s v="Phone"/>
    <d v="2023-05-06T00:00:00"/>
    <n v="2"/>
    <n v="13430"/>
    <n v="0"/>
    <s v="Cash"/>
    <s v="In-Store"/>
    <n v="26860"/>
    <n v="0"/>
    <x v="4095"/>
  </r>
  <r>
    <n v="14107"/>
    <x v="4106"/>
    <s v="Female"/>
    <n v="46"/>
    <s v="North"/>
    <s v="Nigeria"/>
    <s v="Clothing"/>
    <s v="Beverage"/>
    <d v="2024-07-08T00:00:00"/>
    <n v="5"/>
    <n v="167089"/>
    <n v="0.15"/>
    <s v="Cash"/>
    <s v="In-Store"/>
    <n v="835445"/>
    <n v="125316.75"/>
    <x v="4096"/>
  </r>
  <r>
    <n v="14108"/>
    <x v="4107"/>
    <s v="Female"/>
    <n v="36"/>
    <s v="North"/>
    <s v="Kenya"/>
    <s v="Food"/>
    <s v="Laptop"/>
    <d v="2024-11-24T00:00:00"/>
    <n v="9"/>
    <n v="166718"/>
    <n v="0.05"/>
    <s v="Cash"/>
    <s v="In-Store"/>
    <n v="1500462"/>
    <n v="75023.100000000006"/>
    <x v="4097"/>
  </r>
  <r>
    <n v="14109"/>
    <x v="4108"/>
    <s v="Female"/>
    <n v="50"/>
    <s v="East"/>
    <s v="Kenya"/>
    <s v="Clothing"/>
    <s v="Phone"/>
    <d v="2024-05-03T00:00:00"/>
    <n v="2"/>
    <n v="30922"/>
    <n v="0.1"/>
    <s v="Cash"/>
    <s v="In-Store"/>
    <n v="61844"/>
    <n v="6184.4"/>
    <x v="4098"/>
  </r>
  <r>
    <n v="14110"/>
    <x v="4109"/>
    <s v="Male"/>
    <n v="18"/>
    <s v="East"/>
    <s v="Nigeria"/>
    <s v="Furniture"/>
    <s v="Laptop"/>
    <d v="2024-09-03T00:00:00"/>
    <n v="8"/>
    <n v="144615"/>
    <n v="0.1"/>
    <s v="Cash"/>
    <s v="In-Store"/>
    <n v="1156920"/>
    <n v="115692"/>
    <x v="4099"/>
  </r>
  <r>
    <n v="14111"/>
    <x v="4110"/>
    <s v="Female"/>
    <n v="62"/>
    <s v="East"/>
    <s v="Kenya"/>
    <s v="Clothing"/>
    <s v="Rice"/>
    <d v="2024-03-21T00:00:00"/>
    <n v="3"/>
    <n v="182721"/>
    <n v="0.1"/>
    <s v="Transfer"/>
    <s v="In-Store"/>
    <n v="548163"/>
    <n v="54816.3"/>
    <x v="4100"/>
  </r>
  <r>
    <n v="14112"/>
    <x v="4111"/>
    <s v="Female"/>
    <n v="20"/>
    <s v="West"/>
    <s v="Kenya"/>
    <s v="Food"/>
    <s v="Laptop"/>
    <d v="2024-04-14T00:00:00"/>
    <n v="8"/>
    <n v="94099"/>
    <n v="0"/>
    <s v="Card"/>
    <s v="In-Store"/>
    <n v="752792"/>
    <n v="0"/>
    <x v="4101"/>
  </r>
  <r>
    <n v="14113"/>
    <x v="4112"/>
    <s v="Female"/>
    <n v="59"/>
    <s v="West"/>
    <s v="Nigeria"/>
    <s v="Furniture"/>
    <s v="Sneakers"/>
    <d v="2023-12-15T00:00:00"/>
    <n v="4"/>
    <n v="158625"/>
    <n v="0.05"/>
    <s v="Card"/>
    <s v="In-Store"/>
    <n v="634500"/>
    <n v="31725"/>
    <x v="4102"/>
  </r>
  <r>
    <n v="14114"/>
    <x v="4113"/>
    <s v="Female"/>
    <n v="38"/>
    <s v="West"/>
    <s v="Ghana"/>
    <s v="Electronics"/>
    <s v="Phone"/>
    <d v="2024-05-22T00:00:00"/>
    <n v="4"/>
    <n v="181932"/>
    <n v="0.05"/>
    <s v="Cash"/>
    <s v="Online"/>
    <n v="727728"/>
    <n v="36386.400000000001"/>
    <x v="4103"/>
  </r>
  <r>
    <n v="14115"/>
    <x v="4114"/>
    <s v="Female"/>
    <n v="52"/>
    <s v="West"/>
    <s v="Nigeria"/>
    <s v="Clothing"/>
    <s v="Beverage"/>
    <d v="2024-04-01T00:00:00"/>
    <n v="7"/>
    <n v="239078"/>
    <n v="0.15"/>
    <s v="Card"/>
    <s v="In-Store"/>
    <n v="1673546"/>
    <n v="251031.9"/>
    <x v="4104"/>
  </r>
  <r>
    <n v="14116"/>
    <x v="4115"/>
    <s v="Male"/>
    <n v="58"/>
    <s v="South"/>
    <s v="Kenya"/>
    <s v="Furniture"/>
    <s v="Phone"/>
    <d v="2024-01-20T00:00:00"/>
    <n v="5"/>
    <n v="193460"/>
    <n v="0.15"/>
    <s v="Transfer"/>
    <s v="Online"/>
    <n v="967300"/>
    <n v="145095"/>
    <x v="4105"/>
  </r>
  <r>
    <n v="14117"/>
    <x v="4116"/>
    <s v="Male"/>
    <n v="57"/>
    <s v="North"/>
    <s v="South Africa"/>
    <s v="Clothing"/>
    <s v="Rice"/>
    <d v="2024-12-12T00:00:00"/>
    <n v="4"/>
    <n v="62092"/>
    <n v="0.15"/>
    <s v="Transfer"/>
    <s v="In-Store"/>
    <n v="248368"/>
    <n v="37255.199999999997"/>
    <x v="4106"/>
  </r>
  <r>
    <n v="14118"/>
    <x v="4117"/>
    <s v="Male"/>
    <n v="20"/>
    <s v="East"/>
    <s v="Ghana"/>
    <s v="Food"/>
    <s v="Laptop"/>
    <d v="2024-03-23T00:00:00"/>
    <n v="7"/>
    <n v="75114"/>
    <n v="0.1"/>
    <s v="Transfer"/>
    <s v="In-Store"/>
    <n v="525798"/>
    <n v="52579.8"/>
    <x v="4107"/>
  </r>
  <r>
    <n v="14119"/>
    <x v="4118"/>
    <s v="Female"/>
    <n v="42"/>
    <s v="North"/>
    <s v="South Africa"/>
    <s v="Furniture"/>
    <s v="Table"/>
    <d v="2024-09-19T00:00:00"/>
    <n v="3"/>
    <n v="23263"/>
    <n v="0.1"/>
    <s v="Card"/>
    <s v="In-Store"/>
    <n v="69789"/>
    <n v="6978.9"/>
    <x v="4108"/>
  </r>
  <r>
    <n v="14120"/>
    <x v="4119"/>
    <s v="Female"/>
    <n v="62"/>
    <s v="East"/>
    <s v="Ghana"/>
    <s v="Electronics"/>
    <s v="Beverage"/>
    <d v="2023-04-25T00:00:00"/>
    <n v="9"/>
    <n v="78204"/>
    <n v="0.05"/>
    <s v="Card"/>
    <s v="In-Store"/>
    <n v="703836"/>
    <n v="35191.800000000003"/>
    <x v="4109"/>
  </r>
  <r>
    <n v="14121"/>
    <x v="4120"/>
    <s v="Female"/>
    <n v="55"/>
    <s v="North"/>
    <s v="South Africa"/>
    <s v="Electronics"/>
    <s v="Phone"/>
    <d v="2024-03-27T00:00:00"/>
    <n v="5"/>
    <n v="84458"/>
    <n v="0.15"/>
    <s v="Card"/>
    <s v="Online"/>
    <n v="422290"/>
    <n v="63343.5"/>
    <x v="4110"/>
  </r>
  <r>
    <n v="14122"/>
    <x v="4121"/>
    <s v="Male"/>
    <n v="62"/>
    <s v="South"/>
    <s v="Ghana"/>
    <s v="Clothing"/>
    <s v="Rice"/>
    <d v="2024-10-15T00:00:00"/>
    <n v="3"/>
    <n v="145304"/>
    <n v="0.1"/>
    <s v="Cash"/>
    <s v="Online"/>
    <n v="435912"/>
    <n v="43591.199999999997"/>
    <x v="4111"/>
  </r>
  <r>
    <n v="14123"/>
    <x v="4122"/>
    <s v="Female"/>
    <n v="37"/>
    <s v="West"/>
    <s v="Nigeria"/>
    <s v="Food"/>
    <s v="Beverage"/>
    <d v="2023-04-29T00:00:00"/>
    <n v="2"/>
    <n v="142164"/>
    <n v="0.15"/>
    <s v="Transfer"/>
    <s v="Online"/>
    <n v="284328"/>
    <n v="42649.2"/>
    <x v="4112"/>
  </r>
  <r>
    <n v="14124"/>
    <x v="4123"/>
    <s v="Female"/>
    <n v="61"/>
    <s v="North"/>
    <s v="Ghana"/>
    <s v="Food"/>
    <s v="Chair"/>
    <d v="2023-04-03T00:00:00"/>
    <n v="7"/>
    <n v="167306"/>
    <n v="0.15"/>
    <s v="Transfer"/>
    <s v="Online"/>
    <n v="1171142"/>
    <n v="175671.3"/>
    <x v="4113"/>
  </r>
  <r>
    <n v="14125"/>
    <x v="4124"/>
    <s v="Female"/>
    <n v="62"/>
    <s v="East"/>
    <s v="Ghana"/>
    <s v="Clothing"/>
    <s v="Chair"/>
    <d v="2024-06-04T00:00:00"/>
    <n v="7"/>
    <n v="242583"/>
    <n v="0.05"/>
    <s v="Cash"/>
    <s v="Online"/>
    <n v="1698081"/>
    <n v="84904.05"/>
    <x v="4114"/>
  </r>
  <r>
    <n v="14126"/>
    <x v="4125"/>
    <s v="Male"/>
    <n v="51"/>
    <s v="North"/>
    <s v="Ghana"/>
    <s v="Furniture"/>
    <s v="Laptop"/>
    <d v="2024-08-07T00:00:00"/>
    <n v="5"/>
    <n v="42482"/>
    <n v="0.05"/>
    <s v="Card"/>
    <s v="Online"/>
    <n v="212410"/>
    <n v="10620.5"/>
    <x v="4115"/>
  </r>
  <r>
    <n v="14127"/>
    <x v="4126"/>
    <s v="Female"/>
    <n v="38"/>
    <s v="South"/>
    <s v="Kenya"/>
    <s v="Furniture"/>
    <s v="T-Shirt"/>
    <d v="2024-06-21T00:00:00"/>
    <n v="4"/>
    <n v="151189"/>
    <n v="0.1"/>
    <s v="Transfer"/>
    <s v="In-Store"/>
    <n v="604756"/>
    <n v="60475.6"/>
    <x v="4116"/>
  </r>
  <r>
    <n v="14128"/>
    <x v="4127"/>
    <s v="Male"/>
    <n v="40"/>
    <s v="South"/>
    <s v="South Africa"/>
    <s v="Clothing"/>
    <s v="Laptop"/>
    <d v="2024-03-08T00:00:00"/>
    <n v="2"/>
    <n v="166330"/>
    <n v="0.05"/>
    <s v="Card"/>
    <s v="In-Store"/>
    <n v="332660"/>
    <n v="16633"/>
    <x v="4117"/>
  </r>
  <r>
    <n v="14129"/>
    <x v="4128"/>
    <s v="Female"/>
    <n v="23"/>
    <s v="North"/>
    <s v="Nigeria"/>
    <s v="Furniture"/>
    <s v="Rice"/>
    <d v="2023-05-25T00:00:00"/>
    <n v="2"/>
    <n v="229798"/>
    <n v="0.15"/>
    <s v="Cash"/>
    <s v="Online"/>
    <n v="459596"/>
    <n v="68939.399999999994"/>
    <x v="4118"/>
  </r>
  <r>
    <n v="14130"/>
    <x v="4129"/>
    <s v="Male"/>
    <n v="30"/>
    <s v="West"/>
    <s v="South Africa"/>
    <s v="Furniture"/>
    <s v="Laptop"/>
    <d v="2023-03-09T00:00:00"/>
    <n v="7"/>
    <n v="118397"/>
    <n v="0.05"/>
    <s v="Card"/>
    <s v="Online"/>
    <n v="828779"/>
    <n v="41438.949999999997"/>
    <x v="4119"/>
  </r>
  <r>
    <n v="14131"/>
    <x v="4130"/>
    <s v="Male"/>
    <n v="40"/>
    <s v="East"/>
    <s v="South Africa"/>
    <s v="Furniture"/>
    <s v="Table"/>
    <d v="2024-11-30T00:00:00"/>
    <n v="7"/>
    <n v="61097"/>
    <n v="0.15"/>
    <s v="Cash"/>
    <s v="Online"/>
    <n v="427679"/>
    <n v="64151.85"/>
    <x v="4120"/>
  </r>
  <r>
    <n v="14132"/>
    <x v="4131"/>
    <s v="Male"/>
    <n v="26"/>
    <s v="South"/>
    <s v="Nigeria"/>
    <s v="Clothing"/>
    <s v="Table"/>
    <d v="2023-05-11T00:00:00"/>
    <n v="4"/>
    <n v="90631"/>
    <n v="0.15"/>
    <s v="Card"/>
    <s v="In-Store"/>
    <n v="362524"/>
    <n v="54378.6"/>
    <x v="4121"/>
  </r>
  <r>
    <n v="14133"/>
    <x v="4132"/>
    <s v="Female"/>
    <n v="34"/>
    <s v="South"/>
    <s v="Kenya"/>
    <s v="Electronics"/>
    <s v="Sneakers"/>
    <d v="2023-10-08T00:00:00"/>
    <n v="4"/>
    <n v="20302"/>
    <n v="0.1"/>
    <s v="Cash"/>
    <s v="In-Store"/>
    <n v="81208"/>
    <n v="8120.8"/>
    <x v="4122"/>
  </r>
  <r>
    <n v="14134"/>
    <x v="4133"/>
    <s v="Female"/>
    <n v="19"/>
    <s v="North"/>
    <s v="Ghana"/>
    <s v="Food"/>
    <s v="Rice"/>
    <d v="2024-10-13T00:00:00"/>
    <n v="4"/>
    <n v="77762"/>
    <n v="0.1"/>
    <s v="Transfer"/>
    <s v="In-Store"/>
    <n v="311048"/>
    <n v="31104.799999999999"/>
    <x v="3667"/>
  </r>
  <r>
    <n v="14135"/>
    <x v="4134"/>
    <s v="Male"/>
    <n v="36"/>
    <s v="South"/>
    <s v="Kenya"/>
    <s v="Electronics"/>
    <s v="T-Shirt"/>
    <d v="2024-07-19T00:00:00"/>
    <n v="2"/>
    <n v="42934"/>
    <n v="0.1"/>
    <s v="Cash"/>
    <s v="In-Store"/>
    <n v="85868"/>
    <n v="8586.7999999999993"/>
    <x v="4123"/>
  </r>
  <r>
    <n v="14136"/>
    <x v="4135"/>
    <s v="Male"/>
    <n v="36"/>
    <s v="South"/>
    <s v="Kenya"/>
    <s v="Furniture"/>
    <s v="Beverage"/>
    <d v="2024-05-27T00:00:00"/>
    <n v="9"/>
    <n v="78439"/>
    <n v="0.15"/>
    <s v="Card"/>
    <s v="In-Store"/>
    <n v="705951"/>
    <n v="105892.65"/>
    <x v="4124"/>
  </r>
  <r>
    <n v="14137"/>
    <x v="4136"/>
    <s v="Female"/>
    <n v="24"/>
    <s v="East"/>
    <s v="Ghana"/>
    <s v="Clothing"/>
    <s v="Rice"/>
    <d v="2024-10-01T00:00:00"/>
    <n v="1"/>
    <n v="221017"/>
    <n v="0.05"/>
    <s v="Transfer"/>
    <s v="Online"/>
    <n v="221017"/>
    <n v="11050.85"/>
    <x v="4125"/>
  </r>
  <r>
    <n v="14138"/>
    <x v="4137"/>
    <s v="Female"/>
    <n v="59"/>
    <s v="West"/>
    <s v="South Africa"/>
    <s v="Food"/>
    <s v="Rice"/>
    <d v="2023-01-01T00:00:00"/>
    <n v="8"/>
    <n v="44446"/>
    <n v="0.1"/>
    <s v="Card"/>
    <s v="In-Store"/>
    <n v="355568"/>
    <n v="35556.800000000003"/>
    <x v="4126"/>
  </r>
  <r>
    <n v="14139"/>
    <x v="4138"/>
    <s v="Male"/>
    <n v="59"/>
    <s v="East"/>
    <s v="Ghana"/>
    <s v="Furniture"/>
    <s v="T-Shirt"/>
    <d v="2024-11-15T00:00:00"/>
    <n v="6"/>
    <n v="213493"/>
    <n v="0.1"/>
    <s v="Card"/>
    <s v="Online"/>
    <n v="1280958"/>
    <n v="128095.8"/>
    <x v="4127"/>
  </r>
  <r>
    <n v="14140"/>
    <x v="4139"/>
    <s v="Female"/>
    <n v="37"/>
    <s v="West"/>
    <s v="Nigeria"/>
    <s v="Food"/>
    <s v="Rice"/>
    <d v="2024-03-07T00:00:00"/>
    <n v="7"/>
    <n v="73635"/>
    <n v="0.05"/>
    <s v="Cash"/>
    <s v="In-Store"/>
    <n v="515445"/>
    <n v="25772.25"/>
    <x v="4128"/>
  </r>
  <r>
    <n v="14141"/>
    <x v="4140"/>
    <s v="Female"/>
    <n v="26"/>
    <s v="East"/>
    <s v="Ghana"/>
    <s v="Food"/>
    <s v="T-Shirt"/>
    <d v="2024-01-26T00:00:00"/>
    <n v="5"/>
    <n v="28076"/>
    <n v="0.05"/>
    <s v="Cash"/>
    <s v="Online"/>
    <n v="140380"/>
    <n v="7019"/>
    <x v="4129"/>
  </r>
  <r>
    <n v="14142"/>
    <x v="4141"/>
    <s v="Female"/>
    <n v="34"/>
    <s v="North"/>
    <s v="South Africa"/>
    <s v="Electronics"/>
    <s v="T-Shirt"/>
    <d v="2023-09-23T00:00:00"/>
    <n v="6"/>
    <n v="182421"/>
    <n v="0.1"/>
    <s v="Card"/>
    <s v="In-Store"/>
    <n v="1094526"/>
    <n v="109452.6"/>
    <x v="4130"/>
  </r>
  <r>
    <n v="14143"/>
    <x v="4142"/>
    <s v="Female"/>
    <n v="44"/>
    <s v="South"/>
    <s v="Kenya"/>
    <s v="Furniture"/>
    <s v="T-Shirt"/>
    <d v="2024-02-03T00:00:00"/>
    <n v="6"/>
    <n v="110463"/>
    <n v="0.15"/>
    <s v="Cash"/>
    <s v="In-Store"/>
    <n v="662778"/>
    <n v="99416.7"/>
    <x v="4131"/>
  </r>
  <r>
    <n v="14144"/>
    <x v="4143"/>
    <s v="Male"/>
    <n v="64"/>
    <s v="West"/>
    <s v="Kenya"/>
    <s v="Food"/>
    <s v="Rice"/>
    <d v="2023-09-13T00:00:00"/>
    <n v="9"/>
    <n v="48578"/>
    <n v="0.15"/>
    <s v="Card"/>
    <s v="In-Store"/>
    <n v="437202"/>
    <n v="65580.3"/>
    <x v="4132"/>
  </r>
  <r>
    <n v="14145"/>
    <x v="4144"/>
    <s v="Female"/>
    <n v="19"/>
    <s v="North"/>
    <s v="Ghana"/>
    <s v="Electronics"/>
    <s v="Rice"/>
    <d v="2024-01-30T00:00:00"/>
    <n v="4"/>
    <n v="142798"/>
    <n v="0.1"/>
    <s v="Cash"/>
    <s v="In-Store"/>
    <n v="571192"/>
    <n v="57119.199999999997"/>
    <x v="4133"/>
  </r>
  <r>
    <n v="14146"/>
    <x v="4145"/>
    <s v="Female"/>
    <n v="53"/>
    <s v="South"/>
    <s v="Nigeria"/>
    <s v="Clothing"/>
    <s v="Laptop"/>
    <d v="2023-06-23T00:00:00"/>
    <n v="5"/>
    <n v="52865"/>
    <n v="0.05"/>
    <s v="Cash"/>
    <s v="In-Store"/>
    <n v="264325"/>
    <n v="13216.25"/>
    <x v="4134"/>
  </r>
  <r>
    <n v="14147"/>
    <x v="4146"/>
    <s v="Male"/>
    <n v="36"/>
    <s v="South"/>
    <s v="South Africa"/>
    <s v="Food"/>
    <s v="Rice"/>
    <d v="2023-02-14T00:00:00"/>
    <n v="4"/>
    <n v="77076"/>
    <n v="0.15"/>
    <s v="Card"/>
    <s v="Online"/>
    <n v="308304"/>
    <n v="46245.599999999999"/>
    <x v="4135"/>
  </r>
  <r>
    <n v="14148"/>
    <x v="4147"/>
    <s v="Male"/>
    <n v="34"/>
    <s v="South"/>
    <s v="Kenya"/>
    <s v="Furniture"/>
    <s v="Laptop"/>
    <d v="2023-05-21T00:00:00"/>
    <n v="1"/>
    <n v="121471"/>
    <n v="0.05"/>
    <s v="Transfer"/>
    <s v="In-Store"/>
    <n v="121471"/>
    <n v="6073.55"/>
    <x v="4136"/>
  </r>
  <r>
    <n v="14149"/>
    <x v="4148"/>
    <s v="Female"/>
    <n v="22"/>
    <s v="East"/>
    <s v="Ghana"/>
    <s v="Clothing"/>
    <s v="Sneakers"/>
    <d v="2024-06-22T00:00:00"/>
    <n v="6"/>
    <n v="10102"/>
    <n v="0"/>
    <s v="Cash"/>
    <s v="In-Store"/>
    <n v="60612"/>
    <n v="0"/>
    <x v="4137"/>
  </r>
  <r>
    <n v="14150"/>
    <x v="4149"/>
    <s v="Female"/>
    <n v="56"/>
    <s v="North"/>
    <s v="Nigeria"/>
    <s v="Food"/>
    <s v="Chair"/>
    <d v="2024-12-21T00:00:00"/>
    <n v="5"/>
    <n v="14754"/>
    <n v="0.05"/>
    <s v="Card"/>
    <s v="In-Store"/>
    <n v="73770"/>
    <n v="3688.5"/>
    <x v="4138"/>
  </r>
  <r>
    <n v="14151"/>
    <x v="4150"/>
    <s v="Female"/>
    <n v="35"/>
    <s v="North"/>
    <s v="Nigeria"/>
    <s v="Food"/>
    <s v="Chair"/>
    <d v="2023-02-19T00:00:00"/>
    <n v="4"/>
    <n v="169684"/>
    <n v="0.05"/>
    <s v="Transfer"/>
    <s v="In-Store"/>
    <n v="678736"/>
    <n v="33936.800000000003"/>
    <x v="4139"/>
  </r>
  <r>
    <n v="14152"/>
    <x v="4151"/>
    <s v="Female"/>
    <n v="24"/>
    <s v="South"/>
    <s v="Kenya"/>
    <s v="Furniture"/>
    <s v="Sneakers"/>
    <d v="2023-03-02T00:00:00"/>
    <n v="6"/>
    <n v="166435"/>
    <n v="0"/>
    <s v="Cash"/>
    <s v="In-Store"/>
    <n v="998610"/>
    <n v="0"/>
    <x v="4140"/>
  </r>
  <r>
    <n v="14153"/>
    <x v="4152"/>
    <s v="Male"/>
    <n v="34"/>
    <s v="West"/>
    <s v="Kenya"/>
    <s v="Food"/>
    <s v="Sneakers"/>
    <d v="2023-08-31T00:00:00"/>
    <n v="5"/>
    <n v="206938"/>
    <n v="0.15"/>
    <s v="Cash"/>
    <s v="In-Store"/>
    <n v="1034690"/>
    <n v="155203.5"/>
    <x v="4141"/>
  </r>
  <r>
    <n v="14154"/>
    <x v="4153"/>
    <s v="Male"/>
    <n v="56"/>
    <s v="North"/>
    <s v="South Africa"/>
    <s v="Furniture"/>
    <s v="Phone"/>
    <d v="2023-09-26T00:00:00"/>
    <n v="3"/>
    <n v="117702"/>
    <n v="0.15"/>
    <s v="Card"/>
    <s v="In-Store"/>
    <n v="353106"/>
    <n v="52965.9"/>
    <x v="4142"/>
  </r>
  <r>
    <n v="14155"/>
    <x v="4154"/>
    <s v="Male"/>
    <n v="53"/>
    <s v="East"/>
    <s v="Nigeria"/>
    <s v="Furniture"/>
    <s v="Laptop"/>
    <d v="2023-05-20T00:00:00"/>
    <n v="2"/>
    <n v="198849"/>
    <n v="0.15"/>
    <s v="Cash"/>
    <s v="In-Store"/>
    <n v="397698"/>
    <n v="59654.7"/>
    <x v="4143"/>
  </r>
  <r>
    <n v="14156"/>
    <x v="4155"/>
    <s v="Female"/>
    <n v="57"/>
    <s v="West"/>
    <s v="South Africa"/>
    <s v="Furniture"/>
    <s v="T-Shirt"/>
    <d v="2023-06-06T00:00:00"/>
    <n v="6"/>
    <n v="151819"/>
    <n v="0.1"/>
    <s v="Card"/>
    <s v="In-Store"/>
    <n v="910914"/>
    <n v="91091.4"/>
    <x v="4144"/>
  </r>
  <r>
    <n v="14157"/>
    <x v="4156"/>
    <s v="Female"/>
    <n v="62"/>
    <s v="West"/>
    <s v="Nigeria"/>
    <s v="Furniture"/>
    <s v="Beverage"/>
    <d v="2024-08-19T00:00:00"/>
    <n v="4"/>
    <n v="180842"/>
    <n v="0"/>
    <s v="Card"/>
    <s v="Online"/>
    <n v="723368"/>
    <n v="0"/>
    <x v="4145"/>
  </r>
  <r>
    <n v="14158"/>
    <x v="4157"/>
    <s v="Female"/>
    <n v="21"/>
    <s v="West"/>
    <s v="Nigeria"/>
    <s v="Food"/>
    <s v="Phone"/>
    <d v="2024-08-18T00:00:00"/>
    <n v="3"/>
    <n v="182956"/>
    <n v="0.05"/>
    <s v="Cash"/>
    <s v="Online"/>
    <n v="548868"/>
    <n v="27443.4"/>
    <x v="4146"/>
  </r>
  <r>
    <n v="14159"/>
    <x v="4158"/>
    <s v="Female"/>
    <n v="55"/>
    <s v="West"/>
    <s v="Ghana"/>
    <s v="Clothing"/>
    <s v="Table"/>
    <d v="2023-10-03T00:00:00"/>
    <n v="8"/>
    <n v="198742"/>
    <n v="0"/>
    <s v="Transfer"/>
    <s v="In-Store"/>
    <n v="1589936"/>
    <n v="0"/>
    <x v="4147"/>
  </r>
  <r>
    <n v="14160"/>
    <x v="4159"/>
    <s v="Male"/>
    <n v="42"/>
    <s v="North"/>
    <s v="Kenya"/>
    <s v="Clothing"/>
    <s v="Laptop"/>
    <d v="2023-01-31T00:00:00"/>
    <n v="9"/>
    <n v="95371"/>
    <n v="0"/>
    <s v="Cash"/>
    <s v="In-Store"/>
    <n v="858339"/>
    <n v="0"/>
    <x v="4148"/>
  </r>
  <r>
    <n v="14161"/>
    <x v="4160"/>
    <s v="Male"/>
    <n v="22"/>
    <s v="South"/>
    <s v="Nigeria"/>
    <s v="Electronics"/>
    <s v="Rice"/>
    <d v="2023-01-08T00:00:00"/>
    <n v="7"/>
    <n v="218753"/>
    <n v="0"/>
    <s v="Transfer"/>
    <s v="In-Store"/>
    <n v="1531271"/>
    <n v="0"/>
    <x v="4149"/>
  </r>
  <r>
    <n v="14162"/>
    <x v="4161"/>
    <s v="Female"/>
    <n v="47"/>
    <s v="West"/>
    <s v="South Africa"/>
    <s v="Furniture"/>
    <s v="Sneakers"/>
    <d v="2024-12-15T00:00:00"/>
    <n v="2"/>
    <n v="168466"/>
    <n v="0"/>
    <s v="Cash"/>
    <s v="In-Store"/>
    <n v="336932"/>
    <n v="0"/>
    <x v="4150"/>
  </r>
  <r>
    <n v="14163"/>
    <x v="4162"/>
    <s v="Male"/>
    <n v="29"/>
    <s v="East"/>
    <s v="Kenya"/>
    <s v="Food"/>
    <s v="Chair"/>
    <d v="2023-02-02T00:00:00"/>
    <n v="8"/>
    <n v="62484"/>
    <n v="0"/>
    <s v="Transfer"/>
    <s v="In-Store"/>
    <n v="499872"/>
    <n v="0"/>
    <x v="4151"/>
  </r>
  <r>
    <n v="14164"/>
    <x v="4163"/>
    <s v="Female"/>
    <n v="21"/>
    <s v="East"/>
    <s v="South Africa"/>
    <s v="Food"/>
    <s v="Laptop"/>
    <d v="2024-10-16T00:00:00"/>
    <n v="5"/>
    <n v="45084"/>
    <n v="0"/>
    <s v="Cash"/>
    <s v="Online"/>
    <n v="225420"/>
    <n v="0"/>
    <x v="4152"/>
  </r>
  <r>
    <n v="14165"/>
    <x v="4164"/>
    <s v="Female"/>
    <n v="41"/>
    <s v="South"/>
    <s v="Kenya"/>
    <s v="Electronics"/>
    <s v="Sneakers"/>
    <d v="2024-03-27T00:00:00"/>
    <n v="7"/>
    <n v="229727"/>
    <n v="0.1"/>
    <s v="Transfer"/>
    <s v="In-Store"/>
    <n v="1608089"/>
    <n v="160808.9"/>
    <x v="4153"/>
  </r>
  <r>
    <n v="14166"/>
    <x v="4165"/>
    <s v="Male"/>
    <n v="46"/>
    <s v="North"/>
    <s v="Kenya"/>
    <s v="Clothing"/>
    <s v="Beverage"/>
    <d v="2024-03-24T00:00:00"/>
    <n v="5"/>
    <n v="164165"/>
    <n v="0"/>
    <s v="Transfer"/>
    <s v="Online"/>
    <n v="820825"/>
    <n v="0"/>
    <x v="4154"/>
  </r>
  <r>
    <n v="14167"/>
    <x v="4166"/>
    <s v="Female"/>
    <n v="26"/>
    <s v="South"/>
    <s v="Nigeria"/>
    <s v="Food"/>
    <s v="Beverage"/>
    <d v="2023-02-06T00:00:00"/>
    <n v="2"/>
    <n v="9179"/>
    <n v="0"/>
    <s v="Cash"/>
    <s v="In-Store"/>
    <n v="18358"/>
    <n v="0"/>
    <x v="4155"/>
  </r>
  <r>
    <n v="14168"/>
    <x v="4167"/>
    <s v="Female"/>
    <n v="21"/>
    <s v="West"/>
    <s v="Ghana"/>
    <s v="Electronics"/>
    <s v="Laptop"/>
    <d v="2024-10-20T00:00:00"/>
    <n v="4"/>
    <n v="167350"/>
    <n v="0.15"/>
    <s v="Cash"/>
    <s v="In-Store"/>
    <n v="669400"/>
    <n v="100410"/>
    <x v="4156"/>
  </r>
  <r>
    <n v="14169"/>
    <x v="4168"/>
    <s v="Male"/>
    <n v="41"/>
    <s v="North"/>
    <s v="Nigeria"/>
    <s v="Clothing"/>
    <s v="Rice"/>
    <d v="2023-02-03T00:00:00"/>
    <n v="5"/>
    <n v="47813"/>
    <n v="0"/>
    <s v="Card"/>
    <s v="In-Store"/>
    <n v="239065"/>
    <n v="0"/>
    <x v="4157"/>
  </r>
  <r>
    <n v="14170"/>
    <x v="4169"/>
    <s v="Female"/>
    <n v="31"/>
    <s v="North"/>
    <s v="Kenya"/>
    <s v="Food"/>
    <s v="Laptop"/>
    <d v="2024-03-30T00:00:00"/>
    <n v="6"/>
    <n v="217788"/>
    <n v="0"/>
    <s v="Transfer"/>
    <s v="In-Store"/>
    <n v="1306728"/>
    <n v="0"/>
    <x v="4158"/>
  </r>
  <r>
    <n v="14171"/>
    <x v="4170"/>
    <s v="Female"/>
    <n v="22"/>
    <s v="West"/>
    <s v="Nigeria"/>
    <s v="Furniture"/>
    <s v="Rice"/>
    <d v="2024-03-19T00:00:00"/>
    <n v="5"/>
    <n v="205515"/>
    <n v="0.15"/>
    <s v="Cash"/>
    <s v="Online"/>
    <n v="1027575"/>
    <n v="154136.25"/>
    <x v="4159"/>
  </r>
  <r>
    <n v="14172"/>
    <x v="4171"/>
    <s v="Male"/>
    <n v="35"/>
    <s v="East"/>
    <s v="Nigeria"/>
    <s v="Electronics"/>
    <s v="Laptop"/>
    <d v="2023-08-25T00:00:00"/>
    <n v="1"/>
    <n v="104816"/>
    <n v="0.15"/>
    <s v="Card"/>
    <s v="Online"/>
    <n v="104816"/>
    <n v="15722.4"/>
    <x v="4160"/>
  </r>
  <r>
    <n v="14173"/>
    <x v="4172"/>
    <s v="Female"/>
    <n v="59"/>
    <s v="West"/>
    <s v="Kenya"/>
    <s v="Food"/>
    <s v="Table"/>
    <d v="2023-07-31T00:00:00"/>
    <n v="1"/>
    <n v="104606"/>
    <n v="0.15"/>
    <s v="Cash"/>
    <s v="Online"/>
    <n v="104606"/>
    <n v="15690.9"/>
    <x v="4161"/>
  </r>
  <r>
    <n v="14174"/>
    <x v="4173"/>
    <s v="Male"/>
    <n v="36"/>
    <s v="South"/>
    <s v="Kenya"/>
    <s v="Electronics"/>
    <s v="Chair"/>
    <d v="2023-05-20T00:00:00"/>
    <n v="3"/>
    <n v="196900"/>
    <n v="0.05"/>
    <s v="Transfer"/>
    <s v="Online"/>
    <n v="590700"/>
    <n v="29535"/>
    <x v="4162"/>
  </r>
  <r>
    <n v="14175"/>
    <x v="4174"/>
    <s v="Female"/>
    <n v="29"/>
    <s v="West"/>
    <s v="Nigeria"/>
    <s v="Electronics"/>
    <s v="Laptop"/>
    <d v="2024-12-02T00:00:00"/>
    <n v="9"/>
    <n v="118331"/>
    <n v="0"/>
    <s v="Cash"/>
    <s v="Online"/>
    <n v="1064979"/>
    <n v="0"/>
    <x v="4163"/>
  </r>
  <r>
    <n v="14176"/>
    <x v="4175"/>
    <s v="Male"/>
    <n v="35"/>
    <s v="East"/>
    <s v="Nigeria"/>
    <s v="Electronics"/>
    <s v="Sneakers"/>
    <d v="2024-08-30T00:00:00"/>
    <n v="2"/>
    <n v="111264"/>
    <n v="0"/>
    <s v="Cash"/>
    <s v="In-Store"/>
    <n v="222528"/>
    <n v="0"/>
    <x v="4164"/>
  </r>
  <r>
    <n v="14177"/>
    <x v="4176"/>
    <s v="Male"/>
    <n v="34"/>
    <s v="West"/>
    <s v="Nigeria"/>
    <s v="Furniture"/>
    <s v="Table"/>
    <d v="2024-12-06T00:00:00"/>
    <n v="5"/>
    <n v="71942"/>
    <n v="0"/>
    <s v="Card"/>
    <s v="In-Store"/>
    <n v="359710"/>
    <n v="0"/>
    <x v="4165"/>
  </r>
  <r>
    <n v="14178"/>
    <x v="4177"/>
    <s v="Male"/>
    <n v="47"/>
    <s v="South"/>
    <s v="South Africa"/>
    <s v="Clothing"/>
    <s v="Beverage"/>
    <d v="2023-12-27T00:00:00"/>
    <n v="9"/>
    <n v="97539"/>
    <n v="0.15"/>
    <s v="Cash"/>
    <s v="Online"/>
    <n v="877851"/>
    <n v="131677.65"/>
    <x v="4166"/>
  </r>
  <r>
    <n v="14179"/>
    <x v="4178"/>
    <s v="Female"/>
    <n v="41"/>
    <s v="South"/>
    <s v="Nigeria"/>
    <s v="Clothing"/>
    <s v="Phone"/>
    <d v="2023-10-31T00:00:00"/>
    <n v="7"/>
    <n v="21748"/>
    <n v="0.1"/>
    <s v="Card"/>
    <s v="In-Store"/>
    <n v="152236"/>
    <n v="15223.6"/>
    <x v="4167"/>
  </r>
  <r>
    <n v="14180"/>
    <x v="4179"/>
    <s v="Male"/>
    <n v="28"/>
    <s v="East"/>
    <s v="South Africa"/>
    <s v="Food"/>
    <s v="Laptop"/>
    <d v="2023-10-23T00:00:00"/>
    <n v="8"/>
    <n v="90688"/>
    <n v="0"/>
    <s v="Transfer"/>
    <s v="In-Store"/>
    <n v="725504"/>
    <n v="0"/>
    <x v="4168"/>
  </r>
  <r>
    <n v="14181"/>
    <x v="4180"/>
    <s v="Male"/>
    <n v="52"/>
    <s v="South"/>
    <s v="Ghana"/>
    <s v="Furniture"/>
    <s v="Rice"/>
    <d v="2023-06-01T00:00:00"/>
    <n v="2"/>
    <n v="77127"/>
    <n v="0.15"/>
    <s v="Transfer"/>
    <s v="In-Store"/>
    <n v="154254"/>
    <n v="23138.1"/>
    <x v="4169"/>
  </r>
  <r>
    <n v="14182"/>
    <x v="4181"/>
    <s v="Male"/>
    <n v="40"/>
    <s v="South"/>
    <s v="South Africa"/>
    <s v="Clothing"/>
    <s v="Table"/>
    <d v="2023-08-11T00:00:00"/>
    <n v="5"/>
    <n v="11742"/>
    <n v="0.15"/>
    <s v="Cash"/>
    <s v="Online"/>
    <n v="58710"/>
    <n v="8806.5"/>
    <x v="4170"/>
  </r>
  <r>
    <n v="14183"/>
    <x v="4182"/>
    <s v="Male"/>
    <n v="34"/>
    <s v="West"/>
    <s v="Nigeria"/>
    <s v="Food"/>
    <s v="T-Shirt"/>
    <d v="2023-07-15T00:00:00"/>
    <n v="9"/>
    <n v="5411"/>
    <n v="0.15"/>
    <s v="Card"/>
    <s v="Online"/>
    <n v="48699"/>
    <n v="7304.85"/>
    <x v="4171"/>
  </r>
  <r>
    <n v="14184"/>
    <x v="4183"/>
    <s v="Male"/>
    <n v="18"/>
    <s v="North"/>
    <s v="Ghana"/>
    <s v="Food"/>
    <s v="Phone"/>
    <d v="2024-08-22T00:00:00"/>
    <n v="1"/>
    <n v="84002"/>
    <n v="0.05"/>
    <s v="Transfer"/>
    <s v="Online"/>
    <n v="84002"/>
    <n v="4200.1000000000004"/>
    <x v="4172"/>
  </r>
  <r>
    <n v="14185"/>
    <x v="4184"/>
    <s v="Female"/>
    <n v="32"/>
    <s v="South"/>
    <s v="South Africa"/>
    <s v="Electronics"/>
    <s v="Chair"/>
    <d v="2023-10-26T00:00:00"/>
    <n v="1"/>
    <n v="40464"/>
    <n v="0.15"/>
    <s v="Cash"/>
    <s v="Online"/>
    <n v="40464"/>
    <n v="6069.6"/>
    <x v="4173"/>
  </r>
  <r>
    <n v="14186"/>
    <x v="4185"/>
    <s v="Female"/>
    <n v="49"/>
    <s v="South"/>
    <s v="South Africa"/>
    <s v="Furniture"/>
    <s v="Laptop"/>
    <d v="2024-06-12T00:00:00"/>
    <n v="8"/>
    <n v="114067"/>
    <n v="0.1"/>
    <s v="Cash"/>
    <s v="In-Store"/>
    <n v="912536"/>
    <n v="91253.6"/>
    <x v="4174"/>
  </r>
  <r>
    <n v="14187"/>
    <x v="4186"/>
    <s v="Female"/>
    <n v="26"/>
    <s v="East"/>
    <s v="Kenya"/>
    <s v="Clothing"/>
    <s v="Laptop"/>
    <d v="2024-05-02T00:00:00"/>
    <n v="2"/>
    <n v="31698"/>
    <n v="0.05"/>
    <s v="Cash"/>
    <s v="In-Store"/>
    <n v="63396"/>
    <n v="3169.8"/>
    <x v="4175"/>
  </r>
  <r>
    <n v="14188"/>
    <x v="4187"/>
    <s v="Female"/>
    <n v="32"/>
    <s v="East"/>
    <s v="Ghana"/>
    <s v="Furniture"/>
    <s v="Table"/>
    <d v="2023-07-30T00:00:00"/>
    <n v="9"/>
    <n v="126359"/>
    <n v="0.15"/>
    <s v="Cash"/>
    <s v="In-Store"/>
    <n v="1137231"/>
    <n v="170584.65"/>
    <x v="4176"/>
  </r>
  <r>
    <n v="14189"/>
    <x v="4188"/>
    <s v="Female"/>
    <n v="45"/>
    <s v="West"/>
    <s v="Kenya"/>
    <s v="Furniture"/>
    <s v="Beverage"/>
    <d v="2023-08-20T00:00:00"/>
    <n v="9"/>
    <n v="111416"/>
    <n v="0.1"/>
    <s v="Cash"/>
    <s v="In-Store"/>
    <n v="1002744"/>
    <n v="100274.4"/>
    <x v="4177"/>
  </r>
  <r>
    <n v="14190"/>
    <x v="4189"/>
    <s v="Female"/>
    <n v="41"/>
    <s v="West"/>
    <s v="Ghana"/>
    <s v="Clothing"/>
    <s v="Chair"/>
    <d v="2024-11-25T00:00:00"/>
    <n v="4"/>
    <n v="78011"/>
    <n v="0.1"/>
    <s v="Card"/>
    <s v="In-Store"/>
    <n v="312044"/>
    <n v="31204.400000000001"/>
    <x v="4178"/>
  </r>
  <r>
    <n v="14191"/>
    <x v="4190"/>
    <s v="Female"/>
    <n v="52"/>
    <s v="South"/>
    <s v="South Africa"/>
    <s v="Clothing"/>
    <s v="T-Shirt"/>
    <d v="2024-11-04T00:00:00"/>
    <n v="2"/>
    <n v="164180"/>
    <n v="0"/>
    <s v="Cash"/>
    <s v="In-Store"/>
    <n v="328360"/>
    <n v="0"/>
    <x v="4179"/>
  </r>
  <r>
    <n v="14192"/>
    <x v="4191"/>
    <s v="Male"/>
    <n v="39"/>
    <s v="North"/>
    <s v="Kenya"/>
    <s v="Furniture"/>
    <s v="Phone"/>
    <d v="2024-01-02T00:00:00"/>
    <n v="3"/>
    <n v="86360"/>
    <n v="0.15"/>
    <s v="Cash"/>
    <s v="Online"/>
    <n v="259080"/>
    <n v="38862"/>
    <x v="4180"/>
  </r>
  <r>
    <n v="14193"/>
    <x v="4192"/>
    <s v="Female"/>
    <n v="44"/>
    <s v="North"/>
    <s v="Nigeria"/>
    <s v="Food"/>
    <s v="Sneakers"/>
    <d v="2024-04-25T00:00:00"/>
    <n v="1"/>
    <n v="73296"/>
    <n v="0.15"/>
    <s v="Cash"/>
    <s v="In-Store"/>
    <n v="73296"/>
    <n v="10994.4"/>
    <x v="4181"/>
  </r>
  <r>
    <n v="14194"/>
    <x v="4193"/>
    <s v="Male"/>
    <n v="36"/>
    <s v="West"/>
    <s v="South Africa"/>
    <s v="Furniture"/>
    <s v="Chair"/>
    <d v="2024-08-04T00:00:00"/>
    <n v="3"/>
    <n v="85702"/>
    <n v="0"/>
    <s v="Cash"/>
    <s v="In-Store"/>
    <n v="257106"/>
    <n v="0"/>
    <x v="4182"/>
  </r>
  <r>
    <n v="14195"/>
    <x v="4194"/>
    <s v="Male"/>
    <n v="62"/>
    <s v="East"/>
    <s v="Ghana"/>
    <s v="Clothing"/>
    <s v="Laptop"/>
    <d v="2024-07-25T00:00:00"/>
    <n v="5"/>
    <n v="131770"/>
    <n v="0.1"/>
    <s v="Cash"/>
    <s v="In-Store"/>
    <n v="658850"/>
    <n v="65885"/>
    <x v="4183"/>
  </r>
  <r>
    <n v="14196"/>
    <x v="4195"/>
    <s v="Female"/>
    <n v="29"/>
    <s v="South"/>
    <s v="Ghana"/>
    <s v="Furniture"/>
    <s v="Table"/>
    <d v="2023-06-28T00:00:00"/>
    <n v="3"/>
    <n v="49133"/>
    <n v="0.15"/>
    <s v="Cash"/>
    <s v="In-Store"/>
    <n v="147399"/>
    <n v="22109.85"/>
    <x v="4184"/>
  </r>
  <r>
    <n v="14197"/>
    <x v="4196"/>
    <s v="Male"/>
    <n v="37"/>
    <s v="South"/>
    <s v="Kenya"/>
    <s v="Clothing"/>
    <s v="T-Shirt"/>
    <d v="2024-04-28T00:00:00"/>
    <n v="3"/>
    <n v="179734"/>
    <n v="0"/>
    <s v="Cash"/>
    <s v="In-Store"/>
    <n v="539202"/>
    <n v="0"/>
    <x v="4185"/>
  </r>
  <r>
    <n v="14198"/>
    <x v="4197"/>
    <s v="Male"/>
    <n v="18"/>
    <s v="North"/>
    <s v="Kenya"/>
    <s v="Food"/>
    <s v="Table"/>
    <d v="2024-08-11T00:00:00"/>
    <n v="6"/>
    <n v="195493"/>
    <n v="0"/>
    <s v="Transfer"/>
    <s v="Online"/>
    <n v="1172958"/>
    <n v="0"/>
    <x v="4186"/>
  </r>
  <r>
    <n v="14199"/>
    <x v="4198"/>
    <s v="Male"/>
    <n v="38"/>
    <s v="West"/>
    <s v="Ghana"/>
    <s v="Furniture"/>
    <s v="Phone"/>
    <d v="2024-05-09T00:00:00"/>
    <n v="3"/>
    <n v="230499"/>
    <n v="0.1"/>
    <s v="Transfer"/>
    <s v="In-Store"/>
    <n v="691497"/>
    <n v="69149.7"/>
    <x v="4187"/>
  </r>
  <r>
    <n v="14200"/>
    <x v="4199"/>
    <s v="Male"/>
    <n v="62"/>
    <s v="North"/>
    <s v="South Africa"/>
    <s v="Food"/>
    <s v="Rice"/>
    <d v="2024-06-30T00:00:00"/>
    <n v="3"/>
    <n v="27180"/>
    <n v="0.1"/>
    <s v="Cash"/>
    <s v="In-Store"/>
    <n v="81540"/>
    <n v="8154"/>
    <x v="4188"/>
  </r>
  <r>
    <n v="14201"/>
    <x v="4200"/>
    <s v="Female"/>
    <n v="18"/>
    <s v="North"/>
    <s v="Kenya"/>
    <s v="Furniture"/>
    <s v="Rice"/>
    <d v="2023-01-16T00:00:00"/>
    <n v="9"/>
    <n v="172266"/>
    <n v="0.15"/>
    <s v="Card"/>
    <s v="Online"/>
    <n v="1550394"/>
    <n v="232559.1"/>
    <x v="4189"/>
  </r>
  <r>
    <n v="14202"/>
    <x v="4201"/>
    <s v="Female"/>
    <n v="27"/>
    <s v="West"/>
    <s v="Nigeria"/>
    <s v="Furniture"/>
    <s v="Chair"/>
    <d v="2024-04-10T00:00:00"/>
    <n v="2"/>
    <n v="214696"/>
    <n v="0.15"/>
    <s v="Cash"/>
    <s v="Online"/>
    <n v="429392"/>
    <n v="64408.800000000003"/>
    <x v="4190"/>
  </r>
  <r>
    <n v="14203"/>
    <x v="4202"/>
    <s v="Female"/>
    <n v="64"/>
    <s v="East"/>
    <s v="Ghana"/>
    <s v="Clothing"/>
    <s v="Table"/>
    <d v="2024-02-06T00:00:00"/>
    <n v="1"/>
    <n v="145597"/>
    <n v="0.05"/>
    <s v="Card"/>
    <s v="In-Store"/>
    <n v="145597"/>
    <n v="7279.85"/>
    <x v="4191"/>
  </r>
  <r>
    <n v="14204"/>
    <x v="4203"/>
    <s v="Female"/>
    <n v="49"/>
    <s v="South"/>
    <s v="Nigeria"/>
    <s v="Electronics"/>
    <s v="Sneakers"/>
    <d v="2023-10-21T00:00:00"/>
    <n v="8"/>
    <n v="173746"/>
    <n v="0.1"/>
    <s v="Card"/>
    <s v="In-Store"/>
    <n v="1389968"/>
    <n v="138996.79999999999"/>
    <x v="4192"/>
  </r>
  <r>
    <n v="14205"/>
    <x v="4204"/>
    <s v="Female"/>
    <n v="56"/>
    <s v="East"/>
    <s v="Ghana"/>
    <s v="Clothing"/>
    <s v="Sneakers"/>
    <d v="2023-06-20T00:00:00"/>
    <n v="3"/>
    <n v="141994"/>
    <n v="0.05"/>
    <s v="Card"/>
    <s v="Online"/>
    <n v="425982"/>
    <n v="21299.1"/>
    <x v="4193"/>
  </r>
  <r>
    <n v="14206"/>
    <x v="4205"/>
    <s v="Female"/>
    <n v="39"/>
    <s v="West"/>
    <s v="Nigeria"/>
    <s v="Furniture"/>
    <s v="Rice"/>
    <d v="2023-02-01T00:00:00"/>
    <n v="7"/>
    <n v="195854"/>
    <n v="0.05"/>
    <s v="Card"/>
    <s v="In-Store"/>
    <n v="1370978"/>
    <n v="68548.899999999994"/>
    <x v="4194"/>
  </r>
  <r>
    <n v="14207"/>
    <x v="4206"/>
    <s v="Female"/>
    <n v="35"/>
    <s v="West"/>
    <s v="South Africa"/>
    <s v="Electronics"/>
    <s v="Rice"/>
    <d v="2023-09-20T00:00:00"/>
    <n v="2"/>
    <n v="212890"/>
    <n v="0"/>
    <s v="Card"/>
    <s v="Online"/>
    <n v="425780"/>
    <n v="0"/>
    <x v="4195"/>
  </r>
  <r>
    <n v="14208"/>
    <x v="4207"/>
    <s v="Female"/>
    <n v="63"/>
    <s v="South"/>
    <s v="Ghana"/>
    <s v="Electronics"/>
    <s v="Table"/>
    <d v="2023-08-03T00:00:00"/>
    <n v="8"/>
    <n v="118048"/>
    <n v="0"/>
    <s v="Transfer"/>
    <s v="Online"/>
    <n v="944384"/>
    <n v="0"/>
    <x v="4196"/>
  </r>
  <r>
    <n v="14209"/>
    <x v="4208"/>
    <s v="Female"/>
    <n v="49"/>
    <s v="East"/>
    <s v="South Africa"/>
    <s v="Food"/>
    <s v="Beverage"/>
    <d v="2024-07-11T00:00:00"/>
    <n v="9"/>
    <n v="167918"/>
    <n v="0.15"/>
    <s v="Cash"/>
    <s v="Online"/>
    <n v="1511262"/>
    <n v="226689.3"/>
    <x v="4197"/>
  </r>
  <r>
    <n v="14210"/>
    <x v="4209"/>
    <s v="Female"/>
    <n v="44"/>
    <s v="South"/>
    <s v="Kenya"/>
    <s v="Furniture"/>
    <s v="Laptop"/>
    <d v="2023-07-08T00:00:00"/>
    <n v="8"/>
    <n v="215969"/>
    <n v="0.1"/>
    <s v="Transfer"/>
    <s v="In-Store"/>
    <n v="1727752"/>
    <n v="172775.2"/>
    <x v="4198"/>
  </r>
  <r>
    <n v="14211"/>
    <x v="4210"/>
    <s v="Male"/>
    <n v="45"/>
    <s v="North"/>
    <s v="Ghana"/>
    <s v="Clothing"/>
    <s v="Table"/>
    <d v="2024-08-05T00:00:00"/>
    <n v="8"/>
    <n v="228194"/>
    <n v="0.1"/>
    <s v="Transfer"/>
    <s v="Online"/>
    <n v="1825552"/>
    <n v="182555.2"/>
    <x v="4199"/>
  </r>
  <r>
    <n v="14212"/>
    <x v="4211"/>
    <s v="Female"/>
    <n v="35"/>
    <s v="North"/>
    <s v="South Africa"/>
    <s v="Electronics"/>
    <s v="T-Shirt"/>
    <d v="2024-08-22T00:00:00"/>
    <n v="8"/>
    <n v="108097"/>
    <n v="0.05"/>
    <s v="Cash"/>
    <s v="Online"/>
    <n v="864776"/>
    <n v="43238.8"/>
    <x v="4200"/>
  </r>
  <r>
    <n v="14213"/>
    <x v="4212"/>
    <s v="Male"/>
    <n v="56"/>
    <s v="North"/>
    <s v="Nigeria"/>
    <s v="Electronics"/>
    <s v="Chair"/>
    <d v="2023-09-18T00:00:00"/>
    <n v="7"/>
    <n v="69173"/>
    <n v="0.05"/>
    <s v="Transfer"/>
    <s v="In-Store"/>
    <n v="484211"/>
    <n v="24210.55"/>
    <x v="4201"/>
  </r>
  <r>
    <n v="14214"/>
    <x v="4213"/>
    <s v="Male"/>
    <n v="46"/>
    <s v="East"/>
    <s v="South Africa"/>
    <s v="Clothing"/>
    <s v="Phone"/>
    <d v="2023-07-01T00:00:00"/>
    <n v="2"/>
    <n v="15916"/>
    <n v="0.15"/>
    <s v="Cash"/>
    <s v="Online"/>
    <n v="31832"/>
    <n v="4774.8"/>
    <x v="4202"/>
  </r>
  <r>
    <n v="14215"/>
    <x v="4214"/>
    <s v="Male"/>
    <n v="35"/>
    <s v="North"/>
    <s v="Ghana"/>
    <s v="Clothing"/>
    <s v="Beverage"/>
    <d v="2024-05-19T00:00:00"/>
    <n v="8"/>
    <n v="163998"/>
    <n v="0"/>
    <s v="Cash"/>
    <s v="Online"/>
    <n v="1311984"/>
    <n v="0"/>
    <x v="4203"/>
  </r>
  <r>
    <n v="14216"/>
    <x v="4215"/>
    <s v="Male"/>
    <n v="61"/>
    <s v="South"/>
    <s v="South Africa"/>
    <s v="Electronics"/>
    <s v="Sneakers"/>
    <d v="2023-12-08T00:00:00"/>
    <n v="5"/>
    <n v="44941"/>
    <n v="0.1"/>
    <s v="Cash"/>
    <s v="In-Store"/>
    <n v="224705"/>
    <n v="22470.5"/>
    <x v="4204"/>
  </r>
  <r>
    <n v="14217"/>
    <x v="4216"/>
    <s v="Female"/>
    <n v="25"/>
    <s v="East"/>
    <s v="Nigeria"/>
    <s v="Clothing"/>
    <s v="Beverage"/>
    <d v="2023-01-22T00:00:00"/>
    <n v="6"/>
    <n v="62294"/>
    <n v="0.1"/>
    <s v="Cash"/>
    <s v="In-Store"/>
    <n v="373764"/>
    <n v="37376.400000000001"/>
    <x v="4205"/>
  </r>
  <r>
    <n v="14218"/>
    <x v="4217"/>
    <s v="Male"/>
    <n v="48"/>
    <s v="South"/>
    <s v="Nigeria"/>
    <s v="Food"/>
    <s v="Table"/>
    <d v="2023-03-15T00:00:00"/>
    <n v="4"/>
    <n v="21684"/>
    <n v="0.1"/>
    <s v="Card"/>
    <s v="In-Store"/>
    <n v="86736"/>
    <n v="8673.6"/>
    <x v="4206"/>
  </r>
  <r>
    <n v="14219"/>
    <x v="4218"/>
    <s v="Female"/>
    <n v="51"/>
    <s v="West"/>
    <s v="Nigeria"/>
    <s v="Electronics"/>
    <s v="T-Shirt"/>
    <d v="2024-08-24T00:00:00"/>
    <n v="1"/>
    <n v="104308"/>
    <n v="0.1"/>
    <s v="Card"/>
    <s v="In-Store"/>
    <n v="104308"/>
    <n v="10430.799999999999"/>
    <x v="4207"/>
  </r>
  <r>
    <n v="14220"/>
    <x v="4219"/>
    <s v="Female"/>
    <n v="24"/>
    <s v="East"/>
    <s v="Kenya"/>
    <s v="Food"/>
    <s v="Beverage"/>
    <d v="2023-06-15T00:00:00"/>
    <n v="5"/>
    <n v="150038"/>
    <n v="0"/>
    <s v="Transfer"/>
    <s v="In-Store"/>
    <n v="750190"/>
    <n v="0"/>
    <x v="4208"/>
  </r>
  <r>
    <n v="14221"/>
    <x v="4220"/>
    <s v="Male"/>
    <n v="53"/>
    <s v="South"/>
    <s v="Ghana"/>
    <s v="Furniture"/>
    <s v="Rice"/>
    <d v="2023-08-22T00:00:00"/>
    <n v="3"/>
    <n v="247077"/>
    <n v="0.15"/>
    <s v="Cash"/>
    <s v="In-Store"/>
    <n v="741231"/>
    <n v="111184.65"/>
    <x v="4209"/>
  </r>
  <r>
    <n v="14222"/>
    <x v="4221"/>
    <s v="Female"/>
    <n v="35"/>
    <s v="South"/>
    <s v="Nigeria"/>
    <s v="Food"/>
    <s v="Sneakers"/>
    <d v="2024-01-10T00:00:00"/>
    <n v="9"/>
    <n v="223643"/>
    <n v="0.15"/>
    <s v="Cash"/>
    <s v="In-Store"/>
    <n v="2012787"/>
    <n v="301918.05"/>
    <x v="4210"/>
  </r>
  <r>
    <n v="14223"/>
    <x v="4222"/>
    <s v="Male"/>
    <n v="55"/>
    <s v="East"/>
    <s v="Kenya"/>
    <s v="Clothing"/>
    <s v="Beverage"/>
    <d v="2024-03-08T00:00:00"/>
    <n v="4"/>
    <n v="190551"/>
    <n v="0"/>
    <s v="Cash"/>
    <s v="In-Store"/>
    <n v="762204"/>
    <n v="0"/>
    <x v="4211"/>
  </r>
  <r>
    <n v="14224"/>
    <x v="4223"/>
    <s v="Male"/>
    <n v="26"/>
    <s v="West"/>
    <s v="Nigeria"/>
    <s v="Electronics"/>
    <s v="Sneakers"/>
    <d v="2024-10-02T00:00:00"/>
    <n v="2"/>
    <n v="208776"/>
    <n v="0.15"/>
    <s v="Cash"/>
    <s v="In-Store"/>
    <n v="417552"/>
    <n v="62632.800000000003"/>
    <x v="4212"/>
  </r>
  <r>
    <n v="14225"/>
    <x v="4224"/>
    <s v="Female"/>
    <n v="26"/>
    <s v="East"/>
    <s v="South Africa"/>
    <s v="Food"/>
    <s v="Phone"/>
    <d v="2023-11-30T00:00:00"/>
    <n v="4"/>
    <n v="191393"/>
    <n v="0.15"/>
    <s v="Card"/>
    <s v="In-Store"/>
    <n v="765572"/>
    <n v="114835.8"/>
    <x v="4213"/>
  </r>
  <r>
    <n v="14226"/>
    <x v="4225"/>
    <s v="Female"/>
    <n v="63"/>
    <s v="North"/>
    <s v="Ghana"/>
    <s v="Clothing"/>
    <s v="Sneakers"/>
    <d v="2024-08-29T00:00:00"/>
    <n v="3"/>
    <n v="76011"/>
    <n v="0.05"/>
    <s v="Card"/>
    <s v="In-Store"/>
    <n v="228033"/>
    <n v="11401.65"/>
    <x v="4214"/>
  </r>
  <r>
    <n v="14227"/>
    <x v="4226"/>
    <s v="Male"/>
    <n v="25"/>
    <s v="North"/>
    <s v="South Africa"/>
    <s v="Clothing"/>
    <s v="Beverage"/>
    <d v="2024-06-23T00:00:00"/>
    <n v="3"/>
    <n v="95009"/>
    <n v="0"/>
    <s v="Card"/>
    <s v="In-Store"/>
    <n v="285027"/>
    <n v="0"/>
    <x v="4215"/>
  </r>
  <r>
    <n v="14228"/>
    <x v="4227"/>
    <s v="Female"/>
    <n v="52"/>
    <s v="West"/>
    <s v="Kenya"/>
    <s v="Food"/>
    <s v="T-Shirt"/>
    <d v="2023-02-04T00:00:00"/>
    <n v="5"/>
    <n v="37166"/>
    <n v="0.15"/>
    <s v="Transfer"/>
    <s v="In-Store"/>
    <n v="185830"/>
    <n v="27874.5"/>
    <x v="4216"/>
  </r>
  <r>
    <n v="14229"/>
    <x v="4228"/>
    <s v="Female"/>
    <n v="35"/>
    <s v="South"/>
    <s v="South Africa"/>
    <s v="Electronics"/>
    <s v="Sneakers"/>
    <d v="2024-03-19T00:00:00"/>
    <n v="1"/>
    <n v="55264"/>
    <n v="0.05"/>
    <s v="Cash"/>
    <s v="In-Store"/>
    <n v="55264"/>
    <n v="2763.2"/>
    <x v="4217"/>
  </r>
  <r>
    <n v="14230"/>
    <x v="4229"/>
    <s v="Female"/>
    <n v="22"/>
    <s v="South"/>
    <s v="South Africa"/>
    <s v="Food"/>
    <s v="Sneakers"/>
    <d v="2023-08-19T00:00:00"/>
    <n v="5"/>
    <n v="232614"/>
    <n v="0"/>
    <s v="Card"/>
    <s v="Online"/>
    <n v="1163070"/>
    <n v="0"/>
    <x v="4218"/>
  </r>
  <r>
    <n v="14231"/>
    <x v="4230"/>
    <s v="Male"/>
    <n v="31"/>
    <s v="South"/>
    <s v="Nigeria"/>
    <s v="Furniture"/>
    <s v="Table"/>
    <d v="2023-11-14T00:00:00"/>
    <n v="8"/>
    <n v="5466"/>
    <n v="0"/>
    <s v="Card"/>
    <s v="In-Store"/>
    <n v="43728"/>
    <n v="0"/>
    <x v="4219"/>
  </r>
  <r>
    <n v="14232"/>
    <x v="4231"/>
    <s v="Male"/>
    <n v="45"/>
    <s v="East"/>
    <s v="South Africa"/>
    <s v="Food"/>
    <s v="Table"/>
    <d v="2023-12-09T00:00:00"/>
    <n v="9"/>
    <n v="23902"/>
    <n v="0.1"/>
    <s v="Cash"/>
    <s v="In-Store"/>
    <n v="215118"/>
    <n v="21511.8"/>
    <x v="4220"/>
  </r>
  <r>
    <n v="14233"/>
    <x v="4232"/>
    <s v="Female"/>
    <n v="47"/>
    <s v="East"/>
    <s v="Nigeria"/>
    <s v="Food"/>
    <s v="Rice"/>
    <d v="2024-03-05T00:00:00"/>
    <n v="1"/>
    <n v="61805"/>
    <n v="0.05"/>
    <s v="Card"/>
    <s v="Online"/>
    <n v="61805"/>
    <n v="3090.25"/>
    <x v="4221"/>
  </r>
  <r>
    <n v="14234"/>
    <x v="4233"/>
    <s v="Female"/>
    <n v="21"/>
    <s v="West"/>
    <s v="Nigeria"/>
    <s v="Electronics"/>
    <s v="Chair"/>
    <d v="2024-09-28T00:00:00"/>
    <n v="2"/>
    <n v="138435"/>
    <n v="0.05"/>
    <s v="Cash"/>
    <s v="Online"/>
    <n v="276870"/>
    <n v="13843.5"/>
    <x v="4222"/>
  </r>
  <r>
    <n v="14235"/>
    <x v="4234"/>
    <s v="Female"/>
    <n v="56"/>
    <s v="North"/>
    <s v="Ghana"/>
    <s v="Food"/>
    <s v="Laptop"/>
    <d v="2024-04-10T00:00:00"/>
    <n v="2"/>
    <n v="103470"/>
    <n v="0.05"/>
    <s v="Cash"/>
    <s v="Online"/>
    <n v="206940"/>
    <n v="10347"/>
    <x v="4223"/>
  </r>
  <r>
    <n v="14236"/>
    <x v="4235"/>
    <s v="Female"/>
    <n v="37"/>
    <s v="South"/>
    <s v="Kenya"/>
    <s v="Clothing"/>
    <s v="T-Shirt"/>
    <d v="2023-03-20T00:00:00"/>
    <n v="6"/>
    <n v="61397"/>
    <n v="0"/>
    <s v="Card"/>
    <s v="In-Store"/>
    <n v="368382"/>
    <n v="0"/>
    <x v="4224"/>
  </r>
  <r>
    <n v="14237"/>
    <x v="4236"/>
    <s v="Female"/>
    <n v="42"/>
    <s v="North"/>
    <s v="Kenya"/>
    <s v="Electronics"/>
    <s v="Laptop"/>
    <d v="2024-07-26T00:00:00"/>
    <n v="1"/>
    <n v="232155"/>
    <n v="0.1"/>
    <s v="Transfer"/>
    <s v="Online"/>
    <n v="232155"/>
    <n v="23215.5"/>
    <x v="4225"/>
  </r>
  <r>
    <n v="14238"/>
    <x v="4237"/>
    <s v="Male"/>
    <n v="45"/>
    <s v="East"/>
    <s v="Kenya"/>
    <s v="Clothing"/>
    <s v="Laptop"/>
    <d v="2024-03-24T00:00:00"/>
    <n v="1"/>
    <n v="4134"/>
    <n v="0"/>
    <s v="Cash"/>
    <s v="In-Store"/>
    <n v="4134"/>
    <n v="0"/>
    <x v="4226"/>
  </r>
  <r>
    <n v="14239"/>
    <x v="4238"/>
    <s v="Female"/>
    <n v="29"/>
    <s v="East"/>
    <s v="Nigeria"/>
    <s v="Electronics"/>
    <s v="Sneakers"/>
    <d v="2024-12-29T00:00:00"/>
    <n v="2"/>
    <n v="118924"/>
    <n v="0.15"/>
    <s v="Transfer"/>
    <s v="In-Store"/>
    <n v="237848"/>
    <n v="35677.199999999997"/>
    <x v="2336"/>
  </r>
  <r>
    <n v="14240"/>
    <x v="4239"/>
    <s v="Male"/>
    <n v="19"/>
    <s v="East"/>
    <s v="Kenya"/>
    <s v="Furniture"/>
    <s v="Beverage"/>
    <d v="2023-10-09T00:00:00"/>
    <n v="4"/>
    <n v="67126"/>
    <n v="0.15"/>
    <s v="Card"/>
    <s v="Online"/>
    <n v="268504"/>
    <n v="40275.599999999999"/>
    <x v="4227"/>
  </r>
  <r>
    <n v="14241"/>
    <x v="4240"/>
    <s v="Female"/>
    <n v="60"/>
    <s v="North"/>
    <s v="Nigeria"/>
    <s v="Furniture"/>
    <s v="Rice"/>
    <d v="2024-11-05T00:00:00"/>
    <n v="2"/>
    <n v="183863"/>
    <n v="0.15"/>
    <s v="Cash"/>
    <s v="Online"/>
    <n v="367726"/>
    <n v="55158.9"/>
    <x v="4228"/>
  </r>
  <r>
    <n v="14242"/>
    <x v="4241"/>
    <s v="Male"/>
    <n v="31"/>
    <s v="West"/>
    <s v="Ghana"/>
    <s v="Furniture"/>
    <s v="Phone"/>
    <d v="2023-02-26T00:00:00"/>
    <n v="4"/>
    <n v="43379"/>
    <n v="0.1"/>
    <s v="Cash"/>
    <s v="Online"/>
    <n v="173516"/>
    <n v="17351.599999999999"/>
    <x v="4229"/>
  </r>
  <r>
    <n v="14243"/>
    <x v="4242"/>
    <s v="Female"/>
    <n v="39"/>
    <s v="West"/>
    <s v="Kenya"/>
    <s v="Food"/>
    <s v="Beverage"/>
    <d v="2023-07-10T00:00:00"/>
    <n v="3"/>
    <n v="93938"/>
    <n v="0"/>
    <s v="Card"/>
    <s v="In-Store"/>
    <n v="281814"/>
    <n v="0"/>
    <x v="4230"/>
  </r>
  <r>
    <n v="14244"/>
    <x v="4243"/>
    <s v="Male"/>
    <n v="48"/>
    <s v="East"/>
    <s v="Nigeria"/>
    <s v="Furniture"/>
    <s v="Beverage"/>
    <d v="2024-10-05T00:00:00"/>
    <n v="3"/>
    <n v="226322"/>
    <n v="0.05"/>
    <s v="Transfer"/>
    <s v="Online"/>
    <n v="678966"/>
    <n v="33948.300000000003"/>
    <x v="4231"/>
  </r>
  <r>
    <n v="14245"/>
    <x v="4244"/>
    <s v="Female"/>
    <n v="40"/>
    <s v="South"/>
    <s v="Kenya"/>
    <s v="Electronics"/>
    <s v="Phone"/>
    <d v="2024-04-07T00:00:00"/>
    <n v="9"/>
    <n v="87609"/>
    <n v="0.15"/>
    <s v="Card"/>
    <s v="Online"/>
    <n v="788481"/>
    <n v="118272.15"/>
    <x v="4232"/>
  </r>
  <r>
    <n v="14246"/>
    <x v="4245"/>
    <s v="Male"/>
    <n v="37"/>
    <s v="North"/>
    <s v="Kenya"/>
    <s v="Furniture"/>
    <s v="Sneakers"/>
    <d v="2023-02-11T00:00:00"/>
    <n v="8"/>
    <n v="213191"/>
    <n v="0.15"/>
    <s v="Card"/>
    <s v="Online"/>
    <n v="1705528"/>
    <n v="255829.2"/>
    <x v="4233"/>
  </r>
  <r>
    <n v="14247"/>
    <x v="4246"/>
    <s v="Male"/>
    <n v="55"/>
    <s v="East"/>
    <s v="Ghana"/>
    <s v="Electronics"/>
    <s v="Rice"/>
    <d v="2024-04-30T00:00:00"/>
    <n v="9"/>
    <n v="39723"/>
    <n v="0"/>
    <s v="Card"/>
    <s v="Online"/>
    <n v="357507"/>
    <n v="0"/>
    <x v="4234"/>
  </r>
  <r>
    <n v="14248"/>
    <x v="4247"/>
    <s v="Male"/>
    <n v="21"/>
    <s v="North"/>
    <s v="South Africa"/>
    <s v="Clothing"/>
    <s v="T-Shirt"/>
    <d v="2023-06-22T00:00:00"/>
    <n v="1"/>
    <n v="174238"/>
    <n v="0.05"/>
    <s v="Transfer"/>
    <s v="Online"/>
    <n v="174238"/>
    <n v="8711.9"/>
    <x v="4235"/>
  </r>
  <r>
    <n v="14249"/>
    <x v="4248"/>
    <s v="Male"/>
    <n v="32"/>
    <s v="North"/>
    <s v="Kenya"/>
    <s v="Food"/>
    <s v="Laptop"/>
    <d v="2024-11-09T00:00:00"/>
    <n v="5"/>
    <n v="91292"/>
    <n v="0.1"/>
    <s v="Cash"/>
    <s v="Online"/>
    <n v="456460"/>
    <n v="45646"/>
    <x v="4236"/>
  </r>
  <r>
    <n v="14250"/>
    <x v="4249"/>
    <s v="Male"/>
    <n v="41"/>
    <s v="West"/>
    <s v="Ghana"/>
    <s v="Clothing"/>
    <s v="Chair"/>
    <d v="2023-09-07T00:00:00"/>
    <n v="4"/>
    <n v="87310"/>
    <n v="0.15"/>
    <s v="Cash"/>
    <s v="Online"/>
    <n v="349240"/>
    <n v="52386"/>
    <x v="4237"/>
  </r>
  <r>
    <n v="14251"/>
    <x v="4250"/>
    <s v="Male"/>
    <n v="42"/>
    <s v="East"/>
    <s v="Kenya"/>
    <s v="Clothing"/>
    <s v="Rice"/>
    <d v="2024-05-24T00:00:00"/>
    <n v="9"/>
    <n v="91170"/>
    <n v="0.15"/>
    <s v="Card"/>
    <s v="Online"/>
    <n v="820530"/>
    <n v="123079.5"/>
    <x v="4238"/>
  </r>
  <r>
    <n v="14252"/>
    <x v="4251"/>
    <s v="Female"/>
    <n v="18"/>
    <s v="West"/>
    <s v="Kenya"/>
    <s v="Furniture"/>
    <s v="Laptop"/>
    <d v="2024-05-16T00:00:00"/>
    <n v="3"/>
    <n v="229751"/>
    <n v="0.15"/>
    <s v="Card"/>
    <s v="In-Store"/>
    <n v="689253"/>
    <n v="103387.95"/>
    <x v="4239"/>
  </r>
  <r>
    <n v="14253"/>
    <x v="4252"/>
    <s v="Male"/>
    <n v="24"/>
    <s v="East"/>
    <s v="Kenya"/>
    <s v="Furniture"/>
    <s v="Phone"/>
    <d v="2023-07-12T00:00:00"/>
    <n v="5"/>
    <n v="9249"/>
    <n v="0.05"/>
    <s v="Transfer"/>
    <s v="Online"/>
    <n v="46245"/>
    <n v="2312.25"/>
    <x v="4240"/>
  </r>
  <r>
    <n v="14254"/>
    <x v="4253"/>
    <s v="Female"/>
    <n v="48"/>
    <s v="North"/>
    <s v="Kenya"/>
    <s v="Furniture"/>
    <s v="Laptop"/>
    <d v="2023-06-14T00:00:00"/>
    <n v="8"/>
    <n v="243438"/>
    <n v="0.15"/>
    <s v="Card"/>
    <s v="In-Store"/>
    <n v="1947504"/>
    <n v="292125.59999999998"/>
    <x v="4241"/>
  </r>
  <r>
    <n v="14255"/>
    <x v="4254"/>
    <s v="Female"/>
    <n v="29"/>
    <s v="West"/>
    <s v="South Africa"/>
    <s v="Clothing"/>
    <s v="Table"/>
    <d v="2023-03-31T00:00:00"/>
    <n v="5"/>
    <n v="229876"/>
    <n v="0.05"/>
    <s v="Transfer"/>
    <s v="Online"/>
    <n v="1149380"/>
    <n v="57469"/>
    <x v="4242"/>
  </r>
  <r>
    <n v="14256"/>
    <x v="4255"/>
    <s v="Female"/>
    <n v="59"/>
    <s v="North"/>
    <s v="South Africa"/>
    <s v="Food"/>
    <s v="Table"/>
    <d v="2024-11-21T00:00:00"/>
    <n v="9"/>
    <n v="5796"/>
    <n v="0.15"/>
    <s v="Transfer"/>
    <s v="In-Store"/>
    <n v="52164"/>
    <n v="7824.6"/>
    <x v="4243"/>
  </r>
  <r>
    <n v="14257"/>
    <x v="4256"/>
    <s v="Female"/>
    <n v="22"/>
    <s v="East"/>
    <s v="Kenya"/>
    <s v="Food"/>
    <s v="Chair"/>
    <d v="2023-02-27T00:00:00"/>
    <n v="2"/>
    <n v="151990"/>
    <n v="0.15"/>
    <s v="Transfer"/>
    <s v="In-Store"/>
    <n v="303980"/>
    <n v="45597"/>
    <x v="4244"/>
  </r>
  <r>
    <n v="14258"/>
    <x v="4257"/>
    <s v="Female"/>
    <n v="61"/>
    <s v="South"/>
    <s v="Kenya"/>
    <s v="Clothing"/>
    <s v="T-Shirt"/>
    <d v="2023-09-20T00:00:00"/>
    <n v="6"/>
    <n v="20564"/>
    <n v="0.05"/>
    <s v="Card"/>
    <s v="In-Store"/>
    <n v="123384"/>
    <n v="6169.2"/>
    <x v="4245"/>
  </r>
  <r>
    <n v="14259"/>
    <x v="4258"/>
    <s v="Male"/>
    <n v="59"/>
    <s v="West"/>
    <s v="Ghana"/>
    <s v="Food"/>
    <s v="Laptop"/>
    <d v="2024-10-09T00:00:00"/>
    <n v="5"/>
    <n v="229320"/>
    <n v="0.05"/>
    <s v="Cash"/>
    <s v="Online"/>
    <n v="1146600"/>
    <n v="57330"/>
    <x v="4246"/>
  </r>
  <r>
    <n v="14260"/>
    <x v="4259"/>
    <s v="Male"/>
    <n v="55"/>
    <s v="West"/>
    <s v="Ghana"/>
    <s v="Clothing"/>
    <s v="Table"/>
    <d v="2023-08-31T00:00:00"/>
    <n v="9"/>
    <n v="96322"/>
    <n v="0.1"/>
    <s v="Transfer"/>
    <s v="In-Store"/>
    <n v="866898"/>
    <n v="86689.8"/>
    <x v="4247"/>
  </r>
  <r>
    <n v="14261"/>
    <x v="4260"/>
    <s v="Male"/>
    <n v="29"/>
    <s v="North"/>
    <s v="Nigeria"/>
    <s v="Clothing"/>
    <s v="T-Shirt"/>
    <d v="2024-10-24T00:00:00"/>
    <n v="7"/>
    <n v="213920"/>
    <n v="0"/>
    <s v="Cash"/>
    <s v="In-Store"/>
    <n v="1497440"/>
    <n v="0"/>
    <x v="4248"/>
  </r>
  <r>
    <n v="14262"/>
    <x v="4261"/>
    <s v="Female"/>
    <n v="56"/>
    <s v="North"/>
    <s v="South Africa"/>
    <s v="Food"/>
    <s v="Rice"/>
    <d v="2023-08-07T00:00:00"/>
    <n v="8"/>
    <n v="120915"/>
    <n v="0.15"/>
    <s v="Transfer"/>
    <s v="Online"/>
    <n v="967320"/>
    <n v="145098"/>
    <x v="4249"/>
  </r>
  <r>
    <n v="14263"/>
    <x v="4262"/>
    <s v="Male"/>
    <n v="35"/>
    <s v="South"/>
    <s v="Kenya"/>
    <s v="Electronics"/>
    <s v="Rice"/>
    <d v="2023-01-09T00:00:00"/>
    <n v="7"/>
    <n v="93509"/>
    <n v="0.15"/>
    <s v="Card"/>
    <s v="Online"/>
    <n v="654563"/>
    <n v="98184.45"/>
    <x v="4250"/>
  </r>
  <r>
    <n v="14264"/>
    <x v="4263"/>
    <s v="Male"/>
    <n v="19"/>
    <s v="West"/>
    <s v="South Africa"/>
    <s v="Electronics"/>
    <s v="Table"/>
    <d v="2024-03-05T00:00:00"/>
    <n v="5"/>
    <n v="129129"/>
    <n v="0"/>
    <s v="Transfer"/>
    <s v="In-Store"/>
    <n v="645645"/>
    <n v="0"/>
    <x v="4251"/>
  </r>
  <r>
    <n v="14265"/>
    <x v="4264"/>
    <s v="Male"/>
    <n v="27"/>
    <s v="East"/>
    <s v="Ghana"/>
    <s v="Furniture"/>
    <s v="T-Shirt"/>
    <d v="2023-01-13T00:00:00"/>
    <n v="5"/>
    <n v="211815"/>
    <n v="0"/>
    <s v="Transfer"/>
    <s v="Online"/>
    <n v="1059075"/>
    <n v="0"/>
    <x v="4252"/>
  </r>
  <r>
    <n v="14266"/>
    <x v="4265"/>
    <s v="Male"/>
    <n v="32"/>
    <s v="East"/>
    <s v="South Africa"/>
    <s v="Food"/>
    <s v="T-Shirt"/>
    <d v="2023-08-13T00:00:00"/>
    <n v="4"/>
    <n v="200054"/>
    <n v="0"/>
    <s v="Cash"/>
    <s v="Online"/>
    <n v="800216"/>
    <n v="0"/>
    <x v="4253"/>
  </r>
  <r>
    <n v="14267"/>
    <x v="4266"/>
    <s v="Male"/>
    <n v="47"/>
    <s v="West"/>
    <s v="South Africa"/>
    <s v="Furniture"/>
    <s v="Table"/>
    <d v="2024-11-20T00:00:00"/>
    <n v="2"/>
    <n v="199559"/>
    <n v="0.15"/>
    <s v="Card"/>
    <s v="Online"/>
    <n v="399118"/>
    <n v="59867.7"/>
    <x v="4254"/>
  </r>
  <r>
    <n v="14268"/>
    <x v="4267"/>
    <s v="Female"/>
    <n v="61"/>
    <s v="West"/>
    <s v="Kenya"/>
    <s v="Clothing"/>
    <s v="Sneakers"/>
    <d v="2023-03-08T00:00:00"/>
    <n v="9"/>
    <n v="55173"/>
    <n v="0.15"/>
    <s v="Transfer"/>
    <s v="In-Store"/>
    <n v="496557"/>
    <n v="74483.55"/>
    <x v="4255"/>
  </r>
  <r>
    <n v="14269"/>
    <x v="4268"/>
    <s v="Male"/>
    <n v="34"/>
    <s v="West"/>
    <s v="Kenya"/>
    <s v="Electronics"/>
    <s v="Phone"/>
    <d v="2024-10-30T00:00:00"/>
    <n v="3"/>
    <n v="131829"/>
    <n v="0.15"/>
    <s v="Card"/>
    <s v="In-Store"/>
    <n v="395487"/>
    <n v="59323.05"/>
    <x v="4256"/>
  </r>
  <r>
    <n v="14270"/>
    <x v="4269"/>
    <s v="Female"/>
    <n v="21"/>
    <s v="South"/>
    <s v="Ghana"/>
    <s v="Food"/>
    <s v="T-Shirt"/>
    <d v="2024-11-07T00:00:00"/>
    <n v="3"/>
    <n v="200325"/>
    <n v="0.05"/>
    <s v="Cash"/>
    <s v="Online"/>
    <n v="600975"/>
    <n v="30048.75"/>
    <x v="4257"/>
  </r>
  <r>
    <n v="14271"/>
    <x v="4270"/>
    <s v="Female"/>
    <n v="24"/>
    <s v="East"/>
    <s v="Kenya"/>
    <s v="Food"/>
    <s v="Rice"/>
    <d v="2024-05-17T00:00:00"/>
    <n v="3"/>
    <n v="186466"/>
    <n v="0.1"/>
    <s v="Card"/>
    <s v="In-Store"/>
    <n v="559398"/>
    <n v="55939.8"/>
    <x v="4258"/>
  </r>
  <r>
    <n v="14272"/>
    <x v="4271"/>
    <s v="Female"/>
    <n v="58"/>
    <s v="East"/>
    <s v="Ghana"/>
    <s v="Food"/>
    <s v="Sneakers"/>
    <d v="2023-07-03T00:00:00"/>
    <n v="8"/>
    <n v="120493"/>
    <n v="0.1"/>
    <s v="Card"/>
    <s v="Online"/>
    <n v="963944"/>
    <n v="96394.4"/>
    <x v="4259"/>
  </r>
  <r>
    <n v="14273"/>
    <x v="4272"/>
    <s v="Female"/>
    <n v="48"/>
    <s v="North"/>
    <s v="Ghana"/>
    <s v="Electronics"/>
    <s v="Laptop"/>
    <d v="2023-07-27T00:00:00"/>
    <n v="6"/>
    <n v="237289"/>
    <n v="0"/>
    <s v="Cash"/>
    <s v="Online"/>
    <n v="1423734"/>
    <n v="0"/>
    <x v="4260"/>
  </r>
  <r>
    <n v="14274"/>
    <x v="4273"/>
    <s v="Female"/>
    <n v="56"/>
    <s v="North"/>
    <s v="Nigeria"/>
    <s v="Furniture"/>
    <s v="Sneakers"/>
    <d v="2024-06-11T00:00:00"/>
    <n v="1"/>
    <n v="144462"/>
    <n v="0"/>
    <s v="Transfer"/>
    <s v="Online"/>
    <n v="144462"/>
    <n v="0"/>
    <x v="4261"/>
  </r>
  <r>
    <n v="14275"/>
    <x v="4274"/>
    <s v="Male"/>
    <n v="51"/>
    <s v="West"/>
    <s v="Nigeria"/>
    <s v="Electronics"/>
    <s v="Table"/>
    <d v="2023-10-27T00:00:00"/>
    <n v="3"/>
    <n v="58627"/>
    <n v="0.15"/>
    <s v="Transfer"/>
    <s v="Online"/>
    <n v="175881"/>
    <n v="26382.15"/>
    <x v="4262"/>
  </r>
  <r>
    <n v="14276"/>
    <x v="4275"/>
    <s v="Male"/>
    <n v="23"/>
    <s v="North"/>
    <s v="Nigeria"/>
    <s v="Furniture"/>
    <s v="Sneakers"/>
    <d v="2023-08-29T00:00:00"/>
    <n v="4"/>
    <n v="219802"/>
    <n v="0.1"/>
    <s v="Card"/>
    <s v="Online"/>
    <n v="879208"/>
    <n v="87920.8"/>
    <x v="4263"/>
  </r>
  <r>
    <n v="14277"/>
    <x v="4276"/>
    <s v="Male"/>
    <n v="55"/>
    <s v="South"/>
    <s v="South Africa"/>
    <s v="Clothing"/>
    <s v="Phone"/>
    <d v="2024-03-30T00:00:00"/>
    <n v="2"/>
    <n v="214085"/>
    <n v="0.1"/>
    <s v="Transfer"/>
    <s v="In-Store"/>
    <n v="428170"/>
    <n v="42817"/>
    <x v="4264"/>
  </r>
  <r>
    <n v="14278"/>
    <x v="4277"/>
    <s v="Female"/>
    <n v="62"/>
    <s v="East"/>
    <s v="Nigeria"/>
    <s v="Clothing"/>
    <s v="Table"/>
    <d v="2024-06-13T00:00:00"/>
    <n v="6"/>
    <n v="216588"/>
    <n v="0.05"/>
    <s v="Cash"/>
    <s v="Online"/>
    <n v="1299528"/>
    <n v="64976.4"/>
    <x v="4265"/>
  </r>
  <r>
    <n v="14279"/>
    <x v="4278"/>
    <s v="Male"/>
    <n v="51"/>
    <s v="East"/>
    <s v="Kenya"/>
    <s v="Furniture"/>
    <s v="Chair"/>
    <d v="2024-10-20T00:00:00"/>
    <n v="1"/>
    <n v="164022"/>
    <n v="0.15"/>
    <s v="Card"/>
    <s v="In-Store"/>
    <n v="164022"/>
    <n v="24603.3"/>
    <x v="4266"/>
  </r>
  <r>
    <n v="14280"/>
    <x v="4279"/>
    <s v="Male"/>
    <n v="61"/>
    <s v="North"/>
    <s v="Kenya"/>
    <s v="Clothing"/>
    <s v="Laptop"/>
    <d v="2023-09-01T00:00:00"/>
    <n v="1"/>
    <n v="205202"/>
    <n v="0.15"/>
    <s v="Card"/>
    <s v="Online"/>
    <n v="205202"/>
    <n v="30780.3"/>
    <x v="4267"/>
  </r>
  <r>
    <n v="14281"/>
    <x v="4280"/>
    <s v="Female"/>
    <n v="32"/>
    <s v="West"/>
    <s v="Nigeria"/>
    <s v="Clothing"/>
    <s v="Rice"/>
    <d v="2024-07-16T00:00:00"/>
    <n v="8"/>
    <n v="196035"/>
    <n v="0.1"/>
    <s v="Transfer"/>
    <s v="Online"/>
    <n v="1568280"/>
    <n v="156828"/>
    <x v="4268"/>
  </r>
  <r>
    <n v="14282"/>
    <x v="4281"/>
    <s v="Female"/>
    <n v="31"/>
    <s v="North"/>
    <s v="South Africa"/>
    <s v="Food"/>
    <s v="Chair"/>
    <d v="2023-08-26T00:00:00"/>
    <n v="4"/>
    <n v="177765"/>
    <n v="0.1"/>
    <s v="Transfer"/>
    <s v="In-Store"/>
    <n v="711060"/>
    <n v="71106"/>
    <x v="4269"/>
  </r>
  <r>
    <n v="14283"/>
    <x v="4282"/>
    <s v="Female"/>
    <n v="23"/>
    <s v="West"/>
    <s v="Ghana"/>
    <s v="Food"/>
    <s v="Sneakers"/>
    <d v="2023-09-03T00:00:00"/>
    <n v="1"/>
    <n v="152672"/>
    <n v="0.05"/>
    <s v="Transfer"/>
    <s v="In-Store"/>
    <n v="152672"/>
    <n v="7633.6"/>
    <x v="4270"/>
  </r>
  <r>
    <n v="14284"/>
    <x v="4283"/>
    <s v="Female"/>
    <n v="54"/>
    <s v="South"/>
    <s v="South Africa"/>
    <s v="Electronics"/>
    <s v="T-Shirt"/>
    <d v="2023-12-11T00:00:00"/>
    <n v="7"/>
    <n v="207706"/>
    <n v="0.05"/>
    <s v="Card"/>
    <s v="In-Store"/>
    <n v="1453942"/>
    <n v="72697.100000000006"/>
    <x v="4271"/>
  </r>
  <r>
    <n v="14285"/>
    <x v="4284"/>
    <s v="Male"/>
    <n v="49"/>
    <s v="East"/>
    <s v="South Africa"/>
    <s v="Electronics"/>
    <s v="Sneakers"/>
    <d v="2024-04-28T00:00:00"/>
    <n v="9"/>
    <n v="196158"/>
    <n v="0.15"/>
    <s v="Transfer"/>
    <s v="In-Store"/>
    <n v="1765422"/>
    <n v="264813.3"/>
    <x v="4272"/>
  </r>
  <r>
    <n v="14286"/>
    <x v="4285"/>
    <s v="Female"/>
    <n v="20"/>
    <s v="South"/>
    <s v="Ghana"/>
    <s v="Electronics"/>
    <s v="Beverage"/>
    <d v="2023-11-06T00:00:00"/>
    <n v="7"/>
    <n v="79478"/>
    <n v="0.05"/>
    <s v="Card"/>
    <s v="Online"/>
    <n v="556346"/>
    <n v="27817.3"/>
    <x v="4273"/>
  </r>
  <r>
    <n v="14287"/>
    <x v="4286"/>
    <s v="Female"/>
    <n v="20"/>
    <s v="East"/>
    <s v="Ghana"/>
    <s v="Food"/>
    <s v="Rice"/>
    <d v="2024-07-14T00:00:00"/>
    <n v="1"/>
    <n v="16012"/>
    <n v="0.1"/>
    <s v="Transfer"/>
    <s v="Online"/>
    <n v="16012"/>
    <n v="1601.2"/>
    <x v="4274"/>
  </r>
  <r>
    <n v="14288"/>
    <x v="4287"/>
    <s v="Male"/>
    <n v="39"/>
    <s v="South"/>
    <s v="Ghana"/>
    <s v="Electronics"/>
    <s v="Rice"/>
    <d v="2023-10-11T00:00:00"/>
    <n v="1"/>
    <n v="163774"/>
    <n v="0.15"/>
    <s v="Card"/>
    <s v="In-Store"/>
    <n v="163774"/>
    <n v="24566.1"/>
    <x v="4275"/>
  </r>
  <r>
    <n v="14289"/>
    <x v="4288"/>
    <s v="Male"/>
    <n v="39"/>
    <s v="North"/>
    <s v="Kenya"/>
    <s v="Electronics"/>
    <s v="Beverage"/>
    <d v="2023-02-07T00:00:00"/>
    <n v="1"/>
    <n v="243626"/>
    <n v="0.1"/>
    <s v="Card"/>
    <s v="In-Store"/>
    <n v="243626"/>
    <n v="24362.6"/>
    <x v="4276"/>
  </r>
  <r>
    <n v="14290"/>
    <x v="4289"/>
    <s v="Female"/>
    <n v="27"/>
    <s v="South"/>
    <s v="Ghana"/>
    <s v="Food"/>
    <s v="T-Shirt"/>
    <d v="2023-02-01T00:00:00"/>
    <n v="8"/>
    <n v="50176"/>
    <n v="0.15"/>
    <s v="Card"/>
    <s v="In-Store"/>
    <n v="401408"/>
    <n v="60211.199999999997"/>
    <x v="4277"/>
  </r>
  <r>
    <n v="14291"/>
    <x v="4290"/>
    <s v="Male"/>
    <n v="20"/>
    <s v="South"/>
    <s v="Ghana"/>
    <s v="Furniture"/>
    <s v="Chair"/>
    <d v="2023-08-31T00:00:00"/>
    <n v="7"/>
    <n v="12346"/>
    <n v="0.15"/>
    <s v="Transfer"/>
    <s v="In-Store"/>
    <n v="86422"/>
    <n v="12963.3"/>
    <x v="4278"/>
  </r>
  <r>
    <n v="14292"/>
    <x v="4291"/>
    <s v="Female"/>
    <n v="29"/>
    <s v="North"/>
    <s v="South Africa"/>
    <s v="Food"/>
    <s v="Chair"/>
    <d v="2024-07-06T00:00:00"/>
    <n v="3"/>
    <n v="147500"/>
    <n v="0.1"/>
    <s v="Transfer"/>
    <s v="In-Store"/>
    <n v="442500"/>
    <n v="44250"/>
    <x v="4279"/>
  </r>
  <r>
    <n v="14293"/>
    <x v="4292"/>
    <s v="Female"/>
    <n v="46"/>
    <s v="East"/>
    <s v="South Africa"/>
    <s v="Furniture"/>
    <s v="T-Shirt"/>
    <d v="2023-10-19T00:00:00"/>
    <n v="3"/>
    <n v="7755"/>
    <n v="0.15"/>
    <s v="Cash"/>
    <s v="In-Store"/>
    <n v="23265"/>
    <n v="3489.75"/>
    <x v="4280"/>
  </r>
  <r>
    <n v="14294"/>
    <x v="4293"/>
    <s v="Male"/>
    <n v="34"/>
    <s v="East"/>
    <s v="Nigeria"/>
    <s v="Food"/>
    <s v="Phone"/>
    <d v="2024-09-06T00:00:00"/>
    <n v="3"/>
    <n v="244492"/>
    <n v="0.15"/>
    <s v="Card"/>
    <s v="In-Store"/>
    <n v="733476"/>
    <n v="110021.4"/>
    <x v="4281"/>
  </r>
  <r>
    <n v="14295"/>
    <x v="4294"/>
    <s v="Male"/>
    <n v="24"/>
    <s v="North"/>
    <s v="South Africa"/>
    <s v="Electronics"/>
    <s v="Beverage"/>
    <d v="2023-10-19T00:00:00"/>
    <n v="2"/>
    <n v="8283"/>
    <n v="0.05"/>
    <s v="Transfer"/>
    <s v="In-Store"/>
    <n v="16566"/>
    <n v="828.3"/>
    <x v="4282"/>
  </r>
  <r>
    <n v="14296"/>
    <x v="4295"/>
    <s v="Female"/>
    <n v="30"/>
    <s v="South"/>
    <s v="Ghana"/>
    <s v="Clothing"/>
    <s v="Laptop"/>
    <d v="2024-09-10T00:00:00"/>
    <n v="4"/>
    <n v="51036"/>
    <n v="0.1"/>
    <s v="Cash"/>
    <s v="Online"/>
    <n v="204144"/>
    <n v="20414.400000000001"/>
    <x v="4283"/>
  </r>
  <r>
    <n v="14297"/>
    <x v="4296"/>
    <s v="Female"/>
    <n v="19"/>
    <s v="South"/>
    <s v="Kenya"/>
    <s v="Clothing"/>
    <s v="Table"/>
    <d v="2024-01-17T00:00:00"/>
    <n v="7"/>
    <n v="134409"/>
    <n v="0.1"/>
    <s v="Cash"/>
    <s v="Online"/>
    <n v="940863"/>
    <n v="94086.3"/>
    <x v="4284"/>
  </r>
  <r>
    <n v="14298"/>
    <x v="4297"/>
    <s v="Female"/>
    <n v="21"/>
    <s v="South"/>
    <s v="South Africa"/>
    <s v="Furniture"/>
    <s v="Beverage"/>
    <d v="2024-08-21T00:00:00"/>
    <n v="9"/>
    <n v="128986"/>
    <n v="0.05"/>
    <s v="Transfer"/>
    <s v="In-Store"/>
    <n v="1160874"/>
    <n v="58043.7"/>
    <x v="4285"/>
  </r>
  <r>
    <n v="14299"/>
    <x v="4298"/>
    <s v="Male"/>
    <n v="27"/>
    <s v="West"/>
    <s v="South Africa"/>
    <s v="Furniture"/>
    <s v="Chair"/>
    <d v="2024-07-31T00:00:00"/>
    <n v="3"/>
    <n v="110991"/>
    <n v="0.15"/>
    <s v="Card"/>
    <s v="Online"/>
    <n v="332973"/>
    <n v="49945.95"/>
    <x v="4286"/>
  </r>
  <r>
    <n v="14300"/>
    <x v="4299"/>
    <s v="Female"/>
    <n v="56"/>
    <s v="East"/>
    <s v="Ghana"/>
    <s v="Furniture"/>
    <s v="Laptop"/>
    <d v="2023-05-18T00:00:00"/>
    <n v="7"/>
    <n v="192858"/>
    <n v="0"/>
    <s v="Cash"/>
    <s v="In-Store"/>
    <n v="1350006"/>
    <n v="0"/>
    <x v="4287"/>
  </r>
  <r>
    <n v="14301"/>
    <x v="4300"/>
    <s v="Female"/>
    <n v="41"/>
    <s v="South"/>
    <s v="South Africa"/>
    <s v="Clothing"/>
    <s v="Table"/>
    <d v="2023-07-19T00:00:00"/>
    <n v="4"/>
    <n v="64968"/>
    <n v="0"/>
    <s v="Cash"/>
    <s v="Online"/>
    <n v="259872"/>
    <n v="0"/>
    <x v="4288"/>
  </r>
  <r>
    <n v="14302"/>
    <x v="4301"/>
    <s v="Female"/>
    <n v="34"/>
    <s v="East"/>
    <s v="South Africa"/>
    <s v="Furniture"/>
    <s v="Sneakers"/>
    <d v="2023-12-01T00:00:00"/>
    <n v="1"/>
    <n v="153929"/>
    <n v="0.1"/>
    <s v="Card"/>
    <s v="In-Store"/>
    <n v="153929"/>
    <n v="15392.9"/>
    <x v="4289"/>
  </r>
  <r>
    <n v="14303"/>
    <x v="4302"/>
    <s v="Female"/>
    <n v="23"/>
    <s v="South"/>
    <s v="Ghana"/>
    <s v="Food"/>
    <s v="Table"/>
    <d v="2024-08-27T00:00:00"/>
    <n v="5"/>
    <n v="223544"/>
    <n v="0.05"/>
    <s v="Transfer"/>
    <s v="Online"/>
    <n v="1117720"/>
    <n v="55886"/>
    <x v="4290"/>
  </r>
  <r>
    <n v="14304"/>
    <x v="4303"/>
    <s v="Female"/>
    <n v="36"/>
    <s v="North"/>
    <s v="South Africa"/>
    <s v="Food"/>
    <s v="Chair"/>
    <d v="2024-03-22T00:00:00"/>
    <n v="8"/>
    <n v="107130"/>
    <n v="0.15"/>
    <s v="Card"/>
    <s v="In-Store"/>
    <n v="857040"/>
    <n v="128556"/>
    <x v="4291"/>
  </r>
  <r>
    <n v="14305"/>
    <x v="4304"/>
    <s v="Male"/>
    <n v="22"/>
    <s v="North"/>
    <s v="Kenya"/>
    <s v="Clothing"/>
    <s v="Phone"/>
    <d v="2023-12-14T00:00:00"/>
    <n v="3"/>
    <n v="29640"/>
    <n v="0.05"/>
    <s v="Card"/>
    <s v="Online"/>
    <n v="88920"/>
    <n v="4446"/>
    <x v="4292"/>
  </r>
  <r>
    <n v="14306"/>
    <x v="4305"/>
    <s v="Female"/>
    <n v="49"/>
    <s v="East"/>
    <s v="Nigeria"/>
    <s v="Food"/>
    <s v="Phone"/>
    <d v="2023-10-05T00:00:00"/>
    <n v="4"/>
    <n v="171507"/>
    <n v="0.15"/>
    <s v="Transfer"/>
    <s v="Online"/>
    <n v="686028"/>
    <n v="102904.2"/>
    <x v="4293"/>
  </r>
  <r>
    <n v="14307"/>
    <x v="4306"/>
    <s v="Female"/>
    <n v="27"/>
    <s v="East"/>
    <s v="South Africa"/>
    <s v="Furniture"/>
    <s v="Laptop"/>
    <d v="2024-06-15T00:00:00"/>
    <n v="3"/>
    <n v="113233"/>
    <n v="0.1"/>
    <s v="Cash"/>
    <s v="In-Store"/>
    <n v="339699"/>
    <n v="33969.9"/>
    <x v="4294"/>
  </r>
  <r>
    <n v="14308"/>
    <x v="4307"/>
    <s v="Female"/>
    <n v="26"/>
    <s v="North"/>
    <s v="Kenya"/>
    <s v="Clothing"/>
    <s v="Sneakers"/>
    <d v="2024-02-03T00:00:00"/>
    <n v="8"/>
    <n v="18214"/>
    <n v="0.1"/>
    <s v="Card"/>
    <s v="Online"/>
    <n v="145712"/>
    <n v="14571.2"/>
    <x v="4295"/>
  </r>
  <r>
    <n v="14309"/>
    <x v="4308"/>
    <s v="Female"/>
    <n v="44"/>
    <s v="West"/>
    <s v="South Africa"/>
    <s v="Furniture"/>
    <s v="Laptop"/>
    <d v="2024-01-26T00:00:00"/>
    <n v="8"/>
    <n v="174604"/>
    <n v="0"/>
    <s v="Cash"/>
    <s v="Online"/>
    <n v="1396832"/>
    <n v="0"/>
    <x v="4296"/>
  </r>
  <r>
    <n v="14310"/>
    <x v="4309"/>
    <s v="Male"/>
    <n v="30"/>
    <s v="North"/>
    <s v="Nigeria"/>
    <s v="Food"/>
    <s v="T-Shirt"/>
    <d v="2024-08-24T00:00:00"/>
    <n v="4"/>
    <n v="28531"/>
    <n v="0.05"/>
    <s v="Cash"/>
    <s v="Online"/>
    <n v="114124"/>
    <n v="5706.2"/>
    <x v="4297"/>
  </r>
  <r>
    <n v="14311"/>
    <x v="4310"/>
    <s v="Male"/>
    <n v="36"/>
    <s v="South"/>
    <s v="Ghana"/>
    <s v="Furniture"/>
    <s v="Phone"/>
    <d v="2024-07-15T00:00:00"/>
    <n v="2"/>
    <n v="206621"/>
    <n v="0.1"/>
    <s v="Cash"/>
    <s v="Online"/>
    <n v="413242"/>
    <n v="41324.199999999997"/>
    <x v="4298"/>
  </r>
  <r>
    <n v="14312"/>
    <x v="4311"/>
    <s v="Male"/>
    <n v="38"/>
    <s v="West"/>
    <s v="Nigeria"/>
    <s v="Clothing"/>
    <s v="Laptop"/>
    <d v="2023-01-10T00:00:00"/>
    <n v="3"/>
    <n v="37812"/>
    <n v="0.05"/>
    <s v="Transfer"/>
    <s v="In-Store"/>
    <n v="113436"/>
    <n v="5671.8"/>
    <x v="4299"/>
  </r>
  <r>
    <n v="14313"/>
    <x v="4312"/>
    <s v="Female"/>
    <n v="41"/>
    <s v="North"/>
    <s v="South Africa"/>
    <s v="Furniture"/>
    <s v="T-Shirt"/>
    <d v="2024-08-13T00:00:00"/>
    <n v="3"/>
    <n v="60928"/>
    <n v="0.1"/>
    <s v="Cash"/>
    <s v="In-Store"/>
    <n v="182784"/>
    <n v="18278.400000000001"/>
    <x v="4300"/>
  </r>
  <r>
    <n v="14314"/>
    <x v="4313"/>
    <s v="Female"/>
    <n v="55"/>
    <s v="West"/>
    <s v="Nigeria"/>
    <s v="Food"/>
    <s v="Sneakers"/>
    <d v="2024-07-02T00:00:00"/>
    <n v="4"/>
    <n v="203626"/>
    <n v="0.15"/>
    <s v="Card"/>
    <s v="In-Store"/>
    <n v="814504"/>
    <n v="122175.6"/>
    <x v="4301"/>
  </r>
  <r>
    <n v="14315"/>
    <x v="4314"/>
    <s v="Male"/>
    <n v="21"/>
    <s v="West"/>
    <s v="Nigeria"/>
    <s v="Electronics"/>
    <s v="Rice"/>
    <d v="2023-02-28T00:00:00"/>
    <n v="2"/>
    <n v="65883"/>
    <n v="0.15"/>
    <s v="Card"/>
    <s v="Online"/>
    <n v="131766"/>
    <n v="19764.900000000001"/>
    <x v="4302"/>
  </r>
  <r>
    <n v="14316"/>
    <x v="4315"/>
    <s v="Male"/>
    <n v="41"/>
    <s v="West"/>
    <s v="Ghana"/>
    <s v="Clothing"/>
    <s v="Table"/>
    <d v="2023-03-29T00:00:00"/>
    <n v="2"/>
    <n v="86153"/>
    <n v="0"/>
    <s v="Card"/>
    <s v="In-Store"/>
    <n v="172306"/>
    <n v="0"/>
    <x v="4303"/>
  </r>
  <r>
    <n v="14317"/>
    <x v="4316"/>
    <s v="Male"/>
    <n v="52"/>
    <s v="East"/>
    <s v="South Africa"/>
    <s v="Furniture"/>
    <s v="Laptop"/>
    <d v="2024-04-03T00:00:00"/>
    <n v="3"/>
    <n v="226476"/>
    <n v="0.1"/>
    <s v="Transfer"/>
    <s v="Online"/>
    <n v="679428"/>
    <n v="67942.8"/>
    <x v="4304"/>
  </r>
  <r>
    <n v="14318"/>
    <x v="4317"/>
    <s v="Female"/>
    <n v="20"/>
    <s v="North"/>
    <s v="Nigeria"/>
    <s v="Clothing"/>
    <s v="T-Shirt"/>
    <d v="2023-04-14T00:00:00"/>
    <n v="1"/>
    <n v="122325"/>
    <n v="0"/>
    <s v="Card"/>
    <s v="Online"/>
    <n v="122325"/>
    <n v="0"/>
    <x v="4305"/>
  </r>
  <r>
    <n v="14319"/>
    <x v="4318"/>
    <s v="Female"/>
    <n v="21"/>
    <s v="East"/>
    <s v="Nigeria"/>
    <s v="Furniture"/>
    <s v="Phone"/>
    <d v="2023-04-14T00:00:00"/>
    <n v="8"/>
    <n v="107771"/>
    <n v="0"/>
    <s v="Transfer"/>
    <s v="Online"/>
    <n v="862168"/>
    <n v="0"/>
    <x v="4306"/>
  </r>
  <r>
    <n v="14320"/>
    <x v="4319"/>
    <s v="Male"/>
    <n v="54"/>
    <s v="East"/>
    <s v="Ghana"/>
    <s v="Electronics"/>
    <s v="Beverage"/>
    <d v="2023-09-11T00:00:00"/>
    <n v="6"/>
    <n v="185470"/>
    <n v="0.1"/>
    <s v="Cash"/>
    <s v="In-Store"/>
    <n v="1112820"/>
    <n v="111282"/>
    <x v="4307"/>
  </r>
  <r>
    <n v="14321"/>
    <x v="4320"/>
    <s v="Male"/>
    <n v="57"/>
    <s v="South"/>
    <s v="Kenya"/>
    <s v="Food"/>
    <s v="Table"/>
    <d v="2023-12-01T00:00:00"/>
    <n v="3"/>
    <n v="44774"/>
    <n v="0.1"/>
    <s v="Cash"/>
    <s v="In-Store"/>
    <n v="134322"/>
    <n v="13432.2"/>
    <x v="4308"/>
  </r>
  <r>
    <n v="14322"/>
    <x v="4321"/>
    <s v="Male"/>
    <n v="52"/>
    <s v="South"/>
    <s v="South Africa"/>
    <s v="Furniture"/>
    <s v="Laptop"/>
    <d v="2024-04-07T00:00:00"/>
    <n v="1"/>
    <n v="164162"/>
    <n v="0.15"/>
    <s v="Transfer"/>
    <s v="Online"/>
    <n v="164162"/>
    <n v="24624.3"/>
    <x v="4309"/>
  </r>
  <r>
    <n v="14323"/>
    <x v="4322"/>
    <s v="Female"/>
    <n v="48"/>
    <s v="West"/>
    <s v="Kenya"/>
    <s v="Furniture"/>
    <s v="Phone"/>
    <d v="2024-07-02T00:00:00"/>
    <n v="3"/>
    <n v="38809"/>
    <n v="0"/>
    <s v="Transfer"/>
    <s v="Online"/>
    <n v="116427"/>
    <n v="0"/>
    <x v="4310"/>
  </r>
  <r>
    <n v="14324"/>
    <x v="4323"/>
    <s v="Female"/>
    <n v="61"/>
    <s v="West"/>
    <s v="Kenya"/>
    <s v="Electronics"/>
    <s v="Rice"/>
    <d v="2023-10-28T00:00:00"/>
    <n v="1"/>
    <n v="69425"/>
    <n v="0.15"/>
    <s v="Transfer"/>
    <s v="In-Store"/>
    <n v="69425"/>
    <n v="10413.75"/>
    <x v="4311"/>
  </r>
  <r>
    <n v="14325"/>
    <x v="4324"/>
    <s v="Female"/>
    <n v="42"/>
    <s v="South"/>
    <s v="Ghana"/>
    <s v="Clothing"/>
    <s v="Table"/>
    <d v="2024-10-15T00:00:00"/>
    <n v="3"/>
    <n v="157132"/>
    <n v="0.05"/>
    <s v="Cash"/>
    <s v="Online"/>
    <n v="471396"/>
    <n v="23569.8"/>
    <x v="4312"/>
  </r>
  <r>
    <n v="14326"/>
    <x v="4325"/>
    <s v="Male"/>
    <n v="57"/>
    <s v="South"/>
    <s v="Ghana"/>
    <s v="Food"/>
    <s v="Chair"/>
    <d v="2024-07-08T00:00:00"/>
    <n v="4"/>
    <n v="12091"/>
    <n v="0.05"/>
    <s v="Transfer"/>
    <s v="Online"/>
    <n v="48364"/>
    <n v="2418.1999999999998"/>
    <x v="4313"/>
  </r>
  <r>
    <n v="14327"/>
    <x v="4326"/>
    <s v="Male"/>
    <n v="30"/>
    <s v="North"/>
    <s v="South Africa"/>
    <s v="Furniture"/>
    <s v="Phone"/>
    <d v="2024-09-19T00:00:00"/>
    <n v="6"/>
    <n v="179355"/>
    <n v="0"/>
    <s v="Cash"/>
    <s v="In-Store"/>
    <n v="1076130"/>
    <n v="0"/>
    <x v="4314"/>
  </r>
  <r>
    <n v="14328"/>
    <x v="4327"/>
    <s v="Female"/>
    <n v="21"/>
    <s v="West"/>
    <s v="Kenya"/>
    <s v="Furniture"/>
    <s v="Chair"/>
    <d v="2023-12-07T00:00:00"/>
    <n v="7"/>
    <n v="152111"/>
    <n v="0"/>
    <s v="Cash"/>
    <s v="In-Store"/>
    <n v="1064777"/>
    <n v="0"/>
    <x v="4315"/>
  </r>
  <r>
    <n v="14329"/>
    <x v="4328"/>
    <s v="Male"/>
    <n v="63"/>
    <s v="West"/>
    <s v="Nigeria"/>
    <s v="Food"/>
    <s v="Sneakers"/>
    <d v="2024-05-06T00:00:00"/>
    <n v="7"/>
    <n v="45289"/>
    <n v="0.1"/>
    <s v="Card"/>
    <s v="Online"/>
    <n v="317023"/>
    <n v="31702.3"/>
    <x v="4316"/>
  </r>
  <r>
    <n v="14330"/>
    <x v="4329"/>
    <s v="Female"/>
    <n v="31"/>
    <s v="South"/>
    <s v="Kenya"/>
    <s v="Electronics"/>
    <s v="Laptop"/>
    <d v="2023-03-25T00:00:00"/>
    <n v="9"/>
    <n v="5718"/>
    <n v="0.1"/>
    <s v="Cash"/>
    <s v="In-Store"/>
    <n v="51462"/>
    <n v="5146.2"/>
    <x v="4317"/>
  </r>
  <r>
    <n v="14331"/>
    <x v="4330"/>
    <s v="Male"/>
    <n v="30"/>
    <s v="North"/>
    <s v="Ghana"/>
    <s v="Clothing"/>
    <s v="Rice"/>
    <d v="2023-09-16T00:00:00"/>
    <n v="8"/>
    <n v="154991"/>
    <n v="0"/>
    <s v="Transfer"/>
    <s v="Online"/>
    <n v="1239928"/>
    <n v="0"/>
    <x v="4318"/>
  </r>
  <r>
    <n v="14332"/>
    <x v="4331"/>
    <s v="Male"/>
    <n v="44"/>
    <s v="South"/>
    <s v="Nigeria"/>
    <s v="Food"/>
    <s v="T-Shirt"/>
    <d v="2023-12-26T00:00:00"/>
    <n v="4"/>
    <n v="175088"/>
    <n v="0"/>
    <s v="Transfer"/>
    <s v="Online"/>
    <n v="700352"/>
    <n v="0"/>
    <x v="4319"/>
  </r>
  <r>
    <n v="14333"/>
    <x v="4332"/>
    <s v="Male"/>
    <n v="23"/>
    <s v="South"/>
    <s v="Nigeria"/>
    <s v="Clothing"/>
    <s v="Laptop"/>
    <d v="2023-03-28T00:00:00"/>
    <n v="6"/>
    <n v="249889"/>
    <n v="0.05"/>
    <s v="Transfer"/>
    <s v="In-Store"/>
    <n v="1499334"/>
    <n v="74966.7"/>
    <x v="4320"/>
  </r>
  <r>
    <n v="14334"/>
    <x v="4333"/>
    <s v="Male"/>
    <n v="34"/>
    <s v="East"/>
    <s v="Ghana"/>
    <s v="Electronics"/>
    <s v="Phone"/>
    <d v="2024-03-03T00:00:00"/>
    <n v="1"/>
    <n v="77234"/>
    <n v="0.15"/>
    <s v="Cash"/>
    <s v="Online"/>
    <n v="77234"/>
    <n v="11585.1"/>
    <x v="4321"/>
  </r>
  <r>
    <n v="14335"/>
    <x v="4334"/>
    <s v="Female"/>
    <n v="53"/>
    <s v="West"/>
    <s v="Nigeria"/>
    <s v="Electronics"/>
    <s v="Chair"/>
    <d v="2024-01-02T00:00:00"/>
    <n v="8"/>
    <n v="245859"/>
    <n v="0.05"/>
    <s v="Cash"/>
    <s v="In-Store"/>
    <n v="1966872"/>
    <n v="98343.6"/>
    <x v="4322"/>
  </r>
  <r>
    <n v="14336"/>
    <x v="4335"/>
    <s v="Male"/>
    <n v="57"/>
    <s v="North"/>
    <s v="Kenya"/>
    <s v="Food"/>
    <s v="Beverage"/>
    <d v="2023-12-09T00:00:00"/>
    <n v="6"/>
    <n v="36398"/>
    <n v="0.05"/>
    <s v="Card"/>
    <s v="In-Store"/>
    <n v="218388"/>
    <n v="10919.4"/>
    <x v="4323"/>
  </r>
  <r>
    <n v="14337"/>
    <x v="4336"/>
    <s v="Female"/>
    <n v="52"/>
    <s v="East"/>
    <s v="Ghana"/>
    <s v="Furniture"/>
    <s v="Chair"/>
    <d v="2023-12-13T00:00:00"/>
    <n v="2"/>
    <n v="23444"/>
    <n v="0.15"/>
    <s v="Card"/>
    <s v="In-Store"/>
    <n v="46888"/>
    <n v="7033.2"/>
    <x v="4324"/>
  </r>
  <r>
    <n v="14338"/>
    <x v="4337"/>
    <s v="Female"/>
    <n v="34"/>
    <s v="West"/>
    <s v="South Africa"/>
    <s v="Electronics"/>
    <s v="Table"/>
    <d v="2023-04-06T00:00:00"/>
    <n v="8"/>
    <n v="215983"/>
    <n v="0"/>
    <s v="Transfer"/>
    <s v="Online"/>
    <n v="1727864"/>
    <n v="0"/>
    <x v="4325"/>
  </r>
  <r>
    <n v="14339"/>
    <x v="4338"/>
    <s v="Female"/>
    <n v="58"/>
    <s v="South"/>
    <s v="Ghana"/>
    <s v="Electronics"/>
    <s v="Laptop"/>
    <d v="2023-09-12T00:00:00"/>
    <n v="4"/>
    <n v="50051"/>
    <n v="0"/>
    <s v="Cash"/>
    <s v="In-Store"/>
    <n v="200204"/>
    <n v="0"/>
    <x v="4326"/>
  </r>
  <r>
    <n v="14340"/>
    <x v="4339"/>
    <s v="Male"/>
    <n v="19"/>
    <s v="North"/>
    <s v="South Africa"/>
    <s v="Food"/>
    <s v="Laptop"/>
    <d v="2023-05-16T00:00:00"/>
    <n v="9"/>
    <n v="235966"/>
    <n v="0.05"/>
    <s v="Transfer"/>
    <s v="Online"/>
    <n v="2123694"/>
    <n v="106184.7"/>
    <x v="4327"/>
  </r>
  <r>
    <n v="14341"/>
    <x v="4340"/>
    <s v="Female"/>
    <n v="30"/>
    <s v="West"/>
    <s v="South Africa"/>
    <s v="Food"/>
    <s v="Phone"/>
    <d v="2023-09-05T00:00:00"/>
    <n v="4"/>
    <n v="126073"/>
    <n v="0.05"/>
    <s v="Transfer"/>
    <s v="Online"/>
    <n v="504292"/>
    <n v="25214.6"/>
    <x v="4328"/>
  </r>
  <r>
    <n v="14342"/>
    <x v="4341"/>
    <s v="Female"/>
    <n v="19"/>
    <s v="South"/>
    <s v="Ghana"/>
    <s v="Food"/>
    <s v="Beverage"/>
    <d v="2024-05-13T00:00:00"/>
    <n v="1"/>
    <n v="8866"/>
    <n v="0.15"/>
    <s v="Transfer"/>
    <s v="In-Store"/>
    <n v="8866"/>
    <n v="1329.9"/>
    <x v="4329"/>
  </r>
  <r>
    <n v="14343"/>
    <x v="4342"/>
    <s v="Female"/>
    <n v="45"/>
    <s v="East"/>
    <s v="Ghana"/>
    <s v="Electronics"/>
    <s v="Chair"/>
    <d v="2024-04-30T00:00:00"/>
    <n v="7"/>
    <n v="227152"/>
    <n v="0.1"/>
    <s v="Card"/>
    <s v="Online"/>
    <n v="1590064"/>
    <n v="159006.39999999999"/>
    <x v="4330"/>
  </r>
  <r>
    <n v="14344"/>
    <x v="4343"/>
    <s v="Male"/>
    <n v="60"/>
    <s v="North"/>
    <s v="South Africa"/>
    <s v="Clothing"/>
    <s v="Phone"/>
    <d v="2024-02-06T00:00:00"/>
    <n v="5"/>
    <n v="125582"/>
    <n v="0.1"/>
    <s v="Transfer"/>
    <s v="In-Store"/>
    <n v="627910"/>
    <n v="62791"/>
    <x v="4331"/>
  </r>
  <r>
    <n v="14345"/>
    <x v="4344"/>
    <s v="Male"/>
    <n v="43"/>
    <s v="West"/>
    <s v="South Africa"/>
    <s v="Electronics"/>
    <s v="Phone"/>
    <d v="2024-08-26T00:00:00"/>
    <n v="5"/>
    <n v="240598"/>
    <n v="0"/>
    <s v="Card"/>
    <s v="In-Store"/>
    <n v="1202990"/>
    <n v="0"/>
    <x v="4332"/>
  </r>
  <r>
    <n v="14346"/>
    <x v="4345"/>
    <s v="Female"/>
    <n v="39"/>
    <s v="East"/>
    <s v="Nigeria"/>
    <s v="Food"/>
    <s v="Sneakers"/>
    <d v="2024-02-16T00:00:00"/>
    <n v="4"/>
    <n v="130379"/>
    <n v="0.1"/>
    <s v="Cash"/>
    <s v="In-Store"/>
    <n v="521516"/>
    <n v="52151.6"/>
    <x v="4333"/>
  </r>
  <r>
    <n v="14347"/>
    <x v="4346"/>
    <s v="Male"/>
    <n v="64"/>
    <s v="South"/>
    <s v="Ghana"/>
    <s v="Furniture"/>
    <s v="Chair"/>
    <d v="2024-03-23T00:00:00"/>
    <n v="6"/>
    <n v="203529"/>
    <n v="0"/>
    <s v="Transfer"/>
    <s v="Online"/>
    <n v="1221174"/>
    <n v="0"/>
    <x v="4334"/>
  </r>
  <r>
    <n v="14348"/>
    <x v="4347"/>
    <s v="Female"/>
    <n v="60"/>
    <s v="South"/>
    <s v="Ghana"/>
    <s v="Furniture"/>
    <s v="Phone"/>
    <d v="2023-09-04T00:00:00"/>
    <n v="1"/>
    <n v="179185"/>
    <n v="0"/>
    <s v="Card"/>
    <s v="In-Store"/>
    <n v="179185"/>
    <n v="0"/>
    <x v="4335"/>
  </r>
  <r>
    <n v="14349"/>
    <x v="4348"/>
    <s v="Female"/>
    <n v="20"/>
    <s v="West"/>
    <s v="Nigeria"/>
    <s v="Food"/>
    <s v="Chair"/>
    <d v="2024-11-29T00:00:00"/>
    <n v="3"/>
    <n v="43522"/>
    <n v="0"/>
    <s v="Cash"/>
    <s v="In-Store"/>
    <n v="130566"/>
    <n v="0"/>
    <x v="4336"/>
  </r>
  <r>
    <n v="14350"/>
    <x v="4349"/>
    <s v="Male"/>
    <n v="52"/>
    <s v="South"/>
    <s v="Ghana"/>
    <s v="Furniture"/>
    <s v="Phone"/>
    <d v="2024-02-25T00:00:00"/>
    <n v="7"/>
    <n v="67143"/>
    <n v="0.15"/>
    <s v="Card"/>
    <s v="In-Store"/>
    <n v="470001"/>
    <n v="70500.149999999994"/>
    <x v="4337"/>
  </r>
  <r>
    <n v="14351"/>
    <x v="4350"/>
    <s v="Female"/>
    <n v="29"/>
    <s v="North"/>
    <s v="Nigeria"/>
    <s v="Electronics"/>
    <s v="Beverage"/>
    <d v="2023-05-04T00:00:00"/>
    <n v="8"/>
    <n v="34759"/>
    <n v="0.05"/>
    <s v="Transfer"/>
    <s v="Online"/>
    <n v="278072"/>
    <n v="13903.6"/>
    <x v="4338"/>
  </r>
  <r>
    <n v="14352"/>
    <x v="4351"/>
    <s v="Male"/>
    <n v="41"/>
    <s v="West"/>
    <s v="Nigeria"/>
    <s v="Clothing"/>
    <s v="T-Shirt"/>
    <d v="2023-09-17T00:00:00"/>
    <n v="9"/>
    <n v="24665"/>
    <n v="0.1"/>
    <s v="Cash"/>
    <s v="Online"/>
    <n v="221985"/>
    <n v="22198.5"/>
    <x v="4339"/>
  </r>
  <r>
    <n v="14353"/>
    <x v="4352"/>
    <s v="Male"/>
    <n v="22"/>
    <s v="East"/>
    <s v="Ghana"/>
    <s v="Electronics"/>
    <s v="Beverage"/>
    <d v="2023-06-18T00:00:00"/>
    <n v="1"/>
    <n v="92478"/>
    <n v="0.15"/>
    <s v="Cash"/>
    <s v="In-Store"/>
    <n v="92478"/>
    <n v="13871.7"/>
    <x v="4340"/>
  </r>
  <r>
    <n v="14354"/>
    <x v="4353"/>
    <s v="Female"/>
    <n v="37"/>
    <s v="West"/>
    <s v="Kenya"/>
    <s v="Food"/>
    <s v="Beverage"/>
    <d v="2023-04-21T00:00:00"/>
    <n v="4"/>
    <n v="204857"/>
    <n v="0.1"/>
    <s v="Cash"/>
    <s v="In-Store"/>
    <n v="819428"/>
    <n v="81942.8"/>
    <x v="4341"/>
  </r>
  <r>
    <n v="14355"/>
    <x v="4354"/>
    <s v="Male"/>
    <n v="56"/>
    <s v="West"/>
    <s v="South Africa"/>
    <s v="Electronics"/>
    <s v="Phone"/>
    <d v="2023-10-17T00:00:00"/>
    <n v="2"/>
    <n v="199401"/>
    <n v="0.15"/>
    <s v="Card"/>
    <s v="In-Store"/>
    <n v="398802"/>
    <n v="59820.3"/>
    <x v="4342"/>
  </r>
  <r>
    <n v="14356"/>
    <x v="4355"/>
    <s v="Male"/>
    <n v="56"/>
    <s v="East"/>
    <s v="Ghana"/>
    <s v="Furniture"/>
    <s v="Beverage"/>
    <d v="2024-08-21T00:00:00"/>
    <n v="2"/>
    <n v="29679"/>
    <n v="0.1"/>
    <s v="Card"/>
    <s v="Online"/>
    <n v="59358"/>
    <n v="5935.8"/>
    <x v="4343"/>
  </r>
  <r>
    <n v="14357"/>
    <x v="4356"/>
    <s v="Female"/>
    <n v="30"/>
    <s v="South"/>
    <s v="Kenya"/>
    <s v="Electronics"/>
    <s v="Beverage"/>
    <d v="2023-01-13T00:00:00"/>
    <n v="1"/>
    <n v="55883"/>
    <n v="0.1"/>
    <s v="Card"/>
    <s v="Online"/>
    <n v="55883"/>
    <n v="5588.3"/>
    <x v="4344"/>
  </r>
  <r>
    <n v="14358"/>
    <x v="4357"/>
    <s v="Female"/>
    <n v="58"/>
    <s v="East"/>
    <s v="Nigeria"/>
    <s v="Clothing"/>
    <s v="Beverage"/>
    <d v="2023-09-20T00:00:00"/>
    <n v="5"/>
    <n v="81529"/>
    <n v="0.05"/>
    <s v="Cash"/>
    <s v="Online"/>
    <n v="407645"/>
    <n v="20382.25"/>
    <x v="4345"/>
  </r>
  <r>
    <n v="14359"/>
    <x v="4358"/>
    <s v="Male"/>
    <n v="62"/>
    <s v="North"/>
    <s v="Kenya"/>
    <s v="Furniture"/>
    <s v="Phone"/>
    <d v="2023-01-23T00:00:00"/>
    <n v="2"/>
    <n v="232362"/>
    <n v="0.1"/>
    <s v="Transfer"/>
    <s v="In-Store"/>
    <n v="464724"/>
    <n v="46472.4"/>
    <x v="4346"/>
  </r>
  <r>
    <n v="14360"/>
    <x v="4359"/>
    <s v="Male"/>
    <n v="29"/>
    <s v="South"/>
    <s v="Ghana"/>
    <s v="Clothing"/>
    <s v="Rice"/>
    <d v="2023-07-19T00:00:00"/>
    <n v="4"/>
    <n v="93069"/>
    <n v="0.15"/>
    <s v="Transfer"/>
    <s v="Online"/>
    <n v="372276"/>
    <n v="55841.4"/>
    <x v="4347"/>
  </r>
  <r>
    <n v="14361"/>
    <x v="4360"/>
    <s v="Female"/>
    <n v="30"/>
    <s v="West"/>
    <s v="Ghana"/>
    <s v="Clothing"/>
    <s v="T-Shirt"/>
    <d v="2023-08-30T00:00:00"/>
    <n v="9"/>
    <n v="71131"/>
    <n v="0.1"/>
    <s v="Cash"/>
    <s v="In-Store"/>
    <n v="640179"/>
    <n v="64017.9"/>
    <x v="4348"/>
  </r>
  <r>
    <n v="14362"/>
    <x v="4361"/>
    <s v="Male"/>
    <n v="27"/>
    <s v="South"/>
    <s v="Kenya"/>
    <s v="Clothing"/>
    <s v="Laptop"/>
    <d v="2023-08-27T00:00:00"/>
    <n v="3"/>
    <n v="50295"/>
    <n v="0.05"/>
    <s v="Transfer"/>
    <s v="Online"/>
    <n v="150885"/>
    <n v="7544.25"/>
    <x v="4349"/>
  </r>
  <r>
    <n v="14363"/>
    <x v="4362"/>
    <s v="Male"/>
    <n v="50"/>
    <s v="South"/>
    <s v="Ghana"/>
    <s v="Electronics"/>
    <s v="Chair"/>
    <d v="2023-10-30T00:00:00"/>
    <n v="8"/>
    <n v="183078"/>
    <n v="0.1"/>
    <s v="Cash"/>
    <s v="In-Store"/>
    <n v="1464624"/>
    <n v="146462.39999999999"/>
    <x v="4350"/>
  </r>
  <r>
    <n v="14364"/>
    <x v="4363"/>
    <s v="Male"/>
    <n v="57"/>
    <s v="North"/>
    <s v="South Africa"/>
    <s v="Electronics"/>
    <s v="Rice"/>
    <d v="2023-06-14T00:00:00"/>
    <n v="6"/>
    <n v="180253"/>
    <n v="0.15"/>
    <s v="Transfer"/>
    <s v="Online"/>
    <n v="1081518"/>
    <n v="162227.70000000001"/>
    <x v="4351"/>
  </r>
  <r>
    <n v="14365"/>
    <x v="4364"/>
    <s v="Male"/>
    <n v="33"/>
    <s v="South"/>
    <s v="Kenya"/>
    <s v="Electronics"/>
    <s v="Table"/>
    <d v="2023-06-25T00:00:00"/>
    <n v="5"/>
    <n v="183793"/>
    <n v="0.1"/>
    <s v="Transfer"/>
    <s v="Online"/>
    <n v="918965"/>
    <n v="91896.5"/>
    <x v="4352"/>
  </r>
  <r>
    <n v="14366"/>
    <x v="4365"/>
    <s v="Male"/>
    <n v="62"/>
    <s v="South"/>
    <s v="Nigeria"/>
    <s v="Electronics"/>
    <s v="T-Shirt"/>
    <d v="2023-01-29T00:00:00"/>
    <n v="2"/>
    <n v="4256"/>
    <n v="0.05"/>
    <s v="Transfer"/>
    <s v="Online"/>
    <n v="8512"/>
    <n v="425.6"/>
    <x v="4353"/>
  </r>
  <r>
    <n v="14367"/>
    <x v="4366"/>
    <s v="Male"/>
    <n v="52"/>
    <s v="South"/>
    <s v="Kenya"/>
    <s v="Furniture"/>
    <s v="Rice"/>
    <d v="2024-11-07T00:00:00"/>
    <n v="3"/>
    <n v="14101"/>
    <n v="0.05"/>
    <s v="Card"/>
    <s v="Online"/>
    <n v="42303"/>
    <n v="2115.15"/>
    <x v="4354"/>
  </r>
  <r>
    <n v="14368"/>
    <x v="4367"/>
    <s v="Male"/>
    <n v="20"/>
    <s v="West"/>
    <s v="Kenya"/>
    <s v="Electronics"/>
    <s v="Beverage"/>
    <d v="2024-06-18T00:00:00"/>
    <n v="8"/>
    <n v="179562"/>
    <n v="0.05"/>
    <s v="Card"/>
    <s v="In-Store"/>
    <n v="1436496"/>
    <n v="71824.800000000003"/>
    <x v="4355"/>
  </r>
  <r>
    <n v="14369"/>
    <x v="4368"/>
    <s v="Female"/>
    <n v="22"/>
    <s v="South"/>
    <s v="Kenya"/>
    <s v="Furniture"/>
    <s v="Laptop"/>
    <d v="2023-10-21T00:00:00"/>
    <n v="9"/>
    <n v="55255"/>
    <n v="0.05"/>
    <s v="Cash"/>
    <s v="In-Store"/>
    <n v="497295"/>
    <n v="24864.75"/>
    <x v="4356"/>
  </r>
  <r>
    <n v="14370"/>
    <x v="4369"/>
    <s v="Female"/>
    <n v="43"/>
    <s v="East"/>
    <s v="Kenya"/>
    <s v="Clothing"/>
    <s v="Phone"/>
    <d v="2024-04-21T00:00:00"/>
    <n v="7"/>
    <n v="96944"/>
    <n v="0"/>
    <s v="Card"/>
    <s v="In-Store"/>
    <n v="678608"/>
    <n v="0"/>
    <x v="4357"/>
  </r>
  <r>
    <n v="14371"/>
    <x v="4370"/>
    <s v="Female"/>
    <n v="28"/>
    <s v="South"/>
    <s v="Nigeria"/>
    <s v="Furniture"/>
    <s v="Sneakers"/>
    <d v="2024-01-18T00:00:00"/>
    <n v="1"/>
    <n v="229554"/>
    <n v="0.05"/>
    <s v="Cash"/>
    <s v="Online"/>
    <n v="229554"/>
    <n v="11477.7"/>
    <x v="4358"/>
  </r>
  <r>
    <n v="14372"/>
    <x v="4371"/>
    <s v="Female"/>
    <n v="24"/>
    <s v="North"/>
    <s v="Nigeria"/>
    <s v="Food"/>
    <s v="Laptop"/>
    <d v="2024-07-09T00:00:00"/>
    <n v="6"/>
    <n v="110718"/>
    <n v="0.1"/>
    <s v="Card"/>
    <s v="In-Store"/>
    <n v="664308"/>
    <n v="66430.8"/>
    <x v="4359"/>
  </r>
  <r>
    <n v="14373"/>
    <x v="4372"/>
    <s v="Female"/>
    <n v="27"/>
    <s v="South"/>
    <s v="Nigeria"/>
    <s v="Electronics"/>
    <s v="T-Shirt"/>
    <d v="2024-11-22T00:00:00"/>
    <n v="7"/>
    <n v="170016"/>
    <n v="0.1"/>
    <s v="Transfer"/>
    <s v="Online"/>
    <n v="1190112"/>
    <n v="119011.2"/>
    <x v="4360"/>
  </r>
  <r>
    <n v="14374"/>
    <x v="4373"/>
    <s v="Male"/>
    <n v="59"/>
    <s v="South"/>
    <s v="Kenya"/>
    <s v="Food"/>
    <s v="Sneakers"/>
    <d v="2023-10-23T00:00:00"/>
    <n v="6"/>
    <n v="75497"/>
    <n v="0.1"/>
    <s v="Card"/>
    <s v="Online"/>
    <n v="452982"/>
    <n v="45298.2"/>
    <x v="4361"/>
  </r>
  <r>
    <n v="14375"/>
    <x v="4374"/>
    <s v="Male"/>
    <n v="51"/>
    <s v="West"/>
    <s v="South Africa"/>
    <s v="Furniture"/>
    <s v="Phone"/>
    <d v="2024-10-12T00:00:00"/>
    <n v="2"/>
    <n v="17416"/>
    <n v="0.1"/>
    <s v="Card"/>
    <s v="Online"/>
    <n v="34832"/>
    <n v="3483.2"/>
    <x v="4362"/>
  </r>
  <r>
    <n v="14376"/>
    <x v="4375"/>
    <s v="Male"/>
    <n v="20"/>
    <s v="East"/>
    <s v="South Africa"/>
    <s v="Electronics"/>
    <s v="Laptop"/>
    <d v="2023-11-30T00:00:00"/>
    <n v="9"/>
    <n v="171094"/>
    <n v="0"/>
    <s v="Card"/>
    <s v="In-Store"/>
    <n v="1539846"/>
    <n v="0"/>
    <x v="4363"/>
  </r>
  <r>
    <n v="14377"/>
    <x v="4376"/>
    <s v="Male"/>
    <n v="25"/>
    <s v="South"/>
    <s v="Nigeria"/>
    <s v="Food"/>
    <s v="Table"/>
    <d v="2023-09-05T00:00:00"/>
    <n v="3"/>
    <n v="10429"/>
    <n v="0"/>
    <s v="Cash"/>
    <s v="Online"/>
    <n v="31287"/>
    <n v="0"/>
    <x v="4364"/>
  </r>
  <r>
    <n v="14378"/>
    <x v="4377"/>
    <s v="Female"/>
    <n v="48"/>
    <s v="East"/>
    <s v="South Africa"/>
    <s v="Electronics"/>
    <s v="Chair"/>
    <d v="2023-08-29T00:00:00"/>
    <n v="6"/>
    <n v="146855"/>
    <n v="0"/>
    <s v="Cash"/>
    <s v="Online"/>
    <n v="881130"/>
    <n v="0"/>
    <x v="4365"/>
  </r>
  <r>
    <n v="14379"/>
    <x v="4378"/>
    <s v="Male"/>
    <n v="28"/>
    <s v="North"/>
    <s v="South Africa"/>
    <s v="Furniture"/>
    <s v="Chair"/>
    <d v="2023-04-16T00:00:00"/>
    <n v="6"/>
    <n v="62632"/>
    <n v="0.1"/>
    <s v="Transfer"/>
    <s v="Online"/>
    <n v="375792"/>
    <n v="37579.199999999997"/>
    <x v="4366"/>
  </r>
  <r>
    <n v="14380"/>
    <x v="4379"/>
    <s v="Male"/>
    <n v="62"/>
    <s v="West"/>
    <s v="South Africa"/>
    <s v="Food"/>
    <s v="T-Shirt"/>
    <d v="2024-11-15T00:00:00"/>
    <n v="8"/>
    <n v="26290"/>
    <n v="0.15"/>
    <s v="Transfer"/>
    <s v="Online"/>
    <n v="210320"/>
    <n v="31548"/>
    <x v="4367"/>
  </r>
  <r>
    <n v="14381"/>
    <x v="4380"/>
    <s v="Female"/>
    <n v="24"/>
    <s v="East"/>
    <s v="South Africa"/>
    <s v="Furniture"/>
    <s v="Rice"/>
    <d v="2024-07-14T00:00:00"/>
    <n v="4"/>
    <n v="195561"/>
    <n v="0.15"/>
    <s v="Transfer"/>
    <s v="In-Store"/>
    <n v="782244"/>
    <n v="117336.6"/>
    <x v="4368"/>
  </r>
  <r>
    <n v="14382"/>
    <x v="4381"/>
    <s v="Male"/>
    <n v="62"/>
    <s v="West"/>
    <s v="South Africa"/>
    <s v="Food"/>
    <s v="Phone"/>
    <d v="2023-05-03T00:00:00"/>
    <n v="6"/>
    <n v="129162"/>
    <n v="0.1"/>
    <s v="Card"/>
    <s v="In-Store"/>
    <n v="774972"/>
    <n v="77497.2"/>
    <x v="4369"/>
  </r>
  <r>
    <n v="14383"/>
    <x v="4382"/>
    <s v="Male"/>
    <n v="19"/>
    <s v="South"/>
    <s v="Ghana"/>
    <s v="Clothing"/>
    <s v="Phone"/>
    <d v="2023-02-04T00:00:00"/>
    <n v="1"/>
    <n v="57153"/>
    <n v="0.05"/>
    <s v="Transfer"/>
    <s v="In-Store"/>
    <n v="57153"/>
    <n v="2857.65"/>
    <x v="4370"/>
  </r>
  <r>
    <n v="14384"/>
    <x v="4383"/>
    <s v="Female"/>
    <n v="23"/>
    <s v="North"/>
    <s v="Nigeria"/>
    <s v="Clothing"/>
    <s v="Chair"/>
    <d v="2024-09-09T00:00:00"/>
    <n v="9"/>
    <n v="113221"/>
    <n v="0.05"/>
    <s v="Cash"/>
    <s v="In-Store"/>
    <n v="1018989"/>
    <n v="50949.45"/>
    <x v="4371"/>
  </r>
  <r>
    <n v="14385"/>
    <x v="4384"/>
    <s v="Male"/>
    <n v="58"/>
    <s v="West"/>
    <s v="Kenya"/>
    <s v="Clothing"/>
    <s v="Laptop"/>
    <d v="2024-02-20T00:00:00"/>
    <n v="9"/>
    <n v="36500"/>
    <n v="0.1"/>
    <s v="Transfer"/>
    <s v="In-Store"/>
    <n v="328500"/>
    <n v="32850"/>
    <x v="4372"/>
  </r>
  <r>
    <n v="14386"/>
    <x v="4385"/>
    <s v="Male"/>
    <n v="49"/>
    <s v="South"/>
    <s v="South Africa"/>
    <s v="Clothing"/>
    <s v="Phone"/>
    <d v="2024-12-08T00:00:00"/>
    <n v="7"/>
    <n v="246851"/>
    <n v="0.05"/>
    <s v="Transfer"/>
    <s v="Online"/>
    <n v="1727957"/>
    <n v="86397.85"/>
    <x v="4373"/>
  </r>
  <r>
    <n v="14387"/>
    <x v="4386"/>
    <s v="Male"/>
    <n v="37"/>
    <s v="East"/>
    <s v="Ghana"/>
    <s v="Clothing"/>
    <s v="Table"/>
    <d v="2024-09-12T00:00:00"/>
    <n v="1"/>
    <n v="46021"/>
    <n v="0.05"/>
    <s v="Transfer"/>
    <s v="In-Store"/>
    <n v="46021"/>
    <n v="2301.0500000000002"/>
    <x v="4374"/>
  </r>
  <r>
    <n v="14388"/>
    <x v="4387"/>
    <s v="Male"/>
    <n v="51"/>
    <s v="North"/>
    <s v="Kenya"/>
    <s v="Furniture"/>
    <s v="Table"/>
    <d v="2024-09-28T00:00:00"/>
    <n v="3"/>
    <n v="101118"/>
    <n v="0.15"/>
    <s v="Transfer"/>
    <s v="In-Store"/>
    <n v="303354"/>
    <n v="45503.1"/>
    <x v="4375"/>
  </r>
  <r>
    <n v="14389"/>
    <x v="4388"/>
    <s v="Male"/>
    <n v="33"/>
    <s v="North"/>
    <s v="Ghana"/>
    <s v="Clothing"/>
    <s v="Phone"/>
    <d v="2023-11-23T00:00:00"/>
    <n v="5"/>
    <n v="96821"/>
    <n v="0.1"/>
    <s v="Transfer"/>
    <s v="In-Store"/>
    <n v="484105"/>
    <n v="48410.5"/>
    <x v="4376"/>
  </r>
  <r>
    <n v="14390"/>
    <x v="4389"/>
    <s v="Female"/>
    <n v="42"/>
    <s v="East"/>
    <s v="South Africa"/>
    <s v="Furniture"/>
    <s v="Phone"/>
    <d v="2023-10-22T00:00:00"/>
    <n v="4"/>
    <n v="107339"/>
    <n v="0"/>
    <s v="Cash"/>
    <s v="In-Store"/>
    <n v="429356"/>
    <n v="0"/>
    <x v="4377"/>
  </r>
  <r>
    <n v="14391"/>
    <x v="4390"/>
    <s v="Female"/>
    <n v="29"/>
    <s v="East"/>
    <s v="South Africa"/>
    <s v="Clothing"/>
    <s v="Chair"/>
    <d v="2024-03-07T00:00:00"/>
    <n v="5"/>
    <n v="199794"/>
    <n v="0.15"/>
    <s v="Card"/>
    <s v="In-Store"/>
    <n v="998970"/>
    <n v="149845.5"/>
    <x v="4378"/>
  </r>
  <r>
    <n v="14392"/>
    <x v="4391"/>
    <s v="Female"/>
    <n v="24"/>
    <s v="North"/>
    <s v="South Africa"/>
    <s v="Electronics"/>
    <s v="T-Shirt"/>
    <d v="2023-12-13T00:00:00"/>
    <n v="7"/>
    <n v="58733"/>
    <n v="0.1"/>
    <s v="Transfer"/>
    <s v="Online"/>
    <n v="411131"/>
    <n v="41113.1"/>
    <x v="4379"/>
  </r>
  <r>
    <n v="14393"/>
    <x v="4392"/>
    <s v="Female"/>
    <n v="56"/>
    <s v="West"/>
    <s v="South Africa"/>
    <s v="Clothing"/>
    <s v="Chair"/>
    <d v="2023-02-06T00:00:00"/>
    <n v="9"/>
    <n v="217217"/>
    <n v="0.1"/>
    <s v="Card"/>
    <s v="In-Store"/>
    <n v="1954953"/>
    <n v="195495.3"/>
    <x v="4380"/>
  </r>
  <r>
    <n v="14394"/>
    <x v="4393"/>
    <s v="Female"/>
    <n v="34"/>
    <s v="North"/>
    <s v="Kenya"/>
    <s v="Electronics"/>
    <s v="T-Shirt"/>
    <d v="2024-11-30T00:00:00"/>
    <n v="1"/>
    <n v="142248"/>
    <n v="0.15"/>
    <s v="Transfer"/>
    <s v="Online"/>
    <n v="142248"/>
    <n v="21337.200000000001"/>
    <x v="4381"/>
  </r>
  <r>
    <n v="14395"/>
    <x v="4394"/>
    <s v="Female"/>
    <n v="62"/>
    <s v="East"/>
    <s v="Kenya"/>
    <s v="Furniture"/>
    <s v="Beverage"/>
    <d v="2024-05-26T00:00:00"/>
    <n v="5"/>
    <n v="92909"/>
    <n v="0.05"/>
    <s v="Card"/>
    <s v="In-Store"/>
    <n v="464545"/>
    <n v="23227.25"/>
    <x v="4382"/>
  </r>
  <r>
    <n v="14396"/>
    <x v="4395"/>
    <s v="Male"/>
    <n v="28"/>
    <s v="West"/>
    <s v="Ghana"/>
    <s v="Clothing"/>
    <s v="Table"/>
    <d v="2024-06-18T00:00:00"/>
    <n v="3"/>
    <n v="99491"/>
    <n v="0.05"/>
    <s v="Cash"/>
    <s v="Online"/>
    <n v="298473"/>
    <n v="14923.65"/>
    <x v="4383"/>
  </r>
  <r>
    <n v="14397"/>
    <x v="4396"/>
    <s v="Female"/>
    <n v="23"/>
    <s v="South"/>
    <s v="Nigeria"/>
    <s v="Food"/>
    <s v="T-Shirt"/>
    <d v="2024-12-06T00:00:00"/>
    <n v="3"/>
    <n v="154629"/>
    <n v="0.15"/>
    <s v="Card"/>
    <s v="Online"/>
    <n v="463887"/>
    <n v="69583.05"/>
    <x v="4384"/>
  </r>
  <r>
    <n v="14398"/>
    <x v="4397"/>
    <s v="Female"/>
    <n v="40"/>
    <s v="North"/>
    <s v="South Africa"/>
    <s v="Furniture"/>
    <s v="Chair"/>
    <d v="2024-10-25T00:00:00"/>
    <n v="2"/>
    <n v="96274"/>
    <n v="0.1"/>
    <s v="Transfer"/>
    <s v="In-Store"/>
    <n v="192548"/>
    <n v="19254.8"/>
    <x v="4385"/>
  </r>
  <r>
    <n v="14399"/>
    <x v="4398"/>
    <s v="Male"/>
    <n v="44"/>
    <s v="East"/>
    <s v="Ghana"/>
    <s v="Clothing"/>
    <s v="Phone"/>
    <d v="2023-01-18T00:00:00"/>
    <n v="6"/>
    <n v="223727"/>
    <n v="0"/>
    <s v="Card"/>
    <s v="In-Store"/>
    <n v="1342362"/>
    <n v="0"/>
    <x v="4386"/>
  </r>
  <r>
    <n v="14400"/>
    <x v="4399"/>
    <s v="Male"/>
    <n v="63"/>
    <s v="South"/>
    <s v="Ghana"/>
    <s v="Furniture"/>
    <s v="T-Shirt"/>
    <d v="2023-01-27T00:00:00"/>
    <n v="6"/>
    <n v="188106"/>
    <n v="0.1"/>
    <s v="Card"/>
    <s v="In-Store"/>
    <n v="1128636"/>
    <n v="112863.6"/>
    <x v="4387"/>
  </r>
  <r>
    <n v="14401"/>
    <x v="4400"/>
    <s v="Female"/>
    <n v="23"/>
    <s v="North"/>
    <s v="Ghana"/>
    <s v="Food"/>
    <s v="Chair"/>
    <d v="2024-06-19T00:00:00"/>
    <n v="3"/>
    <n v="84439"/>
    <n v="0"/>
    <s v="Transfer"/>
    <s v="Online"/>
    <n v="253317"/>
    <n v="0"/>
    <x v="4388"/>
  </r>
  <r>
    <n v="14402"/>
    <x v="4401"/>
    <s v="Male"/>
    <n v="55"/>
    <s v="North"/>
    <s v="South Africa"/>
    <s v="Clothing"/>
    <s v="Table"/>
    <d v="2023-01-29T00:00:00"/>
    <n v="1"/>
    <n v="12738"/>
    <n v="0"/>
    <s v="Card"/>
    <s v="Online"/>
    <n v="12738"/>
    <n v="0"/>
    <x v="4389"/>
  </r>
  <r>
    <n v="14403"/>
    <x v="4402"/>
    <s v="Female"/>
    <n v="19"/>
    <s v="West"/>
    <s v="South Africa"/>
    <s v="Food"/>
    <s v="Sneakers"/>
    <d v="2024-10-12T00:00:00"/>
    <n v="7"/>
    <n v="7041"/>
    <n v="0.1"/>
    <s v="Transfer"/>
    <s v="In-Store"/>
    <n v="49287"/>
    <n v="4928.7"/>
    <x v="4390"/>
  </r>
  <r>
    <n v="14404"/>
    <x v="4403"/>
    <s v="Male"/>
    <n v="39"/>
    <s v="East"/>
    <s v="Ghana"/>
    <s v="Clothing"/>
    <s v="Beverage"/>
    <d v="2024-10-19T00:00:00"/>
    <n v="2"/>
    <n v="52606"/>
    <n v="0.1"/>
    <s v="Cash"/>
    <s v="Online"/>
    <n v="105212"/>
    <n v="10521.2"/>
    <x v="4391"/>
  </r>
  <r>
    <n v="14405"/>
    <x v="4404"/>
    <s v="Female"/>
    <n v="37"/>
    <s v="South"/>
    <s v="South Africa"/>
    <s v="Electronics"/>
    <s v="T-Shirt"/>
    <d v="2024-09-26T00:00:00"/>
    <n v="8"/>
    <n v="221862"/>
    <n v="0.1"/>
    <s v="Transfer"/>
    <s v="In-Store"/>
    <n v="1774896"/>
    <n v="177489.6"/>
    <x v="4392"/>
  </r>
  <r>
    <n v="14406"/>
    <x v="4405"/>
    <s v="Male"/>
    <n v="42"/>
    <s v="North"/>
    <s v="Ghana"/>
    <s v="Furniture"/>
    <s v="Table"/>
    <d v="2024-10-01T00:00:00"/>
    <n v="3"/>
    <n v="189437"/>
    <n v="0"/>
    <s v="Cash"/>
    <s v="Online"/>
    <n v="568311"/>
    <n v="0"/>
    <x v="4393"/>
  </r>
  <r>
    <n v="14407"/>
    <x v="4406"/>
    <s v="Male"/>
    <n v="32"/>
    <s v="West"/>
    <s v="Kenya"/>
    <s v="Food"/>
    <s v="Table"/>
    <d v="2023-04-27T00:00:00"/>
    <n v="1"/>
    <n v="42527"/>
    <n v="0.05"/>
    <s v="Card"/>
    <s v="In-Store"/>
    <n v="42527"/>
    <n v="2126.35"/>
    <x v="4394"/>
  </r>
  <r>
    <n v="14408"/>
    <x v="4407"/>
    <s v="Female"/>
    <n v="46"/>
    <s v="South"/>
    <s v="South Africa"/>
    <s v="Furniture"/>
    <s v="Laptop"/>
    <d v="2023-05-12T00:00:00"/>
    <n v="9"/>
    <n v="11250"/>
    <n v="0"/>
    <s v="Transfer"/>
    <s v="Online"/>
    <n v="101250"/>
    <n v="0"/>
    <x v="4395"/>
  </r>
  <r>
    <n v="14409"/>
    <x v="4408"/>
    <s v="Female"/>
    <n v="25"/>
    <s v="South"/>
    <s v="Kenya"/>
    <s v="Food"/>
    <s v="Sneakers"/>
    <d v="2023-10-16T00:00:00"/>
    <n v="5"/>
    <n v="94348"/>
    <n v="0"/>
    <s v="Card"/>
    <s v="In-Store"/>
    <n v="471740"/>
    <n v="0"/>
    <x v="4396"/>
  </r>
  <r>
    <n v="14410"/>
    <x v="4409"/>
    <s v="Female"/>
    <n v="54"/>
    <s v="North"/>
    <s v="Nigeria"/>
    <s v="Furniture"/>
    <s v="T-Shirt"/>
    <d v="2024-12-18T00:00:00"/>
    <n v="1"/>
    <n v="158760"/>
    <n v="0"/>
    <s v="Cash"/>
    <s v="Online"/>
    <n v="158760"/>
    <n v="0"/>
    <x v="4397"/>
  </r>
  <r>
    <n v="14411"/>
    <x v="4410"/>
    <s v="Female"/>
    <n v="50"/>
    <s v="South"/>
    <s v="South Africa"/>
    <s v="Furniture"/>
    <s v="Chair"/>
    <d v="2023-08-24T00:00:00"/>
    <n v="6"/>
    <n v="152862"/>
    <n v="0.15"/>
    <s v="Cash"/>
    <s v="Online"/>
    <n v="917172"/>
    <n v="137575.79999999999"/>
    <x v="4398"/>
  </r>
  <r>
    <n v="14412"/>
    <x v="4411"/>
    <s v="Female"/>
    <n v="39"/>
    <s v="North"/>
    <s v="Nigeria"/>
    <s v="Furniture"/>
    <s v="T-Shirt"/>
    <d v="2023-02-11T00:00:00"/>
    <n v="3"/>
    <n v="2946"/>
    <n v="0.05"/>
    <s v="Card"/>
    <s v="In-Store"/>
    <n v="8838"/>
    <n v="441.9"/>
    <x v="4399"/>
  </r>
  <r>
    <n v="14413"/>
    <x v="4412"/>
    <s v="Male"/>
    <n v="64"/>
    <s v="West"/>
    <s v="Ghana"/>
    <s v="Electronics"/>
    <s v="T-Shirt"/>
    <d v="2023-06-09T00:00:00"/>
    <n v="4"/>
    <n v="38798"/>
    <n v="0"/>
    <s v="Transfer"/>
    <s v="Online"/>
    <n v="155192"/>
    <n v="0"/>
    <x v="4400"/>
  </r>
  <r>
    <n v="14414"/>
    <x v="4413"/>
    <s v="Female"/>
    <n v="22"/>
    <s v="West"/>
    <s v="South Africa"/>
    <s v="Clothing"/>
    <s v="Sneakers"/>
    <d v="2024-11-21T00:00:00"/>
    <n v="8"/>
    <n v="75863"/>
    <n v="0"/>
    <s v="Transfer"/>
    <s v="Online"/>
    <n v="606904"/>
    <n v="0"/>
    <x v="4401"/>
  </r>
  <r>
    <n v="14415"/>
    <x v="4414"/>
    <s v="Female"/>
    <n v="56"/>
    <s v="South"/>
    <s v="South Africa"/>
    <s v="Electronics"/>
    <s v="Rice"/>
    <d v="2023-05-05T00:00:00"/>
    <n v="5"/>
    <n v="127473"/>
    <n v="0.15"/>
    <s v="Transfer"/>
    <s v="In-Store"/>
    <n v="637365"/>
    <n v="95604.75"/>
    <x v="4402"/>
  </r>
  <r>
    <n v="14416"/>
    <x v="4415"/>
    <s v="Male"/>
    <n v="35"/>
    <s v="North"/>
    <s v="South Africa"/>
    <s v="Furniture"/>
    <s v="Table"/>
    <d v="2023-09-17T00:00:00"/>
    <n v="6"/>
    <n v="248552"/>
    <n v="0"/>
    <s v="Transfer"/>
    <s v="In-Store"/>
    <n v="1491312"/>
    <n v="0"/>
    <x v="4403"/>
  </r>
  <r>
    <n v="14417"/>
    <x v="4416"/>
    <s v="Male"/>
    <n v="55"/>
    <s v="East"/>
    <s v="Nigeria"/>
    <s v="Food"/>
    <s v="Table"/>
    <d v="2023-10-03T00:00:00"/>
    <n v="4"/>
    <n v="134208"/>
    <n v="0.05"/>
    <s v="Cash"/>
    <s v="In-Store"/>
    <n v="536832"/>
    <n v="26841.599999999999"/>
    <x v="4404"/>
  </r>
  <r>
    <n v="14418"/>
    <x v="4417"/>
    <s v="Female"/>
    <n v="54"/>
    <s v="West"/>
    <s v="Nigeria"/>
    <s v="Furniture"/>
    <s v="Table"/>
    <d v="2023-08-01T00:00:00"/>
    <n v="6"/>
    <n v="164987"/>
    <n v="0"/>
    <s v="Transfer"/>
    <s v="Online"/>
    <n v="989922"/>
    <n v="0"/>
    <x v="4405"/>
  </r>
  <r>
    <n v="14419"/>
    <x v="4418"/>
    <s v="Male"/>
    <n v="47"/>
    <s v="North"/>
    <s v="Ghana"/>
    <s v="Clothing"/>
    <s v="Table"/>
    <d v="2024-04-17T00:00:00"/>
    <n v="3"/>
    <n v="224546"/>
    <n v="0.05"/>
    <s v="Card"/>
    <s v="Online"/>
    <n v="673638"/>
    <n v="33681.9"/>
    <x v="4406"/>
  </r>
  <r>
    <n v="14420"/>
    <x v="4419"/>
    <s v="Male"/>
    <n v="48"/>
    <s v="North"/>
    <s v="Kenya"/>
    <s v="Electronics"/>
    <s v="Sneakers"/>
    <d v="2024-12-02T00:00:00"/>
    <n v="1"/>
    <n v="68090"/>
    <n v="0.05"/>
    <s v="Cash"/>
    <s v="In-Store"/>
    <n v="68090"/>
    <n v="3404.5"/>
    <x v="4407"/>
  </r>
  <r>
    <n v="14421"/>
    <x v="4420"/>
    <s v="Female"/>
    <n v="27"/>
    <s v="North"/>
    <s v="Kenya"/>
    <s v="Clothing"/>
    <s v="Chair"/>
    <d v="2024-07-23T00:00:00"/>
    <n v="6"/>
    <n v="156493"/>
    <n v="0.1"/>
    <s v="Card"/>
    <s v="Online"/>
    <n v="938958"/>
    <n v="93895.8"/>
    <x v="4408"/>
  </r>
  <r>
    <n v="14422"/>
    <x v="4421"/>
    <s v="Male"/>
    <n v="32"/>
    <s v="South"/>
    <s v="Nigeria"/>
    <s v="Food"/>
    <s v="Phone"/>
    <d v="2024-03-06T00:00:00"/>
    <n v="1"/>
    <n v="211841"/>
    <n v="0.15"/>
    <s v="Card"/>
    <s v="Online"/>
    <n v="211841"/>
    <n v="31776.15"/>
    <x v="4409"/>
  </r>
  <r>
    <n v="14423"/>
    <x v="4422"/>
    <s v="Male"/>
    <n v="59"/>
    <s v="East"/>
    <s v="South Africa"/>
    <s v="Clothing"/>
    <s v="Laptop"/>
    <d v="2024-12-15T00:00:00"/>
    <n v="3"/>
    <n v="192988"/>
    <n v="0.15"/>
    <s v="Card"/>
    <s v="Online"/>
    <n v="578964"/>
    <n v="86844.6"/>
    <x v="4410"/>
  </r>
  <r>
    <n v="14424"/>
    <x v="4423"/>
    <s v="Female"/>
    <n v="61"/>
    <s v="South"/>
    <s v="Kenya"/>
    <s v="Electronics"/>
    <s v="Rice"/>
    <d v="2023-03-21T00:00:00"/>
    <n v="8"/>
    <n v="32893"/>
    <n v="0.15"/>
    <s v="Cash"/>
    <s v="In-Store"/>
    <n v="263144"/>
    <n v="39471.599999999999"/>
    <x v="4411"/>
  </r>
  <r>
    <n v="14425"/>
    <x v="4424"/>
    <s v="Female"/>
    <n v="35"/>
    <s v="West"/>
    <s v="Kenya"/>
    <s v="Food"/>
    <s v="Rice"/>
    <d v="2023-08-16T00:00:00"/>
    <n v="7"/>
    <n v="66124"/>
    <n v="0.1"/>
    <s v="Transfer"/>
    <s v="In-Store"/>
    <n v="462868"/>
    <n v="46286.8"/>
    <x v="4412"/>
  </r>
  <r>
    <n v="14426"/>
    <x v="4425"/>
    <s v="Male"/>
    <n v="40"/>
    <s v="South"/>
    <s v="Nigeria"/>
    <s v="Clothing"/>
    <s v="Beverage"/>
    <d v="2023-04-05T00:00:00"/>
    <n v="8"/>
    <n v="38171"/>
    <n v="0.1"/>
    <s v="Card"/>
    <s v="In-Store"/>
    <n v="305368"/>
    <n v="30536.799999999999"/>
    <x v="4413"/>
  </r>
  <r>
    <n v="14427"/>
    <x v="4426"/>
    <s v="Male"/>
    <n v="50"/>
    <s v="North"/>
    <s v="Ghana"/>
    <s v="Electronics"/>
    <s v="Table"/>
    <d v="2024-02-28T00:00:00"/>
    <n v="2"/>
    <n v="151710"/>
    <n v="0.05"/>
    <s v="Card"/>
    <s v="In-Store"/>
    <n v="303420"/>
    <n v="15171"/>
    <x v="4414"/>
  </r>
  <r>
    <n v="14428"/>
    <x v="4427"/>
    <s v="Female"/>
    <n v="33"/>
    <s v="South"/>
    <s v="Nigeria"/>
    <s v="Electronics"/>
    <s v="Beverage"/>
    <d v="2024-05-30T00:00:00"/>
    <n v="7"/>
    <n v="118054"/>
    <n v="0.15"/>
    <s v="Transfer"/>
    <s v="Online"/>
    <n v="826378"/>
    <n v="123956.7"/>
    <x v="4415"/>
  </r>
  <r>
    <n v="14429"/>
    <x v="4428"/>
    <s v="Male"/>
    <n v="55"/>
    <s v="North"/>
    <s v="Nigeria"/>
    <s v="Furniture"/>
    <s v="Table"/>
    <d v="2023-06-14T00:00:00"/>
    <n v="4"/>
    <n v="199556"/>
    <n v="0.1"/>
    <s v="Transfer"/>
    <s v="In-Store"/>
    <n v="798224"/>
    <n v="79822.399999999994"/>
    <x v="4416"/>
  </r>
  <r>
    <n v="14430"/>
    <x v="4429"/>
    <s v="Male"/>
    <n v="52"/>
    <s v="East"/>
    <s v="South Africa"/>
    <s v="Clothing"/>
    <s v="Laptop"/>
    <d v="2024-03-01T00:00:00"/>
    <n v="1"/>
    <n v="231310"/>
    <n v="0.1"/>
    <s v="Transfer"/>
    <s v="In-Store"/>
    <n v="231310"/>
    <n v="23131"/>
    <x v="4417"/>
  </r>
  <r>
    <n v="14431"/>
    <x v="4430"/>
    <s v="Male"/>
    <n v="51"/>
    <s v="South"/>
    <s v="Nigeria"/>
    <s v="Food"/>
    <s v="Table"/>
    <d v="2023-02-11T00:00:00"/>
    <n v="3"/>
    <n v="174135"/>
    <n v="0.1"/>
    <s v="Transfer"/>
    <s v="Online"/>
    <n v="522405"/>
    <n v="52240.5"/>
    <x v="4418"/>
  </r>
  <r>
    <n v="14432"/>
    <x v="4431"/>
    <s v="Female"/>
    <n v="45"/>
    <s v="South"/>
    <s v="South Africa"/>
    <s v="Furniture"/>
    <s v="Phone"/>
    <d v="2024-02-07T00:00:00"/>
    <n v="5"/>
    <n v="26193"/>
    <n v="0.05"/>
    <s v="Card"/>
    <s v="In-Store"/>
    <n v="130965"/>
    <n v="6548.25"/>
    <x v="4419"/>
  </r>
  <r>
    <n v="14433"/>
    <x v="4432"/>
    <s v="Male"/>
    <n v="19"/>
    <s v="South"/>
    <s v="Ghana"/>
    <s v="Clothing"/>
    <s v="Rice"/>
    <d v="2024-12-24T00:00:00"/>
    <n v="8"/>
    <n v="74743"/>
    <n v="0"/>
    <s v="Cash"/>
    <s v="Online"/>
    <n v="597944"/>
    <n v="0"/>
    <x v="4420"/>
  </r>
  <r>
    <n v="14434"/>
    <x v="4433"/>
    <s v="Male"/>
    <n v="47"/>
    <s v="North"/>
    <s v="South Africa"/>
    <s v="Clothing"/>
    <s v="T-Shirt"/>
    <d v="2024-02-20T00:00:00"/>
    <n v="2"/>
    <n v="11238"/>
    <n v="0.1"/>
    <s v="Transfer"/>
    <s v="Online"/>
    <n v="22476"/>
    <n v="2247.6"/>
    <x v="4421"/>
  </r>
  <r>
    <n v="14435"/>
    <x v="4434"/>
    <s v="Female"/>
    <n v="30"/>
    <s v="North"/>
    <s v="Ghana"/>
    <s v="Food"/>
    <s v="Laptop"/>
    <d v="2023-10-27T00:00:00"/>
    <n v="2"/>
    <n v="140491"/>
    <n v="0.1"/>
    <s v="Transfer"/>
    <s v="Online"/>
    <n v="280982"/>
    <n v="28098.2"/>
    <x v="4422"/>
  </r>
  <r>
    <n v="14436"/>
    <x v="4435"/>
    <s v="Male"/>
    <n v="58"/>
    <s v="South"/>
    <s v="Ghana"/>
    <s v="Furniture"/>
    <s v="Rice"/>
    <d v="2023-02-24T00:00:00"/>
    <n v="8"/>
    <n v="22410"/>
    <n v="0.1"/>
    <s v="Card"/>
    <s v="Online"/>
    <n v="179280"/>
    <n v="17928"/>
    <x v="4423"/>
  </r>
  <r>
    <n v="14437"/>
    <x v="4436"/>
    <s v="Male"/>
    <n v="33"/>
    <s v="South"/>
    <s v="Ghana"/>
    <s v="Furniture"/>
    <s v="Chair"/>
    <d v="2023-12-02T00:00:00"/>
    <n v="9"/>
    <n v="139028"/>
    <n v="0.15"/>
    <s v="Transfer"/>
    <s v="Online"/>
    <n v="1251252"/>
    <n v="187687.8"/>
    <x v="4424"/>
  </r>
  <r>
    <n v="14438"/>
    <x v="4437"/>
    <s v="Female"/>
    <n v="22"/>
    <s v="East"/>
    <s v="Nigeria"/>
    <s v="Food"/>
    <s v="Rice"/>
    <d v="2024-03-05T00:00:00"/>
    <n v="1"/>
    <n v="82161"/>
    <n v="0.15"/>
    <s v="Card"/>
    <s v="In-Store"/>
    <n v="82161"/>
    <n v="12324.15"/>
    <x v="4425"/>
  </r>
  <r>
    <n v="14439"/>
    <x v="4438"/>
    <s v="Female"/>
    <n v="45"/>
    <s v="East"/>
    <s v="South Africa"/>
    <s v="Furniture"/>
    <s v="Laptop"/>
    <d v="2024-11-15T00:00:00"/>
    <n v="2"/>
    <n v="25753"/>
    <n v="0.1"/>
    <s v="Card"/>
    <s v="Online"/>
    <n v="51506"/>
    <n v="5150.6000000000004"/>
    <x v="4426"/>
  </r>
  <r>
    <n v="14440"/>
    <x v="4439"/>
    <s v="Female"/>
    <n v="56"/>
    <s v="West"/>
    <s v="Kenya"/>
    <s v="Electronics"/>
    <s v="Phone"/>
    <d v="2023-11-30T00:00:00"/>
    <n v="4"/>
    <n v="74858"/>
    <n v="0.05"/>
    <s v="Card"/>
    <s v="In-Store"/>
    <n v="299432"/>
    <n v="14971.6"/>
    <x v="4427"/>
  </r>
  <r>
    <n v="14441"/>
    <x v="4440"/>
    <s v="Female"/>
    <n v="62"/>
    <s v="East"/>
    <s v="Nigeria"/>
    <s v="Food"/>
    <s v="Sneakers"/>
    <d v="2024-02-10T00:00:00"/>
    <n v="3"/>
    <n v="70150"/>
    <n v="0"/>
    <s v="Card"/>
    <s v="In-Store"/>
    <n v="210450"/>
    <n v="0"/>
    <x v="4428"/>
  </r>
  <r>
    <n v="14442"/>
    <x v="4441"/>
    <s v="Male"/>
    <n v="37"/>
    <s v="East"/>
    <s v="Ghana"/>
    <s v="Clothing"/>
    <s v="Chair"/>
    <d v="2023-01-30T00:00:00"/>
    <n v="1"/>
    <n v="246841"/>
    <n v="0.15"/>
    <s v="Transfer"/>
    <s v="Online"/>
    <n v="246841"/>
    <n v="37026.15"/>
    <x v="4429"/>
  </r>
  <r>
    <n v="14443"/>
    <x v="4442"/>
    <s v="Male"/>
    <n v="41"/>
    <s v="East"/>
    <s v="Kenya"/>
    <s v="Food"/>
    <s v="T-Shirt"/>
    <d v="2024-06-18T00:00:00"/>
    <n v="4"/>
    <n v="242899"/>
    <n v="0"/>
    <s v="Cash"/>
    <s v="Online"/>
    <n v="971596"/>
    <n v="0"/>
    <x v="4430"/>
  </r>
  <r>
    <n v="14444"/>
    <x v="4443"/>
    <s v="Female"/>
    <n v="44"/>
    <s v="North"/>
    <s v="Nigeria"/>
    <s v="Electronics"/>
    <s v="Table"/>
    <d v="2024-05-31T00:00:00"/>
    <n v="2"/>
    <n v="158611"/>
    <n v="0.1"/>
    <s v="Transfer"/>
    <s v="In-Store"/>
    <n v="317222"/>
    <n v="31722.2"/>
    <x v="4431"/>
  </r>
  <r>
    <n v="14445"/>
    <x v="4444"/>
    <s v="Female"/>
    <n v="47"/>
    <s v="East"/>
    <s v="Kenya"/>
    <s v="Food"/>
    <s v="Laptop"/>
    <d v="2024-07-28T00:00:00"/>
    <n v="5"/>
    <n v="201879"/>
    <n v="0.15"/>
    <s v="Cash"/>
    <s v="Online"/>
    <n v="1009395"/>
    <n v="151409.25"/>
    <x v="4432"/>
  </r>
  <r>
    <n v="14446"/>
    <x v="4445"/>
    <s v="Male"/>
    <n v="62"/>
    <s v="East"/>
    <s v="Ghana"/>
    <s v="Clothing"/>
    <s v="Chair"/>
    <d v="2023-08-09T00:00:00"/>
    <n v="1"/>
    <n v="11029"/>
    <n v="0"/>
    <s v="Transfer"/>
    <s v="In-Store"/>
    <n v="11029"/>
    <n v="0"/>
    <x v="4433"/>
  </r>
  <r>
    <n v="14447"/>
    <x v="4446"/>
    <s v="Female"/>
    <n v="44"/>
    <s v="South"/>
    <s v="Kenya"/>
    <s v="Clothing"/>
    <s v="Laptop"/>
    <d v="2024-08-16T00:00:00"/>
    <n v="8"/>
    <n v="58536"/>
    <n v="0.1"/>
    <s v="Card"/>
    <s v="Online"/>
    <n v="468288"/>
    <n v="46828.800000000003"/>
    <x v="4434"/>
  </r>
  <r>
    <n v="14448"/>
    <x v="4447"/>
    <s v="Male"/>
    <n v="43"/>
    <s v="North"/>
    <s v="Kenya"/>
    <s v="Food"/>
    <s v="T-Shirt"/>
    <d v="2024-05-08T00:00:00"/>
    <n v="2"/>
    <n v="127338"/>
    <n v="0.15"/>
    <s v="Transfer"/>
    <s v="Online"/>
    <n v="254676"/>
    <n v="38201.4"/>
    <x v="4435"/>
  </r>
  <r>
    <n v="14449"/>
    <x v="4448"/>
    <s v="Female"/>
    <n v="24"/>
    <s v="West"/>
    <s v="Ghana"/>
    <s v="Food"/>
    <s v="Laptop"/>
    <d v="2023-09-10T00:00:00"/>
    <n v="3"/>
    <n v="73214"/>
    <n v="0.1"/>
    <s v="Card"/>
    <s v="Online"/>
    <n v="219642"/>
    <n v="21964.2"/>
    <x v="4436"/>
  </r>
  <r>
    <n v="14450"/>
    <x v="4449"/>
    <s v="Male"/>
    <n v="59"/>
    <s v="West"/>
    <s v="Kenya"/>
    <s v="Electronics"/>
    <s v="Beverage"/>
    <d v="2024-07-17T00:00:00"/>
    <n v="3"/>
    <n v="248641"/>
    <n v="0.15"/>
    <s v="Transfer"/>
    <s v="In-Store"/>
    <n v="745923"/>
    <n v="111888.45"/>
    <x v="4437"/>
  </r>
  <r>
    <n v="14451"/>
    <x v="4450"/>
    <s v="Female"/>
    <n v="64"/>
    <s v="East"/>
    <s v="Nigeria"/>
    <s v="Electronics"/>
    <s v="Rice"/>
    <d v="2023-11-17T00:00:00"/>
    <n v="4"/>
    <n v="218180"/>
    <n v="0"/>
    <s v="Card"/>
    <s v="Online"/>
    <n v="872720"/>
    <n v="0"/>
    <x v="4438"/>
  </r>
  <r>
    <n v="14452"/>
    <x v="4451"/>
    <s v="Female"/>
    <n v="55"/>
    <s v="West"/>
    <s v="Kenya"/>
    <s v="Clothing"/>
    <s v="Rice"/>
    <d v="2023-02-08T00:00:00"/>
    <n v="7"/>
    <n v="49989"/>
    <n v="0"/>
    <s v="Cash"/>
    <s v="Online"/>
    <n v="349923"/>
    <n v="0"/>
    <x v="4439"/>
  </r>
  <r>
    <n v="14453"/>
    <x v="4452"/>
    <s v="Male"/>
    <n v="22"/>
    <s v="West"/>
    <s v="South Africa"/>
    <s v="Furniture"/>
    <s v="Chair"/>
    <d v="2024-04-09T00:00:00"/>
    <n v="9"/>
    <n v="96631"/>
    <n v="0.15"/>
    <s v="Card"/>
    <s v="In-Store"/>
    <n v="869679"/>
    <n v="130451.85"/>
    <x v="4440"/>
  </r>
  <r>
    <n v="14454"/>
    <x v="4453"/>
    <s v="Female"/>
    <n v="40"/>
    <s v="West"/>
    <s v="Nigeria"/>
    <s v="Furniture"/>
    <s v="Phone"/>
    <d v="2024-02-15T00:00:00"/>
    <n v="3"/>
    <n v="83107"/>
    <n v="0.05"/>
    <s v="Transfer"/>
    <s v="In-Store"/>
    <n v="249321"/>
    <n v="12466.05"/>
    <x v="4441"/>
  </r>
  <r>
    <n v="14455"/>
    <x v="4454"/>
    <s v="Male"/>
    <n v="45"/>
    <s v="East"/>
    <s v="Kenya"/>
    <s v="Furniture"/>
    <s v="Sneakers"/>
    <d v="2024-02-16T00:00:00"/>
    <n v="1"/>
    <n v="176234"/>
    <n v="0.1"/>
    <s v="Card"/>
    <s v="In-Store"/>
    <n v="176234"/>
    <n v="17623.400000000001"/>
    <x v="4442"/>
  </r>
  <r>
    <n v="14456"/>
    <x v="4455"/>
    <s v="Male"/>
    <n v="51"/>
    <s v="West"/>
    <s v="South Africa"/>
    <s v="Furniture"/>
    <s v="Chair"/>
    <d v="2024-05-06T00:00:00"/>
    <n v="1"/>
    <n v="152790"/>
    <n v="0"/>
    <s v="Cash"/>
    <s v="Online"/>
    <n v="152790"/>
    <n v="0"/>
    <x v="4443"/>
  </r>
  <r>
    <n v="14457"/>
    <x v="4456"/>
    <s v="Male"/>
    <n v="32"/>
    <s v="East"/>
    <s v="South Africa"/>
    <s v="Clothing"/>
    <s v="Laptop"/>
    <d v="2024-03-13T00:00:00"/>
    <n v="6"/>
    <n v="83402"/>
    <n v="0.05"/>
    <s v="Cash"/>
    <s v="In-Store"/>
    <n v="500412"/>
    <n v="25020.6"/>
    <x v="4444"/>
  </r>
  <r>
    <n v="14458"/>
    <x v="4457"/>
    <s v="Male"/>
    <n v="49"/>
    <s v="South"/>
    <s v="South Africa"/>
    <s v="Furniture"/>
    <s v="T-Shirt"/>
    <d v="2024-04-23T00:00:00"/>
    <n v="5"/>
    <n v="135270"/>
    <n v="0.15"/>
    <s v="Transfer"/>
    <s v="In-Store"/>
    <n v="676350"/>
    <n v="101452.5"/>
    <x v="4445"/>
  </r>
  <r>
    <n v="14459"/>
    <x v="4458"/>
    <s v="Male"/>
    <n v="43"/>
    <s v="South"/>
    <s v="Kenya"/>
    <s v="Furniture"/>
    <s v="Rice"/>
    <d v="2023-03-13T00:00:00"/>
    <n v="7"/>
    <n v="11407"/>
    <n v="0"/>
    <s v="Card"/>
    <s v="In-Store"/>
    <n v="79849"/>
    <n v="0"/>
    <x v="4446"/>
  </r>
  <r>
    <n v="14460"/>
    <x v="4459"/>
    <s v="Female"/>
    <n v="48"/>
    <s v="West"/>
    <s v="Ghana"/>
    <s v="Food"/>
    <s v="Table"/>
    <d v="2024-08-04T00:00:00"/>
    <n v="7"/>
    <n v="207680"/>
    <n v="0"/>
    <s v="Transfer"/>
    <s v="Online"/>
    <n v="1453760"/>
    <n v="0"/>
    <x v="4447"/>
  </r>
  <r>
    <n v="14461"/>
    <x v="4460"/>
    <s v="Female"/>
    <n v="36"/>
    <s v="South"/>
    <s v="South Africa"/>
    <s v="Furniture"/>
    <s v="Table"/>
    <d v="2023-08-08T00:00:00"/>
    <n v="3"/>
    <n v="215746"/>
    <n v="0.1"/>
    <s v="Card"/>
    <s v="Online"/>
    <n v="647238"/>
    <n v="64723.8"/>
    <x v="4448"/>
  </r>
  <r>
    <n v="14462"/>
    <x v="4461"/>
    <s v="Male"/>
    <n v="26"/>
    <s v="East"/>
    <s v="Ghana"/>
    <s v="Food"/>
    <s v="T-Shirt"/>
    <d v="2023-01-04T00:00:00"/>
    <n v="7"/>
    <n v="138289"/>
    <n v="0.05"/>
    <s v="Cash"/>
    <s v="Online"/>
    <n v="968023"/>
    <n v="48401.15"/>
    <x v="4449"/>
  </r>
  <r>
    <n v="14463"/>
    <x v="4462"/>
    <s v="Female"/>
    <n v="46"/>
    <s v="South"/>
    <s v="Nigeria"/>
    <s v="Clothing"/>
    <s v="Laptop"/>
    <d v="2023-10-17T00:00:00"/>
    <n v="9"/>
    <n v="229868"/>
    <n v="0.1"/>
    <s v="Transfer"/>
    <s v="In-Store"/>
    <n v="2068812"/>
    <n v="206881.2"/>
    <x v="4450"/>
  </r>
  <r>
    <n v="14464"/>
    <x v="4463"/>
    <s v="Male"/>
    <n v="56"/>
    <s v="West"/>
    <s v="Ghana"/>
    <s v="Food"/>
    <s v="Sneakers"/>
    <d v="2024-01-15T00:00:00"/>
    <n v="8"/>
    <n v="109196"/>
    <n v="0.15"/>
    <s v="Cash"/>
    <s v="Online"/>
    <n v="873568"/>
    <n v="131035.2"/>
    <x v="4451"/>
  </r>
  <r>
    <n v="14465"/>
    <x v="4464"/>
    <s v="Female"/>
    <n v="21"/>
    <s v="East"/>
    <s v="Ghana"/>
    <s v="Electronics"/>
    <s v="Beverage"/>
    <d v="2023-12-21T00:00:00"/>
    <n v="3"/>
    <n v="77947"/>
    <n v="0"/>
    <s v="Card"/>
    <s v="Online"/>
    <n v="233841"/>
    <n v="0"/>
    <x v="4452"/>
  </r>
  <r>
    <n v="14466"/>
    <x v="4465"/>
    <s v="Female"/>
    <n v="20"/>
    <s v="North"/>
    <s v="Ghana"/>
    <s v="Food"/>
    <s v="T-Shirt"/>
    <d v="2023-03-21T00:00:00"/>
    <n v="5"/>
    <n v="35138"/>
    <n v="0.05"/>
    <s v="Cash"/>
    <s v="In-Store"/>
    <n v="175690"/>
    <n v="8784.5"/>
    <x v="4453"/>
  </r>
  <r>
    <n v="14467"/>
    <x v="4466"/>
    <s v="Female"/>
    <n v="46"/>
    <s v="East"/>
    <s v="Ghana"/>
    <s v="Furniture"/>
    <s v="Laptop"/>
    <d v="2023-03-07T00:00:00"/>
    <n v="8"/>
    <n v="36500"/>
    <n v="0.1"/>
    <s v="Card"/>
    <s v="Online"/>
    <n v="292000"/>
    <n v="29200"/>
    <x v="4454"/>
  </r>
  <r>
    <n v="14468"/>
    <x v="4467"/>
    <s v="Female"/>
    <n v="28"/>
    <s v="South"/>
    <s v="Ghana"/>
    <s v="Food"/>
    <s v="Chair"/>
    <d v="2023-05-16T00:00:00"/>
    <n v="2"/>
    <n v="246890"/>
    <n v="0.05"/>
    <s v="Transfer"/>
    <s v="Online"/>
    <n v="493780"/>
    <n v="24689"/>
    <x v="4455"/>
  </r>
  <r>
    <n v="14469"/>
    <x v="4468"/>
    <s v="Male"/>
    <n v="50"/>
    <s v="North"/>
    <s v="Nigeria"/>
    <s v="Food"/>
    <s v="Sneakers"/>
    <d v="2024-02-03T00:00:00"/>
    <n v="7"/>
    <n v="7259"/>
    <n v="0.15"/>
    <s v="Card"/>
    <s v="In-Store"/>
    <n v="50813"/>
    <n v="7621.95"/>
    <x v="4456"/>
  </r>
  <r>
    <n v="14470"/>
    <x v="4469"/>
    <s v="Male"/>
    <n v="55"/>
    <s v="East"/>
    <s v="Nigeria"/>
    <s v="Clothing"/>
    <s v="Beverage"/>
    <d v="2024-12-03T00:00:00"/>
    <n v="7"/>
    <n v="228192"/>
    <n v="0"/>
    <s v="Card"/>
    <s v="In-Store"/>
    <n v="1597344"/>
    <n v="0"/>
    <x v="4457"/>
  </r>
  <r>
    <n v="14471"/>
    <x v="4470"/>
    <s v="Female"/>
    <n v="28"/>
    <s v="North"/>
    <s v="Ghana"/>
    <s v="Clothing"/>
    <s v="Beverage"/>
    <d v="2023-12-13T00:00:00"/>
    <n v="8"/>
    <n v="81652"/>
    <n v="0.05"/>
    <s v="Transfer"/>
    <s v="In-Store"/>
    <n v="653216"/>
    <n v="32660.799999999999"/>
    <x v="4458"/>
  </r>
  <r>
    <n v="14472"/>
    <x v="4471"/>
    <s v="Female"/>
    <n v="44"/>
    <s v="North"/>
    <s v="Ghana"/>
    <s v="Furniture"/>
    <s v="Phone"/>
    <d v="2023-02-28T00:00:00"/>
    <n v="1"/>
    <n v="51953"/>
    <n v="0.15"/>
    <s v="Transfer"/>
    <s v="In-Store"/>
    <n v="51953"/>
    <n v="7792.95"/>
    <x v="4459"/>
  </r>
  <r>
    <n v="14473"/>
    <x v="4472"/>
    <s v="Male"/>
    <n v="50"/>
    <s v="North"/>
    <s v="South Africa"/>
    <s v="Electronics"/>
    <s v="Laptop"/>
    <d v="2024-06-02T00:00:00"/>
    <n v="8"/>
    <n v="24783"/>
    <n v="0.15"/>
    <s v="Cash"/>
    <s v="In-Store"/>
    <n v="198264"/>
    <n v="29739.599999999999"/>
    <x v="4460"/>
  </r>
  <r>
    <n v="14474"/>
    <x v="4473"/>
    <s v="Female"/>
    <n v="38"/>
    <s v="East"/>
    <s v="Nigeria"/>
    <s v="Electronics"/>
    <s v="Beverage"/>
    <d v="2024-12-14T00:00:00"/>
    <n v="1"/>
    <n v="43949"/>
    <n v="0"/>
    <s v="Card"/>
    <s v="In-Store"/>
    <n v="43949"/>
    <n v="0"/>
    <x v="4461"/>
  </r>
  <r>
    <n v="14475"/>
    <x v="4474"/>
    <s v="Male"/>
    <n v="56"/>
    <s v="South"/>
    <s v="Kenya"/>
    <s v="Food"/>
    <s v="Table"/>
    <d v="2023-08-25T00:00:00"/>
    <n v="3"/>
    <n v="154227"/>
    <n v="0.1"/>
    <s v="Card"/>
    <s v="In-Store"/>
    <n v="462681"/>
    <n v="46268.1"/>
    <x v="4462"/>
  </r>
  <r>
    <n v="14476"/>
    <x v="4475"/>
    <s v="Male"/>
    <n v="48"/>
    <s v="East"/>
    <s v="Nigeria"/>
    <s v="Electronics"/>
    <s v="Table"/>
    <d v="2023-03-20T00:00:00"/>
    <n v="9"/>
    <n v="34389"/>
    <n v="0"/>
    <s v="Cash"/>
    <s v="In-Store"/>
    <n v="309501"/>
    <n v="0"/>
    <x v="4463"/>
  </r>
  <r>
    <n v="14477"/>
    <x v="4476"/>
    <s v="Male"/>
    <n v="55"/>
    <s v="South"/>
    <s v="Kenya"/>
    <s v="Clothing"/>
    <s v="Rice"/>
    <d v="2024-07-11T00:00:00"/>
    <n v="4"/>
    <n v="189231"/>
    <n v="0"/>
    <s v="Card"/>
    <s v="Online"/>
    <n v="756924"/>
    <n v="0"/>
    <x v="4464"/>
  </r>
  <r>
    <n v="14478"/>
    <x v="4477"/>
    <s v="Female"/>
    <n v="63"/>
    <s v="East"/>
    <s v="South Africa"/>
    <s v="Furniture"/>
    <s v="Sneakers"/>
    <d v="2024-11-02T00:00:00"/>
    <n v="9"/>
    <n v="166255"/>
    <n v="0.05"/>
    <s v="Card"/>
    <s v="Online"/>
    <n v="1496295"/>
    <n v="74814.75"/>
    <x v="4465"/>
  </r>
  <r>
    <n v="14479"/>
    <x v="4478"/>
    <s v="Male"/>
    <n v="19"/>
    <s v="East"/>
    <s v="Ghana"/>
    <s v="Furniture"/>
    <s v="Beverage"/>
    <d v="2023-04-25T00:00:00"/>
    <n v="1"/>
    <n v="33048"/>
    <n v="0.05"/>
    <s v="Transfer"/>
    <s v="Online"/>
    <n v="33048"/>
    <n v="1652.4"/>
    <x v="4466"/>
  </r>
  <r>
    <n v="14480"/>
    <x v="4479"/>
    <s v="Female"/>
    <n v="44"/>
    <s v="East"/>
    <s v="South Africa"/>
    <s v="Clothing"/>
    <s v="Phone"/>
    <d v="2024-04-06T00:00:00"/>
    <n v="8"/>
    <n v="165193"/>
    <n v="0.1"/>
    <s v="Transfer"/>
    <s v="Online"/>
    <n v="1321544"/>
    <n v="132154.4"/>
    <x v="4467"/>
  </r>
  <r>
    <n v="14481"/>
    <x v="4480"/>
    <s v="Male"/>
    <n v="53"/>
    <s v="South"/>
    <s v="Ghana"/>
    <s v="Furniture"/>
    <s v="Laptop"/>
    <d v="2024-09-17T00:00:00"/>
    <n v="3"/>
    <n v="29541"/>
    <n v="0.15"/>
    <s v="Transfer"/>
    <s v="Online"/>
    <n v="88623"/>
    <n v="13293.45"/>
    <x v="4468"/>
  </r>
  <r>
    <n v="14482"/>
    <x v="4481"/>
    <s v="Female"/>
    <n v="28"/>
    <s v="East"/>
    <s v="Nigeria"/>
    <s v="Food"/>
    <s v="Phone"/>
    <d v="2023-05-06T00:00:00"/>
    <n v="7"/>
    <n v="38105"/>
    <n v="0.05"/>
    <s v="Cash"/>
    <s v="In-Store"/>
    <n v="266735"/>
    <n v="13336.75"/>
    <x v="4469"/>
  </r>
  <r>
    <n v="14483"/>
    <x v="4482"/>
    <s v="Female"/>
    <n v="64"/>
    <s v="North"/>
    <s v="Ghana"/>
    <s v="Furniture"/>
    <s v="Rice"/>
    <d v="2024-08-24T00:00:00"/>
    <n v="2"/>
    <n v="128492"/>
    <n v="0.1"/>
    <s v="Transfer"/>
    <s v="In-Store"/>
    <n v="256984"/>
    <n v="25698.400000000001"/>
    <x v="4470"/>
  </r>
  <r>
    <n v="14484"/>
    <x v="4483"/>
    <s v="Female"/>
    <n v="35"/>
    <s v="East"/>
    <s v="Kenya"/>
    <s v="Electronics"/>
    <s v="Chair"/>
    <d v="2024-07-26T00:00:00"/>
    <n v="7"/>
    <n v="154714"/>
    <n v="0"/>
    <s v="Cash"/>
    <s v="In-Store"/>
    <n v="1082998"/>
    <n v="0"/>
    <x v="4471"/>
  </r>
  <r>
    <n v="14485"/>
    <x v="4484"/>
    <s v="Male"/>
    <n v="18"/>
    <s v="North"/>
    <s v="Kenya"/>
    <s v="Furniture"/>
    <s v="Phone"/>
    <d v="2024-05-14T00:00:00"/>
    <n v="7"/>
    <n v="108331"/>
    <n v="0.15"/>
    <s v="Transfer"/>
    <s v="Online"/>
    <n v="758317"/>
    <n v="113747.55"/>
    <x v="4472"/>
  </r>
  <r>
    <n v="14486"/>
    <x v="4485"/>
    <s v="Male"/>
    <n v="52"/>
    <s v="West"/>
    <s v="South Africa"/>
    <s v="Furniture"/>
    <s v="Chair"/>
    <d v="2023-04-12T00:00:00"/>
    <n v="9"/>
    <n v="170897"/>
    <n v="0"/>
    <s v="Card"/>
    <s v="Online"/>
    <n v="1538073"/>
    <n v="0"/>
    <x v="4473"/>
  </r>
  <r>
    <n v="14487"/>
    <x v="4486"/>
    <s v="Female"/>
    <n v="52"/>
    <s v="West"/>
    <s v="Nigeria"/>
    <s v="Clothing"/>
    <s v="Table"/>
    <d v="2024-09-17T00:00:00"/>
    <n v="2"/>
    <n v="107271"/>
    <n v="0.15"/>
    <s v="Card"/>
    <s v="In-Store"/>
    <n v="214542"/>
    <n v="32181.3"/>
    <x v="4474"/>
  </r>
  <r>
    <n v="14488"/>
    <x v="4487"/>
    <s v="Female"/>
    <n v="48"/>
    <s v="South"/>
    <s v="Kenya"/>
    <s v="Clothing"/>
    <s v="Chair"/>
    <d v="2023-06-23T00:00:00"/>
    <n v="8"/>
    <n v="232996"/>
    <n v="0.05"/>
    <s v="Transfer"/>
    <s v="In-Store"/>
    <n v="1863968"/>
    <n v="93198.399999999994"/>
    <x v="4475"/>
  </r>
  <r>
    <n v="14489"/>
    <x v="4488"/>
    <s v="Female"/>
    <n v="45"/>
    <s v="South"/>
    <s v="South Africa"/>
    <s v="Electronics"/>
    <s v="Laptop"/>
    <d v="2024-03-27T00:00:00"/>
    <n v="5"/>
    <n v="191951"/>
    <n v="0"/>
    <s v="Transfer"/>
    <s v="Online"/>
    <n v="959755"/>
    <n v="0"/>
    <x v="4476"/>
  </r>
  <r>
    <n v="14490"/>
    <x v="4489"/>
    <s v="Male"/>
    <n v="56"/>
    <s v="West"/>
    <s v="Nigeria"/>
    <s v="Clothing"/>
    <s v="Sneakers"/>
    <d v="2023-04-02T00:00:00"/>
    <n v="9"/>
    <n v="161992"/>
    <n v="0"/>
    <s v="Cash"/>
    <s v="Online"/>
    <n v="1457928"/>
    <n v="0"/>
    <x v="4477"/>
  </r>
  <r>
    <n v="14491"/>
    <x v="4490"/>
    <s v="Male"/>
    <n v="18"/>
    <s v="East"/>
    <s v="Nigeria"/>
    <s v="Electronics"/>
    <s v="Sneakers"/>
    <d v="2024-11-25T00:00:00"/>
    <n v="8"/>
    <n v="188206"/>
    <n v="0.15"/>
    <s v="Card"/>
    <s v="In-Store"/>
    <n v="1505648"/>
    <n v="225847.2"/>
    <x v="4478"/>
  </r>
  <r>
    <n v="14492"/>
    <x v="4491"/>
    <s v="Male"/>
    <n v="42"/>
    <s v="East"/>
    <s v="South Africa"/>
    <s v="Food"/>
    <s v="Laptop"/>
    <d v="2024-01-20T00:00:00"/>
    <n v="3"/>
    <n v="173833"/>
    <n v="0.1"/>
    <s v="Transfer"/>
    <s v="Online"/>
    <n v="521499"/>
    <n v="52149.9"/>
    <x v="4479"/>
  </r>
  <r>
    <n v="14493"/>
    <x v="4492"/>
    <s v="Male"/>
    <n v="60"/>
    <s v="East"/>
    <s v="Kenya"/>
    <s v="Electronics"/>
    <s v="Laptop"/>
    <d v="2023-07-24T00:00:00"/>
    <n v="3"/>
    <n v="53944"/>
    <n v="0.15"/>
    <s v="Transfer"/>
    <s v="Online"/>
    <n v="161832"/>
    <n v="24274.799999999999"/>
    <x v="4480"/>
  </r>
  <r>
    <n v="14494"/>
    <x v="4493"/>
    <s v="Female"/>
    <n v="55"/>
    <s v="West"/>
    <s v="Kenya"/>
    <s v="Furniture"/>
    <s v="Laptop"/>
    <d v="2023-12-29T00:00:00"/>
    <n v="8"/>
    <n v="33027"/>
    <n v="0.05"/>
    <s v="Card"/>
    <s v="In-Store"/>
    <n v="264216"/>
    <n v="13210.8"/>
    <x v="4481"/>
  </r>
  <r>
    <n v="14495"/>
    <x v="4494"/>
    <s v="Female"/>
    <n v="37"/>
    <s v="North"/>
    <s v="South Africa"/>
    <s v="Electronics"/>
    <s v="T-Shirt"/>
    <d v="2024-12-07T00:00:00"/>
    <n v="9"/>
    <n v="125452"/>
    <n v="0.1"/>
    <s v="Transfer"/>
    <s v="In-Store"/>
    <n v="1129068"/>
    <n v="112906.8"/>
    <x v="4482"/>
  </r>
  <r>
    <n v="14496"/>
    <x v="4495"/>
    <s v="Male"/>
    <n v="20"/>
    <s v="South"/>
    <s v="Kenya"/>
    <s v="Food"/>
    <s v="Beverage"/>
    <d v="2024-05-12T00:00:00"/>
    <n v="2"/>
    <n v="229088"/>
    <n v="0"/>
    <s v="Card"/>
    <s v="Online"/>
    <n v="458176"/>
    <n v="0"/>
    <x v="4483"/>
  </r>
  <r>
    <n v="14497"/>
    <x v="4496"/>
    <s v="Male"/>
    <n v="19"/>
    <s v="North"/>
    <s v="South Africa"/>
    <s v="Furniture"/>
    <s v="Rice"/>
    <d v="2024-06-20T00:00:00"/>
    <n v="3"/>
    <n v="205994"/>
    <n v="0"/>
    <s v="Transfer"/>
    <s v="In-Store"/>
    <n v="617982"/>
    <n v="0"/>
    <x v="4484"/>
  </r>
  <r>
    <n v="14498"/>
    <x v="4497"/>
    <s v="Female"/>
    <n v="35"/>
    <s v="West"/>
    <s v="Kenya"/>
    <s v="Electronics"/>
    <s v="Chair"/>
    <d v="2023-08-22T00:00:00"/>
    <n v="8"/>
    <n v="105197"/>
    <n v="0"/>
    <s v="Card"/>
    <s v="In-Store"/>
    <n v="841576"/>
    <n v="0"/>
    <x v="4485"/>
  </r>
  <r>
    <n v="14499"/>
    <x v="4498"/>
    <s v="Male"/>
    <n v="61"/>
    <s v="North"/>
    <s v="Kenya"/>
    <s v="Clothing"/>
    <s v="Beverage"/>
    <d v="2023-01-16T00:00:00"/>
    <n v="2"/>
    <n v="154552"/>
    <n v="0.05"/>
    <s v="Cash"/>
    <s v="Online"/>
    <n v="309104"/>
    <n v="15455.2"/>
    <x v="4486"/>
  </r>
  <r>
    <n v="14500"/>
    <x v="4499"/>
    <s v="Male"/>
    <n v="27"/>
    <s v="East"/>
    <s v="South Africa"/>
    <s v="Clothing"/>
    <s v="Laptop"/>
    <d v="2023-05-21T00:00:00"/>
    <n v="8"/>
    <n v="170696"/>
    <n v="0"/>
    <s v="Transfer"/>
    <s v="Online"/>
    <n v="1365568"/>
    <n v="0"/>
    <x v="4487"/>
  </r>
  <r>
    <n v="14501"/>
    <x v="4500"/>
    <s v="Male"/>
    <n v="22"/>
    <s v="East"/>
    <s v="South Africa"/>
    <s v="Clothing"/>
    <s v="Sneakers"/>
    <d v="2024-09-11T00:00:00"/>
    <n v="5"/>
    <n v="71191"/>
    <n v="0"/>
    <s v="Transfer"/>
    <s v="In-Store"/>
    <n v="355955"/>
    <n v="0"/>
    <x v="4488"/>
  </r>
  <r>
    <n v="14502"/>
    <x v="4501"/>
    <s v="Male"/>
    <n v="26"/>
    <s v="North"/>
    <s v="Kenya"/>
    <s v="Electronics"/>
    <s v="Phone"/>
    <d v="2024-02-24T00:00:00"/>
    <n v="6"/>
    <n v="92404"/>
    <n v="0.1"/>
    <s v="Transfer"/>
    <s v="Online"/>
    <n v="554424"/>
    <n v="55442.400000000001"/>
    <x v="4489"/>
  </r>
  <r>
    <n v="14503"/>
    <x v="4502"/>
    <s v="Male"/>
    <n v="19"/>
    <s v="West"/>
    <s v="South Africa"/>
    <s v="Electronics"/>
    <s v="Phone"/>
    <d v="2024-03-31T00:00:00"/>
    <n v="4"/>
    <n v="51028"/>
    <n v="0.05"/>
    <s v="Cash"/>
    <s v="In-Store"/>
    <n v="204112"/>
    <n v="10205.6"/>
    <x v="4490"/>
  </r>
  <r>
    <n v="14504"/>
    <x v="4503"/>
    <s v="Male"/>
    <n v="51"/>
    <s v="North"/>
    <s v="Kenya"/>
    <s v="Food"/>
    <s v="T-Shirt"/>
    <d v="2023-10-27T00:00:00"/>
    <n v="3"/>
    <n v="229737"/>
    <n v="0"/>
    <s v="Transfer"/>
    <s v="In-Store"/>
    <n v="689211"/>
    <n v="0"/>
    <x v="4491"/>
  </r>
  <r>
    <n v="14505"/>
    <x v="4504"/>
    <s v="Female"/>
    <n v="55"/>
    <s v="East"/>
    <s v="Ghana"/>
    <s v="Furniture"/>
    <s v="Beverage"/>
    <d v="2023-12-05T00:00:00"/>
    <n v="8"/>
    <n v="55445"/>
    <n v="0.1"/>
    <s v="Transfer"/>
    <s v="Online"/>
    <n v="443560"/>
    <n v="44356"/>
    <x v="4492"/>
  </r>
  <r>
    <n v="14506"/>
    <x v="4505"/>
    <s v="Male"/>
    <n v="48"/>
    <s v="East"/>
    <s v="Nigeria"/>
    <s v="Furniture"/>
    <s v="Beverage"/>
    <d v="2023-10-30T00:00:00"/>
    <n v="9"/>
    <n v="83999"/>
    <n v="0"/>
    <s v="Card"/>
    <s v="In-Store"/>
    <n v="755991"/>
    <n v="0"/>
    <x v="4493"/>
  </r>
  <r>
    <n v="14507"/>
    <x v="4506"/>
    <s v="Male"/>
    <n v="27"/>
    <s v="West"/>
    <s v="Nigeria"/>
    <s v="Furniture"/>
    <s v="Beverage"/>
    <d v="2024-08-14T00:00:00"/>
    <n v="8"/>
    <n v="228688"/>
    <n v="0.1"/>
    <s v="Transfer"/>
    <s v="Online"/>
    <n v="1829504"/>
    <n v="182950.39999999999"/>
    <x v="4494"/>
  </r>
  <r>
    <n v="14508"/>
    <x v="4507"/>
    <s v="Female"/>
    <n v="29"/>
    <s v="North"/>
    <s v="Kenya"/>
    <s v="Furniture"/>
    <s v="Chair"/>
    <d v="2023-03-17T00:00:00"/>
    <n v="9"/>
    <n v="47192"/>
    <n v="0"/>
    <s v="Transfer"/>
    <s v="Online"/>
    <n v="424728"/>
    <n v="0"/>
    <x v="4495"/>
  </r>
  <r>
    <n v="14509"/>
    <x v="4508"/>
    <s v="Female"/>
    <n v="53"/>
    <s v="East"/>
    <s v="Nigeria"/>
    <s v="Electronics"/>
    <s v="Chair"/>
    <d v="2024-09-15T00:00:00"/>
    <n v="1"/>
    <n v="71844"/>
    <n v="0.05"/>
    <s v="Card"/>
    <s v="Online"/>
    <n v="71844"/>
    <n v="3592.2"/>
    <x v="4496"/>
  </r>
  <r>
    <n v="14510"/>
    <x v="4509"/>
    <s v="Female"/>
    <n v="38"/>
    <s v="East"/>
    <s v="Kenya"/>
    <s v="Electronics"/>
    <s v="Rice"/>
    <d v="2023-11-12T00:00:00"/>
    <n v="5"/>
    <n v="151318"/>
    <n v="0.15"/>
    <s v="Cash"/>
    <s v="Online"/>
    <n v="756590"/>
    <n v="113488.5"/>
    <x v="4497"/>
  </r>
  <r>
    <n v="14511"/>
    <x v="4510"/>
    <s v="Male"/>
    <n v="64"/>
    <s v="North"/>
    <s v="South Africa"/>
    <s v="Food"/>
    <s v="Chair"/>
    <d v="2024-05-14T00:00:00"/>
    <n v="7"/>
    <n v="166458"/>
    <n v="0.05"/>
    <s v="Cash"/>
    <s v="In-Store"/>
    <n v="1165206"/>
    <n v="58260.3"/>
    <x v="4498"/>
  </r>
  <r>
    <n v="14512"/>
    <x v="4511"/>
    <s v="Female"/>
    <n v="23"/>
    <s v="North"/>
    <s v="Ghana"/>
    <s v="Furniture"/>
    <s v="Sneakers"/>
    <d v="2023-03-16T00:00:00"/>
    <n v="8"/>
    <n v="52111"/>
    <n v="0.1"/>
    <s v="Card"/>
    <s v="In-Store"/>
    <n v="416888"/>
    <n v="41688.800000000003"/>
    <x v="4499"/>
  </r>
  <r>
    <n v="14513"/>
    <x v="4512"/>
    <s v="Male"/>
    <n v="20"/>
    <s v="South"/>
    <s v="Nigeria"/>
    <s v="Electronics"/>
    <s v="Sneakers"/>
    <d v="2024-12-26T00:00:00"/>
    <n v="2"/>
    <n v="210078"/>
    <n v="0"/>
    <s v="Cash"/>
    <s v="In-Store"/>
    <n v="420156"/>
    <n v="0"/>
    <x v="4500"/>
  </r>
  <r>
    <n v="14514"/>
    <x v="4513"/>
    <s v="Male"/>
    <n v="27"/>
    <s v="West"/>
    <s v="Nigeria"/>
    <s v="Electronics"/>
    <s v="Beverage"/>
    <d v="2024-01-01T00:00:00"/>
    <n v="4"/>
    <n v="120423"/>
    <n v="0.05"/>
    <s v="Cash"/>
    <s v="Online"/>
    <n v="481692"/>
    <n v="24084.6"/>
    <x v="4501"/>
  </r>
  <r>
    <n v="14515"/>
    <x v="4514"/>
    <s v="Male"/>
    <n v="22"/>
    <s v="West"/>
    <s v="South Africa"/>
    <s v="Electronics"/>
    <s v="Rice"/>
    <d v="2024-06-29T00:00:00"/>
    <n v="7"/>
    <n v="181332"/>
    <n v="0"/>
    <s v="Transfer"/>
    <s v="In-Store"/>
    <n v="1269324"/>
    <n v="0"/>
    <x v="4502"/>
  </r>
  <r>
    <n v="14516"/>
    <x v="4515"/>
    <s v="Female"/>
    <n v="63"/>
    <s v="North"/>
    <s v="Ghana"/>
    <s v="Electronics"/>
    <s v="Beverage"/>
    <d v="2024-10-14T00:00:00"/>
    <n v="5"/>
    <n v="173954"/>
    <n v="0.05"/>
    <s v="Transfer"/>
    <s v="In-Store"/>
    <n v="869770"/>
    <n v="43488.5"/>
    <x v="4503"/>
  </r>
  <r>
    <n v="14517"/>
    <x v="4516"/>
    <s v="Female"/>
    <n v="43"/>
    <s v="West"/>
    <s v="Ghana"/>
    <s v="Furniture"/>
    <s v="T-Shirt"/>
    <d v="2024-11-08T00:00:00"/>
    <n v="1"/>
    <n v="61557"/>
    <n v="0.1"/>
    <s v="Transfer"/>
    <s v="Online"/>
    <n v="61557"/>
    <n v="6155.7"/>
    <x v="4504"/>
  </r>
  <r>
    <n v="14518"/>
    <x v="4517"/>
    <s v="Female"/>
    <n v="38"/>
    <s v="East"/>
    <s v="Ghana"/>
    <s v="Furniture"/>
    <s v="Chair"/>
    <d v="2024-01-31T00:00:00"/>
    <n v="2"/>
    <n v="193990"/>
    <n v="0.15"/>
    <s v="Cash"/>
    <s v="Online"/>
    <n v="387980"/>
    <n v="58197"/>
    <x v="4505"/>
  </r>
  <r>
    <n v="14519"/>
    <x v="4518"/>
    <s v="Female"/>
    <n v="62"/>
    <s v="North"/>
    <s v="South Africa"/>
    <s v="Electronics"/>
    <s v="Chair"/>
    <d v="2023-08-19T00:00:00"/>
    <n v="5"/>
    <n v="145260"/>
    <n v="0.05"/>
    <s v="Transfer"/>
    <s v="In-Store"/>
    <n v="726300"/>
    <n v="36315"/>
    <x v="4506"/>
  </r>
  <r>
    <n v="14520"/>
    <x v="4519"/>
    <s v="Female"/>
    <n v="43"/>
    <s v="North"/>
    <s v="Nigeria"/>
    <s v="Clothing"/>
    <s v="Beverage"/>
    <d v="2023-01-28T00:00:00"/>
    <n v="6"/>
    <n v="12669"/>
    <n v="0"/>
    <s v="Cash"/>
    <s v="In-Store"/>
    <n v="76014"/>
    <n v="0"/>
    <x v="4507"/>
  </r>
  <r>
    <n v="14521"/>
    <x v="4520"/>
    <s v="Male"/>
    <n v="55"/>
    <s v="North"/>
    <s v="Nigeria"/>
    <s v="Food"/>
    <s v="Beverage"/>
    <d v="2024-04-19T00:00:00"/>
    <n v="1"/>
    <n v="144515"/>
    <n v="0"/>
    <s v="Transfer"/>
    <s v="Online"/>
    <n v="144515"/>
    <n v="0"/>
    <x v="4508"/>
  </r>
  <r>
    <n v="14522"/>
    <x v="4521"/>
    <s v="Male"/>
    <n v="61"/>
    <s v="South"/>
    <s v="Ghana"/>
    <s v="Furniture"/>
    <s v="Laptop"/>
    <d v="2023-10-22T00:00:00"/>
    <n v="3"/>
    <n v="118856"/>
    <n v="0"/>
    <s v="Cash"/>
    <s v="Online"/>
    <n v="356568"/>
    <n v="0"/>
    <x v="4509"/>
  </r>
  <r>
    <n v="14523"/>
    <x v="4522"/>
    <s v="Male"/>
    <n v="43"/>
    <s v="West"/>
    <s v="South Africa"/>
    <s v="Furniture"/>
    <s v="Beverage"/>
    <d v="2024-03-02T00:00:00"/>
    <n v="6"/>
    <n v="21629"/>
    <n v="0.1"/>
    <s v="Card"/>
    <s v="Online"/>
    <n v="129774"/>
    <n v="12977.4"/>
    <x v="4510"/>
  </r>
  <r>
    <n v="14524"/>
    <x v="4523"/>
    <s v="Male"/>
    <n v="25"/>
    <s v="South"/>
    <s v="South Africa"/>
    <s v="Clothing"/>
    <s v="Chair"/>
    <d v="2023-04-01T00:00:00"/>
    <n v="6"/>
    <n v="160026"/>
    <n v="0.1"/>
    <s v="Card"/>
    <s v="In-Store"/>
    <n v="960156"/>
    <n v="96015.6"/>
    <x v="4511"/>
  </r>
  <r>
    <n v="14525"/>
    <x v="4524"/>
    <s v="Female"/>
    <n v="22"/>
    <s v="East"/>
    <s v="South Africa"/>
    <s v="Furniture"/>
    <s v="Sneakers"/>
    <d v="2023-04-25T00:00:00"/>
    <n v="7"/>
    <n v="9235"/>
    <n v="0.15"/>
    <s v="Transfer"/>
    <s v="In-Store"/>
    <n v="64645"/>
    <n v="9696.75"/>
    <x v="4512"/>
  </r>
  <r>
    <n v="14526"/>
    <x v="4525"/>
    <s v="Female"/>
    <n v="32"/>
    <s v="West"/>
    <s v="Ghana"/>
    <s v="Clothing"/>
    <s v="Laptop"/>
    <d v="2023-06-08T00:00:00"/>
    <n v="3"/>
    <n v="77450"/>
    <n v="0"/>
    <s v="Cash"/>
    <s v="Online"/>
    <n v="232350"/>
    <n v="0"/>
    <x v="4513"/>
  </r>
  <r>
    <n v="14527"/>
    <x v="4526"/>
    <s v="Male"/>
    <n v="33"/>
    <s v="South"/>
    <s v="South Africa"/>
    <s v="Clothing"/>
    <s v="Laptop"/>
    <d v="2023-09-15T00:00:00"/>
    <n v="1"/>
    <n v="183385"/>
    <n v="0.15"/>
    <s v="Card"/>
    <s v="Online"/>
    <n v="183385"/>
    <n v="27507.75"/>
    <x v="4514"/>
  </r>
  <r>
    <n v="14528"/>
    <x v="4527"/>
    <s v="Female"/>
    <n v="18"/>
    <s v="North"/>
    <s v="Ghana"/>
    <s v="Electronics"/>
    <s v="Chair"/>
    <d v="2024-01-08T00:00:00"/>
    <n v="7"/>
    <n v="44849"/>
    <n v="0"/>
    <s v="Card"/>
    <s v="In-Store"/>
    <n v="313943"/>
    <n v="0"/>
    <x v="4515"/>
  </r>
  <r>
    <n v="14529"/>
    <x v="4528"/>
    <s v="Female"/>
    <n v="33"/>
    <s v="South"/>
    <s v="Ghana"/>
    <s v="Furniture"/>
    <s v="Phone"/>
    <d v="2023-03-31T00:00:00"/>
    <n v="3"/>
    <n v="53192"/>
    <n v="0.05"/>
    <s v="Transfer"/>
    <s v="Online"/>
    <n v="159576"/>
    <n v="7978.8"/>
    <x v="4516"/>
  </r>
  <r>
    <n v="14530"/>
    <x v="4529"/>
    <s v="Male"/>
    <n v="54"/>
    <s v="North"/>
    <s v="Ghana"/>
    <s v="Food"/>
    <s v="Table"/>
    <d v="2023-10-25T00:00:00"/>
    <n v="5"/>
    <n v="227155"/>
    <n v="0.05"/>
    <s v="Transfer"/>
    <s v="Online"/>
    <n v="1135775"/>
    <n v="56788.75"/>
    <x v="4517"/>
  </r>
  <r>
    <n v="14531"/>
    <x v="4530"/>
    <s v="Male"/>
    <n v="20"/>
    <s v="South"/>
    <s v="Kenya"/>
    <s v="Clothing"/>
    <s v="Beverage"/>
    <d v="2023-01-31T00:00:00"/>
    <n v="4"/>
    <n v="115971"/>
    <n v="0.05"/>
    <s v="Cash"/>
    <s v="Online"/>
    <n v="463884"/>
    <n v="23194.2"/>
    <x v="4518"/>
  </r>
  <r>
    <n v="14532"/>
    <x v="4531"/>
    <s v="Female"/>
    <n v="64"/>
    <s v="South"/>
    <s v="Ghana"/>
    <s v="Food"/>
    <s v="Sneakers"/>
    <d v="2023-12-24T00:00:00"/>
    <n v="1"/>
    <n v="13593"/>
    <n v="0"/>
    <s v="Card"/>
    <s v="In-Store"/>
    <n v="13593"/>
    <n v="0"/>
    <x v="4519"/>
  </r>
  <r>
    <n v="14533"/>
    <x v="4532"/>
    <s v="Female"/>
    <n v="48"/>
    <s v="South"/>
    <s v="South Africa"/>
    <s v="Electronics"/>
    <s v="Phone"/>
    <d v="2024-04-14T00:00:00"/>
    <n v="7"/>
    <n v="42928"/>
    <n v="0.05"/>
    <s v="Cash"/>
    <s v="In-Store"/>
    <n v="300496"/>
    <n v="15024.8"/>
    <x v="4520"/>
  </r>
  <r>
    <n v="14534"/>
    <x v="4533"/>
    <s v="Male"/>
    <n v="30"/>
    <s v="North"/>
    <s v="Kenya"/>
    <s v="Furniture"/>
    <s v="Chair"/>
    <d v="2023-05-08T00:00:00"/>
    <n v="4"/>
    <n v="29885"/>
    <n v="0"/>
    <s v="Cash"/>
    <s v="Online"/>
    <n v="119540"/>
    <n v="0"/>
    <x v="4521"/>
  </r>
  <r>
    <n v="14535"/>
    <x v="4534"/>
    <s v="Male"/>
    <n v="33"/>
    <s v="South"/>
    <s v="Nigeria"/>
    <s v="Electronics"/>
    <s v="Beverage"/>
    <d v="2023-09-27T00:00:00"/>
    <n v="1"/>
    <n v="56801"/>
    <n v="0.15"/>
    <s v="Transfer"/>
    <s v="In-Store"/>
    <n v="56801"/>
    <n v="8520.15"/>
    <x v="4522"/>
  </r>
  <r>
    <n v="14536"/>
    <x v="4535"/>
    <s v="Male"/>
    <n v="60"/>
    <s v="West"/>
    <s v="Nigeria"/>
    <s v="Electronics"/>
    <s v="Chair"/>
    <d v="2024-05-12T00:00:00"/>
    <n v="6"/>
    <n v="142363"/>
    <n v="0.1"/>
    <s v="Cash"/>
    <s v="Online"/>
    <n v="854178"/>
    <n v="85417.8"/>
    <x v="4523"/>
  </r>
  <r>
    <n v="14537"/>
    <x v="4536"/>
    <s v="Female"/>
    <n v="38"/>
    <s v="West"/>
    <s v="South Africa"/>
    <s v="Food"/>
    <s v="Beverage"/>
    <d v="2024-02-17T00:00:00"/>
    <n v="4"/>
    <n v="178050"/>
    <n v="0.05"/>
    <s v="Cash"/>
    <s v="In-Store"/>
    <n v="712200"/>
    <n v="35610"/>
    <x v="4524"/>
  </r>
  <r>
    <n v="14538"/>
    <x v="4537"/>
    <s v="Male"/>
    <n v="19"/>
    <s v="West"/>
    <s v="South Africa"/>
    <s v="Food"/>
    <s v="Beverage"/>
    <d v="2023-07-28T00:00:00"/>
    <n v="4"/>
    <n v="189542"/>
    <n v="0"/>
    <s v="Card"/>
    <s v="In-Store"/>
    <n v="758168"/>
    <n v="0"/>
    <x v="4525"/>
  </r>
  <r>
    <n v="14539"/>
    <x v="4538"/>
    <s v="Male"/>
    <n v="44"/>
    <s v="North"/>
    <s v="South Africa"/>
    <s v="Clothing"/>
    <s v="Phone"/>
    <d v="2024-11-20T00:00:00"/>
    <n v="2"/>
    <n v="197179"/>
    <n v="0"/>
    <s v="Cash"/>
    <s v="Online"/>
    <n v="394358"/>
    <n v="0"/>
    <x v="4526"/>
  </r>
  <r>
    <n v="14540"/>
    <x v="4539"/>
    <s v="Female"/>
    <n v="55"/>
    <s v="North"/>
    <s v="South Africa"/>
    <s v="Furniture"/>
    <s v="Chair"/>
    <d v="2023-11-02T00:00:00"/>
    <n v="1"/>
    <n v="126568"/>
    <n v="0.15"/>
    <s v="Card"/>
    <s v="Online"/>
    <n v="126568"/>
    <n v="18985.2"/>
    <x v="4527"/>
  </r>
  <r>
    <n v="14541"/>
    <x v="4540"/>
    <s v="Female"/>
    <n v="43"/>
    <s v="West"/>
    <s v="Kenya"/>
    <s v="Electronics"/>
    <s v="Sneakers"/>
    <d v="2023-07-10T00:00:00"/>
    <n v="3"/>
    <n v="124171"/>
    <n v="0.15"/>
    <s v="Card"/>
    <s v="In-Store"/>
    <n v="372513"/>
    <n v="55876.95"/>
    <x v="4528"/>
  </r>
  <r>
    <n v="14542"/>
    <x v="4541"/>
    <s v="Female"/>
    <n v="55"/>
    <s v="West"/>
    <s v="South Africa"/>
    <s v="Clothing"/>
    <s v="Rice"/>
    <d v="2023-12-23T00:00:00"/>
    <n v="5"/>
    <n v="71668"/>
    <n v="0.1"/>
    <s v="Cash"/>
    <s v="In-Store"/>
    <n v="358340"/>
    <n v="35834"/>
    <x v="4529"/>
  </r>
  <r>
    <n v="14543"/>
    <x v="4542"/>
    <s v="Female"/>
    <n v="63"/>
    <s v="West"/>
    <s v="Ghana"/>
    <s v="Clothing"/>
    <s v="Beverage"/>
    <d v="2024-04-01T00:00:00"/>
    <n v="9"/>
    <n v="230291"/>
    <n v="0.15"/>
    <s v="Cash"/>
    <s v="Online"/>
    <n v="2072619"/>
    <n v="310892.84999999998"/>
    <x v="4530"/>
  </r>
  <r>
    <n v="14544"/>
    <x v="4543"/>
    <s v="Female"/>
    <n v="42"/>
    <s v="East"/>
    <s v="Nigeria"/>
    <s v="Electronics"/>
    <s v="Laptop"/>
    <d v="2024-03-24T00:00:00"/>
    <n v="7"/>
    <n v="133916"/>
    <n v="0.1"/>
    <s v="Card"/>
    <s v="Online"/>
    <n v="937412"/>
    <n v="93741.2"/>
    <x v="4531"/>
  </r>
  <r>
    <n v="14545"/>
    <x v="4544"/>
    <s v="Male"/>
    <n v="28"/>
    <s v="West"/>
    <s v="South Africa"/>
    <s v="Electronics"/>
    <s v="T-Shirt"/>
    <d v="2023-03-09T00:00:00"/>
    <n v="4"/>
    <n v="56929"/>
    <n v="0.1"/>
    <s v="Cash"/>
    <s v="Online"/>
    <n v="227716"/>
    <n v="22771.599999999999"/>
    <x v="4532"/>
  </r>
  <r>
    <n v="14546"/>
    <x v="4545"/>
    <s v="Male"/>
    <n v="25"/>
    <s v="South"/>
    <s v="Ghana"/>
    <s v="Clothing"/>
    <s v="Chair"/>
    <d v="2024-04-11T00:00:00"/>
    <n v="8"/>
    <n v="33869"/>
    <n v="0.15"/>
    <s v="Card"/>
    <s v="Online"/>
    <n v="270952"/>
    <n v="40642.800000000003"/>
    <x v="4533"/>
  </r>
  <r>
    <n v="14547"/>
    <x v="4546"/>
    <s v="Female"/>
    <n v="25"/>
    <s v="East"/>
    <s v="South Africa"/>
    <s v="Electronics"/>
    <s v="Chair"/>
    <d v="2023-12-26T00:00:00"/>
    <n v="4"/>
    <n v="230124"/>
    <n v="0.1"/>
    <s v="Cash"/>
    <s v="Online"/>
    <n v="920496"/>
    <n v="92049.600000000006"/>
    <x v="4534"/>
  </r>
  <r>
    <n v="14548"/>
    <x v="4547"/>
    <s v="Female"/>
    <n v="50"/>
    <s v="East"/>
    <s v="Ghana"/>
    <s v="Electronics"/>
    <s v="Phone"/>
    <d v="2024-01-22T00:00:00"/>
    <n v="6"/>
    <n v="36411"/>
    <n v="0.05"/>
    <s v="Card"/>
    <s v="In-Store"/>
    <n v="218466"/>
    <n v="10923.3"/>
    <x v="4535"/>
  </r>
  <r>
    <n v="14549"/>
    <x v="4548"/>
    <s v="Female"/>
    <n v="24"/>
    <s v="North"/>
    <s v="Kenya"/>
    <s v="Food"/>
    <s v="Beverage"/>
    <d v="2023-05-08T00:00:00"/>
    <n v="1"/>
    <n v="61677"/>
    <n v="0.1"/>
    <s v="Card"/>
    <s v="Online"/>
    <n v="61677"/>
    <n v="6167.7"/>
    <x v="4536"/>
  </r>
  <r>
    <n v="14550"/>
    <x v="4549"/>
    <s v="Female"/>
    <n v="55"/>
    <s v="South"/>
    <s v="Nigeria"/>
    <s v="Furniture"/>
    <s v="Laptop"/>
    <d v="2024-04-29T00:00:00"/>
    <n v="6"/>
    <n v="167103"/>
    <n v="0"/>
    <s v="Transfer"/>
    <s v="Online"/>
    <n v="1002618"/>
    <n v="0"/>
    <x v="4537"/>
  </r>
  <r>
    <n v="14551"/>
    <x v="4550"/>
    <s v="Female"/>
    <n v="38"/>
    <s v="North"/>
    <s v="Nigeria"/>
    <s v="Clothing"/>
    <s v="Phone"/>
    <d v="2023-09-01T00:00:00"/>
    <n v="5"/>
    <n v="37702"/>
    <n v="0"/>
    <s v="Cash"/>
    <s v="Online"/>
    <n v="188510"/>
    <n v="0"/>
    <x v="4538"/>
  </r>
  <r>
    <n v="14552"/>
    <x v="4551"/>
    <s v="Male"/>
    <n v="25"/>
    <s v="North"/>
    <s v="Kenya"/>
    <s v="Electronics"/>
    <s v="Rice"/>
    <d v="2023-01-19T00:00:00"/>
    <n v="2"/>
    <n v="128565"/>
    <n v="0"/>
    <s v="Card"/>
    <s v="In-Store"/>
    <n v="257130"/>
    <n v="0"/>
    <x v="4539"/>
  </r>
  <r>
    <n v="14553"/>
    <x v="4552"/>
    <s v="Male"/>
    <n v="38"/>
    <s v="South"/>
    <s v="Ghana"/>
    <s v="Clothing"/>
    <s v="Beverage"/>
    <d v="2024-01-31T00:00:00"/>
    <n v="1"/>
    <n v="24523"/>
    <n v="0.15"/>
    <s v="Card"/>
    <s v="In-Store"/>
    <n v="24523"/>
    <n v="3678.45"/>
    <x v="4540"/>
  </r>
  <r>
    <n v="14554"/>
    <x v="4553"/>
    <s v="Male"/>
    <n v="37"/>
    <s v="North"/>
    <s v="South Africa"/>
    <s v="Furniture"/>
    <s v="Sneakers"/>
    <d v="2024-10-28T00:00:00"/>
    <n v="6"/>
    <n v="107478"/>
    <n v="0"/>
    <s v="Cash"/>
    <s v="In-Store"/>
    <n v="644868"/>
    <n v="0"/>
    <x v="4541"/>
  </r>
  <r>
    <n v="14555"/>
    <x v="4554"/>
    <s v="Male"/>
    <n v="25"/>
    <s v="South"/>
    <s v="Ghana"/>
    <s v="Clothing"/>
    <s v="Phone"/>
    <d v="2023-08-17T00:00:00"/>
    <n v="2"/>
    <n v="231591"/>
    <n v="0.15"/>
    <s v="Cash"/>
    <s v="Online"/>
    <n v="463182"/>
    <n v="69477.3"/>
    <x v="4542"/>
  </r>
  <r>
    <n v="14556"/>
    <x v="4555"/>
    <s v="Female"/>
    <n v="63"/>
    <s v="South"/>
    <s v="Nigeria"/>
    <s v="Clothing"/>
    <s v="Chair"/>
    <d v="2024-01-03T00:00:00"/>
    <n v="9"/>
    <n v="6776"/>
    <n v="0"/>
    <s v="Cash"/>
    <s v="Online"/>
    <n v="60984"/>
    <n v="0"/>
    <x v="4543"/>
  </r>
  <r>
    <n v="14557"/>
    <x v="4556"/>
    <s v="Male"/>
    <n v="48"/>
    <s v="North"/>
    <s v="Kenya"/>
    <s v="Clothing"/>
    <s v="Beverage"/>
    <d v="2023-02-27T00:00:00"/>
    <n v="9"/>
    <n v="63001"/>
    <n v="0.1"/>
    <s v="Transfer"/>
    <s v="In-Store"/>
    <n v="567009"/>
    <n v="56700.9"/>
    <x v="4544"/>
  </r>
  <r>
    <n v="14558"/>
    <x v="4557"/>
    <s v="Female"/>
    <n v="46"/>
    <s v="West"/>
    <s v="Kenya"/>
    <s v="Food"/>
    <s v="Laptop"/>
    <d v="2023-10-08T00:00:00"/>
    <n v="1"/>
    <n v="151796"/>
    <n v="0.15"/>
    <s v="Cash"/>
    <s v="In-Store"/>
    <n v="151796"/>
    <n v="22769.4"/>
    <x v="4545"/>
  </r>
  <r>
    <n v="14559"/>
    <x v="4558"/>
    <s v="Female"/>
    <n v="26"/>
    <s v="North"/>
    <s v="Ghana"/>
    <s v="Furniture"/>
    <s v="Sneakers"/>
    <d v="2024-07-10T00:00:00"/>
    <n v="5"/>
    <n v="189930"/>
    <n v="0"/>
    <s v="Transfer"/>
    <s v="Online"/>
    <n v="949650"/>
    <n v="0"/>
    <x v="4546"/>
  </r>
  <r>
    <n v="14560"/>
    <x v="4559"/>
    <s v="Female"/>
    <n v="32"/>
    <s v="East"/>
    <s v="Ghana"/>
    <s v="Furniture"/>
    <s v="Chair"/>
    <d v="2023-04-12T00:00:00"/>
    <n v="8"/>
    <n v="147172"/>
    <n v="0.1"/>
    <s v="Cash"/>
    <s v="In-Store"/>
    <n v="1177376"/>
    <n v="117737.60000000001"/>
    <x v="4547"/>
  </r>
  <r>
    <n v="14561"/>
    <x v="4560"/>
    <s v="Male"/>
    <n v="47"/>
    <s v="North"/>
    <s v="Kenya"/>
    <s v="Clothing"/>
    <s v="Sneakers"/>
    <d v="2023-02-17T00:00:00"/>
    <n v="4"/>
    <n v="44467"/>
    <n v="0.15"/>
    <s v="Transfer"/>
    <s v="In-Store"/>
    <n v="177868"/>
    <n v="26680.2"/>
    <x v="4548"/>
  </r>
  <r>
    <n v="14562"/>
    <x v="4561"/>
    <s v="Female"/>
    <n v="43"/>
    <s v="South"/>
    <s v="Nigeria"/>
    <s v="Clothing"/>
    <s v="Chair"/>
    <d v="2024-07-15T00:00:00"/>
    <n v="3"/>
    <n v="184314"/>
    <n v="0.1"/>
    <s v="Cash"/>
    <s v="Online"/>
    <n v="552942"/>
    <n v="55294.2"/>
    <x v="4549"/>
  </r>
  <r>
    <n v="14563"/>
    <x v="4562"/>
    <s v="Male"/>
    <n v="27"/>
    <s v="East"/>
    <s v="South Africa"/>
    <s v="Furniture"/>
    <s v="Chair"/>
    <d v="2024-08-15T00:00:00"/>
    <n v="5"/>
    <n v="62722"/>
    <n v="0.1"/>
    <s v="Transfer"/>
    <s v="In-Store"/>
    <n v="313610"/>
    <n v="31361"/>
    <x v="4550"/>
  </r>
  <r>
    <n v="14564"/>
    <x v="4563"/>
    <s v="Male"/>
    <n v="46"/>
    <s v="South"/>
    <s v="South Africa"/>
    <s v="Electronics"/>
    <s v="Chair"/>
    <d v="2023-02-28T00:00:00"/>
    <n v="5"/>
    <n v="101420"/>
    <n v="0.1"/>
    <s v="Card"/>
    <s v="Online"/>
    <n v="507100"/>
    <n v="50710"/>
    <x v="4551"/>
  </r>
  <r>
    <n v="14565"/>
    <x v="4564"/>
    <s v="Female"/>
    <n v="33"/>
    <s v="West"/>
    <s v="Ghana"/>
    <s v="Food"/>
    <s v="Beverage"/>
    <d v="2023-06-10T00:00:00"/>
    <n v="8"/>
    <n v="239126"/>
    <n v="0.15"/>
    <s v="Transfer"/>
    <s v="In-Store"/>
    <n v="1913008"/>
    <n v="286951.2"/>
    <x v="4552"/>
  </r>
  <r>
    <n v="14566"/>
    <x v="4565"/>
    <s v="Female"/>
    <n v="53"/>
    <s v="West"/>
    <s v="Kenya"/>
    <s v="Furniture"/>
    <s v="T-Shirt"/>
    <d v="2023-04-13T00:00:00"/>
    <n v="6"/>
    <n v="113884"/>
    <n v="0.15"/>
    <s v="Transfer"/>
    <s v="In-Store"/>
    <n v="683304"/>
    <n v="102495.6"/>
    <x v="4553"/>
  </r>
  <r>
    <n v="14567"/>
    <x v="4566"/>
    <s v="Female"/>
    <n v="37"/>
    <s v="East"/>
    <s v="Kenya"/>
    <s v="Clothing"/>
    <s v="Table"/>
    <d v="2024-02-16T00:00:00"/>
    <n v="2"/>
    <n v="81468"/>
    <n v="0.05"/>
    <s v="Card"/>
    <s v="Online"/>
    <n v="162936"/>
    <n v="8146.8"/>
    <x v="4554"/>
  </r>
  <r>
    <n v="14568"/>
    <x v="4567"/>
    <s v="Male"/>
    <n v="62"/>
    <s v="West"/>
    <s v="Kenya"/>
    <s v="Electronics"/>
    <s v="Laptop"/>
    <d v="2023-07-02T00:00:00"/>
    <n v="1"/>
    <n v="242308"/>
    <n v="0.05"/>
    <s v="Cash"/>
    <s v="In-Store"/>
    <n v="242308"/>
    <n v="12115.4"/>
    <x v="4555"/>
  </r>
  <r>
    <n v="14569"/>
    <x v="4568"/>
    <s v="Female"/>
    <n v="54"/>
    <s v="West"/>
    <s v="Nigeria"/>
    <s v="Electronics"/>
    <s v="Rice"/>
    <d v="2024-02-21T00:00:00"/>
    <n v="3"/>
    <n v="154790"/>
    <n v="0.05"/>
    <s v="Card"/>
    <s v="Online"/>
    <n v="464370"/>
    <n v="23218.5"/>
    <x v="4556"/>
  </r>
  <r>
    <n v="14570"/>
    <x v="4569"/>
    <s v="Male"/>
    <n v="39"/>
    <s v="North"/>
    <s v="Ghana"/>
    <s v="Electronics"/>
    <s v="T-Shirt"/>
    <d v="2023-04-26T00:00:00"/>
    <n v="2"/>
    <n v="179086"/>
    <n v="0.05"/>
    <s v="Card"/>
    <s v="In-Store"/>
    <n v="358172"/>
    <n v="17908.599999999999"/>
    <x v="4557"/>
  </r>
  <r>
    <n v="14571"/>
    <x v="4570"/>
    <s v="Female"/>
    <n v="24"/>
    <s v="North"/>
    <s v="Ghana"/>
    <s v="Food"/>
    <s v="Table"/>
    <d v="2024-02-03T00:00:00"/>
    <n v="4"/>
    <n v="118849"/>
    <n v="0.15"/>
    <s v="Card"/>
    <s v="In-Store"/>
    <n v="475396"/>
    <n v="71309.399999999994"/>
    <x v="4558"/>
  </r>
  <r>
    <n v="14572"/>
    <x v="4571"/>
    <s v="Female"/>
    <n v="40"/>
    <s v="West"/>
    <s v="Ghana"/>
    <s v="Food"/>
    <s v="Sneakers"/>
    <d v="2024-11-06T00:00:00"/>
    <n v="3"/>
    <n v="152712"/>
    <n v="0.05"/>
    <s v="Transfer"/>
    <s v="Online"/>
    <n v="458136"/>
    <n v="22906.799999999999"/>
    <x v="4559"/>
  </r>
  <r>
    <n v="14573"/>
    <x v="4572"/>
    <s v="Male"/>
    <n v="58"/>
    <s v="West"/>
    <s v="Nigeria"/>
    <s v="Furniture"/>
    <s v="Table"/>
    <d v="2024-10-16T00:00:00"/>
    <n v="9"/>
    <n v="62312"/>
    <n v="0"/>
    <s v="Card"/>
    <s v="Online"/>
    <n v="560808"/>
    <n v="0"/>
    <x v="4560"/>
  </r>
  <r>
    <n v="14574"/>
    <x v="4573"/>
    <s v="Male"/>
    <n v="57"/>
    <s v="North"/>
    <s v="Ghana"/>
    <s v="Furniture"/>
    <s v="Beverage"/>
    <d v="2024-03-12T00:00:00"/>
    <n v="5"/>
    <n v="109644"/>
    <n v="0.05"/>
    <s v="Cash"/>
    <s v="In-Store"/>
    <n v="548220"/>
    <n v="27411"/>
    <x v="4561"/>
  </r>
  <r>
    <n v="14575"/>
    <x v="4574"/>
    <s v="Male"/>
    <n v="46"/>
    <s v="West"/>
    <s v="South Africa"/>
    <s v="Furniture"/>
    <s v="Beverage"/>
    <d v="2023-11-14T00:00:00"/>
    <n v="4"/>
    <n v="21560"/>
    <n v="0"/>
    <s v="Transfer"/>
    <s v="Online"/>
    <n v="86240"/>
    <n v="0"/>
    <x v="4562"/>
  </r>
  <r>
    <n v="14576"/>
    <x v="4575"/>
    <s v="Male"/>
    <n v="33"/>
    <s v="West"/>
    <s v="Ghana"/>
    <s v="Furniture"/>
    <s v="Beverage"/>
    <d v="2024-08-28T00:00:00"/>
    <n v="9"/>
    <n v="139452"/>
    <n v="0"/>
    <s v="Transfer"/>
    <s v="Online"/>
    <n v="1255068"/>
    <n v="0"/>
    <x v="4563"/>
  </r>
  <r>
    <n v="14577"/>
    <x v="4576"/>
    <s v="Male"/>
    <n v="55"/>
    <s v="South"/>
    <s v="Ghana"/>
    <s v="Clothing"/>
    <s v="Table"/>
    <d v="2023-09-07T00:00:00"/>
    <n v="4"/>
    <n v="49756"/>
    <n v="0.1"/>
    <s v="Card"/>
    <s v="Online"/>
    <n v="199024"/>
    <n v="19902.400000000001"/>
    <x v="4564"/>
  </r>
  <r>
    <n v="14578"/>
    <x v="4577"/>
    <s v="Male"/>
    <n v="45"/>
    <s v="West"/>
    <s v="Ghana"/>
    <s v="Food"/>
    <s v="T-Shirt"/>
    <d v="2024-03-22T00:00:00"/>
    <n v="6"/>
    <n v="96365"/>
    <n v="0.1"/>
    <s v="Transfer"/>
    <s v="Online"/>
    <n v="578190"/>
    <n v="57819"/>
    <x v="4565"/>
  </r>
  <r>
    <n v="14579"/>
    <x v="4578"/>
    <s v="Female"/>
    <n v="55"/>
    <s v="East"/>
    <s v="Nigeria"/>
    <s v="Electronics"/>
    <s v="Laptop"/>
    <d v="2024-05-11T00:00:00"/>
    <n v="1"/>
    <n v="247209"/>
    <n v="0.1"/>
    <s v="Cash"/>
    <s v="In-Store"/>
    <n v="247209"/>
    <n v="24720.9"/>
    <x v="4566"/>
  </r>
  <r>
    <n v="14580"/>
    <x v="4579"/>
    <s v="Female"/>
    <n v="48"/>
    <s v="South"/>
    <s v="South Africa"/>
    <s v="Clothing"/>
    <s v="Phone"/>
    <d v="2023-12-09T00:00:00"/>
    <n v="2"/>
    <n v="31579"/>
    <n v="0.05"/>
    <s v="Transfer"/>
    <s v="In-Store"/>
    <n v="63158"/>
    <n v="3157.9"/>
    <x v="4567"/>
  </r>
  <r>
    <n v="14581"/>
    <x v="4580"/>
    <s v="Male"/>
    <n v="31"/>
    <s v="East"/>
    <s v="South Africa"/>
    <s v="Furniture"/>
    <s v="Table"/>
    <d v="2024-03-02T00:00:00"/>
    <n v="4"/>
    <n v="97736"/>
    <n v="0.15"/>
    <s v="Card"/>
    <s v="Online"/>
    <n v="390944"/>
    <n v="58641.599999999999"/>
    <x v="4568"/>
  </r>
  <r>
    <n v="14582"/>
    <x v="4581"/>
    <s v="Female"/>
    <n v="50"/>
    <s v="West"/>
    <s v="Kenya"/>
    <s v="Furniture"/>
    <s v="Beverage"/>
    <d v="2023-08-28T00:00:00"/>
    <n v="9"/>
    <n v="131984"/>
    <n v="0"/>
    <s v="Card"/>
    <s v="In-Store"/>
    <n v="1187856"/>
    <n v="0"/>
    <x v="4569"/>
  </r>
  <r>
    <n v="14583"/>
    <x v="4582"/>
    <s v="Male"/>
    <n v="26"/>
    <s v="North"/>
    <s v="Kenya"/>
    <s v="Clothing"/>
    <s v="Phone"/>
    <d v="2023-02-28T00:00:00"/>
    <n v="6"/>
    <n v="87265"/>
    <n v="0.15"/>
    <s v="Card"/>
    <s v="In-Store"/>
    <n v="523590"/>
    <n v="78538.5"/>
    <x v="4570"/>
  </r>
  <r>
    <n v="14584"/>
    <x v="4583"/>
    <s v="Female"/>
    <n v="44"/>
    <s v="South"/>
    <s v="South Africa"/>
    <s v="Electronics"/>
    <s v="Phone"/>
    <d v="2024-06-10T00:00:00"/>
    <n v="6"/>
    <n v="161609"/>
    <n v="0.15"/>
    <s v="Transfer"/>
    <s v="In-Store"/>
    <n v="969654"/>
    <n v="145448.1"/>
    <x v="4571"/>
  </r>
  <r>
    <n v="14585"/>
    <x v="4584"/>
    <s v="Female"/>
    <n v="41"/>
    <s v="North"/>
    <s v="Ghana"/>
    <s v="Food"/>
    <s v="Chair"/>
    <d v="2023-07-22T00:00:00"/>
    <n v="9"/>
    <n v="240708"/>
    <n v="0.05"/>
    <s v="Card"/>
    <s v="In-Store"/>
    <n v="2166372"/>
    <n v="108318.6"/>
    <x v="4572"/>
  </r>
  <r>
    <n v="14586"/>
    <x v="4585"/>
    <s v="Male"/>
    <n v="30"/>
    <s v="South"/>
    <s v="Ghana"/>
    <s v="Food"/>
    <s v="Phone"/>
    <d v="2024-04-10T00:00:00"/>
    <n v="4"/>
    <n v="119621"/>
    <n v="0.15"/>
    <s v="Transfer"/>
    <s v="In-Store"/>
    <n v="478484"/>
    <n v="71772.600000000006"/>
    <x v="4573"/>
  </r>
  <r>
    <n v="14587"/>
    <x v="4586"/>
    <s v="Male"/>
    <n v="43"/>
    <s v="North"/>
    <s v="Ghana"/>
    <s v="Electronics"/>
    <s v="Sneakers"/>
    <d v="2023-10-23T00:00:00"/>
    <n v="3"/>
    <n v="91661"/>
    <n v="0.15"/>
    <s v="Card"/>
    <s v="In-Store"/>
    <n v="274983"/>
    <n v="41247.449999999997"/>
    <x v="4574"/>
  </r>
  <r>
    <n v="14588"/>
    <x v="4587"/>
    <s v="Male"/>
    <n v="46"/>
    <s v="South"/>
    <s v="Nigeria"/>
    <s v="Food"/>
    <s v="Sneakers"/>
    <d v="2023-10-14T00:00:00"/>
    <n v="7"/>
    <n v="138727"/>
    <n v="0.1"/>
    <s v="Card"/>
    <s v="Online"/>
    <n v="971089"/>
    <n v="97108.9"/>
    <x v="4575"/>
  </r>
  <r>
    <n v="14589"/>
    <x v="4588"/>
    <s v="Female"/>
    <n v="60"/>
    <s v="South"/>
    <s v="Ghana"/>
    <s v="Furniture"/>
    <s v="Chair"/>
    <d v="2023-03-14T00:00:00"/>
    <n v="7"/>
    <n v="192523"/>
    <n v="0.1"/>
    <s v="Card"/>
    <s v="In-Store"/>
    <n v="1347661"/>
    <n v="134766.1"/>
    <x v="4576"/>
  </r>
  <r>
    <n v="14590"/>
    <x v="4589"/>
    <s v="Male"/>
    <n v="45"/>
    <s v="East"/>
    <s v="Nigeria"/>
    <s v="Furniture"/>
    <s v="Laptop"/>
    <d v="2024-12-26T00:00:00"/>
    <n v="9"/>
    <n v="201056"/>
    <n v="0"/>
    <s v="Cash"/>
    <s v="In-Store"/>
    <n v="1809504"/>
    <n v="0"/>
    <x v="4577"/>
  </r>
  <r>
    <n v="14591"/>
    <x v="4590"/>
    <s v="Female"/>
    <n v="45"/>
    <s v="North"/>
    <s v="South Africa"/>
    <s v="Furniture"/>
    <s v="Rice"/>
    <d v="2024-06-06T00:00:00"/>
    <n v="6"/>
    <n v="81721"/>
    <n v="0"/>
    <s v="Cash"/>
    <s v="Online"/>
    <n v="490326"/>
    <n v="0"/>
    <x v="4578"/>
  </r>
  <r>
    <n v="14592"/>
    <x v="4591"/>
    <s v="Male"/>
    <n v="25"/>
    <s v="East"/>
    <s v="Ghana"/>
    <s v="Furniture"/>
    <s v="Laptop"/>
    <d v="2023-12-03T00:00:00"/>
    <n v="2"/>
    <n v="150283"/>
    <n v="0.1"/>
    <s v="Card"/>
    <s v="Online"/>
    <n v="300566"/>
    <n v="30056.6"/>
    <x v="4579"/>
  </r>
  <r>
    <n v="14593"/>
    <x v="4592"/>
    <s v="Female"/>
    <n v="40"/>
    <s v="East"/>
    <s v="Ghana"/>
    <s v="Electronics"/>
    <s v="Sneakers"/>
    <d v="2023-11-14T00:00:00"/>
    <n v="6"/>
    <n v="155352"/>
    <n v="0.05"/>
    <s v="Card"/>
    <s v="In-Store"/>
    <n v="932112"/>
    <n v="46605.599999999999"/>
    <x v="4580"/>
  </r>
  <r>
    <n v="14594"/>
    <x v="4593"/>
    <s v="Female"/>
    <n v="46"/>
    <s v="North"/>
    <s v="Kenya"/>
    <s v="Food"/>
    <s v="Rice"/>
    <d v="2023-07-22T00:00:00"/>
    <n v="8"/>
    <n v="35971"/>
    <n v="0.05"/>
    <s v="Transfer"/>
    <s v="In-Store"/>
    <n v="287768"/>
    <n v="14388.4"/>
    <x v="4581"/>
  </r>
  <r>
    <n v="14595"/>
    <x v="4594"/>
    <s v="Male"/>
    <n v="22"/>
    <s v="South"/>
    <s v="South Africa"/>
    <s v="Food"/>
    <s v="Chair"/>
    <d v="2023-08-19T00:00:00"/>
    <n v="6"/>
    <n v="128183"/>
    <n v="0"/>
    <s v="Transfer"/>
    <s v="In-Store"/>
    <n v="769098"/>
    <n v="0"/>
    <x v="4582"/>
  </r>
  <r>
    <n v="14596"/>
    <x v="4595"/>
    <s v="Female"/>
    <n v="59"/>
    <s v="East"/>
    <s v="Ghana"/>
    <s v="Clothing"/>
    <s v="Laptop"/>
    <d v="2024-07-16T00:00:00"/>
    <n v="9"/>
    <n v="106923"/>
    <n v="0.1"/>
    <s v="Cash"/>
    <s v="In-Store"/>
    <n v="962307"/>
    <n v="96230.7"/>
    <x v="4583"/>
  </r>
  <r>
    <n v="14597"/>
    <x v="4596"/>
    <s v="Female"/>
    <n v="24"/>
    <s v="North"/>
    <s v="Nigeria"/>
    <s v="Electronics"/>
    <s v="Rice"/>
    <d v="2023-02-26T00:00:00"/>
    <n v="4"/>
    <n v="8798"/>
    <n v="0.05"/>
    <s v="Transfer"/>
    <s v="Online"/>
    <n v="35192"/>
    <n v="1759.6"/>
    <x v="4584"/>
  </r>
  <r>
    <n v="14598"/>
    <x v="4597"/>
    <s v="Male"/>
    <n v="59"/>
    <s v="South"/>
    <s v="South Africa"/>
    <s v="Food"/>
    <s v="Rice"/>
    <d v="2024-10-05T00:00:00"/>
    <n v="3"/>
    <n v="19228"/>
    <n v="0.15"/>
    <s v="Transfer"/>
    <s v="Online"/>
    <n v="57684"/>
    <n v="8652.6"/>
    <x v="4585"/>
  </r>
  <r>
    <n v="14599"/>
    <x v="4598"/>
    <s v="Female"/>
    <n v="53"/>
    <s v="East"/>
    <s v="Kenya"/>
    <s v="Food"/>
    <s v="Table"/>
    <d v="2024-02-24T00:00:00"/>
    <n v="5"/>
    <n v="168811"/>
    <n v="0"/>
    <s v="Transfer"/>
    <s v="Online"/>
    <n v="844055"/>
    <n v="0"/>
    <x v="4586"/>
  </r>
  <r>
    <n v="14600"/>
    <x v="4599"/>
    <s v="Male"/>
    <n v="58"/>
    <s v="East"/>
    <s v="South Africa"/>
    <s v="Clothing"/>
    <s v="Laptop"/>
    <d v="2023-10-07T00:00:00"/>
    <n v="3"/>
    <n v="232644"/>
    <n v="0"/>
    <s v="Transfer"/>
    <s v="Online"/>
    <n v="697932"/>
    <n v="0"/>
    <x v="4587"/>
  </r>
  <r>
    <n v="14601"/>
    <x v="4600"/>
    <s v="Male"/>
    <n v="44"/>
    <s v="East"/>
    <s v="Nigeria"/>
    <s v="Furniture"/>
    <s v="Chair"/>
    <d v="2023-11-01T00:00:00"/>
    <n v="2"/>
    <n v="181792"/>
    <n v="0.15"/>
    <s v="Cash"/>
    <s v="Online"/>
    <n v="363584"/>
    <n v="54537.599999999999"/>
    <x v="4588"/>
  </r>
  <r>
    <n v="14602"/>
    <x v="4601"/>
    <s v="Male"/>
    <n v="63"/>
    <s v="South"/>
    <s v="Kenya"/>
    <s v="Food"/>
    <s v="Rice"/>
    <d v="2024-04-10T00:00:00"/>
    <n v="2"/>
    <n v="96845"/>
    <n v="0.15"/>
    <s v="Cash"/>
    <s v="Online"/>
    <n v="193690"/>
    <n v="29053.5"/>
    <x v="4589"/>
  </r>
  <r>
    <n v="14603"/>
    <x v="4602"/>
    <s v="Male"/>
    <n v="19"/>
    <s v="East"/>
    <s v="Nigeria"/>
    <s v="Furniture"/>
    <s v="Sneakers"/>
    <d v="2023-06-23T00:00:00"/>
    <n v="4"/>
    <n v="203352"/>
    <n v="0"/>
    <s v="Transfer"/>
    <s v="In-Store"/>
    <n v="813408"/>
    <n v="0"/>
    <x v="4590"/>
  </r>
  <r>
    <n v="14604"/>
    <x v="4603"/>
    <s v="Female"/>
    <n v="42"/>
    <s v="South"/>
    <s v="South Africa"/>
    <s v="Clothing"/>
    <s v="Beverage"/>
    <d v="2023-09-23T00:00:00"/>
    <n v="3"/>
    <n v="42503"/>
    <n v="0.15"/>
    <s v="Transfer"/>
    <s v="In-Store"/>
    <n v="127509"/>
    <n v="19126.349999999999"/>
    <x v="4591"/>
  </r>
  <r>
    <n v="14605"/>
    <x v="4604"/>
    <s v="Female"/>
    <n v="26"/>
    <s v="West"/>
    <s v="Kenya"/>
    <s v="Food"/>
    <s v="Table"/>
    <d v="2023-09-04T00:00:00"/>
    <n v="9"/>
    <n v="16548"/>
    <n v="0.05"/>
    <s v="Cash"/>
    <s v="In-Store"/>
    <n v="148932"/>
    <n v="7446.6"/>
    <x v="4592"/>
  </r>
  <r>
    <n v="14606"/>
    <x v="4605"/>
    <s v="Female"/>
    <n v="44"/>
    <s v="East"/>
    <s v="Nigeria"/>
    <s v="Furniture"/>
    <s v="Phone"/>
    <d v="2023-03-19T00:00:00"/>
    <n v="7"/>
    <n v="110125"/>
    <n v="0"/>
    <s v="Card"/>
    <s v="Online"/>
    <n v="770875"/>
    <n v="0"/>
    <x v="4593"/>
  </r>
  <r>
    <n v="14607"/>
    <x v="4606"/>
    <s v="Male"/>
    <n v="18"/>
    <s v="West"/>
    <s v="South Africa"/>
    <s v="Electronics"/>
    <s v="Phone"/>
    <d v="2024-10-08T00:00:00"/>
    <n v="6"/>
    <n v="132942"/>
    <n v="0.05"/>
    <s v="Transfer"/>
    <s v="In-Store"/>
    <n v="797652"/>
    <n v="39882.6"/>
    <x v="4594"/>
  </r>
  <r>
    <n v="14608"/>
    <x v="4607"/>
    <s v="Female"/>
    <n v="40"/>
    <s v="North"/>
    <s v="Nigeria"/>
    <s v="Furniture"/>
    <s v="Phone"/>
    <d v="2024-10-13T00:00:00"/>
    <n v="8"/>
    <n v="202138"/>
    <n v="0"/>
    <s v="Card"/>
    <s v="Online"/>
    <n v="1617104"/>
    <n v="0"/>
    <x v="4595"/>
  </r>
  <r>
    <n v="14609"/>
    <x v="4608"/>
    <s v="Female"/>
    <n v="27"/>
    <s v="East"/>
    <s v="Ghana"/>
    <s v="Furniture"/>
    <s v="Sneakers"/>
    <d v="2023-09-10T00:00:00"/>
    <n v="9"/>
    <n v="170925"/>
    <n v="0.05"/>
    <s v="Transfer"/>
    <s v="Online"/>
    <n v="1538325"/>
    <n v="76916.25"/>
    <x v="4596"/>
  </r>
  <r>
    <n v="14610"/>
    <x v="4609"/>
    <s v="Male"/>
    <n v="59"/>
    <s v="North"/>
    <s v="South Africa"/>
    <s v="Furniture"/>
    <s v="Beverage"/>
    <d v="2024-04-19T00:00:00"/>
    <n v="3"/>
    <n v="76531"/>
    <n v="0.1"/>
    <s v="Cash"/>
    <s v="In-Store"/>
    <n v="229593"/>
    <n v="22959.3"/>
    <x v="4597"/>
  </r>
  <r>
    <n v="14611"/>
    <x v="4610"/>
    <s v="Male"/>
    <n v="42"/>
    <s v="North"/>
    <s v="Kenya"/>
    <s v="Furniture"/>
    <s v="Rice"/>
    <d v="2023-06-25T00:00:00"/>
    <n v="7"/>
    <n v="26703"/>
    <n v="0.05"/>
    <s v="Transfer"/>
    <s v="In-Store"/>
    <n v="186921"/>
    <n v="9346.0499999999993"/>
    <x v="4598"/>
  </r>
  <r>
    <n v="14612"/>
    <x v="4611"/>
    <s v="Female"/>
    <n v="20"/>
    <s v="North"/>
    <s v="Kenya"/>
    <s v="Electronics"/>
    <s v="Chair"/>
    <d v="2024-02-25T00:00:00"/>
    <n v="9"/>
    <n v="158599"/>
    <n v="0.15"/>
    <s v="Card"/>
    <s v="In-Store"/>
    <n v="1427391"/>
    <n v="214108.65"/>
    <x v="4599"/>
  </r>
  <r>
    <n v="14613"/>
    <x v="4612"/>
    <s v="Male"/>
    <n v="23"/>
    <s v="West"/>
    <s v="Ghana"/>
    <s v="Clothing"/>
    <s v="Phone"/>
    <d v="2024-07-25T00:00:00"/>
    <n v="1"/>
    <n v="233640"/>
    <n v="0.1"/>
    <s v="Cash"/>
    <s v="In-Store"/>
    <n v="233640"/>
    <n v="23364"/>
    <x v="4600"/>
  </r>
  <r>
    <n v="14614"/>
    <x v="4613"/>
    <s v="Male"/>
    <n v="23"/>
    <s v="South"/>
    <s v="Nigeria"/>
    <s v="Furniture"/>
    <s v="Laptop"/>
    <d v="2024-04-05T00:00:00"/>
    <n v="9"/>
    <n v="98966"/>
    <n v="0"/>
    <s v="Transfer"/>
    <s v="Online"/>
    <n v="890694"/>
    <n v="0"/>
    <x v="4601"/>
  </r>
  <r>
    <n v="14615"/>
    <x v="4614"/>
    <s v="Male"/>
    <n v="19"/>
    <s v="West"/>
    <s v="Nigeria"/>
    <s v="Furniture"/>
    <s v="Phone"/>
    <d v="2023-09-11T00:00:00"/>
    <n v="7"/>
    <n v="67555"/>
    <n v="0.05"/>
    <s v="Transfer"/>
    <s v="In-Store"/>
    <n v="472885"/>
    <n v="23644.25"/>
    <x v="4602"/>
  </r>
  <r>
    <n v="14616"/>
    <x v="4615"/>
    <s v="Male"/>
    <n v="35"/>
    <s v="West"/>
    <s v="Kenya"/>
    <s v="Food"/>
    <s v="Rice"/>
    <d v="2024-06-03T00:00:00"/>
    <n v="4"/>
    <n v="194054"/>
    <n v="0"/>
    <s v="Cash"/>
    <s v="Online"/>
    <n v="776216"/>
    <n v="0"/>
    <x v="4603"/>
  </r>
  <r>
    <n v="14617"/>
    <x v="4616"/>
    <s v="Female"/>
    <n v="40"/>
    <s v="North"/>
    <s v="Nigeria"/>
    <s v="Food"/>
    <s v="T-Shirt"/>
    <d v="2023-04-17T00:00:00"/>
    <n v="6"/>
    <n v="52933"/>
    <n v="0.1"/>
    <s v="Transfer"/>
    <s v="Online"/>
    <n v="317598"/>
    <n v="31759.8"/>
    <x v="4604"/>
  </r>
  <r>
    <n v="14618"/>
    <x v="4617"/>
    <s v="Male"/>
    <n v="19"/>
    <s v="East"/>
    <s v="South Africa"/>
    <s v="Electronics"/>
    <s v="Sneakers"/>
    <d v="2023-06-20T00:00:00"/>
    <n v="6"/>
    <n v="194250"/>
    <n v="0.15"/>
    <s v="Cash"/>
    <s v="In-Store"/>
    <n v="1165500"/>
    <n v="174825"/>
    <x v="4605"/>
  </r>
  <r>
    <n v="14619"/>
    <x v="4618"/>
    <s v="Male"/>
    <n v="29"/>
    <s v="South"/>
    <s v="South Africa"/>
    <s v="Electronics"/>
    <s v="T-Shirt"/>
    <d v="2023-02-27T00:00:00"/>
    <n v="6"/>
    <n v="62475"/>
    <n v="0.15"/>
    <s v="Transfer"/>
    <s v="Online"/>
    <n v="374850"/>
    <n v="56227.5"/>
    <x v="4606"/>
  </r>
  <r>
    <n v="14620"/>
    <x v="4619"/>
    <s v="Male"/>
    <n v="39"/>
    <s v="North"/>
    <s v="Kenya"/>
    <s v="Electronics"/>
    <s v="Phone"/>
    <d v="2023-12-03T00:00:00"/>
    <n v="2"/>
    <n v="178802"/>
    <n v="0.15"/>
    <s v="Cash"/>
    <s v="In-Store"/>
    <n v="357604"/>
    <n v="53640.6"/>
    <x v="4607"/>
  </r>
  <r>
    <n v="14621"/>
    <x v="4620"/>
    <s v="Male"/>
    <n v="54"/>
    <s v="South"/>
    <s v="South Africa"/>
    <s v="Food"/>
    <s v="Beverage"/>
    <d v="2023-12-08T00:00:00"/>
    <n v="5"/>
    <n v="25241"/>
    <n v="0"/>
    <s v="Transfer"/>
    <s v="Online"/>
    <n v="126205"/>
    <n v="0"/>
    <x v="4608"/>
  </r>
  <r>
    <n v="14622"/>
    <x v="4621"/>
    <s v="Male"/>
    <n v="37"/>
    <s v="West"/>
    <s v="Kenya"/>
    <s v="Furniture"/>
    <s v="Rice"/>
    <d v="2023-10-17T00:00:00"/>
    <n v="7"/>
    <n v="121522"/>
    <n v="0.15"/>
    <s v="Cash"/>
    <s v="Online"/>
    <n v="850654"/>
    <n v="127598.1"/>
    <x v="4609"/>
  </r>
  <r>
    <n v="14623"/>
    <x v="4622"/>
    <s v="Male"/>
    <n v="56"/>
    <s v="South"/>
    <s v="Nigeria"/>
    <s v="Food"/>
    <s v="Phone"/>
    <d v="2023-03-25T00:00:00"/>
    <n v="6"/>
    <n v="74832"/>
    <n v="0.15"/>
    <s v="Cash"/>
    <s v="Online"/>
    <n v="448992"/>
    <n v="67348.800000000003"/>
    <x v="4610"/>
  </r>
  <r>
    <n v="14624"/>
    <x v="4623"/>
    <s v="Male"/>
    <n v="41"/>
    <s v="South"/>
    <s v="Nigeria"/>
    <s v="Clothing"/>
    <s v="T-Shirt"/>
    <d v="2023-04-27T00:00:00"/>
    <n v="3"/>
    <n v="214941"/>
    <n v="0"/>
    <s v="Transfer"/>
    <s v="In-Store"/>
    <n v="644823"/>
    <n v="0"/>
    <x v="4611"/>
  </r>
  <r>
    <n v="14625"/>
    <x v="4624"/>
    <s v="Male"/>
    <n v="37"/>
    <s v="East"/>
    <s v="Nigeria"/>
    <s v="Electronics"/>
    <s v="Rice"/>
    <d v="2024-12-12T00:00:00"/>
    <n v="5"/>
    <n v="174588"/>
    <n v="0"/>
    <s v="Cash"/>
    <s v="In-Store"/>
    <n v="872940"/>
    <n v="0"/>
    <x v="4612"/>
  </r>
  <r>
    <n v="14626"/>
    <x v="4625"/>
    <s v="Female"/>
    <n v="18"/>
    <s v="North"/>
    <s v="Ghana"/>
    <s v="Electronics"/>
    <s v="Sneakers"/>
    <d v="2024-06-17T00:00:00"/>
    <n v="8"/>
    <n v="20628"/>
    <n v="0.1"/>
    <s v="Transfer"/>
    <s v="In-Store"/>
    <n v="165024"/>
    <n v="16502.400000000001"/>
    <x v="4613"/>
  </r>
  <r>
    <n v="14627"/>
    <x v="4626"/>
    <s v="Male"/>
    <n v="18"/>
    <s v="South"/>
    <s v="Kenya"/>
    <s v="Electronics"/>
    <s v="Sneakers"/>
    <d v="2023-08-07T00:00:00"/>
    <n v="5"/>
    <n v="21367"/>
    <n v="0.15"/>
    <s v="Transfer"/>
    <s v="In-Store"/>
    <n v="106835"/>
    <n v="16025.25"/>
    <x v="4614"/>
  </r>
  <r>
    <n v="14628"/>
    <x v="4627"/>
    <s v="Female"/>
    <n v="34"/>
    <s v="South"/>
    <s v="South Africa"/>
    <s v="Clothing"/>
    <s v="Phone"/>
    <d v="2023-04-12T00:00:00"/>
    <n v="3"/>
    <n v="13755"/>
    <n v="0.1"/>
    <s v="Transfer"/>
    <s v="Online"/>
    <n v="41265"/>
    <n v="4126.5"/>
    <x v="4615"/>
  </r>
  <r>
    <n v="14629"/>
    <x v="4628"/>
    <s v="Male"/>
    <n v="18"/>
    <s v="West"/>
    <s v="Nigeria"/>
    <s v="Furniture"/>
    <s v="Sneakers"/>
    <d v="2024-10-18T00:00:00"/>
    <n v="9"/>
    <n v="234101"/>
    <n v="0.05"/>
    <s v="Cash"/>
    <s v="In-Store"/>
    <n v="2106909"/>
    <n v="105345.45"/>
    <x v="4616"/>
  </r>
  <r>
    <n v="14630"/>
    <x v="4629"/>
    <s v="Male"/>
    <n v="62"/>
    <s v="West"/>
    <s v="Ghana"/>
    <s v="Furniture"/>
    <s v="Table"/>
    <d v="2024-03-31T00:00:00"/>
    <n v="3"/>
    <n v="186823"/>
    <n v="0.05"/>
    <s v="Transfer"/>
    <s v="Online"/>
    <n v="560469"/>
    <n v="28023.45"/>
    <x v="4617"/>
  </r>
  <r>
    <n v="14631"/>
    <x v="4630"/>
    <s v="Male"/>
    <n v="47"/>
    <s v="South"/>
    <s v="South Africa"/>
    <s v="Furniture"/>
    <s v="Rice"/>
    <d v="2024-10-20T00:00:00"/>
    <n v="2"/>
    <n v="220358"/>
    <n v="0.05"/>
    <s v="Cash"/>
    <s v="In-Store"/>
    <n v="440716"/>
    <n v="22035.8"/>
    <x v="4618"/>
  </r>
  <r>
    <n v="14632"/>
    <x v="4631"/>
    <s v="Male"/>
    <n v="58"/>
    <s v="North"/>
    <s v="South Africa"/>
    <s v="Electronics"/>
    <s v="Beverage"/>
    <d v="2024-06-09T00:00:00"/>
    <n v="6"/>
    <n v="146097"/>
    <n v="0.05"/>
    <s v="Card"/>
    <s v="Online"/>
    <n v="876582"/>
    <n v="43829.1"/>
    <x v="4619"/>
  </r>
  <r>
    <n v="14633"/>
    <x v="4632"/>
    <s v="Female"/>
    <n v="64"/>
    <s v="South"/>
    <s v="South Africa"/>
    <s v="Furniture"/>
    <s v="Rice"/>
    <d v="2023-09-23T00:00:00"/>
    <n v="8"/>
    <n v="137959"/>
    <n v="0"/>
    <s v="Card"/>
    <s v="Online"/>
    <n v="1103672"/>
    <n v="0"/>
    <x v="4620"/>
  </r>
  <r>
    <n v="14634"/>
    <x v="4633"/>
    <s v="Male"/>
    <n v="20"/>
    <s v="South"/>
    <s v="Nigeria"/>
    <s v="Food"/>
    <s v="Sneakers"/>
    <d v="2023-10-14T00:00:00"/>
    <n v="6"/>
    <n v="62675"/>
    <n v="0.1"/>
    <s v="Card"/>
    <s v="Online"/>
    <n v="376050"/>
    <n v="37605"/>
    <x v="4621"/>
  </r>
  <r>
    <n v="14635"/>
    <x v="4634"/>
    <s v="Male"/>
    <n v="63"/>
    <s v="East"/>
    <s v="South Africa"/>
    <s v="Electronics"/>
    <s v="Rice"/>
    <d v="2023-05-21T00:00:00"/>
    <n v="1"/>
    <n v="212266"/>
    <n v="0.1"/>
    <s v="Transfer"/>
    <s v="Online"/>
    <n v="212266"/>
    <n v="21226.6"/>
    <x v="4622"/>
  </r>
  <r>
    <n v="14636"/>
    <x v="4635"/>
    <s v="Female"/>
    <n v="28"/>
    <s v="North"/>
    <s v="Kenya"/>
    <s v="Clothing"/>
    <s v="T-Shirt"/>
    <d v="2024-02-10T00:00:00"/>
    <n v="8"/>
    <n v="51348"/>
    <n v="0"/>
    <s v="Cash"/>
    <s v="Online"/>
    <n v="410784"/>
    <n v="0"/>
    <x v="4623"/>
  </r>
  <r>
    <n v="14637"/>
    <x v="4636"/>
    <s v="Female"/>
    <n v="41"/>
    <s v="East"/>
    <s v="Ghana"/>
    <s v="Clothing"/>
    <s v="Chair"/>
    <d v="2023-10-20T00:00:00"/>
    <n v="1"/>
    <n v="72762"/>
    <n v="0.05"/>
    <s v="Transfer"/>
    <s v="Online"/>
    <n v="72762"/>
    <n v="3638.1"/>
    <x v="4624"/>
  </r>
  <r>
    <n v="14638"/>
    <x v="4637"/>
    <s v="Male"/>
    <n v="39"/>
    <s v="North"/>
    <s v="South Africa"/>
    <s v="Furniture"/>
    <s v="T-Shirt"/>
    <d v="2023-01-31T00:00:00"/>
    <n v="9"/>
    <n v="103132"/>
    <n v="0.1"/>
    <s v="Cash"/>
    <s v="In-Store"/>
    <n v="928188"/>
    <n v="92818.8"/>
    <x v="4625"/>
  </r>
  <r>
    <n v="14639"/>
    <x v="4638"/>
    <s v="Female"/>
    <n v="61"/>
    <s v="North"/>
    <s v="South Africa"/>
    <s v="Electronics"/>
    <s v="Laptop"/>
    <d v="2023-06-20T00:00:00"/>
    <n v="8"/>
    <n v="113335"/>
    <n v="0.15"/>
    <s v="Card"/>
    <s v="Online"/>
    <n v="906680"/>
    <n v="136002"/>
    <x v="4626"/>
  </r>
  <r>
    <n v="14640"/>
    <x v="4639"/>
    <s v="Female"/>
    <n v="62"/>
    <s v="North"/>
    <s v="Kenya"/>
    <s v="Food"/>
    <s v="Table"/>
    <d v="2023-12-21T00:00:00"/>
    <n v="6"/>
    <n v="202596"/>
    <n v="0"/>
    <s v="Card"/>
    <s v="In-Store"/>
    <n v="1215576"/>
    <n v="0"/>
    <x v="4627"/>
  </r>
  <r>
    <n v="14641"/>
    <x v="4640"/>
    <s v="Female"/>
    <n v="43"/>
    <s v="East"/>
    <s v="South Africa"/>
    <s v="Food"/>
    <s v="Chair"/>
    <d v="2023-07-24T00:00:00"/>
    <n v="2"/>
    <n v="187956"/>
    <n v="0"/>
    <s v="Card"/>
    <s v="In-Store"/>
    <n v="375912"/>
    <n v="0"/>
    <x v="4628"/>
  </r>
  <r>
    <n v="14642"/>
    <x v="4641"/>
    <s v="Male"/>
    <n v="30"/>
    <s v="East"/>
    <s v="Nigeria"/>
    <s v="Electronics"/>
    <s v="Phone"/>
    <d v="2024-04-22T00:00:00"/>
    <n v="9"/>
    <n v="154735"/>
    <n v="0.15"/>
    <s v="Transfer"/>
    <s v="In-Store"/>
    <n v="1392615"/>
    <n v="208892.25"/>
    <x v="4629"/>
  </r>
  <r>
    <n v="14643"/>
    <x v="4642"/>
    <s v="Male"/>
    <n v="18"/>
    <s v="East"/>
    <s v="Nigeria"/>
    <s v="Furniture"/>
    <s v="Rice"/>
    <d v="2023-10-18T00:00:00"/>
    <n v="8"/>
    <n v="86389"/>
    <n v="0.05"/>
    <s v="Transfer"/>
    <s v="Online"/>
    <n v="691112"/>
    <n v="34555.599999999999"/>
    <x v="4630"/>
  </r>
  <r>
    <n v="14644"/>
    <x v="4643"/>
    <s v="Male"/>
    <n v="41"/>
    <s v="West"/>
    <s v="Nigeria"/>
    <s v="Clothing"/>
    <s v="Beverage"/>
    <d v="2023-04-21T00:00:00"/>
    <n v="4"/>
    <n v="20014"/>
    <n v="0.05"/>
    <s v="Cash"/>
    <s v="Online"/>
    <n v="80056"/>
    <n v="4002.8"/>
    <x v="4631"/>
  </r>
  <r>
    <n v="14645"/>
    <x v="4644"/>
    <s v="Female"/>
    <n v="27"/>
    <s v="East"/>
    <s v="South Africa"/>
    <s v="Clothing"/>
    <s v="Laptop"/>
    <d v="2023-03-09T00:00:00"/>
    <n v="2"/>
    <n v="16239"/>
    <n v="0.1"/>
    <s v="Cash"/>
    <s v="Online"/>
    <n v="32478"/>
    <n v="3247.8"/>
    <x v="4632"/>
  </r>
  <r>
    <n v="14646"/>
    <x v="4645"/>
    <s v="Male"/>
    <n v="52"/>
    <s v="West"/>
    <s v="Ghana"/>
    <s v="Food"/>
    <s v="Laptop"/>
    <d v="2024-11-25T00:00:00"/>
    <n v="6"/>
    <n v="169118"/>
    <n v="0.15"/>
    <s v="Card"/>
    <s v="Online"/>
    <n v="1014708"/>
    <n v="152206.20000000001"/>
    <x v="4633"/>
  </r>
  <r>
    <n v="14647"/>
    <x v="4646"/>
    <s v="Female"/>
    <n v="41"/>
    <s v="West"/>
    <s v="Ghana"/>
    <s v="Food"/>
    <s v="Beverage"/>
    <d v="2024-01-08T00:00:00"/>
    <n v="1"/>
    <n v="20422"/>
    <n v="0.1"/>
    <s v="Transfer"/>
    <s v="Online"/>
    <n v="20422"/>
    <n v="2042.2"/>
    <x v="4634"/>
  </r>
  <r>
    <n v="14648"/>
    <x v="4647"/>
    <s v="Male"/>
    <n v="45"/>
    <s v="West"/>
    <s v="South Africa"/>
    <s v="Food"/>
    <s v="Table"/>
    <d v="2023-07-15T00:00:00"/>
    <n v="7"/>
    <n v="154888"/>
    <n v="0.05"/>
    <s v="Transfer"/>
    <s v="In-Store"/>
    <n v="1084216"/>
    <n v="54210.8"/>
    <x v="4635"/>
  </r>
  <r>
    <n v="14649"/>
    <x v="4648"/>
    <s v="Male"/>
    <n v="53"/>
    <s v="South"/>
    <s v="Ghana"/>
    <s v="Clothing"/>
    <s v="Chair"/>
    <d v="2023-05-06T00:00:00"/>
    <n v="1"/>
    <n v="29055"/>
    <n v="0.1"/>
    <s v="Cash"/>
    <s v="Online"/>
    <n v="29055"/>
    <n v="2905.5"/>
    <x v="4636"/>
  </r>
  <r>
    <n v="14650"/>
    <x v="4649"/>
    <s v="Female"/>
    <n v="33"/>
    <s v="South"/>
    <s v="Ghana"/>
    <s v="Food"/>
    <s v="Laptop"/>
    <d v="2024-11-17T00:00:00"/>
    <n v="6"/>
    <n v="187245"/>
    <n v="0.15"/>
    <s v="Cash"/>
    <s v="In-Store"/>
    <n v="1123470"/>
    <n v="168520.5"/>
    <x v="4637"/>
  </r>
  <r>
    <n v="14651"/>
    <x v="4650"/>
    <s v="Male"/>
    <n v="57"/>
    <s v="South"/>
    <s v="South Africa"/>
    <s v="Clothing"/>
    <s v="Beverage"/>
    <d v="2023-09-19T00:00:00"/>
    <n v="5"/>
    <n v="8470"/>
    <n v="0.15"/>
    <s v="Transfer"/>
    <s v="Online"/>
    <n v="42350"/>
    <n v="6352.5"/>
    <x v="4638"/>
  </r>
  <r>
    <n v="14652"/>
    <x v="4651"/>
    <s v="Female"/>
    <n v="33"/>
    <s v="West"/>
    <s v="Nigeria"/>
    <s v="Clothing"/>
    <s v="Chair"/>
    <d v="2023-06-04T00:00:00"/>
    <n v="3"/>
    <n v="90997"/>
    <n v="0.15"/>
    <s v="Transfer"/>
    <s v="Online"/>
    <n v="272991"/>
    <n v="40948.65"/>
    <x v="4639"/>
  </r>
  <r>
    <n v="14653"/>
    <x v="4652"/>
    <s v="Female"/>
    <n v="34"/>
    <s v="West"/>
    <s v="South Africa"/>
    <s v="Furniture"/>
    <s v="Chair"/>
    <d v="2024-08-03T00:00:00"/>
    <n v="6"/>
    <n v="178606"/>
    <n v="0.05"/>
    <s v="Cash"/>
    <s v="In-Store"/>
    <n v="1071636"/>
    <n v="53581.8"/>
    <x v="4640"/>
  </r>
  <r>
    <n v="14654"/>
    <x v="4653"/>
    <s v="Male"/>
    <n v="32"/>
    <s v="North"/>
    <s v="Nigeria"/>
    <s v="Furniture"/>
    <s v="Sneakers"/>
    <d v="2023-04-18T00:00:00"/>
    <n v="4"/>
    <n v="203369"/>
    <n v="0"/>
    <s v="Transfer"/>
    <s v="In-Store"/>
    <n v="813476"/>
    <n v="0"/>
    <x v="4641"/>
  </r>
  <r>
    <n v="14655"/>
    <x v="4654"/>
    <s v="Female"/>
    <n v="33"/>
    <s v="West"/>
    <s v="Nigeria"/>
    <s v="Furniture"/>
    <s v="Laptop"/>
    <d v="2024-02-27T00:00:00"/>
    <n v="6"/>
    <n v="23603"/>
    <n v="0"/>
    <s v="Transfer"/>
    <s v="Online"/>
    <n v="141618"/>
    <n v="0"/>
    <x v="4642"/>
  </r>
  <r>
    <n v="14656"/>
    <x v="4655"/>
    <s v="Male"/>
    <n v="32"/>
    <s v="South"/>
    <s v="Ghana"/>
    <s v="Food"/>
    <s v="Chair"/>
    <d v="2023-02-04T00:00:00"/>
    <n v="4"/>
    <n v="193594"/>
    <n v="0"/>
    <s v="Card"/>
    <s v="Online"/>
    <n v="774376"/>
    <n v="0"/>
    <x v="4643"/>
  </r>
  <r>
    <n v="14657"/>
    <x v="4656"/>
    <s v="Male"/>
    <n v="51"/>
    <s v="West"/>
    <s v="Ghana"/>
    <s v="Clothing"/>
    <s v="Table"/>
    <d v="2023-02-13T00:00:00"/>
    <n v="1"/>
    <n v="189225"/>
    <n v="0.1"/>
    <s v="Transfer"/>
    <s v="In-Store"/>
    <n v="189225"/>
    <n v="18922.5"/>
    <x v="4644"/>
  </r>
  <r>
    <n v="14658"/>
    <x v="4657"/>
    <s v="Female"/>
    <n v="28"/>
    <s v="West"/>
    <s v="Nigeria"/>
    <s v="Food"/>
    <s v="Laptop"/>
    <d v="2024-10-16T00:00:00"/>
    <n v="5"/>
    <n v="232763"/>
    <n v="0.15"/>
    <s v="Transfer"/>
    <s v="Online"/>
    <n v="1163815"/>
    <n v="174572.25"/>
    <x v="4645"/>
  </r>
  <r>
    <n v="14659"/>
    <x v="4658"/>
    <s v="Male"/>
    <n v="18"/>
    <s v="North"/>
    <s v="Nigeria"/>
    <s v="Clothing"/>
    <s v="Table"/>
    <d v="2024-12-23T00:00:00"/>
    <n v="8"/>
    <n v="248401"/>
    <n v="0.05"/>
    <s v="Transfer"/>
    <s v="Online"/>
    <n v="1987208"/>
    <n v="99360.4"/>
    <x v="4646"/>
  </r>
  <r>
    <n v="14660"/>
    <x v="4659"/>
    <s v="Female"/>
    <n v="32"/>
    <s v="West"/>
    <s v="Ghana"/>
    <s v="Furniture"/>
    <s v="Table"/>
    <d v="2024-02-20T00:00:00"/>
    <n v="6"/>
    <n v="115450"/>
    <n v="0"/>
    <s v="Cash"/>
    <s v="Online"/>
    <n v="692700"/>
    <n v="0"/>
    <x v="4647"/>
  </r>
  <r>
    <n v="14661"/>
    <x v="4660"/>
    <s v="Male"/>
    <n v="43"/>
    <s v="East"/>
    <s v="Kenya"/>
    <s v="Furniture"/>
    <s v="Chair"/>
    <d v="2023-10-12T00:00:00"/>
    <n v="9"/>
    <n v="23996"/>
    <n v="0"/>
    <s v="Card"/>
    <s v="Online"/>
    <n v="215964"/>
    <n v="0"/>
    <x v="4648"/>
  </r>
  <r>
    <n v="14662"/>
    <x v="4661"/>
    <s v="Male"/>
    <n v="21"/>
    <s v="North"/>
    <s v="Nigeria"/>
    <s v="Food"/>
    <s v="Chair"/>
    <d v="2024-03-22T00:00:00"/>
    <n v="4"/>
    <n v="41978"/>
    <n v="0.1"/>
    <s v="Cash"/>
    <s v="Online"/>
    <n v="167912"/>
    <n v="16791.2"/>
    <x v="4649"/>
  </r>
  <r>
    <n v="14663"/>
    <x v="4662"/>
    <s v="Male"/>
    <n v="60"/>
    <s v="West"/>
    <s v="Nigeria"/>
    <s v="Clothing"/>
    <s v="Sneakers"/>
    <d v="2024-06-01T00:00:00"/>
    <n v="9"/>
    <n v="100878"/>
    <n v="0.1"/>
    <s v="Card"/>
    <s v="Online"/>
    <n v="907902"/>
    <n v="90790.2"/>
    <x v="4650"/>
  </r>
  <r>
    <n v="14664"/>
    <x v="4663"/>
    <s v="Male"/>
    <n v="22"/>
    <s v="West"/>
    <s v="Nigeria"/>
    <s v="Food"/>
    <s v="Beverage"/>
    <d v="2024-12-30T00:00:00"/>
    <n v="8"/>
    <n v="208521"/>
    <n v="0"/>
    <s v="Card"/>
    <s v="In-Store"/>
    <n v="1668168"/>
    <n v="0"/>
    <x v="4651"/>
  </r>
  <r>
    <n v="14665"/>
    <x v="4664"/>
    <s v="Male"/>
    <n v="52"/>
    <s v="North"/>
    <s v="Ghana"/>
    <s v="Electronics"/>
    <s v="Rice"/>
    <d v="2023-01-27T00:00:00"/>
    <n v="3"/>
    <n v="175050"/>
    <n v="0.15"/>
    <s v="Transfer"/>
    <s v="Online"/>
    <n v="525150"/>
    <n v="78772.5"/>
    <x v="4652"/>
  </r>
  <r>
    <n v="14666"/>
    <x v="4665"/>
    <s v="Female"/>
    <n v="30"/>
    <s v="West"/>
    <s v="South Africa"/>
    <s v="Food"/>
    <s v="Sneakers"/>
    <d v="2023-08-15T00:00:00"/>
    <n v="6"/>
    <n v="42564"/>
    <n v="0.15"/>
    <s v="Card"/>
    <s v="In-Store"/>
    <n v="255384"/>
    <n v="38307.599999999999"/>
    <x v="4653"/>
  </r>
  <r>
    <n v="14667"/>
    <x v="4666"/>
    <s v="Female"/>
    <n v="27"/>
    <s v="South"/>
    <s v="Nigeria"/>
    <s v="Furniture"/>
    <s v="Laptop"/>
    <d v="2024-02-29T00:00:00"/>
    <n v="4"/>
    <n v="163071"/>
    <n v="0.1"/>
    <s v="Card"/>
    <s v="Online"/>
    <n v="652284"/>
    <n v="65228.4"/>
    <x v="4654"/>
  </r>
  <r>
    <n v="14668"/>
    <x v="4667"/>
    <s v="Female"/>
    <n v="28"/>
    <s v="East"/>
    <s v="Nigeria"/>
    <s v="Clothing"/>
    <s v="Sneakers"/>
    <d v="2024-07-21T00:00:00"/>
    <n v="1"/>
    <n v="33748"/>
    <n v="0.1"/>
    <s v="Transfer"/>
    <s v="In-Store"/>
    <n v="33748"/>
    <n v="3374.8"/>
    <x v="4655"/>
  </r>
  <r>
    <n v="14669"/>
    <x v="4668"/>
    <s v="Female"/>
    <n v="35"/>
    <s v="East"/>
    <s v="Nigeria"/>
    <s v="Clothing"/>
    <s v="Phone"/>
    <d v="2024-01-03T00:00:00"/>
    <n v="9"/>
    <n v="63402"/>
    <n v="0.15"/>
    <s v="Transfer"/>
    <s v="Online"/>
    <n v="570618"/>
    <n v="85592.7"/>
    <x v="4656"/>
  </r>
  <r>
    <n v="14670"/>
    <x v="4669"/>
    <s v="Female"/>
    <n v="51"/>
    <s v="South"/>
    <s v="South Africa"/>
    <s v="Food"/>
    <s v="Beverage"/>
    <d v="2023-11-06T00:00:00"/>
    <n v="4"/>
    <n v="165403"/>
    <n v="0.1"/>
    <s v="Card"/>
    <s v="In-Store"/>
    <n v="661612"/>
    <n v="66161.2"/>
    <x v="4657"/>
  </r>
  <r>
    <n v="14671"/>
    <x v="4670"/>
    <s v="Female"/>
    <n v="56"/>
    <s v="West"/>
    <s v="South Africa"/>
    <s v="Furniture"/>
    <s v="Laptop"/>
    <d v="2023-04-15T00:00:00"/>
    <n v="5"/>
    <n v="131826"/>
    <n v="0.1"/>
    <s v="Cash"/>
    <s v="In-Store"/>
    <n v="659130"/>
    <n v="65913"/>
    <x v="4658"/>
  </r>
  <r>
    <n v="14672"/>
    <x v="4671"/>
    <s v="Male"/>
    <n v="58"/>
    <s v="West"/>
    <s v="Nigeria"/>
    <s v="Electronics"/>
    <s v="Beverage"/>
    <d v="2023-01-18T00:00:00"/>
    <n v="3"/>
    <n v="46380"/>
    <n v="0.15"/>
    <s v="Card"/>
    <s v="Online"/>
    <n v="139140"/>
    <n v="20871"/>
    <x v="4659"/>
  </r>
  <r>
    <n v="14673"/>
    <x v="4672"/>
    <s v="Male"/>
    <n v="59"/>
    <s v="East"/>
    <s v="Nigeria"/>
    <s v="Food"/>
    <s v="Table"/>
    <d v="2023-07-24T00:00:00"/>
    <n v="4"/>
    <n v="190815"/>
    <n v="0.15"/>
    <s v="Cash"/>
    <s v="In-Store"/>
    <n v="763260"/>
    <n v="114489"/>
    <x v="4660"/>
  </r>
  <r>
    <n v="14674"/>
    <x v="4673"/>
    <s v="Female"/>
    <n v="40"/>
    <s v="West"/>
    <s v="Kenya"/>
    <s v="Clothing"/>
    <s v="Sneakers"/>
    <d v="2023-02-12T00:00:00"/>
    <n v="9"/>
    <n v="186914"/>
    <n v="0.05"/>
    <s v="Cash"/>
    <s v="In-Store"/>
    <n v="1682226"/>
    <n v="84111.3"/>
    <x v="4661"/>
  </r>
  <r>
    <n v="14675"/>
    <x v="4674"/>
    <s v="Female"/>
    <n v="24"/>
    <s v="East"/>
    <s v="South Africa"/>
    <s v="Furniture"/>
    <s v="Sneakers"/>
    <d v="2023-03-30T00:00:00"/>
    <n v="7"/>
    <n v="101760"/>
    <n v="0.1"/>
    <s v="Card"/>
    <s v="Online"/>
    <n v="712320"/>
    <n v="71232"/>
    <x v="4662"/>
  </r>
  <r>
    <n v="14676"/>
    <x v="4675"/>
    <s v="Male"/>
    <n v="56"/>
    <s v="East"/>
    <s v="Kenya"/>
    <s v="Clothing"/>
    <s v="Rice"/>
    <d v="2024-08-08T00:00:00"/>
    <n v="8"/>
    <n v="101899"/>
    <n v="0.1"/>
    <s v="Cash"/>
    <s v="Online"/>
    <n v="815192"/>
    <n v="81519.199999999997"/>
    <x v="4663"/>
  </r>
  <r>
    <n v="14677"/>
    <x v="4676"/>
    <s v="Male"/>
    <n v="20"/>
    <s v="South"/>
    <s v="Nigeria"/>
    <s v="Clothing"/>
    <s v="Sneakers"/>
    <d v="2023-06-06T00:00:00"/>
    <n v="3"/>
    <n v="197690"/>
    <n v="0.05"/>
    <s v="Card"/>
    <s v="In-Store"/>
    <n v="593070"/>
    <n v="29653.5"/>
    <x v="4664"/>
  </r>
  <r>
    <n v="14678"/>
    <x v="4677"/>
    <s v="Male"/>
    <n v="29"/>
    <s v="East"/>
    <s v="Nigeria"/>
    <s v="Clothing"/>
    <s v="Chair"/>
    <d v="2023-09-23T00:00:00"/>
    <n v="3"/>
    <n v="92228"/>
    <n v="0.1"/>
    <s v="Cash"/>
    <s v="Online"/>
    <n v="276684"/>
    <n v="27668.400000000001"/>
    <x v="4665"/>
  </r>
  <r>
    <n v="14679"/>
    <x v="4678"/>
    <s v="Female"/>
    <n v="24"/>
    <s v="West"/>
    <s v="Nigeria"/>
    <s v="Clothing"/>
    <s v="Table"/>
    <d v="2023-05-14T00:00:00"/>
    <n v="7"/>
    <n v="9986"/>
    <n v="0.1"/>
    <s v="Cash"/>
    <s v="In-Store"/>
    <n v="69902"/>
    <n v="6990.2"/>
    <x v="4666"/>
  </r>
  <r>
    <n v="14680"/>
    <x v="4679"/>
    <s v="Female"/>
    <n v="43"/>
    <s v="West"/>
    <s v="Nigeria"/>
    <s v="Electronics"/>
    <s v="Sneakers"/>
    <d v="2024-04-08T00:00:00"/>
    <n v="8"/>
    <n v="125262"/>
    <n v="0"/>
    <s v="Card"/>
    <s v="Online"/>
    <n v="1002096"/>
    <n v="0"/>
    <x v="4667"/>
  </r>
  <r>
    <n v="14681"/>
    <x v="4680"/>
    <s v="Female"/>
    <n v="50"/>
    <s v="North"/>
    <s v="Ghana"/>
    <s v="Furniture"/>
    <s v="T-Shirt"/>
    <d v="2024-08-23T00:00:00"/>
    <n v="5"/>
    <n v="80682"/>
    <n v="0"/>
    <s v="Transfer"/>
    <s v="In-Store"/>
    <n v="403410"/>
    <n v="0"/>
    <x v="4668"/>
  </r>
  <r>
    <n v="14682"/>
    <x v="4681"/>
    <s v="Male"/>
    <n v="54"/>
    <s v="West"/>
    <s v="Ghana"/>
    <s v="Food"/>
    <s v="T-Shirt"/>
    <d v="2023-05-12T00:00:00"/>
    <n v="1"/>
    <n v="118817"/>
    <n v="0"/>
    <s v="Transfer"/>
    <s v="In-Store"/>
    <n v="118817"/>
    <n v="0"/>
    <x v="4669"/>
  </r>
  <r>
    <n v="14683"/>
    <x v="4682"/>
    <s v="Male"/>
    <n v="32"/>
    <s v="North"/>
    <s v="Ghana"/>
    <s v="Furniture"/>
    <s v="Beverage"/>
    <d v="2023-02-03T00:00:00"/>
    <n v="3"/>
    <n v="44810"/>
    <n v="0.05"/>
    <s v="Card"/>
    <s v="In-Store"/>
    <n v="134430"/>
    <n v="6721.5"/>
    <x v="4670"/>
  </r>
  <r>
    <n v="14684"/>
    <x v="4683"/>
    <s v="Female"/>
    <n v="19"/>
    <s v="East"/>
    <s v="Kenya"/>
    <s v="Furniture"/>
    <s v="Table"/>
    <d v="2023-03-24T00:00:00"/>
    <n v="5"/>
    <n v="232207"/>
    <n v="0.1"/>
    <s v="Card"/>
    <s v="In-Store"/>
    <n v="1161035"/>
    <n v="116103.5"/>
    <x v="4671"/>
  </r>
  <r>
    <n v="14685"/>
    <x v="4684"/>
    <s v="Female"/>
    <n v="58"/>
    <s v="West"/>
    <s v="South Africa"/>
    <s v="Furniture"/>
    <s v="Sneakers"/>
    <d v="2023-05-12T00:00:00"/>
    <n v="3"/>
    <n v="219960"/>
    <n v="0.05"/>
    <s v="Transfer"/>
    <s v="Online"/>
    <n v="659880"/>
    <n v="32994"/>
    <x v="4672"/>
  </r>
  <r>
    <n v="14686"/>
    <x v="4685"/>
    <s v="Male"/>
    <n v="24"/>
    <s v="South"/>
    <s v="Nigeria"/>
    <s v="Food"/>
    <s v="Rice"/>
    <d v="2024-03-03T00:00:00"/>
    <n v="1"/>
    <n v="193116"/>
    <n v="0.05"/>
    <s v="Transfer"/>
    <s v="In-Store"/>
    <n v="193116"/>
    <n v="9655.7999999999993"/>
    <x v="4673"/>
  </r>
  <r>
    <n v="14687"/>
    <x v="4686"/>
    <s v="Male"/>
    <n v="49"/>
    <s v="South"/>
    <s v="South Africa"/>
    <s v="Furniture"/>
    <s v="Phone"/>
    <d v="2023-07-23T00:00:00"/>
    <n v="7"/>
    <n v="209581"/>
    <n v="0.1"/>
    <s v="Cash"/>
    <s v="Online"/>
    <n v="1467067"/>
    <n v="146706.70000000001"/>
    <x v="4674"/>
  </r>
  <r>
    <n v="14688"/>
    <x v="4687"/>
    <s v="Male"/>
    <n v="21"/>
    <s v="South"/>
    <s v="Ghana"/>
    <s v="Food"/>
    <s v="Rice"/>
    <d v="2023-12-02T00:00:00"/>
    <n v="1"/>
    <n v="185705"/>
    <n v="0.15"/>
    <s v="Cash"/>
    <s v="Online"/>
    <n v="185705"/>
    <n v="27855.75"/>
    <x v="4675"/>
  </r>
  <r>
    <n v="14689"/>
    <x v="4688"/>
    <s v="Male"/>
    <n v="37"/>
    <s v="East"/>
    <s v="Nigeria"/>
    <s v="Food"/>
    <s v="Phone"/>
    <d v="2024-05-11T00:00:00"/>
    <n v="6"/>
    <n v="20501"/>
    <n v="0.15"/>
    <s v="Cash"/>
    <s v="In-Store"/>
    <n v="123006"/>
    <n v="18450.900000000001"/>
    <x v="4676"/>
  </r>
  <r>
    <n v="14690"/>
    <x v="4689"/>
    <s v="Female"/>
    <n v="53"/>
    <s v="East"/>
    <s v="Nigeria"/>
    <s v="Electronics"/>
    <s v="Laptop"/>
    <d v="2024-03-17T00:00:00"/>
    <n v="6"/>
    <n v="153938"/>
    <n v="0.1"/>
    <s v="Transfer"/>
    <s v="In-Store"/>
    <n v="923628"/>
    <n v="92362.8"/>
    <x v="4677"/>
  </r>
  <r>
    <n v="14691"/>
    <x v="4690"/>
    <s v="Male"/>
    <n v="49"/>
    <s v="North"/>
    <s v="Kenya"/>
    <s v="Clothing"/>
    <s v="Laptop"/>
    <d v="2023-09-15T00:00:00"/>
    <n v="7"/>
    <n v="151462"/>
    <n v="0.15"/>
    <s v="Card"/>
    <s v="In-Store"/>
    <n v="1060234"/>
    <n v="159035.1"/>
    <x v="4678"/>
  </r>
  <r>
    <n v="14692"/>
    <x v="4691"/>
    <s v="Male"/>
    <n v="45"/>
    <s v="South"/>
    <s v="South Africa"/>
    <s v="Food"/>
    <s v="Rice"/>
    <d v="2023-10-19T00:00:00"/>
    <n v="1"/>
    <n v="242139"/>
    <n v="0"/>
    <s v="Cash"/>
    <s v="In-Store"/>
    <n v="242139"/>
    <n v="0"/>
    <x v="4679"/>
  </r>
  <r>
    <n v="14693"/>
    <x v="4692"/>
    <s v="Male"/>
    <n v="30"/>
    <s v="North"/>
    <s v="Kenya"/>
    <s v="Clothing"/>
    <s v="Sneakers"/>
    <d v="2023-05-05T00:00:00"/>
    <n v="3"/>
    <n v="43256"/>
    <n v="0.1"/>
    <s v="Card"/>
    <s v="Online"/>
    <n v="129768"/>
    <n v="12976.8"/>
    <x v="4680"/>
  </r>
  <r>
    <n v="14694"/>
    <x v="4693"/>
    <s v="Female"/>
    <n v="18"/>
    <s v="North"/>
    <s v="Ghana"/>
    <s v="Furniture"/>
    <s v="Beverage"/>
    <d v="2024-10-24T00:00:00"/>
    <n v="9"/>
    <n v="41528"/>
    <n v="0.05"/>
    <s v="Transfer"/>
    <s v="In-Store"/>
    <n v="373752"/>
    <n v="18687.599999999999"/>
    <x v="4681"/>
  </r>
  <r>
    <n v="14695"/>
    <x v="4694"/>
    <s v="Female"/>
    <n v="52"/>
    <s v="West"/>
    <s v="South Africa"/>
    <s v="Clothing"/>
    <s v="Rice"/>
    <d v="2023-06-24T00:00:00"/>
    <n v="2"/>
    <n v="240286"/>
    <n v="0"/>
    <s v="Cash"/>
    <s v="In-Store"/>
    <n v="480572"/>
    <n v="0"/>
    <x v="4682"/>
  </r>
  <r>
    <n v="14696"/>
    <x v="4695"/>
    <s v="Male"/>
    <n v="47"/>
    <s v="West"/>
    <s v="Ghana"/>
    <s v="Clothing"/>
    <s v="Laptop"/>
    <d v="2024-05-06T00:00:00"/>
    <n v="5"/>
    <n v="29712"/>
    <n v="0.05"/>
    <s v="Transfer"/>
    <s v="Online"/>
    <n v="148560"/>
    <n v="7428"/>
    <x v="4683"/>
  </r>
  <r>
    <n v="14697"/>
    <x v="4696"/>
    <s v="Male"/>
    <n v="53"/>
    <s v="South"/>
    <s v="Kenya"/>
    <s v="Clothing"/>
    <s v="Chair"/>
    <d v="2023-03-21T00:00:00"/>
    <n v="3"/>
    <n v="7694"/>
    <n v="0.15"/>
    <s v="Card"/>
    <s v="Online"/>
    <n v="23082"/>
    <n v="3462.3"/>
    <x v="4684"/>
  </r>
  <r>
    <n v="14698"/>
    <x v="4697"/>
    <s v="Male"/>
    <n v="42"/>
    <s v="East"/>
    <s v="Kenya"/>
    <s v="Furniture"/>
    <s v="Phone"/>
    <d v="2024-09-10T00:00:00"/>
    <n v="5"/>
    <n v="131201"/>
    <n v="0.1"/>
    <s v="Cash"/>
    <s v="In-Store"/>
    <n v="656005"/>
    <n v="65600.5"/>
    <x v="4685"/>
  </r>
  <r>
    <n v="14699"/>
    <x v="4698"/>
    <s v="Female"/>
    <n v="33"/>
    <s v="West"/>
    <s v="Nigeria"/>
    <s v="Furniture"/>
    <s v="Table"/>
    <d v="2023-11-01T00:00:00"/>
    <n v="7"/>
    <n v="188286"/>
    <n v="0"/>
    <s v="Card"/>
    <s v="In-Store"/>
    <n v="1318002"/>
    <n v="0"/>
    <x v="4686"/>
  </r>
  <r>
    <n v="14700"/>
    <x v="4699"/>
    <s v="Female"/>
    <n v="36"/>
    <s v="East"/>
    <s v="South Africa"/>
    <s v="Food"/>
    <s v="Beverage"/>
    <d v="2024-05-24T00:00:00"/>
    <n v="1"/>
    <n v="86999"/>
    <n v="0.1"/>
    <s v="Card"/>
    <s v="In-Store"/>
    <n v="86999"/>
    <n v="8699.9"/>
    <x v="4687"/>
  </r>
  <r>
    <n v="14701"/>
    <x v="4700"/>
    <s v="Female"/>
    <n v="18"/>
    <s v="North"/>
    <s v="South Africa"/>
    <s v="Food"/>
    <s v="Rice"/>
    <d v="2023-12-10T00:00:00"/>
    <n v="3"/>
    <n v="154734"/>
    <n v="0"/>
    <s v="Cash"/>
    <s v="In-Store"/>
    <n v="464202"/>
    <n v="0"/>
    <x v="4688"/>
  </r>
  <r>
    <n v="14702"/>
    <x v="4701"/>
    <s v="Male"/>
    <n v="22"/>
    <s v="North"/>
    <s v="Nigeria"/>
    <s v="Electronics"/>
    <s v="Sneakers"/>
    <d v="2024-07-23T00:00:00"/>
    <n v="6"/>
    <n v="2010"/>
    <n v="0"/>
    <s v="Cash"/>
    <s v="In-Store"/>
    <n v="12060"/>
    <n v="0"/>
    <x v="4689"/>
  </r>
  <r>
    <n v="14703"/>
    <x v="4702"/>
    <s v="Female"/>
    <n v="39"/>
    <s v="North"/>
    <s v="South Africa"/>
    <s v="Furniture"/>
    <s v="Sneakers"/>
    <d v="2023-04-01T00:00:00"/>
    <n v="7"/>
    <n v="170720"/>
    <n v="0"/>
    <s v="Transfer"/>
    <s v="In-Store"/>
    <n v="1195040"/>
    <n v="0"/>
    <x v="4690"/>
  </r>
  <r>
    <n v="14704"/>
    <x v="4703"/>
    <s v="Male"/>
    <n v="41"/>
    <s v="North"/>
    <s v="Ghana"/>
    <s v="Electronics"/>
    <s v="Beverage"/>
    <d v="2024-10-08T00:00:00"/>
    <n v="3"/>
    <n v="117098"/>
    <n v="0.1"/>
    <s v="Cash"/>
    <s v="In-Store"/>
    <n v="351294"/>
    <n v="35129.4"/>
    <x v="4691"/>
  </r>
  <r>
    <n v="14705"/>
    <x v="4704"/>
    <s v="Male"/>
    <n v="60"/>
    <s v="South"/>
    <s v="Ghana"/>
    <s v="Furniture"/>
    <s v="T-Shirt"/>
    <d v="2023-06-18T00:00:00"/>
    <n v="4"/>
    <n v="160587"/>
    <n v="0"/>
    <s v="Cash"/>
    <s v="In-Store"/>
    <n v="642348"/>
    <n v="0"/>
    <x v="4692"/>
  </r>
  <r>
    <n v="14706"/>
    <x v="4705"/>
    <s v="Male"/>
    <n v="62"/>
    <s v="North"/>
    <s v="Kenya"/>
    <s v="Clothing"/>
    <s v="Phone"/>
    <d v="2023-11-30T00:00:00"/>
    <n v="6"/>
    <n v="209454"/>
    <n v="0"/>
    <s v="Cash"/>
    <s v="In-Store"/>
    <n v="1256724"/>
    <n v="0"/>
    <x v="4693"/>
  </r>
  <r>
    <n v="14707"/>
    <x v="4706"/>
    <s v="Female"/>
    <n v="54"/>
    <s v="West"/>
    <s v="Ghana"/>
    <s v="Electronics"/>
    <s v="Beverage"/>
    <d v="2024-09-25T00:00:00"/>
    <n v="5"/>
    <n v="180330"/>
    <n v="0.1"/>
    <s v="Cash"/>
    <s v="In-Store"/>
    <n v="901650"/>
    <n v="90165"/>
    <x v="4694"/>
  </r>
  <r>
    <n v="14708"/>
    <x v="4707"/>
    <s v="Male"/>
    <n v="53"/>
    <s v="North"/>
    <s v="South Africa"/>
    <s v="Electronics"/>
    <s v="Beverage"/>
    <d v="2023-08-24T00:00:00"/>
    <n v="9"/>
    <n v="113821"/>
    <n v="0.05"/>
    <s v="Cash"/>
    <s v="Online"/>
    <n v="1024389"/>
    <n v="51219.45"/>
    <x v="4695"/>
  </r>
  <r>
    <n v="14709"/>
    <x v="4708"/>
    <s v="Female"/>
    <n v="53"/>
    <s v="East"/>
    <s v="Nigeria"/>
    <s v="Electronics"/>
    <s v="Phone"/>
    <d v="2024-02-03T00:00:00"/>
    <n v="1"/>
    <n v="193602"/>
    <n v="0.15"/>
    <s v="Transfer"/>
    <s v="Online"/>
    <n v="193602"/>
    <n v="29040.3"/>
    <x v="4696"/>
  </r>
  <r>
    <n v="14710"/>
    <x v="4709"/>
    <s v="Female"/>
    <n v="21"/>
    <s v="West"/>
    <s v="Kenya"/>
    <s v="Furniture"/>
    <s v="Phone"/>
    <d v="2024-08-10T00:00:00"/>
    <n v="5"/>
    <n v="161098"/>
    <n v="0.1"/>
    <s v="Card"/>
    <s v="In-Store"/>
    <n v="805490"/>
    <n v="80549"/>
    <x v="4697"/>
  </r>
  <r>
    <n v="14711"/>
    <x v="4710"/>
    <s v="Male"/>
    <n v="53"/>
    <s v="East"/>
    <s v="Nigeria"/>
    <s v="Food"/>
    <s v="Rice"/>
    <d v="2024-04-21T00:00:00"/>
    <n v="1"/>
    <n v="18982"/>
    <n v="0.1"/>
    <s v="Transfer"/>
    <s v="In-Store"/>
    <n v="18982"/>
    <n v="1898.2"/>
    <x v="4698"/>
  </r>
  <r>
    <n v="14712"/>
    <x v="4711"/>
    <s v="Male"/>
    <n v="35"/>
    <s v="East"/>
    <s v="Kenya"/>
    <s v="Electronics"/>
    <s v="Laptop"/>
    <d v="2024-06-18T00:00:00"/>
    <n v="8"/>
    <n v="150279"/>
    <n v="0"/>
    <s v="Card"/>
    <s v="In-Store"/>
    <n v="1202232"/>
    <n v="0"/>
    <x v="4699"/>
  </r>
  <r>
    <n v="14713"/>
    <x v="4712"/>
    <s v="Female"/>
    <n v="33"/>
    <s v="South"/>
    <s v="Kenya"/>
    <s v="Food"/>
    <s v="Chair"/>
    <d v="2024-08-07T00:00:00"/>
    <n v="7"/>
    <n v="190100"/>
    <n v="0.1"/>
    <s v="Cash"/>
    <s v="In-Store"/>
    <n v="1330700"/>
    <n v="133070"/>
    <x v="4700"/>
  </r>
  <r>
    <n v="14714"/>
    <x v="4713"/>
    <s v="Male"/>
    <n v="58"/>
    <s v="South"/>
    <s v="Nigeria"/>
    <s v="Furniture"/>
    <s v="Rice"/>
    <d v="2023-03-29T00:00:00"/>
    <n v="5"/>
    <n v="110893"/>
    <n v="0.1"/>
    <s v="Transfer"/>
    <s v="In-Store"/>
    <n v="554465"/>
    <n v="55446.5"/>
    <x v="4701"/>
  </r>
  <r>
    <n v="14715"/>
    <x v="4714"/>
    <s v="Female"/>
    <n v="35"/>
    <s v="East"/>
    <s v="Ghana"/>
    <s v="Electronics"/>
    <s v="Beverage"/>
    <d v="2024-09-06T00:00:00"/>
    <n v="6"/>
    <n v="171057"/>
    <n v="0.15"/>
    <s v="Card"/>
    <s v="Online"/>
    <n v="1026342"/>
    <n v="153951.29999999999"/>
    <x v="4702"/>
  </r>
  <r>
    <n v="14716"/>
    <x v="4715"/>
    <s v="Male"/>
    <n v="39"/>
    <s v="East"/>
    <s v="Ghana"/>
    <s v="Furniture"/>
    <s v="Table"/>
    <d v="2024-08-28T00:00:00"/>
    <n v="4"/>
    <n v="41854"/>
    <n v="0.1"/>
    <s v="Card"/>
    <s v="In-Store"/>
    <n v="167416"/>
    <n v="16741.599999999999"/>
    <x v="4703"/>
  </r>
  <r>
    <n v="14717"/>
    <x v="4716"/>
    <s v="Female"/>
    <n v="19"/>
    <s v="North"/>
    <s v="Ghana"/>
    <s v="Food"/>
    <s v="Laptop"/>
    <d v="2023-09-10T00:00:00"/>
    <n v="9"/>
    <n v="210914"/>
    <n v="0"/>
    <s v="Cash"/>
    <s v="Online"/>
    <n v="1898226"/>
    <n v="0"/>
    <x v="4704"/>
  </r>
  <r>
    <n v="14718"/>
    <x v="4717"/>
    <s v="Female"/>
    <n v="38"/>
    <s v="West"/>
    <s v="Ghana"/>
    <s v="Food"/>
    <s v="Rice"/>
    <d v="2023-12-24T00:00:00"/>
    <n v="3"/>
    <n v="198920"/>
    <n v="0.15"/>
    <s v="Cash"/>
    <s v="In-Store"/>
    <n v="596760"/>
    <n v="89514"/>
    <x v="4705"/>
  </r>
  <r>
    <n v="14719"/>
    <x v="4718"/>
    <s v="Female"/>
    <n v="53"/>
    <s v="North"/>
    <s v="Nigeria"/>
    <s v="Electronics"/>
    <s v="Chair"/>
    <d v="2023-02-27T00:00:00"/>
    <n v="2"/>
    <n v="242542"/>
    <n v="0.1"/>
    <s v="Card"/>
    <s v="In-Store"/>
    <n v="485084"/>
    <n v="48508.4"/>
    <x v="4706"/>
  </r>
  <r>
    <n v="14720"/>
    <x v="4719"/>
    <s v="Female"/>
    <n v="61"/>
    <s v="South"/>
    <s v="South Africa"/>
    <s v="Food"/>
    <s v="Beverage"/>
    <d v="2024-02-03T00:00:00"/>
    <n v="7"/>
    <n v="74207"/>
    <n v="0"/>
    <s v="Transfer"/>
    <s v="In-Store"/>
    <n v="519449"/>
    <n v="0"/>
    <x v="4707"/>
  </r>
  <r>
    <n v="14721"/>
    <x v="4720"/>
    <s v="Male"/>
    <n v="56"/>
    <s v="South"/>
    <s v="Kenya"/>
    <s v="Clothing"/>
    <s v="Beverage"/>
    <d v="2024-06-04T00:00:00"/>
    <n v="2"/>
    <n v="25084"/>
    <n v="0.15"/>
    <s v="Card"/>
    <s v="In-Store"/>
    <n v="50168"/>
    <n v="7525.2"/>
    <x v="4708"/>
  </r>
  <r>
    <n v="14722"/>
    <x v="4721"/>
    <s v="Male"/>
    <n v="64"/>
    <s v="North"/>
    <s v="Nigeria"/>
    <s v="Clothing"/>
    <s v="Phone"/>
    <d v="2024-06-08T00:00:00"/>
    <n v="6"/>
    <n v="112234"/>
    <n v="0.1"/>
    <s v="Transfer"/>
    <s v="In-Store"/>
    <n v="673404"/>
    <n v="67340.399999999994"/>
    <x v="4709"/>
  </r>
  <r>
    <n v="14723"/>
    <x v="4722"/>
    <s v="Female"/>
    <n v="56"/>
    <s v="West"/>
    <s v="Ghana"/>
    <s v="Electronics"/>
    <s v="Chair"/>
    <d v="2024-02-21T00:00:00"/>
    <n v="8"/>
    <n v="37260"/>
    <n v="0"/>
    <s v="Transfer"/>
    <s v="In-Store"/>
    <n v="298080"/>
    <n v="0"/>
    <x v="4710"/>
  </r>
  <r>
    <n v="14724"/>
    <x v="4723"/>
    <s v="Female"/>
    <n v="46"/>
    <s v="East"/>
    <s v="Ghana"/>
    <s v="Furniture"/>
    <s v="Laptop"/>
    <d v="2024-01-28T00:00:00"/>
    <n v="3"/>
    <n v="44905"/>
    <n v="0.15"/>
    <s v="Card"/>
    <s v="In-Store"/>
    <n v="134715"/>
    <n v="20207.25"/>
    <x v="4711"/>
  </r>
  <r>
    <n v="14725"/>
    <x v="4724"/>
    <s v="Male"/>
    <n v="43"/>
    <s v="North"/>
    <s v="Nigeria"/>
    <s v="Furniture"/>
    <s v="Rice"/>
    <d v="2024-10-04T00:00:00"/>
    <n v="3"/>
    <n v="18614"/>
    <n v="0"/>
    <s v="Transfer"/>
    <s v="In-Store"/>
    <n v="55842"/>
    <n v="0"/>
    <x v="4712"/>
  </r>
  <r>
    <n v="14726"/>
    <x v="4725"/>
    <s v="Male"/>
    <n v="38"/>
    <s v="South"/>
    <s v="Kenya"/>
    <s v="Furniture"/>
    <s v="Beverage"/>
    <d v="2023-08-10T00:00:00"/>
    <n v="3"/>
    <n v="54892"/>
    <n v="0.15"/>
    <s v="Card"/>
    <s v="Online"/>
    <n v="164676"/>
    <n v="24701.4"/>
    <x v="4713"/>
  </r>
  <r>
    <n v="14727"/>
    <x v="4726"/>
    <s v="Male"/>
    <n v="34"/>
    <s v="West"/>
    <s v="Nigeria"/>
    <s v="Clothing"/>
    <s v="Phone"/>
    <d v="2023-11-25T00:00:00"/>
    <n v="1"/>
    <n v="143936"/>
    <n v="0.1"/>
    <s v="Card"/>
    <s v="In-Store"/>
    <n v="143936"/>
    <n v="14393.6"/>
    <x v="4714"/>
  </r>
  <r>
    <n v="14728"/>
    <x v="4727"/>
    <s v="Male"/>
    <n v="33"/>
    <s v="South"/>
    <s v="Nigeria"/>
    <s v="Food"/>
    <s v="Rice"/>
    <d v="2024-01-07T00:00:00"/>
    <n v="9"/>
    <n v="181186"/>
    <n v="0.05"/>
    <s v="Cash"/>
    <s v="In-Store"/>
    <n v="1630674"/>
    <n v="81533.7"/>
    <x v="4715"/>
  </r>
  <r>
    <n v="14729"/>
    <x v="4728"/>
    <s v="Male"/>
    <n v="48"/>
    <s v="West"/>
    <s v="South Africa"/>
    <s v="Clothing"/>
    <s v="Laptop"/>
    <d v="2024-05-25T00:00:00"/>
    <n v="5"/>
    <n v="17224"/>
    <n v="0.15"/>
    <s v="Card"/>
    <s v="In-Store"/>
    <n v="86120"/>
    <n v="12918"/>
    <x v="4716"/>
  </r>
  <r>
    <n v="14730"/>
    <x v="4729"/>
    <s v="Male"/>
    <n v="26"/>
    <s v="West"/>
    <s v="Nigeria"/>
    <s v="Food"/>
    <s v="Table"/>
    <d v="2023-06-02T00:00:00"/>
    <n v="9"/>
    <n v="49462"/>
    <n v="0.1"/>
    <s v="Card"/>
    <s v="In-Store"/>
    <n v="445158"/>
    <n v="44515.8"/>
    <x v="4717"/>
  </r>
  <r>
    <n v="14731"/>
    <x v="4730"/>
    <s v="Female"/>
    <n v="48"/>
    <s v="West"/>
    <s v="South Africa"/>
    <s v="Clothing"/>
    <s v="Phone"/>
    <d v="2024-04-24T00:00:00"/>
    <n v="5"/>
    <n v="111950"/>
    <n v="0.15"/>
    <s v="Cash"/>
    <s v="In-Store"/>
    <n v="559750"/>
    <n v="83962.5"/>
    <x v="4718"/>
  </r>
  <r>
    <n v="14732"/>
    <x v="4731"/>
    <s v="Male"/>
    <n v="31"/>
    <s v="North"/>
    <s v="Kenya"/>
    <s v="Furniture"/>
    <s v="Chair"/>
    <d v="2024-08-05T00:00:00"/>
    <n v="7"/>
    <n v="112079"/>
    <n v="0.05"/>
    <s v="Cash"/>
    <s v="Online"/>
    <n v="784553"/>
    <n v="39227.65"/>
    <x v="4719"/>
  </r>
  <r>
    <n v="14733"/>
    <x v="4732"/>
    <s v="Male"/>
    <n v="54"/>
    <s v="North"/>
    <s v="Nigeria"/>
    <s v="Furniture"/>
    <s v="Laptop"/>
    <d v="2023-01-20T00:00:00"/>
    <n v="1"/>
    <n v="2043"/>
    <n v="0"/>
    <s v="Transfer"/>
    <s v="In-Store"/>
    <n v="2043"/>
    <n v="0"/>
    <x v="4720"/>
  </r>
  <r>
    <n v="14734"/>
    <x v="4733"/>
    <s v="Female"/>
    <n v="19"/>
    <s v="North"/>
    <s v="Nigeria"/>
    <s v="Furniture"/>
    <s v="Beverage"/>
    <d v="2024-08-15T00:00:00"/>
    <n v="9"/>
    <n v="173372"/>
    <n v="0.05"/>
    <s v="Transfer"/>
    <s v="Online"/>
    <n v="1560348"/>
    <n v="78017.399999999994"/>
    <x v="4721"/>
  </r>
  <r>
    <n v="14735"/>
    <x v="4734"/>
    <s v="Male"/>
    <n v="63"/>
    <s v="West"/>
    <s v="Ghana"/>
    <s v="Electronics"/>
    <s v="T-Shirt"/>
    <d v="2023-08-16T00:00:00"/>
    <n v="1"/>
    <n v="157548"/>
    <n v="0.05"/>
    <s v="Cash"/>
    <s v="Online"/>
    <n v="157548"/>
    <n v="7877.4"/>
    <x v="4722"/>
  </r>
  <r>
    <n v="14736"/>
    <x v="4735"/>
    <s v="Male"/>
    <n v="31"/>
    <s v="West"/>
    <s v="Nigeria"/>
    <s v="Electronics"/>
    <s v="Chair"/>
    <d v="2023-12-12T00:00:00"/>
    <n v="4"/>
    <n v="29500"/>
    <n v="0"/>
    <s v="Cash"/>
    <s v="In-Store"/>
    <n v="118000"/>
    <n v="0"/>
    <x v="4723"/>
  </r>
  <r>
    <n v="14737"/>
    <x v="4736"/>
    <s v="Male"/>
    <n v="50"/>
    <s v="South"/>
    <s v="Ghana"/>
    <s v="Food"/>
    <s v="Beverage"/>
    <d v="2023-01-19T00:00:00"/>
    <n v="7"/>
    <n v="226877"/>
    <n v="0.05"/>
    <s v="Cash"/>
    <s v="Online"/>
    <n v="1588139"/>
    <n v="79406.95"/>
    <x v="4724"/>
  </r>
  <r>
    <n v="14738"/>
    <x v="4737"/>
    <s v="Male"/>
    <n v="52"/>
    <s v="East"/>
    <s v="Ghana"/>
    <s v="Electronics"/>
    <s v="Chair"/>
    <d v="2024-03-19T00:00:00"/>
    <n v="9"/>
    <n v="58430"/>
    <n v="0.1"/>
    <s v="Card"/>
    <s v="In-Store"/>
    <n v="525870"/>
    <n v="52587"/>
    <x v="4725"/>
  </r>
  <r>
    <n v="14739"/>
    <x v="4738"/>
    <s v="Male"/>
    <n v="56"/>
    <s v="North"/>
    <s v="Ghana"/>
    <s v="Clothing"/>
    <s v="Phone"/>
    <d v="2024-11-07T00:00:00"/>
    <n v="1"/>
    <n v="127150"/>
    <n v="0.15"/>
    <s v="Card"/>
    <s v="Online"/>
    <n v="127150"/>
    <n v="19072.5"/>
    <x v="4726"/>
  </r>
  <r>
    <n v="14740"/>
    <x v="4739"/>
    <s v="Female"/>
    <n v="64"/>
    <s v="West"/>
    <s v="Kenya"/>
    <s v="Clothing"/>
    <s v="Rice"/>
    <d v="2024-01-03T00:00:00"/>
    <n v="6"/>
    <n v="21841"/>
    <n v="0.05"/>
    <s v="Card"/>
    <s v="In-Store"/>
    <n v="131046"/>
    <n v="6552.3"/>
    <x v="4727"/>
  </r>
  <r>
    <n v="14741"/>
    <x v="4740"/>
    <s v="Male"/>
    <n v="37"/>
    <s v="South"/>
    <s v="South Africa"/>
    <s v="Food"/>
    <s v="Sneakers"/>
    <d v="2024-09-10T00:00:00"/>
    <n v="5"/>
    <n v="62293"/>
    <n v="0.15"/>
    <s v="Cash"/>
    <s v="Online"/>
    <n v="311465"/>
    <n v="46719.75"/>
    <x v="4728"/>
  </r>
  <r>
    <n v="14742"/>
    <x v="4741"/>
    <s v="Female"/>
    <n v="19"/>
    <s v="South"/>
    <s v="Ghana"/>
    <s v="Food"/>
    <s v="Chair"/>
    <d v="2024-12-26T00:00:00"/>
    <n v="3"/>
    <n v="40152"/>
    <n v="0.15"/>
    <s v="Transfer"/>
    <s v="In-Store"/>
    <n v="120456"/>
    <n v="18068.400000000001"/>
    <x v="4729"/>
  </r>
  <r>
    <n v="14743"/>
    <x v="4742"/>
    <s v="Female"/>
    <n v="58"/>
    <s v="South"/>
    <s v="Nigeria"/>
    <s v="Furniture"/>
    <s v="Laptop"/>
    <d v="2023-05-27T00:00:00"/>
    <n v="2"/>
    <n v="127198"/>
    <n v="0"/>
    <s v="Transfer"/>
    <s v="Online"/>
    <n v="254396"/>
    <n v="0"/>
    <x v="4730"/>
  </r>
  <r>
    <n v="14744"/>
    <x v="4743"/>
    <s v="Male"/>
    <n v="36"/>
    <s v="North"/>
    <s v="Nigeria"/>
    <s v="Electronics"/>
    <s v="T-Shirt"/>
    <d v="2024-11-23T00:00:00"/>
    <n v="1"/>
    <n v="98467"/>
    <n v="0.05"/>
    <s v="Card"/>
    <s v="Online"/>
    <n v="98467"/>
    <n v="4923.3500000000004"/>
    <x v="4731"/>
  </r>
  <r>
    <n v="14745"/>
    <x v="4744"/>
    <s v="Female"/>
    <n v="54"/>
    <s v="North"/>
    <s v="Ghana"/>
    <s v="Furniture"/>
    <s v="Table"/>
    <d v="2024-05-18T00:00:00"/>
    <n v="2"/>
    <n v="138687"/>
    <n v="0"/>
    <s v="Card"/>
    <s v="In-Store"/>
    <n v="277374"/>
    <n v="0"/>
    <x v="4732"/>
  </r>
  <r>
    <n v="14746"/>
    <x v="4745"/>
    <s v="Male"/>
    <n v="35"/>
    <s v="East"/>
    <s v="Ghana"/>
    <s v="Electronics"/>
    <s v="T-Shirt"/>
    <d v="2024-03-05T00:00:00"/>
    <n v="4"/>
    <n v="226569"/>
    <n v="0"/>
    <s v="Cash"/>
    <s v="Online"/>
    <n v="906276"/>
    <n v="0"/>
    <x v="4733"/>
  </r>
  <r>
    <n v="14747"/>
    <x v="4746"/>
    <s v="Female"/>
    <n v="33"/>
    <s v="South"/>
    <s v="Nigeria"/>
    <s v="Electronics"/>
    <s v="Laptop"/>
    <d v="2024-03-15T00:00:00"/>
    <n v="6"/>
    <n v="231121"/>
    <n v="0.15"/>
    <s v="Cash"/>
    <s v="Online"/>
    <n v="1386726"/>
    <n v="208008.9"/>
    <x v="4734"/>
  </r>
  <r>
    <n v="14748"/>
    <x v="4747"/>
    <s v="Female"/>
    <n v="21"/>
    <s v="North"/>
    <s v="Ghana"/>
    <s v="Food"/>
    <s v="Phone"/>
    <d v="2023-07-17T00:00:00"/>
    <n v="5"/>
    <n v="89426"/>
    <n v="0.1"/>
    <s v="Transfer"/>
    <s v="Online"/>
    <n v="447130"/>
    <n v="44713"/>
    <x v="4735"/>
  </r>
  <r>
    <n v="14749"/>
    <x v="4748"/>
    <s v="Male"/>
    <n v="29"/>
    <s v="South"/>
    <s v="South Africa"/>
    <s v="Furniture"/>
    <s v="Laptop"/>
    <d v="2023-10-14T00:00:00"/>
    <n v="4"/>
    <n v="28870"/>
    <n v="0.15"/>
    <s v="Transfer"/>
    <s v="Online"/>
    <n v="115480"/>
    <n v="17322"/>
    <x v="4736"/>
  </r>
  <r>
    <n v="14750"/>
    <x v="4749"/>
    <s v="Male"/>
    <n v="46"/>
    <s v="West"/>
    <s v="South Africa"/>
    <s v="Furniture"/>
    <s v="Sneakers"/>
    <d v="2024-07-18T00:00:00"/>
    <n v="8"/>
    <n v="234371"/>
    <n v="0"/>
    <s v="Cash"/>
    <s v="In-Store"/>
    <n v="1874968"/>
    <n v="0"/>
    <x v="4737"/>
  </r>
  <r>
    <n v="14751"/>
    <x v="4750"/>
    <s v="Male"/>
    <n v="24"/>
    <s v="South"/>
    <s v="Kenya"/>
    <s v="Electronics"/>
    <s v="Sneakers"/>
    <d v="2024-01-04T00:00:00"/>
    <n v="7"/>
    <n v="185862"/>
    <n v="0.05"/>
    <s v="Transfer"/>
    <s v="Online"/>
    <n v="1301034"/>
    <n v="65051.7"/>
    <x v="4738"/>
  </r>
  <r>
    <n v="14752"/>
    <x v="4751"/>
    <s v="Male"/>
    <n v="31"/>
    <s v="East"/>
    <s v="Ghana"/>
    <s v="Electronics"/>
    <s v="Sneakers"/>
    <d v="2023-08-28T00:00:00"/>
    <n v="4"/>
    <n v="47876"/>
    <n v="0.1"/>
    <s v="Transfer"/>
    <s v="In-Store"/>
    <n v="191504"/>
    <n v="19150.400000000001"/>
    <x v="4739"/>
  </r>
  <r>
    <n v="14753"/>
    <x v="4752"/>
    <s v="Male"/>
    <n v="29"/>
    <s v="North"/>
    <s v="Kenya"/>
    <s v="Food"/>
    <s v="Chair"/>
    <d v="2023-10-14T00:00:00"/>
    <n v="5"/>
    <n v="124205"/>
    <n v="0.1"/>
    <s v="Card"/>
    <s v="In-Store"/>
    <n v="621025"/>
    <n v="62102.5"/>
    <x v="4740"/>
  </r>
  <r>
    <n v="14754"/>
    <x v="4753"/>
    <s v="Female"/>
    <n v="52"/>
    <s v="West"/>
    <s v="Kenya"/>
    <s v="Clothing"/>
    <s v="Phone"/>
    <d v="2024-11-30T00:00:00"/>
    <n v="5"/>
    <n v="245783"/>
    <n v="0.05"/>
    <s v="Cash"/>
    <s v="Online"/>
    <n v="1228915"/>
    <n v="61445.75"/>
    <x v="4741"/>
  </r>
  <r>
    <n v="14755"/>
    <x v="4754"/>
    <s v="Female"/>
    <n v="22"/>
    <s v="North"/>
    <s v="Kenya"/>
    <s v="Furniture"/>
    <s v="Rice"/>
    <d v="2024-01-30T00:00:00"/>
    <n v="3"/>
    <n v="177399"/>
    <n v="0.05"/>
    <s v="Cash"/>
    <s v="Online"/>
    <n v="532197"/>
    <n v="26609.85"/>
    <x v="4742"/>
  </r>
  <r>
    <n v="14756"/>
    <x v="4755"/>
    <s v="Female"/>
    <n v="34"/>
    <s v="West"/>
    <s v="Ghana"/>
    <s v="Furniture"/>
    <s v="Sneakers"/>
    <d v="2024-06-01T00:00:00"/>
    <n v="9"/>
    <n v="45302"/>
    <n v="0.1"/>
    <s v="Cash"/>
    <s v="In-Store"/>
    <n v="407718"/>
    <n v="40771.800000000003"/>
    <x v="4743"/>
  </r>
  <r>
    <n v="14757"/>
    <x v="4756"/>
    <s v="Female"/>
    <n v="59"/>
    <s v="South"/>
    <s v="Kenya"/>
    <s v="Food"/>
    <s v="Rice"/>
    <d v="2024-07-14T00:00:00"/>
    <n v="5"/>
    <n v="223354"/>
    <n v="0"/>
    <s v="Card"/>
    <s v="In-Store"/>
    <n v="1116770"/>
    <n v="0"/>
    <x v="4744"/>
  </r>
  <r>
    <n v="14758"/>
    <x v="4757"/>
    <s v="Female"/>
    <n v="49"/>
    <s v="South"/>
    <s v="South Africa"/>
    <s v="Food"/>
    <s v="Table"/>
    <d v="2024-12-12T00:00:00"/>
    <n v="2"/>
    <n v="235717"/>
    <n v="0.1"/>
    <s v="Cash"/>
    <s v="In-Store"/>
    <n v="471434"/>
    <n v="47143.4"/>
    <x v="4745"/>
  </r>
  <r>
    <n v="14759"/>
    <x v="4758"/>
    <s v="Female"/>
    <n v="27"/>
    <s v="East"/>
    <s v="Kenya"/>
    <s v="Furniture"/>
    <s v="Table"/>
    <d v="2023-03-01T00:00:00"/>
    <n v="4"/>
    <n v="162908"/>
    <n v="0.1"/>
    <s v="Transfer"/>
    <s v="Online"/>
    <n v="651632"/>
    <n v="65163.199999999997"/>
    <x v="4746"/>
  </r>
  <r>
    <n v="14760"/>
    <x v="4759"/>
    <s v="Female"/>
    <n v="60"/>
    <s v="East"/>
    <s v="South Africa"/>
    <s v="Furniture"/>
    <s v="Rice"/>
    <d v="2024-06-28T00:00:00"/>
    <n v="4"/>
    <n v="11831"/>
    <n v="0.1"/>
    <s v="Card"/>
    <s v="Online"/>
    <n v="47324"/>
    <n v="4732.3999999999996"/>
    <x v="4747"/>
  </r>
  <r>
    <n v="14761"/>
    <x v="4760"/>
    <s v="Male"/>
    <n v="34"/>
    <s v="West"/>
    <s v="South Africa"/>
    <s v="Electronics"/>
    <s v="Beverage"/>
    <d v="2023-10-30T00:00:00"/>
    <n v="5"/>
    <n v="35384"/>
    <n v="0"/>
    <s v="Card"/>
    <s v="Online"/>
    <n v="176920"/>
    <n v="0"/>
    <x v="4748"/>
  </r>
  <r>
    <n v="14762"/>
    <x v="4761"/>
    <s v="Male"/>
    <n v="22"/>
    <s v="East"/>
    <s v="Ghana"/>
    <s v="Clothing"/>
    <s v="Laptop"/>
    <d v="2023-09-01T00:00:00"/>
    <n v="8"/>
    <n v="100543"/>
    <n v="0.05"/>
    <s v="Cash"/>
    <s v="In-Store"/>
    <n v="804344"/>
    <n v="40217.199999999997"/>
    <x v="4749"/>
  </r>
  <r>
    <n v="14763"/>
    <x v="4762"/>
    <s v="Female"/>
    <n v="62"/>
    <s v="East"/>
    <s v="Kenya"/>
    <s v="Furniture"/>
    <s v="Sneakers"/>
    <d v="2024-11-14T00:00:00"/>
    <n v="5"/>
    <n v="237428"/>
    <n v="0.05"/>
    <s v="Transfer"/>
    <s v="Online"/>
    <n v="1187140"/>
    <n v="59357"/>
    <x v="4750"/>
  </r>
  <r>
    <n v="14764"/>
    <x v="4763"/>
    <s v="Female"/>
    <n v="59"/>
    <s v="East"/>
    <s v="Ghana"/>
    <s v="Food"/>
    <s v="Chair"/>
    <d v="2023-07-26T00:00:00"/>
    <n v="1"/>
    <n v="41222"/>
    <n v="0.05"/>
    <s v="Cash"/>
    <s v="In-Store"/>
    <n v="41222"/>
    <n v="2061.1"/>
    <x v="4751"/>
  </r>
  <r>
    <n v="14765"/>
    <x v="4764"/>
    <s v="Male"/>
    <n v="26"/>
    <s v="East"/>
    <s v="South Africa"/>
    <s v="Electronics"/>
    <s v="Beverage"/>
    <d v="2024-01-10T00:00:00"/>
    <n v="2"/>
    <n v="96605"/>
    <n v="0"/>
    <s v="Transfer"/>
    <s v="In-Store"/>
    <n v="193210"/>
    <n v="0"/>
    <x v="4752"/>
  </r>
  <r>
    <n v="14766"/>
    <x v="4765"/>
    <s v="Male"/>
    <n v="50"/>
    <s v="South"/>
    <s v="Nigeria"/>
    <s v="Electronics"/>
    <s v="Table"/>
    <d v="2023-10-10T00:00:00"/>
    <n v="3"/>
    <n v="175888"/>
    <n v="0"/>
    <s v="Cash"/>
    <s v="In-Store"/>
    <n v="527664"/>
    <n v="0"/>
    <x v="4753"/>
  </r>
  <r>
    <n v="14767"/>
    <x v="4766"/>
    <s v="Male"/>
    <n v="53"/>
    <s v="East"/>
    <s v="Kenya"/>
    <s v="Food"/>
    <s v="T-Shirt"/>
    <d v="2024-04-22T00:00:00"/>
    <n v="3"/>
    <n v="43882"/>
    <n v="0.05"/>
    <s v="Transfer"/>
    <s v="In-Store"/>
    <n v="131646"/>
    <n v="6582.3"/>
    <x v="4754"/>
  </r>
  <r>
    <n v="14768"/>
    <x v="4767"/>
    <s v="Male"/>
    <n v="53"/>
    <s v="South"/>
    <s v="Ghana"/>
    <s v="Food"/>
    <s v="Phone"/>
    <d v="2023-01-22T00:00:00"/>
    <n v="6"/>
    <n v="187111"/>
    <n v="0.15"/>
    <s v="Transfer"/>
    <s v="In-Store"/>
    <n v="1122666"/>
    <n v="168399.9"/>
    <x v="4755"/>
  </r>
  <r>
    <n v="14769"/>
    <x v="4768"/>
    <s v="Female"/>
    <n v="35"/>
    <s v="South"/>
    <s v="Nigeria"/>
    <s v="Electronics"/>
    <s v="T-Shirt"/>
    <d v="2024-07-12T00:00:00"/>
    <n v="9"/>
    <n v="196418"/>
    <n v="0.15"/>
    <s v="Transfer"/>
    <s v="Online"/>
    <n v="1767762"/>
    <n v="265164.3"/>
    <x v="4756"/>
  </r>
  <r>
    <n v="14770"/>
    <x v="4769"/>
    <s v="Male"/>
    <n v="26"/>
    <s v="North"/>
    <s v="Kenya"/>
    <s v="Food"/>
    <s v="Rice"/>
    <d v="2023-12-15T00:00:00"/>
    <n v="1"/>
    <n v="53056"/>
    <n v="0.05"/>
    <s v="Card"/>
    <s v="In-Store"/>
    <n v="53056"/>
    <n v="2652.8"/>
    <x v="4757"/>
  </r>
  <r>
    <n v="14771"/>
    <x v="4770"/>
    <s v="Female"/>
    <n v="46"/>
    <s v="South"/>
    <s v="Kenya"/>
    <s v="Electronics"/>
    <s v="Beverage"/>
    <d v="2024-05-03T00:00:00"/>
    <n v="6"/>
    <n v="122853"/>
    <n v="0.15"/>
    <s v="Cash"/>
    <s v="Online"/>
    <n v="737118"/>
    <n v="110567.7"/>
    <x v="4758"/>
  </r>
  <r>
    <n v="14772"/>
    <x v="4771"/>
    <s v="Female"/>
    <n v="31"/>
    <s v="South"/>
    <s v="Ghana"/>
    <s v="Food"/>
    <s v="Table"/>
    <d v="2024-10-31T00:00:00"/>
    <n v="9"/>
    <n v="150268"/>
    <n v="0.15"/>
    <s v="Cash"/>
    <s v="In-Store"/>
    <n v="1352412"/>
    <n v="202861.8"/>
    <x v="4759"/>
  </r>
  <r>
    <n v="14773"/>
    <x v="4772"/>
    <s v="Female"/>
    <n v="42"/>
    <s v="East"/>
    <s v="Nigeria"/>
    <s v="Electronics"/>
    <s v="Table"/>
    <d v="2023-09-15T00:00:00"/>
    <n v="4"/>
    <n v="6999"/>
    <n v="0.05"/>
    <s v="Cash"/>
    <s v="Online"/>
    <n v="27996"/>
    <n v="1399.8"/>
    <x v="4760"/>
  </r>
  <r>
    <n v="14774"/>
    <x v="4773"/>
    <s v="Male"/>
    <n v="32"/>
    <s v="South"/>
    <s v="Ghana"/>
    <s v="Furniture"/>
    <s v="Laptop"/>
    <d v="2024-10-16T00:00:00"/>
    <n v="3"/>
    <n v="157098"/>
    <n v="0.05"/>
    <s v="Card"/>
    <s v="Online"/>
    <n v="471294"/>
    <n v="23564.7"/>
    <x v="4761"/>
  </r>
  <r>
    <n v="14775"/>
    <x v="4774"/>
    <s v="Male"/>
    <n v="23"/>
    <s v="West"/>
    <s v="Kenya"/>
    <s v="Furniture"/>
    <s v="Laptop"/>
    <d v="2023-02-16T00:00:00"/>
    <n v="6"/>
    <n v="3730"/>
    <n v="0"/>
    <s v="Transfer"/>
    <s v="In-Store"/>
    <n v="22380"/>
    <n v="0"/>
    <x v="4762"/>
  </r>
  <r>
    <n v="14776"/>
    <x v="4775"/>
    <s v="Female"/>
    <n v="59"/>
    <s v="East"/>
    <s v="Kenya"/>
    <s v="Food"/>
    <s v="Sneakers"/>
    <d v="2023-01-27T00:00:00"/>
    <n v="6"/>
    <n v="60175"/>
    <n v="0.15"/>
    <s v="Card"/>
    <s v="Online"/>
    <n v="361050"/>
    <n v="54157.5"/>
    <x v="4763"/>
  </r>
  <r>
    <n v="14777"/>
    <x v="4776"/>
    <s v="Female"/>
    <n v="46"/>
    <s v="East"/>
    <s v="South Africa"/>
    <s v="Clothing"/>
    <s v="Rice"/>
    <d v="2023-01-27T00:00:00"/>
    <n v="2"/>
    <n v="70960"/>
    <n v="0.15"/>
    <s v="Card"/>
    <s v="Online"/>
    <n v="141920"/>
    <n v="21288"/>
    <x v="4764"/>
  </r>
  <r>
    <n v="14778"/>
    <x v="4777"/>
    <s v="Female"/>
    <n v="32"/>
    <s v="East"/>
    <s v="Kenya"/>
    <s v="Furniture"/>
    <s v="Phone"/>
    <d v="2024-02-01T00:00:00"/>
    <n v="5"/>
    <n v="195906"/>
    <n v="0.05"/>
    <s v="Transfer"/>
    <s v="In-Store"/>
    <n v="979530"/>
    <n v="48976.5"/>
    <x v="4765"/>
  </r>
  <r>
    <n v="14779"/>
    <x v="4778"/>
    <s v="Male"/>
    <n v="46"/>
    <s v="North"/>
    <s v="Kenya"/>
    <s v="Electronics"/>
    <s v="Sneakers"/>
    <d v="2023-05-25T00:00:00"/>
    <n v="1"/>
    <n v="40830"/>
    <n v="0.1"/>
    <s v="Cash"/>
    <s v="In-Store"/>
    <n v="40830"/>
    <n v="4083"/>
    <x v="4766"/>
  </r>
  <r>
    <n v="14780"/>
    <x v="4779"/>
    <s v="Female"/>
    <n v="21"/>
    <s v="East"/>
    <s v="Nigeria"/>
    <s v="Clothing"/>
    <s v="Beverage"/>
    <d v="2024-08-09T00:00:00"/>
    <n v="9"/>
    <n v="228324"/>
    <n v="0.05"/>
    <s v="Card"/>
    <s v="In-Store"/>
    <n v="2054916"/>
    <n v="102745.8"/>
    <x v="4767"/>
  </r>
  <r>
    <n v="14781"/>
    <x v="4780"/>
    <s v="Male"/>
    <n v="35"/>
    <s v="South"/>
    <s v="Nigeria"/>
    <s v="Electronics"/>
    <s v="Laptop"/>
    <d v="2024-11-29T00:00:00"/>
    <n v="9"/>
    <n v="98762"/>
    <n v="0"/>
    <s v="Transfer"/>
    <s v="Online"/>
    <n v="888858"/>
    <n v="0"/>
    <x v="4768"/>
  </r>
  <r>
    <n v="14782"/>
    <x v="4781"/>
    <s v="Female"/>
    <n v="61"/>
    <s v="West"/>
    <s v="South Africa"/>
    <s v="Electronics"/>
    <s v="Chair"/>
    <d v="2024-06-05T00:00:00"/>
    <n v="3"/>
    <n v="200815"/>
    <n v="0.1"/>
    <s v="Transfer"/>
    <s v="Online"/>
    <n v="602445"/>
    <n v="60244.5"/>
    <x v="4769"/>
  </r>
  <r>
    <n v="14783"/>
    <x v="4782"/>
    <s v="Female"/>
    <n v="56"/>
    <s v="East"/>
    <s v="South Africa"/>
    <s v="Furniture"/>
    <s v="Phone"/>
    <d v="2023-05-01T00:00:00"/>
    <n v="5"/>
    <n v="211639"/>
    <n v="0.1"/>
    <s v="Cash"/>
    <s v="Online"/>
    <n v="1058195"/>
    <n v="105819.5"/>
    <x v="4770"/>
  </r>
  <r>
    <n v="14784"/>
    <x v="4783"/>
    <s v="Female"/>
    <n v="33"/>
    <s v="East"/>
    <s v="South Africa"/>
    <s v="Food"/>
    <s v="Chair"/>
    <d v="2024-04-06T00:00:00"/>
    <n v="3"/>
    <n v="30008"/>
    <n v="0.1"/>
    <s v="Transfer"/>
    <s v="In-Store"/>
    <n v="90024"/>
    <n v="9002.4"/>
    <x v="4771"/>
  </r>
  <r>
    <n v="14785"/>
    <x v="4784"/>
    <s v="Male"/>
    <n v="28"/>
    <s v="West"/>
    <s v="Ghana"/>
    <s v="Food"/>
    <s v="Beverage"/>
    <d v="2024-11-07T00:00:00"/>
    <n v="7"/>
    <n v="228092"/>
    <n v="0"/>
    <s v="Transfer"/>
    <s v="Online"/>
    <n v="1596644"/>
    <n v="0"/>
    <x v="4772"/>
  </r>
  <r>
    <n v="14786"/>
    <x v="4785"/>
    <s v="Male"/>
    <n v="31"/>
    <s v="East"/>
    <s v="Ghana"/>
    <s v="Electronics"/>
    <s v="Sneakers"/>
    <d v="2024-01-17T00:00:00"/>
    <n v="1"/>
    <n v="114171"/>
    <n v="0.15"/>
    <s v="Transfer"/>
    <s v="In-Store"/>
    <n v="114171"/>
    <n v="17125.650000000001"/>
    <x v="4773"/>
  </r>
  <r>
    <n v="14787"/>
    <x v="4786"/>
    <s v="Female"/>
    <n v="20"/>
    <s v="North"/>
    <s v="South Africa"/>
    <s v="Furniture"/>
    <s v="Laptop"/>
    <d v="2024-11-03T00:00:00"/>
    <n v="5"/>
    <n v="70904"/>
    <n v="0.05"/>
    <s v="Cash"/>
    <s v="In-Store"/>
    <n v="354520"/>
    <n v="17726"/>
    <x v="4774"/>
  </r>
  <r>
    <n v="14788"/>
    <x v="4787"/>
    <s v="Male"/>
    <n v="59"/>
    <s v="South"/>
    <s v="Ghana"/>
    <s v="Electronics"/>
    <s v="Phone"/>
    <d v="2024-02-22T00:00:00"/>
    <n v="6"/>
    <n v="220463"/>
    <n v="0"/>
    <s v="Cash"/>
    <s v="Online"/>
    <n v="1322778"/>
    <n v="0"/>
    <x v="4775"/>
  </r>
  <r>
    <n v="14789"/>
    <x v="4788"/>
    <s v="Female"/>
    <n v="55"/>
    <s v="West"/>
    <s v="Kenya"/>
    <s v="Clothing"/>
    <s v="Beverage"/>
    <d v="2023-11-23T00:00:00"/>
    <n v="7"/>
    <n v="69763"/>
    <n v="0"/>
    <s v="Transfer"/>
    <s v="Online"/>
    <n v="488341"/>
    <n v="0"/>
    <x v="4776"/>
  </r>
  <r>
    <n v="14790"/>
    <x v="4789"/>
    <s v="Male"/>
    <n v="62"/>
    <s v="West"/>
    <s v="South Africa"/>
    <s v="Electronics"/>
    <s v="Sneakers"/>
    <d v="2024-01-26T00:00:00"/>
    <n v="3"/>
    <n v="124327"/>
    <n v="0.1"/>
    <s v="Transfer"/>
    <s v="In-Store"/>
    <n v="372981"/>
    <n v="37298.1"/>
    <x v="4777"/>
  </r>
  <r>
    <n v="14791"/>
    <x v="4790"/>
    <s v="Male"/>
    <n v="59"/>
    <s v="North"/>
    <s v="South Africa"/>
    <s v="Furniture"/>
    <s v="Table"/>
    <d v="2023-10-24T00:00:00"/>
    <n v="7"/>
    <n v="181594"/>
    <n v="0.1"/>
    <s v="Cash"/>
    <s v="In-Store"/>
    <n v="1271158"/>
    <n v="127115.8"/>
    <x v="4778"/>
  </r>
  <r>
    <n v="14792"/>
    <x v="4791"/>
    <s v="Male"/>
    <n v="35"/>
    <s v="South"/>
    <s v="Ghana"/>
    <s v="Electronics"/>
    <s v="Sneakers"/>
    <d v="2024-09-21T00:00:00"/>
    <n v="4"/>
    <n v="198196"/>
    <n v="0"/>
    <s v="Cash"/>
    <s v="Online"/>
    <n v="792784"/>
    <n v="0"/>
    <x v="4779"/>
  </r>
  <r>
    <n v="14793"/>
    <x v="4792"/>
    <s v="Female"/>
    <n v="37"/>
    <s v="North"/>
    <s v="Nigeria"/>
    <s v="Furniture"/>
    <s v="Rice"/>
    <d v="2023-03-25T00:00:00"/>
    <n v="6"/>
    <n v="163394"/>
    <n v="0.15"/>
    <s v="Cash"/>
    <s v="In-Store"/>
    <n v="980364"/>
    <n v="147054.6"/>
    <x v="4780"/>
  </r>
  <r>
    <n v="14794"/>
    <x v="4793"/>
    <s v="Male"/>
    <n v="42"/>
    <s v="South"/>
    <s v="South Africa"/>
    <s v="Food"/>
    <s v="T-Shirt"/>
    <d v="2023-05-26T00:00:00"/>
    <n v="5"/>
    <n v="110756"/>
    <n v="0.1"/>
    <s v="Card"/>
    <s v="In-Store"/>
    <n v="553780"/>
    <n v="55378"/>
    <x v="4781"/>
  </r>
  <r>
    <n v="14795"/>
    <x v="4794"/>
    <s v="Male"/>
    <n v="55"/>
    <s v="North"/>
    <s v="Ghana"/>
    <s v="Furniture"/>
    <s v="Table"/>
    <d v="2023-06-20T00:00:00"/>
    <n v="4"/>
    <n v="145889"/>
    <n v="0"/>
    <s v="Cash"/>
    <s v="Online"/>
    <n v="583556"/>
    <n v="0"/>
    <x v="4782"/>
  </r>
  <r>
    <n v="14796"/>
    <x v="4795"/>
    <s v="Female"/>
    <n v="30"/>
    <s v="East"/>
    <s v="Ghana"/>
    <s v="Clothing"/>
    <s v="Chair"/>
    <d v="2023-11-30T00:00:00"/>
    <n v="6"/>
    <n v="179546"/>
    <n v="0.1"/>
    <s v="Transfer"/>
    <s v="In-Store"/>
    <n v="1077276"/>
    <n v="107727.6"/>
    <x v="4783"/>
  </r>
  <r>
    <n v="14797"/>
    <x v="4796"/>
    <s v="Female"/>
    <n v="21"/>
    <s v="North"/>
    <s v="Nigeria"/>
    <s v="Furniture"/>
    <s v="Table"/>
    <d v="2024-02-28T00:00:00"/>
    <n v="3"/>
    <n v="180202"/>
    <n v="0.05"/>
    <s v="Cash"/>
    <s v="Online"/>
    <n v="540606"/>
    <n v="27030.3"/>
    <x v="4784"/>
  </r>
  <r>
    <n v="14798"/>
    <x v="4797"/>
    <s v="Female"/>
    <n v="31"/>
    <s v="West"/>
    <s v="South Africa"/>
    <s v="Clothing"/>
    <s v="Sneakers"/>
    <d v="2023-11-05T00:00:00"/>
    <n v="3"/>
    <n v="146298"/>
    <n v="0.05"/>
    <s v="Transfer"/>
    <s v="Online"/>
    <n v="438894"/>
    <n v="21944.7"/>
    <x v="4785"/>
  </r>
  <r>
    <n v="14799"/>
    <x v="4798"/>
    <s v="Female"/>
    <n v="50"/>
    <s v="West"/>
    <s v="Nigeria"/>
    <s v="Clothing"/>
    <s v="Beverage"/>
    <d v="2024-06-09T00:00:00"/>
    <n v="5"/>
    <n v="242485"/>
    <n v="0.05"/>
    <s v="Transfer"/>
    <s v="Online"/>
    <n v="1212425"/>
    <n v="60621.25"/>
    <x v="4786"/>
  </r>
  <r>
    <n v="14800"/>
    <x v="4799"/>
    <s v="Male"/>
    <n v="45"/>
    <s v="West"/>
    <s v="Kenya"/>
    <s v="Electronics"/>
    <s v="Table"/>
    <d v="2024-10-22T00:00:00"/>
    <n v="5"/>
    <n v="112016"/>
    <n v="0.1"/>
    <s v="Transfer"/>
    <s v="In-Store"/>
    <n v="560080"/>
    <n v="56008"/>
    <x v="4787"/>
  </r>
  <r>
    <n v="14801"/>
    <x v="4800"/>
    <s v="Male"/>
    <n v="54"/>
    <s v="North"/>
    <s v="Nigeria"/>
    <s v="Clothing"/>
    <s v="T-Shirt"/>
    <d v="2024-07-22T00:00:00"/>
    <n v="9"/>
    <n v="33157"/>
    <n v="0.1"/>
    <s v="Cash"/>
    <s v="Online"/>
    <n v="298413"/>
    <n v="29841.3"/>
    <x v="4788"/>
  </r>
  <r>
    <n v="14802"/>
    <x v="4801"/>
    <s v="Male"/>
    <n v="25"/>
    <s v="West"/>
    <s v="Nigeria"/>
    <s v="Furniture"/>
    <s v="Rice"/>
    <d v="2023-12-13T00:00:00"/>
    <n v="4"/>
    <n v="88300"/>
    <n v="0.15"/>
    <s v="Cash"/>
    <s v="Online"/>
    <n v="353200"/>
    <n v="52980"/>
    <x v="4789"/>
  </r>
  <r>
    <n v="14803"/>
    <x v="4802"/>
    <s v="Male"/>
    <n v="61"/>
    <s v="West"/>
    <s v="Ghana"/>
    <s v="Food"/>
    <s v="Sneakers"/>
    <d v="2023-10-29T00:00:00"/>
    <n v="5"/>
    <n v="216812"/>
    <n v="0.05"/>
    <s v="Cash"/>
    <s v="Online"/>
    <n v="1084060"/>
    <n v="54203"/>
    <x v="4790"/>
  </r>
  <r>
    <n v="14804"/>
    <x v="4803"/>
    <s v="Male"/>
    <n v="51"/>
    <s v="East"/>
    <s v="Nigeria"/>
    <s v="Furniture"/>
    <s v="T-Shirt"/>
    <d v="2023-12-13T00:00:00"/>
    <n v="9"/>
    <n v="125528"/>
    <n v="0.15"/>
    <s v="Cash"/>
    <s v="Online"/>
    <n v="1129752"/>
    <n v="169462.8"/>
    <x v="4791"/>
  </r>
  <r>
    <n v="14805"/>
    <x v="4804"/>
    <s v="Female"/>
    <n v="61"/>
    <s v="East"/>
    <s v="Kenya"/>
    <s v="Food"/>
    <s v="Table"/>
    <d v="2024-02-12T00:00:00"/>
    <n v="4"/>
    <n v="2188"/>
    <n v="0"/>
    <s v="Cash"/>
    <s v="Online"/>
    <n v="8752"/>
    <n v="0"/>
    <x v="4792"/>
  </r>
  <r>
    <n v="14806"/>
    <x v="4805"/>
    <s v="Male"/>
    <n v="22"/>
    <s v="South"/>
    <s v="Ghana"/>
    <s v="Clothing"/>
    <s v="T-Shirt"/>
    <d v="2023-05-13T00:00:00"/>
    <n v="3"/>
    <n v="229005"/>
    <n v="0"/>
    <s v="Card"/>
    <s v="Online"/>
    <n v="687015"/>
    <n v="0"/>
    <x v="4793"/>
  </r>
  <r>
    <n v="14807"/>
    <x v="4806"/>
    <s v="Male"/>
    <n v="22"/>
    <s v="South"/>
    <s v="Kenya"/>
    <s v="Electronics"/>
    <s v="Table"/>
    <d v="2024-11-12T00:00:00"/>
    <n v="7"/>
    <n v="11414"/>
    <n v="0.05"/>
    <s v="Cash"/>
    <s v="In-Store"/>
    <n v="79898"/>
    <n v="3994.9"/>
    <x v="4794"/>
  </r>
  <r>
    <n v="14808"/>
    <x v="4807"/>
    <s v="Male"/>
    <n v="48"/>
    <s v="South"/>
    <s v="Nigeria"/>
    <s v="Clothing"/>
    <s v="Phone"/>
    <d v="2024-09-05T00:00:00"/>
    <n v="7"/>
    <n v="236597"/>
    <n v="0.15"/>
    <s v="Card"/>
    <s v="In-Store"/>
    <n v="1656179"/>
    <n v="248426.85"/>
    <x v="4795"/>
  </r>
  <r>
    <n v="14809"/>
    <x v="4808"/>
    <s v="Female"/>
    <n v="62"/>
    <s v="North"/>
    <s v="Kenya"/>
    <s v="Clothing"/>
    <s v="Table"/>
    <d v="2023-04-16T00:00:00"/>
    <n v="8"/>
    <n v="240046"/>
    <n v="0.1"/>
    <s v="Transfer"/>
    <s v="In-Store"/>
    <n v="1920368"/>
    <n v="192036.8"/>
    <x v="4796"/>
  </r>
  <r>
    <n v="14810"/>
    <x v="4809"/>
    <s v="Female"/>
    <n v="26"/>
    <s v="South"/>
    <s v="Kenya"/>
    <s v="Food"/>
    <s v="Laptop"/>
    <d v="2023-06-20T00:00:00"/>
    <n v="4"/>
    <n v="139818"/>
    <n v="0.15"/>
    <s v="Transfer"/>
    <s v="In-Store"/>
    <n v="559272"/>
    <n v="83890.8"/>
    <x v="4797"/>
  </r>
  <r>
    <n v="14811"/>
    <x v="4810"/>
    <s v="Male"/>
    <n v="59"/>
    <s v="North"/>
    <s v="Nigeria"/>
    <s v="Furniture"/>
    <s v="T-Shirt"/>
    <d v="2024-10-01T00:00:00"/>
    <n v="4"/>
    <n v="147403"/>
    <n v="0"/>
    <s v="Transfer"/>
    <s v="Online"/>
    <n v="589612"/>
    <n v="0"/>
    <x v="4798"/>
  </r>
  <r>
    <n v="14812"/>
    <x v="4811"/>
    <s v="Female"/>
    <n v="49"/>
    <s v="North"/>
    <s v="Nigeria"/>
    <s v="Electronics"/>
    <s v="Beverage"/>
    <d v="2023-09-07T00:00:00"/>
    <n v="9"/>
    <n v="78790"/>
    <n v="0.15"/>
    <s v="Transfer"/>
    <s v="In-Store"/>
    <n v="709110"/>
    <n v="106366.5"/>
    <x v="4799"/>
  </r>
  <r>
    <n v="14813"/>
    <x v="4812"/>
    <s v="Female"/>
    <n v="50"/>
    <s v="South"/>
    <s v="Ghana"/>
    <s v="Electronics"/>
    <s v="Rice"/>
    <d v="2024-06-27T00:00:00"/>
    <n v="7"/>
    <n v="77753"/>
    <n v="0"/>
    <s v="Card"/>
    <s v="In-Store"/>
    <n v="544271"/>
    <n v="0"/>
    <x v="4800"/>
  </r>
  <r>
    <n v="14814"/>
    <x v="4813"/>
    <s v="Female"/>
    <n v="20"/>
    <s v="South"/>
    <s v="Ghana"/>
    <s v="Electronics"/>
    <s v="T-Shirt"/>
    <d v="2024-12-28T00:00:00"/>
    <n v="3"/>
    <n v="83119"/>
    <n v="0"/>
    <s v="Card"/>
    <s v="In-Store"/>
    <n v="249357"/>
    <n v="0"/>
    <x v="4801"/>
  </r>
  <r>
    <n v="14815"/>
    <x v="4814"/>
    <s v="Female"/>
    <n v="47"/>
    <s v="North"/>
    <s v="South Africa"/>
    <s v="Electronics"/>
    <s v="Chair"/>
    <d v="2023-09-19T00:00:00"/>
    <n v="9"/>
    <n v="170452"/>
    <n v="0.15"/>
    <s v="Transfer"/>
    <s v="Online"/>
    <n v="1534068"/>
    <n v="230110.2"/>
    <x v="4802"/>
  </r>
  <r>
    <n v="14816"/>
    <x v="4815"/>
    <s v="Female"/>
    <n v="29"/>
    <s v="East"/>
    <s v="Ghana"/>
    <s v="Furniture"/>
    <s v="Rice"/>
    <d v="2024-05-08T00:00:00"/>
    <n v="5"/>
    <n v="118576"/>
    <n v="0.1"/>
    <s v="Cash"/>
    <s v="Online"/>
    <n v="592880"/>
    <n v="59288"/>
    <x v="4803"/>
  </r>
  <r>
    <n v="14817"/>
    <x v="4816"/>
    <s v="Female"/>
    <n v="46"/>
    <s v="West"/>
    <s v="Nigeria"/>
    <s v="Electronics"/>
    <s v="Rice"/>
    <d v="2023-09-01T00:00:00"/>
    <n v="4"/>
    <n v="167390"/>
    <n v="0"/>
    <s v="Transfer"/>
    <s v="Online"/>
    <n v="669560"/>
    <n v="0"/>
    <x v="4804"/>
  </r>
  <r>
    <n v="14818"/>
    <x v="4817"/>
    <s v="Female"/>
    <n v="20"/>
    <s v="West"/>
    <s v="Kenya"/>
    <s v="Food"/>
    <s v="Chair"/>
    <d v="2024-03-26T00:00:00"/>
    <n v="1"/>
    <n v="17800"/>
    <n v="0.15"/>
    <s v="Transfer"/>
    <s v="In-Store"/>
    <n v="17800"/>
    <n v="2670"/>
    <x v="4805"/>
  </r>
  <r>
    <n v="14819"/>
    <x v="4818"/>
    <s v="Male"/>
    <n v="43"/>
    <s v="West"/>
    <s v="Kenya"/>
    <s v="Food"/>
    <s v="Laptop"/>
    <d v="2023-10-17T00:00:00"/>
    <n v="9"/>
    <n v="97748"/>
    <n v="0"/>
    <s v="Card"/>
    <s v="Online"/>
    <n v="879732"/>
    <n v="0"/>
    <x v="4806"/>
  </r>
  <r>
    <n v="14820"/>
    <x v="4819"/>
    <s v="Male"/>
    <n v="47"/>
    <s v="East"/>
    <s v="Ghana"/>
    <s v="Electronics"/>
    <s v="T-Shirt"/>
    <d v="2023-09-20T00:00:00"/>
    <n v="6"/>
    <n v="123747"/>
    <n v="0.05"/>
    <s v="Transfer"/>
    <s v="Online"/>
    <n v="742482"/>
    <n v="37124.1"/>
    <x v="4807"/>
  </r>
  <r>
    <n v="14821"/>
    <x v="4820"/>
    <s v="Female"/>
    <n v="26"/>
    <s v="North"/>
    <s v="Ghana"/>
    <s v="Electronics"/>
    <s v="Rice"/>
    <d v="2023-11-10T00:00:00"/>
    <n v="2"/>
    <n v="114869"/>
    <n v="0.1"/>
    <s v="Card"/>
    <s v="Online"/>
    <n v="229738"/>
    <n v="22973.8"/>
    <x v="4808"/>
  </r>
  <r>
    <n v="14822"/>
    <x v="4821"/>
    <s v="Male"/>
    <n v="43"/>
    <s v="South"/>
    <s v="Nigeria"/>
    <s v="Furniture"/>
    <s v="T-Shirt"/>
    <d v="2023-03-26T00:00:00"/>
    <n v="7"/>
    <n v="29492"/>
    <n v="0.05"/>
    <s v="Card"/>
    <s v="In-Store"/>
    <n v="206444"/>
    <n v="10322.200000000001"/>
    <x v="4809"/>
  </r>
  <r>
    <n v="14823"/>
    <x v="4822"/>
    <s v="Male"/>
    <n v="19"/>
    <s v="North"/>
    <s v="Kenya"/>
    <s v="Furniture"/>
    <s v="Rice"/>
    <d v="2024-02-19T00:00:00"/>
    <n v="3"/>
    <n v="231200"/>
    <n v="0"/>
    <s v="Transfer"/>
    <s v="Online"/>
    <n v="693600"/>
    <n v="0"/>
    <x v="4810"/>
  </r>
  <r>
    <n v="14824"/>
    <x v="4823"/>
    <s v="Female"/>
    <n v="20"/>
    <s v="North"/>
    <s v="South Africa"/>
    <s v="Electronics"/>
    <s v="Chair"/>
    <d v="2023-11-25T00:00:00"/>
    <n v="6"/>
    <n v="7233"/>
    <n v="0.1"/>
    <s v="Cash"/>
    <s v="In-Store"/>
    <n v="43398"/>
    <n v="4339.8"/>
    <x v="4811"/>
  </r>
  <r>
    <n v="14825"/>
    <x v="4824"/>
    <s v="Male"/>
    <n v="63"/>
    <s v="South"/>
    <s v="South Africa"/>
    <s v="Furniture"/>
    <s v="Chair"/>
    <d v="2023-02-14T00:00:00"/>
    <n v="8"/>
    <n v="155091"/>
    <n v="0.15"/>
    <s v="Card"/>
    <s v="In-Store"/>
    <n v="1240728"/>
    <n v="186109.2"/>
    <x v="4812"/>
  </r>
  <r>
    <n v="14826"/>
    <x v="4825"/>
    <s v="Female"/>
    <n v="21"/>
    <s v="East"/>
    <s v="Ghana"/>
    <s v="Clothing"/>
    <s v="Table"/>
    <d v="2023-11-29T00:00:00"/>
    <n v="3"/>
    <n v="13447"/>
    <n v="0.15"/>
    <s v="Card"/>
    <s v="Online"/>
    <n v="40341"/>
    <n v="6051.15"/>
    <x v="4813"/>
  </r>
  <r>
    <n v="14827"/>
    <x v="4826"/>
    <s v="Female"/>
    <n v="42"/>
    <s v="West"/>
    <s v="South Africa"/>
    <s v="Electronics"/>
    <s v="Sneakers"/>
    <d v="2024-04-09T00:00:00"/>
    <n v="5"/>
    <n v="212644"/>
    <n v="0.1"/>
    <s v="Card"/>
    <s v="Online"/>
    <n v="1063220"/>
    <n v="106322"/>
    <x v="4814"/>
  </r>
  <r>
    <n v="14828"/>
    <x v="4827"/>
    <s v="Female"/>
    <n v="30"/>
    <s v="West"/>
    <s v="Nigeria"/>
    <s v="Furniture"/>
    <s v="T-Shirt"/>
    <d v="2023-07-19T00:00:00"/>
    <n v="6"/>
    <n v="12998"/>
    <n v="0.05"/>
    <s v="Transfer"/>
    <s v="Online"/>
    <n v="77988"/>
    <n v="3899.4"/>
    <x v="4815"/>
  </r>
  <r>
    <n v="14829"/>
    <x v="4828"/>
    <s v="Male"/>
    <n v="56"/>
    <s v="North"/>
    <s v="South Africa"/>
    <s v="Food"/>
    <s v="T-Shirt"/>
    <d v="2023-07-20T00:00:00"/>
    <n v="1"/>
    <n v="34801"/>
    <n v="0.05"/>
    <s v="Transfer"/>
    <s v="Online"/>
    <n v="34801"/>
    <n v="1740.05"/>
    <x v="4816"/>
  </r>
  <r>
    <n v="14830"/>
    <x v="4829"/>
    <s v="Male"/>
    <n v="61"/>
    <s v="East"/>
    <s v="Ghana"/>
    <s v="Electronics"/>
    <s v="Rice"/>
    <d v="2023-11-25T00:00:00"/>
    <n v="7"/>
    <n v="157943"/>
    <n v="0.1"/>
    <s v="Card"/>
    <s v="In-Store"/>
    <n v="1105601"/>
    <n v="110560.1"/>
    <x v="4817"/>
  </r>
  <r>
    <n v="14831"/>
    <x v="4830"/>
    <s v="Male"/>
    <n v="52"/>
    <s v="West"/>
    <s v="Nigeria"/>
    <s v="Electronics"/>
    <s v="Table"/>
    <d v="2024-11-10T00:00:00"/>
    <n v="4"/>
    <n v="29076"/>
    <n v="0.15"/>
    <s v="Cash"/>
    <s v="In-Store"/>
    <n v="116304"/>
    <n v="17445.599999999999"/>
    <x v="4818"/>
  </r>
  <r>
    <n v="14832"/>
    <x v="4831"/>
    <s v="Male"/>
    <n v="40"/>
    <s v="East"/>
    <s v="Kenya"/>
    <s v="Food"/>
    <s v="Beverage"/>
    <d v="2023-08-28T00:00:00"/>
    <n v="7"/>
    <n v="112275"/>
    <n v="0.1"/>
    <s v="Transfer"/>
    <s v="In-Store"/>
    <n v="785925"/>
    <n v="78592.5"/>
    <x v="4819"/>
  </r>
  <r>
    <n v="14833"/>
    <x v="4832"/>
    <s v="Female"/>
    <n v="26"/>
    <s v="South"/>
    <s v="Nigeria"/>
    <s v="Food"/>
    <s v="T-Shirt"/>
    <d v="2024-12-02T00:00:00"/>
    <n v="7"/>
    <n v="95688"/>
    <n v="0.05"/>
    <s v="Cash"/>
    <s v="In-Store"/>
    <n v="669816"/>
    <n v="33490.800000000003"/>
    <x v="4820"/>
  </r>
  <r>
    <n v="14834"/>
    <x v="4833"/>
    <s v="Female"/>
    <n v="19"/>
    <s v="North"/>
    <s v="Ghana"/>
    <s v="Furniture"/>
    <s v="Rice"/>
    <d v="2024-08-05T00:00:00"/>
    <n v="5"/>
    <n v="134501"/>
    <n v="0"/>
    <s v="Cash"/>
    <s v="Online"/>
    <n v="672505"/>
    <n v="0"/>
    <x v="4821"/>
  </r>
  <r>
    <n v="14835"/>
    <x v="4834"/>
    <s v="Male"/>
    <n v="58"/>
    <s v="North"/>
    <s v="Ghana"/>
    <s v="Food"/>
    <s v="Laptop"/>
    <d v="2024-10-18T00:00:00"/>
    <n v="8"/>
    <n v="12381"/>
    <n v="0.15"/>
    <s v="Transfer"/>
    <s v="In-Store"/>
    <n v="99048"/>
    <n v="14857.2"/>
    <x v="4822"/>
  </r>
  <r>
    <n v="14836"/>
    <x v="4835"/>
    <s v="Female"/>
    <n v="61"/>
    <s v="East"/>
    <s v="South Africa"/>
    <s v="Clothing"/>
    <s v="Chair"/>
    <d v="2023-12-25T00:00:00"/>
    <n v="8"/>
    <n v="3987"/>
    <n v="0.1"/>
    <s v="Card"/>
    <s v="In-Store"/>
    <n v="31896"/>
    <n v="3189.6"/>
    <x v="4823"/>
  </r>
  <r>
    <n v="14837"/>
    <x v="4836"/>
    <s v="Female"/>
    <n v="48"/>
    <s v="West"/>
    <s v="South Africa"/>
    <s v="Electronics"/>
    <s v="Chair"/>
    <d v="2024-12-21T00:00:00"/>
    <n v="5"/>
    <n v="227927"/>
    <n v="0"/>
    <s v="Cash"/>
    <s v="Online"/>
    <n v="1139635"/>
    <n v="0"/>
    <x v="4824"/>
  </r>
  <r>
    <n v="14838"/>
    <x v="4837"/>
    <s v="Male"/>
    <n v="61"/>
    <s v="East"/>
    <s v="Kenya"/>
    <s v="Clothing"/>
    <s v="Sneakers"/>
    <d v="2023-12-26T00:00:00"/>
    <n v="5"/>
    <n v="90191"/>
    <n v="0.05"/>
    <s v="Card"/>
    <s v="In-Store"/>
    <n v="450955"/>
    <n v="22547.75"/>
    <x v="4825"/>
  </r>
  <r>
    <n v="14839"/>
    <x v="4838"/>
    <s v="Female"/>
    <n v="64"/>
    <s v="South"/>
    <s v="Kenya"/>
    <s v="Furniture"/>
    <s v="Chair"/>
    <d v="2024-01-13T00:00:00"/>
    <n v="7"/>
    <n v="21266"/>
    <n v="0.15"/>
    <s v="Cash"/>
    <s v="Online"/>
    <n v="148862"/>
    <n v="22329.3"/>
    <x v="4826"/>
  </r>
  <r>
    <n v="14840"/>
    <x v="4839"/>
    <s v="Male"/>
    <n v="19"/>
    <s v="West"/>
    <s v="Ghana"/>
    <s v="Food"/>
    <s v="Phone"/>
    <d v="2024-01-20T00:00:00"/>
    <n v="6"/>
    <n v="61053"/>
    <n v="0.1"/>
    <s v="Card"/>
    <s v="Online"/>
    <n v="366318"/>
    <n v="36631.800000000003"/>
    <x v="4827"/>
  </r>
  <r>
    <n v="14841"/>
    <x v="4840"/>
    <s v="Female"/>
    <n v="49"/>
    <s v="West"/>
    <s v="Ghana"/>
    <s v="Electronics"/>
    <s v="Laptop"/>
    <d v="2024-12-20T00:00:00"/>
    <n v="4"/>
    <n v="246636"/>
    <n v="0.05"/>
    <s v="Transfer"/>
    <s v="Online"/>
    <n v="986544"/>
    <n v="49327.199999999997"/>
    <x v="4828"/>
  </r>
  <r>
    <n v="14842"/>
    <x v="4841"/>
    <s v="Male"/>
    <n v="35"/>
    <s v="East"/>
    <s v="Ghana"/>
    <s v="Food"/>
    <s v="Laptop"/>
    <d v="2024-04-09T00:00:00"/>
    <n v="2"/>
    <n v="111273"/>
    <n v="0.1"/>
    <s v="Cash"/>
    <s v="In-Store"/>
    <n v="222546"/>
    <n v="22254.6"/>
    <x v="4829"/>
  </r>
  <r>
    <n v="14843"/>
    <x v="4842"/>
    <s v="Female"/>
    <n v="30"/>
    <s v="South"/>
    <s v="Kenya"/>
    <s v="Food"/>
    <s v="Table"/>
    <d v="2023-08-10T00:00:00"/>
    <n v="8"/>
    <n v="79425"/>
    <n v="0.1"/>
    <s v="Cash"/>
    <s v="Online"/>
    <n v="635400"/>
    <n v="63540"/>
    <x v="4830"/>
  </r>
  <r>
    <n v="14844"/>
    <x v="4843"/>
    <s v="Female"/>
    <n v="63"/>
    <s v="West"/>
    <s v="Ghana"/>
    <s v="Furniture"/>
    <s v="Phone"/>
    <d v="2024-11-05T00:00:00"/>
    <n v="3"/>
    <n v="116550"/>
    <n v="0.15"/>
    <s v="Cash"/>
    <s v="Online"/>
    <n v="349650"/>
    <n v="52447.5"/>
    <x v="4831"/>
  </r>
  <r>
    <n v="14845"/>
    <x v="4844"/>
    <s v="Male"/>
    <n v="22"/>
    <s v="North"/>
    <s v="Kenya"/>
    <s v="Furniture"/>
    <s v="T-Shirt"/>
    <d v="2023-12-31T00:00:00"/>
    <n v="2"/>
    <n v="181549"/>
    <n v="0.05"/>
    <s v="Card"/>
    <s v="Online"/>
    <n v="363098"/>
    <n v="18154.900000000001"/>
    <x v="4832"/>
  </r>
  <r>
    <n v="14846"/>
    <x v="4845"/>
    <s v="Male"/>
    <n v="59"/>
    <s v="South"/>
    <s v="Ghana"/>
    <s v="Furniture"/>
    <s v="Sneakers"/>
    <d v="2023-03-13T00:00:00"/>
    <n v="7"/>
    <n v="3547"/>
    <n v="0.05"/>
    <s v="Cash"/>
    <s v="In-Store"/>
    <n v="24829"/>
    <n v="1241.45"/>
    <x v="4833"/>
  </r>
  <r>
    <n v="14847"/>
    <x v="4846"/>
    <s v="Male"/>
    <n v="61"/>
    <s v="West"/>
    <s v="Nigeria"/>
    <s v="Furniture"/>
    <s v="Laptop"/>
    <d v="2023-08-28T00:00:00"/>
    <n v="6"/>
    <n v="182686"/>
    <n v="0"/>
    <s v="Cash"/>
    <s v="In-Store"/>
    <n v="1096116"/>
    <n v="0"/>
    <x v="4834"/>
  </r>
  <r>
    <n v="14848"/>
    <x v="4847"/>
    <s v="Male"/>
    <n v="27"/>
    <s v="East"/>
    <s v="Nigeria"/>
    <s v="Electronics"/>
    <s v="Phone"/>
    <d v="2024-05-18T00:00:00"/>
    <n v="8"/>
    <n v="242883"/>
    <n v="0.05"/>
    <s v="Card"/>
    <s v="Online"/>
    <n v="1943064"/>
    <n v="97153.2"/>
    <x v="4835"/>
  </r>
  <r>
    <n v="14849"/>
    <x v="4848"/>
    <s v="Female"/>
    <n v="60"/>
    <s v="West"/>
    <s v="Ghana"/>
    <s v="Clothing"/>
    <s v="Phone"/>
    <d v="2024-02-18T00:00:00"/>
    <n v="6"/>
    <n v="57859"/>
    <n v="0.05"/>
    <s v="Card"/>
    <s v="In-Store"/>
    <n v="347154"/>
    <n v="17357.7"/>
    <x v="4836"/>
  </r>
  <r>
    <n v="14850"/>
    <x v="4849"/>
    <s v="Female"/>
    <n v="42"/>
    <s v="North"/>
    <s v="Nigeria"/>
    <s v="Clothing"/>
    <s v="Rice"/>
    <d v="2023-05-07T00:00:00"/>
    <n v="7"/>
    <n v="56457"/>
    <n v="0.15"/>
    <s v="Transfer"/>
    <s v="In-Store"/>
    <n v="395199"/>
    <n v="59279.85"/>
    <x v="4837"/>
  </r>
  <r>
    <n v="14851"/>
    <x v="4850"/>
    <s v="Male"/>
    <n v="51"/>
    <s v="South"/>
    <s v="Kenya"/>
    <s v="Electronics"/>
    <s v="Laptop"/>
    <d v="2024-05-01T00:00:00"/>
    <n v="2"/>
    <n v="128184"/>
    <n v="0"/>
    <s v="Card"/>
    <s v="In-Store"/>
    <n v="256368"/>
    <n v="0"/>
    <x v="4838"/>
  </r>
  <r>
    <n v="14852"/>
    <x v="4851"/>
    <s v="Female"/>
    <n v="54"/>
    <s v="West"/>
    <s v="South Africa"/>
    <s v="Food"/>
    <s v="Beverage"/>
    <d v="2024-08-19T00:00:00"/>
    <n v="2"/>
    <n v="231889"/>
    <n v="0.15"/>
    <s v="Cash"/>
    <s v="In-Store"/>
    <n v="463778"/>
    <n v="69566.7"/>
    <x v="4839"/>
  </r>
  <r>
    <n v="14853"/>
    <x v="4852"/>
    <s v="Male"/>
    <n v="47"/>
    <s v="North"/>
    <s v="Nigeria"/>
    <s v="Electronics"/>
    <s v="Rice"/>
    <d v="2024-06-10T00:00:00"/>
    <n v="6"/>
    <n v="243664"/>
    <n v="0.05"/>
    <s v="Cash"/>
    <s v="In-Store"/>
    <n v="1461984"/>
    <n v="73099.199999999997"/>
    <x v="4840"/>
  </r>
  <r>
    <n v="14854"/>
    <x v="4853"/>
    <s v="Male"/>
    <n v="24"/>
    <s v="West"/>
    <s v="South Africa"/>
    <s v="Clothing"/>
    <s v="Table"/>
    <d v="2023-09-05T00:00:00"/>
    <n v="9"/>
    <n v="81086"/>
    <n v="0"/>
    <s v="Transfer"/>
    <s v="Online"/>
    <n v="729774"/>
    <n v="0"/>
    <x v="4841"/>
  </r>
  <r>
    <n v="14855"/>
    <x v="4854"/>
    <s v="Female"/>
    <n v="23"/>
    <s v="West"/>
    <s v="Nigeria"/>
    <s v="Clothing"/>
    <s v="Phone"/>
    <d v="2024-04-26T00:00:00"/>
    <n v="3"/>
    <n v="7174"/>
    <n v="0.15"/>
    <s v="Transfer"/>
    <s v="In-Store"/>
    <n v="21522"/>
    <n v="3228.3"/>
    <x v="4842"/>
  </r>
  <r>
    <n v="14856"/>
    <x v="4855"/>
    <s v="Female"/>
    <n v="20"/>
    <s v="South"/>
    <s v="Kenya"/>
    <s v="Electronics"/>
    <s v="Chair"/>
    <d v="2023-11-08T00:00:00"/>
    <n v="8"/>
    <n v="234942"/>
    <n v="0"/>
    <s v="Cash"/>
    <s v="In-Store"/>
    <n v="1879536"/>
    <n v="0"/>
    <x v="4843"/>
  </r>
  <r>
    <n v="14857"/>
    <x v="4856"/>
    <s v="Male"/>
    <n v="30"/>
    <s v="East"/>
    <s v="Nigeria"/>
    <s v="Furniture"/>
    <s v="Phone"/>
    <d v="2024-03-19T00:00:00"/>
    <n v="5"/>
    <n v="153259"/>
    <n v="0.05"/>
    <s v="Card"/>
    <s v="In-Store"/>
    <n v="766295"/>
    <n v="38314.75"/>
    <x v="4844"/>
  </r>
  <r>
    <n v="14858"/>
    <x v="4857"/>
    <s v="Male"/>
    <n v="20"/>
    <s v="East"/>
    <s v="Nigeria"/>
    <s v="Food"/>
    <s v="T-Shirt"/>
    <d v="2023-10-10T00:00:00"/>
    <n v="6"/>
    <n v="63031"/>
    <n v="0"/>
    <s v="Cash"/>
    <s v="In-Store"/>
    <n v="378186"/>
    <n v="0"/>
    <x v="4845"/>
  </r>
  <r>
    <n v="14859"/>
    <x v="4858"/>
    <s v="Male"/>
    <n v="43"/>
    <s v="North"/>
    <s v="Ghana"/>
    <s v="Electronics"/>
    <s v="Laptop"/>
    <d v="2023-01-02T00:00:00"/>
    <n v="6"/>
    <n v="5938"/>
    <n v="0"/>
    <s v="Transfer"/>
    <s v="Online"/>
    <n v="35628"/>
    <n v="0"/>
    <x v="4846"/>
  </r>
  <r>
    <n v="14860"/>
    <x v="4859"/>
    <s v="Female"/>
    <n v="41"/>
    <s v="North"/>
    <s v="South Africa"/>
    <s v="Clothing"/>
    <s v="Beverage"/>
    <d v="2023-03-15T00:00:00"/>
    <n v="3"/>
    <n v="62833"/>
    <n v="0"/>
    <s v="Cash"/>
    <s v="Online"/>
    <n v="188499"/>
    <n v="0"/>
    <x v="4847"/>
  </r>
  <r>
    <n v="14861"/>
    <x v="4860"/>
    <s v="Female"/>
    <n v="23"/>
    <s v="North"/>
    <s v="South Africa"/>
    <s v="Furniture"/>
    <s v="T-Shirt"/>
    <d v="2023-03-05T00:00:00"/>
    <n v="5"/>
    <n v="134543"/>
    <n v="0.05"/>
    <s v="Cash"/>
    <s v="In-Store"/>
    <n v="672715"/>
    <n v="33635.75"/>
    <x v="4848"/>
  </r>
  <r>
    <n v="14862"/>
    <x v="4861"/>
    <s v="Female"/>
    <n v="60"/>
    <s v="South"/>
    <s v="Kenya"/>
    <s v="Food"/>
    <s v="Table"/>
    <d v="2023-12-13T00:00:00"/>
    <n v="1"/>
    <n v="59155"/>
    <n v="0.05"/>
    <s v="Cash"/>
    <s v="Online"/>
    <n v="59155"/>
    <n v="2957.75"/>
    <x v="4849"/>
  </r>
  <r>
    <n v="14863"/>
    <x v="4862"/>
    <s v="Female"/>
    <n v="59"/>
    <s v="East"/>
    <s v="Kenya"/>
    <s v="Clothing"/>
    <s v="Sneakers"/>
    <d v="2023-11-20T00:00:00"/>
    <n v="2"/>
    <n v="149793"/>
    <n v="0"/>
    <s v="Transfer"/>
    <s v="In-Store"/>
    <n v="299586"/>
    <n v="0"/>
    <x v="4850"/>
  </r>
  <r>
    <n v="14864"/>
    <x v="4863"/>
    <s v="Male"/>
    <n v="29"/>
    <s v="North"/>
    <s v="South Africa"/>
    <s v="Food"/>
    <s v="Chair"/>
    <d v="2023-08-27T00:00:00"/>
    <n v="3"/>
    <n v="205659"/>
    <n v="0.15"/>
    <s v="Transfer"/>
    <s v="In-Store"/>
    <n v="616977"/>
    <n v="92546.55"/>
    <x v="4851"/>
  </r>
  <r>
    <n v="14865"/>
    <x v="4864"/>
    <s v="Male"/>
    <n v="53"/>
    <s v="North"/>
    <s v="Ghana"/>
    <s v="Furniture"/>
    <s v="Laptop"/>
    <d v="2024-02-01T00:00:00"/>
    <n v="4"/>
    <n v="197377"/>
    <n v="0.15"/>
    <s v="Transfer"/>
    <s v="Online"/>
    <n v="789508"/>
    <n v="118426.2"/>
    <x v="4852"/>
  </r>
  <r>
    <n v="14866"/>
    <x v="4865"/>
    <s v="Male"/>
    <n v="19"/>
    <s v="West"/>
    <s v="Ghana"/>
    <s v="Clothing"/>
    <s v="Phone"/>
    <d v="2023-12-03T00:00:00"/>
    <n v="9"/>
    <n v="140516"/>
    <n v="0.05"/>
    <s v="Card"/>
    <s v="Online"/>
    <n v="1264644"/>
    <n v="63232.2"/>
    <x v="4853"/>
  </r>
  <r>
    <n v="14867"/>
    <x v="4866"/>
    <s v="Male"/>
    <n v="28"/>
    <s v="West"/>
    <s v="South Africa"/>
    <s v="Furniture"/>
    <s v="Chair"/>
    <d v="2023-12-07T00:00:00"/>
    <n v="1"/>
    <n v="95193"/>
    <n v="0.1"/>
    <s v="Transfer"/>
    <s v="In-Store"/>
    <n v="95193"/>
    <n v="9519.2999999999993"/>
    <x v="4854"/>
  </r>
  <r>
    <n v="14868"/>
    <x v="4867"/>
    <s v="Male"/>
    <n v="56"/>
    <s v="North"/>
    <s v="Nigeria"/>
    <s v="Electronics"/>
    <s v="Phone"/>
    <d v="2023-10-06T00:00:00"/>
    <n v="3"/>
    <n v="234788"/>
    <n v="0.15"/>
    <s v="Card"/>
    <s v="In-Store"/>
    <n v="704364"/>
    <n v="105654.6"/>
    <x v="4855"/>
  </r>
  <r>
    <n v="14869"/>
    <x v="4868"/>
    <s v="Male"/>
    <n v="51"/>
    <s v="West"/>
    <s v="South Africa"/>
    <s v="Electronics"/>
    <s v="Table"/>
    <d v="2023-12-19T00:00:00"/>
    <n v="3"/>
    <n v="228407"/>
    <n v="0"/>
    <s v="Card"/>
    <s v="Online"/>
    <n v="685221"/>
    <n v="0"/>
    <x v="4856"/>
  </r>
  <r>
    <n v="14870"/>
    <x v="4869"/>
    <s v="Female"/>
    <n v="43"/>
    <s v="West"/>
    <s v="Nigeria"/>
    <s v="Food"/>
    <s v="Sneakers"/>
    <d v="2024-04-07T00:00:00"/>
    <n v="6"/>
    <n v="69928"/>
    <n v="0.1"/>
    <s v="Transfer"/>
    <s v="In-Store"/>
    <n v="419568"/>
    <n v="41956.800000000003"/>
    <x v="4857"/>
  </r>
  <r>
    <n v="14871"/>
    <x v="4870"/>
    <s v="Female"/>
    <n v="35"/>
    <s v="West"/>
    <s v="South Africa"/>
    <s v="Furniture"/>
    <s v="Beverage"/>
    <d v="2024-04-06T00:00:00"/>
    <n v="5"/>
    <n v="17729"/>
    <n v="0.05"/>
    <s v="Card"/>
    <s v="In-Store"/>
    <n v="88645"/>
    <n v="4432.25"/>
    <x v="4858"/>
  </r>
  <r>
    <n v="14872"/>
    <x v="4871"/>
    <s v="Male"/>
    <n v="38"/>
    <s v="South"/>
    <s v="Nigeria"/>
    <s v="Furniture"/>
    <s v="Beverage"/>
    <d v="2024-12-13T00:00:00"/>
    <n v="3"/>
    <n v="166816"/>
    <n v="0.15"/>
    <s v="Card"/>
    <s v="Online"/>
    <n v="500448"/>
    <n v="75067.199999999997"/>
    <x v="4859"/>
  </r>
  <r>
    <n v="14873"/>
    <x v="4872"/>
    <s v="Male"/>
    <n v="53"/>
    <s v="North"/>
    <s v="Ghana"/>
    <s v="Food"/>
    <s v="Laptop"/>
    <d v="2023-10-20T00:00:00"/>
    <n v="4"/>
    <n v="187202"/>
    <n v="0.1"/>
    <s v="Cash"/>
    <s v="Online"/>
    <n v="748808"/>
    <n v="74880.800000000003"/>
    <x v="4860"/>
  </r>
  <r>
    <n v="14874"/>
    <x v="4873"/>
    <s v="Female"/>
    <n v="57"/>
    <s v="North"/>
    <s v="South Africa"/>
    <s v="Food"/>
    <s v="Table"/>
    <d v="2024-02-11T00:00:00"/>
    <n v="7"/>
    <n v="110741"/>
    <n v="0.05"/>
    <s v="Card"/>
    <s v="Online"/>
    <n v="775187"/>
    <n v="38759.35"/>
    <x v="4861"/>
  </r>
  <r>
    <n v="14875"/>
    <x v="4874"/>
    <s v="Female"/>
    <n v="63"/>
    <s v="West"/>
    <s v="Kenya"/>
    <s v="Food"/>
    <s v="Table"/>
    <d v="2023-06-11T00:00:00"/>
    <n v="3"/>
    <n v="97245"/>
    <n v="0.05"/>
    <s v="Card"/>
    <s v="In-Store"/>
    <n v="291735"/>
    <n v="14586.75"/>
    <x v="4862"/>
  </r>
  <r>
    <n v="14876"/>
    <x v="4875"/>
    <s v="Female"/>
    <n v="61"/>
    <s v="South"/>
    <s v="Nigeria"/>
    <s v="Electronics"/>
    <s v="Sneakers"/>
    <d v="2024-05-17T00:00:00"/>
    <n v="9"/>
    <n v="169908"/>
    <n v="0"/>
    <s v="Transfer"/>
    <s v="In-Store"/>
    <n v="1529172"/>
    <n v="0"/>
    <x v="4863"/>
  </r>
  <r>
    <n v="14877"/>
    <x v="4876"/>
    <s v="Female"/>
    <n v="39"/>
    <s v="West"/>
    <s v="Ghana"/>
    <s v="Food"/>
    <s v="Table"/>
    <d v="2024-03-23T00:00:00"/>
    <n v="8"/>
    <n v="77431"/>
    <n v="0.15"/>
    <s v="Cash"/>
    <s v="Online"/>
    <n v="619448"/>
    <n v="92917.2"/>
    <x v="4864"/>
  </r>
  <r>
    <n v="14878"/>
    <x v="4877"/>
    <s v="Male"/>
    <n v="47"/>
    <s v="South"/>
    <s v="Kenya"/>
    <s v="Electronics"/>
    <s v="Table"/>
    <d v="2024-11-25T00:00:00"/>
    <n v="2"/>
    <n v="19255"/>
    <n v="0.1"/>
    <s v="Card"/>
    <s v="Online"/>
    <n v="38510"/>
    <n v="3851"/>
    <x v="4865"/>
  </r>
  <r>
    <n v="14879"/>
    <x v="4878"/>
    <s v="Male"/>
    <n v="60"/>
    <s v="North"/>
    <s v="Ghana"/>
    <s v="Food"/>
    <s v="Phone"/>
    <d v="2024-03-30T00:00:00"/>
    <n v="5"/>
    <n v="70945"/>
    <n v="0"/>
    <s v="Card"/>
    <s v="In-Store"/>
    <n v="354725"/>
    <n v="0"/>
    <x v="4866"/>
  </r>
  <r>
    <n v="14880"/>
    <x v="4879"/>
    <s v="Male"/>
    <n v="47"/>
    <s v="West"/>
    <s v="Nigeria"/>
    <s v="Furniture"/>
    <s v="Rice"/>
    <d v="2023-09-22T00:00:00"/>
    <n v="4"/>
    <n v="14744"/>
    <n v="0.15"/>
    <s v="Card"/>
    <s v="In-Store"/>
    <n v="58976"/>
    <n v="8846.4"/>
    <x v="4867"/>
  </r>
  <r>
    <n v="14881"/>
    <x v="4880"/>
    <s v="Male"/>
    <n v="25"/>
    <s v="North"/>
    <s v="South Africa"/>
    <s v="Furniture"/>
    <s v="T-Shirt"/>
    <d v="2023-05-12T00:00:00"/>
    <n v="5"/>
    <n v="200157"/>
    <n v="0.1"/>
    <s v="Transfer"/>
    <s v="In-Store"/>
    <n v="1000785"/>
    <n v="100078.5"/>
    <x v="4868"/>
  </r>
  <r>
    <n v="14882"/>
    <x v="4881"/>
    <s v="Male"/>
    <n v="51"/>
    <s v="South"/>
    <s v="Ghana"/>
    <s v="Food"/>
    <s v="Phone"/>
    <d v="2023-04-30T00:00:00"/>
    <n v="3"/>
    <n v="82621"/>
    <n v="0.05"/>
    <s v="Transfer"/>
    <s v="Online"/>
    <n v="247863"/>
    <n v="12393.15"/>
    <x v="4869"/>
  </r>
  <r>
    <n v="14883"/>
    <x v="4882"/>
    <s v="Female"/>
    <n v="64"/>
    <s v="East"/>
    <s v="South Africa"/>
    <s v="Food"/>
    <s v="Beverage"/>
    <d v="2023-08-07T00:00:00"/>
    <n v="1"/>
    <n v="177539"/>
    <n v="0.05"/>
    <s v="Cash"/>
    <s v="Online"/>
    <n v="177539"/>
    <n v="8876.9500000000007"/>
    <x v="4870"/>
  </r>
  <r>
    <n v="14884"/>
    <x v="4883"/>
    <s v="Male"/>
    <n v="26"/>
    <s v="South"/>
    <s v="South Africa"/>
    <s v="Electronics"/>
    <s v="Sneakers"/>
    <d v="2024-02-21T00:00:00"/>
    <n v="8"/>
    <n v="22845"/>
    <n v="0.15"/>
    <s v="Card"/>
    <s v="In-Store"/>
    <n v="182760"/>
    <n v="27414"/>
    <x v="4871"/>
  </r>
  <r>
    <n v="14885"/>
    <x v="4884"/>
    <s v="Female"/>
    <n v="37"/>
    <s v="East"/>
    <s v="Ghana"/>
    <s v="Clothing"/>
    <s v="Chair"/>
    <d v="2024-11-02T00:00:00"/>
    <n v="9"/>
    <n v="213344"/>
    <n v="0"/>
    <s v="Cash"/>
    <s v="In-Store"/>
    <n v="1920096"/>
    <n v="0"/>
    <x v="4872"/>
  </r>
  <r>
    <n v="14886"/>
    <x v="4885"/>
    <s v="Male"/>
    <n v="57"/>
    <s v="North"/>
    <s v="Ghana"/>
    <s v="Electronics"/>
    <s v="Sneakers"/>
    <d v="2024-05-19T00:00:00"/>
    <n v="8"/>
    <n v="168461"/>
    <n v="0.1"/>
    <s v="Transfer"/>
    <s v="In-Store"/>
    <n v="1347688"/>
    <n v="134768.79999999999"/>
    <x v="4873"/>
  </r>
  <r>
    <n v="14887"/>
    <x v="4886"/>
    <s v="Male"/>
    <n v="42"/>
    <s v="North"/>
    <s v="Ghana"/>
    <s v="Furniture"/>
    <s v="Sneakers"/>
    <d v="2023-10-27T00:00:00"/>
    <n v="4"/>
    <n v="4529"/>
    <n v="0.1"/>
    <s v="Card"/>
    <s v="In-Store"/>
    <n v="18116"/>
    <n v="1811.6"/>
    <x v="4874"/>
  </r>
  <r>
    <n v="14888"/>
    <x v="4887"/>
    <s v="Male"/>
    <n v="36"/>
    <s v="West"/>
    <s v="South Africa"/>
    <s v="Food"/>
    <s v="Sneakers"/>
    <d v="2023-04-19T00:00:00"/>
    <n v="2"/>
    <n v="45117"/>
    <n v="0.05"/>
    <s v="Card"/>
    <s v="Online"/>
    <n v="90234"/>
    <n v="4511.7"/>
    <x v="4875"/>
  </r>
  <r>
    <n v="14889"/>
    <x v="4888"/>
    <s v="Male"/>
    <n v="22"/>
    <s v="East"/>
    <s v="Kenya"/>
    <s v="Furniture"/>
    <s v="Sneakers"/>
    <d v="2023-08-26T00:00:00"/>
    <n v="4"/>
    <n v="58314"/>
    <n v="0.15"/>
    <s v="Cash"/>
    <s v="Online"/>
    <n v="233256"/>
    <n v="34988.400000000001"/>
    <x v="4876"/>
  </r>
  <r>
    <n v="14890"/>
    <x v="4889"/>
    <s v="Male"/>
    <n v="28"/>
    <s v="South"/>
    <s v="Nigeria"/>
    <s v="Clothing"/>
    <s v="Table"/>
    <d v="2023-10-20T00:00:00"/>
    <n v="9"/>
    <n v="115045"/>
    <n v="0"/>
    <s v="Card"/>
    <s v="Online"/>
    <n v="1035405"/>
    <n v="0"/>
    <x v="4877"/>
  </r>
  <r>
    <n v="14891"/>
    <x v="4890"/>
    <s v="Female"/>
    <n v="32"/>
    <s v="North"/>
    <s v="Kenya"/>
    <s v="Electronics"/>
    <s v="Sneakers"/>
    <d v="2024-08-01T00:00:00"/>
    <n v="9"/>
    <n v="160004"/>
    <n v="0.05"/>
    <s v="Transfer"/>
    <s v="Online"/>
    <n v="1440036"/>
    <n v="72001.8"/>
    <x v="4878"/>
  </r>
  <r>
    <n v="14892"/>
    <x v="4891"/>
    <s v="Female"/>
    <n v="25"/>
    <s v="East"/>
    <s v="South Africa"/>
    <s v="Furniture"/>
    <s v="Chair"/>
    <d v="2023-07-06T00:00:00"/>
    <n v="5"/>
    <n v="141423"/>
    <n v="0.05"/>
    <s v="Cash"/>
    <s v="Online"/>
    <n v="707115"/>
    <n v="35355.75"/>
    <x v="4879"/>
  </r>
  <r>
    <n v="14893"/>
    <x v="4892"/>
    <s v="Female"/>
    <n v="36"/>
    <s v="South"/>
    <s v="Ghana"/>
    <s v="Electronics"/>
    <s v="Sneakers"/>
    <d v="2023-02-05T00:00:00"/>
    <n v="5"/>
    <n v="129819"/>
    <n v="0"/>
    <s v="Cash"/>
    <s v="In-Store"/>
    <n v="649095"/>
    <n v="0"/>
    <x v="4880"/>
  </r>
  <r>
    <n v="14894"/>
    <x v="4893"/>
    <s v="Male"/>
    <n v="40"/>
    <s v="East"/>
    <s v="Ghana"/>
    <s v="Food"/>
    <s v="Phone"/>
    <d v="2024-07-14T00:00:00"/>
    <n v="3"/>
    <n v="110598"/>
    <n v="0.1"/>
    <s v="Card"/>
    <s v="Online"/>
    <n v="331794"/>
    <n v="33179.4"/>
    <x v="4881"/>
  </r>
  <r>
    <n v="14895"/>
    <x v="4894"/>
    <s v="Male"/>
    <n v="44"/>
    <s v="South"/>
    <s v="Nigeria"/>
    <s v="Furniture"/>
    <s v="Table"/>
    <d v="2023-09-13T00:00:00"/>
    <n v="6"/>
    <n v="78536"/>
    <n v="0.1"/>
    <s v="Transfer"/>
    <s v="Online"/>
    <n v="471216"/>
    <n v="47121.599999999999"/>
    <x v="4882"/>
  </r>
  <r>
    <n v="14896"/>
    <x v="4895"/>
    <s v="Female"/>
    <n v="57"/>
    <s v="South"/>
    <s v="Nigeria"/>
    <s v="Clothing"/>
    <s v="Beverage"/>
    <d v="2024-03-10T00:00:00"/>
    <n v="7"/>
    <n v="176031"/>
    <n v="0.15"/>
    <s v="Card"/>
    <s v="Online"/>
    <n v="1232217"/>
    <n v="184832.55"/>
    <x v="4883"/>
  </r>
  <r>
    <n v="14897"/>
    <x v="4896"/>
    <s v="Male"/>
    <n v="49"/>
    <s v="South"/>
    <s v="Kenya"/>
    <s v="Electronics"/>
    <s v="Phone"/>
    <d v="2024-09-10T00:00:00"/>
    <n v="9"/>
    <n v="106703"/>
    <n v="0.05"/>
    <s v="Cash"/>
    <s v="In-Store"/>
    <n v="960327"/>
    <n v="48016.35"/>
    <x v="4884"/>
  </r>
  <r>
    <n v="14898"/>
    <x v="4897"/>
    <s v="Male"/>
    <n v="43"/>
    <s v="South"/>
    <s v="Kenya"/>
    <s v="Electronics"/>
    <s v="Beverage"/>
    <d v="2023-01-08T00:00:00"/>
    <n v="7"/>
    <n v="233957"/>
    <n v="0.15"/>
    <s v="Cash"/>
    <s v="In-Store"/>
    <n v="1637699"/>
    <n v="245654.85"/>
    <x v="4885"/>
  </r>
  <r>
    <n v="14899"/>
    <x v="4898"/>
    <s v="Female"/>
    <n v="44"/>
    <s v="East"/>
    <s v="Nigeria"/>
    <s v="Clothing"/>
    <s v="Table"/>
    <d v="2023-06-27T00:00:00"/>
    <n v="3"/>
    <n v="156021"/>
    <n v="0.1"/>
    <s v="Transfer"/>
    <s v="Online"/>
    <n v="468063"/>
    <n v="46806.3"/>
    <x v="4886"/>
  </r>
  <r>
    <n v="14900"/>
    <x v="4899"/>
    <s v="Male"/>
    <n v="36"/>
    <s v="East"/>
    <s v="South Africa"/>
    <s v="Furniture"/>
    <s v="Phone"/>
    <d v="2023-08-30T00:00:00"/>
    <n v="7"/>
    <n v="160641"/>
    <n v="0"/>
    <s v="Cash"/>
    <s v="Online"/>
    <n v="1124487"/>
    <n v="0"/>
    <x v="4887"/>
  </r>
  <r>
    <n v="14901"/>
    <x v="4900"/>
    <s v="Female"/>
    <n v="59"/>
    <s v="West"/>
    <s v="Kenya"/>
    <s v="Furniture"/>
    <s v="Beverage"/>
    <d v="2023-02-10T00:00:00"/>
    <n v="1"/>
    <n v="114230"/>
    <n v="0.1"/>
    <s v="Transfer"/>
    <s v="Online"/>
    <n v="114230"/>
    <n v="11423"/>
    <x v="4888"/>
  </r>
  <r>
    <n v="14902"/>
    <x v="4901"/>
    <s v="Male"/>
    <n v="46"/>
    <s v="East"/>
    <s v="Ghana"/>
    <s v="Electronics"/>
    <s v="Laptop"/>
    <d v="2023-12-23T00:00:00"/>
    <n v="2"/>
    <n v="123793"/>
    <n v="0.1"/>
    <s v="Card"/>
    <s v="Online"/>
    <n v="247586"/>
    <n v="24758.6"/>
    <x v="4889"/>
  </r>
  <r>
    <n v="14903"/>
    <x v="4902"/>
    <s v="Female"/>
    <n v="56"/>
    <s v="East"/>
    <s v="Ghana"/>
    <s v="Clothing"/>
    <s v="T-Shirt"/>
    <d v="2023-04-23T00:00:00"/>
    <n v="4"/>
    <n v="189180"/>
    <n v="0.05"/>
    <s v="Transfer"/>
    <s v="In-Store"/>
    <n v="756720"/>
    <n v="37836"/>
    <x v="4890"/>
  </r>
  <r>
    <n v="14904"/>
    <x v="4903"/>
    <s v="Male"/>
    <n v="58"/>
    <s v="West"/>
    <s v="South Africa"/>
    <s v="Electronics"/>
    <s v="T-Shirt"/>
    <d v="2023-06-15T00:00:00"/>
    <n v="7"/>
    <n v="21318"/>
    <n v="0.1"/>
    <s v="Card"/>
    <s v="Online"/>
    <n v="149226"/>
    <n v="14922.6"/>
    <x v="4891"/>
  </r>
  <r>
    <n v="14905"/>
    <x v="4904"/>
    <s v="Male"/>
    <n v="50"/>
    <s v="East"/>
    <s v="Nigeria"/>
    <s v="Electronics"/>
    <s v="Table"/>
    <d v="2024-05-18T00:00:00"/>
    <n v="9"/>
    <n v="20695"/>
    <n v="0.15"/>
    <s v="Card"/>
    <s v="Online"/>
    <n v="186255"/>
    <n v="27938.25"/>
    <x v="4892"/>
  </r>
  <r>
    <n v="14906"/>
    <x v="4905"/>
    <s v="Female"/>
    <n v="36"/>
    <s v="South"/>
    <s v="Kenya"/>
    <s v="Food"/>
    <s v="Laptop"/>
    <d v="2023-03-19T00:00:00"/>
    <n v="5"/>
    <n v="82704"/>
    <n v="0"/>
    <s v="Cash"/>
    <s v="Online"/>
    <n v="413520"/>
    <n v="0"/>
    <x v="4893"/>
  </r>
  <r>
    <n v="14907"/>
    <x v="4906"/>
    <s v="Male"/>
    <n v="54"/>
    <s v="North"/>
    <s v="Ghana"/>
    <s v="Furniture"/>
    <s v="Chair"/>
    <d v="2024-12-19T00:00:00"/>
    <n v="8"/>
    <n v="39096"/>
    <n v="0.05"/>
    <s v="Card"/>
    <s v="Online"/>
    <n v="312768"/>
    <n v="15638.4"/>
    <x v="4894"/>
  </r>
  <r>
    <n v="14908"/>
    <x v="4907"/>
    <s v="Male"/>
    <n v="36"/>
    <s v="North"/>
    <s v="Nigeria"/>
    <s v="Furniture"/>
    <s v="Laptop"/>
    <d v="2023-07-15T00:00:00"/>
    <n v="7"/>
    <n v="238199"/>
    <n v="0"/>
    <s v="Cash"/>
    <s v="In-Store"/>
    <n v="1667393"/>
    <n v="0"/>
    <x v="4895"/>
  </r>
  <r>
    <n v="14909"/>
    <x v="4908"/>
    <s v="Female"/>
    <n v="50"/>
    <s v="West"/>
    <s v="Kenya"/>
    <s v="Food"/>
    <s v="Rice"/>
    <d v="2024-02-06T00:00:00"/>
    <n v="5"/>
    <n v="219320"/>
    <n v="0.15"/>
    <s v="Transfer"/>
    <s v="Online"/>
    <n v="1096600"/>
    <n v="164490"/>
    <x v="4896"/>
  </r>
  <r>
    <n v="14910"/>
    <x v="4909"/>
    <s v="Male"/>
    <n v="64"/>
    <s v="East"/>
    <s v="South Africa"/>
    <s v="Furniture"/>
    <s v="Table"/>
    <d v="2023-03-05T00:00:00"/>
    <n v="3"/>
    <n v="120276"/>
    <n v="0.15"/>
    <s v="Transfer"/>
    <s v="Online"/>
    <n v="360828"/>
    <n v="54124.2"/>
    <x v="4897"/>
  </r>
  <r>
    <n v="14911"/>
    <x v="4910"/>
    <s v="Female"/>
    <n v="33"/>
    <s v="East"/>
    <s v="Ghana"/>
    <s v="Furniture"/>
    <s v="Laptop"/>
    <d v="2024-10-13T00:00:00"/>
    <n v="3"/>
    <n v="218108"/>
    <n v="0.1"/>
    <s v="Card"/>
    <s v="Online"/>
    <n v="654324"/>
    <n v="65432.4"/>
    <x v="4898"/>
  </r>
  <r>
    <n v="14912"/>
    <x v="4911"/>
    <s v="Male"/>
    <n v="40"/>
    <s v="West"/>
    <s v="South Africa"/>
    <s v="Furniture"/>
    <s v="Chair"/>
    <d v="2024-02-29T00:00:00"/>
    <n v="6"/>
    <n v="121341"/>
    <n v="0.15"/>
    <s v="Transfer"/>
    <s v="Online"/>
    <n v="728046"/>
    <n v="109206.9"/>
    <x v="4899"/>
  </r>
  <r>
    <n v="14913"/>
    <x v="4912"/>
    <s v="Male"/>
    <n v="24"/>
    <s v="North"/>
    <s v="South Africa"/>
    <s v="Clothing"/>
    <s v="Table"/>
    <d v="2023-02-11T00:00:00"/>
    <n v="4"/>
    <n v="5747"/>
    <n v="0.1"/>
    <s v="Card"/>
    <s v="Online"/>
    <n v="22988"/>
    <n v="2298.8000000000002"/>
    <x v="4900"/>
  </r>
  <r>
    <n v="14914"/>
    <x v="4913"/>
    <s v="Male"/>
    <n v="43"/>
    <s v="South"/>
    <s v="South Africa"/>
    <s v="Food"/>
    <s v="T-Shirt"/>
    <d v="2024-01-08T00:00:00"/>
    <n v="3"/>
    <n v="66400"/>
    <n v="0.05"/>
    <s v="Transfer"/>
    <s v="In-Store"/>
    <n v="199200"/>
    <n v="9960"/>
    <x v="4901"/>
  </r>
  <r>
    <n v="14915"/>
    <x v="4914"/>
    <s v="Male"/>
    <n v="49"/>
    <s v="East"/>
    <s v="Kenya"/>
    <s v="Electronics"/>
    <s v="Sneakers"/>
    <d v="2023-11-02T00:00:00"/>
    <n v="4"/>
    <n v="90744"/>
    <n v="0"/>
    <s v="Card"/>
    <s v="In-Store"/>
    <n v="362976"/>
    <n v="0"/>
    <x v="4902"/>
  </r>
  <r>
    <n v="14916"/>
    <x v="4915"/>
    <s v="Female"/>
    <n v="29"/>
    <s v="West"/>
    <s v="South Africa"/>
    <s v="Clothing"/>
    <s v="Laptop"/>
    <d v="2023-07-28T00:00:00"/>
    <n v="3"/>
    <n v="101763"/>
    <n v="0.1"/>
    <s v="Card"/>
    <s v="Online"/>
    <n v="305289"/>
    <n v="30528.9"/>
    <x v="4903"/>
  </r>
  <r>
    <n v="14917"/>
    <x v="4916"/>
    <s v="Male"/>
    <n v="25"/>
    <s v="South"/>
    <s v="Kenya"/>
    <s v="Electronics"/>
    <s v="T-Shirt"/>
    <d v="2024-04-11T00:00:00"/>
    <n v="6"/>
    <n v="6430"/>
    <n v="0.1"/>
    <s v="Transfer"/>
    <s v="In-Store"/>
    <n v="38580"/>
    <n v="3858"/>
    <x v="4904"/>
  </r>
  <r>
    <n v="14918"/>
    <x v="4917"/>
    <s v="Female"/>
    <n v="22"/>
    <s v="West"/>
    <s v="Kenya"/>
    <s v="Food"/>
    <s v="T-Shirt"/>
    <d v="2023-10-31T00:00:00"/>
    <n v="7"/>
    <n v="86371"/>
    <n v="0.05"/>
    <s v="Transfer"/>
    <s v="Online"/>
    <n v="604597"/>
    <n v="30229.85"/>
    <x v="4905"/>
  </r>
  <r>
    <n v="14919"/>
    <x v="4918"/>
    <s v="Male"/>
    <n v="59"/>
    <s v="West"/>
    <s v="South Africa"/>
    <s v="Food"/>
    <s v="Phone"/>
    <d v="2024-08-07T00:00:00"/>
    <n v="4"/>
    <n v="107635"/>
    <n v="0.15"/>
    <s v="Transfer"/>
    <s v="Online"/>
    <n v="430540"/>
    <n v="64581"/>
    <x v="4906"/>
  </r>
  <r>
    <n v="14920"/>
    <x v="4919"/>
    <s v="Male"/>
    <n v="45"/>
    <s v="West"/>
    <s v="South Africa"/>
    <s v="Food"/>
    <s v="Chair"/>
    <d v="2024-01-27T00:00:00"/>
    <n v="3"/>
    <n v="30927"/>
    <n v="0.1"/>
    <s v="Transfer"/>
    <s v="Online"/>
    <n v="92781"/>
    <n v="9278.1"/>
    <x v="4907"/>
  </r>
  <r>
    <n v="14921"/>
    <x v="4920"/>
    <s v="Male"/>
    <n v="22"/>
    <s v="North"/>
    <s v="Nigeria"/>
    <s v="Furniture"/>
    <s v="Rice"/>
    <d v="2023-06-02T00:00:00"/>
    <n v="3"/>
    <n v="130065"/>
    <n v="0.15"/>
    <s v="Card"/>
    <s v="Online"/>
    <n v="390195"/>
    <n v="58529.25"/>
    <x v="4908"/>
  </r>
  <r>
    <n v="14922"/>
    <x v="4921"/>
    <s v="Male"/>
    <n v="43"/>
    <s v="North"/>
    <s v="Ghana"/>
    <s v="Clothing"/>
    <s v="Sneakers"/>
    <d v="2024-10-08T00:00:00"/>
    <n v="3"/>
    <n v="62411"/>
    <n v="0.1"/>
    <s v="Card"/>
    <s v="Online"/>
    <n v="187233"/>
    <n v="18723.3"/>
    <x v="4909"/>
  </r>
  <r>
    <n v="14923"/>
    <x v="4922"/>
    <s v="Female"/>
    <n v="22"/>
    <s v="West"/>
    <s v="Nigeria"/>
    <s v="Food"/>
    <s v="Laptop"/>
    <d v="2023-12-28T00:00:00"/>
    <n v="9"/>
    <n v="120778"/>
    <n v="0.15"/>
    <s v="Transfer"/>
    <s v="Online"/>
    <n v="1087002"/>
    <n v="163050.29999999999"/>
    <x v="4910"/>
  </r>
  <r>
    <n v="14924"/>
    <x v="4923"/>
    <s v="Female"/>
    <n v="39"/>
    <s v="East"/>
    <s v="Ghana"/>
    <s v="Electronics"/>
    <s v="T-Shirt"/>
    <d v="2023-09-21T00:00:00"/>
    <n v="3"/>
    <n v="242556"/>
    <n v="0.1"/>
    <s v="Transfer"/>
    <s v="In-Store"/>
    <n v="727668"/>
    <n v="72766.8"/>
    <x v="4911"/>
  </r>
  <r>
    <n v="14925"/>
    <x v="4924"/>
    <s v="Female"/>
    <n v="32"/>
    <s v="South"/>
    <s v="Ghana"/>
    <s v="Furniture"/>
    <s v="T-Shirt"/>
    <d v="2023-08-04T00:00:00"/>
    <n v="3"/>
    <n v="142035"/>
    <n v="0"/>
    <s v="Cash"/>
    <s v="Online"/>
    <n v="426105"/>
    <n v="0"/>
    <x v="4912"/>
  </r>
  <r>
    <n v="14926"/>
    <x v="4925"/>
    <s v="Female"/>
    <n v="30"/>
    <s v="East"/>
    <s v="Nigeria"/>
    <s v="Furniture"/>
    <s v="Rice"/>
    <d v="2024-12-21T00:00:00"/>
    <n v="8"/>
    <n v="220033"/>
    <n v="0"/>
    <s v="Card"/>
    <s v="In-Store"/>
    <n v="1760264"/>
    <n v="0"/>
    <x v="4913"/>
  </r>
  <r>
    <n v="14927"/>
    <x v="4926"/>
    <s v="Male"/>
    <n v="45"/>
    <s v="North"/>
    <s v="Nigeria"/>
    <s v="Clothing"/>
    <s v="Chair"/>
    <d v="2024-12-16T00:00:00"/>
    <n v="4"/>
    <n v="85031"/>
    <n v="0"/>
    <s v="Card"/>
    <s v="In-Store"/>
    <n v="340124"/>
    <n v="0"/>
    <x v="4914"/>
  </r>
  <r>
    <n v="14928"/>
    <x v="4927"/>
    <s v="Female"/>
    <n v="50"/>
    <s v="South"/>
    <s v="Ghana"/>
    <s v="Clothing"/>
    <s v="Sneakers"/>
    <d v="2024-09-13T00:00:00"/>
    <n v="7"/>
    <n v="177343"/>
    <n v="0.1"/>
    <s v="Transfer"/>
    <s v="In-Store"/>
    <n v="1241401"/>
    <n v="124140.1"/>
    <x v="4915"/>
  </r>
  <r>
    <n v="14929"/>
    <x v="4928"/>
    <s v="Female"/>
    <n v="60"/>
    <s v="West"/>
    <s v="Ghana"/>
    <s v="Clothing"/>
    <s v="Beverage"/>
    <d v="2024-06-26T00:00:00"/>
    <n v="3"/>
    <n v="80134"/>
    <n v="0.15"/>
    <s v="Cash"/>
    <s v="Online"/>
    <n v="240402"/>
    <n v="36060.300000000003"/>
    <x v="4916"/>
  </r>
  <r>
    <n v="14930"/>
    <x v="4929"/>
    <s v="Male"/>
    <n v="40"/>
    <s v="East"/>
    <s v="Ghana"/>
    <s v="Furniture"/>
    <s v="Sneakers"/>
    <d v="2024-06-07T00:00:00"/>
    <n v="8"/>
    <n v="142858"/>
    <n v="0.05"/>
    <s v="Transfer"/>
    <s v="Online"/>
    <n v="1142864"/>
    <n v="57143.199999999997"/>
    <x v="4917"/>
  </r>
  <r>
    <n v="14931"/>
    <x v="4930"/>
    <s v="Male"/>
    <n v="50"/>
    <s v="East"/>
    <s v="Kenya"/>
    <s v="Food"/>
    <s v="Rice"/>
    <d v="2024-09-30T00:00:00"/>
    <n v="3"/>
    <n v="209529"/>
    <n v="0.05"/>
    <s v="Card"/>
    <s v="Online"/>
    <n v="628587"/>
    <n v="31429.35"/>
    <x v="4918"/>
  </r>
  <r>
    <n v="14932"/>
    <x v="4931"/>
    <s v="Male"/>
    <n v="60"/>
    <s v="West"/>
    <s v="Ghana"/>
    <s v="Electronics"/>
    <s v="T-Shirt"/>
    <d v="2023-07-13T00:00:00"/>
    <n v="5"/>
    <n v="44241"/>
    <n v="0.05"/>
    <s v="Card"/>
    <s v="Online"/>
    <n v="221205"/>
    <n v="11060.25"/>
    <x v="4919"/>
  </r>
  <r>
    <n v="14933"/>
    <x v="4932"/>
    <s v="Male"/>
    <n v="35"/>
    <s v="East"/>
    <s v="South Africa"/>
    <s v="Food"/>
    <s v="T-Shirt"/>
    <d v="2024-10-13T00:00:00"/>
    <n v="1"/>
    <n v="228861"/>
    <n v="0"/>
    <s v="Cash"/>
    <s v="Online"/>
    <n v="228861"/>
    <n v="0"/>
    <x v="4920"/>
  </r>
  <r>
    <n v="14934"/>
    <x v="4933"/>
    <s v="Female"/>
    <n v="47"/>
    <s v="North"/>
    <s v="South Africa"/>
    <s v="Electronics"/>
    <s v="T-Shirt"/>
    <d v="2023-01-27T00:00:00"/>
    <n v="5"/>
    <n v="218577"/>
    <n v="0"/>
    <s v="Transfer"/>
    <s v="In-Store"/>
    <n v="1092885"/>
    <n v="0"/>
    <x v="4921"/>
  </r>
  <r>
    <n v="14935"/>
    <x v="4934"/>
    <s v="Female"/>
    <n v="43"/>
    <s v="West"/>
    <s v="South Africa"/>
    <s v="Food"/>
    <s v="T-Shirt"/>
    <d v="2023-02-15T00:00:00"/>
    <n v="6"/>
    <n v="222593"/>
    <n v="0"/>
    <s v="Cash"/>
    <s v="In-Store"/>
    <n v="1335558"/>
    <n v="0"/>
    <x v="4922"/>
  </r>
  <r>
    <n v="14936"/>
    <x v="4935"/>
    <s v="Male"/>
    <n v="33"/>
    <s v="East"/>
    <s v="Nigeria"/>
    <s v="Clothing"/>
    <s v="Beverage"/>
    <d v="2024-10-08T00:00:00"/>
    <n v="7"/>
    <n v="180304"/>
    <n v="0.15"/>
    <s v="Transfer"/>
    <s v="Online"/>
    <n v="1262128"/>
    <n v="189319.2"/>
    <x v="4923"/>
  </r>
  <r>
    <n v="14937"/>
    <x v="4936"/>
    <s v="Male"/>
    <n v="30"/>
    <s v="West"/>
    <s v="Nigeria"/>
    <s v="Electronics"/>
    <s v="Phone"/>
    <d v="2023-02-27T00:00:00"/>
    <n v="2"/>
    <n v="13020"/>
    <n v="0"/>
    <s v="Cash"/>
    <s v="In-Store"/>
    <n v="26040"/>
    <n v="0"/>
    <x v="4924"/>
  </r>
  <r>
    <n v="14938"/>
    <x v="4937"/>
    <s v="Male"/>
    <n v="56"/>
    <s v="South"/>
    <s v="Nigeria"/>
    <s v="Furniture"/>
    <s v="Phone"/>
    <d v="2023-01-13T00:00:00"/>
    <n v="2"/>
    <n v="168213"/>
    <n v="0.15"/>
    <s v="Transfer"/>
    <s v="In-Store"/>
    <n v="336426"/>
    <n v="50463.9"/>
    <x v="4925"/>
  </r>
  <r>
    <n v="14939"/>
    <x v="4938"/>
    <s v="Female"/>
    <n v="50"/>
    <s v="West"/>
    <s v="Ghana"/>
    <s v="Electronics"/>
    <s v="Rice"/>
    <d v="2024-09-03T00:00:00"/>
    <n v="9"/>
    <n v="162533"/>
    <n v="0.15"/>
    <s v="Transfer"/>
    <s v="Online"/>
    <n v="1462797"/>
    <n v="219419.55"/>
    <x v="4926"/>
  </r>
  <r>
    <n v="14940"/>
    <x v="4939"/>
    <s v="Female"/>
    <n v="43"/>
    <s v="East"/>
    <s v="South Africa"/>
    <s v="Furniture"/>
    <s v="Sneakers"/>
    <d v="2023-02-18T00:00:00"/>
    <n v="1"/>
    <n v="147424"/>
    <n v="0.15"/>
    <s v="Transfer"/>
    <s v="Online"/>
    <n v="147424"/>
    <n v="22113.599999999999"/>
    <x v="4927"/>
  </r>
  <r>
    <n v="14941"/>
    <x v="4940"/>
    <s v="Male"/>
    <n v="18"/>
    <s v="North"/>
    <s v="Ghana"/>
    <s v="Food"/>
    <s v="Table"/>
    <d v="2023-04-04T00:00:00"/>
    <n v="2"/>
    <n v="57994"/>
    <n v="0.1"/>
    <s v="Card"/>
    <s v="Online"/>
    <n v="115988"/>
    <n v="11598.8"/>
    <x v="4928"/>
  </r>
  <r>
    <n v="14942"/>
    <x v="4941"/>
    <s v="Male"/>
    <n v="55"/>
    <s v="West"/>
    <s v="Kenya"/>
    <s v="Clothing"/>
    <s v="Beverage"/>
    <d v="2024-08-29T00:00:00"/>
    <n v="2"/>
    <n v="148416"/>
    <n v="0.05"/>
    <s v="Transfer"/>
    <s v="In-Store"/>
    <n v="296832"/>
    <n v="14841.6"/>
    <x v="4929"/>
  </r>
  <r>
    <n v="14943"/>
    <x v="4942"/>
    <s v="Female"/>
    <n v="19"/>
    <s v="West"/>
    <s v="Kenya"/>
    <s v="Electronics"/>
    <s v="Beverage"/>
    <d v="2024-10-18T00:00:00"/>
    <n v="7"/>
    <n v="108837"/>
    <n v="0.15"/>
    <s v="Card"/>
    <s v="In-Store"/>
    <n v="761859"/>
    <n v="114278.85"/>
    <x v="4930"/>
  </r>
  <r>
    <n v="14944"/>
    <x v="4943"/>
    <s v="Male"/>
    <n v="23"/>
    <s v="East"/>
    <s v="Nigeria"/>
    <s v="Furniture"/>
    <s v="Laptop"/>
    <d v="2024-08-06T00:00:00"/>
    <n v="6"/>
    <n v="187322"/>
    <n v="0.05"/>
    <s v="Cash"/>
    <s v="In-Store"/>
    <n v="1123932"/>
    <n v="56196.6"/>
    <x v="4931"/>
  </r>
  <r>
    <n v="14945"/>
    <x v="4944"/>
    <s v="Male"/>
    <n v="63"/>
    <s v="North"/>
    <s v="Kenya"/>
    <s v="Food"/>
    <s v="Chair"/>
    <d v="2024-03-26T00:00:00"/>
    <n v="9"/>
    <n v="80661"/>
    <n v="0.15"/>
    <s v="Transfer"/>
    <s v="In-Store"/>
    <n v="725949"/>
    <n v="108892.35"/>
    <x v="4932"/>
  </r>
  <r>
    <n v="14946"/>
    <x v="4945"/>
    <s v="Female"/>
    <n v="55"/>
    <s v="North"/>
    <s v="South Africa"/>
    <s v="Clothing"/>
    <s v="Table"/>
    <d v="2024-01-14T00:00:00"/>
    <n v="7"/>
    <n v="105027"/>
    <n v="0.15"/>
    <s v="Card"/>
    <s v="In-Store"/>
    <n v="735189"/>
    <n v="110278.35"/>
    <x v="4933"/>
  </r>
  <r>
    <n v="14947"/>
    <x v="4946"/>
    <s v="Male"/>
    <n v="59"/>
    <s v="South"/>
    <s v="Kenya"/>
    <s v="Clothing"/>
    <s v="Phone"/>
    <d v="2023-01-10T00:00:00"/>
    <n v="3"/>
    <n v="152274"/>
    <n v="0"/>
    <s v="Cash"/>
    <s v="In-Store"/>
    <n v="456822"/>
    <n v="0"/>
    <x v="4934"/>
  </r>
  <r>
    <n v="14948"/>
    <x v="4947"/>
    <s v="Female"/>
    <n v="41"/>
    <s v="South"/>
    <s v="Nigeria"/>
    <s v="Clothing"/>
    <s v="Phone"/>
    <d v="2024-11-04T00:00:00"/>
    <n v="3"/>
    <n v="44232"/>
    <n v="0.05"/>
    <s v="Transfer"/>
    <s v="In-Store"/>
    <n v="132696"/>
    <n v="6634.8"/>
    <x v="4935"/>
  </r>
  <r>
    <n v="14949"/>
    <x v="4948"/>
    <s v="Male"/>
    <n v="35"/>
    <s v="East"/>
    <s v="Ghana"/>
    <s v="Food"/>
    <s v="Phone"/>
    <d v="2024-12-26T00:00:00"/>
    <n v="1"/>
    <n v="199317"/>
    <n v="0.15"/>
    <s v="Cash"/>
    <s v="Online"/>
    <n v="199317"/>
    <n v="29897.55"/>
    <x v="4936"/>
  </r>
  <r>
    <n v="14950"/>
    <x v="4949"/>
    <s v="Male"/>
    <n v="44"/>
    <s v="North"/>
    <s v="Kenya"/>
    <s v="Food"/>
    <s v="Table"/>
    <d v="2024-05-30T00:00:00"/>
    <n v="8"/>
    <n v="140064"/>
    <n v="0.05"/>
    <s v="Card"/>
    <s v="In-Store"/>
    <n v="1120512"/>
    <n v="56025.599999999999"/>
    <x v="4937"/>
  </r>
  <r>
    <n v="14951"/>
    <x v="4950"/>
    <s v="Female"/>
    <n v="58"/>
    <s v="North"/>
    <s v="South Africa"/>
    <s v="Food"/>
    <s v="Beverage"/>
    <d v="2023-08-12T00:00:00"/>
    <n v="1"/>
    <n v="101042"/>
    <n v="0"/>
    <s v="Card"/>
    <s v="Online"/>
    <n v="101042"/>
    <n v="0"/>
    <x v="4938"/>
  </r>
  <r>
    <n v="14952"/>
    <x v="4951"/>
    <s v="Female"/>
    <n v="25"/>
    <s v="South"/>
    <s v="South Africa"/>
    <s v="Clothing"/>
    <s v="Phone"/>
    <d v="2024-01-16T00:00:00"/>
    <n v="2"/>
    <n v="28354"/>
    <n v="0.15"/>
    <s v="Transfer"/>
    <s v="Online"/>
    <n v="56708"/>
    <n v="8506.2000000000007"/>
    <x v="4939"/>
  </r>
  <r>
    <n v="14953"/>
    <x v="4952"/>
    <s v="Male"/>
    <n v="45"/>
    <s v="South"/>
    <s v="South Africa"/>
    <s v="Electronics"/>
    <s v="Table"/>
    <d v="2024-06-24T00:00:00"/>
    <n v="7"/>
    <n v="80769"/>
    <n v="0"/>
    <s v="Card"/>
    <s v="In-Store"/>
    <n v="565383"/>
    <n v="0"/>
    <x v="4940"/>
  </r>
  <r>
    <n v="14954"/>
    <x v="4953"/>
    <s v="Female"/>
    <n v="27"/>
    <s v="East"/>
    <s v="Ghana"/>
    <s v="Furniture"/>
    <s v="Phone"/>
    <d v="2023-10-29T00:00:00"/>
    <n v="1"/>
    <n v="246068"/>
    <n v="0.15"/>
    <s v="Card"/>
    <s v="In-Store"/>
    <n v="246068"/>
    <n v="36910.199999999997"/>
    <x v="4941"/>
  </r>
  <r>
    <n v="14955"/>
    <x v="4954"/>
    <s v="Male"/>
    <n v="34"/>
    <s v="North"/>
    <s v="South Africa"/>
    <s v="Food"/>
    <s v="T-Shirt"/>
    <d v="2023-07-22T00:00:00"/>
    <n v="4"/>
    <n v="137662"/>
    <n v="0"/>
    <s v="Cash"/>
    <s v="Online"/>
    <n v="550648"/>
    <n v="0"/>
    <x v="4942"/>
  </r>
  <r>
    <n v="14956"/>
    <x v="4955"/>
    <s v="Male"/>
    <n v="46"/>
    <s v="West"/>
    <s v="Nigeria"/>
    <s v="Electronics"/>
    <s v="Beverage"/>
    <d v="2024-08-11T00:00:00"/>
    <n v="9"/>
    <n v="227314"/>
    <n v="0"/>
    <s v="Transfer"/>
    <s v="In-Store"/>
    <n v="2045826"/>
    <n v="0"/>
    <x v="4943"/>
  </r>
  <r>
    <n v="14957"/>
    <x v="4956"/>
    <s v="Female"/>
    <n v="23"/>
    <s v="South"/>
    <s v="Nigeria"/>
    <s v="Furniture"/>
    <s v="T-Shirt"/>
    <d v="2024-07-24T00:00:00"/>
    <n v="8"/>
    <n v="146790"/>
    <n v="0.1"/>
    <s v="Transfer"/>
    <s v="Online"/>
    <n v="1174320"/>
    <n v="117432"/>
    <x v="4944"/>
  </r>
  <r>
    <n v="14958"/>
    <x v="4957"/>
    <s v="Male"/>
    <n v="31"/>
    <s v="East"/>
    <s v="South Africa"/>
    <s v="Clothing"/>
    <s v="Laptop"/>
    <d v="2023-07-15T00:00:00"/>
    <n v="8"/>
    <n v="221079"/>
    <n v="0.15"/>
    <s v="Transfer"/>
    <s v="In-Store"/>
    <n v="1768632"/>
    <n v="265294.8"/>
    <x v="4945"/>
  </r>
  <r>
    <n v="14959"/>
    <x v="4958"/>
    <s v="Male"/>
    <n v="39"/>
    <s v="North"/>
    <s v="Kenya"/>
    <s v="Electronics"/>
    <s v="Beverage"/>
    <d v="2023-11-18T00:00:00"/>
    <n v="3"/>
    <n v="235094"/>
    <n v="0.15"/>
    <s v="Cash"/>
    <s v="In-Store"/>
    <n v="705282"/>
    <n v="105792.3"/>
    <x v="4946"/>
  </r>
  <r>
    <n v="14960"/>
    <x v="4959"/>
    <s v="Female"/>
    <n v="23"/>
    <s v="North"/>
    <s v="South Africa"/>
    <s v="Clothing"/>
    <s v="Phone"/>
    <d v="2024-02-22T00:00:00"/>
    <n v="5"/>
    <n v="146177"/>
    <n v="0.15"/>
    <s v="Card"/>
    <s v="Online"/>
    <n v="730885"/>
    <n v="109632.75"/>
    <x v="4947"/>
  </r>
  <r>
    <n v="14961"/>
    <x v="4960"/>
    <s v="Female"/>
    <n v="43"/>
    <s v="South"/>
    <s v="Nigeria"/>
    <s v="Furniture"/>
    <s v="Rice"/>
    <d v="2024-09-10T00:00:00"/>
    <n v="4"/>
    <n v="239577"/>
    <n v="0.05"/>
    <s v="Transfer"/>
    <s v="Online"/>
    <n v="958308"/>
    <n v="47915.4"/>
    <x v="4948"/>
  </r>
  <r>
    <n v="14962"/>
    <x v="4961"/>
    <s v="Male"/>
    <n v="56"/>
    <s v="East"/>
    <s v="Nigeria"/>
    <s v="Food"/>
    <s v="Laptop"/>
    <d v="2023-12-08T00:00:00"/>
    <n v="8"/>
    <n v="138153"/>
    <n v="0.1"/>
    <s v="Transfer"/>
    <s v="Online"/>
    <n v="1105224"/>
    <n v="110522.4"/>
    <x v="4949"/>
  </r>
  <r>
    <n v="14963"/>
    <x v="4962"/>
    <s v="Female"/>
    <n v="29"/>
    <s v="West"/>
    <s v="Nigeria"/>
    <s v="Clothing"/>
    <s v="Table"/>
    <d v="2024-01-24T00:00:00"/>
    <n v="7"/>
    <n v="247430"/>
    <n v="0.05"/>
    <s v="Cash"/>
    <s v="Online"/>
    <n v="1732010"/>
    <n v="86600.5"/>
    <x v="4950"/>
  </r>
  <r>
    <n v="14964"/>
    <x v="4963"/>
    <s v="Female"/>
    <n v="52"/>
    <s v="South"/>
    <s v="Kenya"/>
    <s v="Electronics"/>
    <s v="Laptop"/>
    <d v="2023-01-09T00:00:00"/>
    <n v="7"/>
    <n v="241305"/>
    <n v="0.15"/>
    <s v="Cash"/>
    <s v="In-Store"/>
    <n v="1689135"/>
    <n v="253370.25"/>
    <x v="4951"/>
  </r>
  <r>
    <n v="14965"/>
    <x v="4964"/>
    <s v="Female"/>
    <n v="31"/>
    <s v="East"/>
    <s v="Kenya"/>
    <s v="Food"/>
    <s v="Phone"/>
    <d v="2024-06-15T00:00:00"/>
    <n v="7"/>
    <n v="119266"/>
    <n v="0.1"/>
    <s v="Transfer"/>
    <s v="Online"/>
    <n v="834862"/>
    <n v="83486.2"/>
    <x v="4952"/>
  </r>
  <r>
    <n v="14966"/>
    <x v="4965"/>
    <s v="Female"/>
    <n v="39"/>
    <s v="North"/>
    <s v="Kenya"/>
    <s v="Electronics"/>
    <s v="Table"/>
    <d v="2023-05-29T00:00:00"/>
    <n v="1"/>
    <n v="118246"/>
    <n v="0"/>
    <s v="Transfer"/>
    <s v="Online"/>
    <n v="118246"/>
    <n v="0"/>
    <x v="4953"/>
  </r>
  <r>
    <n v="14967"/>
    <x v="4966"/>
    <s v="Male"/>
    <n v="40"/>
    <s v="West"/>
    <s v="Nigeria"/>
    <s v="Furniture"/>
    <s v="Rice"/>
    <d v="2024-01-18T00:00:00"/>
    <n v="7"/>
    <n v="94254"/>
    <n v="0.1"/>
    <s v="Cash"/>
    <s v="Online"/>
    <n v="659778"/>
    <n v="65977.8"/>
    <x v="4954"/>
  </r>
  <r>
    <n v="14968"/>
    <x v="4967"/>
    <s v="Male"/>
    <n v="24"/>
    <s v="East"/>
    <s v="Ghana"/>
    <s v="Furniture"/>
    <s v="Table"/>
    <d v="2024-06-12T00:00:00"/>
    <n v="4"/>
    <n v="193039"/>
    <n v="0"/>
    <s v="Cash"/>
    <s v="In-Store"/>
    <n v="772156"/>
    <n v="0"/>
    <x v="4955"/>
  </r>
  <r>
    <n v="14969"/>
    <x v="4968"/>
    <s v="Male"/>
    <n v="57"/>
    <s v="West"/>
    <s v="South Africa"/>
    <s v="Food"/>
    <s v="T-Shirt"/>
    <d v="2023-01-12T00:00:00"/>
    <n v="3"/>
    <n v="153456"/>
    <n v="0.15"/>
    <s v="Cash"/>
    <s v="In-Store"/>
    <n v="460368"/>
    <n v="69055.199999999997"/>
    <x v="4956"/>
  </r>
  <r>
    <n v="14970"/>
    <x v="4969"/>
    <s v="Female"/>
    <n v="42"/>
    <s v="East"/>
    <s v="South Africa"/>
    <s v="Electronics"/>
    <s v="Table"/>
    <d v="2024-04-20T00:00:00"/>
    <n v="5"/>
    <n v="72081"/>
    <n v="0.15"/>
    <s v="Cash"/>
    <s v="Online"/>
    <n v="360405"/>
    <n v="54060.75"/>
    <x v="4957"/>
  </r>
  <r>
    <n v="14971"/>
    <x v="4970"/>
    <s v="Female"/>
    <n v="30"/>
    <s v="East"/>
    <s v="Nigeria"/>
    <s v="Electronics"/>
    <s v="Table"/>
    <d v="2024-08-16T00:00:00"/>
    <n v="2"/>
    <n v="7339"/>
    <n v="0"/>
    <s v="Card"/>
    <s v="In-Store"/>
    <n v="14678"/>
    <n v="0"/>
    <x v="4958"/>
  </r>
  <r>
    <n v="14972"/>
    <x v="4971"/>
    <s v="Female"/>
    <n v="38"/>
    <s v="East"/>
    <s v="Kenya"/>
    <s v="Electronics"/>
    <s v="Laptop"/>
    <d v="2024-08-01T00:00:00"/>
    <n v="8"/>
    <n v="148425"/>
    <n v="0.1"/>
    <s v="Card"/>
    <s v="Online"/>
    <n v="1187400"/>
    <n v="118740"/>
    <x v="4959"/>
  </r>
  <r>
    <n v="14973"/>
    <x v="4972"/>
    <s v="Female"/>
    <n v="58"/>
    <s v="East"/>
    <s v="Ghana"/>
    <s v="Electronics"/>
    <s v="Rice"/>
    <d v="2024-10-06T00:00:00"/>
    <n v="9"/>
    <n v="61487"/>
    <n v="0.05"/>
    <s v="Transfer"/>
    <s v="In-Store"/>
    <n v="553383"/>
    <n v="27669.15"/>
    <x v="4960"/>
  </r>
  <r>
    <n v="14974"/>
    <x v="4973"/>
    <s v="Female"/>
    <n v="27"/>
    <s v="West"/>
    <s v="Ghana"/>
    <s v="Furniture"/>
    <s v="Sneakers"/>
    <d v="2023-02-22T00:00:00"/>
    <n v="5"/>
    <n v="159448"/>
    <n v="0.1"/>
    <s v="Card"/>
    <s v="Online"/>
    <n v="797240"/>
    <n v="79724"/>
    <x v="4961"/>
  </r>
  <r>
    <n v="14975"/>
    <x v="4974"/>
    <s v="Female"/>
    <n v="26"/>
    <s v="South"/>
    <s v="Kenya"/>
    <s v="Electronics"/>
    <s v="Table"/>
    <d v="2024-03-11T00:00:00"/>
    <n v="3"/>
    <n v="226636"/>
    <n v="0"/>
    <s v="Cash"/>
    <s v="Online"/>
    <n v="679908"/>
    <n v="0"/>
    <x v="4962"/>
  </r>
  <r>
    <n v="14976"/>
    <x v="4975"/>
    <s v="Female"/>
    <n v="32"/>
    <s v="West"/>
    <s v="South Africa"/>
    <s v="Furniture"/>
    <s v="Chair"/>
    <d v="2023-07-25T00:00:00"/>
    <n v="7"/>
    <n v="86636"/>
    <n v="0"/>
    <s v="Transfer"/>
    <s v="In-Store"/>
    <n v="606452"/>
    <n v="0"/>
    <x v="4963"/>
  </r>
  <r>
    <n v="14977"/>
    <x v="4976"/>
    <s v="Male"/>
    <n v="19"/>
    <s v="East"/>
    <s v="South Africa"/>
    <s v="Electronics"/>
    <s v="Sneakers"/>
    <d v="2023-02-23T00:00:00"/>
    <n v="1"/>
    <n v="6302"/>
    <n v="0.05"/>
    <s v="Cash"/>
    <s v="Online"/>
    <n v="6302"/>
    <n v="315.10000000000002"/>
    <x v="4964"/>
  </r>
  <r>
    <n v="14978"/>
    <x v="4977"/>
    <s v="Male"/>
    <n v="42"/>
    <s v="West"/>
    <s v="Ghana"/>
    <s v="Electronics"/>
    <s v="T-Shirt"/>
    <d v="2024-08-02T00:00:00"/>
    <n v="3"/>
    <n v="134881"/>
    <n v="0.05"/>
    <s v="Card"/>
    <s v="Online"/>
    <n v="404643"/>
    <n v="20232.150000000001"/>
    <x v="4965"/>
  </r>
  <r>
    <n v="14979"/>
    <x v="4978"/>
    <s v="Female"/>
    <n v="30"/>
    <s v="West"/>
    <s v="Ghana"/>
    <s v="Clothing"/>
    <s v="Rice"/>
    <d v="2024-05-04T00:00:00"/>
    <n v="9"/>
    <n v="96453"/>
    <n v="0.05"/>
    <s v="Cash"/>
    <s v="Online"/>
    <n v="868077"/>
    <n v="43403.85"/>
    <x v="4966"/>
  </r>
  <r>
    <n v="14980"/>
    <x v="4979"/>
    <s v="Female"/>
    <n v="51"/>
    <s v="West"/>
    <s v="Kenya"/>
    <s v="Clothing"/>
    <s v="Rice"/>
    <d v="2023-12-10T00:00:00"/>
    <n v="2"/>
    <n v="138902"/>
    <n v="0"/>
    <s v="Transfer"/>
    <s v="In-Store"/>
    <n v="277804"/>
    <n v="0"/>
    <x v="4967"/>
  </r>
  <r>
    <n v="14981"/>
    <x v="4980"/>
    <s v="Female"/>
    <n v="51"/>
    <s v="East"/>
    <s v="South Africa"/>
    <s v="Electronics"/>
    <s v="Beverage"/>
    <d v="2023-06-18T00:00:00"/>
    <n v="9"/>
    <n v="151453"/>
    <n v="0.15"/>
    <s v="Card"/>
    <s v="In-Store"/>
    <n v="1363077"/>
    <n v="204461.55"/>
    <x v="4968"/>
  </r>
  <r>
    <n v="14982"/>
    <x v="4981"/>
    <s v="Male"/>
    <n v="52"/>
    <s v="West"/>
    <s v="Ghana"/>
    <s v="Furniture"/>
    <s v="T-Shirt"/>
    <d v="2023-06-10T00:00:00"/>
    <n v="1"/>
    <n v="247532"/>
    <n v="0.1"/>
    <s v="Transfer"/>
    <s v="Online"/>
    <n v="247532"/>
    <n v="24753.200000000001"/>
    <x v="4969"/>
  </r>
  <r>
    <n v="14983"/>
    <x v="4982"/>
    <s v="Male"/>
    <n v="55"/>
    <s v="North"/>
    <s v="South Africa"/>
    <s v="Electronics"/>
    <s v="Table"/>
    <d v="2024-06-10T00:00:00"/>
    <n v="4"/>
    <n v="133057"/>
    <n v="0.05"/>
    <s v="Card"/>
    <s v="Online"/>
    <n v="532228"/>
    <n v="26611.4"/>
    <x v="4970"/>
  </r>
  <r>
    <n v="14984"/>
    <x v="4983"/>
    <s v="Female"/>
    <n v="20"/>
    <s v="East"/>
    <s v="Ghana"/>
    <s v="Clothing"/>
    <s v="Laptop"/>
    <d v="2024-12-03T00:00:00"/>
    <n v="6"/>
    <n v="50637"/>
    <n v="0"/>
    <s v="Cash"/>
    <s v="Online"/>
    <n v="303822"/>
    <n v="0"/>
    <x v="4971"/>
  </r>
  <r>
    <n v="14985"/>
    <x v="4984"/>
    <s v="Female"/>
    <n v="59"/>
    <s v="West"/>
    <s v="Kenya"/>
    <s v="Electronics"/>
    <s v="Sneakers"/>
    <d v="2024-06-10T00:00:00"/>
    <n v="7"/>
    <n v="200738"/>
    <n v="0.1"/>
    <s v="Transfer"/>
    <s v="In-Store"/>
    <n v="1405166"/>
    <n v="140516.6"/>
    <x v="4972"/>
  </r>
  <r>
    <n v="14986"/>
    <x v="4985"/>
    <s v="Male"/>
    <n v="23"/>
    <s v="North"/>
    <s v="South Africa"/>
    <s v="Clothing"/>
    <s v="Beverage"/>
    <d v="2023-10-14T00:00:00"/>
    <n v="3"/>
    <n v="137484"/>
    <n v="0.05"/>
    <s v="Card"/>
    <s v="Online"/>
    <n v="412452"/>
    <n v="20622.599999999999"/>
    <x v="4973"/>
  </r>
  <r>
    <n v="14987"/>
    <x v="4986"/>
    <s v="Male"/>
    <n v="36"/>
    <s v="West"/>
    <s v="Ghana"/>
    <s v="Electronics"/>
    <s v="T-Shirt"/>
    <d v="2024-02-16T00:00:00"/>
    <n v="9"/>
    <n v="78420"/>
    <n v="0.15"/>
    <s v="Card"/>
    <s v="Online"/>
    <n v="705780"/>
    <n v="105867"/>
    <x v="4974"/>
  </r>
  <r>
    <n v="14988"/>
    <x v="4987"/>
    <s v="Male"/>
    <n v="20"/>
    <s v="South"/>
    <s v="Ghana"/>
    <s v="Food"/>
    <s v="T-Shirt"/>
    <d v="2024-06-05T00:00:00"/>
    <n v="4"/>
    <n v="62520"/>
    <n v="0.1"/>
    <s v="Card"/>
    <s v="Online"/>
    <n v="250080"/>
    <n v="25008"/>
    <x v="4975"/>
  </r>
  <r>
    <n v="14989"/>
    <x v="4988"/>
    <s v="Male"/>
    <n v="35"/>
    <s v="West"/>
    <s v="Ghana"/>
    <s v="Electronics"/>
    <s v="Chair"/>
    <d v="2024-07-22T00:00:00"/>
    <n v="5"/>
    <n v="188737"/>
    <n v="0.1"/>
    <s v="Card"/>
    <s v="In-Store"/>
    <n v="943685"/>
    <n v="94368.5"/>
    <x v="4976"/>
  </r>
  <r>
    <n v="14990"/>
    <x v="4989"/>
    <s v="Female"/>
    <n v="56"/>
    <s v="West"/>
    <s v="Ghana"/>
    <s v="Furniture"/>
    <s v="Table"/>
    <d v="2023-07-18T00:00:00"/>
    <n v="8"/>
    <n v="234172"/>
    <n v="0"/>
    <s v="Cash"/>
    <s v="Online"/>
    <n v="1873376"/>
    <n v="0"/>
    <x v="4977"/>
  </r>
  <r>
    <n v="14991"/>
    <x v="4990"/>
    <s v="Male"/>
    <n v="26"/>
    <s v="South"/>
    <s v="Kenya"/>
    <s v="Clothing"/>
    <s v="Beverage"/>
    <d v="2023-06-10T00:00:00"/>
    <n v="3"/>
    <n v="91668"/>
    <n v="0"/>
    <s v="Cash"/>
    <s v="In-Store"/>
    <n v="275004"/>
    <n v="0"/>
    <x v="4978"/>
  </r>
  <r>
    <n v="14992"/>
    <x v="4991"/>
    <s v="Male"/>
    <n v="29"/>
    <s v="East"/>
    <s v="South Africa"/>
    <s v="Food"/>
    <s v="Sneakers"/>
    <d v="2024-01-24T00:00:00"/>
    <n v="8"/>
    <n v="48775"/>
    <n v="0"/>
    <s v="Card"/>
    <s v="Online"/>
    <n v="390200"/>
    <n v="0"/>
    <x v="4979"/>
  </r>
  <r>
    <n v="14993"/>
    <x v="4992"/>
    <s v="Female"/>
    <n v="22"/>
    <s v="South"/>
    <s v="South Africa"/>
    <s v="Clothing"/>
    <s v="T-Shirt"/>
    <d v="2024-04-18T00:00:00"/>
    <n v="1"/>
    <n v="180805"/>
    <n v="0.15"/>
    <s v="Cash"/>
    <s v="Online"/>
    <n v="180805"/>
    <n v="27120.75"/>
    <x v="4980"/>
  </r>
  <r>
    <n v="14994"/>
    <x v="4993"/>
    <s v="Male"/>
    <n v="20"/>
    <s v="East"/>
    <s v="Nigeria"/>
    <s v="Clothing"/>
    <s v="Rice"/>
    <d v="2024-01-16T00:00:00"/>
    <n v="8"/>
    <n v="155779"/>
    <n v="0.1"/>
    <s v="Cash"/>
    <s v="Online"/>
    <n v="1246232"/>
    <n v="124623.2"/>
    <x v="4981"/>
  </r>
  <r>
    <n v="14995"/>
    <x v="4994"/>
    <s v="Male"/>
    <n v="28"/>
    <s v="South"/>
    <s v="South Africa"/>
    <s v="Furniture"/>
    <s v="T-Shirt"/>
    <d v="2024-09-22T00:00:00"/>
    <n v="8"/>
    <n v="163550"/>
    <n v="0.05"/>
    <s v="Card"/>
    <s v="In-Store"/>
    <n v="1308400"/>
    <n v="65420"/>
    <x v="4982"/>
  </r>
  <r>
    <n v="14996"/>
    <x v="4995"/>
    <s v="Male"/>
    <n v="47"/>
    <s v="West"/>
    <s v="Nigeria"/>
    <s v="Electronics"/>
    <s v="T-Shirt"/>
    <d v="2024-08-14T00:00:00"/>
    <n v="6"/>
    <n v="8745"/>
    <n v="0.15"/>
    <s v="Cash"/>
    <s v="Online"/>
    <n v="52470"/>
    <n v="7870.5"/>
    <x v="4983"/>
  </r>
  <r>
    <n v="14997"/>
    <x v="4996"/>
    <s v="Female"/>
    <n v="21"/>
    <s v="West"/>
    <s v="Ghana"/>
    <s v="Furniture"/>
    <s v="T-Shirt"/>
    <d v="2023-05-04T00:00:00"/>
    <n v="5"/>
    <n v="244263"/>
    <n v="0.05"/>
    <s v="Transfer"/>
    <s v="Online"/>
    <n v="1221315"/>
    <n v="61065.75"/>
    <x v="4984"/>
  </r>
  <r>
    <n v="14998"/>
    <x v="4997"/>
    <s v="Male"/>
    <n v="22"/>
    <s v="East"/>
    <s v="Kenya"/>
    <s v="Electronics"/>
    <s v="Beverage"/>
    <d v="2023-03-13T00:00:00"/>
    <n v="9"/>
    <n v="171042"/>
    <n v="0.05"/>
    <s v="Transfer"/>
    <s v="Online"/>
    <n v="1539378"/>
    <n v="76968.899999999994"/>
    <x v="4985"/>
  </r>
  <r>
    <n v="14999"/>
    <x v="4998"/>
    <s v="Female"/>
    <n v="18"/>
    <s v="East"/>
    <s v="Kenya"/>
    <s v="Food"/>
    <s v="Laptop"/>
    <d v="2023-06-17T00:00:00"/>
    <n v="6"/>
    <n v="101859"/>
    <n v="0"/>
    <s v="Cash"/>
    <s v="In-Store"/>
    <n v="611154"/>
    <n v="0"/>
    <x v="4986"/>
  </r>
  <r>
    <n v="15000"/>
    <x v="4999"/>
    <s v="Female"/>
    <n v="44"/>
    <s v="North"/>
    <s v="Ghana"/>
    <s v="Furniture"/>
    <s v="Phone"/>
    <d v="2023-10-11T00:00:00"/>
    <n v="1"/>
    <n v="144954"/>
    <n v="0.05"/>
    <s v="Card"/>
    <s v="Online"/>
    <n v="144954"/>
    <n v="7247.7"/>
    <x v="4987"/>
  </r>
  <r>
    <m/>
    <x v="5000"/>
    <m/>
    <m/>
    <m/>
    <m/>
    <m/>
    <m/>
    <m/>
    <m/>
    <m/>
    <m/>
    <m/>
    <m/>
    <m/>
    <m/>
    <x v="49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tomer Name">
  <location ref="A3:B9" firstHeaderRow="1" firstDataRow="1" firstDataCol="1"/>
  <pivotFields count="17">
    <pivotField showAll="0"/>
    <pivotField axis="axisRow" showAll="0" measureFilter="1">
      <items count="5002">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500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990">
        <item x="4720"/>
        <item x="1930"/>
        <item x="262"/>
        <item x="2820"/>
        <item x="453"/>
        <item x="4226"/>
        <item x="2955"/>
        <item x="3274"/>
        <item x="355"/>
        <item x="487"/>
        <item x="3001"/>
        <item x="647"/>
        <item x="2497"/>
        <item x="3352"/>
        <item x="4964"/>
        <item x="1884"/>
        <item x="2062"/>
        <item x="3447"/>
        <item x="2325"/>
        <item x="1350"/>
        <item x="3111"/>
        <item x="3911"/>
        <item x="4329"/>
        <item x="1119"/>
        <item x="74"/>
        <item x="4353"/>
        <item x="3290"/>
        <item x="4399"/>
        <item x="2216"/>
        <item x="2072"/>
        <item x="4792"/>
        <item x="3930"/>
        <item x="735"/>
        <item x="1112"/>
        <item x="804"/>
        <item x="2779"/>
        <item x="948"/>
        <item x="386"/>
        <item x="1268"/>
        <item x="1320"/>
        <item x="4433"/>
        <item x="3942"/>
        <item x="739"/>
        <item x="930"/>
        <item x="1375"/>
        <item x="4069"/>
        <item x="1020"/>
        <item x="4689"/>
        <item x="3884"/>
        <item x="3885"/>
        <item x="3530"/>
        <item x="1996"/>
        <item x="4389"/>
        <item x="3688"/>
        <item x="413"/>
        <item x="1250"/>
        <item x="3415"/>
        <item x="4519"/>
        <item x="4036"/>
        <item x="2498"/>
        <item x="4274"/>
        <item x="4958"/>
        <item x="2905"/>
        <item x="4805"/>
        <item x="617"/>
        <item x="2882"/>
        <item x="3353"/>
        <item x="1769"/>
        <item x="4282"/>
        <item x="125"/>
        <item x="3738"/>
        <item x="4874"/>
        <item x="564"/>
        <item x="1304"/>
        <item x="3864"/>
        <item x="4698"/>
        <item x="3445"/>
        <item x="3516"/>
        <item x="53"/>
        <item x="2568"/>
        <item x="2918"/>
        <item x="448"/>
        <item x="2293"/>
        <item x="1194"/>
        <item x="1193"/>
        <item x="4842"/>
        <item x="4155"/>
        <item x="4634"/>
        <item x="3491"/>
        <item x="1578"/>
        <item x="3180"/>
        <item x="2232"/>
        <item x="2769"/>
        <item x="4684"/>
        <item x="4280"/>
        <item x="1684"/>
        <item x="352"/>
        <item x="2348"/>
        <item x="4421"/>
        <item x="1138"/>
        <item x="986"/>
        <item x="4089"/>
        <item x="1260"/>
        <item x="1102"/>
        <item x="4900"/>
        <item x="4540"/>
        <item x="2365"/>
        <item x="2243"/>
        <item x="538"/>
        <item x="512"/>
        <item x="3322"/>
        <item x="4762"/>
        <item x="1438"/>
        <item x="3196"/>
        <item x="1256"/>
        <item x="3279"/>
        <item x="3251"/>
        <item x="3907"/>
        <item x="389"/>
        <item x="1123"/>
        <item x="419"/>
        <item x="811"/>
        <item x="4833"/>
        <item x="117"/>
        <item x="2481"/>
        <item x="242"/>
        <item x="3104"/>
        <item x="1002"/>
        <item x="1987"/>
        <item x="2050"/>
        <item x="1527"/>
        <item x="2436"/>
        <item x="3870"/>
        <item x="4924"/>
        <item x="4636"/>
        <item x="2736"/>
        <item x="1132"/>
        <item x="4760"/>
        <item x="4095"/>
        <item x="4202"/>
        <item x="4073"/>
        <item x="2248"/>
        <item x="1014"/>
        <item x="3747"/>
        <item x="927"/>
        <item x="1081"/>
        <item x="3126"/>
        <item x="4823"/>
        <item x="2619"/>
        <item x="1373"/>
        <item x="1908"/>
        <item x="697"/>
        <item x="2173"/>
        <item x="4632"/>
        <item x="3541"/>
        <item x="3962"/>
        <item x="215"/>
        <item x="2228"/>
        <item x="2625"/>
        <item x="4655"/>
        <item x="2535"/>
        <item x="3511"/>
        <item x="4364"/>
        <item x="2360"/>
        <item x="853"/>
        <item x="4362"/>
        <item x="2455"/>
        <item x="4466"/>
        <item x="1215"/>
        <item x="484"/>
        <item x="1343"/>
        <item x="4816"/>
        <item x="3188"/>
        <item x="4584"/>
        <item x="1946"/>
        <item x="3979"/>
        <item x="3765"/>
        <item x="2522"/>
        <item x="4813"/>
        <item x="4173"/>
        <item x="3093"/>
        <item x="3237"/>
        <item x="4865"/>
        <item x="3734"/>
        <item x="1636"/>
        <item x="4904"/>
        <item x="3464"/>
        <item x="2170"/>
        <item x="1291"/>
        <item x="4846"/>
        <item x="3533"/>
        <item x="176"/>
        <item x="839"/>
        <item x="4638"/>
        <item x="573"/>
        <item x="3276"/>
        <item x="3983"/>
        <item x="4766"/>
        <item x="3366"/>
        <item x="858"/>
        <item x="3773"/>
        <item x="1356"/>
        <item x="3572"/>
        <item x="4615"/>
        <item x="1164"/>
        <item x="373"/>
        <item x="1202"/>
        <item x="1283"/>
        <item x="3443"/>
        <item x="3195"/>
        <item x="2697"/>
        <item x="92"/>
        <item x="3223"/>
        <item x="2443"/>
        <item x="4811"/>
        <item x="4751"/>
        <item x="769"/>
        <item x="3433"/>
        <item x="2844"/>
        <item x="4324"/>
        <item x="3294"/>
        <item x="4354"/>
        <item x="1331"/>
        <item x="390"/>
        <item x="4394"/>
        <item x="3466"/>
        <item x="3145"/>
        <item x="459"/>
        <item x="1300"/>
        <item x="1237"/>
        <item x="2714"/>
        <item x="2642"/>
        <item x="3631"/>
        <item x="4171"/>
        <item x="1606"/>
        <item x="2780"/>
        <item x="625"/>
        <item x="2143"/>
        <item x="2908"/>
        <item x="1974"/>
        <item x="4747"/>
        <item x="4708"/>
        <item x="2009"/>
        <item x="3380"/>
        <item x="851"/>
        <item x="1856"/>
        <item x="4456"/>
        <item x="1121"/>
        <item x="3642"/>
        <item x="2318"/>
        <item x="3609"/>
        <item x="1906"/>
        <item x="4374"/>
        <item x="4219"/>
        <item x="3129"/>
        <item x="2792"/>
        <item x="1254"/>
        <item x="4240"/>
        <item x="4461"/>
        <item x="4459"/>
        <item x="510"/>
        <item x="3046"/>
        <item x="4243"/>
        <item x="9"/>
        <item x="4390"/>
        <item x="2959"/>
        <item x="1919"/>
        <item x="2273"/>
        <item x="4983"/>
        <item x="460"/>
        <item x="3992"/>
        <item x="2647"/>
        <item x="3951"/>
        <item x="3817"/>
        <item x="3483"/>
        <item x="24"/>
        <item x="3643"/>
        <item x="797"/>
        <item x="4313"/>
        <item x="2587"/>
        <item x="1043"/>
        <item x="3894"/>
        <item x="4317"/>
        <item x="4426"/>
        <item x="979"/>
        <item x="2515"/>
        <item x="1693"/>
        <item x="1860"/>
        <item x="3582"/>
        <item x="3785"/>
        <item x="1730"/>
        <item x="1179"/>
        <item x="1630"/>
        <item x="2283"/>
        <item x="1374"/>
        <item x="2421"/>
        <item x="3387"/>
        <item x="3136"/>
        <item x="4939"/>
        <item x="4522"/>
        <item x="2117"/>
        <item x="3866"/>
        <item x="3982"/>
        <item x="1005"/>
        <item x="4585"/>
        <item x="581"/>
        <item x="3229"/>
        <item x="1371"/>
        <item x="3842"/>
        <item x="4170"/>
        <item x="4867"/>
        <item x="4344"/>
        <item x="4757"/>
        <item x="1451"/>
        <item x="2081"/>
        <item x="1854"/>
        <item x="1027"/>
        <item x="3810"/>
        <item x="2633"/>
        <item x="3809"/>
        <item x="2601"/>
        <item x="3331"/>
        <item x="2836"/>
        <item x="4217"/>
        <item x="1605"/>
        <item x="1720"/>
        <item x="3591"/>
        <item x="3703"/>
        <item x="1421"/>
        <item x="4343"/>
        <item x="1608"/>
        <item x="3140"/>
        <item x="4370"/>
        <item x="619"/>
        <item x="3392"/>
        <item x="4512"/>
        <item x="707"/>
        <item x="2470"/>
        <item x="1775"/>
        <item x="1600"/>
        <item x="1161"/>
        <item x="4504"/>
        <item x="4536"/>
        <item x="4098"/>
        <item x="2991"/>
        <item x="2584"/>
        <item x="3650"/>
        <item x="4712"/>
        <item x="749"/>
        <item x="4849"/>
        <item x="2158"/>
        <item x="3138"/>
        <item x="664"/>
        <item x="435"/>
        <item x="108"/>
        <item x="1062"/>
        <item x="4046"/>
        <item x="878"/>
        <item x="436"/>
        <item x="530"/>
        <item x="2668"/>
        <item x="3737"/>
        <item x="173"/>
        <item x="3621"/>
        <item x="2733"/>
        <item x="504"/>
        <item x="4221"/>
        <item x="1224"/>
        <item x="4311"/>
        <item x="415"/>
        <item x="1531"/>
        <item x="3731"/>
        <item x="2463"/>
        <item x="807"/>
        <item x="342"/>
        <item x="1495"/>
        <item x="4567"/>
        <item x="2203"/>
        <item x="4175"/>
        <item x="2490"/>
        <item x="826"/>
        <item x="4137"/>
        <item x="1692"/>
        <item x="1004"/>
        <item x="4543"/>
        <item x="391"/>
        <item x="2337"/>
        <item x="1677"/>
        <item x="1255"/>
        <item x="3063"/>
        <item x="41"/>
        <item x="1520"/>
        <item x="1400"/>
        <item x="2635"/>
        <item x="3164"/>
        <item x="1924"/>
        <item x="4181"/>
        <item x="2508"/>
        <item x="2592"/>
        <item x="2340"/>
        <item x="4108"/>
        <item x="4666"/>
        <item x="1761"/>
        <item x="2995"/>
        <item x="3158"/>
        <item x="3007"/>
        <item x="3056"/>
        <item x="2323"/>
        <item x="4407"/>
        <item x="471"/>
        <item x="1359"/>
        <item x="1185"/>
        <item x="4321"/>
        <item x="3808"/>
        <item x="576"/>
        <item x="228"/>
        <item x="3675"/>
        <item x="2329"/>
        <item x="2036"/>
        <item x="4080"/>
        <item x="1456"/>
        <item x="2644"/>
        <item x="964"/>
        <item x="1085"/>
        <item x="1170"/>
        <item x="2681"/>
        <item x="2109"/>
        <item x="3073"/>
        <item x="4496"/>
        <item x="1731"/>
        <item x="1008"/>
        <item x="2919"/>
        <item x="1804"/>
        <item x="2290"/>
        <item x="297"/>
        <item x="2474"/>
        <item x="3613"/>
        <item x="4624"/>
        <item x="3390"/>
        <item x="2831"/>
        <item x="1698"/>
        <item x="1781"/>
        <item x="4425"/>
        <item x="1159"/>
        <item x="4138"/>
        <item x="2863"/>
        <item x="3687"/>
        <item x="2695"/>
        <item x="1195"/>
        <item x="1329"/>
        <item x="3272"/>
        <item x="3006"/>
        <item x="339"/>
        <item x="3674"/>
        <item x="2058"/>
        <item x="2791"/>
        <item x="3506"/>
        <item x="645"/>
        <item x="2858"/>
        <item x="3508"/>
        <item x="2492"/>
        <item x="3360"/>
        <item x="325"/>
        <item x="3853"/>
        <item x="2964"/>
        <item x="2827"/>
        <item x="2756"/>
        <item x="4122"/>
        <item x="2651"/>
        <item x="4716"/>
        <item x="225"/>
        <item x="4188"/>
        <item x="4278"/>
        <item x="2643"/>
        <item x="782"/>
        <item x="3167"/>
        <item x="4815"/>
        <item x="854"/>
        <item x="2071"/>
        <item x="798"/>
        <item x="2823"/>
        <item x="998"/>
        <item x="4468"/>
        <item x="346"/>
        <item x="2618"/>
        <item x="4794"/>
        <item x="4507"/>
        <item x="2720"/>
        <item x="4631"/>
        <item x="2358"/>
        <item x="2740"/>
        <item x="3361"/>
        <item x="895"/>
        <item x="2996"/>
        <item x="1824"/>
        <item x="2673"/>
        <item x="1464"/>
        <item x="788"/>
        <item x="4123"/>
        <item x="953"/>
        <item x="3222"/>
        <item x="2799"/>
        <item x="2468"/>
        <item x="4206"/>
        <item x="66"/>
        <item x="1640"/>
        <item x="800"/>
        <item x="3525"/>
        <item x="493"/>
        <item x="4687"/>
        <item x="2951"/>
        <item x="259"/>
        <item x="3603"/>
        <item x="4340"/>
        <item x="2031"/>
        <item x="3292"/>
        <item x="1458"/>
        <item x="1156"/>
        <item x="3064"/>
        <item x="379"/>
        <item x="4023"/>
        <item x="4172"/>
        <item x="4446"/>
        <item x="3487"/>
        <item x="10"/>
        <item x="2578"/>
        <item x="3861"/>
        <item x="13"/>
        <item x="3424"/>
        <item x="3170"/>
        <item x="4771"/>
        <item x="1814"/>
        <item x="719"/>
        <item x="632"/>
        <item x="3134"/>
        <item x="558"/>
        <item x="1962"/>
        <item x="449"/>
        <item x="3845"/>
        <item x="3425"/>
        <item x="614"/>
        <item x="447"/>
        <item x="1150"/>
        <item x="774"/>
        <item x="3068"/>
        <item x="4907"/>
        <item x="3593"/>
        <item x="2988"/>
        <item x="4822"/>
        <item x="4858"/>
        <item x="636"/>
        <item x="4292"/>
        <item x="3981"/>
        <item x="3952"/>
        <item x="3354"/>
        <item x="3619"/>
        <item x="3580"/>
        <item x="2883"/>
        <item x="4854"/>
        <item x="4875"/>
        <item x="1109"/>
        <item x="3028"/>
        <item x="4562"/>
        <item x="2608"/>
        <item x="45"/>
        <item x="55"/>
        <item x="3708"/>
        <item x="2529"/>
        <item x="3648"/>
        <item x="716"/>
        <item x="3545"/>
        <item x="2154"/>
        <item x="3608"/>
        <item x="4049"/>
        <item x="2523"/>
        <item x="4161"/>
        <item x="1376"/>
        <item x="4160"/>
        <item x="3669"/>
        <item x="284"/>
        <item x="3965"/>
        <item x="3777"/>
        <item x="2355"/>
        <item x="143"/>
        <item x="4614"/>
        <item x="307"/>
        <item x="412"/>
        <item x="177"/>
        <item x="1988"/>
        <item x="2301"/>
        <item x="1015"/>
        <item x="47"/>
        <item x="4048"/>
        <item x="2712"/>
        <item x="3775"/>
        <item x="2747"/>
        <item x="1390"/>
        <item x="3319"/>
        <item x="2499"/>
        <item x="3141"/>
        <item x="2127"/>
        <item x="3629"/>
        <item x="601"/>
        <item x="2235"/>
        <item x="1587"/>
        <item x="4731"/>
        <item x="2029"/>
        <item x="4207"/>
        <item x="2386"/>
        <item x="2815"/>
        <item x="3679"/>
        <item x="2826"/>
        <item x="4391"/>
        <item x="112"/>
        <item x="2534"/>
        <item x="2346"/>
        <item x="3224"/>
        <item x="2271"/>
        <item x="2966"/>
        <item x="2617"/>
        <item x="1018"/>
        <item x="855"/>
        <item x="1091"/>
        <item x="2485"/>
        <item x="740"/>
        <item x="3262"/>
        <item x="1920"/>
        <item x="2204"/>
        <item x="1213"/>
        <item x="4773"/>
        <item x="796"/>
        <item x="3869"/>
        <item x="952"/>
        <item x="1689"/>
        <item x="3560"/>
        <item x="2614"/>
        <item x="2479"/>
        <item x="2784"/>
        <item x="2459"/>
        <item x="4736"/>
        <item x="4818"/>
        <item x="978"/>
        <item x="3868"/>
        <item x="3012"/>
        <item x="1190"/>
        <item x="2819"/>
        <item x="3024"/>
        <item x="2460"/>
        <item x="2139"/>
        <item x="1792"/>
        <item x="50"/>
        <item x="1626"/>
        <item x="4938"/>
        <item x="3021"/>
        <item x="1191"/>
        <item x="4395"/>
        <item x="2949"/>
        <item x="3297"/>
        <item x="709"/>
        <item x="4729"/>
        <item x="2299"/>
        <item x="3622"/>
        <item x="1229"/>
        <item x="4888"/>
        <item x="1642"/>
        <item x="2743"/>
        <item x="246"/>
        <item x="1998"/>
        <item x="2061"/>
        <item x="100"/>
        <item x="3219"/>
        <item x="4928"/>
        <item x="2599"/>
        <item x="1547"/>
        <item x="4676"/>
        <item x="2251"/>
        <item x="1169"/>
        <item x="1460"/>
        <item x="3860"/>
        <item x="185"/>
        <item x="2287"/>
        <item x="2496"/>
        <item x="2410"/>
        <item x="1068"/>
        <item x="2155"/>
        <item x="4033"/>
        <item x="2911"/>
        <item x="2954"/>
        <item x="2274"/>
        <item x="3627"/>
        <item x="1369"/>
        <item x="2588"/>
        <item x="1958"/>
        <item x="2897"/>
        <item x="3589"/>
        <item x="4527"/>
        <item x="4299"/>
        <item x="3454"/>
        <item x="4726"/>
        <item x="3357"/>
        <item x="4591"/>
        <item x="4297"/>
        <item x="138"/>
        <item x="2466"/>
        <item x="1625"/>
        <item x="2542"/>
        <item x="653"/>
        <item x="1564"/>
        <item x="1318"/>
        <item x="418"/>
        <item x="451"/>
        <item x="865"/>
        <item x="3994"/>
        <item x="1607"/>
        <item x="330"/>
        <item x="652"/>
        <item x="2917"/>
        <item x="1"/>
        <item x="3611"/>
        <item x="4302"/>
        <item x="532"/>
        <item x="361"/>
        <item x="944"/>
        <item x="31"/>
        <item x="1993"/>
        <item x="1552"/>
        <item x="3132"/>
        <item x="82"/>
        <item x="574"/>
        <item x="1633"/>
        <item x="3069"/>
        <item x="2397"/>
        <item x="1487"/>
        <item x="3578"/>
        <item x="3148"/>
        <item x="1386"/>
        <item x="2781"/>
        <item x="1396"/>
        <item x="4711"/>
        <item x="736"/>
        <item x="208"/>
        <item x="2133"/>
        <item x="4039"/>
        <item x="2478"/>
        <item x="4136"/>
        <item x="2304"/>
        <item x="2424"/>
        <item x="1273"/>
        <item x="1399"/>
        <item x="2812"/>
        <item x="3921"/>
        <item x="4310"/>
        <item x="2785"/>
        <item x="3171"/>
        <item x="500"/>
        <item x="4680"/>
        <item x="4510"/>
        <item x="3206"/>
        <item x="1574"/>
        <item x="2335"/>
        <item x="2388"/>
        <item x="699"/>
        <item x="1349"/>
        <item x="4245"/>
        <item x="3362"/>
        <item x="1537"/>
        <item x="3183"/>
        <item x="2427"/>
        <item x="2093"/>
        <item x="4723"/>
        <item x="1274"/>
        <item x="2297"/>
        <item x="4953"/>
        <item x="4659"/>
        <item x="2775"/>
        <item x="4669"/>
        <item x="2929"/>
        <item x="370"/>
        <item x="2247"/>
        <item x="4058"/>
        <item x="3451"/>
        <item x="4521"/>
        <item x="2214"/>
        <item x="638"/>
        <item x="2730"/>
        <item x="4086"/>
        <item x="847"/>
        <item x="3649"/>
        <item x="4764"/>
        <item x="4308"/>
        <item x="4381"/>
        <item x="2275"/>
        <item x="1685"/>
        <item x="1984"/>
        <item x="3026"/>
        <item x="275"/>
        <item x="4305"/>
        <item x="2209"/>
        <item x="1154"/>
        <item x="2580"/>
        <item x="3209"/>
        <item x="2489"/>
        <item x="571"/>
        <item x="2945"/>
        <item x="3730"/>
        <item x="4419"/>
        <item x="4727"/>
        <item x="1021"/>
        <item x="3743"/>
        <item x="3323"/>
        <item x="3886"/>
        <item x="261"/>
        <item x="4754"/>
        <item x="3536"/>
        <item x="4184"/>
        <item x="4927"/>
        <item x="2811"/>
        <item x="3774"/>
        <item x="4051"/>
        <item x="454"/>
        <item x="1936"/>
        <item x="4935"/>
        <item x="1235"/>
        <item x="1295"/>
        <item x="4608"/>
        <item x="2876"/>
        <item x="2878"/>
        <item x="4826"/>
        <item x="4013"/>
        <item x="2361"/>
        <item x="2201"/>
        <item x="2825"/>
        <item x="2774"/>
        <item x="626"/>
        <item x="281"/>
        <item x="1365"/>
        <item x="1347"/>
        <item x="1059"/>
        <item x="4670"/>
        <item x="1753"/>
        <item x="3547"/>
        <item x="3289"/>
        <item x="1337"/>
        <item x="1160"/>
        <item x="1947"/>
        <item x="874"/>
        <item x="1902"/>
        <item x="2435"/>
        <item x="2597"/>
        <item x="2500"/>
        <item x="4545"/>
        <item x="3348"/>
        <item x="1975"/>
        <item x="3575"/>
        <item x="2083"/>
        <item x="1976"/>
        <item x="4714"/>
        <item x="1406"/>
        <item x="778"/>
        <item x="2808"/>
        <item x="1729"/>
        <item x="597"/>
        <item x="265"/>
        <item x="4336"/>
        <item x="2979"/>
        <item x="2181"/>
        <item x="1481"/>
        <item x="3606"/>
        <item x="4169"/>
        <item x="4295"/>
        <item x="1244"/>
        <item x="1894"/>
        <item x="2957"/>
        <item x="263"/>
        <item x="1133"/>
        <item x="1220"/>
        <item x="491"/>
        <item x="12"/>
        <item x="1309"/>
        <item x="1013"/>
        <item x="83"/>
        <item x="2382"/>
        <item x="3772"/>
        <item x="4129"/>
        <item x="791"/>
        <item x="548"/>
        <item x="1868"/>
        <item x="4071"/>
        <item x="1239"/>
        <item x="1583"/>
        <item x="4891"/>
        <item x="2064"/>
        <item x="2103"/>
        <item x="1525"/>
        <item x="3221"/>
        <item x="863"/>
        <item x="3542"/>
        <item x="1627"/>
        <item x="3757"/>
        <item x="3153"/>
        <item x="1739"/>
        <item x="908"/>
        <item x="1535"/>
        <item x="1614"/>
        <item x="560"/>
        <item x="3635"/>
        <item x="2937"/>
        <item x="4167"/>
        <item x="4480"/>
        <item x="4987"/>
        <item x="1893"/>
        <item x="2298"/>
        <item x="3200"/>
        <item x="3070"/>
        <item x="4191"/>
        <item x="748"/>
        <item x="4289"/>
        <item x="1551"/>
        <item x="3457"/>
        <item x="2965"/>
        <item x="1054"/>
        <item x="4275"/>
        <item x="4266"/>
        <item x="4309"/>
        <item x="2653"/>
        <item x="4713"/>
        <item x="481"/>
        <item x="129"/>
        <item x="3863"/>
        <item x="670"/>
        <item x="1131"/>
        <item x="3103"/>
        <item x="2899"/>
        <item x="2472"/>
        <item x="4683"/>
        <item x="4592"/>
        <item x="4642"/>
        <item x="2375"/>
        <item x="3429"/>
        <item x="2981"/>
        <item x="924"/>
        <item x="1204"/>
        <item x="4349"/>
        <item x="2993"/>
        <item x="3125"/>
        <item x="2171"/>
        <item x="2860"/>
        <item x="4261"/>
        <item x="4508"/>
        <item x="4075"/>
        <item x="1580"/>
        <item x="1461"/>
        <item x="3091"/>
        <item x="1149"/>
        <item x="4270"/>
        <item x="1550"/>
        <item x="4063"/>
        <item x="3058"/>
        <item x="2745"/>
        <item x="3099"/>
        <item x="1598"/>
        <item x="1130"/>
        <item x="1078"/>
        <item x="1907"/>
        <item x="2658"/>
        <item x="2319"/>
        <item x="3827"/>
        <item x="3666"/>
        <item x="985"/>
        <item x="1408"/>
        <item x="290"/>
        <item x="2148"/>
        <item x="2513"/>
        <item x="2142"/>
        <item x="672"/>
        <item x="3634"/>
        <item x="1963"/>
        <item x="2814"/>
        <item x="3137"/>
        <item x="4613"/>
        <item x="3475"/>
        <item x="3367"/>
        <item x="1022"/>
        <item x="2144"/>
        <item x="1663"/>
        <item x="3685"/>
        <item x="2613"/>
        <item x="4262"/>
        <item x="301"/>
        <item x="4722"/>
        <item x="776"/>
        <item x="4045"/>
        <item x="1733"/>
        <item x="1288"/>
        <item x="3039"/>
        <item x="784"/>
        <item x="3682"/>
        <item x="4703"/>
        <item x="1565"/>
        <item x="1010"/>
        <item x="3161"/>
        <item x="4649"/>
        <item x="1541"/>
        <item x="4548"/>
        <item x="308"/>
        <item x="989"/>
        <item x="4516"/>
        <item x="1087"/>
        <item x="3468"/>
        <item x="2676"/>
        <item x="2406"/>
        <item x="3707"/>
        <item x="3449"/>
        <item x="1832"/>
        <item x="343"/>
        <item x="1666"/>
        <item x="2411"/>
        <item x="4443"/>
        <item x="2866"/>
        <item x="600"/>
        <item x="4980"/>
        <item x="674"/>
        <item x="3133"/>
        <item x="3121"/>
        <item x="397"/>
        <item x="2585"/>
        <item x="3555"/>
        <item x="1457"/>
        <item x="4554"/>
        <item x="205"/>
        <item x="2378"/>
        <item x="3984"/>
        <item x="3254"/>
        <item x="2545"/>
        <item x="4400"/>
        <item x="376"/>
        <item x="3324"/>
        <item x="4871"/>
        <item x="247"/>
        <item x="2649"/>
        <item x="4514"/>
        <item x="1888"/>
        <item x="326"/>
        <item x="4229"/>
        <item x="207"/>
        <item x="3299"/>
        <item x="2393"/>
        <item x="2821"/>
        <item x="743"/>
        <item x="105"/>
        <item x="388"/>
        <item x="3518"/>
        <item x="4675"/>
        <item x="4216"/>
        <item x="2552"/>
        <item x="1036"/>
        <item x="4892"/>
        <item x="4442"/>
        <item x="2302"/>
        <item x="4397"/>
        <item x="754"/>
        <item x="3243"/>
        <item x="718"/>
        <item x="398"/>
        <item x="2806"/>
        <item x="3662"/>
        <item x="224"/>
        <item x="3303"/>
        <item x="676"/>
        <item x="4423"/>
        <item x="2505"/>
        <item x="867"/>
        <item x="401"/>
        <item x="3118"/>
        <item x="1944"/>
        <item x="3836"/>
        <item x="3067"/>
        <item x="2514"/>
        <item x="1870"/>
        <item x="2810"/>
        <item x="1449"/>
        <item x="2921"/>
        <item x="2431"/>
        <item x="3521"/>
        <item x="2444"/>
        <item x="3344"/>
        <item x="575"/>
        <item x="4300"/>
        <item x="4696"/>
        <item x="4589"/>
        <item x="3837"/>
        <item x="3179"/>
        <item x="1523"/>
        <item x="3318"/>
        <item x="1524"/>
        <item x="4235"/>
        <item x="1214"/>
        <item x="3970"/>
        <item x="2916"/>
        <item x="646"/>
        <item x="3617"/>
        <item x="3146"/>
        <item x="4453"/>
        <item x="2192"/>
        <item x="3797"/>
        <item x="2156"/>
        <item x="1072"/>
        <item x="3162"/>
        <item x="4909"/>
        <item x="4460"/>
        <item x="3767"/>
        <item x="4870"/>
        <item x="612"/>
        <item x="2765"/>
        <item x="3202"/>
        <item x="6"/>
        <item x="4936"/>
        <item x="320"/>
        <item x="1232"/>
        <item x="244"/>
        <item x="2688"/>
        <item x="4644"/>
        <item x="3507"/>
        <item x="2766"/>
        <item x="383"/>
        <item x="1691"/>
        <item x="3795"/>
        <item x="3265"/>
        <item x="1429"/>
        <item x="4303"/>
        <item x="1046"/>
        <item x="2095"/>
        <item x="4739"/>
        <item x="950"/>
        <item x="3281"/>
        <item x="3543"/>
        <item x="1107"/>
        <item x="4385"/>
        <item x="4047"/>
        <item x="1467"/>
        <item x="3514"/>
        <item x="2626"/>
        <item x="4267"/>
        <item x="1577"/>
        <item x="2257"/>
        <item x="1558"/>
        <item x="1849"/>
        <item x="3476"/>
        <item x="554"/>
        <item x="1543"/>
        <item x="3000"/>
        <item x="2940"/>
        <item x="1129"/>
        <item x="3753"/>
        <item x="2817"/>
        <item x="4748"/>
        <item x="2159"/>
        <item x="1654"/>
        <item x="3232"/>
        <item x="3036"/>
        <item x="4598"/>
        <item x="3900"/>
        <item x="1404"/>
        <item x="1517"/>
        <item x="3374"/>
        <item x="2694"/>
        <item x="2307"/>
        <item x="3742"/>
        <item x="4367"/>
        <item x="3112"/>
        <item x="3368"/>
        <item x="2690"/>
        <item x="4564"/>
        <item x="4335"/>
        <item x="192"/>
        <item x="1307"/>
        <item x="1695"/>
        <item x="1688"/>
        <item x="3933"/>
        <item x="1387"/>
        <item x="4409"/>
        <item x="1413"/>
        <item x="1530"/>
        <item x="477"/>
        <item x="3301"/>
        <item x="3856"/>
        <item x="1707"/>
        <item x="3918"/>
        <item x="1696"/>
        <item x="3220"/>
        <item x="2012"/>
        <item x="1238"/>
        <item x="2928"/>
        <item x="3216"/>
        <item x="3832"/>
        <item x="209"/>
        <item x="4474"/>
        <item x="2389"/>
        <item x="4015"/>
        <item x="550"/>
        <item x="2231"/>
        <item x="2134"/>
        <item x="818"/>
        <item x="1767"/>
        <item x="3053"/>
        <item x="3486"/>
        <item x="4673"/>
        <item x="4283"/>
        <item x="1943"/>
        <item x="424"/>
        <item x="1310"/>
        <item x="2912"/>
        <item x="1763"/>
        <item x="1586"/>
        <item x="2849"/>
        <item x="1851"/>
        <item x="536"/>
        <item x="3887"/>
        <item x="3078"/>
        <item x="3548"/>
        <item x="528"/>
        <item x="3396"/>
        <item x="3311"/>
        <item x="555"/>
        <item x="2494"/>
        <item x="702"/>
        <item x="3054"/>
        <item x="3017"/>
        <item x="442"/>
        <item x="3382"/>
        <item x="877"/>
        <item x="1205"/>
        <item x="1157"/>
        <item x="3998"/>
        <item x="838"/>
        <item x="609"/>
        <item x="4083"/>
        <item x="2862"/>
        <item x="4847"/>
        <item x="4538"/>
        <item x="4092"/>
        <item x="1795"/>
        <item x="2868"/>
        <item x="4050"/>
        <item x="4901"/>
        <item x="2754"/>
        <item x="25"/>
        <item x="3535"/>
        <item x="220"/>
        <item x="2569"/>
        <item x="3571"/>
        <item x="689"/>
        <item x="1052"/>
        <item x="2729"/>
        <item x="3750"/>
        <item x="1594"/>
        <item x="1494"/>
        <item x="4622"/>
        <item x="2269"/>
        <item x="2842"/>
        <item x="1168"/>
        <item x="3288"/>
        <item x="416"/>
        <item x="1217"/>
        <item x="1419"/>
        <item x="956"/>
        <item x="3999"/>
        <item x="48"/>
        <item x="825"/>
        <item x="2405"/>
        <item x="1279"/>
        <item x="4752"/>
        <item x="1228"/>
        <item x="3495"/>
        <item x="4220"/>
        <item x="1955"/>
        <item x="4490"/>
        <item x="2538"/>
        <item x="2737"/>
        <item x="3937"/>
        <item x="3596"/>
        <item x="90"/>
        <item x="168"/>
        <item x="2727"/>
        <item x="2512"/>
        <item x="1380"/>
        <item x="226"/>
        <item x="2847"/>
        <item x="4076"/>
        <item x="1166"/>
        <item x="2839"/>
        <item x="1092"/>
        <item x="4065"/>
        <item x="845"/>
        <item x="3840"/>
        <item x="4064"/>
        <item x="4809"/>
        <item x="2015"/>
        <item x="139"/>
        <item x="1352"/>
        <item x="1759"/>
        <item x="4223"/>
        <item x="1679"/>
        <item x="2014"/>
        <item x="505"/>
        <item x="2682"/>
        <item x="988"/>
        <item x="3949"/>
        <item x="3426"/>
        <item x="4436"/>
        <item x="2341"/>
        <item x="2967"/>
        <item x="3913"/>
        <item x="1926"/>
        <item x="4876"/>
        <item x="1912"/>
        <item x="2796"/>
        <item x="605"/>
        <item x="483"/>
        <item x="889"/>
        <item x="4339"/>
        <item x="427"/>
        <item x="3059"/>
        <item x="4326"/>
        <item x="4829"/>
        <item x="4074"/>
        <item x="2564"/>
        <item x="2657"/>
        <item x="2909"/>
        <item x="2041"/>
        <item x="2177"/>
        <item x="4115"/>
        <item x="3720"/>
        <item x="2336"/>
        <item x="4204"/>
        <item x="3858"/>
        <item x="3752"/>
        <item x="2612"/>
        <item x="509"/>
        <item x="1858"/>
        <item x="2070"/>
        <item x="1278"/>
        <item x="4916"/>
        <item x="1760"/>
        <item x="1222"/>
        <item x="2002"/>
        <item x="4532"/>
        <item x="2256"/>
        <item x="1853"/>
        <item x="110"/>
        <item x="2639"/>
        <item x="3659"/>
        <item x="2380"/>
        <item x="1308"/>
        <item x="3956"/>
        <item x="3782"/>
        <item x="4597"/>
        <item x="4808"/>
        <item x="885"/>
        <item x="2196"/>
        <item x="1864"/>
        <item x="1842"/>
        <item x="2467"/>
        <item x="678"/>
        <item x="99"/>
        <item x="4323"/>
        <item x="4535"/>
        <item x="2968"/>
        <item x="4417"/>
        <item x="2782"/>
        <item x="3733"/>
        <item x="298"/>
        <item x="1852"/>
        <item x="3438"/>
        <item x="1306"/>
        <item x="3304"/>
        <item x="4225"/>
        <item x="4941"/>
        <item x="1147"/>
        <item x="2491"/>
        <item x="1103"/>
        <item x="2186"/>
        <item x="4429"/>
        <item x="4125"/>
        <item x="4919"/>
        <item x="3565"/>
        <item x="4600"/>
        <item x="27"/>
        <item x="4428"/>
        <item x="3876"/>
        <item x="3295"/>
        <item x="3657"/>
        <item x="369"/>
        <item x="219"/>
        <item x="4106"/>
        <item x="2576"/>
        <item x="20"/>
        <item x="3598"/>
        <item x="1725"/>
        <item x="3807"/>
        <item x="3726"/>
        <item x="2198"/>
        <item x="2207"/>
        <item x="274"/>
        <item x="963"/>
        <item x="270"/>
        <item x="710"/>
        <item x="214"/>
        <item x="1488"/>
        <item x="4038"/>
        <item x="882"/>
        <item x="1837"/>
        <item x="1174"/>
        <item x="1562"/>
        <item x="2277"/>
        <item x="2783"/>
        <item x="1661"/>
        <item x="3213"/>
        <item x="2261"/>
        <item x="2609"/>
        <item x="2221"/>
        <item x="1326"/>
        <item x="615"/>
        <item x="1702"/>
        <item x="4648"/>
        <item x="591"/>
        <item x="1818"/>
        <item x="4435"/>
        <item x="909"/>
        <item x="4214"/>
        <item x="130"/>
        <item x="3976"/>
        <item x="123"/>
        <item x="4653"/>
        <item x="750"/>
        <item x="1788"/>
        <item x="527"/>
        <item x="1917"/>
        <item x="4358"/>
        <item x="2073"/>
        <item x="2667"/>
        <item x="1389"/>
        <item x="4276"/>
        <item x="2091"/>
        <item x="1177"/>
        <item x="4180"/>
        <item x="1738"/>
        <item x="2725"/>
        <item x="2017"/>
        <item x="114"/>
        <item x="1741"/>
        <item x="488"/>
        <item x="824"/>
        <item x="475"/>
        <item x="3097"/>
        <item x="2704"/>
        <item x="535"/>
        <item x="2999"/>
        <item x="1866"/>
        <item x="277"/>
        <item x="2475"/>
        <item x="1848"/>
        <item x="2746"/>
        <item x="3205"/>
        <item x="4566"/>
        <item x="4164"/>
        <item x="4969"/>
        <item x="4889"/>
        <item x="317"/>
        <item x="691"/>
        <item x="124"/>
        <item x="4411"/>
        <item x="210"/>
        <item x="2880"/>
        <item x="2757"/>
        <item x="347"/>
        <item x="1528"/>
        <item x="1051"/>
        <item x="2660"/>
        <item x="4975"/>
        <item x="4152"/>
        <item x="2566"/>
        <item x="1040"/>
        <item x="1929"/>
        <item x="3277"/>
        <item x="2163"/>
        <item x="1226"/>
        <item x="1829"/>
        <item x="2194"/>
        <item x="1183"/>
        <item x="4227"/>
        <item x="189"/>
        <item x="4920"/>
        <item x="3637"/>
        <item x="407"/>
        <item x="802"/>
        <item x="1028"/>
        <item x="109"/>
        <item x="1115"/>
        <item x="4555"/>
        <item x="4533"/>
        <item x="3074"/>
        <item x="131"/>
        <item x="2861"/>
        <item x="2039"/>
        <item x="446"/>
        <item x="2047"/>
        <item x="4470"/>
        <item x="2320"/>
        <item x="2025"/>
        <item x="4639"/>
        <item x="4513"/>
        <item x="2846"/>
        <item x="1503"/>
        <item x="3176"/>
        <item x="2739"/>
        <item x="3602"/>
        <item x="3498"/>
        <item x="1060"/>
        <item x="4574"/>
        <item x="559"/>
        <item x="4452"/>
        <item x="2696"/>
        <item x="2206"/>
        <item x="3550"/>
        <item x="146"/>
        <item x="4869"/>
        <item x="1592"/>
        <item x="2179"/>
        <item x="61"/>
        <item x="2972"/>
        <item x="1501"/>
        <item x="2656"/>
        <item x="3258"/>
        <item x="624"/>
        <item x="2833"/>
        <item x="1477"/>
        <item x="4441"/>
        <item x="1699"/>
        <item x="2077"/>
        <item x="2606"/>
        <item x="1732"/>
        <item x="353"/>
        <item x="3714"/>
        <item x="3926"/>
        <item x="1940"/>
        <item x="2052"/>
        <item x="3310"/>
        <item x="1900"/>
        <item x="2735"/>
        <item x="485"/>
        <item x="3871"/>
        <item x="4157"/>
        <item x="1024"/>
        <item x="3102"/>
        <item x="4020"/>
        <item x="553"/>
        <item x="3590"/>
        <item x="529"/>
        <item x="1618"/>
        <item x="3411"/>
        <item x="4112"/>
        <item x="3826"/>
        <item x="4679"/>
        <item x="539"/>
        <item x="2246"/>
        <item x="461"/>
        <item x="1305"/>
        <item x="1395"/>
        <item x="2525"/>
        <item x="3920"/>
        <item x="2723"/>
        <item x="3334"/>
        <item x="907"/>
        <item x="3168"/>
        <item x="1042"/>
        <item x="2870"/>
        <item x="3527"/>
        <item x="2086"/>
        <item x="3444"/>
        <item x="3784"/>
        <item x="1516"/>
        <item x="2272"/>
        <item x="4665"/>
        <item x="1536"/>
        <item x="4801"/>
        <item x="3532"/>
        <item x="84"/>
        <item x="1474"/>
        <item x="4481"/>
        <item x="2717"/>
        <item x="3116"/>
        <item x="4134"/>
        <item x="2715"/>
        <item x="1812"/>
        <item x="721"/>
        <item x="1859"/>
        <item x="404"/>
        <item x="1425"/>
        <item x="4422"/>
        <item x="2252"/>
        <item x="4044"/>
        <item x="582"/>
        <item x="2359"/>
        <item x="4388"/>
        <item x="2381"/>
        <item x="4469"/>
        <item x="3691"/>
        <item x="1823"/>
        <item x="4730"/>
        <item x="3293"/>
        <item x="4068"/>
        <item x="592"/>
        <item x="640"/>
        <item x="4838"/>
        <item x="1727"/>
        <item x="2962"/>
        <item x="1555"/>
        <item x="58"/>
        <item x="2920"/>
        <item x="3439"/>
        <item x="4182"/>
        <item x="4539"/>
        <item x="1840"/>
        <item x="3556"/>
        <item x="4375"/>
        <item x="2950"/>
        <item x="4244"/>
        <item x="431"/>
        <item x="458"/>
        <item x="218"/>
        <item x="2098"/>
        <item x="4288"/>
        <item x="2267"/>
        <item x="3872"/>
        <item x="132"/>
        <item x="2893"/>
        <item x="3261"/>
        <item x="1585"/>
        <item x="2305"/>
        <item x="637"/>
        <item x="2211"/>
        <item x="2043"/>
        <item x="4135"/>
        <item x="3712"/>
        <item x="3144"/>
        <item x="2632"/>
        <item x="4454"/>
        <item x="3587"/>
        <item x="75"/>
        <item x="4222"/>
        <item x="2385"/>
        <item x="1743"/>
        <item x="4338"/>
        <item x="3741"/>
        <item x="700"/>
        <item x="3342"/>
        <item x="2164"/>
        <item x="4728"/>
        <item x="3825"/>
        <item x="494"/>
        <item x="677"/>
        <item x="1855"/>
        <item x="3713"/>
        <item x="305"/>
        <item x="2997"/>
        <item x="3878"/>
        <item x="3932"/>
        <item x="741"/>
        <item x="1750"/>
        <item x="1521"/>
        <item x="68"/>
        <item x="3226"/>
        <item x="306"/>
        <item x="848"/>
        <item x="792"/>
        <item x="628"/>
        <item x="4788"/>
        <item x="1172"/>
        <item x="3430"/>
        <item x="1891"/>
        <item x="4022"/>
        <item x="731"/>
        <item x="3016"/>
        <item x="4579"/>
        <item x="1941"/>
        <item x="1075"/>
        <item x="402"/>
        <item x="1805"/>
        <item x="690"/>
        <item x="891"/>
        <item x="2392"/>
        <item x="4581"/>
        <item x="1850"/>
        <item x="1479"/>
        <item x="3821"/>
        <item x="3408"/>
        <item x="4903"/>
        <item x="4413"/>
        <item x="2670"/>
        <item x="2877"/>
        <item x="4978"/>
        <item x="833"/>
        <item x="1233"/>
        <item x="3218"/>
        <item x="1872"/>
        <item x="3732"/>
        <item x="2162"/>
        <item x="3697"/>
        <item x="1616"/>
        <item x="3031"/>
        <item x="3446"/>
        <item x="4862"/>
        <item x="4732"/>
        <item x="1820"/>
        <item x="2433"/>
        <item x="4967"/>
        <item x="1171"/>
        <item x="3912"/>
        <item x="1942"/>
        <item x="3563"/>
        <item x="2262"/>
        <item x="1106"/>
        <item x="2309"/>
        <item x="462"/>
        <item x="3667"/>
        <item x="1570"/>
        <item x="2533"/>
        <item x="3806"/>
        <item x="2938"/>
        <item x="3397"/>
        <item x="4178"/>
        <item x="3385"/>
        <item x="1332"/>
        <item x="32"/>
        <item x="2830"/>
        <item x="4230"/>
        <item x="1986"/>
        <item x="4929"/>
        <item x="78"/>
        <item x="2308"/>
        <item x="4550"/>
        <item x="520"/>
        <item x="1909"/>
        <item x="3410"/>
        <item x="3269"/>
        <item x="3175"/>
        <item x="4286"/>
        <item x="2226"/>
        <item x="2161"/>
        <item x="1367"/>
        <item x="914"/>
        <item x="4383"/>
        <item x="3958"/>
        <item x="2483"/>
        <item x="495"/>
        <item x="3883"/>
        <item x="4427"/>
        <item x="4215"/>
        <item x="1890"/>
        <item x="4316"/>
        <item x="4520"/>
        <item x="4431"/>
        <item x="683"/>
        <item x="3502"/>
        <item x="4604"/>
        <item x="3472"/>
        <item x="67"/>
        <item x="4925"/>
        <item x="1621"/>
        <item x="993"/>
        <item x="3833"/>
        <item x="2450"/>
        <item x="4021"/>
        <item x="432"/>
        <item x="3639"/>
        <item x="4414"/>
        <item x="518"/>
        <item x="145"/>
        <item x="378"/>
        <item x="593"/>
        <item x="179"/>
        <item x="1328"/>
        <item x="2634"/>
        <item x="3423"/>
        <item x="2853"/>
        <item x="2678"/>
        <item x="1344"/>
        <item x="3954"/>
        <item x="1862"/>
        <item x="2174"/>
        <item x="3082"/>
        <item x="4486"/>
        <item x="3791"/>
        <item x="2028"/>
        <item x="283"/>
        <item x="3615"/>
        <item x="3484"/>
        <item x="3403"/>
        <item x="1726"/>
        <item x="1898"/>
        <item x="372"/>
        <item x="1885"/>
        <item x="4372"/>
        <item x="1800"/>
        <item x="618"/>
        <item x="4237"/>
        <item x="708"/>
        <item x="2218"/>
        <item x="4894"/>
        <item x="4831"/>
        <item x="2977"/>
        <item x="1735"/>
        <item x="3736"/>
        <item x="3271"/>
        <item x="4710"/>
        <item x="3531"/>
        <item x="607"/>
        <item x="3599"/>
        <item x="4881"/>
        <item x="3427"/>
        <item x="1857"/>
        <item x="4850"/>
        <item x="1756"/>
        <item x="745"/>
        <item x="4142"/>
        <item x="1216"/>
        <item x="2616"/>
        <item x="4789"/>
        <item x="821"/>
        <item x="1568"/>
        <item x="999"/>
        <item x="1301"/>
        <item x="2663"/>
        <item x="3849"/>
        <item x="3339"/>
        <item x="3925"/>
        <item x="150"/>
        <item x="4971"/>
        <item x="3553"/>
        <item x="4607"/>
        <item x="3402"/>
        <item x="4294"/>
        <item x="2710"/>
        <item x="4957"/>
        <item x="3283"/>
        <item x="1267"/>
        <item x="4091"/>
        <item x="4897"/>
        <item x="4763"/>
        <item x="2024"/>
        <item x="3178"/>
        <item x="3969"/>
        <item x="2342"/>
        <item x="4121"/>
        <item x="2019"/>
        <item x="2832"/>
        <item x="1335"/>
        <item x="3509"/>
        <item x="922"/>
        <item x="4588"/>
        <item x="2099"/>
        <item x="4463"/>
        <item x="3673"/>
        <item x="3811"/>
        <item x="995"/>
        <item x="1841"/>
        <item x="1647"/>
        <item x="1298"/>
        <item x="46"/>
        <item x="243"/>
        <item x="1966"/>
        <item x="2915"/>
        <item x="2748"/>
        <item x="4228"/>
        <item x="2557"/>
        <item x="943"/>
        <item x="3473"/>
        <item x="2454"/>
        <item x="44"/>
        <item x="568"/>
        <item x="3156"/>
        <item x="4515"/>
        <item x="1065"/>
        <item x="1959"/>
        <item x="982"/>
        <item x="3632"/>
        <item x="1491"/>
        <item x="1972"/>
        <item x="11"/>
        <item x="2885"/>
        <item x="2092"/>
        <item x="4117"/>
        <item x="3874"/>
        <item x="4691"/>
        <item x="805"/>
        <item x="4347"/>
        <item x="3841"/>
        <item x="3941"/>
        <item x="4528"/>
        <item x="387"/>
        <item x="1979"/>
        <item x="71"/>
        <item x="2890"/>
        <item x="3978"/>
        <item x="4606"/>
        <item x="3851"/>
        <item x="3450"/>
        <item x="2679"/>
        <item x="1542"/>
        <item x="4126"/>
        <item x="151"/>
        <item x="3908"/>
        <item x="1056"/>
        <item x="310"/>
        <item x="1095"/>
        <item x="3594"/>
        <item x="3461"/>
        <item x="1595"/>
        <item x="4529"/>
        <item x="76"/>
        <item x="465"/>
        <item x="713"/>
        <item x="3537"/>
        <item x="3844"/>
        <item x="1502"/>
        <item x="1557"/>
        <item x="1549"/>
        <item x="4000"/>
        <item x="1545"/>
        <item x="2125"/>
        <item x="2567"/>
        <item x="2"/>
        <item x="3898"/>
        <item x="1445"/>
        <item x="2685"/>
        <item x="3005"/>
        <item x="751"/>
        <item x="2982"/>
        <item x="2813"/>
        <item x="1281"/>
        <item x="515"/>
        <item x="875"/>
        <item x="4179"/>
        <item x="3929"/>
        <item x="322"/>
        <item x="1710"/>
        <item x="127"/>
        <item x="4827"/>
        <item x="1480"/>
        <item x="4505"/>
        <item x="4836"/>
        <item x="904"/>
        <item x="3332"/>
        <item x="3027"/>
        <item x="3247"/>
        <item x="3002"/>
        <item x="2519"/>
        <item x="4908"/>
        <item x="1652"/>
        <item x="4568"/>
        <item x="335"/>
        <item x="96"/>
        <item x="403"/>
        <item x="1644"/>
        <item x="3190"/>
        <item x="1443"/>
        <item x="814"/>
        <item x="2242"/>
        <item x="4777"/>
        <item x="4837"/>
        <item x="3033"/>
        <item x="3270"/>
        <item x="4256"/>
        <item x="4205"/>
        <item x="195"/>
        <item x="1719"/>
        <item x="3023"/>
        <item x="4774"/>
        <item x="3463"/>
        <item x="3333"/>
        <item x="2620"/>
        <item x="4150"/>
        <item x="1047"/>
        <item x="2953"/>
        <item x="3834"/>
        <item x="4143"/>
        <item x="4366"/>
        <item x="4621"/>
        <item x="2187"/>
        <item x="4342"/>
        <item x="1789"/>
        <item x="3032"/>
        <item x="3462"/>
        <item x="4254"/>
        <item x="2621"/>
        <item x="1651"/>
        <item x="4914"/>
        <item x="4557"/>
        <item x="1252"/>
        <item x="4277"/>
        <item x="829"/>
        <item x="2889"/>
        <item x="1895"/>
        <item x="2414"/>
        <item x="2944"/>
        <item x="197"/>
        <item x="799"/>
        <item x="531"/>
        <item x="1786"/>
        <item x="1515"/>
        <item x="279"/>
        <item x="3497"/>
        <item x="4832"/>
        <item x="1101"/>
        <item x="193"/>
        <item x="1120"/>
        <item x="1938"/>
        <item x="806"/>
        <item x="1342"/>
        <item x="2422"/>
        <item x="2197"/>
        <item x="348"/>
        <item x="525"/>
        <item x="3859"/>
        <item x="1512"/>
        <item x="3723"/>
        <item x="1623"/>
        <item x="1802"/>
        <item x="445"/>
        <item x="3862"/>
        <item x="167"/>
        <item x="1135"/>
        <item x="1037"/>
        <item x="2741"/>
        <item x="162"/>
        <item x="221"/>
        <item x="4439"/>
        <item x="1905"/>
        <item x="578"/>
        <item x="3517"/>
        <item x="2986"/>
        <item x="3327"/>
        <item x="140"/>
        <item x="2934"/>
        <item x="3083"/>
        <item x="1498"/>
        <item x="2646"/>
        <item x="2540"/>
        <item x="2671"/>
        <item x="622"/>
        <item x="4866"/>
        <item x="1272"/>
        <item x="2217"/>
        <item x="4212"/>
        <item x="3880"/>
        <item x="4681"/>
        <item x="338"/>
        <item x="452"/>
        <item x="3372"/>
        <item x="2403"/>
        <item x="4488"/>
        <item x="137"/>
        <item x="4509"/>
        <item x="2762"/>
        <item x="4234"/>
        <item x="287"/>
        <item x="463"/>
        <item x="2652"/>
        <item x="1596"/>
        <item x="4110"/>
        <item x="2867"/>
        <item x="2871"/>
        <item x="3725"/>
        <item x="4165"/>
        <item x="1991"/>
        <item x="3123"/>
        <item x="1137"/>
        <item x="3030"/>
        <item x="2891"/>
        <item x="2751"/>
        <item x="1026"/>
        <item x="4902"/>
        <item x="1333"/>
        <item x="613"/>
        <item x="4120"/>
        <item x="3567"/>
        <item x="3394"/>
        <item x="3488"/>
        <item x="4190"/>
        <item x="2349"/>
        <item x="299"/>
        <item x="4026"/>
        <item x="4906"/>
        <item x="3938"/>
        <item x="809"/>
        <item x="4743"/>
        <item x="2007"/>
        <item x="334"/>
        <item x="3388"/>
        <item x="651"/>
        <item x="4224"/>
        <item x="490"/>
        <item x="1925"/>
        <item x="1588"/>
        <item x="4379"/>
        <item x="3824"/>
        <item x="285"/>
        <item x="2268"/>
        <item x="3829"/>
        <item x="294"/>
        <item x="1638"/>
        <item x="3528"/>
        <item x="4132"/>
        <item x="3215"/>
        <item x="4298"/>
        <item x="565"/>
        <item x="3020"/>
        <item x="1435"/>
        <item x="3626"/>
        <item x="2183"/>
        <item x="1932"/>
        <item x="2896"/>
        <item x="3127"/>
        <item x="1012"/>
        <item x="2408"/>
        <item x="3407"/>
        <item x="1526"/>
        <item x="604"/>
        <item x="456"/>
        <item x="1970"/>
        <item x="4499"/>
        <item x="3510"/>
        <item x="1771"/>
        <item x="3709"/>
        <item x="4628"/>
        <item x="2045"/>
        <item x="1184"/>
        <item x="2182"/>
        <item x="648"/>
        <item x="2383"/>
        <item x="4857"/>
        <item x="773"/>
        <item x="4845"/>
        <item x="2063"/>
        <item x="3264"/>
        <item x="39"/>
        <item x="598"/>
        <item x="267"/>
        <item x="410"/>
        <item x="1468"/>
        <item x="884"/>
        <item x="1412"/>
        <item x="314"/>
        <item x="1990"/>
        <item x="187"/>
        <item x="4610"/>
        <item x="946"/>
        <item x="3585"/>
        <item x="1074"/>
        <item x="1645"/>
        <item x="1603"/>
        <item x="16"/>
        <item x="4965"/>
        <item x="1258"/>
        <item x="981"/>
        <item x="2590"/>
        <item x="3577"/>
        <item x="4264"/>
        <item x="3307"/>
        <item x="3051"/>
        <item x="2692"/>
        <item x="4345"/>
        <item x="1382"/>
        <item x="1690"/>
        <item x="1463"/>
        <item x="1057"/>
        <item x="479"/>
        <item x="4979"/>
        <item x="3701"/>
        <item x="4118"/>
        <item x="1982"/>
        <item x="790"/>
        <item x="3799"/>
        <item x="620"/>
        <item x="3184"/>
        <item x="3025"/>
        <item x="4956"/>
        <item x="1145"/>
        <item x="1762"/>
        <item x="4973"/>
        <item x="2593"/>
        <item x="4111"/>
        <item x="154"/>
        <item x="2011"/>
        <item x="820"/>
        <item x="2250"/>
        <item x="4542"/>
        <item x="2119"/>
        <item x="3901"/>
        <item x="4839"/>
        <item x="4384"/>
        <item x="4526"/>
        <item x="666"/>
        <item x="1144"/>
        <item x="3888"/>
        <item x="3835"/>
        <item x="194"/>
        <item x="3421"/>
        <item x="396"/>
        <item x="232"/>
        <item x="2582"/>
        <item x="1482"/>
        <item x="175"/>
        <item x="2659"/>
        <item x="815"/>
        <item x="2699"/>
        <item x="3865"/>
        <item x="3238"/>
        <item x="1189"/>
        <item x="4279"/>
        <item x="1428"/>
        <item x="734"/>
        <item x="1067"/>
        <item x="2153"/>
        <item x="4492"/>
        <item x="4337"/>
        <item x="3562"/>
        <item x="2675"/>
        <item x="3546"/>
        <item x="775"/>
        <item x="4717"/>
        <item x="2705"/>
        <item x="3796"/>
        <item x="2684"/>
        <item x="1126"/>
        <item x="3298"/>
        <item x="4735"/>
        <item x="2771"/>
        <item x="2110"/>
        <item x="695"/>
        <item x="420"/>
        <item x="1602"/>
        <item x="4668"/>
        <item x="351"/>
        <item x="3115"/>
        <item x="2165"/>
        <item x="2574"/>
        <item x="4558"/>
        <item x="180"/>
        <item x="4193"/>
        <item x="1599"/>
        <item x="3041"/>
        <item x="102"/>
        <item x="2105"/>
        <item x="925"/>
        <item x="2258"/>
        <item x="4573"/>
        <item x="1921"/>
        <item x="1716"/>
        <item x="1511"/>
        <item x="1294"/>
        <item x="1950"/>
        <item x="1573"/>
        <item x="4361"/>
        <item x="2521"/>
        <item x="971"/>
        <item x="732"/>
        <item x="2255"/>
        <item x="869"/>
        <item x="450"/>
        <item x="2249"/>
        <item x="1385"/>
        <item x="406"/>
        <item x="1782"/>
        <item x="752"/>
        <item x="4623"/>
        <item x="4236"/>
        <item x="3192"/>
        <item x="3191"/>
        <item x="2985"/>
        <item x="3022"/>
        <item x="3130"/>
        <item x="1780"/>
        <item x="1383"/>
        <item x="4032"/>
        <item x="2054"/>
        <item x="3203"/>
        <item x="4090"/>
        <item x="3384"/>
        <item x="293"/>
        <item x="2623"/>
        <item x="4893"/>
        <item x="679"/>
        <item x="3549"/>
        <item x="103"/>
        <item x="2987"/>
        <item x="2126"/>
        <item x="159"/>
        <item x="1718"/>
        <item x="2859"/>
        <item x="2084"/>
        <item x="4462"/>
        <item x="4412"/>
        <item x="832"/>
        <item x="4785"/>
        <item x="1635"/>
        <item x="2516"/>
        <item x="4014"/>
        <item x="4346"/>
        <item x="4618"/>
        <item x="1816"/>
        <item x="3581"/>
        <item x="4500"/>
        <item x="3400"/>
        <item x="3345"/>
        <item x="2244"/>
        <item x="2759"/>
        <item x="3770"/>
        <item x="2923"/>
        <item x="4886"/>
        <item x="1282"/>
        <item x="4434"/>
        <item x="272"/>
        <item x="1660"/>
        <item x="4255"/>
        <item x="3503"/>
        <item x="3436"/>
        <item x="2168"/>
        <item x="3212"/>
        <item x="2225"/>
        <item x="4882"/>
        <item x="1023"/>
        <item x="2511"/>
        <item x="4745"/>
        <item x="2278"/>
        <item x="1923"/>
        <item x="692"/>
        <item x="4495"/>
        <item x="2237"/>
        <item x="2044"/>
        <item x="4859"/>
        <item x="584"/>
        <item x="2604"/>
        <item x="4195"/>
        <item x="1764"/>
        <item x="4912"/>
        <item x="2398"/>
        <item x="4040"/>
        <item x="2371"/>
        <item x="2816"/>
        <item x="2794"/>
        <item x="3672"/>
        <item x="563"/>
        <item x="1961"/>
        <item x="30"/>
        <item x="2760"/>
        <item x="2807"/>
        <item x="4825"/>
        <item x="1639"/>
        <item x="3094"/>
        <item x="3633"/>
        <item x="4377"/>
        <item x="1208"/>
        <item x="926"/>
        <item x="3316"/>
        <item x="1747"/>
        <item x="4057"/>
        <item x="1167"/>
        <item x="3105"/>
        <item x="1440"/>
        <item x="1500"/>
        <item x="33"/>
        <item x="251"/>
        <item x="3471"/>
        <item x="2296"/>
        <item x="2387"/>
        <item x="949"/>
        <item x="1465"/>
        <item x="4559"/>
        <item x="1881"/>
        <item x="2553"/>
        <item x="4376"/>
        <item x="3481"/>
        <item x="4706"/>
        <item x="178"/>
        <item x="897"/>
        <item x="2693"/>
        <item x="1839"/>
        <item x="1299"/>
        <item x="425"/>
        <item x="3717"/>
        <item x="768"/>
        <item x="3228"/>
        <item x="3968"/>
        <item x="5"/>
        <item x="1128"/>
        <item x="2887"/>
        <item x="1315"/>
        <item x="945"/>
        <item x="4518"/>
        <item x="801"/>
        <item x="2239"/>
        <item x="3904"/>
        <item x="3812"/>
        <item x="4556"/>
        <item x="4382"/>
        <item x="2924"/>
        <item x="2892"/>
        <item x="4061"/>
        <item x="2178"/>
        <item x="3779"/>
        <item x="3350"/>
        <item x="163"/>
        <item x="585"/>
        <item x="2607"/>
        <item x="1325"/>
        <item x="4570"/>
        <item x="1118"/>
        <item x="3369"/>
        <item x="3804"/>
        <item x="1372"/>
        <item x="4652"/>
        <item x="3579"/>
        <item x="2691"/>
        <item x="1713"/>
        <item x="106"/>
        <item x="770"/>
        <item x="4761"/>
        <item x="4312"/>
        <item x="2698"/>
        <item x="1388"/>
        <item x="2013"/>
        <item x="1889"/>
        <item x="3583"/>
        <item x="3014"/>
        <item x="4602"/>
        <item x="1424"/>
        <item x="3159"/>
        <item x="3794"/>
        <item x="639"/>
        <item x="188"/>
        <item x="3959"/>
        <item x="3574"/>
        <item x="3040"/>
        <item x="756"/>
        <item x="730"/>
        <item x="1280"/>
        <item x="1632"/>
        <item x="2131"/>
        <item x="857"/>
        <item x="835"/>
        <item x="1197"/>
        <item x="3280"/>
        <item x="2480"/>
        <item x="2106"/>
        <item x="2850"/>
        <item x="2960"/>
        <item x="4551"/>
        <item x="3975"/>
        <item x="4934"/>
        <item x="1680"/>
        <item x="2551"/>
        <item x="4501"/>
        <item x="4483"/>
        <item x="3157"/>
        <item x="1622"/>
        <item x="3500"/>
        <item x="2150"/>
        <item x="3505"/>
        <item x="2089"/>
        <item x="2289"/>
        <item x="4201"/>
        <item x="669"/>
        <item x="2376"/>
        <item x="1370"/>
        <item x="3406"/>
        <item x="2190"/>
        <item x="817"/>
        <item x="2563"/>
        <item x="2886"/>
        <item x="3109"/>
        <item x="1590"/>
        <item x="2432"/>
        <item x="3677"/>
        <item x="3610"/>
        <item x="1433"/>
        <item x="4688"/>
        <item x="2074"/>
        <item x="3181"/>
        <item x="2078"/>
        <item x="2096"/>
        <item x="1003"/>
        <item x="1505"/>
        <item x="43"/>
        <item x="2488"/>
        <item x="3588"/>
        <item x="935"/>
        <item x="122"/>
        <item x="2530"/>
        <item x="726"/>
        <item x="2151"/>
        <item x="543"/>
        <item x="2648"/>
        <item x="4455"/>
        <item x="4479"/>
        <item x="4333"/>
        <item x="3993"/>
        <item x="1983"/>
        <item x="1700"/>
        <item x="2906"/>
        <item x="4418"/>
        <item x="2976"/>
        <item x="951"/>
        <item x="2102"/>
        <item x="4396"/>
        <item x="4356"/>
        <item x="2288"/>
        <item x="3705"/>
        <item x="4107"/>
        <item x="496"/>
        <item x="4725"/>
        <item x="3766"/>
        <item x="1448"/>
        <item x="2773"/>
        <item x="4797"/>
        <item x="4444"/>
        <item x="239"/>
        <item x="4718"/>
        <item x="190"/>
        <item x="1806"/>
        <item x="212"/>
        <item x="34"/>
        <item x="2354"/>
        <item x="486"/>
        <item x="1249"/>
        <item x="3066"/>
        <item x="323"/>
        <item x="3678"/>
        <item x="4328"/>
        <item x="1411"/>
        <item x="245"/>
        <item x="165"/>
        <item x="4682"/>
        <item x="235"/>
        <item x="3966"/>
        <item x="3165"/>
        <item x="2711"/>
        <item x="737"/>
        <item x="3570"/>
        <item x="3522"/>
        <item x="2638"/>
        <item x="2734"/>
        <item x="3231"/>
        <item x="1546"/>
        <item x="1844"/>
        <item x="696"/>
        <item x="1466"/>
        <item x="1261"/>
        <item x="2798"/>
        <item x="4656"/>
        <item x="1561"/>
        <item x="1405"/>
        <item x="2130"/>
        <item x="627"/>
        <item x="375"/>
        <item x="121"/>
        <item x="1247"/>
        <item x="4776"/>
        <item x="1341"/>
        <item x="2579"/>
        <item x="2160"/>
        <item x="4128"/>
        <item x="4578"/>
        <item x="1846"/>
        <item x="3147"/>
        <item x="1410"/>
        <item x="2793"/>
        <item x="2286"/>
        <item x="765"/>
        <item x="468"/>
        <item x="1136"/>
        <item x="4410"/>
        <item x="38"/>
        <item x="973"/>
        <item x="2596"/>
        <item x="4100"/>
        <item x="3208"/>
        <item x="2331"/>
        <item x="1225"/>
        <item x="1874"/>
        <item x="759"/>
        <item x="200"/>
        <item x="282"/>
        <item x="1539"/>
        <item x="470"/>
        <item x="4549"/>
        <item x="19"/>
        <item x="4781"/>
        <item x="18"/>
        <item x="86"/>
        <item x="4489"/>
        <item x="4701"/>
        <item x="1199"/>
        <item x="1223"/>
        <item x="400"/>
        <item x="4151"/>
        <item x="1099"/>
        <item x="3431"/>
        <item x="1522"/>
        <item x="3201"/>
        <item x="1436"/>
        <item x="3329"/>
        <item x="1265"/>
        <item x="4258"/>
        <item x="3873"/>
        <item x="1321"/>
        <item x="4787"/>
        <item x="2677"/>
        <item x="1025"/>
        <item x="4742"/>
        <item x="4970"/>
        <item x="2051"/>
        <item x="3789"/>
        <item x="4705"/>
        <item x="1134"/>
        <item x="472"/>
        <item x="3792"/>
        <item x="883"/>
        <item x="88"/>
        <item x="312"/>
        <item x="3684"/>
        <item x="1513"/>
        <item x="1985"/>
        <item x="241"/>
        <item x="4404"/>
        <item x="4544"/>
        <item x="2396"/>
        <item x="589"/>
        <item x="1867"/>
        <item x="3485"/>
        <item x="478"/>
        <item x="174"/>
        <item x="3504"/>
        <item x="1073"/>
        <item x="843"/>
        <item x="384"/>
        <item x="4784"/>
        <item x="3915"/>
        <item x="4133"/>
        <item x="1672"/>
        <item x="2865"/>
        <item x="2854"/>
        <item x="249"/>
        <item x="2851"/>
        <item x="3371"/>
        <item x="940"/>
        <item x="984"/>
        <item x="1188"/>
        <item x="2138"/>
        <item x="1667"/>
        <item x="803"/>
        <item x="3663"/>
        <item x="1240"/>
        <item x="2057"/>
        <item x="4707"/>
        <item x="2055"/>
        <item x="4565"/>
        <item x="2332"/>
        <item x="4561"/>
        <item x="2458"/>
        <item x="723"/>
        <item x="4146"/>
        <item x="2800"/>
        <item x="3696"/>
        <item x="3325"/>
        <item x="1774"/>
        <item x="856"/>
        <item x="1563"/>
        <item x="4851"/>
        <item x="3813"/>
        <item x="1665"/>
        <item x="1765"/>
        <item x="3618"/>
        <item x="2605"/>
        <item x="3612"/>
        <item x="1671"/>
        <item x="2744"/>
        <item x="4960"/>
        <item x="2804"/>
        <item x="3989"/>
        <item x="1544"/>
        <item x="2571"/>
        <item x="2113"/>
        <item x="4864"/>
        <item x="385"/>
        <item x="3308"/>
        <item x="3940"/>
        <item x="1312"/>
        <item x="4753"/>
        <item x="3934"/>
        <item x="4273"/>
        <item x="3573"/>
        <item x="1748"/>
        <item x="2738"/>
        <item x="1873"/>
        <item x="2728"/>
        <item x="492"/>
        <item x="1377"/>
        <item x="3847"/>
        <item x="1353"/>
        <item x="704"/>
        <item x="1401"/>
        <item x="4617"/>
        <item x="4803"/>
        <item x="2548"/>
        <item x="3160"/>
        <item x="1001"/>
        <item x="580"/>
        <item x="3515"/>
        <item x="844"/>
        <item x="1653"/>
        <item x="910"/>
        <item x="3961"/>
        <item x="602"/>
        <item x="354"/>
        <item x="1071"/>
        <item x="2000"/>
        <item x="2961"/>
        <item x="2003"/>
        <item x="141"/>
        <item x="3995"/>
        <item x="4185"/>
        <item x="2240"/>
        <item x="1393"/>
        <item x="3519"/>
        <item x="959"/>
        <item x="501"/>
        <item x="2362"/>
        <item x="4402"/>
        <item x="4769"/>
        <item x="2023"/>
        <item x="2672"/>
        <item x="1910"/>
        <item x="4002"/>
        <item x="3061"/>
        <item x="4052"/>
        <item x="2900"/>
        <item x="248"/>
        <item x="7"/>
        <item x="4800"/>
        <item x="4116"/>
        <item x="1048"/>
        <item x="1779"/>
        <item x="570"/>
        <item x="1553"/>
        <item x="142"/>
        <item x="3437"/>
        <item x="3389"/>
        <item x="428"/>
        <item x="2195"/>
        <item x="2135"/>
        <item x="2123"/>
        <item x="3972"/>
        <item x="1712"/>
        <item x="3166"/>
        <item x="371"/>
        <item x="2384"/>
        <item x="4942"/>
        <item x="467"/>
        <item x="881"/>
        <item x="336"/>
        <item x="466"/>
        <item x="1896"/>
        <item x="1822"/>
        <item x="2476"/>
        <item x="1999"/>
        <item x="1576"/>
        <item x="912"/>
        <item x="4250"/>
        <item x="313"/>
        <item x="3991"/>
        <item x="3399"/>
        <item x="198"/>
        <item x="1243"/>
        <item x="3314"/>
        <item x="144"/>
        <item x="4740"/>
        <item x="240"/>
        <item x="2377"/>
        <item x="4560"/>
        <item x="3358"/>
        <item x="1933"/>
        <item x="1827"/>
        <item x="4162"/>
        <item x="269"/>
        <item x="693"/>
        <item x="286"/>
        <item x="2094"/>
        <item x="2922"/>
        <item x="1006"/>
        <item x="3442"/>
        <item x="3704"/>
        <item x="3953"/>
        <item x="2285"/>
        <item x="4131"/>
        <item x="1175"/>
        <item x="4664"/>
        <item x="3597"/>
        <item x="3903"/>
        <item x="2881"/>
        <item x="1297"/>
        <item x="2786"/>
        <item x="650"/>
        <item x="4025"/>
        <item x="4331"/>
        <item x="73"/>
        <item x="3839"/>
        <item x="256"/>
        <item x="4940"/>
        <item x="1956"/>
        <item x="161"/>
        <item x="1313"/>
        <item x="377"/>
        <item x="3320"/>
        <item x="1030"/>
        <item x="2894"/>
        <item x="4393"/>
        <item x="2124"/>
        <item x="2531"/>
        <item x="911"/>
        <item x="1368"/>
        <item x="4156"/>
        <item x="158"/>
        <item x="3715"/>
        <item x="667"/>
        <item x="1262"/>
        <item x="3943"/>
        <item x="1916"/>
        <item x="4257"/>
        <item x="3896"/>
        <item x="3455"/>
        <item x="4830"/>
        <item x="1348"/>
        <item x="1083"/>
        <item x="521"/>
        <item x="2328"/>
        <item x="3997"/>
        <item x="2583"/>
        <item x="423"/>
        <item x="671"/>
        <item x="4905"/>
        <item x="4445"/>
        <item x="523"/>
        <item x="879"/>
        <item x="1506"/>
        <item x="4348"/>
        <item x="1875"/>
        <item x="365"/>
        <item x="2104"/>
        <item x="2088"/>
        <item x="3889"/>
        <item x="836"/>
        <item x="2541"/>
        <item x="3393"/>
        <item x="1728"/>
        <item x="3600"/>
        <item x="1476"/>
        <item x="473"/>
        <item x="2030"/>
        <item x="1791"/>
        <item x="808"/>
        <item x="3899"/>
        <item x="1825"/>
        <item x="2090"/>
        <item x="3768"/>
        <item x="4553"/>
        <item x="1257"/>
        <item x="1176"/>
        <item x="918"/>
        <item x="116"/>
        <item x="3857"/>
        <item x="3980"/>
        <item x="3798"/>
        <item x="4448"/>
        <item x="4293"/>
        <item x="990"/>
        <item x="511"/>
        <item x="4782"/>
        <item x="1980"/>
        <item x="2401"/>
        <item x="3255"/>
        <item x="2210"/>
        <item x="2561"/>
        <item x="3405"/>
        <item x="4239"/>
        <item x="417"/>
        <item x="1969"/>
        <item x="4746"/>
        <item x="440"/>
        <item x="1061"/>
        <item x="4654"/>
        <item x="1770"/>
        <item x="498"/>
        <item x="3479"/>
        <item x="3050"/>
        <item x="596"/>
        <item x="864"/>
        <item x="3287"/>
        <item x="3746"/>
        <item x="3910"/>
        <item x="4898"/>
        <item x="3285"/>
        <item x="4009"/>
        <item x="4798"/>
        <item x="2555"/>
        <item x="2752"/>
        <item x="1033"/>
        <item x="393"/>
        <item x="549"/>
        <item x="3453"/>
        <item x="4685"/>
        <item x="1153"/>
        <item x="1559"/>
        <item x="1234"/>
        <item x="1486"/>
        <item x="3557"/>
        <item x="4183"/>
        <item x="4658"/>
        <item x="4954"/>
        <item x="1783"/>
        <item x="2742"/>
        <item x="2956"/>
        <item x="3154"/>
        <item x="2539"/>
        <item x="1192"/>
        <item x="3964"/>
        <item x="4657"/>
        <item x="1358"/>
        <item x="1212"/>
        <item x="902"/>
        <item x="786"/>
        <item x="2169"/>
        <item x="3670"/>
        <item x="1883"/>
        <item x="813"/>
        <item x="4918"/>
        <item x="238"/>
        <item x="1459"/>
        <item x="3065"/>
        <item x="738"/>
        <item x="4359"/>
        <item x="4420"/>
        <item x="2655"/>
        <item x="4855"/>
        <item x="828"/>
        <item x="4946"/>
        <item x="4974"/>
        <item x="4124"/>
        <item x="3749"/>
        <item x="2914"/>
        <item x="380"/>
        <item x="590"/>
        <item x="183"/>
        <item x="3716"/>
        <item x="3690"/>
        <item x="3656"/>
        <item x="2116"/>
        <item x="4799"/>
        <item x="4102"/>
        <item x="356"/>
        <item x="2046"/>
        <item x="1629"/>
        <item x="51"/>
        <item x="4709"/>
        <item x="3905"/>
        <item x="3106"/>
        <item x="4963"/>
        <item x="4401"/>
        <item x="1418"/>
        <item x="2931"/>
        <item x="186"/>
        <item x="837"/>
        <item x="1828"/>
        <item x="1532"/>
        <item x="1322"/>
        <item x="3931"/>
        <item x="3601"/>
        <item x="4986"/>
        <item x="4304"/>
        <item x="3686"/>
        <item x="2265"/>
        <item x="3955"/>
        <item x="2409"/>
        <item x="513"/>
        <item x="2027"/>
        <item x="980"/>
        <item x="1861"/>
        <item x="2306"/>
        <item x="409"/>
        <item x="3762"/>
        <item x="2180"/>
        <item x="4932"/>
        <item x="508"/>
        <item x="2016"/>
        <item x="94"/>
        <item x="2628"/>
        <item x="4484"/>
        <item x="2018"/>
        <item x="3755"/>
        <item x="392"/>
        <item x="4899"/>
        <item x="1740"/>
        <item x="97"/>
        <item x="4458"/>
        <item x="503"/>
        <item x="2200"/>
        <item x="3122"/>
        <item x="4947"/>
        <item x="2665"/>
        <item x="961"/>
        <item x="4187"/>
        <item x="901"/>
        <item x="634"/>
        <item x="2716"/>
        <item x="3745"/>
        <item x="2447"/>
        <item x="1949"/>
        <item x="4281"/>
        <item x="2856"/>
        <item x="1579"/>
        <item x="268"/>
        <item x="4933"/>
        <item x="2963"/>
        <item x="3088"/>
        <item x="2565"/>
        <item x="1967"/>
        <item x="2980"/>
        <item x="1064"/>
        <item x="4758"/>
        <item x="4672"/>
        <item x="892"/>
        <item x="295"/>
        <item x="22"/>
        <item x="1643"/>
        <item x="3089"/>
        <item x="311"/>
        <item x="871"/>
        <item x="2399"/>
        <item x="4209"/>
        <item x="3501"/>
        <item x="3004"/>
        <item x="3945"/>
        <item x="2357"/>
        <item x="2559"/>
        <item x="136"/>
        <item x="3524"/>
        <item x="2731"/>
        <item x="2193"/>
        <item x="4437"/>
        <item x="257"/>
        <item x="120"/>
        <item x="2394"/>
        <item x="3365"/>
        <item x="3482"/>
        <item x="561"/>
        <item x="4820"/>
        <item x="3735"/>
        <item x="2547"/>
        <item x="880"/>
        <item x="2493"/>
        <item x="1409"/>
        <item x="2234"/>
        <item x="1613"/>
        <item x="3948"/>
        <item x="80"/>
        <item x="4848"/>
        <item x="3630"/>
        <item x="2994"/>
        <item x="4269"/>
        <item x="4406"/>
        <item x="2075"/>
        <item x="1029"/>
        <item x="4662"/>
        <item x="654"/>
        <item x="3728"/>
        <item x="4692"/>
        <item x="2840"/>
        <item x="4497"/>
        <item x="3625"/>
        <item x="3496"/>
        <item x="4472"/>
        <item x="1338"/>
        <item x="4139"/>
        <item x="4611"/>
        <item x="4541"/>
        <item x="4231"/>
        <item x="2122"/>
        <item x="4251"/>
        <item x="2936"/>
        <item x="1100"/>
        <item x="1591"/>
        <item x="1675"/>
        <item x="936"/>
        <item x="4930"/>
        <item x="4030"/>
        <item x="1834"/>
        <item x="552"/>
        <item x="2284"/>
        <item x="2824"/>
        <item x="4660"/>
        <item x="957"/>
        <item x="2448"/>
        <item x="1314"/>
        <item x="4880"/>
        <item x="233"/>
        <item x="2369"/>
        <item x="35"/>
        <item x="3419"/>
        <item x="2958"/>
        <item x="3540"/>
        <item x="1384"/>
        <item x="4213"/>
        <item x="2650"/>
        <item x="1609"/>
        <item x="2281"/>
        <item x="1518"/>
        <item x="872"/>
        <item x="3939"/>
        <item x="2755"/>
        <item x="3071"/>
        <item x="2407"/>
        <item x="2941"/>
        <item x="1797"/>
        <item x="1571"/>
        <item x="1575"/>
        <item x="3282"/>
        <item x="762"/>
        <item x="62"/>
        <item x="26"/>
        <item x="2146"/>
        <item x="996"/>
        <item x="1284"/>
        <item x="4911"/>
        <item x="2978"/>
        <item x="1439"/>
        <item x="3370"/>
        <item x="4630"/>
        <item x="1398"/>
        <item x="1077"/>
        <item x="2750"/>
        <item x="1086"/>
        <item x="3189"/>
        <item x="594"/>
        <item x="4031"/>
        <item x="1163"/>
        <item x="1125"/>
        <item x="3771"/>
        <item x="3048"/>
        <item x="2434"/>
        <item x="905"/>
        <item x="3490"/>
        <item x="2141"/>
        <item x="4368"/>
        <item x="3142"/>
        <item x="1915"/>
        <item x="3300"/>
        <item x="3923"/>
        <item x="304"/>
        <item x="2624"/>
        <item x="2809"/>
        <item x="3620"/>
        <item x="937"/>
        <item x="3744"/>
        <item x="3186"/>
        <item x="3658"/>
        <item x="1426"/>
        <item x="4109"/>
        <item x="1911"/>
        <item x="1978"/>
        <item x="227"/>
        <item x="3523"/>
        <item x="913"/>
        <item x="4804"/>
        <item x="1434"/>
        <item x="1231"/>
        <item x="4232"/>
        <item x="1049"/>
        <item x="1263"/>
        <item x="1772"/>
        <item x="4852"/>
        <item x="4879"/>
        <item x="4821"/>
        <item x="3038"/>
        <item x="1736"/>
        <item x="3199"/>
        <item x="2562"/>
        <item x="4860"/>
        <item x="3950"/>
        <item x="3800"/>
        <item x="1918"/>
        <item x="2536"/>
        <item x="1053"/>
        <item x="2343"/>
        <item x="3756"/>
        <item x="4524"/>
        <item x="3337"/>
        <item x="4067"/>
        <item x="3867"/>
        <item x="2404"/>
        <item x="771"/>
        <item x="728"/>
        <item x="960"/>
        <item x="4357"/>
        <item x="970"/>
        <item x="3702"/>
        <item x="4962"/>
        <item x="2415"/>
        <item x="2701"/>
        <item x="3241"/>
        <item x="321"/>
        <item x="1673"/>
        <item x="1922"/>
        <item x="603"/>
        <item x="2172"/>
        <item x="3"/>
        <item x="260"/>
        <item x="621"/>
        <item x="3819"/>
        <item x="1117"/>
        <item x="2495"/>
        <item x="2314"/>
        <item x="199"/>
        <item x="4856"/>
        <item x="1815"/>
        <item x="2888"/>
        <item x="3011"/>
        <item x="4793"/>
        <item x="2818"/>
        <item x="3875"/>
        <item x="3248"/>
        <item x="1509"/>
        <item x="861"/>
        <item x="4491"/>
        <item x="1277"/>
        <item x="4506"/>
        <item x="3260"/>
        <item x="3351"/>
        <item x="3595"/>
        <item x="4103"/>
        <item x="2008"/>
        <item x="4301"/>
        <item x="2683"/>
        <item x="4647"/>
        <item x="2334"/>
        <item x="4810"/>
        <item x="3052"/>
        <item x="1499"/>
        <item x="2132"/>
        <item x="1140"/>
        <item x="2097"/>
        <item x="3584"/>
        <item x="3694"/>
        <item x="3416"/>
        <item x="4238"/>
        <item x="4369"/>
        <item x="79"/>
        <item x="4587"/>
        <item x="2087"/>
        <item x="955"/>
        <item x="3897"/>
        <item x="4319"/>
        <item x="1977"/>
        <item x="172"/>
        <item x="357"/>
        <item x="4415"/>
        <item x="840"/>
        <item x="1593"/>
        <item x="3971"/>
        <item x="3256"/>
        <item x="1346"/>
        <item x="3922"/>
        <item x="2245"/>
        <item x="975"/>
        <item x="1904"/>
        <item x="3529"/>
        <item x="4807"/>
        <item x="118"/>
        <item x="2311"/>
        <item x="2366"/>
        <item x="1965"/>
        <item x="433"/>
        <item x="3075"/>
        <item x="4819"/>
        <item x="2276"/>
        <item x="1534"/>
        <item x="4003"/>
        <item x="1045"/>
        <item x="2254"/>
        <item x="4093"/>
        <item x="1887"/>
        <item x="292"/>
        <item x="4096"/>
        <item x="1745"/>
        <item x="3173"/>
        <item x="2627"/>
        <item x="920"/>
        <item x="95"/>
        <item x="785"/>
        <item x="111"/>
        <item x="63"/>
        <item x="1462"/>
        <item x="300"/>
        <item x="4961"/>
        <item x="3417"/>
        <item x="89"/>
        <item x="1819"/>
        <item x="4416"/>
        <item x="2263"/>
        <item x="1687"/>
        <item x="4890"/>
        <item x="1838"/>
        <item x="28"/>
        <item x="3494"/>
        <item x="2527"/>
        <item x="1659"/>
        <item x="499"/>
        <item x="2758"/>
        <item x="1566"/>
        <item x="2310"/>
        <item x="98"/>
        <item x="4609"/>
        <item x="2864"/>
        <item x="4145"/>
        <item x="761"/>
        <item x="1187"/>
        <item x="1351"/>
        <item x="2461"/>
        <item x="608"/>
        <item x="3234"/>
        <item x="4697"/>
        <item x="3249"/>
        <item x="2713"/>
        <item x="3638"/>
        <item x="0"/>
        <item x="4168"/>
        <item x="706"/>
        <item x="4042"/>
        <item x="1662"/>
        <item x="4844"/>
        <item x="1589"/>
        <item x="4291"/>
        <item x="119"/>
        <item x="3718"/>
        <item x="4841"/>
        <item x="1879"/>
        <item x="3398"/>
        <item x="1749"/>
        <item x="1472"/>
        <item x="2059"/>
        <item x="1784"/>
        <item x="4078"/>
        <item x="1610"/>
        <item x="541"/>
        <item x="4663"/>
        <item x="1158"/>
        <item x="2837"/>
        <item x="1754"/>
        <item x="3379"/>
        <item x="2549"/>
        <item x="2910"/>
        <item x="4861"/>
        <item x="556"/>
        <item x="3651"/>
        <item x="4341"/>
        <item x="2233"/>
        <item x="623"/>
        <item x="1070"/>
        <item x="3236"/>
        <item x="366"/>
        <item x="3182"/>
        <item x="3090"/>
        <item x="4440"/>
        <item x="583"/>
        <item x="2709"/>
        <item x="1289"/>
        <item x="3681"/>
        <item x="3805"/>
        <item x="2674"/>
        <item x="893"/>
        <item x="772"/>
        <item x="3019"/>
        <item x="1510"/>
        <item x="4451"/>
        <item x="1581"/>
        <item x="3566"/>
        <item x="2680"/>
        <item x="302"/>
        <item x="3534"/>
        <item x="794"/>
        <item x="540"/>
        <item x="2975"/>
        <item x="4719"/>
        <item x="2469"/>
        <item x="3210"/>
        <item x="4166"/>
        <item x="3150"/>
        <item x="610"/>
        <item x="439"/>
        <item x="3356"/>
        <item x="3456"/>
        <item x="1656"/>
        <item x="3478"/>
        <item x="3740"/>
        <item x="1127"/>
        <item x="3710"/>
        <item x="4208"/>
        <item x="502"/>
        <item x="685"/>
        <item x="3207"/>
        <item x="4952"/>
        <item x="2418"/>
        <item x="4101"/>
        <item x="3569"/>
        <item x="3539"/>
        <item x="3062"/>
        <item x="2687"/>
        <item x="3586"/>
        <item x="4493"/>
        <item x="630"/>
        <item x="2629"/>
        <item x="1863"/>
        <item x="4464"/>
        <item x="534"/>
        <item x="64"/>
        <item x="1093"/>
        <item x="3554"/>
        <item x="4594"/>
        <item x="4525"/>
        <item x="606"/>
        <item x="1504"/>
        <item x="2121"/>
        <item x="2321"/>
        <item x="2732"/>
        <item x="1650"/>
        <item x="3275"/>
        <item x="1391"/>
        <item x="2471"/>
        <item x="344"/>
        <item x="1737"/>
        <item x="903"/>
        <item x="4211"/>
        <item x="191"/>
        <item x="182"/>
        <item x="4749"/>
        <item x="2884"/>
        <item x="1997"/>
        <item x="1876"/>
        <item x="546"/>
        <item x="1088"/>
        <item x="2322"/>
        <item x="2442"/>
        <item x="4523"/>
        <item x="1317"/>
        <item x="37"/>
        <item x="4582"/>
        <item x="3460"/>
        <item x="542"/>
        <item x="3273"/>
        <item x="250"/>
        <item x="3128"/>
        <item x="2327"/>
        <item x="4626"/>
        <item x="4593"/>
        <item x="3306"/>
        <item x="4955"/>
        <item x="3558"/>
        <item x="1655"/>
        <item x="4643"/>
        <item x="1097"/>
        <item x="349"/>
        <item x="3692"/>
        <item x="3029"/>
        <item x="4603"/>
        <item x="430"/>
        <item x="3469"/>
        <item x="1897"/>
        <item x="2948"/>
        <item x="764"/>
        <item x="4398"/>
        <item x="1253"/>
        <item x="4024"/>
        <item x="480"/>
        <item x="4247"/>
        <item x="164"/>
        <item x="962"/>
        <item x="3309"/>
        <item x="196"/>
        <item x="1218"/>
        <item x="635"/>
        <item x="1601"/>
        <item x="873"/>
        <item x="2970"/>
        <item x="1989"/>
        <item x="3085"/>
        <item x="4119"/>
        <item x="1182"/>
        <item x="4008"/>
        <item x="3317"/>
        <item x="1742"/>
        <item x="1484"/>
        <item x="1935"/>
        <item x="760"/>
        <item x="4263"/>
        <item x="3420"/>
        <item x="4779"/>
        <item x="1437"/>
        <item x="2167"/>
        <item x="1271"/>
        <item x="1478"/>
        <item x="1538"/>
        <item x="1141"/>
        <item x="3960"/>
        <item x="1340"/>
        <item x="3346"/>
        <item x="1878"/>
        <item x="203"/>
        <item x="766"/>
        <item x="2374"/>
        <item x="2426"/>
        <item x="3185"/>
        <item x="3459"/>
        <item x="3711"/>
        <item x="1084"/>
        <item x="4253"/>
        <item x="841"/>
        <item x="87"/>
        <item x="107"/>
        <item x="1241"/>
        <item x="1681"/>
        <item x="1334"/>
        <item x="711"/>
        <item x="206"/>
        <item x="923"/>
        <item x="633"/>
        <item x="631"/>
        <item x="3177"/>
        <item x="533"/>
        <item x="2969"/>
        <item x="643"/>
        <item x="931"/>
        <item x="2615"/>
        <item x="289"/>
        <item x="3892"/>
        <item x="1948"/>
        <item x="3386"/>
        <item x="3328"/>
        <item x="1063"/>
        <item x="2451"/>
        <item x="2270"/>
        <item x="3296"/>
        <item x="4694"/>
        <item x="296"/>
        <item x="746"/>
        <item x="898"/>
        <item x="3754"/>
        <item x="1746"/>
        <item x="868"/>
        <item x="887"/>
        <item x="4590"/>
        <item x="4641"/>
        <item x="3278"/>
        <item x="4012"/>
        <item x="2706"/>
        <item x="819"/>
        <item x="2279"/>
        <item x="4006"/>
        <item x="4650"/>
        <item x="698"/>
        <item x="81"/>
        <item x="2872"/>
        <item x="3100"/>
        <item x="4144"/>
        <item x="4154"/>
        <item x="276"/>
        <item x="4174"/>
        <item x="4200"/>
        <item x="3561"/>
        <item x="890"/>
        <item x="4105"/>
        <item x="4249"/>
        <item x="958"/>
        <item x="4571"/>
        <item x="4966"/>
        <item x="3422"/>
        <item x="1200"/>
        <item x="1165"/>
        <item x="3363"/>
        <item x="2428"/>
        <item x="4503"/>
        <item x="1076"/>
        <item x="2507"/>
        <item x="579"/>
        <item x="201"/>
        <item x="2702"/>
        <item x="3117"/>
        <item x="4352"/>
        <item x="2001"/>
        <item x="4534"/>
        <item x="976"/>
        <item x="3660"/>
        <item x="1556"/>
        <item x="2477"/>
        <item x="2220"/>
        <item x="2554"/>
        <item x="3341"/>
        <item x="4677"/>
        <item x="1648"/>
        <item x="729"/>
        <item x="93"/>
        <item x="4619"/>
        <item x="4780"/>
        <item x="2645"/>
        <item x="1227"/>
        <item x="686"/>
        <item x="2372"/>
        <item x="816"/>
        <item x="876"/>
        <item x="4625"/>
        <item x="2603"/>
        <item x="3776"/>
        <item x="2641"/>
        <item x="2085"/>
        <item x="3043"/>
        <item x="1108"/>
        <item x="2544"/>
        <item x="2767"/>
        <item x="1416"/>
        <item x="3761"/>
        <item x="1098"/>
        <item x="382"/>
        <item x="4485"/>
        <item x="2664"/>
        <item x="3544"/>
        <item x="4011"/>
        <item x="340"/>
        <item x="4531"/>
        <item x="4586"/>
        <item x="2761"/>
        <item x="2662"/>
        <item x="4408"/>
        <item x="1080"/>
        <item x="4284"/>
        <item x="860"/>
        <item x="2581"/>
        <item x="4378"/>
        <item x="933"/>
        <item x="4976"/>
        <item x="49"/>
        <item x="2356"/>
        <item x="1034"/>
        <item x="3778"/>
        <item x="3143"/>
        <item x="2264"/>
        <item x="587"/>
        <item x="942"/>
        <item x="1676"/>
        <item x="2440"/>
        <item x="3489"/>
        <item x="329"/>
        <item x="3253"/>
        <item x="3881"/>
        <item x="2140"/>
        <item x="1148"/>
        <item x="2118"/>
        <item x="2101"/>
        <item x="722"/>
        <item x="1628"/>
        <item x="4432"/>
        <item x="919"/>
        <item x="4148"/>
        <item x="987"/>
        <item x="2316"/>
        <item x="1178"/>
        <item x="3935"/>
        <item x="1485"/>
        <item x="4306"/>
        <item x="3047"/>
        <item x="4633"/>
        <item x="966"/>
        <item x="15"/>
        <item x="482"/>
        <item x="181"/>
        <item x="3174"/>
        <item x="4511"/>
        <item x="1960"/>
        <item x="545"/>
        <item x="3695"/>
        <item x="789"/>
        <item x="2350"/>
        <item x="1641"/>
        <item x="4583"/>
        <item x="3815"/>
        <item x="2903"/>
        <item x="3987"/>
        <item x="1620"/>
        <item x="4259"/>
        <item x="2901"/>
        <item x="787"/>
        <item x="3313"/>
        <item x="1674"/>
        <item x="3893"/>
        <item x="2517"/>
        <item x="4702"/>
        <item x="4438"/>
        <item x="3699"/>
        <item x="4612"/>
        <item x="965"/>
        <item x="3266"/>
        <item x="2575"/>
        <item x="4159"/>
        <item x="3477"/>
        <item x="4575"/>
        <item x="1292"/>
        <item x="2636"/>
        <item x="1701"/>
        <item x="1139"/>
        <item x="929"/>
        <item x="780"/>
        <item x="2292"/>
        <item x="4141"/>
        <item x="2504"/>
        <item x="3284"/>
        <item x="4806"/>
        <item x="438"/>
        <item x="3230"/>
        <item x="2843"/>
        <item x="1554"/>
        <item x="4365"/>
        <item x="1953"/>
        <item x="2927"/>
        <item x="4053"/>
        <item x="1236"/>
        <item x="899"/>
        <item x="2772"/>
        <item x="4580"/>
        <item x="1914"/>
        <item x="3850"/>
        <item x="1339"/>
        <item x="266"/>
        <item x="2157"/>
        <item x="3042"/>
        <item x="4768"/>
        <item x="1615"/>
        <item x="2902"/>
        <item x="2137"/>
        <item x="1316"/>
        <item x="655"/>
        <item x="236"/>
        <item x="2005"/>
        <item x="4601"/>
        <item x="747"/>
        <item x="4005"/>
        <item x="1427"/>
        <item x="1617"/>
        <item x="2776"/>
        <item x="101"/>
        <item x="3818"/>
        <item x="1146"/>
        <item x="2487"/>
        <item x="2115"/>
        <item x="2260"/>
        <item x="3359"/>
        <item x="1032"/>
        <item x="156"/>
        <item x="3700"/>
        <item x="148"/>
        <item x="2550"/>
        <item x="1378"/>
        <item x="1287"/>
        <item x="1031"/>
        <item x="4868"/>
        <item x="4678"/>
        <item x="421"/>
        <item x="4177"/>
        <item x="524"/>
        <item x="1994"/>
        <item x="1276"/>
        <item x="3902"/>
        <item x="4733"/>
        <item x="3107"/>
        <item x="2777"/>
        <item x="52"/>
        <item x="3748"/>
        <item x="4948"/>
        <item x="701"/>
        <item x="2998"/>
        <item x="2291"/>
        <item x="4884"/>
        <item x="1952"/>
        <item x="2528"/>
        <item x="2066"/>
        <item x="3640"/>
        <item x="2413"/>
        <item x="395"/>
        <item x="1634"/>
        <item x="599"/>
        <item x="1142"/>
        <item x="3520"/>
        <item x="3751"/>
        <item x="1079"/>
        <item x="4351"/>
        <item x="717"/>
        <item x="4449"/>
        <item x="2790"/>
        <item x="134"/>
        <item x="1548"/>
        <item x="1836"/>
        <item x="2834"/>
        <item x="1104"/>
        <item x="3758"/>
        <item x="2939"/>
        <item x="3013"/>
        <item x="69"/>
        <item x="2708"/>
        <item x="3683"/>
        <item x="968"/>
        <item x="217"/>
        <item x="4910"/>
        <item x="1069"/>
        <item x="1708"/>
        <item x="1880"/>
        <item x="1431"/>
        <item x="230"/>
        <item x="3355"/>
        <item x="793"/>
        <item x="2686"/>
        <item x="1937"/>
        <item x="4765"/>
        <item x="60"/>
        <item x="3095"/>
        <item x="4896"/>
        <item x="2223"/>
        <item x="350"/>
        <item x="928"/>
        <item x="3914"/>
        <item x="4066"/>
        <item x="3552"/>
        <item x="3139"/>
        <item x="2208"/>
        <item x="4828"/>
        <item x="1454"/>
        <item x="2718"/>
        <item x="3383"/>
        <item x="2065"/>
        <item x="1723"/>
        <item x="2128"/>
        <item x="4029"/>
        <item x="3803"/>
        <item x="3698"/>
        <item x="1422"/>
        <item x="4196"/>
        <item x="3568"/>
        <item x="23"/>
        <item x="1709"/>
        <item x="3114"/>
        <item x="2640"/>
        <item x="4070"/>
        <item x="237"/>
        <item x="3974"/>
        <item x="2989"/>
        <item x="2803"/>
        <item x="2114"/>
        <item x="1903"/>
        <item x="4546"/>
        <item x="441"/>
        <item x="2026"/>
        <item x="3739"/>
        <item x="2753"/>
        <item x="1931"/>
        <item x="4770"/>
        <item x="3381"/>
        <item x="3963"/>
        <item x="1089"/>
        <item x="4755"/>
        <item x="4637"/>
        <item x="2033"/>
        <item x="1007"/>
        <item x="4814"/>
        <item x="915"/>
        <item x="1722"/>
        <item x="2946"/>
        <item x="1302"/>
        <item x="1793"/>
        <item x="720"/>
        <item x="4476"/>
        <item x="2990"/>
        <item x="2219"/>
        <item x="4791"/>
        <item x="3312"/>
        <item x="3452"/>
        <item x="1751"/>
        <item x="1324"/>
        <item x="2879"/>
        <item x="3661"/>
        <item x="469"/>
        <item x="1954"/>
        <item x="4084"/>
        <item x="2021"/>
        <item x="3060"/>
        <item x="1039"/>
        <item x="4176"/>
        <item x="3722"/>
        <item x="2419"/>
        <item x="1444"/>
        <item x="2822"/>
        <item x="4371"/>
        <item x="3252"/>
        <item x="1152"/>
        <item x="4783"/>
        <item x="1469"/>
        <item x="1755"/>
        <item x="4430"/>
        <item x="3693"/>
        <item x="1403"/>
        <item x="4695"/>
        <item x="616"/>
        <item x="2042"/>
        <item x="2032"/>
        <item x="2482"/>
        <item x="1529"/>
        <item x="3015"/>
        <item x="1230"/>
        <item x="91"/>
        <item x="2152"/>
        <item x="1180"/>
        <item x="1810"/>
        <item x="3986"/>
        <item x="3057"/>
        <item x="2524"/>
        <item x="1361"/>
        <item x="1207"/>
        <item x="1799"/>
        <item x="1843"/>
        <item x="997"/>
        <item x="1901"/>
        <item x="3790"/>
        <item x="4130"/>
        <item x="3225"/>
        <item x="222"/>
        <item x="128"/>
        <item x="1569"/>
        <item x="2049"/>
        <item x="213"/>
        <item x="2429"/>
        <item x="437"/>
        <item x="3197"/>
        <item x="3305"/>
        <item x="2363"/>
        <item x="3614"/>
        <item x="4645"/>
        <item x="4405"/>
        <item x="2611"/>
        <item x="2333"/>
        <item x="3044"/>
        <item x="280"/>
        <item x="4605"/>
        <item x="1242"/>
        <item x="3291"/>
        <item x="345"/>
        <item x="3990"/>
        <item x="2176"/>
        <item x="2789"/>
        <item x="3336"/>
        <item x="229"/>
        <item x="57"/>
        <item x="4949"/>
        <item x="4817"/>
        <item x="4113"/>
        <item x="2558"/>
        <item x="2100"/>
        <item x="4140"/>
        <item x="1363"/>
        <item x="3604"/>
        <item x="3645"/>
        <item x="2600"/>
        <item x="567"/>
        <item x="2452"/>
        <item x="2952"/>
        <item x="4307"/>
        <item x="1807"/>
        <item x="4667"/>
        <item x="394"/>
        <item x="2465"/>
        <item x="3787"/>
        <item x="4537"/>
        <item x="3783"/>
        <item x="362"/>
        <item x="157"/>
        <item x="1703"/>
        <item x="2768"/>
        <item x="1417"/>
        <item x="3151"/>
        <item x="823"/>
        <item x="476"/>
        <item x="705"/>
        <item x="3434"/>
        <item x="507"/>
        <item x="1637"/>
        <item x="3689"/>
        <item x="3729"/>
        <item x="2602"/>
        <item x="36"/>
        <item x="4387"/>
        <item x="1264"/>
        <item x="4482"/>
        <item x="1415"/>
        <item x="3607"/>
        <item x="1714"/>
        <item x="3890"/>
        <item x="2038"/>
        <item x="4640"/>
        <item x="1111"/>
        <item x="3079"/>
        <item x="2037"/>
        <item x="4060"/>
        <item x="1831"/>
        <item x="2370"/>
        <item x="2326"/>
        <item x="3727"/>
        <item x="969"/>
        <item x="661"/>
        <item x="1489"/>
        <item x="3652"/>
        <item x="3259"/>
        <item x="2631"/>
        <item x="1817"/>
        <item x="675"/>
        <item x="4790"/>
        <item x="4635"/>
        <item x="327"/>
        <item x="2317"/>
        <item x="2875"/>
        <item x="2845"/>
        <item x="2300"/>
        <item x="1219"/>
        <item x="1778"/>
        <item x="642"/>
        <item x="3217"/>
        <item x="1877"/>
        <item x="3330"/>
        <item x="497"/>
        <item x="1290"/>
        <item x="4877"/>
        <item x="781"/>
        <item x="715"/>
        <item x="3149"/>
        <item x="333"/>
        <item x="3378"/>
        <item x="1694"/>
        <item x="3077"/>
        <item x="2874"/>
        <item x="2778"/>
        <item x="569"/>
        <item x="1473"/>
        <item x="4099"/>
        <item x="166"/>
        <item x="712"/>
        <item x="662"/>
        <item x="1790"/>
        <item x="3108"/>
        <item x="1682"/>
        <item x="3246"/>
        <item x="4671"/>
        <item x="4883"/>
        <item x="3187"/>
        <item x="3592"/>
        <item x="1113"/>
        <item x="1151"/>
        <item x="341"/>
        <item x="2560"/>
        <item x="2079"/>
        <item x="2282"/>
        <item x="3526"/>
        <item x="4812"/>
        <item x="1582"/>
        <item x="2060"/>
        <item x="2420"/>
        <item x="2895"/>
        <item x="1540"/>
        <item x="4944"/>
        <item x="2338"/>
        <item x="21"/>
        <item x="4252"/>
        <item x="2518"/>
        <item x="3499"/>
        <item x="4547"/>
        <item x="3076"/>
        <item x="4290"/>
        <item x="408"/>
        <item x="2852"/>
        <item x="663"/>
        <item x="992"/>
        <item x="2445"/>
        <item x="4424"/>
        <item x="842"/>
        <item x="429"/>
        <item x="4937"/>
        <item x="4315"/>
        <item x="4163"/>
        <item x="3636"/>
        <item x="1483"/>
        <item x="56"/>
        <item x="1275"/>
        <item x="4931"/>
        <item x="4959"/>
        <item x="2913"/>
        <item x="1293"/>
        <item x="1246"/>
        <item x="2726"/>
        <item x="3668"/>
        <item x="4360"/>
        <item x="4923"/>
        <item x="1114"/>
        <item x="3414"/>
        <item x="1776"/>
        <item x="827"/>
        <item x="1496"/>
        <item x="4314"/>
        <item x="1899"/>
        <item x="977"/>
        <item x="862"/>
        <item x="4517"/>
        <item x="1567"/>
        <item x="1882"/>
        <item x="3764"/>
        <item x="2873"/>
        <item x="2224"/>
        <item x="4471"/>
        <item x="2537"/>
        <item x="2229"/>
        <item x="1066"/>
        <item x="3973"/>
        <item x="2703"/>
        <item x="2082"/>
        <item x="4917"/>
        <item x="3245"/>
        <item x="2108"/>
        <item x="1717"/>
        <item x="4019"/>
        <item x="2185"/>
        <item x="2797"/>
        <item x="1211"/>
        <item x="1758"/>
        <item x="4246"/>
        <item x="3493"/>
        <item x="2591"/>
        <item x="3895"/>
        <item x="4001"/>
        <item x="4242"/>
        <item x="4921"/>
        <item x="1355"/>
        <item x="1964"/>
        <item x="810"/>
        <item x="4834"/>
        <item x="3257"/>
        <item x="1968"/>
        <item x="3492"/>
        <item x="3227"/>
        <item x="2202"/>
        <item x="1683"/>
        <item x="1560"/>
        <item x="506"/>
        <item x="688"/>
        <item x="3315"/>
        <item x="4285"/>
        <item x="126"/>
        <item x="3163"/>
        <item x="4620"/>
        <item x="3576"/>
        <item x="894"/>
        <item x="4498"/>
        <item x="2669"/>
        <item x="1381"/>
        <item x="680"/>
        <item x="331"/>
        <item x="742"/>
        <item x="2622"/>
        <item x="1657"/>
        <item x="1507"/>
        <item x="3919"/>
        <item x="444"/>
        <item x="1619"/>
        <item x="2770"/>
        <item x="3087"/>
        <item x="2943"/>
        <item x="660"/>
        <item x="4744"/>
        <item x="59"/>
        <item x="4915"/>
        <item x="2788"/>
        <item x="3120"/>
        <item x="3049"/>
        <item x="1269"/>
        <item x="714"/>
        <item x="932"/>
        <item x="363"/>
        <item x="3418"/>
        <item x="255"/>
        <item x="1646"/>
        <item x="4981"/>
        <item x="3198"/>
        <item x="1471"/>
        <item x="1845"/>
        <item x="2145"/>
        <item x="4887"/>
        <item x="544"/>
        <item x="767"/>
        <item x="4750"/>
        <item x="3780"/>
        <item x="169"/>
        <item x="1734"/>
        <item x="3512"/>
        <item x="2869"/>
        <item x="309"/>
        <item x="2654"/>
        <item x="4035"/>
        <item x="3646"/>
        <item x="2191"/>
        <item x="3441"/>
        <item x="288"/>
        <item x="1336"/>
        <item x="1785"/>
        <item x="4824"/>
        <item x="1470"/>
        <item x="399"/>
        <item x="2805"/>
        <item x="4085"/>
        <item x="1090"/>
        <item x="1432"/>
        <item x="3671"/>
        <item x="4778"/>
        <item x="3193"/>
        <item x="994"/>
        <item x="170"/>
        <item x="2004"/>
        <item x="3343"/>
        <item x="830"/>
        <item x="3349"/>
        <item x="1248"/>
        <item x="3321"/>
        <item x="4759"/>
        <item x="4786"/>
        <item x="1670"/>
        <item x="4082"/>
        <item x="3340"/>
        <item x="4127"/>
        <item x="3124"/>
        <item x="2423"/>
        <item x="2763"/>
        <item x="3302"/>
        <item x="3763"/>
        <item x="2700"/>
        <item x="2227"/>
        <item x="202"/>
        <item x="3882"/>
        <item x="3391"/>
        <item x="4968"/>
        <item x="763"/>
        <item x="2848"/>
        <item x="2841"/>
        <item x="2352"/>
        <item x="4984"/>
        <item x="8"/>
        <item x="3235"/>
        <item x="3081"/>
        <item x="900"/>
        <item x="3268"/>
        <item x="2391"/>
        <item x="4218"/>
        <item x="586"/>
        <item x="3034"/>
        <item x="3680"/>
        <item x="2835"/>
        <item x="360"/>
        <item x="4741"/>
        <item x="2971"/>
        <item x="939"/>
        <item x="2205"/>
        <item x="2280"/>
        <item x="2056"/>
        <item x="3055"/>
        <item x="2379"/>
        <item x="4186"/>
        <item x="3816"/>
        <item x="974"/>
        <item x="779"/>
        <item x="4088"/>
        <item x="1766"/>
        <item x="1094"/>
        <item x="2364"/>
        <item x="1009"/>
        <item x="4734"/>
        <item x="3759"/>
        <item x="2666"/>
        <item x="1362"/>
        <item x="3214"/>
        <item x="1752"/>
        <item x="4629"/>
        <item x="2828"/>
        <item x="3655"/>
        <item x="1181"/>
        <item x="1196"/>
        <item x="1058"/>
        <item x="4569"/>
        <item x="3440"/>
        <item x="938"/>
        <item x="4059"/>
        <item x="4467"/>
        <item x="455"/>
        <item x="2473"/>
        <item x="1798"/>
        <item x="318"/>
        <item x="1000"/>
        <item x="1050"/>
        <item x="4690"/>
        <item x="703"/>
        <item x="4027"/>
        <item x="783"/>
        <item x="4700"/>
        <item x="278"/>
        <item x="3996"/>
        <item x="4853"/>
        <item x="258"/>
        <item x="4699"/>
        <item x="3605"/>
        <item x="1833"/>
        <item x="4332"/>
        <item x="3838"/>
        <item x="2661"/>
        <item x="133"/>
        <item x="2416"/>
        <item x="2462"/>
        <item x="2573"/>
        <item x="3286"/>
        <item x="3239"/>
        <item x="3037"/>
        <item x="1122"/>
        <item x="2390"/>
        <item x="3250"/>
        <item x="4576"/>
        <item x="4873"/>
        <item x="4599"/>
        <item x="2402"/>
        <item x="2149"/>
        <item x="3802"/>
        <item x="231"/>
        <item x="4627"/>
        <item x="2430"/>
        <item x="2577"/>
        <item x="2795"/>
        <item x="1209"/>
        <item x="2630"/>
        <item x="681"/>
        <item x="1366"/>
        <item x="3267"/>
        <item x="547"/>
        <item x="1311"/>
        <item x="113"/>
        <item x="3822"/>
        <item x="3242"/>
        <item x="4334"/>
        <item x="29"/>
        <item x="3045"/>
        <item x="1847"/>
        <item x="3760"/>
        <item x="3211"/>
        <item x="733"/>
        <item x="1124"/>
        <item x="2395"/>
        <item x="3409"/>
        <item x="1813"/>
        <item x="1497"/>
        <item x="1430"/>
        <item x="551"/>
        <item x="4265"/>
        <item x="1777"/>
        <item x="850"/>
        <item x="4738"/>
        <item x="1105"/>
        <item x="4043"/>
        <item x="1394"/>
        <item x="3855"/>
        <item x="271"/>
        <item x="4318"/>
        <item x="687"/>
        <item x="4982"/>
        <item x="4926"/>
        <item x="264"/>
        <item x="2136"/>
        <item x="1360"/>
        <item x="2035"/>
        <item x="3428"/>
        <item x="1455"/>
        <item x="2532"/>
        <item x="149"/>
        <item x="1420"/>
        <item x="3376"/>
        <item x="1668"/>
        <item x="3877"/>
        <item x="1811"/>
        <item x="4192"/>
        <item x="2020"/>
        <item x="1201"/>
        <item x="414"/>
        <item x="2801"/>
        <item x="1809"/>
        <item x="1414"/>
        <item x="77"/>
        <item x="4563"/>
        <item x="3413"/>
        <item x="4693"/>
        <item x="2926"/>
        <item x="1286"/>
        <item x="3204"/>
        <item x="1514"/>
        <item x="658"/>
        <item x="3719"/>
        <item x="812"/>
        <item x="1801"/>
        <item x="1658"/>
        <item x="4972"/>
        <item x="2400"/>
        <item x="1490"/>
        <item x="1011"/>
        <item x="4010"/>
        <item x="4087"/>
        <item x="3947"/>
        <item x="4502"/>
        <item x="3988"/>
        <item x="3233"/>
        <item x="941"/>
        <item x="2689"/>
        <item x="3035"/>
        <item x="1705"/>
        <item x="3480"/>
        <item x="1768"/>
        <item x="557"/>
        <item x="1757"/>
        <item x="4478"/>
        <item x="1519"/>
        <item x="1886"/>
        <item x="40"/>
        <item x="4197"/>
        <item x="1973"/>
        <item x="1364"/>
        <item x="852"/>
        <item x="1492"/>
        <item x="211"/>
        <item x="595"/>
        <item x="434"/>
        <item x="4055"/>
        <item x="2610"/>
        <item x="519"/>
        <item x="2107"/>
        <item x="724"/>
        <item x="4194"/>
        <item x="155"/>
        <item x="2898"/>
        <item x="3654"/>
        <item x="4802"/>
        <item x="4"/>
        <item x="3647"/>
        <item x="3843"/>
        <item x="4158"/>
        <item x="4056"/>
        <item x="1407"/>
        <item x="3326"/>
        <item x="4203"/>
        <item x="1892"/>
        <item x="2570"/>
        <item x="2412"/>
        <item x="757"/>
        <item x="3101"/>
        <item x="2973"/>
        <item x="54"/>
        <item x="1035"/>
        <item x="1971"/>
        <item x="4189"/>
        <item x="1697"/>
        <item x="4686"/>
        <item x="4350"/>
        <item x="629"/>
        <item x="517"/>
        <item x="1715"/>
        <item x="4674"/>
        <item x="3848"/>
        <item x="3624"/>
        <item x="4775"/>
        <item x="1285"/>
        <item x="2112"/>
        <item x="755"/>
        <item x="3018"/>
        <item x="516"/>
        <item x="147"/>
        <item x="3377"/>
        <item x="2053"/>
        <item x="316"/>
        <item x="1296"/>
        <item x="1055"/>
        <item x="2838"/>
        <item x="3724"/>
        <item x="4922"/>
        <item x="3793"/>
        <item x="611"/>
        <item x="1995"/>
        <item x="2904"/>
        <item x="4386"/>
        <item x="4079"/>
        <item x="1981"/>
        <item x="3985"/>
        <item x="2502"/>
        <item x="3906"/>
        <item x="1162"/>
        <item x="896"/>
        <item x="991"/>
        <item x="1423"/>
        <item x="4287"/>
        <item x="1354"/>
        <item x="2166"/>
        <item x="1835"/>
        <item x="3664"/>
        <item x="1939"/>
        <item x="3401"/>
        <item x="273"/>
        <item x="3113"/>
        <item x="411"/>
        <item x="1303"/>
        <item x="1251"/>
        <item x="2330"/>
        <item x="104"/>
        <item x="2111"/>
        <item x="2749"/>
        <item x="4018"/>
        <item x="223"/>
        <item x="1392"/>
        <item x="4355"/>
        <item x="4487"/>
        <item x="303"/>
        <item x="1446"/>
        <item x="2546"/>
        <item x="3823"/>
        <item x="3092"/>
        <item x="4878"/>
        <item x="2983"/>
        <item x="846"/>
        <item x="2933"/>
        <item x="1452"/>
        <item x="1934"/>
        <item x="3465"/>
        <item x="3927"/>
        <item x="2184"/>
        <item x="4271"/>
        <item x="522"/>
        <item x="2721"/>
        <item x="3769"/>
        <item x="2339"/>
        <item x="954"/>
        <item x="2351"/>
        <item x="4840"/>
        <item x="3628"/>
        <item x="184"/>
        <item x="4885"/>
        <item x="2441"/>
        <item x="2040"/>
        <item x="1041"/>
        <item x="3616"/>
        <item x="4296"/>
        <item x="2313"/>
        <item x="2446"/>
        <item x="1173"/>
        <item x="381"/>
        <item x="464"/>
        <item x="3263"/>
        <item x="3470"/>
        <item x="4795"/>
        <item x="3564"/>
        <item x="1323"/>
        <item x="422"/>
        <item x="866"/>
        <item x="2947"/>
        <item x="4268"/>
        <item x="17"/>
        <item x="2829"/>
        <item x="3946"/>
        <item x="443"/>
        <item x="1803"/>
        <item x="2368"/>
        <item x="1669"/>
        <item x="252"/>
        <item x="916"/>
        <item x="4465"/>
        <item x="2787"/>
        <item x="4104"/>
        <item x="4260"/>
        <item x="4320"/>
        <item x="4097"/>
        <item x="2724"/>
        <item x="3944"/>
        <item x="3373"/>
        <item x="906"/>
        <item x="2437"/>
        <item x="2586"/>
        <item x="3801"/>
        <item x="4330"/>
        <item x="3820"/>
        <item x="3008"/>
        <item x="3706"/>
        <item x="3119"/>
        <item x="4951"/>
        <item x="216"/>
        <item x="2241"/>
        <item x="2199"/>
        <item x="537"/>
        <item x="3721"/>
        <item x="2935"/>
        <item x="4041"/>
        <item x="4153"/>
        <item x="2189"/>
        <item x="2857"/>
        <item x="4233"/>
        <item x="644"/>
        <item x="4447"/>
        <item x="1649"/>
        <item x="2129"/>
        <item x="834"/>
        <item x="3072"/>
        <item x="4477"/>
        <item x="1270"/>
        <item x="4596"/>
        <item x="668"/>
        <item x="4985"/>
        <item x="405"/>
        <item x="153"/>
        <item x="2855"/>
        <item x="3010"/>
        <item x="859"/>
        <item x="1110"/>
        <item x="1744"/>
        <item x="2509"/>
        <item x="514"/>
        <item x="160"/>
        <item x="3135"/>
        <item x="254"/>
        <item x="2120"/>
        <item x="2707"/>
        <item x="2595"/>
        <item x="358"/>
        <item x="921"/>
        <item x="3828"/>
        <item x="4721"/>
        <item x="3814"/>
        <item x="3172"/>
        <item x="3676"/>
        <item x="2048"/>
        <item x="1678"/>
        <item x="4403"/>
        <item x="1686"/>
        <item x="1096"/>
        <item x="4248"/>
        <item x="3096"/>
        <item x="4272"/>
        <item x="4756"/>
        <item x="4945"/>
        <item x="1259"/>
        <item x="368"/>
        <item x="4077"/>
        <item x="3084"/>
        <item x="2572"/>
        <item x="3244"/>
        <item x="3412"/>
        <item x="4724"/>
        <item x="3458"/>
        <item x="2425"/>
        <item x="152"/>
        <item x="3375"/>
        <item x="1447"/>
        <item x="1017"/>
        <item x="2598"/>
        <item x="3474"/>
        <item x="72"/>
        <item x="3665"/>
        <item x="319"/>
        <item x="474"/>
        <item x="4863"/>
        <item x="2312"/>
        <item x="2449"/>
        <item x="2345"/>
        <item x="4149"/>
        <item x="566"/>
        <item x="1453"/>
        <item x="3846"/>
        <item x="2353"/>
        <item x="4473"/>
        <item x="4363"/>
        <item x="2068"/>
        <item x="849"/>
        <item x="665"/>
        <item x="682"/>
        <item x="2253"/>
        <item x="3781"/>
        <item x="4715"/>
        <item x="2722"/>
        <item x="253"/>
        <item x="2373"/>
        <item x="2347"/>
        <item x="2992"/>
        <item x="4198"/>
        <item x="3155"/>
        <item x="1951"/>
        <item x="4037"/>
        <item x="2930"/>
        <item x="2230"/>
        <item x="3131"/>
        <item x="1704"/>
        <item x="1397"/>
        <item x="2484"/>
        <item x="2589"/>
        <item x="1945"/>
        <item x="2637"/>
        <item x="457"/>
        <item x="234"/>
        <item x="324"/>
        <item x="1221"/>
        <item x="1493"/>
        <item x="1927"/>
        <item x="2417"/>
        <item x="725"/>
        <item x="3240"/>
        <item x="1611"/>
        <item x="1345"/>
        <item x="2215"/>
        <item x="2453"/>
        <item x="42"/>
        <item x="2238"/>
        <item x="1721"/>
        <item x="2315"/>
        <item x="2010"/>
        <item x="4147"/>
        <item x="171"/>
        <item x="1664"/>
        <item x="2543"/>
        <item x="3538"/>
        <item x="3448"/>
        <item x="744"/>
        <item x="4772"/>
        <item x="4457"/>
        <item x="4392"/>
        <item x="4661"/>
        <item x="1533"/>
        <item x="4016"/>
        <item x="1442"/>
        <item x="4094"/>
        <item x="2236"/>
        <item x="1624"/>
        <item x="3395"/>
        <item x="1016"/>
        <item x="4034"/>
        <item x="4114"/>
        <item x="3347"/>
        <item x="727"/>
        <item x="1266"/>
        <item x="659"/>
        <item x="4595"/>
        <item x="3924"/>
        <item x="4017"/>
        <item x="3513"/>
        <item x="1357"/>
        <item x="4028"/>
        <item x="4552"/>
        <item x="673"/>
        <item x="562"/>
        <item x="3852"/>
        <item x="870"/>
        <item x="2259"/>
        <item x="1796"/>
        <item x="3831"/>
        <item x="3110"/>
        <item x="2925"/>
        <item x="3404"/>
        <item x="4373"/>
        <item x="1706"/>
        <item x="4199"/>
        <item x="1203"/>
        <item x="3559"/>
        <item x="4950"/>
        <item x="3977"/>
        <item x="4494"/>
        <item x="684"/>
        <item x="1604"/>
        <item x="2295"/>
        <item x="657"/>
        <item x="1116"/>
        <item x="1319"/>
        <item x="2147"/>
        <item x="4241"/>
        <item x="2501"/>
        <item x="3928"/>
        <item x="1155"/>
        <item x="3641"/>
        <item x="4895"/>
        <item x="3879"/>
        <item x="4651"/>
        <item x="3916"/>
        <item x="2556"/>
        <item x="115"/>
        <item x="4004"/>
        <item x="2367"/>
        <item x="777"/>
        <item x="3653"/>
        <item x="656"/>
        <item x="917"/>
        <item x="2344"/>
        <item x="1402"/>
        <item x="204"/>
        <item x="1143"/>
        <item x="1082"/>
        <item x="2222"/>
        <item x="1044"/>
        <item x="1584"/>
        <item x="3623"/>
        <item x="65"/>
        <item x="2213"/>
        <item x="3644"/>
        <item x="4210"/>
        <item x="753"/>
        <item x="1865"/>
        <item x="3830"/>
        <item x="2464"/>
        <item x="4325"/>
        <item x="4796"/>
        <item x="983"/>
        <item x="588"/>
        <item x="758"/>
        <item x="291"/>
        <item x="2506"/>
        <item x="315"/>
        <item x="4081"/>
        <item x="2006"/>
        <item x="2266"/>
        <item x="2067"/>
        <item x="3788"/>
        <item x="337"/>
        <item x="2594"/>
        <item x="4380"/>
        <item x="4913"/>
        <item x="3003"/>
        <item x="374"/>
        <item x="2438"/>
        <item x="2520"/>
        <item x="4530"/>
        <item x="3936"/>
        <item x="4475"/>
        <item x="886"/>
        <item x="947"/>
        <item x="1808"/>
        <item x="3854"/>
        <item x="1475"/>
        <item x="1787"/>
        <item x="1711"/>
        <item x="831"/>
        <item x="1830"/>
        <item x="332"/>
        <item x="2984"/>
        <item x="888"/>
        <item x="1612"/>
        <item x="2324"/>
        <item x="2974"/>
        <item x="3957"/>
        <item x="1379"/>
        <item x="2303"/>
        <item x="1186"/>
        <item x="2457"/>
        <item x="2503"/>
        <item x="3009"/>
        <item x="4577"/>
        <item x="1724"/>
        <item x="2456"/>
        <item x="367"/>
        <item x="3086"/>
        <item x="641"/>
        <item x="934"/>
        <item x="3194"/>
        <item x="3152"/>
        <item x="2439"/>
        <item x="3551"/>
        <item x="3467"/>
        <item x="2942"/>
        <item x="2294"/>
        <item x="1327"/>
        <item x="1794"/>
        <item x="526"/>
        <item x="4835"/>
        <item x="2175"/>
        <item x="135"/>
        <item x="426"/>
        <item x="4450"/>
        <item x="3917"/>
        <item x="4322"/>
        <item x="364"/>
        <item x="2069"/>
        <item x="4977"/>
        <item x="4737"/>
        <item x="4843"/>
        <item x="4072"/>
        <item x="4646"/>
        <item x="2212"/>
        <item x="577"/>
        <item x="1330"/>
        <item x="1992"/>
        <item x="85"/>
        <item x="2719"/>
        <item x="1508"/>
        <item x="3169"/>
        <item x="4704"/>
        <item x="4054"/>
        <item x="4062"/>
        <item x="70"/>
        <item x="3909"/>
        <item x="4007"/>
        <item x="1450"/>
        <item x="4872"/>
        <item x="2080"/>
        <item x="14"/>
        <item x="795"/>
        <item x="1572"/>
        <item x="489"/>
        <item x="2076"/>
        <item x="1245"/>
        <item x="1210"/>
        <item x="3891"/>
        <item x="1441"/>
        <item x="1871"/>
        <item x="2526"/>
        <item x="4767"/>
        <item x="967"/>
        <item x="3335"/>
        <item x="3967"/>
        <item x="3435"/>
        <item x="1038"/>
        <item x="2188"/>
        <item x="2907"/>
        <item x="1206"/>
        <item x="822"/>
        <item x="1631"/>
        <item x="1928"/>
        <item x="359"/>
        <item x="2932"/>
        <item x="1773"/>
        <item x="649"/>
        <item x="1821"/>
        <item x="4616"/>
        <item x="1019"/>
        <item x="4327"/>
        <item x="2802"/>
        <item x="4943"/>
        <item x="2486"/>
        <item x="972"/>
        <item x="2764"/>
        <item x="4572"/>
        <item x="1198"/>
        <item x="1597"/>
        <item x="3364"/>
        <item x="1826"/>
        <item x="3098"/>
        <item x="2510"/>
        <item x="1957"/>
        <item x="3786"/>
        <item x="1913"/>
        <item x="2022"/>
        <item x="3432"/>
        <item x="3080"/>
        <item x="1869"/>
        <item x="572"/>
        <item x="3338"/>
        <item x="328"/>
        <item x="694"/>
        <item x="2034"/>
        <item x="4988"/>
        <item t="default"/>
      </items>
    </pivotField>
  </pivotFields>
  <rowFields count="1">
    <field x="1"/>
  </rowFields>
  <rowItems count="6">
    <i>
      <x v="1153"/>
    </i>
    <i>
      <x v="2545"/>
    </i>
    <i>
      <x v="2607"/>
    </i>
    <i>
      <x v="4527"/>
    </i>
    <i>
      <x v="4662"/>
    </i>
    <i t="grand">
      <x/>
    </i>
  </rowItems>
  <colItems count="1">
    <i/>
  </colItems>
  <dataFields count="1">
    <dataField name="Sum of Net_Sales" fld="16" baseField="1" baseItem="0"/>
  </dataField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D3:E8" firstHeaderRow="1" firstDataRow="1" firstDataCol="1"/>
  <pivotFields count="18">
    <pivotField showAll="0"/>
    <pivotField showAll="0"/>
    <pivotField showAll="0"/>
    <pivotField showAll="0"/>
    <pivotField axis="axisRow" showAll="0">
      <items count="5">
        <item x="1"/>
        <item x="2"/>
        <item x="3"/>
        <item x="0"/>
        <item t="default"/>
      </items>
    </pivotField>
    <pivotField showAll="0">
      <items count="5">
        <item x="3"/>
        <item x="2"/>
        <item x="0"/>
        <item x="1"/>
        <item t="default"/>
      </items>
    </pivotField>
    <pivotField showAll="0">
      <items count="5">
        <item x="2"/>
        <item x="0"/>
        <item x="3"/>
        <item x="1"/>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defaultSubtotal="0">
      <items count="4">
        <item x="0"/>
        <item x="1"/>
        <item x="2"/>
        <item x="3"/>
      </items>
    </pivotField>
  </pivotFields>
  <rowFields count="1">
    <field x="4"/>
  </rowFields>
  <rowItems count="5">
    <i>
      <x/>
    </i>
    <i>
      <x v="1"/>
    </i>
    <i>
      <x v="2"/>
    </i>
    <i>
      <x v="3"/>
    </i>
    <i t="grand">
      <x/>
    </i>
  </rowItems>
  <colItems count="1">
    <i/>
  </colItems>
  <dataFields count="1">
    <dataField name="Sum of Net_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roduct_Category">
  <location ref="A12:B17" firstHeaderRow="1" firstDataRow="1" firstDataCol="1"/>
  <pivotFields count="18">
    <pivotField showAll="0"/>
    <pivotField showAll="0"/>
    <pivotField showAll="0"/>
    <pivotField showAll="0"/>
    <pivotField showAll="0"/>
    <pivotField showAll="0">
      <items count="5">
        <item x="3"/>
        <item x="2"/>
        <item x="0"/>
        <item x="1"/>
        <item t="default"/>
      </items>
    </pivotField>
    <pivotField axis="axisRow" showAll="0">
      <items count="5">
        <item x="2"/>
        <item x="0"/>
        <item x="3"/>
        <item x="1"/>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defaultSubtotal="0">
      <items count="4">
        <item x="0"/>
        <item x="1"/>
        <item x="2"/>
        <item x="3"/>
      </items>
    </pivotField>
  </pivotFields>
  <rowFields count="1">
    <field x="6"/>
  </rowFields>
  <rowItems count="5">
    <i>
      <x/>
    </i>
    <i>
      <x v="1"/>
    </i>
    <i>
      <x v="2"/>
    </i>
    <i>
      <x v="3"/>
    </i>
    <i t="grand">
      <x/>
    </i>
  </rowItems>
  <colItems count="1">
    <i/>
  </colItems>
  <dataFields count="1">
    <dataField name="Sum of Net_Sales" fld="16" baseField="0" baseItem="0"/>
  </dataFields>
  <chartFormats count="10">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3"/>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2"/>
          </reference>
        </references>
      </pivotArea>
    </chartFormat>
    <chartFormat chart="1" format="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rowHeaderCaption="Country">
  <location ref="A3:B8" firstHeaderRow="1" firstDataRow="1" firstDataCol="1"/>
  <pivotFields count="18">
    <pivotField showAll="0"/>
    <pivotField showAll="0"/>
    <pivotField showAll="0"/>
    <pivotField showAll="0"/>
    <pivotField showAll="0"/>
    <pivotField axis="axisRow" showAll="0">
      <items count="5">
        <item x="3"/>
        <item x="2"/>
        <item x="0"/>
        <item x="1"/>
        <item t="default"/>
      </items>
    </pivotField>
    <pivotField showAll="0">
      <items count="5">
        <item x="2"/>
        <item x="0"/>
        <item x="3"/>
        <item x="1"/>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defaultSubtotal="0">
      <items count="4">
        <item x="0"/>
        <item x="1"/>
        <item x="2"/>
        <item x="3"/>
      </items>
    </pivotField>
  </pivotFields>
  <rowFields count="1">
    <field x="5"/>
  </rowFields>
  <rowItems count="5">
    <i>
      <x/>
    </i>
    <i>
      <x v="1"/>
    </i>
    <i>
      <x v="2"/>
    </i>
    <i>
      <x v="3"/>
    </i>
    <i t="grand">
      <x/>
    </i>
  </rowItems>
  <colItems count="1">
    <i/>
  </colItems>
  <dataFields count="1">
    <dataField name="Sum of Net_Sales" fld="16" baseField="0" baseItem="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Online Vs In store">
  <location ref="A20:B23" firstHeaderRow="1" firstDataRow="1" firstDataCol="1"/>
  <pivotFields count="18">
    <pivotField showAll="0"/>
    <pivotField showAll="0"/>
    <pivotField showAll="0"/>
    <pivotField showAll="0"/>
    <pivotField showAll="0"/>
    <pivotField showAll="0">
      <items count="5">
        <item x="3"/>
        <item x="2"/>
        <item x="0"/>
        <item x="1"/>
        <item t="default"/>
      </items>
    </pivotField>
    <pivotField showAll="0">
      <items count="5">
        <item x="2"/>
        <item x="0"/>
        <item x="3"/>
        <item x="1"/>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3">
        <item x="1"/>
        <item x="0"/>
        <item t="default"/>
      </items>
    </pivotField>
    <pivotField showAll="0"/>
    <pivotField showAll="0"/>
    <pivotField dataField="1" showAll="0"/>
    <pivotField showAll="0" defaultSubtotal="0">
      <items count="4">
        <item x="0"/>
        <item x="1"/>
        <item x="2"/>
        <item x="3"/>
      </items>
    </pivotField>
  </pivotFields>
  <rowFields count="1">
    <field x="13"/>
  </rowFields>
  <rowItems count="3">
    <i>
      <x/>
    </i>
    <i>
      <x v="1"/>
    </i>
    <i t="grand">
      <x/>
    </i>
  </rowItems>
  <colItems count="1">
    <i/>
  </colItems>
  <dataFields count="1">
    <dataField name="Sum of Net_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rowHeaderCaption="Monthly  Sales Trends">
  <location ref="D12:E15" firstHeaderRow="1" firstDataRow="1" firstDataCol="1"/>
  <pivotFields count="18">
    <pivotField showAll="0"/>
    <pivotField showAll="0"/>
    <pivotField showAll="0"/>
    <pivotField showAll="0"/>
    <pivotField showAll="0"/>
    <pivotField showAll="0">
      <items count="5">
        <item x="3"/>
        <item x="2"/>
        <item x="0"/>
        <item x="1"/>
        <item t="default"/>
      </items>
    </pivotField>
    <pivotField showAll="0">
      <items count="5">
        <item x="2"/>
        <item x="0"/>
        <item x="3"/>
        <item x="1"/>
        <item t="default"/>
      </items>
    </pivotField>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3">
        <item x="1"/>
        <item x="0"/>
        <item t="default"/>
      </items>
    </pivotField>
    <pivotField showAll="0"/>
    <pivotField showAll="0"/>
    <pivotField dataField="1" showAll="0"/>
    <pivotField axis="axisRow" showAll="0" defaultSubtotal="0">
      <items count="4">
        <item sd="0" x="0"/>
        <item sd="0" x="1"/>
        <item sd="0" x="2"/>
        <item sd="0" x="3"/>
      </items>
    </pivotField>
  </pivotFields>
  <rowFields count="2">
    <field x="17"/>
    <field x="8"/>
  </rowFields>
  <rowItems count="3">
    <i>
      <x v="1"/>
    </i>
    <i>
      <x v="2"/>
    </i>
    <i t="grand">
      <x/>
    </i>
  </rowItems>
  <colItems count="1">
    <i/>
  </colItems>
  <dataFields count="1">
    <dataField name="Sum of Net_Sales" fld="16"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roduct_Category">
  <location ref="A26:B31" firstHeaderRow="1" firstDataRow="1" firstDataCol="1"/>
  <pivotFields count="18">
    <pivotField showAll="0"/>
    <pivotField showAll="0"/>
    <pivotField showAll="0"/>
    <pivotField showAll="0"/>
    <pivotField showAll="0"/>
    <pivotField showAll="0">
      <items count="5">
        <item x="3"/>
        <item x="2"/>
        <item x="0"/>
        <item x="1"/>
        <item t="default"/>
      </items>
    </pivotField>
    <pivotField axis="axisRow" showAll="0">
      <items count="5">
        <item x="2"/>
        <item x="0"/>
        <item x="3"/>
        <item x="1"/>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defaultSubtotal="0">
      <items count="4">
        <item x="0"/>
        <item x="1"/>
        <item x="2"/>
        <item x="3"/>
      </items>
    </pivotField>
  </pivotFields>
  <rowFields count="1">
    <field x="6"/>
  </rowFields>
  <rowItems count="5">
    <i>
      <x/>
    </i>
    <i>
      <x v="1"/>
    </i>
    <i>
      <x v="2"/>
    </i>
    <i>
      <x v="3"/>
    </i>
    <i t="grand">
      <x/>
    </i>
  </rowItems>
  <colItems count="1">
    <i/>
  </colItems>
  <dataFields count="1">
    <dataField name="Sum of Net_Sales" fld="16" baseField="0" baseItem="0"/>
  </dataFields>
  <chartFormats count="10">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3"/>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2"/>
          </reference>
        </references>
      </pivotArea>
    </chartFormat>
    <chartFormat chart="1" format="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4" name="PivotTable2"/>
    <pivotTable tabId="4" name="PivotTable1"/>
    <pivotTable tabId="4" name="PivotTable3"/>
    <pivotTable tabId="4" name="PivotTable4"/>
    <pivotTable tabId="4" name="PivotTable5"/>
    <pivotTable tabId="4" name="PivotTable6"/>
  </pivotTables>
  <data>
    <tabular pivotCacheId="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Date" sourceName="Order_Date">
  <pivotTables>
    <pivotTable tabId="4" name="PivotTable4"/>
    <pivotTable tabId="4" name="PivotTable1"/>
    <pivotTable tabId="4" name="PivotTable2"/>
    <pivotTable tabId="4" name="PivotTable3"/>
    <pivotTable tabId="4" name="PivotTable5"/>
    <pivotTable tabId="4" name="PivotTable6"/>
  </pivotTables>
  <data>
    <tabular pivotCacheId="1">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4" name="PivotTable1"/>
    <pivotTable tabId="4" name="PivotTable2"/>
    <pivotTable tabId="4" name="PivotTable3"/>
    <pivotTable tabId="4" name="PivotTable4"/>
    <pivotTable tabId="4" name="PivotTable5"/>
    <pivotTable tabId="4" name="PivotTable6"/>
  </pivotTables>
  <data>
    <tabular pivotCacheId="1">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_Category" cache="Slicer_Product_Category" caption="Product_Category" style="SlicerStyleLight5" rowHeight="241300"/>
  <slicer name="Order_Date" cache="Slicer_Order_Date" caption="Order_Date" style="SlicerStyleLight5" rowHeight="241300"/>
  <slicer name="Country" cache="Slicer_Country" caption="Country" style="SlicerStyleLight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4.xml"/><Relationship Id="rId7"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9"/>
  <sheetViews>
    <sheetView workbookViewId="0">
      <selection activeCell="D10" sqref="D10"/>
    </sheetView>
  </sheetViews>
  <sheetFormatPr defaultRowHeight="15" x14ac:dyDescent="0.25"/>
  <cols>
    <col min="1" max="1" width="25.28515625" customWidth="1"/>
    <col min="2" max="2" width="16.5703125" customWidth="1"/>
  </cols>
  <sheetData>
    <row r="2" spans="1:2" x14ac:dyDescent="0.25">
      <c r="A2" s="5" t="s">
        <v>5056</v>
      </c>
    </row>
    <row r="3" spans="1:2" x14ac:dyDescent="0.25">
      <c r="A3" s="2" t="s">
        <v>5055</v>
      </c>
      <c r="B3" t="s">
        <v>5045</v>
      </c>
    </row>
    <row r="4" spans="1:2" x14ac:dyDescent="0.25">
      <c r="A4" s="3" t="s">
        <v>2079</v>
      </c>
      <c r="B4" s="4">
        <v>2244411</v>
      </c>
    </row>
    <row r="5" spans="1:2" x14ac:dyDescent="0.25">
      <c r="A5" s="3" t="s">
        <v>372</v>
      </c>
      <c r="B5" s="4">
        <v>2135439.4500000002</v>
      </c>
    </row>
    <row r="6" spans="1:2" x14ac:dyDescent="0.25">
      <c r="A6" s="3" t="s">
        <v>3388</v>
      </c>
      <c r="B6" s="4">
        <v>2110396.5</v>
      </c>
    </row>
    <row r="7" spans="1:2" x14ac:dyDescent="0.25">
      <c r="A7" s="3" t="s">
        <v>616</v>
      </c>
      <c r="B7" s="4">
        <v>2107036.35</v>
      </c>
    </row>
    <row r="8" spans="1:2" x14ac:dyDescent="0.25">
      <c r="A8" s="3" t="s">
        <v>738</v>
      </c>
      <c r="B8" s="4">
        <v>2186406</v>
      </c>
    </row>
    <row r="9" spans="1:2" x14ac:dyDescent="0.25">
      <c r="A9" s="3" t="s">
        <v>5044</v>
      </c>
      <c r="B9" s="4">
        <v>10783689.300000001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01"/>
  <sheetViews>
    <sheetView workbookViewId="0">
      <selection activeCell="D22" sqref="D22"/>
    </sheetView>
  </sheetViews>
  <sheetFormatPr defaultRowHeight="15" x14ac:dyDescent="0.25"/>
  <cols>
    <col min="2" max="2" width="15.28515625" customWidth="1"/>
    <col min="6" max="6" width="14.7109375" customWidth="1"/>
    <col min="7" max="7" width="16.28515625" customWidth="1"/>
    <col min="8" max="8" width="15.140625" customWidth="1"/>
    <col min="9" max="9" width="15.85546875" customWidth="1"/>
    <col min="11" max="11" width="13.85546875" customWidth="1"/>
    <col min="14" max="14" width="13.5703125" customWidth="1"/>
    <col min="15" max="15" width="13.710937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10001</v>
      </c>
      <c r="B2" t="s">
        <v>17</v>
      </c>
      <c r="C2" t="s">
        <v>18</v>
      </c>
      <c r="D2">
        <v>64</v>
      </c>
      <c r="E2" t="s">
        <v>19</v>
      </c>
      <c r="F2" t="s">
        <v>20</v>
      </c>
      <c r="G2" t="s">
        <v>21</v>
      </c>
      <c r="H2" t="s">
        <v>22</v>
      </c>
      <c r="I2" s="1">
        <v>45217</v>
      </c>
      <c r="J2">
        <v>4</v>
      </c>
      <c r="K2">
        <v>181307</v>
      </c>
      <c r="L2">
        <v>0</v>
      </c>
      <c r="M2" t="s">
        <v>23</v>
      </c>
      <c r="N2" t="s">
        <v>24</v>
      </c>
      <c r="O2">
        <v>725228</v>
      </c>
      <c r="P2">
        <v>0</v>
      </c>
      <c r="Q2">
        <v>725228</v>
      </c>
    </row>
    <row r="3" spans="1:17" x14ac:dyDescent="0.25">
      <c r="A3">
        <v>10002</v>
      </c>
      <c r="B3" t="s">
        <v>25</v>
      </c>
      <c r="C3" t="s">
        <v>26</v>
      </c>
      <c r="D3">
        <v>64</v>
      </c>
      <c r="E3" t="s">
        <v>27</v>
      </c>
      <c r="F3" t="s">
        <v>28</v>
      </c>
      <c r="G3" t="s">
        <v>29</v>
      </c>
      <c r="H3" t="s">
        <v>30</v>
      </c>
      <c r="I3" s="1">
        <v>45493</v>
      </c>
      <c r="J3">
        <v>8</v>
      </c>
      <c r="K3">
        <v>13973</v>
      </c>
      <c r="L3">
        <v>0</v>
      </c>
      <c r="M3" t="s">
        <v>31</v>
      </c>
      <c r="N3" t="s">
        <v>24</v>
      </c>
      <c r="O3">
        <v>111784</v>
      </c>
      <c r="P3">
        <v>0</v>
      </c>
      <c r="Q3">
        <v>111784</v>
      </c>
    </row>
    <row r="4" spans="1:17" x14ac:dyDescent="0.25">
      <c r="A4">
        <v>10003</v>
      </c>
      <c r="B4" t="s">
        <v>32</v>
      </c>
      <c r="C4" t="s">
        <v>18</v>
      </c>
      <c r="D4">
        <v>21</v>
      </c>
      <c r="E4" t="s">
        <v>33</v>
      </c>
      <c r="F4" t="s">
        <v>28</v>
      </c>
      <c r="G4" t="s">
        <v>34</v>
      </c>
      <c r="H4" t="s">
        <v>35</v>
      </c>
      <c r="I4" s="1">
        <v>45079</v>
      </c>
      <c r="J4">
        <v>7</v>
      </c>
      <c r="K4">
        <v>48976</v>
      </c>
      <c r="L4">
        <v>0.05</v>
      </c>
      <c r="M4" t="s">
        <v>23</v>
      </c>
      <c r="N4" t="s">
        <v>24</v>
      </c>
      <c r="O4">
        <v>342832</v>
      </c>
      <c r="P4">
        <v>17141.599999999999</v>
      </c>
      <c r="Q4">
        <v>325690.40000000002</v>
      </c>
    </row>
    <row r="5" spans="1:17" x14ac:dyDescent="0.25">
      <c r="A5">
        <v>10004</v>
      </c>
      <c r="B5" t="s">
        <v>36</v>
      </c>
      <c r="C5" t="s">
        <v>18</v>
      </c>
      <c r="D5">
        <v>24</v>
      </c>
      <c r="E5" t="s">
        <v>37</v>
      </c>
      <c r="F5" t="s">
        <v>20</v>
      </c>
      <c r="G5" t="s">
        <v>34</v>
      </c>
      <c r="H5" t="s">
        <v>38</v>
      </c>
      <c r="I5" s="1">
        <v>45145</v>
      </c>
      <c r="J5">
        <v>4</v>
      </c>
      <c r="K5">
        <v>200869</v>
      </c>
      <c r="L5">
        <v>0.15</v>
      </c>
      <c r="M5" t="s">
        <v>23</v>
      </c>
      <c r="N5" t="s">
        <v>39</v>
      </c>
      <c r="O5">
        <v>803476</v>
      </c>
      <c r="P5">
        <v>120521.4</v>
      </c>
      <c r="Q5">
        <v>682954.6</v>
      </c>
    </row>
    <row r="6" spans="1:17" x14ac:dyDescent="0.25">
      <c r="A6">
        <v>10005</v>
      </c>
      <c r="B6" t="s">
        <v>40</v>
      </c>
      <c r="C6" t="s">
        <v>18</v>
      </c>
      <c r="D6">
        <v>62</v>
      </c>
      <c r="E6" t="s">
        <v>19</v>
      </c>
      <c r="F6" t="s">
        <v>20</v>
      </c>
      <c r="G6" t="s">
        <v>41</v>
      </c>
      <c r="H6" t="s">
        <v>22</v>
      </c>
      <c r="I6" s="1">
        <v>45099</v>
      </c>
      <c r="J6">
        <v>8</v>
      </c>
      <c r="K6">
        <v>191938</v>
      </c>
      <c r="L6">
        <v>0.15</v>
      </c>
      <c r="M6" t="s">
        <v>23</v>
      </c>
      <c r="N6" t="s">
        <v>39</v>
      </c>
      <c r="O6">
        <v>1535504</v>
      </c>
      <c r="P6">
        <v>230325.6</v>
      </c>
      <c r="Q6">
        <v>1305178.3999999999</v>
      </c>
    </row>
    <row r="7" spans="1:17" x14ac:dyDescent="0.25">
      <c r="A7">
        <v>10006</v>
      </c>
      <c r="B7" t="s">
        <v>42</v>
      </c>
      <c r="C7" t="s">
        <v>26</v>
      </c>
      <c r="D7">
        <v>52</v>
      </c>
      <c r="E7" t="s">
        <v>33</v>
      </c>
      <c r="F7" t="s">
        <v>43</v>
      </c>
      <c r="G7" t="s">
        <v>21</v>
      </c>
      <c r="H7" t="s">
        <v>35</v>
      </c>
      <c r="I7" s="1">
        <v>45534</v>
      </c>
      <c r="J7">
        <v>2</v>
      </c>
      <c r="K7">
        <v>244421</v>
      </c>
      <c r="L7">
        <v>0.1</v>
      </c>
      <c r="M7" t="s">
        <v>44</v>
      </c>
      <c r="N7" t="s">
        <v>24</v>
      </c>
      <c r="O7">
        <v>488842</v>
      </c>
      <c r="P7">
        <v>48884.2</v>
      </c>
      <c r="Q7">
        <v>439957.8</v>
      </c>
    </row>
    <row r="8" spans="1:17" x14ac:dyDescent="0.25">
      <c r="A8">
        <v>10007</v>
      </c>
      <c r="B8" t="s">
        <v>45</v>
      </c>
      <c r="C8" t="s">
        <v>18</v>
      </c>
      <c r="D8">
        <v>26</v>
      </c>
      <c r="E8" t="s">
        <v>33</v>
      </c>
      <c r="F8" t="s">
        <v>46</v>
      </c>
      <c r="G8" t="s">
        <v>41</v>
      </c>
      <c r="H8" t="s">
        <v>47</v>
      </c>
      <c r="I8" s="1">
        <v>45561</v>
      </c>
      <c r="J8">
        <v>9</v>
      </c>
      <c r="K8">
        <v>19804</v>
      </c>
      <c r="L8">
        <v>0.05</v>
      </c>
      <c r="M8" t="s">
        <v>44</v>
      </c>
      <c r="N8" t="s">
        <v>39</v>
      </c>
      <c r="O8">
        <v>178236</v>
      </c>
      <c r="P8">
        <v>8911.7999999999993</v>
      </c>
      <c r="Q8">
        <v>169324.2</v>
      </c>
    </row>
    <row r="9" spans="1:17" x14ac:dyDescent="0.25">
      <c r="A9">
        <v>10008</v>
      </c>
      <c r="B9" t="s">
        <v>48</v>
      </c>
      <c r="C9" t="s">
        <v>18</v>
      </c>
      <c r="D9">
        <v>25</v>
      </c>
      <c r="E9" t="s">
        <v>37</v>
      </c>
      <c r="F9" t="s">
        <v>43</v>
      </c>
      <c r="G9" t="s">
        <v>34</v>
      </c>
      <c r="H9" t="s">
        <v>38</v>
      </c>
      <c r="I9" s="1">
        <v>44938</v>
      </c>
      <c r="J9">
        <v>6</v>
      </c>
      <c r="K9">
        <v>90613</v>
      </c>
      <c r="L9">
        <v>0</v>
      </c>
      <c r="M9" t="s">
        <v>31</v>
      </c>
      <c r="N9" t="s">
        <v>39</v>
      </c>
      <c r="O9">
        <v>543678</v>
      </c>
      <c r="P9">
        <v>0</v>
      </c>
      <c r="Q9">
        <v>543678</v>
      </c>
    </row>
    <row r="10" spans="1:17" x14ac:dyDescent="0.25">
      <c r="A10">
        <v>10009</v>
      </c>
      <c r="B10" t="s">
        <v>49</v>
      </c>
      <c r="C10" t="s">
        <v>18</v>
      </c>
      <c r="D10">
        <v>62</v>
      </c>
      <c r="E10" t="s">
        <v>33</v>
      </c>
      <c r="F10" t="s">
        <v>20</v>
      </c>
      <c r="G10" t="s">
        <v>34</v>
      </c>
      <c r="H10" t="s">
        <v>30</v>
      </c>
      <c r="I10" s="1">
        <v>45442</v>
      </c>
      <c r="J10">
        <v>7</v>
      </c>
      <c r="K10">
        <v>195008</v>
      </c>
      <c r="L10">
        <v>0.15</v>
      </c>
      <c r="M10" t="s">
        <v>31</v>
      </c>
      <c r="N10" t="s">
        <v>24</v>
      </c>
      <c r="O10">
        <v>1365056</v>
      </c>
      <c r="P10">
        <v>204758.39999999999</v>
      </c>
      <c r="Q10">
        <v>1160297.6000000001</v>
      </c>
    </row>
    <row r="11" spans="1:17" x14ac:dyDescent="0.25">
      <c r="A11">
        <v>10010</v>
      </c>
      <c r="B11" t="s">
        <v>50</v>
      </c>
      <c r="C11" t="s">
        <v>26</v>
      </c>
      <c r="D11">
        <v>34</v>
      </c>
      <c r="E11" t="s">
        <v>33</v>
      </c>
      <c r="F11" t="s">
        <v>28</v>
      </c>
      <c r="G11" t="s">
        <v>41</v>
      </c>
      <c r="H11" t="s">
        <v>51</v>
      </c>
      <c r="I11" s="1">
        <v>45288</v>
      </c>
      <c r="J11">
        <v>1</v>
      </c>
      <c r="K11">
        <v>49276</v>
      </c>
      <c r="L11">
        <v>0.1</v>
      </c>
      <c r="M11" t="s">
        <v>44</v>
      </c>
      <c r="N11" t="s">
        <v>24</v>
      </c>
      <c r="O11">
        <v>49276</v>
      </c>
      <c r="P11">
        <v>4927.6000000000004</v>
      </c>
      <c r="Q11">
        <v>44348.4</v>
      </c>
    </row>
    <row r="12" spans="1:17" x14ac:dyDescent="0.25">
      <c r="A12">
        <v>10011</v>
      </c>
      <c r="B12" t="s">
        <v>52</v>
      </c>
      <c r="C12" t="s">
        <v>18</v>
      </c>
      <c r="D12">
        <v>34</v>
      </c>
      <c r="E12" t="s">
        <v>19</v>
      </c>
      <c r="F12" t="s">
        <v>20</v>
      </c>
      <c r="G12" t="s">
        <v>41</v>
      </c>
      <c r="H12" t="s">
        <v>47</v>
      </c>
      <c r="I12" s="1">
        <v>45505</v>
      </c>
      <c r="J12">
        <v>3</v>
      </c>
      <c r="K12">
        <v>26680</v>
      </c>
      <c r="L12">
        <v>0</v>
      </c>
      <c r="M12" t="s">
        <v>31</v>
      </c>
      <c r="N12" t="s">
        <v>24</v>
      </c>
      <c r="O12">
        <v>80040</v>
      </c>
      <c r="P12">
        <v>0</v>
      </c>
      <c r="Q12">
        <v>80040</v>
      </c>
    </row>
    <row r="13" spans="1:17" x14ac:dyDescent="0.25">
      <c r="A13">
        <v>10012</v>
      </c>
      <c r="B13" t="s">
        <v>53</v>
      </c>
      <c r="C13" t="s">
        <v>18</v>
      </c>
      <c r="D13">
        <v>50</v>
      </c>
      <c r="E13" t="s">
        <v>19</v>
      </c>
      <c r="F13" t="s">
        <v>28</v>
      </c>
      <c r="G13" t="s">
        <v>34</v>
      </c>
      <c r="H13" t="s">
        <v>51</v>
      </c>
      <c r="I13" s="1">
        <v>45583</v>
      </c>
      <c r="J13">
        <v>5</v>
      </c>
      <c r="K13">
        <v>62967</v>
      </c>
      <c r="L13">
        <v>0</v>
      </c>
      <c r="M13" t="s">
        <v>31</v>
      </c>
      <c r="N13" t="s">
        <v>24</v>
      </c>
      <c r="O13">
        <v>314835</v>
      </c>
      <c r="P13">
        <v>0</v>
      </c>
      <c r="Q13">
        <v>314835</v>
      </c>
    </row>
    <row r="14" spans="1:17" x14ac:dyDescent="0.25">
      <c r="A14">
        <v>10013</v>
      </c>
      <c r="B14" t="s">
        <v>54</v>
      </c>
      <c r="C14" t="s">
        <v>18</v>
      </c>
      <c r="D14">
        <v>49</v>
      </c>
      <c r="E14" t="s">
        <v>19</v>
      </c>
      <c r="F14" t="s">
        <v>28</v>
      </c>
      <c r="G14" t="s">
        <v>41</v>
      </c>
      <c r="H14" t="s">
        <v>51</v>
      </c>
      <c r="I14" s="1">
        <v>45403</v>
      </c>
      <c r="J14">
        <v>7</v>
      </c>
      <c r="K14">
        <v>18862</v>
      </c>
      <c r="L14">
        <v>0</v>
      </c>
      <c r="M14" t="s">
        <v>23</v>
      </c>
      <c r="N14" t="s">
        <v>39</v>
      </c>
      <c r="O14">
        <v>132034</v>
      </c>
      <c r="P14">
        <v>0</v>
      </c>
      <c r="Q14">
        <v>132034</v>
      </c>
    </row>
    <row r="15" spans="1:17" x14ac:dyDescent="0.25">
      <c r="A15">
        <v>10014</v>
      </c>
      <c r="B15" t="s">
        <v>55</v>
      </c>
      <c r="C15" t="s">
        <v>18</v>
      </c>
      <c r="D15">
        <v>25</v>
      </c>
      <c r="E15" t="s">
        <v>27</v>
      </c>
      <c r="F15" t="s">
        <v>28</v>
      </c>
      <c r="G15" t="s">
        <v>41</v>
      </c>
      <c r="H15" t="s">
        <v>35</v>
      </c>
      <c r="I15" s="1">
        <v>45503</v>
      </c>
      <c r="J15">
        <v>1</v>
      </c>
      <c r="K15">
        <v>89438</v>
      </c>
      <c r="L15">
        <v>0.1</v>
      </c>
      <c r="M15" t="s">
        <v>31</v>
      </c>
      <c r="N15" t="s">
        <v>24</v>
      </c>
      <c r="O15">
        <v>89438</v>
      </c>
      <c r="P15">
        <v>8943.7999999999993</v>
      </c>
      <c r="Q15">
        <v>80494.2</v>
      </c>
    </row>
    <row r="16" spans="1:17" x14ac:dyDescent="0.25">
      <c r="A16">
        <v>10015</v>
      </c>
      <c r="B16" t="s">
        <v>56</v>
      </c>
      <c r="C16" t="s">
        <v>26</v>
      </c>
      <c r="D16">
        <v>36</v>
      </c>
      <c r="E16" t="s">
        <v>37</v>
      </c>
      <c r="F16" t="s">
        <v>28</v>
      </c>
      <c r="G16" t="s">
        <v>21</v>
      </c>
      <c r="H16" t="s">
        <v>35</v>
      </c>
      <c r="I16" s="1">
        <v>45008</v>
      </c>
      <c r="J16">
        <v>9</v>
      </c>
      <c r="K16">
        <v>237953</v>
      </c>
      <c r="L16">
        <v>0.1</v>
      </c>
      <c r="M16" t="s">
        <v>31</v>
      </c>
      <c r="N16" t="s">
        <v>39</v>
      </c>
      <c r="O16">
        <v>2141577</v>
      </c>
      <c r="P16">
        <v>214157.7</v>
      </c>
      <c r="Q16">
        <v>1927419.3</v>
      </c>
    </row>
    <row r="17" spans="1:17" x14ac:dyDescent="0.25">
      <c r="A17">
        <v>10016</v>
      </c>
      <c r="B17" t="s">
        <v>57</v>
      </c>
      <c r="C17" t="s">
        <v>18</v>
      </c>
      <c r="D17">
        <v>55</v>
      </c>
      <c r="E17" t="s">
        <v>19</v>
      </c>
      <c r="F17" t="s">
        <v>46</v>
      </c>
      <c r="G17" t="s">
        <v>34</v>
      </c>
      <c r="H17" t="s">
        <v>38</v>
      </c>
      <c r="I17" s="1">
        <v>45543</v>
      </c>
      <c r="J17">
        <v>5</v>
      </c>
      <c r="K17">
        <v>172625</v>
      </c>
      <c r="L17">
        <v>0</v>
      </c>
      <c r="M17" t="s">
        <v>23</v>
      </c>
      <c r="N17" t="s">
        <v>24</v>
      </c>
      <c r="O17">
        <v>863125</v>
      </c>
      <c r="P17">
        <v>0</v>
      </c>
      <c r="Q17">
        <v>863125</v>
      </c>
    </row>
    <row r="18" spans="1:17" x14ac:dyDescent="0.25">
      <c r="A18">
        <v>10017</v>
      </c>
      <c r="B18" t="s">
        <v>58</v>
      </c>
      <c r="C18" t="s">
        <v>26</v>
      </c>
      <c r="D18">
        <v>20</v>
      </c>
      <c r="E18" t="s">
        <v>27</v>
      </c>
      <c r="F18" t="s">
        <v>20</v>
      </c>
      <c r="G18" t="s">
        <v>29</v>
      </c>
      <c r="H18" t="s">
        <v>51</v>
      </c>
      <c r="I18" s="1">
        <v>45619</v>
      </c>
      <c r="J18">
        <v>3</v>
      </c>
      <c r="K18">
        <v>141956</v>
      </c>
      <c r="L18">
        <v>0.1</v>
      </c>
      <c r="M18" t="s">
        <v>23</v>
      </c>
      <c r="N18" t="s">
        <v>24</v>
      </c>
      <c r="O18">
        <v>425868</v>
      </c>
      <c r="P18">
        <v>42586.8</v>
      </c>
      <c r="Q18">
        <v>383281.2</v>
      </c>
    </row>
    <row r="19" spans="1:17" x14ac:dyDescent="0.25">
      <c r="A19">
        <v>10018</v>
      </c>
      <c r="B19" t="s">
        <v>59</v>
      </c>
      <c r="C19" t="s">
        <v>26</v>
      </c>
      <c r="D19">
        <v>22</v>
      </c>
      <c r="E19" t="s">
        <v>27</v>
      </c>
      <c r="F19" t="s">
        <v>43</v>
      </c>
      <c r="G19" t="s">
        <v>21</v>
      </c>
      <c r="H19" t="s">
        <v>60</v>
      </c>
      <c r="I19" s="1">
        <v>45266</v>
      </c>
      <c r="J19">
        <v>7</v>
      </c>
      <c r="K19">
        <v>201646</v>
      </c>
      <c r="L19">
        <v>0</v>
      </c>
      <c r="M19" t="s">
        <v>44</v>
      </c>
      <c r="N19" t="s">
        <v>24</v>
      </c>
      <c r="O19">
        <v>1411522</v>
      </c>
      <c r="P19">
        <v>0</v>
      </c>
      <c r="Q19">
        <v>1411522</v>
      </c>
    </row>
    <row r="20" spans="1:17" x14ac:dyDescent="0.25">
      <c r="A20">
        <v>10019</v>
      </c>
      <c r="B20" t="s">
        <v>61</v>
      </c>
      <c r="C20" t="s">
        <v>26</v>
      </c>
      <c r="D20">
        <v>30</v>
      </c>
      <c r="E20" t="s">
        <v>37</v>
      </c>
      <c r="F20" t="s">
        <v>28</v>
      </c>
      <c r="G20" t="s">
        <v>29</v>
      </c>
      <c r="H20" t="s">
        <v>47</v>
      </c>
      <c r="I20" s="1">
        <v>45367</v>
      </c>
      <c r="J20">
        <v>8</v>
      </c>
      <c r="K20">
        <v>62313</v>
      </c>
      <c r="L20">
        <v>0</v>
      </c>
      <c r="M20" t="s">
        <v>31</v>
      </c>
      <c r="N20" t="s">
        <v>24</v>
      </c>
      <c r="O20">
        <v>498504</v>
      </c>
      <c r="P20">
        <v>0</v>
      </c>
      <c r="Q20">
        <v>498504</v>
      </c>
    </row>
    <row r="21" spans="1:17" x14ac:dyDescent="0.25">
      <c r="A21">
        <v>10020</v>
      </c>
      <c r="B21" t="s">
        <v>62</v>
      </c>
      <c r="C21" t="s">
        <v>18</v>
      </c>
      <c r="D21">
        <v>64</v>
      </c>
      <c r="E21" t="s">
        <v>37</v>
      </c>
      <c r="F21" t="s">
        <v>28</v>
      </c>
      <c r="G21" t="s">
        <v>41</v>
      </c>
      <c r="H21" t="s">
        <v>22</v>
      </c>
      <c r="I21" s="1">
        <v>45543</v>
      </c>
      <c r="J21">
        <v>3</v>
      </c>
      <c r="K21">
        <v>166033</v>
      </c>
      <c r="L21">
        <v>0</v>
      </c>
      <c r="M21" t="s">
        <v>23</v>
      </c>
      <c r="N21" t="s">
        <v>24</v>
      </c>
      <c r="O21">
        <v>498099</v>
      </c>
      <c r="P21">
        <v>0</v>
      </c>
      <c r="Q21">
        <v>498099</v>
      </c>
    </row>
    <row r="22" spans="1:17" x14ac:dyDescent="0.25">
      <c r="A22">
        <v>10021</v>
      </c>
      <c r="B22" t="s">
        <v>63</v>
      </c>
      <c r="C22" t="s">
        <v>26</v>
      </c>
      <c r="D22">
        <v>63</v>
      </c>
      <c r="E22" t="s">
        <v>33</v>
      </c>
      <c r="F22" t="s">
        <v>43</v>
      </c>
      <c r="G22" t="s">
        <v>41</v>
      </c>
      <c r="H22" t="s">
        <v>35</v>
      </c>
      <c r="I22" s="1">
        <v>45152</v>
      </c>
      <c r="J22">
        <v>7</v>
      </c>
      <c r="K22">
        <v>33562</v>
      </c>
      <c r="L22">
        <v>0.1</v>
      </c>
      <c r="M22" t="s">
        <v>31</v>
      </c>
      <c r="N22" t="s">
        <v>24</v>
      </c>
      <c r="O22">
        <v>234934</v>
      </c>
      <c r="P22">
        <v>23493.4</v>
      </c>
      <c r="Q22">
        <v>211440.6</v>
      </c>
    </row>
    <row r="23" spans="1:17" x14ac:dyDescent="0.25">
      <c r="A23">
        <v>10022</v>
      </c>
      <c r="B23" t="s">
        <v>64</v>
      </c>
      <c r="C23" t="s">
        <v>18</v>
      </c>
      <c r="D23">
        <v>48</v>
      </c>
      <c r="E23" t="s">
        <v>27</v>
      </c>
      <c r="F23" t="s">
        <v>43</v>
      </c>
      <c r="G23" t="s">
        <v>29</v>
      </c>
      <c r="H23" t="s">
        <v>35</v>
      </c>
      <c r="I23" s="1">
        <v>45297</v>
      </c>
      <c r="J23">
        <v>7</v>
      </c>
      <c r="K23">
        <v>159137</v>
      </c>
      <c r="L23">
        <v>0.05</v>
      </c>
      <c r="M23" t="s">
        <v>31</v>
      </c>
      <c r="N23" t="s">
        <v>39</v>
      </c>
      <c r="O23">
        <v>1113959</v>
      </c>
      <c r="P23">
        <v>55697.95</v>
      </c>
      <c r="Q23">
        <v>1058261.05</v>
      </c>
    </row>
    <row r="24" spans="1:17" x14ac:dyDescent="0.25">
      <c r="A24">
        <v>10023</v>
      </c>
      <c r="B24" t="s">
        <v>65</v>
      </c>
      <c r="C24" t="s">
        <v>26</v>
      </c>
      <c r="D24">
        <v>33</v>
      </c>
      <c r="E24" t="s">
        <v>19</v>
      </c>
      <c r="F24" t="s">
        <v>28</v>
      </c>
      <c r="G24" t="s">
        <v>41</v>
      </c>
      <c r="H24" t="s">
        <v>35</v>
      </c>
      <c r="I24" s="1">
        <v>44954</v>
      </c>
      <c r="J24">
        <v>4</v>
      </c>
      <c r="K24">
        <v>165156</v>
      </c>
      <c r="L24">
        <v>0.05</v>
      </c>
      <c r="M24" t="s">
        <v>44</v>
      </c>
      <c r="N24" t="s">
        <v>39</v>
      </c>
      <c r="O24">
        <v>660624</v>
      </c>
      <c r="P24">
        <v>33031.199999999997</v>
      </c>
      <c r="Q24">
        <v>627592.80000000005</v>
      </c>
    </row>
    <row r="25" spans="1:17" x14ac:dyDescent="0.25">
      <c r="A25">
        <v>10024</v>
      </c>
      <c r="B25" t="s">
        <v>66</v>
      </c>
      <c r="C25" t="s">
        <v>26</v>
      </c>
      <c r="D25">
        <v>49</v>
      </c>
      <c r="E25" t="s">
        <v>37</v>
      </c>
      <c r="F25" t="s">
        <v>43</v>
      </c>
      <c r="G25" t="s">
        <v>41</v>
      </c>
      <c r="H25" t="s">
        <v>38</v>
      </c>
      <c r="I25" s="1">
        <v>44942</v>
      </c>
      <c r="J25">
        <v>9</v>
      </c>
      <c r="K25">
        <v>116746</v>
      </c>
      <c r="L25">
        <v>0.1</v>
      </c>
      <c r="M25" t="s">
        <v>44</v>
      </c>
      <c r="N25" t="s">
        <v>39</v>
      </c>
      <c r="O25">
        <v>1050714</v>
      </c>
      <c r="P25">
        <v>105071.4</v>
      </c>
      <c r="Q25">
        <v>945642.6</v>
      </c>
    </row>
    <row r="26" spans="1:17" x14ac:dyDescent="0.25">
      <c r="A26">
        <v>10025</v>
      </c>
      <c r="B26" t="s">
        <v>67</v>
      </c>
      <c r="C26" t="s">
        <v>26</v>
      </c>
      <c r="D26">
        <v>39</v>
      </c>
      <c r="E26" t="s">
        <v>27</v>
      </c>
      <c r="F26" t="s">
        <v>43</v>
      </c>
      <c r="G26" t="s">
        <v>21</v>
      </c>
      <c r="H26" t="s">
        <v>51</v>
      </c>
      <c r="I26" s="1">
        <v>45203</v>
      </c>
      <c r="J26">
        <v>1</v>
      </c>
      <c r="K26">
        <v>53038</v>
      </c>
      <c r="L26">
        <v>0.15</v>
      </c>
      <c r="M26" t="s">
        <v>44</v>
      </c>
      <c r="N26" t="s">
        <v>39</v>
      </c>
      <c r="O26">
        <v>53038</v>
      </c>
      <c r="P26">
        <v>7955.7</v>
      </c>
      <c r="Q26">
        <v>45082.3</v>
      </c>
    </row>
    <row r="27" spans="1:17" x14ac:dyDescent="0.25">
      <c r="A27">
        <v>10026</v>
      </c>
      <c r="B27" t="s">
        <v>68</v>
      </c>
      <c r="C27" t="s">
        <v>26</v>
      </c>
      <c r="D27">
        <v>46</v>
      </c>
      <c r="E27" t="s">
        <v>19</v>
      </c>
      <c r="F27" t="s">
        <v>46</v>
      </c>
      <c r="G27" t="s">
        <v>29</v>
      </c>
      <c r="H27" t="s">
        <v>60</v>
      </c>
      <c r="I27" s="1">
        <v>45259</v>
      </c>
      <c r="J27">
        <v>1</v>
      </c>
      <c r="K27">
        <v>210409</v>
      </c>
      <c r="L27">
        <v>0.1</v>
      </c>
      <c r="M27" t="s">
        <v>44</v>
      </c>
      <c r="N27" t="s">
        <v>39</v>
      </c>
      <c r="O27">
        <v>210409</v>
      </c>
      <c r="P27">
        <v>21040.9</v>
      </c>
      <c r="Q27">
        <v>189368.1</v>
      </c>
    </row>
    <row r="28" spans="1:17" x14ac:dyDescent="0.25">
      <c r="A28">
        <v>10027</v>
      </c>
      <c r="B28" t="s">
        <v>69</v>
      </c>
      <c r="C28" t="s">
        <v>26</v>
      </c>
      <c r="D28">
        <v>39</v>
      </c>
      <c r="E28" t="s">
        <v>27</v>
      </c>
      <c r="F28" t="s">
        <v>43</v>
      </c>
      <c r="G28" t="s">
        <v>21</v>
      </c>
      <c r="H28" t="s">
        <v>22</v>
      </c>
      <c r="I28" s="1">
        <v>45409</v>
      </c>
      <c r="J28">
        <v>5</v>
      </c>
      <c r="K28">
        <v>154029</v>
      </c>
      <c r="L28">
        <v>0.15</v>
      </c>
      <c r="M28" t="s">
        <v>44</v>
      </c>
      <c r="N28" t="s">
        <v>39</v>
      </c>
      <c r="O28">
        <v>770145</v>
      </c>
      <c r="P28">
        <v>115521.75</v>
      </c>
      <c r="Q28">
        <v>654623.25</v>
      </c>
    </row>
    <row r="29" spans="1:17" x14ac:dyDescent="0.25">
      <c r="A29">
        <v>10028</v>
      </c>
      <c r="B29" t="s">
        <v>70</v>
      </c>
      <c r="C29" t="s">
        <v>26</v>
      </c>
      <c r="D29">
        <v>60</v>
      </c>
      <c r="E29" t="s">
        <v>37</v>
      </c>
      <c r="F29" t="s">
        <v>20</v>
      </c>
      <c r="G29" t="s">
        <v>29</v>
      </c>
      <c r="H29" t="s">
        <v>22</v>
      </c>
      <c r="I29" s="1">
        <v>45492</v>
      </c>
      <c r="J29">
        <v>3</v>
      </c>
      <c r="K29">
        <v>70116</v>
      </c>
      <c r="L29">
        <v>0</v>
      </c>
      <c r="M29" t="s">
        <v>23</v>
      </c>
      <c r="N29" t="s">
        <v>39</v>
      </c>
      <c r="O29">
        <v>210348</v>
      </c>
      <c r="P29">
        <v>0</v>
      </c>
      <c r="Q29">
        <v>210348</v>
      </c>
    </row>
    <row r="30" spans="1:17" x14ac:dyDescent="0.25">
      <c r="A30">
        <v>10029</v>
      </c>
      <c r="B30" t="s">
        <v>71</v>
      </c>
      <c r="C30" t="s">
        <v>26</v>
      </c>
      <c r="D30">
        <v>20</v>
      </c>
      <c r="E30" t="s">
        <v>33</v>
      </c>
      <c r="F30" t="s">
        <v>20</v>
      </c>
      <c r="G30" t="s">
        <v>21</v>
      </c>
      <c r="H30" t="s">
        <v>51</v>
      </c>
      <c r="I30" s="1">
        <v>45214</v>
      </c>
      <c r="J30">
        <v>9</v>
      </c>
      <c r="K30">
        <v>94080</v>
      </c>
      <c r="L30">
        <v>0.15</v>
      </c>
      <c r="M30" t="s">
        <v>44</v>
      </c>
      <c r="N30" t="s">
        <v>24</v>
      </c>
      <c r="O30">
        <v>846720</v>
      </c>
      <c r="P30">
        <v>127008</v>
      </c>
      <c r="Q30">
        <v>719712</v>
      </c>
    </row>
    <row r="31" spans="1:17" x14ac:dyDescent="0.25">
      <c r="A31">
        <v>10030</v>
      </c>
      <c r="B31" t="s">
        <v>72</v>
      </c>
      <c r="C31" t="s">
        <v>26</v>
      </c>
      <c r="D31">
        <v>27</v>
      </c>
      <c r="E31" t="s">
        <v>27</v>
      </c>
      <c r="F31" t="s">
        <v>20</v>
      </c>
      <c r="G31" t="s">
        <v>34</v>
      </c>
      <c r="H31" t="s">
        <v>60</v>
      </c>
      <c r="I31" s="1">
        <v>45040</v>
      </c>
      <c r="J31">
        <v>5</v>
      </c>
      <c r="K31">
        <v>244255</v>
      </c>
      <c r="L31">
        <v>0</v>
      </c>
      <c r="M31" t="s">
        <v>23</v>
      </c>
      <c r="N31" t="s">
        <v>39</v>
      </c>
      <c r="O31">
        <v>1221275</v>
      </c>
      <c r="P31">
        <v>0</v>
      </c>
      <c r="Q31">
        <v>1221275</v>
      </c>
    </row>
    <row r="32" spans="1:17" x14ac:dyDescent="0.25">
      <c r="A32">
        <v>10031</v>
      </c>
      <c r="B32" t="s">
        <v>73</v>
      </c>
      <c r="C32" t="s">
        <v>18</v>
      </c>
      <c r="D32">
        <v>59</v>
      </c>
      <c r="E32" t="s">
        <v>19</v>
      </c>
      <c r="F32" t="s">
        <v>28</v>
      </c>
      <c r="G32" t="s">
        <v>34</v>
      </c>
      <c r="H32" t="s">
        <v>38</v>
      </c>
      <c r="I32" s="1">
        <v>44964</v>
      </c>
      <c r="J32">
        <v>7</v>
      </c>
      <c r="K32">
        <v>64278</v>
      </c>
      <c r="L32">
        <v>0.05</v>
      </c>
      <c r="M32" t="s">
        <v>44</v>
      </c>
      <c r="N32" t="s">
        <v>24</v>
      </c>
      <c r="O32">
        <v>449946</v>
      </c>
      <c r="P32">
        <v>22497.3</v>
      </c>
      <c r="Q32">
        <v>427448.7</v>
      </c>
    </row>
    <row r="33" spans="1:17" x14ac:dyDescent="0.25">
      <c r="A33">
        <v>10032</v>
      </c>
      <c r="B33" t="s">
        <v>74</v>
      </c>
      <c r="C33" t="s">
        <v>18</v>
      </c>
      <c r="D33">
        <v>38</v>
      </c>
      <c r="E33" t="s">
        <v>37</v>
      </c>
      <c r="F33" t="s">
        <v>20</v>
      </c>
      <c r="G33" t="s">
        <v>29</v>
      </c>
      <c r="H33" t="s">
        <v>35</v>
      </c>
      <c r="I33" s="1">
        <v>45380</v>
      </c>
      <c r="J33">
        <v>1</v>
      </c>
      <c r="K33">
        <v>112549</v>
      </c>
      <c r="L33">
        <v>0</v>
      </c>
      <c r="M33" t="s">
        <v>23</v>
      </c>
      <c r="N33" t="s">
        <v>39</v>
      </c>
      <c r="O33">
        <v>112549</v>
      </c>
      <c r="P33">
        <v>0</v>
      </c>
      <c r="Q33">
        <v>112549</v>
      </c>
    </row>
    <row r="34" spans="1:17" x14ac:dyDescent="0.25">
      <c r="A34">
        <v>10033</v>
      </c>
      <c r="B34" t="s">
        <v>75</v>
      </c>
      <c r="C34" t="s">
        <v>26</v>
      </c>
      <c r="D34">
        <v>33</v>
      </c>
      <c r="E34" t="s">
        <v>33</v>
      </c>
      <c r="F34" t="s">
        <v>46</v>
      </c>
      <c r="G34" t="s">
        <v>34</v>
      </c>
      <c r="H34" t="s">
        <v>35</v>
      </c>
      <c r="I34" s="1">
        <v>45092</v>
      </c>
      <c r="J34">
        <v>2</v>
      </c>
      <c r="K34">
        <v>165526</v>
      </c>
      <c r="L34">
        <v>0.15</v>
      </c>
      <c r="M34" t="s">
        <v>31</v>
      </c>
      <c r="N34" t="s">
        <v>39</v>
      </c>
      <c r="O34">
        <v>331052</v>
      </c>
      <c r="P34">
        <v>49657.8</v>
      </c>
      <c r="Q34">
        <v>281394.2</v>
      </c>
    </row>
    <row r="35" spans="1:17" x14ac:dyDescent="0.25">
      <c r="A35">
        <v>10034</v>
      </c>
      <c r="B35" t="s">
        <v>76</v>
      </c>
      <c r="C35" t="s">
        <v>26</v>
      </c>
      <c r="D35">
        <v>29</v>
      </c>
      <c r="E35" t="s">
        <v>19</v>
      </c>
      <c r="F35" t="s">
        <v>20</v>
      </c>
      <c r="G35" t="s">
        <v>21</v>
      </c>
      <c r="H35" t="s">
        <v>47</v>
      </c>
      <c r="I35" s="1">
        <v>45620</v>
      </c>
      <c r="J35">
        <v>4</v>
      </c>
      <c r="K35">
        <v>113937</v>
      </c>
      <c r="L35">
        <v>0.05</v>
      </c>
      <c r="M35" t="s">
        <v>44</v>
      </c>
      <c r="N35" t="s">
        <v>24</v>
      </c>
      <c r="O35">
        <v>455748</v>
      </c>
      <c r="P35">
        <v>22787.4</v>
      </c>
      <c r="Q35">
        <v>432960.6</v>
      </c>
    </row>
    <row r="36" spans="1:17" x14ac:dyDescent="0.25">
      <c r="A36">
        <v>10035</v>
      </c>
      <c r="B36" t="s">
        <v>77</v>
      </c>
      <c r="C36" t="s">
        <v>26</v>
      </c>
      <c r="D36">
        <v>19</v>
      </c>
      <c r="E36" t="s">
        <v>19</v>
      </c>
      <c r="F36" t="s">
        <v>28</v>
      </c>
      <c r="G36" t="s">
        <v>29</v>
      </c>
      <c r="H36" t="s">
        <v>47</v>
      </c>
      <c r="I36" s="1">
        <v>45131</v>
      </c>
      <c r="J36">
        <v>9</v>
      </c>
      <c r="K36">
        <v>55796</v>
      </c>
      <c r="L36">
        <v>0.05</v>
      </c>
      <c r="M36" t="s">
        <v>23</v>
      </c>
      <c r="N36" t="s">
        <v>24</v>
      </c>
      <c r="O36">
        <v>502164</v>
      </c>
      <c r="P36">
        <v>25108.2</v>
      </c>
      <c r="Q36">
        <v>477055.8</v>
      </c>
    </row>
    <row r="37" spans="1:17" x14ac:dyDescent="0.25">
      <c r="A37">
        <v>10036</v>
      </c>
      <c r="B37" t="s">
        <v>78</v>
      </c>
      <c r="C37" t="s">
        <v>18</v>
      </c>
      <c r="D37">
        <v>58</v>
      </c>
      <c r="E37" t="s">
        <v>19</v>
      </c>
      <c r="F37" t="s">
        <v>46</v>
      </c>
      <c r="G37" t="s">
        <v>34</v>
      </c>
      <c r="H37" t="s">
        <v>47</v>
      </c>
      <c r="I37" s="1">
        <v>45171</v>
      </c>
      <c r="J37">
        <v>5</v>
      </c>
      <c r="K37">
        <v>144349</v>
      </c>
      <c r="L37">
        <v>0.1</v>
      </c>
      <c r="M37" t="s">
        <v>44</v>
      </c>
      <c r="N37" t="s">
        <v>24</v>
      </c>
      <c r="O37">
        <v>721745</v>
      </c>
      <c r="P37">
        <v>72174.5</v>
      </c>
      <c r="Q37">
        <v>649570.5</v>
      </c>
    </row>
    <row r="38" spans="1:17" x14ac:dyDescent="0.25">
      <c r="A38">
        <v>10037</v>
      </c>
      <c r="B38" t="s">
        <v>79</v>
      </c>
      <c r="C38" t="s">
        <v>26</v>
      </c>
      <c r="D38">
        <v>41</v>
      </c>
      <c r="E38" t="s">
        <v>27</v>
      </c>
      <c r="F38" t="s">
        <v>20</v>
      </c>
      <c r="G38" t="s">
        <v>34</v>
      </c>
      <c r="H38" t="s">
        <v>30</v>
      </c>
      <c r="I38" s="1">
        <v>45259</v>
      </c>
      <c r="J38">
        <v>5</v>
      </c>
      <c r="K38">
        <v>238999</v>
      </c>
      <c r="L38">
        <v>0.15</v>
      </c>
      <c r="M38" t="s">
        <v>23</v>
      </c>
      <c r="N38" t="s">
        <v>24</v>
      </c>
      <c r="O38">
        <v>1194995</v>
      </c>
      <c r="P38">
        <v>179249.25</v>
      </c>
      <c r="Q38">
        <v>1015745.75</v>
      </c>
    </row>
    <row r="39" spans="1:17" x14ac:dyDescent="0.25">
      <c r="A39">
        <v>10038</v>
      </c>
      <c r="B39" t="s">
        <v>80</v>
      </c>
      <c r="C39" t="s">
        <v>18</v>
      </c>
      <c r="D39">
        <v>52</v>
      </c>
      <c r="E39" t="s">
        <v>37</v>
      </c>
      <c r="F39" t="s">
        <v>46</v>
      </c>
      <c r="G39" t="s">
        <v>29</v>
      </c>
      <c r="H39" t="s">
        <v>51</v>
      </c>
      <c r="I39" s="1">
        <v>45322</v>
      </c>
      <c r="J39">
        <v>9</v>
      </c>
      <c r="K39">
        <v>100524</v>
      </c>
      <c r="L39">
        <v>0.15</v>
      </c>
      <c r="M39" t="s">
        <v>23</v>
      </c>
      <c r="N39" t="s">
        <v>24</v>
      </c>
      <c r="O39">
        <v>904716</v>
      </c>
      <c r="P39">
        <v>135707.4</v>
      </c>
      <c r="Q39">
        <v>769008.6</v>
      </c>
    </row>
    <row r="40" spans="1:17" x14ac:dyDescent="0.25">
      <c r="A40">
        <v>10039</v>
      </c>
      <c r="B40" t="s">
        <v>81</v>
      </c>
      <c r="C40" t="s">
        <v>18</v>
      </c>
      <c r="D40">
        <v>47</v>
      </c>
      <c r="E40" t="s">
        <v>19</v>
      </c>
      <c r="F40" t="s">
        <v>46</v>
      </c>
      <c r="G40" t="s">
        <v>34</v>
      </c>
      <c r="H40" t="s">
        <v>22</v>
      </c>
      <c r="I40" s="1">
        <v>45433</v>
      </c>
      <c r="J40">
        <v>8</v>
      </c>
      <c r="K40">
        <v>68411</v>
      </c>
      <c r="L40">
        <v>0.1</v>
      </c>
      <c r="M40" t="s">
        <v>44</v>
      </c>
      <c r="N40" t="s">
        <v>39</v>
      </c>
      <c r="O40">
        <v>547288</v>
      </c>
      <c r="P40">
        <v>54728.800000000003</v>
      </c>
      <c r="Q40">
        <v>492559.2</v>
      </c>
    </row>
    <row r="41" spans="1:17" x14ac:dyDescent="0.25">
      <c r="A41">
        <v>10040</v>
      </c>
      <c r="B41" t="s">
        <v>82</v>
      </c>
      <c r="C41" t="s">
        <v>18</v>
      </c>
      <c r="D41">
        <v>47</v>
      </c>
      <c r="E41" t="s">
        <v>27</v>
      </c>
      <c r="F41" t="s">
        <v>28</v>
      </c>
      <c r="G41" t="s">
        <v>34</v>
      </c>
      <c r="H41" t="s">
        <v>35</v>
      </c>
      <c r="I41" s="1">
        <v>45047</v>
      </c>
      <c r="J41">
        <v>2</v>
      </c>
      <c r="K41">
        <v>210262</v>
      </c>
      <c r="L41">
        <v>0.1</v>
      </c>
      <c r="M41" t="s">
        <v>23</v>
      </c>
      <c r="N41" t="s">
        <v>24</v>
      </c>
      <c r="O41">
        <v>420524</v>
      </c>
      <c r="P41">
        <v>42052.4</v>
      </c>
      <c r="Q41">
        <v>378471.6</v>
      </c>
    </row>
    <row r="42" spans="1:17" x14ac:dyDescent="0.25">
      <c r="A42">
        <v>10041</v>
      </c>
      <c r="B42" t="s">
        <v>83</v>
      </c>
      <c r="C42" t="s">
        <v>18</v>
      </c>
      <c r="D42">
        <v>64</v>
      </c>
      <c r="E42" t="s">
        <v>37</v>
      </c>
      <c r="F42" t="s">
        <v>28</v>
      </c>
      <c r="G42" t="s">
        <v>29</v>
      </c>
      <c r="H42" t="s">
        <v>30</v>
      </c>
      <c r="I42" s="1">
        <v>45185</v>
      </c>
      <c r="J42">
        <v>7</v>
      </c>
      <c r="K42">
        <v>193141</v>
      </c>
      <c r="L42">
        <v>0.05</v>
      </c>
      <c r="M42" t="s">
        <v>31</v>
      </c>
      <c r="N42" t="s">
        <v>24</v>
      </c>
      <c r="O42">
        <v>1351987</v>
      </c>
      <c r="P42">
        <v>67599.350000000006</v>
      </c>
      <c r="Q42">
        <v>1284387.6499999999</v>
      </c>
    </row>
    <row r="43" spans="1:17" x14ac:dyDescent="0.25">
      <c r="A43">
        <v>10042</v>
      </c>
      <c r="B43" t="s">
        <v>84</v>
      </c>
      <c r="C43" t="s">
        <v>18</v>
      </c>
      <c r="D43">
        <v>52</v>
      </c>
      <c r="E43" t="s">
        <v>37</v>
      </c>
      <c r="F43" t="s">
        <v>46</v>
      </c>
      <c r="G43" t="s">
        <v>34</v>
      </c>
      <c r="H43" t="s">
        <v>22</v>
      </c>
      <c r="I43" s="1">
        <v>45648</v>
      </c>
      <c r="J43">
        <v>1</v>
      </c>
      <c r="K43">
        <v>68732</v>
      </c>
      <c r="L43">
        <v>0.1</v>
      </c>
      <c r="M43" t="s">
        <v>44</v>
      </c>
      <c r="N43" t="s">
        <v>24</v>
      </c>
      <c r="O43">
        <v>68732</v>
      </c>
      <c r="P43">
        <v>6873.2</v>
      </c>
      <c r="Q43">
        <v>61858.8</v>
      </c>
    </row>
    <row r="44" spans="1:17" x14ac:dyDescent="0.25">
      <c r="A44">
        <v>10043</v>
      </c>
      <c r="B44" t="s">
        <v>85</v>
      </c>
      <c r="C44" t="s">
        <v>26</v>
      </c>
      <c r="D44">
        <v>36</v>
      </c>
      <c r="E44" t="s">
        <v>27</v>
      </c>
      <c r="F44" t="s">
        <v>20</v>
      </c>
      <c r="G44" t="s">
        <v>34</v>
      </c>
      <c r="H44" t="s">
        <v>22</v>
      </c>
      <c r="I44" s="1">
        <v>45336</v>
      </c>
      <c r="J44">
        <v>9</v>
      </c>
      <c r="K44">
        <v>184933</v>
      </c>
      <c r="L44">
        <v>0.05</v>
      </c>
      <c r="M44" t="s">
        <v>31</v>
      </c>
      <c r="N44" t="s">
        <v>39</v>
      </c>
      <c r="O44">
        <v>1664397</v>
      </c>
      <c r="P44">
        <v>83219.850000000006</v>
      </c>
      <c r="Q44">
        <v>1581177.15</v>
      </c>
    </row>
    <row r="45" spans="1:17" x14ac:dyDescent="0.25">
      <c r="A45">
        <v>10044</v>
      </c>
      <c r="B45" t="s">
        <v>86</v>
      </c>
      <c r="C45" t="s">
        <v>26</v>
      </c>
      <c r="D45">
        <v>25</v>
      </c>
      <c r="E45" t="s">
        <v>27</v>
      </c>
      <c r="F45" t="s">
        <v>28</v>
      </c>
      <c r="G45" t="s">
        <v>34</v>
      </c>
      <c r="H45" t="s">
        <v>51</v>
      </c>
      <c r="I45" s="1">
        <v>45236</v>
      </c>
      <c r="J45">
        <v>3</v>
      </c>
      <c r="K45">
        <v>182559</v>
      </c>
      <c r="L45">
        <v>0.15</v>
      </c>
      <c r="M45" t="s">
        <v>23</v>
      </c>
      <c r="N45" t="s">
        <v>24</v>
      </c>
      <c r="O45">
        <v>547677</v>
      </c>
      <c r="P45">
        <v>82151.55</v>
      </c>
      <c r="Q45">
        <v>465525.45</v>
      </c>
    </row>
    <row r="46" spans="1:17" x14ac:dyDescent="0.25">
      <c r="A46">
        <v>10045</v>
      </c>
      <c r="B46" t="s">
        <v>87</v>
      </c>
      <c r="C46" t="s">
        <v>26</v>
      </c>
      <c r="D46">
        <v>43</v>
      </c>
      <c r="E46" t="s">
        <v>19</v>
      </c>
      <c r="F46" t="s">
        <v>46</v>
      </c>
      <c r="G46" t="s">
        <v>34</v>
      </c>
      <c r="H46" t="s">
        <v>88</v>
      </c>
      <c r="I46" s="1">
        <v>45632</v>
      </c>
      <c r="J46">
        <v>2</v>
      </c>
      <c r="K46">
        <v>174256</v>
      </c>
      <c r="L46">
        <v>0.1</v>
      </c>
      <c r="M46" t="s">
        <v>23</v>
      </c>
      <c r="N46" t="s">
        <v>24</v>
      </c>
      <c r="O46">
        <v>348512</v>
      </c>
      <c r="P46">
        <v>34851.199999999997</v>
      </c>
      <c r="Q46">
        <v>313660.79999999999</v>
      </c>
    </row>
    <row r="47" spans="1:17" x14ac:dyDescent="0.25">
      <c r="A47">
        <v>10046</v>
      </c>
      <c r="B47" t="s">
        <v>89</v>
      </c>
      <c r="C47" t="s">
        <v>26</v>
      </c>
      <c r="D47">
        <v>57</v>
      </c>
      <c r="E47" t="s">
        <v>37</v>
      </c>
      <c r="F47" t="s">
        <v>43</v>
      </c>
      <c r="G47" t="s">
        <v>41</v>
      </c>
      <c r="H47" t="s">
        <v>47</v>
      </c>
      <c r="I47" s="1">
        <v>44994</v>
      </c>
      <c r="J47">
        <v>4</v>
      </c>
      <c r="K47">
        <v>25398</v>
      </c>
      <c r="L47">
        <v>0.15</v>
      </c>
      <c r="M47" t="s">
        <v>44</v>
      </c>
      <c r="N47" t="s">
        <v>24</v>
      </c>
      <c r="O47">
        <v>101592</v>
      </c>
      <c r="P47">
        <v>15238.8</v>
      </c>
      <c r="Q47">
        <v>86353.2</v>
      </c>
    </row>
    <row r="48" spans="1:17" x14ac:dyDescent="0.25">
      <c r="A48">
        <v>10047</v>
      </c>
      <c r="B48" t="s">
        <v>90</v>
      </c>
      <c r="C48" t="s">
        <v>26</v>
      </c>
      <c r="D48">
        <v>24</v>
      </c>
      <c r="E48" t="s">
        <v>33</v>
      </c>
      <c r="F48" t="s">
        <v>43</v>
      </c>
      <c r="G48" t="s">
        <v>29</v>
      </c>
      <c r="H48" t="s">
        <v>30</v>
      </c>
      <c r="I48" s="1">
        <v>45040</v>
      </c>
      <c r="J48">
        <v>4</v>
      </c>
      <c r="K48">
        <v>81906</v>
      </c>
      <c r="L48">
        <v>0.05</v>
      </c>
      <c r="M48" t="s">
        <v>31</v>
      </c>
      <c r="N48" t="s">
        <v>39</v>
      </c>
      <c r="O48">
        <v>327624</v>
      </c>
      <c r="P48">
        <v>16381.2</v>
      </c>
      <c r="Q48">
        <v>311242.8</v>
      </c>
    </row>
    <row r="49" spans="1:17" x14ac:dyDescent="0.25">
      <c r="A49">
        <v>10048</v>
      </c>
      <c r="B49" t="s">
        <v>91</v>
      </c>
      <c r="C49" t="s">
        <v>18</v>
      </c>
      <c r="D49">
        <v>47</v>
      </c>
      <c r="E49" t="s">
        <v>27</v>
      </c>
      <c r="F49" t="s">
        <v>28</v>
      </c>
      <c r="G49" t="s">
        <v>41</v>
      </c>
      <c r="H49" t="s">
        <v>88</v>
      </c>
      <c r="I49" s="1">
        <v>45146</v>
      </c>
      <c r="J49">
        <v>3</v>
      </c>
      <c r="K49">
        <v>30517</v>
      </c>
      <c r="L49">
        <v>0</v>
      </c>
      <c r="M49" t="s">
        <v>31</v>
      </c>
      <c r="N49" t="s">
        <v>24</v>
      </c>
      <c r="O49">
        <v>91551</v>
      </c>
      <c r="P49">
        <v>0</v>
      </c>
      <c r="Q49">
        <v>91551</v>
      </c>
    </row>
    <row r="50" spans="1:17" x14ac:dyDescent="0.25">
      <c r="A50">
        <v>10049</v>
      </c>
      <c r="B50" t="s">
        <v>92</v>
      </c>
      <c r="C50" t="s">
        <v>26</v>
      </c>
      <c r="D50">
        <v>24</v>
      </c>
      <c r="E50" t="s">
        <v>37</v>
      </c>
      <c r="F50" t="s">
        <v>20</v>
      </c>
      <c r="G50" t="s">
        <v>41</v>
      </c>
      <c r="H50" t="s">
        <v>88</v>
      </c>
      <c r="I50" s="1">
        <v>45146</v>
      </c>
      <c r="J50">
        <v>2</v>
      </c>
      <c r="K50">
        <v>96395</v>
      </c>
      <c r="L50">
        <v>0</v>
      </c>
      <c r="M50" t="s">
        <v>44</v>
      </c>
      <c r="N50" t="s">
        <v>39</v>
      </c>
      <c r="O50">
        <v>192790</v>
      </c>
      <c r="P50">
        <v>0</v>
      </c>
      <c r="Q50">
        <v>192790</v>
      </c>
    </row>
    <row r="51" spans="1:17" x14ac:dyDescent="0.25">
      <c r="A51">
        <v>10050</v>
      </c>
      <c r="B51" t="s">
        <v>93</v>
      </c>
      <c r="C51" t="s">
        <v>26</v>
      </c>
      <c r="D51">
        <v>20</v>
      </c>
      <c r="E51" t="s">
        <v>37</v>
      </c>
      <c r="F51" t="s">
        <v>43</v>
      </c>
      <c r="G51" t="s">
        <v>21</v>
      </c>
      <c r="H51" t="s">
        <v>30</v>
      </c>
      <c r="I51" s="1">
        <v>45399</v>
      </c>
      <c r="J51">
        <v>5</v>
      </c>
      <c r="K51">
        <v>199855</v>
      </c>
      <c r="L51">
        <v>0.15</v>
      </c>
      <c r="M51" t="s">
        <v>31</v>
      </c>
      <c r="N51" t="s">
        <v>39</v>
      </c>
      <c r="O51">
        <v>999275</v>
      </c>
      <c r="P51">
        <v>149891.25</v>
      </c>
      <c r="Q51">
        <v>849383.75</v>
      </c>
    </row>
    <row r="52" spans="1:17" x14ac:dyDescent="0.25">
      <c r="A52">
        <v>10051</v>
      </c>
      <c r="B52" t="s">
        <v>94</v>
      </c>
      <c r="C52" t="s">
        <v>18</v>
      </c>
      <c r="D52">
        <v>18</v>
      </c>
      <c r="E52" t="s">
        <v>19</v>
      </c>
      <c r="F52" t="s">
        <v>43</v>
      </c>
      <c r="G52" t="s">
        <v>41</v>
      </c>
      <c r="H52" t="s">
        <v>60</v>
      </c>
      <c r="I52" s="1">
        <v>45656</v>
      </c>
      <c r="J52">
        <v>4</v>
      </c>
      <c r="K52">
        <v>26564</v>
      </c>
      <c r="L52">
        <v>0.05</v>
      </c>
      <c r="M52" t="s">
        <v>44</v>
      </c>
      <c r="N52" t="s">
        <v>24</v>
      </c>
      <c r="O52">
        <v>106256</v>
      </c>
      <c r="P52">
        <v>5312.8</v>
      </c>
      <c r="Q52">
        <v>100943.2</v>
      </c>
    </row>
    <row r="53" spans="1:17" x14ac:dyDescent="0.25">
      <c r="A53">
        <v>10052</v>
      </c>
      <c r="B53" t="s">
        <v>95</v>
      </c>
      <c r="C53" t="s">
        <v>26</v>
      </c>
      <c r="D53">
        <v>53</v>
      </c>
      <c r="E53" t="s">
        <v>33</v>
      </c>
      <c r="F53" t="s">
        <v>43</v>
      </c>
      <c r="G53" t="s">
        <v>41</v>
      </c>
      <c r="H53" t="s">
        <v>47</v>
      </c>
      <c r="I53" s="1">
        <v>45312</v>
      </c>
      <c r="J53">
        <v>5</v>
      </c>
      <c r="K53">
        <v>127570</v>
      </c>
      <c r="L53">
        <v>0.05</v>
      </c>
      <c r="M53" t="s">
        <v>44</v>
      </c>
      <c r="N53" t="s">
        <v>39</v>
      </c>
      <c r="O53">
        <v>637850</v>
      </c>
      <c r="P53">
        <v>31892.5</v>
      </c>
      <c r="Q53">
        <v>605957.5</v>
      </c>
    </row>
    <row r="54" spans="1:17" x14ac:dyDescent="0.25">
      <c r="A54">
        <v>10053</v>
      </c>
      <c r="B54" t="s">
        <v>96</v>
      </c>
      <c r="C54" t="s">
        <v>18</v>
      </c>
      <c r="D54">
        <v>42</v>
      </c>
      <c r="E54" t="s">
        <v>19</v>
      </c>
      <c r="F54" t="s">
        <v>20</v>
      </c>
      <c r="G54" t="s">
        <v>21</v>
      </c>
      <c r="H54" t="s">
        <v>51</v>
      </c>
      <c r="I54" s="1">
        <v>45224</v>
      </c>
      <c r="J54">
        <v>8</v>
      </c>
      <c r="K54">
        <v>113554</v>
      </c>
      <c r="L54">
        <v>0</v>
      </c>
      <c r="M54" t="s">
        <v>23</v>
      </c>
      <c r="N54" t="s">
        <v>39</v>
      </c>
      <c r="O54">
        <v>908432</v>
      </c>
      <c r="P54">
        <v>0</v>
      </c>
      <c r="Q54">
        <v>908432</v>
      </c>
    </row>
    <row r="55" spans="1:17" x14ac:dyDescent="0.25">
      <c r="A55">
        <v>10054</v>
      </c>
      <c r="B55" t="s">
        <v>97</v>
      </c>
      <c r="C55" t="s">
        <v>26</v>
      </c>
      <c r="D55">
        <v>54</v>
      </c>
      <c r="E55" t="s">
        <v>33</v>
      </c>
      <c r="F55" t="s">
        <v>20</v>
      </c>
      <c r="G55" t="s">
        <v>34</v>
      </c>
      <c r="H55" t="s">
        <v>30</v>
      </c>
      <c r="I55" s="1">
        <v>45532</v>
      </c>
      <c r="J55">
        <v>2</v>
      </c>
      <c r="K55">
        <v>9111</v>
      </c>
      <c r="L55">
        <v>0.05</v>
      </c>
      <c r="M55" t="s">
        <v>23</v>
      </c>
      <c r="N55" t="s">
        <v>39</v>
      </c>
      <c r="O55">
        <v>18222</v>
      </c>
      <c r="P55">
        <v>911.1</v>
      </c>
      <c r="Q55">
        <v>17310.900000000001</v>
      </c>
    </row>
    <row r="56" spans="1:17" x14ac:dyDescent="0.25">
      <c r="A56">
        <v>10055</v>
      </c>
      <c r="B56" t="s">
        <v>98</v>
      </c>
      <c r="C56" t="s">
        <v>18</v>
      </c>
      <c r="D56">
        <v>18</v>
      </c>
      <c r="E56" t="s">
        <v>33</v>
      </c>
      <c r="F56" t="s">
        <v>28</v>
      </c>
      <c r="G56" t="s">
        <v>34</v>
      </c>
      <c r="H56" t="s">
        <v>22</v>
      </c>
      <c r="I56" s="1">
        <v>45179</v>
      </c>
      <c r="J56">
        <v>9</v>
      </c>
      <c r="K56">
        <v>154045</v>
      </c>
      <c r="L56">
        <v>0.05</v>
      </c>
      <c r="M56" t="s">
        <v>31</v>
      </c>
      <c r="N56" t="s">
        <v>39</v>
      </c>
      <c r="O56">
        <v>1386405</v>
      </c>
      <c r="P56">
        <v>69320.25</v>
      </c>
      <c r="Q56">
        <v>1317084.75</v>
      </c>
    </row>
    <row r="57" spans="1:17" x14ac:dyDescent="0.25">
      <c r="A57">
        <v>10056</v>
      </c>
      <c r="B57" t="s">
        <v>99</v>
      </c>
      <c r="C57" t="s">
        <v>26</v>
      </c>
      <c r="D57">
        <v>32</v>
      </c>
      <c r="E57" t="s">
        <v>27</v>
      </c>
      <c r="F57" t="s">
        <v>28</v>
      </c>
      <c r="G57" t="s">
        <v>41</v>
      </c>
      <c r="H57" t="s">
        <v>30</v>
      </c>
      <c r="I57" s="1">
        <v>45331</v>
      </c>
      <c r="J57">
        <v>1</v>
      </c>
      <c r="K57">
        <v>102190</v>
      </c>
      <c r="L57">
        <v>0.15</v>
      </c>
      <c r="M57" t="s">
        <v>44</v>
      </c>
      <c r="N57" t="s">
        <v>39</v>
      </c>
      <c r="O57">
        <v>102190</v>
      </c>
      <c r="P57">
        <v>15328.5</v>
      </c>
      <c r="Q57">
        <v>86861.5</v>
      </c>
    </row>
    <row r="58" spans="1:17" x14ac:dyDescent="0.25">
      <c r="A58">
        <v>10057</v>
      </c>
      <c r="B58" t="s">
        <v>100</v>
      </c>
      <c r="C58" t="s">
        <v>26</v>
      </c>
      <c r="D58">
        <v>54</v>
      </c>
      <c r="E58" t="s">
        <v>37</v>
      </c>
      <c r="F58" t="s">
        <v>43</v>
      </c>
      <c r="G58" t="s">
        <v>21</v>
      </c>
      <c r="H58" t="s">
        <v>35</v>
      </c>
      <c r="I58" s="1">
        <v>45418</v>
      </c>
      <c r="J58">
        <v>8</v>
      </c>
      <c r="K58">
        <v>133382</v>
      </c>
      <c r="L58">
        <v>0</v>
      </c>
      <c r="M58" t="s">
        <v>44</v>
      </c>
      <c r="N58" t="s">
        <v>39</v>
      </c>
      <c r="O58">
        <v>1067056</v>
      </c>
      <c r="P58">
        <v>0</v>
      </c>
      <c r="Q58">
        <v>1067056</v>
      </c>
    </row>
    <row r="59" spans="1:17" x14ac:dyDescent="0.25">
      <c r="A59">
        <v>10058</v>
      </c>
      <c r="B59" t="s">
        <v>101</v>
      </c>
      <c r="C59" t="s">
        <v>18</v>
      </c>
      <c r="D59">
        <v>30</v>
      </c>
      <c r="E59" t="s">
        <v>37</v>
      </c>
      <c r="F59" t="s">
        <v>20</v>
      </c>
      <c r="G59" t="s">
        <v>34</v>
      </c>
      <c r="H59" t="s">
        <v>30</v>
      </c>
      <c r="I59" s="1">
        <v>45283</v>
      </c>
      <c r="J59">
        <v>5</v>
      </c>
      <c r="K59">
        <v>209368</v>
      </c>
      <c r="L59">
        <v>0.05</v>
      </c>
      <c r="M59" t="s">
        <v>44</v>
      </c>
      <c r="N59" t="s">
        <v>24</v>
      </c>
      <c r="O59">
        <v>1046840</v>
      </c>
      <c r="P59">
        <v>52342</v>
      </c>
      <c r="Q59">
        <v>994498</v>
      </c>
    </row>
    <row r="60" spans="1:17" x14ac:dyDescent="0.25">
      <c r="A60">
        <v>10059</v>
      </c>
      <c r="B60" t="s">
        <v>102</v>
      </c>
      <c r="C60" t="s">
        <v>18</v>
      </c>
      <c r="D60">
        <v>57</v>
      </c>
      <c r="E60" t="s">
        <v>37</v>
      </c>
      <c r="F60" t="s">
        <v>46</v>
      </c>
      <c r="G60" t="s">
        <v>21</v>
      </c>
      <c r="H60" t="s">
        <v>60</v>
      </c>
      <c r="I60" s="1">
        <v>45354</v>
      </c>
      <c r="J60">
        <v>2</v>
      </c>
      <c r="K60">
        <v>151060</v>
      </c>
      <c r="L60">
        <v>0.15</v>
      </c>
      <c r="M60" t="s">
        <v>44</v>
      </c>
      <c r="N60" t="s">
        <v>39</v>
      </c>
      <c r="O60">
        <v>302120</v>
      </c>
      <c r="P60">
        <v>45318</v>
      </c>
      <c r="Q60">
        <v>256802</v>
      </c>
    </row>
    <row r="61" spans="1:17" x14ac:dyDescent="0.25">
      <c r="A61">
        <v>10060</v>
      </c>
      <c r="B61" t="s">
        <v>103</v>
      </c>
      <c r="C61" t="s">
        <v>18</v>
      </c>
      <c r="D61">
        <v>25</v>
      </c>
      <c r="E61" t="s">
        <v>33</v>
      </c>
      <c r="F61" t="s">
        <v>43</v>
      </c>
      <c r="G61" t="s">
        <v>29</v>
      </c>
      <c r="H61" t="s">
        <v>47</v>
      </c>
      <c r="I61" s="1">
        <v>45141</v>
      </c>
      <c r="J61">
        <v>8</v>
      </c>
      <c r="K61">
        <v>155115</v>
      </c>
      <c r="L61">
        <v>0.1</v>
      </c>
      <c r="M61" t="s">
        <v>23</v>
      </c>
      <c r="N61" t="s">
        <v>39</v>
      </c>
      <c r="O61">
        <v>1240920</v>
      </c>
      <c r="P61">
        <v>124092</v>
      </c>
      <c r="Q61">
        <v>1116828</v>
      </c>
    </row>
    <row r="62" spans="1:17" x14ac:dyDescent="0.25">
      <c r="A62">
        <v>10061</v>
      </c>
      <c r="B62" t="s">
        <v>104</v>
      </c>
      <c r="C62" t="s">
        <v>18</v>
      </c>
      <c r="D62">
        <v>22</v>
      </c>
      <c r="E62" t="s">
        <v>37</v>
      </c>
      <c r="F62" t="s">
        <v>28</v>
      </c>
      <c r="G62" t="s">
        <v>29</v>
      </c>
      <c r="H62" t="s">
        <v>47</v>
      </c>
      <c r="I62" s="1">
        <v>45306</v>
      </c>
      <c r="J62">
        <v>5</v>
      </c>
      <c r="K62">
        <v>186206</v>
      </c>
      <c r="L62">
        <v>0</v>
      </c>
      <c r="M62" t="s">
        <v>31</v>
      </c>
      <c r="N62" t="s">
        <v>24</v>
      </c>
      <c r="O62">
        <v>931030</v>
      </c>
      <c r="P62">
        <v>0</v>
      </c>
      <c r="Q62">
        <v>931030</v>
      </c>
    </row>
    <row r="63" spans="1:17" x14ac:dyDescent="0.25">
      <c r="A63">
        <v>10062</v>
      </c>
      <c r="B63" t="s">
        <v>105</v>
      </c>
      <c r="C63" t="s">
        <v>18</v>
      </c>
      <c r="D63">
        <v>26</v>
      </c>
      <c r="E63" t="s">
        <v>27</v>
      </c>
      <c r="F63" t="s">
        <v>20</v>
      </c>
      <c r="G63" t="s">
        <v>29</v>
      </c>
      <c r="H63" t="s">
        <v>88</v>
      </c>
      <c r="I63" s="1">
        <v>45140</v>
      </c>
      <c r="J63">
        <v>3</v>
      </c>
      <c r="K63">
        <v>92480</v>
      </c>
      <c r="L63">
        <v>0.15</v>
      </c>
      <c r="M63" t="s">
        <v>23</v>
      </c>
      <c r="N63" t="s">
        <v>39</v>
      </c>
      <c r="O63">
        <v>277440</v>
      </c>
      <c r="P63">
        <v>41616</v>
      </c>
      <c r="Q63">
        <v>235824</v>
      </c>
    </row>
    <row r="64" spans="1:17" x14ac:dyDescent="0.25">
      <c r="A64">
        <v>10063</v>
      </c>
      <c r="B64" t="s">
        <v>106</v>
      </c>
      <c r="C64" t="s">
        <v>18</v>
      </c>
      <c r="D64">
        <v>18</v>
      </c>
      <c r="E64" t="s">
        <v>33</v>
      </c>
      <c r="F64" t="s">
        <v>28</v>
      </c>
      <c r="G64" t="s">
        <v>29</v>
      </c>
      <c r="H64" t="s">
        <v>38</v>
      </c>
      <c r="I64" s="1">
        <v>45024</v>
      </c>
      <c r="J64">
        <v>7</v>
      </c>
      <c r="K64">
        <v>103850</v>
      </c>
      <c r="L64">
        <v>0.1</v>
      </c>
      <c r="M64" t="s">
        <v>44</v>
      </c>
      <c r="N64" t="s">
        <v>24</v>
      </c>
      <c r="O64">
        <v>726950</v>
      </c>
      <c r="P64">
        <v>72695</v>
      </c>
      <c r="Q64">
        <v>654255</v>
      </c>
    </row>
    <row r="65" spans="1:17" x14ac:dyDescent="0.25">
      <c r="A65">
        <v>10064</v>
      </c>
      <c r="B65" t="s">
        <v>107</v>
      </c>
      <c r="C65" t="s">
        <v>18</v>
      </c>
      <c r="D65">
        <v>53</v>
      </c>
      <c r="E65" t="s">
        <v>33</v>
      </c>
      <c r="F65" t="s">
        <v>28</v>
      </c>
      <c r="G65" t="s">
        <v>41</v>
      </c>
      <c r="H65" t="s">
        <v>47</v>
      </c>
      <c r="I65" s="1">
        <v>45454</v>
      </c>
      <c r="J65">
        <v>4</v>
      </c>
      <c r="K65">
        <v>188398</v>
      </c>
      <c r="L65">
        <v>0.05</v>
      </c>
      <c r="M65" t="s">
        <v>31</v>
      </c>
      <c r="N65" t="s">
        <v>24</v>
      </c>
      <c r="O65">
        <v>753592</v>
      </c>
      <c r="P65">
        <v>37679.599999999999</v>
      </c>
      <c r="Q65">
        <v>715912.4</v>
      </c>
    </row>
    <row r="66" spans="1:17" x14ac:dyDescent="0.25">
      <c r="A66">
        <v>10065</v>
      </c>
      <c r="B66" t="s">
        <v>108</v>
      </c>
      <c r="C66" t="s">
        <v>18</v>
      </c>
      <c r="D66">
        <v>52</v>
      </c>
      <c r="E66" t="s">
        <v>33</v>
      </c>
      <c r="F66" t="s">
        <v>20</v>
      </c>
      <c r="G66" t="s">
        <v>29</v>
      </c>
      <c r="H66" t="s">
        <v>47</v>
      </c>
      <c r="I66" s="1">
        <v>45592</v>
      </c>
      <c r="J66">
        <v>6</v>
      </c>
      <c r="K66">
        <v>132874</v>
      </c>
      <c r="L66">
        <v>0.05</v>
      </c>
      <c r="M66" t="s">
        <v>31</v>
      </c>
      <c r="N66" t="s">
        <v>39</v>
      </c>
      <c r="O66">
        <v>797244</v>
      </c>
      <c r="P66">
        <v>39862.199999999997</v>
      </c>
      <c r="Q66">
        <v>757381.8</v>
      </c>
    </row>
    <row r="67" spans="1:17" x14ac:dyDescent="0.25">
      <c r="A67">
        <v>10066</v>
      </c>
      <c r="B67" t="s">
        <v>109</v>
      </c>
      <c r="C67" t="s">
        <v>26</v>
      </c>
      <c r="D67">
        <v>19</v>
      </c>
      <c r="E67" t="s">
        <v>33</v>
      </c>
      <c r="F67" t="s">
        <v>43</v>
      </c>
      <c r="G67" t="s">
        <v>29</v>
      </c>
      <c r="H67" t="s">
        <v>60</v>
      </c>
      <c r="I67" s="1">
        <v>45454</v>
      </c>
      <c r="J67">
        <v>8</v>
      </c>
      <c r="K67">
        <v>236727</v>
      </c>
      <c r="L67">
        <v>0.1</v>
      </c>
      <c r="M67" t="s">
        <v>44</v>
      </c>
      <c r="N67" t="s">
        <v>39</v>
      </c>
      <c r="O67">
        <v>1893816</v>
      </c>
      <c r="P67">
        <v>189381.6</v>
      </c>
      <c r="Q67">
        <v>1704434.4</v>
      </c>
    </row>
    <row r="68" spans="1:17" x14ac:dyDescent="0.25">
      <c r="A68">
        <v>10067</v>
      </c>
      <c r="B68" t="s">
        <v>110</v>
      </c>
      <c r="C68" t="s">
        <v>26</v>
      </c>
      <c r="D68">
        <v>57</v>
      </c>
      <c r="E68" t="s">
        <v>27</v>
      </c>
      <c r="F68" t="s">
        <v>20</v>
      </c>
      <c r="G68" t="s">
        <v>21</v>
      </c>
      <c r="H68" t="s">
        <v>60</v>
      </c>
      <c r="I68" s="1">
        <v>45636</v>
      </c>
      <c r="J68">
        <v>1</v>
      </c>
      <c r="K68">
        <v>91937</v>
      </c>
      <c r="L68">
        <v>0.15</v>
      </c>
      <c r="M68" t="s">
        <v>44</v>
      </c>
      <c r="N68" t="s">
        <v>39</v>
      </c>
      <c r="O68">
        <v>91937</v>
      </c>
      <c r="P68">
        <v>13790.55</v>
      </c>
      <c r="Q68">
        <v>78146.45</v>
      </c>
    </row>
    <row r="69" spans="1:17" x14ac:dyDescent="0.25">
      <c r="A69">
        <v>10068</v>
      </c>
      <c r="B69" t="s">
        <v>111</v>
      </c>
      <c r="C69" t="s">
        <v>18</v>
      </c>
      <c r="D69">
        <v>40</v>
      </c>
      <c r="E69" t="s">
        <v>37</v>
      </c>
      <c r="F69" t="s">
        <v>43</v>
      </c>
      <c r="G69" t="s">
        <v>34</v>
      </c>
      <c r="H69" t="s">
        <v>51</v>
      </c>
      <c r="I69" s="1">
        <v>45546</v>
      </c>
      <c r="J69">
        <v>2</v>
      </c>
      <c r="K69">
        <v>150453</v>
      </c>
      <c r="L69">
        <v>0.05</v>
      </c>
      <c r="M69" t="s">
        <v>23</v>
      </c>
      <c r="N69" t="s">
        <v>24</v>
      </c>
      <c r="O69">
        <v>300906</v>
      </c>
      <c r="P69">
        <v>15045.3</v>
      </c>
      <c r="Q69">
        <v>285860.7</v>
      </c>
    </row>
    <row r="70" spans="1:17" x14ac:dyDescent="0.25">
      <c r="A70">
        <v>10069</v>
      </c>
      <c r="B70" t="s">
        <v>112</v>
      </c>
      <c r="C70" t="s">
        <v>26</v>
      </c>
      <c r="D70">
        <v>26</v>
      </c>
      <c r="E70" t="s">
        <v>27</v>
      </c>
      <c r="F70" t="s">
        <v>28</v>
      </c>
      <c r="G70" t="s">
        <v>21</v>
      </c>
      <c r="H70" t="s">
        <v>35</v>
      </c>
      <c r="I70" s="1">
        <v>45461</v>
      </c>
      <c r="J70">
        <v>8</v>
      </c>
      <c r="K70">
        <v>35264</v>
      </c>
      <c r="L70">
        <v>0.05</v>
      </c>
      <c r="M70" t="s">
        <v>23</v>
      </c>
      <c r="N70" t="s">
        <v>39</v>
      </c>
      <c r="O70">
        <v>282112</v>
      </c>
      <c r="P70">
        <v>14105.6</v>
      </c>
      <c r="Q70">
        <v>268006.40000000002</v>
      </c>
    </row>
    <row r="71" spans="1:17" x14ac:dyDescent="0.25">
      <c r="A71">
        <v>10070</v>
      </c>
      <c r="B71" t="s">
        <v>113</v>
      </c>
      <c r="C71" t="s">
        <v>26</v>
      </c>
      <c r="D71">
        <v>51</v>
      </c>
      <c r="E71" t="s">
        <v>37</v>
      </c>
      <c r="F71" t="s">
        <v>20</v>
      </c>
      <c r="G71" t="s">
        <v>41</v>
      </c>
      <c r="H71" t="s">
        <v>60</v>
      </c>
      <c r="I71" s="1">
        <v>45480</v>
      </c>
      <c r="J71">
        <v>7</v>
      </c>
      <c r="K71">
        <v>155141</v>
      </c>
      <c r="L71">
        <v>0.15</v>
      </c>
      <c r="M71" t="s">
        <v>44</v>
      </c>
      <c r="N71" t="s">
        <v>24</v>
      </c>
      <c r="O71">
        <v>1085987</v>
      </c>
      <c r="P71">
        <v>162898.04999999999</v>
      </c>
      <c r="Q71">
        <v>923088.95</v>
      </c>
    </row>
    <row r="72" spans="1:17" x14ac:dyDescent="0.25">
      <c r="A72">
        <v>10071</v>
      </c>
      <c r="B72" t="s">
        <v>114</v>
      </c>
      <c r="C72" t="s">
        <v>26</v>
      </c>
      <c r="D72">
        <v>63</v>
      </c>
      <c r="E72" t="s">
        <v>27</v>
      </c>
      <c r="F72" t="s">
        <v>46</v>
      </c>
      <c r="G72" t="s">
        <v>29</v>
      </c>
      <c r="H72" t="s">
        <v>30</v>
      </c>
      <c r="I72" s="1">
        <v>45475</v>
      </c>
      <c r="J72">
        <v>9</v>
      </c>
      <c r="K72">
        <v>248723</v>
      </c>
      <c r="L72">
        <v>0.15</v>
      </c>
      <c r="M72" t="s">
        <v>44</v>
      </c>
      <c r="N72" t="s">
        <v>39</v>
      </c>
      <c r="O72">
        <v>2238507</v>
      </c>
      <c r="P72">
        <v>335776.05</v>
      </c>
      <c r="Q72">
        <v>1902730.95</v>
      </c>
    </row>
    <row r="73" spans="1:17" x14ac:dyDescent="0.25">
      <c r="A73">
        <v>10072</v>
      </c>
      <c r="B73" t="s">
        <v>115</v>
      </c>
      <c r="C73" t="s">
        <v>26</v>
      </c>
      <c r="D73">
        <v>31</v>
      </c>
      <c r="E73" t="s">
        <v>19</v>
      </c>
      <c r="F73" t="s">
        <v>43</v>
      </c>
      <c r="G73" t="s">
        <v>34</v>
      </c>
      <c r="H73" t="s">
        <v>35</v>
      </c>
      <c r="I73" s="1">
        <v>45254</v>
      </c>
      <c r="J73">
        <v>2</v>
      </c>
      <c r="K73">
        <v>176036</v>
      </c>
      <c r="L73">
        <v>0.1</v>
      </c>
      <c r="M73" t="s">
        <v>23</v>
      </c>
      <c r="N73" t="s">
        <v>39</v>
      </c>
      <c r="O73">
        <v>352072</v>
      </c>
      <c r="P73">
        <v>35207.199999999997</v>
      </c>
      <c r="Q73">
        <v>316864.8</v>
      </c>
    </row>
    <row r="74" spans="1:17" x14ac:dyDescent="0.25">
      <c r="A74">
        <v>10073</v>
      </c>
      <c r="B74" t="s">
        <v>116</v>
      </c>
      <c r="C74" t="s">
        <v>18</v>
      </c>
      <c r="D74">
        <v>21</v>
      </c>
      <c r="E74" t="s">
        <v>19</v>
      </c>
      <c r="F74" t="s">
        <v>46</v>
      </c>
      <c r="G74" t="s">
        <v>34</v>
      </c>
      <c r="H74" t="s">
        <v>51</v>
      </c>
      <c r="I74" s="1">
        <v>45091</v>
      </c>
      <c r="J74">
        <v>8</v>
      </c>
      <c r="K74">
        <v>199806</v>
      </c>
      <c r="L74">
        <v>0.05</v>
      </c>
      <c r="M74" t="s">
        <v>31</v>
      </c>
      <c r="N74" t="s">
        <v>39</v>
      </c>
      <c r="O74">
        <v>1598448</v>
      </c>
      <c r="P74">
        <v>79922.399999999994</v>
      </c>
      <c r="Q74">
        <v>1518525.6</v>
      </c>
    </row>
    <row r="75" spans="1:17" x14ac:dyDescent="0.25">
      <c r="A75">
        <v>10074</v>
      </c>
      <c r="B75" t="s">
        <v>117</v>
      </c>
      <c r="C75" t="s">
        <v>26</v>
      </c>
      <c r="D75">
        <v>47</v>
      </c>
      <c r="E75" t="s">
        <v>19</v>
      </c>
      <c r="F75" t="s">
        <v>43</v>
      </c>
      <c r="G75" t="s">
        <v>29</v>
      </c>
      <c r="H75" t="s">
        <v>30</v>
      </c>
      <c r="I75" s="1">
        <v>45042</v>
      </c>
      <c r="J75">
        <v>6</v>
      </c>
      <c r="K75">
        <v>110841</v>
      </c>
      <c r="L75">
        <v>0.15</v>
      </c>
      <c r="M75" t="s">
        <v>31</v>
      </c>
      <c r="N75" t="s">
        <v>24</v>
      </c>
      <c r="O75">
        <v>665046</v>
      </c>
      <c r="P75">
        <v>99756.9</v>
      </c>
      <c r="Q75">
        <v>565289.1</v>
      </c>
    </row>
    <row r="76" spans="1:17" x14ac:dyDescent="0.25">
      <c r="A76">
        <v>10075</v>
      </c>
      <c r="B76" t="s">
        <v>118</v>
      </c>
      <c r="C76" t="s">
        <v>18</v>
      </c>
      <c r="D76">
        <v>48</v>
      </c>
      <c r="E76" t="s">
        <v>19</v>
      </c>
      <c r="F76" t="s">
        <v>20</v>
      </c>
      <c r="G76" t="s">
        <v>29</v>
      </c>
      <c r="H76" t="s">
        <v>47</v>
      </c>
      <c r="I76" s="1">
        <v>45076</v>
      </c>
      <c r="J76">
        <v>1</v>
      </c>
      <c r="K76">
        <v>7910</v>
      </c>
      <c r="L76">
        <v>0</v>
      </c>
      <c r="M76" t="s">
        <v>31</v>
      </c>
      <c r="N76" t="s">
        <v>24</v>
      </c>
      <c r="O76">
        <v>7910</v>
      </c>
      <c r="P76">
        <v>0</v>
      </c>
      <c r="Q76">
        <v>7910</v>
      </c>
    </row>
    <row r="77" spans="1:17" x14ac:dyDescent="0.25">
      <c r="A77">
        <v>10076</v>
      </c>
      <c r="B77" t="s">
        <v>119</v>
      </c>
      <c r="C77" t="s">
        <v>26</v>
      </c>
      <c r="D77">
        <v>55</v>
      </c>
      <c r="E77" t="s">
        <v>33</v>
      </c>
      <c r="F77" t="s">
        <v>46</v>
      </c>
      <c r="G77" t="s">
        <v>41</v>
      </c>
      <c r="H77" t="s">
        <v>38</v>
      </c>
      <c r="I77" s="1">
        <v>45444</v>
      </c>
      <c r="J77">
        <v>4</v>
      </c>
      <c r="K77">
        <v>73020</v>
      </c>
      <c r="L77">
        <v>0.1</v>
      </c>
      <c r="M77" t="s">
        <v>23</v>
      </c>
      <c r="N77" t="s">
        <v>39</v>
      </c>
      <c r="O77">
        <v>292080</v>
      </c>
      <c r="P77">
        <v>29208</v>
      </c>
      <c r="Q77">
        <v>262872</v>
      </c>
    </row>
    <row r="78" spans="1:17" x14ac:dyDescent="0.25">
      <c r="A78">
        <v>10077</v>
      </c>
      <c r="B78" t="s">
        <v>120</v>
      </c>
      <c r="C78" t="s">
        <v>26</v>
      </c>
      <c r="D78">
        <v>28</v>
      </c>
      <c r="E78" t="s">
        <v>33</v>
      </c>
      <c r="F78" t="s">
        <v>20</v>
      </c>
      <c r="G78" t="s">
        <v>41</v>
      </c>
      <c r="H78" t="s">
        <v>22</v>
      </c>
      <c r="I78" s="1">
        <v>44958</v>
      </c>
      <c r="J78">
        <v>2</v>
      </c>
      <c r="K78">
        <v>179237</v>
      </c>
      <c r="L78">
        <v>0.1</v>
      </c>
      <c r="M78" t="s">
        <v>44</v>
      </c>
      <c r="N78" t="s">
        <v>24</v>
      </c>
      <c r="O78">
        <v>358474</v>
      </c>
      <c r="P78">
        <v>35847.4</v>
      </c>
      <c r="Q78">
        <v>322626.59999999998</v>
      </c>
    </row>
    <row r="79" spans="1:17" x14ac:dyDescent="0.25">
      <c r="A79">
        <v>10078</v>
      </c>
      <c r="B79" t="s">
        <v>121</v>
      </c>
      <c r="C79" t="s">
        <v>26</v>
      </c>
      <c r="D79">
        <v>52</v>
      </c>
      <c r="E79" t="s">
        <v>27</v>
      </c>
      <c r="F79" t="s">
        <v>43</v>
      </c>
      <c r="G79" t="s">
        <v>29</v>
      </c>
      <c r="H79" t="s">
        <v>22</v>
      </c>
      <c r="I79" s="1">
        <v>45583</v>
      </c>
      <c r="J79">
        <v>7</v>
      </c>
      <c r="K79">
        <v>199184</v>
      </c>
      <c r="L79">
        <v>0.1</v>
      </c>
      <c r="M79" t="s">
        <v>31</v>
      </c>
      <c r="N79" t="s">
        <v>39</v>
      </c>
      <c r="O79">
        <v>1394288</v>
      </c>
      <c r="P79">
        <v>139428.79999999999</v>
      </c>
      <c r="Q79">
        <v>1254859.2</v>
      </c>
    </row>
    <row r="80" spans="1:17" x14ac:dyDescent="0.25">
      <c r="A80">
        <v>10079</v>
      </c>
      <c r="B80" t="s">
        <v>122</v>
      </c>
      <c r="C80" t="s">
        <v>18</v>
      </c>
      <c r="D80">
        <v>25</v>
      </c>
      <c r="E80" t="s">
        <v>27</v>
      </c>
      <c r="F80" t="s">
        <v>43</v>
      </c>
      <c r="G80" t="s">
        <v>29</v>
      </c>
      <c r="H80" t="s">
        <v>88</v>
      </c>
      <c r="I80" s="1">
        <v>45219</v>
      </c>
      <c r="J80">
        <v>9</v>
      </c>
      <c r="K80">
        <v>34821</v>
      </c>
      <c r="L80">
        <v>0.1</v>
      </c>
      <c r="M80" t="s">
        <v>44</v>
      </c>
      <c r="N80" t="s">
        <v>24</v>
      </c>
      <c r="O80">
        <v>313389</v>
      </c>
      <c r="P80">
        <v>31338.9</v>
      </c>
      <c r="Q80">
        <v>282050.09999999998</v>
      </c>
    </row>
    <row r="81" spans="1:17" x14ac:dyDescent="0.25">
      <c r="A81">
        <v>10080</v>
      </c>
      <c r="B81" t="s">
        <v>123</v>
      </c>
      <c r="C81" t="s">
        <v>26</v>
      </c>
      <c r="D81">
        <v>20</v>
      </c>
      <c r="E81" t="s">
        <v>19</v>
      </c>
      <c r="F81" t="s">
        <v>43</v>
      </c>
      <c r="G81" t="s">
        <v>29</v>
      </c>
      <c r="H81" t="s">
        <v>47</v>
      </c>
      <c r="I81" s="1">
        <v>45615</v>
      </c>
      <c r="J81">
        <v>6</v>
      </c>
      <c r="K81">
        <v>116293</v>
      </c>
      <c r="L81">
        <v>0</v>
      </c>
      <c r="M81" t="s">
        <v>23</v>
      </c>
      <c r="N81" t="s">
        <v>24</v>
      </c>
      <c r="O81">
        <v>697758</v>
      </c>
      <c r="P81">
        <v>0</v>
      </c>
      <c r="Q81">
        <v>697758</v>
      </c>
    </row>
    <row r="82" spans="1:17" x14ac:dyDescent="0.25">
      <c r="A82">
        <v>10081</v>
      </c>
      <c r="B82" t="s">
        <v>124</v>
      </c>
      <c r="C82" t="s">
        <v>18</v>
      </c>
      <c r="D82">
        <v>31</v>
      </c>
      <c r="E82" t="s">
        <v>37</v>
      </c>
      <c r="F82" t="s">
        <v>43</v>
      </c>
      <c r="G82" t="s">
        <v>29</v>
      </c>
      <c r="H82" t="s">
        <v>88</v>
      </c>
      <c r="I82" s="1">
        <v>45103</v>
      </c>
      <c r="J82">
        <v>4</v>
      </c>
      <c r="K82">
        <v>177464</v>
      </c>
      <c r="L82">
        <v>0.1</v>
      </c>
      <c r="M82" t="s">
        <v>23</v>
      </c>
      <c r="N82" t="s">
        <v>39</v>
      </c>
      <c r="O82">
        <v>709856</v>
      </c>
      <c r="P82">
        <v>70985.600000000006</v>
      </c>
      <c r="Q82">
        <v>638870.4</v>
      </c>
    </row>
    <row r="83" spans="1:17" x14ac:dyDescent="0.25">
      <c r="A83">
        <v>10082</v>
      </c>
      <c r="B83" t="s">
        <v>125</v>
      </c>
      <c r="C83" t="s">
        <v>26</v>
      </c>
      <c r="D83">
        <v>30</v>
      </c>
      <c r="E83" t="s">
        <v>19</v>
      </c>
      <c r="F83" t="s">
        <v>28</v>
      </c>
      <c r="G83" t="s">
        <v>34</v>
      </c>
      <c r="H83" t="s">
        <v>38</v>
      </c>
      <c r="I83" s="1">
        <v>44987</v>
      </c>
      <c r="J83">
        <v>5</v>
      </c>
      <c r="K83">
        <v>181675</v>
      </c>
      <c r="L83">
        <v>0.1</v>
      </c>
      <c r="M83" t="s">
        <v>44</v>
      </c>
      <c r="N83" t="s">
        <v>39</v>
      </c>
      <c r="O83">
        <v>908375</v>
      </c>
      <c r="P83">
        <v>90837.5</v>
      </c>
      <c r="Q83">
        <v>817537.5</v>
      </c>
    </row>
    <row r="84" spans="1:17" x14ac:dyDescent="0.25">
      <c r="A84">
        <v>10083</v>
      </c>
      <c r="B84" t="s">
        <v>126</v>
      </c>
      <c r="C84" t="s">
        <v>18</v>
      </c>
      <c r="D84">
        <v>62</v>
      </c>
      <c r="E84" t="s">
        <v>27</v>
      </c>
      <c r="F84" t="s">
        <v>43</v>
      </c>
      <c r="G84" t="s">
        <v>41</v>
      </c>
      <c r="H84" t="s">
        <v>22</v>
      </c>
      <c r="I84" s="1">
        <v>45515</v>
      </c>
      <c r="J84">
        <v>1</v>
      </c>
      <c r="K84">
        <v>133065</v>
      </c>
      <c r="L84">
        <v>0.15</v>
      </c>
      <c r="M84" t="s">
        <v>44</v>
      </c>
      <c r="N84" t="s">
        <v>24</v>
      </c>
      <c r="O84">
        <v>133065</v>
      </c>
      <c r="P84">
        <v>19959.75</v>
      </c>
      <c r="Q84">
        <v>113105.25</v>
      </c>
    </row>
    <row r="85" spans="1:17" x14ac:dyDescent="0.25">
      <c r="A85">
        <v>10084</v>
      </c>
      <c r="B85" t="s">
        <v>127</v>
      </c>
      <c r="C85" t="s">
        <v>26</v>
      </c>
      <c r="D85">
        <v>49</v>
      </c>
      <c r="E85" t="s">
        <v>19</v>
      </c>
      <c r="F85" t="s">
        <v>46</v>
      </c>
      <c r="G85" t="s">
        <v>29</v>
      </c>
      <c r="H85" t="s">
        <v>88</v>
      </c>
      <c r="I85" s="1">
        <v>45342</v>
      </c>
      <c r="J85">
        <v>4</v>
      </c>
      <c r="K85">
        <v>34996</v>
      </c>
      <c r="L85">
        <v>0.05</v>
      </c>
      <c r="M85" t="s">
        <v>44</v>
      </c>
      <c r="N85" t="s">
        <v>24</v>
      </c>
      <c r="O85">
        <v>139984</v>
      </c>
      <c r="P85">
        <v>6999.2</v>
      </c>
      <c r="Q85">
        <v>132984.79999999999</v>
      </c>
    </row>
    <row r="86" spans="1:17" x14ac:dyDescent="0.25">
      <c r="A86">
        <v>10085</v>
      </c>
      <c r="B86" t="s">
        <v>128</v>
      </c>
      <c r="C86" t="s">
        <v>18</v>
      </c>
      <c r="D86">
        <v>51</v>
      </c>
      <c r="E86" t="s">
        <v>27</v>
      </c>
      <c r="F86" t="s">
        <v>43</v>
      </c>
      <c r="G86" t="s">
        <v>29</v>
      </c>
      <c r="H86" t="s">
        <v>47</v>
      </c>
      <c r="I86" s="1">
        <v>45309</v>
      </c>
      <c r="J86">
        <v>3</v>
      </c>
      <c r="K86">
        <v>92890</v>
      </c>
      <c r="L86">
        <v>0.1</v>
      </c>
      <c r="M86" t="s">
        <v>44</v>
      </c>
      <c r="N86" t="s">
        <v>24</v>
      </c>
      <c r="O86">
        <v>278670</v>
      </c>
      <c r="P86">
        <v>27867</v>
      </c>
      <c r="Q86">
        <v>250803</v>
      </c>
    </row>
    <row r="87" spans="1:17" x14ac:dyDescent="0.25">
      <c r="A87">
        <v>10086</v>
      </c>
      <c r="B87" t="s">
        <v>129</v>
      </c>
      <c r="C87" t="s">
        <v>18</v>
      </c>
      <c r="D87">
        <v>62</v>
      </c>
      <c r="E87" t="s">
        <v>19</v>
      </c>
      <c r="F87" t="s">
        <v>20</v>
      </c>
      <c r="G87" t="s">
        <v>34</v>
      </c>
      <c r="H87" t="s">
        <v>35</v>
      </c>
      <c r="I87" s="1">
        <v>45524</v>
      </c>
      <c r="J87">
        <v>9</v>
      </c>
      <c r="K87">
        <v>247566</v>
      </c>
      <c r="L87">
        <v>0.15</v>
      </c>
      <c r="M87" t="s">
        <v>31</v>
      </c>
      <c r="N87" t="s">
        <v>39</v>
      </c>
      <c r="O87">
        <v>2228094</v>
      </c>
      <c r="P87">
        <v>334214.09999999998</v>
      </c>
      <c r="Q87">
        <v>1893879.9</v>
      </c>
    </row>
    <row r="88" spans="1:17" x14ac:dyDescent="0.25">
      <c r="A88">
        <v>10087</v>
      </c>
      <c r="B88" t="s">
        <v>130</v>
      </c>
      <c r="C88" t="s">
        <v>26</v>
      </c>
      <c r="D88">
        <v>36</v>
      </c>
      <c r="E88" t="s">
        <v>37</v>
      </c>
      <c r="F88" t="s">
        <v>28</v>
      </c>
      <c r="G88" t="s">
        <v>21</v>
      </c>
      <c r="H88" t="s">
        <v>60</v>
      </c>
      <c r="I88" s="1">
        <v>45629</v>
      </c>
      <c r="J88">
        <v>6</v>
      </c>
      <c r="K88">
        <v>97765</v>
      </c>
      <c r="L88">
        <v>0.15</v>
      </c>
      <c r="M88" t="s">
        <v>44</v>
      </c>
      <c r="N88" t="s">
        <v>39</v>
      </c>
      <c r="O88">
        <v>586590</v>
      </c>
      <c r="P88">
        <v>87988.5</v>
      </c>
      <c r="Q88">
        <v>498601.5</v>
      </c>
    </row>
    <row r="89" spans="1:17" x14ac:dyDescent="0.25">
      <c r="A89">
        <v>10088</v>
      </c>
      <c r="B89" t="s">
        <v>131</v>
      </c>
      <c r="C89" t="s">
        <v>18</v>
      </c>
      <c r="D89">
        <v>55</v>
      </c>
      <c r="E89" t="s">
        <v>19</v>
      </c>
      <c r="F89" t="s">
        <v>46</v>
      </c>
      <c r="G89" t="s">
        <v>29</v>
      </c>
      <c r="H89" t="s">
        <v>51</v>
      </c>
      <c r="I89" s="1">
        <v>44933</v>
      </c>
      <c r="J89">
        <v>4</v>
      </c>
      <c r="K89">
        <v>210630</v>
      </c>
      <c r="L89">
        <v>0.05</v>
      </c>
      <c r="M89" t="s">
        <v>31</v>
      </c>
      <c r="N89" t="s">
        <v>24</v>
      </c>
      <c r="O89">
        <v>842520</v>
      </c>
      <c r="P89">
        <v>42126</v>
      </c>
      <c r="Q89">
        <v>800394</v>
      </c>
    </row>
    <row r="90" spans="1:17" x14ac:dyDescent="0.25">
      <c r="A90">
        <v>10089</v>
      </c>
      <c r="B90" t="s">
        <v>132</v>
      </c>
      <c r="C90" t="s">
        <v>26</v>
      </c>
      <c r="D90">
        <v>33</v>
      </c>
      <c r="E90" t="s">
        <v>37</v>
      </c>
      <c r="F90" t="s">
        <v>28</v>
      </c>
      <c r="G90" t="s">
        <v>34</v>
      </c>
      <c r="H90" t="s">
        <v>30</v>
      </c>
      <c r="I90" s="1">
        <v>45011</v>
      </c>
      <c r="J90">
        <v>3</v>
      </c>
      <c r="K90">
        <v>199592</v>
      </c>
      <c r="L90">
        <v>0.15</v>
      </c>
      <c r="M90" t="s">
        <v>23</v>
      </c>
      <c r="N90" t="s">
        <v>39</v>
      </c>
      <c r="O90">
        <v>598776</v>
      </c>
      <c r="P90">
        <v>89816.4</v>
      </c>
      <c r="Q90">
        <v>508959.6</v>
      </c>
    </row>
    <row r="91" spans="1:17" x14ac:dyDescent="0.25">
      <c r="A91">
        <v>10090</v>
      </c>
      <c r="B91" t="s">
        <v>133</v>
      </c>
      <c r="C91" t="s">
        <v>26</v>
      </c>
      <c r="D91">
        <v>19</v>
      </c>
      <c r="E91" t="s">
        <v>37</v>
      </c>
      <c r="F91" t="s">
        <v>28</v>
      </c>
      <c r="G91" t="s">
        <v>34</v>
      </c>
      <c r="H91" t="s">
        <v>88</v>
      </c>
      <c r="I91" s="1">
        <v>45324</v>
      </c>
      <c r="J91">
        <v>4</v>
      </c>
      <c r="K91">
        <v>211268</v>
      </c>
      <c r="L91">
        <v>0.15</v>
      </c>
      <c r="M91" t="s">
        <v>31</v>
      </c>
      <c r="N91" t="s">
        <v>24</v>
      </c>
      <c r="O91">
        <v>845072</v>
      </c>
      <c r="P91">
        <v>126760.8</v>
      </c>
      <c r="Q91">
        <v>718311.2</v>
      </c>
    </row>
    <row r="92" spans="1:17" x14ac:dyDescent="0.25">
      <c r="A92">
        <v>10091</v>
      </c>
      <c r="B92" t="s">
        <v>134</v>
      </c>
      <c r="C92" t="s">
        <v>26</v>
      </c>
      <c r="D92">
        <v>57</v>
      </c>
      <c r="E92" t="s">
        <v>27</v>
      </c>
      <c r="F92" t="s">
        <v>28</v>
      </c>
      <c r="G92" t="s">
        <v>21</v>
      </c>
      <c r="H92" t="s">
        <v>38</v>
      </c>
      <c r="I92" s="1">
        <v>45319</v>
      </c>
      <c r="J92">
        <v>8</v>
      </c>
      <c r="K92">
        <v>27044</v>
      </c>
      <c r="L92">
        <v>0.1</v>
      </c>
      <c r="M92" t="s">
        <v>44</v>
      </c>
      <c r="N92" t="s">
        <v>39</v>
      </c>
      <c r="O92">
        <v>216352</v>
      </c>
      <c r="P92">
        <v>21635.200000000001</v>
      </c>
      <c r="Q92">
        <v>194716.79999999999</v>
      </c>
    </row>
    <row r="93" spans="1:17" x14ac:dyDescent="0.25">
      <c r="A93">
        <v>10092</v>
      </c>
      <c r="B93" t="s">
        <v>135</v>
      </c>
      <c r="C93" t="s">
        <v>26</v>
      </c>
      <c r="D93">
        <v>34</v>
      </c>
      <c r="E93" t="s">
        <v>37</v>
      </c>
      <c r="F93" t="s">
        <v>20</v>
      </c>
      <c r="G93" t="s">
        <v>41</v>
      </c>
      <c r="H93" t="s">
        <v>30</v>
      </c>
      <c r="I93" s="1">
        <v>44973</v>
      </c>
      <c r="J93">
        <v>5</v>
      </c>
      <c r="K93">
        <v>217459</v>
      </c>
      <c r="L93">
        <v>0.1</v>
      </c>
      <c r="M93" t="s">
        <v>31</v>
      </c>
      <c r="N93" t="s">
        <v>39</v>
      </c>
      <c r="O93">
        <v>1087295</v>
      </c>
      <c r="P93">
        <v>108729.5</v>
      </c>
      <c r="Q93">
        <v>978565.5</v>
      </c>
    </row>
    <row r="94" spans="1:17" x14ac:dyDescent="0.25">
      <c r="A94">
        <v>10093</v>
      </c>
      <c r="B94" t="s">
        <v>136</v>
      </c>
      <c r="C94" t="s">
        <v>26</v>
      </c>
      <c r="D94">
        <v>51</v>
      </c>
      <c r="E94" t="s">
        <v>33</v>
      </c>
      <c r="F94" t="s">
        <v>28</v>
      </c>
      <c r="G94" t="s">
        <v>41</v>
      </c>
      <c r="H94" t="s">
        <v>22</v>
      </c>
      <c r="I94" s="1">
        <v>45267</v>
      </c>
      <c r="J94">
        <v>1</v>
      </c>
      <c r="K94">
        <v>44809</v>
      </c>
      <c r="L94">
        <v>0.15</v>
      </c>
      <c r="M94" t="s">
        <v>23</v>
      </c>
      <c r="N94" t="s">
        <v>24</v>
      </c>
      <c r="O94">
        <v>44809</v>
      </c>
      <c r="P94">
        <v>6721.35</v>
      </c>
      <c r="Q94">
        <v>38087.65</v>
      </c>
    </row>
    <row r="95" spans="1:17" x14ac:dyDescent="0.25">
      <c r="A95">
        <v>10094</v>
      </c>
      <c r="B95" t="s">
        <v>137</v>
      </c>
      <c r="C95" t="s">
        <v>26</v>
      </c>
      <c r="D95">
        <v>59</v>
      </c>
      <c r="E95" t="s">
        <v>33</v>
      </c>
      <c r="F95" t="s">
        <v>28</v>
      </c>
      <c r="G95" t="s">
        <v>41</v>
      </c>
      <c r="H95" t="s">
        <v>47</v>
      </c>
      <c r="I95" s="1">
        <v>45424</v>
      </c>
      <c r="J95">
        <v>5</v>
      </c>
      <c r="K95">
        <v>166371</v>
      </c>
      <c r="L95">
        <v>0</v>
      </c>
      <c r="M95" t="s">
        <v>44</v>
      </c>
      <c r="N95" t="s">
        <v>39</v>
      </c>
      <c r="O95">
        <v>831855</v>
      </c>
      <c r="P95">
        <v>0</v>
      </c>
      <c r="Q95">
        <v>831855</v>
      </c>
    </row>
    <row r="96" spans="1:17" x14ac:dyDescent="0.25">
      <c r="A96">
        <v>10095</v>
      </c>
      <c r="B96" t="s">
        <v>138</v>
      </c>
      <c r="C96" t="s">
        <v>26</v>
      </c>
      <c r="D96">
        <v>33</v>
      </c>
      <c r="E96" t="s">
        <v>33</v>
      </c>
      <c r="F96" t="s">
        <v>43</v>
      </c>
      <c r="G96" t="s">
        <v>29</v>
      </c>
      <c r="H96" t="s">
        <v>38</v>
      </c>
      <c r="I96" s="1">
        <v>45532</v>
      </c>
      <c r="J96">
        <v>8</v>
      </c>
      <c r="K96">
        <v>81247</v>
      </c>
      <c r="L96">
        <v>0.05</v>
      </c>
      <c r="M96" t="s">
        <v>23</v>
      </c>
      <c r="N96" t="s">
        <v>24</v>
      </c>
      <c r="O96">
        <v>649976</v>
      </c>
      <c r="P96">
        <v>32498.799999999999</v>
      </c>
      <c r="Q96">
        <v>617477.19999999995</v>
      </c>
    </row>
    <row r="97" spans="1:17" x14ac:dyDescent="0.25">
      <c r="A97">
        <v>10096</v>
      </c>
      <c r="B97" t="s">
        <v>139</v>
      </c>
      <c r="C97" t="s">
        <v>26</v>
      </c>
      <c r="D97">
        <v>55</v>
      </c>
      <c r="E97" t="s">
        <v>27</v>
      </c>
      <c r="F97" t="s">
        <v>20</v>
      </c>
      <c r="G97" t="s">
        <v>41</v>
      </c>
      <c r="H97" t="s">
        <v>51</v>
      </c>
      <c r="I97" s="1">
        <v>45404</v>
      </c>
      <c r="J97">
        <v>4</v>
      </c>
      <c r="K97">
        <v>209835</v>
      </c>
      <c r="L97">
        <v>0.15</v>
      </c>
      <c r="M97" t="s">
        <v>23</v>
      </c>
      <c r="N97" t="s">
        <v>39</v>
      </c>
      <c r="O97">
        <v>839340</v>
      </c>
      <c r="P97">
        <v>125901</v>
      </c>
      <c r="Q97">
        <v>713439</v>
      </c>
    </row>
    <row r="98" spans="1:17" x14ac:dyDescent="0.25">
      <c r="A98">
        <v>10097</v>
      </c>
      <c r="B98" t="s">
        <v>140</v>
      </c>
      <c r="C98" t="s">
        <v>26</v>
      </c>
      <c r="D98">
        <v>19</v>
      </c>
      <c r="E98" t="s">
        <v>33</v>
      </c>
      <c r="F98" t="s">
        <v>46</v>
      </c>
      <c r="G98" t="s">
        <v>29</v>
      </c>
      <c r="H98" t="s">
        <v>51</v>
      </c>
      <c r="I98" s="1">
        <v>45352</v>
      </c>
      <c r="J98">
        <v>2</v>
      </c>
      <c r="K98">
        <v>195719</v>
      </c>
      <c r="L98">
        <v>0.15</v>
      </c>
      <c r="M98" t="s">
        <v>44</v>
      </c>
      <c r="N98" t="s">
        <v>24</v>
      </c>
      <c r="O98">
        <v>391438</v>
      </c>
      <c r="P98">
        <v>58715.7</v>
      </c>
      <c r="Q98">
        <v>332722.3</v>
      </c>
    </row>
    <row r="99" spans="1:17" x14ac:dyDescent="0.25">
      <c r="A99">
        <v>10098</v>
      </c>
      <c r="B99" t="s">
        <v>141</v>
      </c>
      <c r="C99" t="s">
        <v>26</v>
      </c>
      <c r="D99">
        <v>19</v>
      </c>
      <c r="E99" t="s">
        <v>27</v>
      </c>
      <c r="F99" t="s">
        <v>46</v>
      </c>
      <c r="G99" t="s">
        <v>29</v>
      </c>
      <c r="H99" t="s">
        <v>38</v>
      </c>
      <c r="I99" s="1">
        <v>45352</v>
      </c>
      <c r="J99">
        <v>3</v>
      </c>
      <c r="K99">
        <v>206636</v>
      </c>
      <c r="L99">
        <v>0</v>
      </c>
      <c r="M99" t="s">
        <v>31</v>
      </c>
      <c r="N99" t="s">
        <v>39</v>
      </c>
      <c r="O99">
        <v>619908</v>
      </c>
      <c r="P99">
        <v>0</v>
      </c>
      <c r="Q99">
        <v>619908</v>
      </c>
    </row>
    <row r="100" spans="1:17" x14ac:dyDescent="0.25">
      <c r="A100">
        <v>10099</v>
      </c>
      <c r="B100" t="s">
        <v>142</v>
      </c>
      <c r="C100" t="s">
        <v>26</v>
      </c>
      <c r="D100">
        <v>43</v>
      </c>
      <c r="E100" t="s">
        <v>27</v>
      </c>
      <c r="F100" t="s">
        <v>46</v>
      </c>
      <c r="G100" t="s">
        <v>34</v>
      </c>
      <c r="H100" t="s">
        <v>88</v>
      </c>
      <c r="I100" s="1">
        <v>45441</v>
      </c>
      <c r="J100">
        <v>9</v>
      </c>
      <c r="K100">
        <v>84481</v>
      </c>
      <c r="L100">
        <v>0.05</v>
      </c>
      <c r="M100" t="s">
        <v>23</v>
      </c>
      <c r="N100" t="s">
        <v>39</v>
      </c>
      <c r="O100">
        <v>760329</v>
      </c>
      <c r="P100">
        <v>38016.449999999997</v>
      </c>
      <c r="Q100">
        <v>722312.55</v>
      </c>
    </row>
    <row r="101" spans="1:17" x14ac:dyDescent="0.25">
      <c r="A101">
        <v>10100</v>
      </c>
      <c r="B101" t="s">
        <v>143</v>
      </c>
      <c r="C101" t="s">
        <v>18</v>
      </c>
      <c r="D101">
        <v>30</v>
      </c>
      <c r="E101" t="s">
        <v>33</v>
      </c>
      <c r="F101" t="s">
        <v>20</v>
      </c>
      <c r="G101" t="s">
        <v>41</v>
      </c>
      <c r="H101" t="s">
        <v>88</v>
      </c>
      <c r="I101" s="1">
        <v>45055</v>
      </c>
      <c r="J101">
        <v>7</v>
      </c>
      <c r="K101">
        <v>34857</v>
      </c>
      <c r="L101">
        <v>0.15</v>
      </c>
      <c r="M101" t="s">
        <v>44</v>
      </c>
      <c r="N101" t="s">
        <v>39</v>
      </c>
      <c r="O101">
        <v>243999</v>
      </c>
      <c r="P101">
        <v>36599.85</v>
      </c>
      <c r="Q101">
        <v>207399.15</v>
      </c>
    </row>
    <row r="102" spans="1:17" x14ac:dyDescent="0.25">
      <c r="A102">
        <v>10101</v>
      </c>
      <c r="B102" t="s">
        <v>144</v>
      </c>
      <c r="C102" t="s">
        <v>18</v>
      </c>
      <c r="D102">
        <v>64</v>
      </c>
      <c r="E102" t="s">
        <v>37</v>
      </c>
      <c r="F102" t="s">
        <v>46</v>
      </c>
      <c r="G102" t="s">
        <v>41</v>
      </c>
      <c r="H102" t="s">
        <v>22</v>
      </c>
      <c r="I102" s="1">
        <v>45175</v>
      </c>
      <c r="J102">
        <v>3</v>
      </c>
      <c r="K102">
        <v>40503</v>
      </c>
      <c r="L102">
        <v>0.15</v>
      </c>
      <c r="M102" t="s">
        <v>23</v>
      </c>
      <c r="N102" t="s">
        <v>24</v>
      </c>
      <c r="O102">
        <v>121509</v>
      </c>
      <c r="P102">
        <v>18226.349999999999</v>
      </c>
      <c r="Q102">
        <v>103282.65</v>
      </c>
    </row>
    <row r="103" spans="1:17" x14ac:dyDescent="0.25">
      <c r="A103">
        <v>10102</v>
      </c>
      <c r="B103" t="s">
        <v>145</v>
      </c>
      <c r="C103" t="s">
        <v>26</v>
      </c>
      <c r="D103">
        <v>48</v>
      </c>
      <c r="E103" t="s">
        <v>19</v>
      </c>
      <c r="F103" t="s">
        <v>20</v>
      </c>
      <c r="G103" t="s">
        <v>41</v>
      </c>
      <c r="H103" t="s">
        <v>35</v>
      </c>
      <c r="I103" s="1">
        <v>45057</v>
      </c>
      <c r="J103">
        <v>5</v>
      </c>
      <c r="K103">
        <v>198289</v>
      </c>
      <c r="L103">
        <v>0.1</v>
      </c>
      <c r="M103" t="s">
        <v>31</v>
      </c>
      <c r="N103" t="s">
        <v>24</v>
      </c>
      <c r="O103">
        <v>991445</v>
      </c>
      <c r="P103">
        <v>99144.5</v>
      </c>
      <c r="Q103">
        <v>892300.5</v>
      </c>
    </row>
    <row r="104" spans="1:17" x14ac:dyDescent="0.25">
      <c r="A104">
        <v>10103</v>
      </c>
      <c r="B104" t="s">
        <v>146</v>
      </c>
      <c r="C104" t="s">
        <v>26</v>
      </c>
      <c r="D104">
        <v>51</v>
      </c>
      <c r="E104" t="s">
        <v>27</v>
      </c>
      <c r="F104" t="s">
        <v>43</v>
      </c>
      <c r="G104" t="s">
        <v>29</v>
      </c>
      <c r="H104" t="s">
        <v>22</v>
      </c>
      <c r="I104" s="1">
        <v>45615</v>
      </c>
      <c r="J104">
        <v>3</v>
      </c>
      <c r="K104">
        <v>159054</v>
      </c>
      <c r="L104">
        <v>0.15</v>
      </c>
      <c r="M104" t="s">
        <v>23</v>
      </c>
      <c r="N104" t="s">
        <v>39</v>
      </c>
      <c r="O104">
        <v>477162</v>
      </c>
      <c r="P104">
        <v>71574.3</v>
      </c>
      <c r="Q104">
        <v>405587.7</v>
      </c>
    </row>
    <row r="105" spans="1:17" x14ac:dyDescent="0.25">
      <c r="A105">
        <v>10104</v>
      </c>
      <c r="B105" t="s">
        <v>147</v>
      </c>
      <c r="C105" t="s">
        <v>26</v>
      </c>
      <c r="D105">
        <v>56</v>
      </c>
      <c r="E105" t="s">
        <v>33</v>
      </c>
      <c r="F105" t="s">
        <v>43</v>
      </c>
      <c r="G105" t="s">
        <v>29</v>
      </c>
      <c r="H105" t="s">
        <v>60</v>
      </c>
      <c r="I105" s="1">
        <v>45249</v>
      </c>
      <c r="J105">
        <v>4</v>
      </c>
      <c r="K105">
        <v>103449</v>
      </c>
      <c r="L105">
        <v>0</v>
      </c>
      <c r="M105" t="s">
        <v>23</v>
      </c>
      <c r="N105" t="s">
        <v>39</v>
      </c>
      <c r="O105">
        <v>413796</v>
      </c>
      <c r="P105">
        <v>0</v>
      </c>
      <c r="Q105">
        <v>413796</v>
      </c>
    </row>
    <row r="106" spans="1:17" x14ac:dyDescent="0.25">
      <c r="A106">
        <v>10105</v>
      </c>
      <c r="B106" t="s">
        <v>148</v>
      </c>
      <c r="C106" t="s">
        <v>26</v>
      </c>
      <c r="D106">
        <v>20</v>
      </c>
      <c r="E106" t="s">
        <v>27</v>
      </c>
      <c r="F106" t="s">
        <v>20</v>
      </c>
      <c r="G106" t="s">
        <v>41</v>
      </c>
      <c r="H106" t="s">
        <v>35</v>
      </c>
      <c r="I106" s="1">
        <v>45469</v>
      </c>
      <c r="J106">
        <v>8</v>
      </c>
      <c r="K106">
        <v>199900</v>
      </c>
      <c r="L106">
        <v>0.15</v>
      </c>
      <c r="M106" t="s">
        <v>23</v>
      </c>
      <c r="N106" t="s">
        <v>24</v>
      </c>
      <c r="O106">
        <v>1599200</v>
      </c>
      <c r="P106">
        <v>239880</v>
      </c>
      <c r="Q106">
        <v>1359320</v>
      </c>
    </row>
    <row r="107" spans="1:17" x14ac:dyDescent="0.25">
      <c r="A107">
        <v>10106</v>
      </c>
      <c r="B107" t="s">
        <v>149</v>
      </c>
      <c r="C107" t="s">
        <v>26</v>
      </c>
      <c r="D107">
        <v>25</v>
      </c>
      <c r="E107" t="s">
        <v>37</v>
      </c>
      <c r="F107" t="s">
        <v>46</v>
      </c>
      <c r="G107" t="s">
        <v>29</v>
      </c>
      <c r="H107" t="s">
        <v>47</v>
      </c>
      <c r="I107" s="1">
        <v>44992</v>
      </c>
      <c r="J107">
        <v>3</v>
      </c>
      <c r="K107">
        <v>55262</v>
      </c>
      <c r="L107">
        <v>0.05</v>
      </c>
      <c r="M107" t="s">
        <v>23</v>
      </c>
      <c r="N107" t="s">
        <v>24</v>
      </c>
      <c r="O107">
        <v>165786</v>
      </c>
      <c r="P107">
        <v>8289.2999999999993</v>
      </c>
      <c r="Q107">
        <v>157496.70000000001</v>
      </c>
    </row>
    <row r="108" spans="1:17" x14ac:dyDescent="0.25">
      <c r="A108">
        <v>10107</v>
      </c>
      <c r="B108" t="s">
        <v>150</v>
      </c>
      <c r="C108" t="s">
        <v>26</v>
      </c>
      <c r="D108">
        <v>40</v>
      </c>
      <c r="E108" t="s">
        <v>37</v>
      </c>
      <c r="F108" t="s">
        <v>20</v>
      </c>
      <c r="G108" t="s">
        <v>29</v>
      </c>
      <c r="H108" t="s">
        <v>30</v>
      </c>
      <c r="I108" s="1">
        <v>45644</v>
      </c>
      <c r="J108">
        <v>3</v>
      </c>
      <c r="K108">
        <v>156952</v>
      </c>
      <c r="L108">
        <v>0.05</v>
      </c>
      <c r="M108" t="s">
        <v>31</v>
      </c>
      <c r="N108" t="s">
        <v>39</v>
      </c>
      <c r="O108">
        <v>470856</v>
      </c>
      <c r="P108">
        <v>23542.799999999999</v>
      </c>
      <c r="Q108">
        <v>447313.2</v>
      </c>
    </row>
    <row r="109" spans="1:17" x14ac:dyDescent="0.25">
      <c r="A109">
        <v>10108</v>
      </c>
      <c r="B109" t="s">
        <v>151</v>
      </c>
      <c r="C109" t="s">
        <v>26</v>
      </c>
      <c r="D109">
        <v>31</v>
      </c>
      <c r="E109" t="s">
        <v>33</v>
      </c>
      <c r="F109" t="s">
        <v>20</v>
      </c>
      <c r="G109" t="s">
        <v>21</v>
      </c>
      <c r="H109" t="s">
        <v>47</v>
      </c>
      <c r="I109" s="1">
        <v>45027</v>
      </c>
      <c r="J109">
        <v>8</v>
      </c>
      <c r="K109">
        <v>100074</v>
      </c>
      <c r="L109">
        <v>0</v>
      </c>
      <c r="M109" t="s">
        <v>44</v>
      </c>
      <c r="N109" t="s">
        <v>39</v>
      </c>
      <c r="O109">
        <v>800592</v>
      </c>
      <c r="P109">
        <v>0</v>
      </c>
      <c r="Q109">
        <v>800592</v>
      </c>
    </row>
    <row r="110" spans="1:17" x14ac:dyDescent="0.25">
      <c r="A110">
        <v>10109</v>
      </c>
      <c r="B110" t="s">
        <v>152</v>
      </c>
      <c r="C110" t="s">
        <v>26</v>
      </c>
      <c r="D110">
        <v>44</v>
      </c>
      <c r="E110" t="s">
        <v>27</v>
      </c>
      <c r="F110" t="s">
        <v>28</v>
      </c>
      <c r="G110" t="s">
        <v>21</v>
      </c>
      <c r="H110" t="s">
        <v>60</v>
      </c>
      <c r="I110" s="1">
        <v>44957</v>
      </c>
      <c r="J110">
        <v>7</v>
      </c>
      <c r="K110">
        <v>9559</v>
      </c>
      <c r="L110">
        <v>0.15</v>
      </c>
      <c r="M110" t="s">
        <v>23</v>
      </c>
      <c r="N110" t="s">
        <v>24</v>
      </c>
      <c r="O110">
        <v>66913</v>
      </c>
      <c r="P110">
        <v>10036.950000000001</v>
      </c>
      <c r="Q110">
        <v>56876.05</v>
      </c>
    </row>
    <row r="111" spans="1:17" x14ac:dyDescent="0.25">
      <c r="A111">
        <v>10110</v>
      </c>
      <c r="B111" t="s">
        <v>153</v>
      </c>
      <c r="C111" t="s">
        <v>18</v>
      </c>
      <c r="D111">
        <v>46</v>
      </c>
      <c r="E111" t="s">
        <v>19</v>
      </c>
      <c r="F111" t="s">
        <v>20</v>
      </c>
      <c r="G111" t="s">
        <v>41</v>
      </c>
      <c r="H111" t="s">
        <v>22</v>
      </c>
      <c r="I111" s="1">
        <v>45117</v>
      </c>
      <c r="J111">
        <v>7</v>
      </c>
      <c r="K111">
        <v>38549</v>
      </c>
      <c r="L111">
        <v>0.15</v>
      </c>
      <c r="M111" t="s">
        <v>31</v>
      </c>
      <c r="N111" t="s">
        <v>24</v>
      </c>
      <c r="O111">
        <v>269843</v>
      </c>
      <c r="P111">
        <v>40476.449999999997</v>
      </c>
      <c r="Q111">
        <v>229366.55</v>
      </c>
    </row>
    <row r="112" spans="1:17" x14ac:dyDescent="0.25">
      <c r="A112">
        <v>10111</v>
      </c>
      <c r="B112" t="s">
        <v>154</v>
      </c>
      <c r="C112" t="s">
        <v>26</v>
      </c>
      <c r="D112">
        <v>56</v>
      </c>
      <c r="E112" t="s">
        <v>19</v>
      </c>
      <c r="F112" t="s">
        <v>28</v>
      </c>
      <c r="G112" t="s">
        <v>41</v>
      </c>
      <c r="H112" t="s">
        <v>35</v>
      </c>
      <c r="I112" s="1">
        <v>45504</v>
      </c>
      <c r="J112">
        <v>2</v>
      </c>
      <c r="K112">
        <v>120755</v>
      </c>
      <c r="L112">
        <v>0.15</v>
      </c>
      <c r="M112" t="s">
        <v>23</v>
      </c>
      <c r="N112" t="s">
        <v>24</v>
      </c>
      <c r="O112">
        <v>241510</v>
      </c>
      <c r="P112">
        <v>36226.5</v>
      </c>
      <c r="Q112">
        <v>205283.5</v>
      </c>
    </row>
    <row r="113" spans="1:17" x14ac:dyDescent="0.25">
      <c r="A113">
        <v>10112</v>
      </c>
      <c r="B113" t="s">
        <v>155</v>
      </c>
      <c r="C113" t="s">
        <v>18</v>
      </c>
      <c r="D113">
        <v>56</v>
      </c>
      <c r="E113" t="s">
        <v>27</v>
      </c>
      <c r="F113" t="s">
        <v>43</v>
      </c>
      <c r="G113" t="s">
        <v>21</v>
      </c>
      <c r="H113" t="s">
        <v>35</v>
      </c>
      <c r="I113" s="1">
        <v>45341</v>
      </c>
      <c r="J113">
        <v>7</v>
      </c>
      <c r="K113">
        <v>120193</v>
      </c>
      <c r="L113">
        <v>0.15</v>
      </c>
      <c r="M113" t="s">
        <v>23</v>
      </c>
      <c r="N113" t="s">
        <v>39</v>
      </c>
      <c r="O113">
        <v>841351</v>
      </c>
      <c r="P113">
        <v>126202.65</v>
      </c>
      <c r="Q113">
        <v>715148.35</v>
      </c>
    </row>
    <row r="114" spans="1:17" x14ac:dyDescent="0.25">
      <c r="A114">
        <v>10113</v>
      </c>
      <c r="B114" t="s">
        <v>156</v>
      </c>
      <c r="C114" t="s">
        <v>26</v>
      </c>
      <c r="D114">
        <v>18</v>
      </c>
      <c r="E114" t="s">
        <v>27</v>
      </c>
      <c r="F114" t="s">
        <v>28</v>
      </c>
      <c r="G114" t="s">
        <v>29</v>
      </c>
      <c r="H114" t="s">
        <v>60</v>
      </c>
      <c r="I114" s="1">
        <v>45640</v>
      </c>
      <c r="J114">
        <v>3</v>
      </c>
      <c r="K114">
        <v>37159</v>
      </c>
      <c r="L114">
        <v>0.15</v>
      </c>
      <c r="M114" t="s">
        <v>23</v>
      </c>
      <c r="N114" t="s">
        <v>39</v>
      </c>
      <c r="O114">
        <v>111477</v>
      </c>
      <c r="P114">
        <v>16721.55</v>
      </c>
      <c r="Q114">
        <v>94755.45</v>
      </c>
    </row>
    <row r="115" spans="1:17" x14ac:dyDescent="0.25">
      <c r="A115">
        <v>10114</v>
      </c>
      <c r="B115" t="s">
        <v>157</v>
      </c>
      <c r="C115" t="s">
        <v>26</v>
      </c>
      <c r="D115">
        <v>34</v>
      </c>
      <c r="E115" t="s">
        <v>27</v>
      </c>
      <c r="F115" t="s">
        <v>20</v>
      </c>
      <c r="G115" t="s">
        <v>29</v>
      </c>
      <c r="H115" t="s">
        <v>47</v>
      </c>
      <c r="I115" s="1">
        <v>45426</v>
      </c>
      <c r="J115">
        <v>7</v>
      </c>
      <c r="K115">
        <v>183442</v>
      </c>
      <c r="L115">
        <v>0.05</v>
      </c>
      <c r="M115" t="s">
        <v>31</v>
      </c>
      <c r="N115" t="s">
        <v>24</v>
      </c>
      <c r="O115">
        <v>1284094</v>
      </c>
      <c r="P115">
        <v>64204.7</v>
      </c>
      <c r="Q115">
        <v>1219889.3</v>
      </c>
    </row>
    <row r="116" spans="1:17" x14ac:dyDescent="0.25">
      <c r="A116">
        <v>10115</v>
      </c>
      <c r="B116" t="s">
        <v>158</v>
      </c>
      <c r="C116" t="s">
        <v>18</v>
      </c>
      <c r="D116">
        <v>58</v>
      </c>
      <c r="E116" t="s">
        <v>33</v>
      </c>
      <c r="F116" t="s">
        <v>43</v>
      </c>
      <c r="G116" t="s">
        <v>34</v>
      </c>
      <c r="H116" t="s">
        <v>38</v>
      </c>
      <c r="I116" s="1">
        <v>45521</v>
      </c>
      <c r="J116">
        <v>4</v>
      </c>
      <c r="K116">
        <v>61289</v>
      </c>
      <c r="L116">
        <v>0.1</v>
      </c>
      <c r="M116" t="s">
        <v>23</v>
      </c>
      <c r="N116" t="s">
        <v>24</v>
      </c>
      <c r="O116">
        <v>245156</v>
      </c>
      <c r="P116">
        <v>24515.599999999999</v>
      </c>
      <c r="Q116">
        <v>220640.4</v>
      </c>
    </row>
    <row r="117" spans="1:17" x14ac:dyDescent="0.25">
      <c r="A117">
        <v>10116</v>
      </c>
      <c r="B117" t="s">
        <v>159</v>
      </c>
      <c r="C117" t="s">
        <v>26</v>
      </c>
      <c r="D117">
        <v>47</v>
      </c>
      <c r="E117" t="s">
        <v>37</v>
      </c>
      <c r="F117" t="s">
        <v>28</v>
      </c>
      <c r="G117" t="s">
        <v>41</v>
      </c>
      <c r="H117" t="s">
        <v>88</v>
      </c>
      <c r="I117" s="1">
        <v>44972</v>
      </c>
      <c r="J117">
        <v>8</v>
      </c>
      <c r="K117">
        <v>220147</v>
      </c>
      <c r="L117">
        <v>0.05</v>
      </c>
      <c r="M117" t="s">
        <v>23</v>
      </c>
      <c r="N117" t="s">
        <v>39</v>
      </c>
      <c r="O117">
        <v>1761176</v>
      </c>
      <c r="P117">
        <v>88058.8</v>
      </c>
      <c r="Q117">
        <v>1673117.2</v>
      </c>
    </row>
    <row r="118" spans="1:17" x14ac:dyDescent="0.25">
      <c r="A118">
        <v>10117</v>
      </c>
      <c r="B118" t="s">
        <v>160</v>
      </c>
      <c r="C118" t="s">
        <v>18</v>
      </c>
      <c r="D118">
        <v>30</v>
      </c>
      <c r="E118" t="s">
        <v>19</v>
      </c>
      <c r="F118" t="s">
        <v>20</v>
      </c>
      <c r="G118" t="s">
        <v>41</v>
      </c>
      <c r="H118" t="s">
        <v>35</v>
      </c>
      <c r="I118" s="1">
        <v>45015</v>
      </c>
      <c r="J118">
        <v>8</v>
      </c>
      <c r="K118">
        <v>80740</v>
      </c>
      <c r="L118">
        <v>0.1</v>
      </c>
      <c r="M118" t="s">
        <v>44</v>
      </c>
      <c r="N118" t="s">
        <v>39</v>
      </c>
      <c r="O118">
        <v>645920</v>
      </c>
      <c r="P118">
        <v>64592</v>
      </c>
      <c r="Q118">
        <v>581328</v>
      </c>
    </row>
    <row r="119" spans="1:17" x14ac:dyDescent="0.25">
      <c r="A119">
        <v>10118</v>
      </c>
      <c r="B119" t="s">
        <v>161</v>
      </c>
      <c r="C119" t="s">
        <v>26</v>
      </c>
      <c r="D119">
        <v>38</v>
      </c>
      <c r="E119" t="s">
        <v>33</v>
      </c>
      <c r="F119" t="s">
        <v>43</v>
      </c>
      <c r="G119" t="s">
        <v>41</v>
      </c>
      <c r="H119" t="s">
        <v>30</v>
      </c>
      <c r="I119" s="1">
        <v>45624</v>
      </c>
      <c r="J119">
        <v>6</v>
      </c>
      <c r="K119">
        <v>4252</v>
      </c>
      <c r="L119">
        <v>0.05</v>
      </c>
      <c r="M119" t="s">
        <v>31</v>
      </c>
      <c r="N119" t="s">
        <v>39</v>
      </c>
      <c r="O119">
        <v>25512</v>
      </c>
      <c r="P119">
        <v>1275.5999999999999</v>
      </c>
      <c r="Q119">
        <v>24236.400000000001</v>
      </c>
    </row>
    <row r="120" spans="1:17" x14ac:dyDescent="0.25">
      <c r="A120">
        <v>10119</v>
      </c>
      <c r="B120" t="s">
        <v>162</v>
      </c>
      <c r="C120" t="s">
        <v>26</v>
      </c>
      <c r="D120">
        <v>36</v>
      </c>
      <c r="E120" t="s">
        <v>27</v>
      </c>
      <c r="F120" t="s">
        <v>28</v>
      </c>
      <c r="G120" t="s">
        <v>34</v>
      </c>
      <c r="H120" t="s">
        <v>30</v>
      </c>
      <c r="I120" s="1">
        <v>45301</v>
      </c>
      <c r="J120">
        <v>3</v>
      </c>
      <c r="K120">
        <v>235267</v>
      </c>
      <c r="L120">
        <v>0</v>
      </c>
      <c r="M120" t="s">
        <v>44</v>
      </c>
      <c r="N120" t="s">
        <v>39</v>
      </c>
      <c r="O120">
        <v>705801</v>
      </c>
      <c r="P120">
        <v>0</v>
      </c>
      <c r="Q120">
        <v>705801</v>
      </c>
    </row>
    <row r="121" spans="1:17" x14ac:dyDescent="0.25">
      <c r="A121">
        <v>10120</v>
      </c>
      <c r="B121" t="s">
        <v>163</v>
      </c>
      <c r="C121" t="s">
        <v>18</v>
      </c>
      <c r="D121">
        <v>36</v>
      </c>
      <c r="E121" t="s">
        <v>27</v>
      </c>
      <c r="F121" t="s">
        <v>20</v>
      </c>
      <c r="G121" t="s">
        <v>34</v>
      </c>
      <c r="H121" t="s">
        <v>35</v>
      </c>
      <c r="I121" s="1">
        <v>45627</v>
      </c>
      <c r="J121">
        <v>6</v>
      </c>
      <c r="K121">
        <v>142938</v>
      </c>
      <c r="L121">
        <v>0.15</v>
      </c>
      <c r="M121" t="s">
        <v>44</v>
      </c>
      <c r="N121" t="s">
        <v>24</v>
      </c>
      <c r="O121">
        <v>857628</v>
      </c>
      <c r="P121">
        <v>128644.2</v>
      </c>
      <c r="Q121">
        <v>728983.8</v>
      </c>
    </row>
    <row r="122" spans="1:17" x14ac:dyDescent="0.25">
      <c r="A122">
        <v>10121</v>
      </c>
      <c r="B122" t="s">
        <v>164</v>
      </c>
      <c r="C122" t="s">
        <v>26</v>
      </c>
      <c r="D122">
        <v>42</v>
      </c>
      <c r="E122" t="s">
        <v>37</v>
      </c>
      <c r="F122" t="s">
        <v>20</v>
      </c>
      <c r="G122" t="s">
        <v>29</v>
      </c>
      <c r="H122" t="s">
        <v>60</v>
      </c>
      <c r="I122" s="1">
        <v>45172</v>
      </c>
      <c r="J122">
        <v>6</v>
      </c>
      <c r="K122">
        <v>117463</v>
      </c>
      <c r="L122">
        <v>0.1</v>
      </c>
      <c r="M122" t="s">
        <v>44</v>
      </c>
      <c r="N122" t="s">
        <v>39</v>
      </c>
      <c r="O122">
        <v>704778</v>
      </c>
      <c r="P122">
        <v>70477.8</v>
      </c>
      <c r="Q122">
        <v>634300.19999999995</v>
      </c>
    </row>
    <row r="123" spans="1:17" x14ac:dyDescent="0.25">
      <c r="A123">
        <v>10122</v>
      </c>
      <c r="B123" t="s">
        <v>165</v>
      </c>
      <c r="C123" t="s">
        <v>18</v>
      </c>
      <c r="D123">
        <v>39</v>
      </c>
      <c r="E123" t="s">
        <v>27</v>
      </c>
      <c r="F123" t="s">
        <v>46</v>
      </c>
      <c r="G123" t="s">
        <v>21</v>
      </c>
      <c r="H123" t="s">
        <v>35</v>
      </c>
      <c r="I123" s="1">
        <v>45484</v>
      </c>
      <c r="J123">
        <v>3</v>
      </c>
      <c r="K123">
        <v>171069</v>
      </c>
      <c r="L123">
        <v>0.05</v>
      </c>
      <c r="M123" t="s">
        <v>44</v>
      </c>
      <c r="N123" t="s">
        <v>39</v>
      </c>
      <c r="O123">
        <v>513207</v>
      </c>
      <c r="P123">
        <v>25660.35</v>
      </c>
      <c r="Q123">
        <v>487546.65</v>
      </c>
    </row>
    <row r="124" spans="1:17" x14ac:dyDescent="0.25">
      <c r="A124">
        <v>10123</v>
      </c>
      <c r="B124" t="s">
        <v>166</v>
      </c>
      <c r="C124" t="s">
        <v>26</v>
      </c>
      <c r="D124">
        <v>48</v>
      </c>
      <c r="E124" t="s">
        <v>33</v>
      </c>
      <c r="F124" t="s">
        <v>46</v>
      </c>
      <c r="G124" t="s">
        <v>21</v>
      </c>
      <c r="H124" t="s">
        <v>47</v>
      </c>
      <c r="I124" s="1">
        <v>45183</v>
      </c>
      <c r="J124">
        <v>4</v>
      </c>
      <c r="K124">
        <v>129661</v>
      </c>
      <c r="L124">
        <v>0.1</v>
      </c>
      <c r="M124" t="s">
        <v>23</v>
      </c>
      <c r="N124" t="s">
        <v>39</v>
      </c>
      <c r="O124">
        <v>518644</v>
      </c>
      <c r="P124">
        <v>51864.4</v>
      </c>
      <c r="Q124">
        <v>466779.6</v>
      </c>
    </row>
    <row r="125" spans="1:17" x14ac:dyDescent="0.25">
      <c r="A125">
        <v>10124</v>
      </c>
      <c r="B125" t="s">
        <v>167</v>
      </c>
      <c r="C125" t="s">
        <v>18</v>
      </c>
      <c r="D125">
        <v>34</v>
      </c>
      <c r="E125" t="s">
        <v>33</v>
      </c>
      <c r="F125" t="s">
        <v>28</v>
      </c>
      <c r="G125" t="s">
        <v>21</v>
      </c>
      <c r="H125" t="s">
        <v>60</v>
      </c>
      <c r="I125" s="1">
        <v>45278</v>
      </c>
      <c r="J125">
        <v>2</v>
      </c>
      <c r="K125">
        <v>127645</v>
      </c>
      <c r="L125">
        <v>0.15</v>
      </c>
      <c r="M125" t="s">
        <v>44</v>
      </c>
      <c r="N125" t="s">
        <v>24</v>
      </c>
      <c r="O125">
        <v>255290</v>
      </c>
      <c r="P125">
        <v>38293.5</v>
      </c>
      <c r="Q125">
        <v>216996.5</v>
      </c>
    </row>
    <row r="126" spans="1:17" x14ac:dyDescent="0.25">
      <c r="A126">
        <v>10125</v>
      </c>
      <c r="B126" t="s">
        <v>168</v>
      </c>
      <c r="C126" t="s">
        <v>18</v>
      </c>
      <c r="D126">
        <v>40</v>
      </c>
      <c r="E126" t="s">
        <v>37</v>
      </c>
      <c r="F126" t="s">
        <v>28</v>
      </c>
      <c r="G126" t="s">
        <v>29</v>
      </c>
      <c r="H126" t="s">
        <v>38</v>
      </c>
      <c r="I126" s="1">
        <v>45499</v>
      </c>
      <c r="J126">
        <v>1</v>
      </c>
      <c r="K126">
        <v>223408</v>
      </c>
      <c r="L126">
        <v>0</v>
      </c>
      <c r="M126" t="s">
        <v>31</v>
      </c>
      <c r="N126" t="s">
        <v>24</v>
      </c>
      <c r="O126">
        <v>223408</v>
      </c>
      <c r="P126">
        <v>0</v>
      </c>
      <c r="Q126">
        <v>223408</v>
      </c>
    </row>
    <row r="127" spans="1:17" x14ac:dyDescent="0.25">
      <c r="A127">
        <v>10126</v>
      </c>
      <c r="B127" t="s">
        <v>169</v>
      </c>
      <c r="C127" t="s">
        <v>26</v>
      </c>
      <c r="D127">
        <v>49</v>
      </c>
      <c r="E127" t="s">
        <v>33</v>
      </c>
      <c r="F127" t="s">
        <v>28</v>
      </c>
      <c r="G127" t="s">
        <v>21</v>
      </c>
      <c r="H127" t="s">
        <v>30</v>
      </c>
      <c r="I127" s="1">
        <v>45031</v>
      </c>
      <c r="J127">
        <v>2</v>
      </c>
      <c r="K127">
        <v>9553</v>
      </c>
      <c r="L127">
        <v>0.15</v>
      </c>
      <c r="M127" t="s">
        <v>23</v>
      </c>
      <c r="N127" t="s">
        <v>24</v>
      </c>
      <c r="O127">
        <v>19106</v>
      </c>
      <c r="P127">
        <v>2865.9</v>
      </c>
      <c r="Q127">
        <v>16240.1</v>
      </c>
    </row>
    <row r="128" spans="1:17" x14ac:dyDescent="0.25">
      <c r="A128">
        <v>10127</v>
      </c>
      <c r="B128" t="s">
        <v>170</v>
      </c>
      <c r="C128" t="s">
        <v>26</v>
      </c>
      <c r="D128">
        <v>27</v>
      </c>
      <c r="E128" t="s">
        <v>19</v>
      </c>
      <c r="F128" t="s">
        <v>20</v>
      </c>
      <c r="G128" t="s">
        <v>34</v>
      </c>
      <c r="H128" t="s">
        <v>35</v>
      </c>
      <c r="I128" s="1">
        <v>45263</v>
      </c>
      <c r="J128">
        <v>7</v>
      </c>
      <c r="K128">
        <v>165903</v>
      </c>
      <c r="L128">
        <v>0.05</v>
      </c>
      <c r="M128" t="s">
        <v>44</v>
      </c>
      <c r="N128" t="s">
        <v>39</v>
      </c>
      <c r="O128">
        <v>1161321</v>
      </c>
      <c r="P128">
        <v>58066.05</v>
      </c>
      <c r="Q128">
        <v>1103254.95</v>
      </c>
    </row>
    <row r="129" spans="1:17" x14ac:dyDescent="0.25">
      <c r="A129">
        <v>10128</v>
      </c>
      <c r="B129" t="s">
        <v>171</v>
      </c>
      <c r="C129" t="s">
        <v>18</v>
      </c>
      <c r="D129">
        <v>27</v>
      </c>
      <c r="E129" t="s">
        <v>33</v>
      </c>
      <c r="F129" t="s">
        <v>28</v>
      </c>
      <c r="G129" t="s">
        <v>34</v>
      </c>
      <c r="H129" t="s">
        <v>51</v>
      </c>
      <c r="I129" s="1">
        <v>45452</v>
      </c>
      <c r="J129">
        <v>5</v>
      </c>
      <c r="K129">
        <v>69323</v>
      </c>
      <c r="L129">
        <v>0.05</v>
      </c>
      <c r="M129" t="s">
        <v>44</v>
      </c>
      <c r="N129" t="s">
        <v>39</v>
      </c>
      <c r="O129">
        <v>346615</v>
      </c>
      <c r="P129">
        <v>17330.75</v>
      </c>
      <c r="Q129">
        <v>329284.25</v>
      </c>
    </row>
    <row r="130" spans="1:17" x14ac:dyDescent="0.25">
      <c r="A130">
        <v>10129</v>
      </c>
      <c r="B130" t="s">
        <v>172</v>
      </c>
      <c r="C130" t="s">
        <v>26</v>
      </c>
      <c r="D130">
        <v>53</v>
      </c>
      <c r="E130" t="s">
        <v>33</v>
      </c>
      <c r="F130" t="s">
        <v>20</v>
      </c>
      <c r="G130" t="s">
        <v>41</v>
      </c>
      <c r="H130" t="s">
        <v>22</v>
      </c>
      <c r="I130" s="1">
        <v>45227</v>
      </c>
      <c r="J130">
        <v>9</v>
      </c>
      <c r="K130">
        <v>121744</v>
      </c>
      <c r="L130">
        <v>0.1</v>
      </c>
      <c r="M130" t="s">
        <v>31</v>
      </c>
      <c r="N130" t="s">
        <v>39</v>
      </c>
      <c r="O130">
        <v>1095696</v>
      </c>
      <c r="P130">
        <v>109569.60000000001</v>
      </c>
      <c r="Q130">
        <v>986126.4</v>
      </c>
    </row>
    <row r="131" spans="1:17" x14ac:dyDescent="0.25">
      <c r="A131">
        <v>10130</v>
      </c>
      <c r="B131" t="s">
        <v>173</v>
      </c>
      <c r="C131" t="s">
        <v>26</v>
      </c>
      <c r="D131">
        <v>25</v>
      </c>
      <c r="E131" t="s">
        <v>33</v>
      </c>
      <c r="F131" t="s">
        <v>28</v>
      </c>
      <c r="G131" t="s">
        <v>21</v>
      </c>
      <c r="H131" t="s">
        <v>30</v>
      </c>
      <c r="I131" s="1">
        <v>45003</v>
      </c>
      <c r="J131">
        <v>3</v>
      </c>
      <c r="K131">
        <v>46810</v>
      </c>
      <c r="L131">
        <v>0</v>
      </c>
      <c r="M131" t="s">
        <v>31</v>
      </c>
      <c r="N131" t="s">
        <v>39</v>
      </c>
      <c r="O131">
        <v>140430</v>
      </c>
      <c r="P131">
        <v>0</v>
      </c>
      <c r="Q131">
        <v>140430</v>
      </c>
    </row>
    <row r="132" spans="1:17" x14ac:dyDescent="0.25">
      <c r="A132">
        <v>10131</v>
      </c>
      <c r="B132" t="s">
        <v>174</v>
      </c>
      <c r="C132" t="s">
        <v>26</v>
      </c>
      <c r="D132">
        <v>37</v>
      </c>
      <c r="E132" t="s">
        <v>19</v>
      </c>
      <c r="F132" t="s">
        <v>20</v>
      </c>
      <c r="G132" t="s">
        <v>34</v>
      </c>
      <c r="H132" t="s">
        <v>38</v>
      </c>
      <c r="I132" s="1">
        <v>45437</v>
      </c>
      <c r="J132">
        <v>2</v>
      </c>
      <c r="K132">
        <v>108373</v>
      </c>
      <c r="L132">
        <v>0</v>
      </c>
      <c r="M132" t="s">
        <v>44</v>
      </c>
      <c r="N132" t="s">
        <v>24</v>
      </c>
      <c r="O132">
        <v>216746</v>
      </c>
      <c r="P132">
        <v>0</v>
      </c>
      <c r="Q132">
        <v>216746</v>
      </c>
    </row>
    <row r="133" spans="1:17" x14ac:dyDescent="0.25">
      <c r="A133">
        <v>10132</v>
      </c>
      <c r="B133" t="s">
        <v>175</v>
      </c>
      <c r="C133" t="s">
        <v>18</v>
      </c>
      <c r="D133">
        <v>49</v>
      </c>
      <c r="E133" t="s">
        <v>27</v>
      </c>
      <c r="F133" t="s">
        <v>20</v>
      </c>
      <c r="G133" t="s">
        <v>41</v>
      </c>
      <c r="H133" t="s">
        <v>51</v>
      </c>
      <c r="I133" s="1">
        <v>45156</v>
      </c>
      <c r="J133">
        <v>4</v>
      </c>
      <c r="K133">
        <v>60719</v>
      </c>
      <c r="L133">
        <v>0.05</v>
      </c>
      <c r="M133" t="s">
        <v>44</v>
      </c>
      <c r="N133" t="s">
        <v>39</v>
      </c>
      <c r="O133">
        <v>242876</v>
      </c>
      <c r="P133">
        <v>12143.8</v>
      </c>
      <c r="Q133">
        <v>230732.2</v>
      </c>
    </row>
    <row r="134" spans="1:17" x14ac:dyDescent="0.25">
      <c r="A134">
        <v>10133</v>
      </c>
      <c r="B134" t="s">
        <v>176</v>
      </c>
      <c r="C134" t="s">
        <v>18</v>
      </c>
      <c r="D134">
        <v>31</v>
      </c>
      <c r="E134" t="s">
        <v>33</v>
      </c>
      <c r="F134" t="s">
        <v>46</v>
      </c>
      <c r="G134" t="s">
        <v>21</v>
      </c>
      <c r="H134" t="s">
        <v>30</v>
      </c>
      <c r="I134" s="1">
        <v>45605</v>
      </c>
      <c r="J134">
        <v>2</v>
      </c>
      <c r="K134">
        <v>144798</v>
      </c>
      <c r="L134">
        <v>0.1</v>
      </c>
      <c r="M134" t="s">
        <v>44</v>
      </c>
      <c r="N134" t="s">
        <v>24</v>
      </c>
      <c r="O134">
        <v>289596</v>
      </c>
      <c r="P134">
        <v>28959.599999999999</v>
      </c>
      <c r="Q134">
        <v>260636.4</v>
      </c>
    </row>
    <row r="135" spans="1:17" x14ac:dyDescent="0.25">
      <c r="A135">
        <v>10134</v>
      </c>
      <c r="B135" t="s">
        <v>177</v>
      </c>
      <c r="C135" t="s">
        <v>18</v>
      </c>
      <c r="D135">
        <v>45</v>
      </c>
      <c r="E135" t="s">
        <v>37</v>
      </c>
      <c r="F135" t="s">
        <v>43</v>
      </c>
      <c r="G135" t="s">
        <v>21</v>
      </c>
      <c r="H135" t="s">
        <v>38</v>
      </c>
      <c r="I135" s="1">
        <v>45504</v>
      </c>
      <c r="J135">
        <v>7</v>
      </c>
      <c r="K135">
        <v>202523</v>
      </c>
      <c r="L135">
        <v>0.15</v>
      </c>
      <c r="M135" t="s">
        <v>44</v>
      </c>
      <c r="N135" t="s">
        <v>39</v>
      </c>
      <c r="O135">
        <v>1417661</v>
      </c>
      <c r="P135">
        <v>212649.15</v>
      </c>
      <c r="Q135">
        <v>1205011.8500000001</v>
      </c>
    </row>
    <row r="136" spans="1:17" x14ac:dyDescent="0.25">
      <c r="A136">
        <v>10135</v>
      </c>
      <c r="B136" t="s">
        <v>178</v>
      </c>
      <c r="C136" t="s">
        <v>18</v>
      </c>
      <c r="D136">
        <v>63</v>
      </c>
      <c r="E136" t="s">
        <v>19</v>
      </c>
      <c r="F136" t="s">
        <v>20</v>
      </c>
      <c r="G136" t="s">
        <v>34</v>
      </c>
      <c r="H136" t="s">
        <v>88</v>
      </c>
      <c r="I136" s="1">
        <v>44958</v>
      </c>
      <c r="J136">
        <v>6</v>
      </c>
      <c r="K136">
        <v>180495</v>
      </c>
      <c r="L136">
        <v>0.15</v>
      </c>
      <c r="M136" t="s">
        <v>44</v>
      </c>
      <c r="N136" t="s">
        <v>39</v>
      </c>
      <c r="O136">
        <v>1082970</v>
      </c>
      <c r="P136">
        <v>162445.5</v>
      </c>
      <c r="Q136">
        <v>920524.5</v>
      </c>
    </row>
    <row r="137" spans="1:17" x14ac:dyDescent="0.25">
      <c r="A137">
        <v>10136</v>
      </c>
      <c r="B137" t="s">
        <v>179</v>
      </c>
      <c r="C137" t="s">
        <v>18</v>
      </c>
      <c r="D137">
        <v>41</v>
      </c>
      <c r="E137" t="s">
        <v>37</v>
      </c>
      <c r="F137" t="s">
        <v>28</v>
      </c>
      <c r="G137" t="s">
        <v>41</v>
      </c>
      <c r="H137" t="s">
        <v>38</v>
      </c>
      <c r="I137" s="1">
        <v>45534</v>
      </c>
      <c r="J137">
        <v>8</v>
      </c>
      <c r="K137">
        <v>244020</v>
      </c>
      <c r="L137">
        <v>0.05</v>
      </c>
      <c r="M137" t="s">
        <v>31</v>
      </c>
      <c r="N137" t="s">
        <v>39</v>
      </c>
      <c r="O137">
        <v>1952160</v>
      </c>
      <c r="P137">
        <v>97608</v>
      </c>
      <c r="Q137">
        <v>1854552</v>
      </c>
    </row>
    <row r="138" spans="1:17" x14ac:dyDescent="0.25">
      <c r="A138">
        <v>10137</v>
      </c>
      <c r="B138" t="s">
        <v>180</v>
      </c>
      <c r="C138" t="s">
        <v>18</v>
      </c>
      <c r="D138">
        <v>32</v>
      </c>
      <c r="E138" t="s">
        <v>33</v>
      </c>
      <c r="F138" t="s">
        <v>46</v>
      </c>
      <c r="G138" t="s">
        <v>41</v>
      </c>
      <c r="H138" t="s">
        <v>38</v>
      </c>
      <c r="I138" s="1">
        <v>44984</v>
      </c>
      <c r="J138">
        <v>5</v>
      </c>
      <c r="K138">
        <v>133164</v>
      </c>
      <c r="L138">
        <v>0.05</v>
      </c>
      <c r="M138" t="s">
        <v>31</v>
      </c>
      <c r="N138" t="s">
        <v>39</v>
      </c>
      <c r="O138">
        <v>665820</v>
      </c>
      <c r="P138">
        <v>33291</v>
      </c>
      <c r="Q138">
        <v>632529</v>
      </c>
    </row>
    <row r="139" spans="1:17" x14ac:dyDescent="0.25">
      <c r="A139">
        <v>10138</v>
      </c>
      <c r="B139" t="s">
        <v>181</v>
      </c>
      <c r="C139" t="s">
        <v>18</v>
      </c>
      <c r="D139">
        <v>39</v>
      </c>
      <c r="E139" t="s">
        <v>37</v>
      </c>
      <c r="F139" t="s">
        <v>28</v>
      </c>
      <c r="G139" t="s">
        <v>34</v>
      </c>
      <c r="H139" t="s">
        <v>88</v>
      </c>
      <c r="I139" s="1">
        <v>45030</v>
      </c>
      <c r="J139">
        <v>2</v>
      </c>
      <c r="K139">
        <v>209542</v>
      </c>
      <c r="L139">
        <v>0.15</v>
      </c>
      <c r="M139" t="s">
        <v>23</v>
      </c>
      <c r="N139" t="s">
        <v>39</v>
      </c>
      <c r="O139">
        <v>419084</v>
      </c>
      <c r="P139">
        <v>62862.6</v>
      </c>
      <c r="Q139">
        <v>356221.4</v>
      </c>
    </row>
    <row r="140" spans="1:17" x14ac:dyDescent="0.25">
      <c r="A140">
        <v>10139</v>
      </c>
      <c r="B140" t="s">
        <v>182</v>
      </c>
      <c r="C140" t="s">
        <v>18</v>
      </c>
      <c r="D140">
        <v>47</v>
      </c>
      <c r="E140" t="s">
        <v>33</v>
      </c>
      <c r="F140" t="s">
        <v>28</v>
      </c>
      <c r="G140" t="s">
        <v>34</v>
      </c>
      <c r="H140" t="s">
        <v>35</v>
      </c>
      <c r="I140" s="1">
        <v>45238</v>
      </c>
      <c r="J140">
        <v>4</v>
      </c>
      <c r="K140">
        <v>31995</v>
      </c>
      <c r="L140">
        <v>0.15</v>
      </c>
      <c r="M140" t="s">
        <v>23</v>
      </c>
      <c r="N140" t="s">
        <v>39</v>
      </c>
      <c r="O140">
        <v>127980</v>
      </c>
      <c r="P140">
        <v>19197</v>
      </c>
      <c r="Q140">
        <v>108783</v>
      </c>
    </row>
    <row r="141" spans="1:17" x14ac:dyDescent="0.25">
      <c r="A141">
        <v>10140</v>
      </c>
      <c r="B141" t="s">
        <v>183</v>
      </c>
      <c r="C141" t="s">
        <v>18</v>
      </c>
      <c r="D141">
        <v>21</v>
      </c>
      <c r="E141" t="s">
        <v>19</v>
      </c>
      <c r="F141" t="s">
        <v>20</v>
      </c>
      <c r="G141" t="s">
        <v>34</v>
      </c>
      <c r="H141" t="s">
        <v>22</v>
      </c>
      <c r="I141" s="1">
        <v>45572</v>
      </c>
      <c r="J141">
        <v>1</v>
      </c>
      <c r="K141">
        <v>231077</v>
      </c>
      <c r="L141">
        <v>0.15</v>
      </c>
      <c r="M141" t="s">
        <v>31</v>
      </c>
      <c r="N141" t="s">
        <v>24</v>
      </c>
      <c r="O141">
        <v>231077</v>
      </c>
      <c r="P141">
        <v>34661.550000000003</v>
      </c>
      <c r="Q141">
        <v>196415.45</v>
      </c>
    </row>
    <row r="142" spans="1:17" x14ac:dyDescent="0.25">
      <c r="A142">
        <v>10141</v>
      </c>
      <c r="B142" t="s">
        <v>184</v>
      </c>
      <c r="C142" t="s">
        <v>26</v>
      </c>
      <c r="D142">
        <v>30</v>
      </c>
      <c r="E142" t="s">
        <v>37</v>
      </c>
      <c r="F142" t="s">
        <v>20</v>
      </c>
      <c r="G142" t="s">
        <v>21</v>
      </c>
      <c r="H142" t="s">
        <v>47</v>
      </c>
      <c r="I142" s="1">
        <v>45655</v>
      </c>
      <c r="J142">
        <v>2</v>
      </c>
      <c r="K142">
        <v>196029</v>
      </c>
      <c r="L142">
        <v>0.1</v>
      </c>
      <c r="M142" t="s">
        <v>23</v>
      </c>
      <c r="N142" t="s">
        <v>24</v>
      </c>
      <c r="O142">
        <v>392058</v>
      </c>
      <c r="P142">
        <v>39205.800000000003</v>
      </c>
      <c r="Q142">
        <v>352852.2</v>
      </c>
    </row>
    <row r="143" spans="1:17" x14ac:dyDescent="0.25">
      <c r="A143">
        <v>10142</v>
      </c>
      <c r="B143" t="s">
        <v>185</v>
      </c>
      <c r="C143" t="s">
        <v>18</v>
      </c>
      <c r="D143">
        <v>40</v>
      </c>
      <c r="E143" t="s">
        <v>37</v>
      </c>
      <c r="F143" t="s">
        <v>43</v>
      </c>
      <c r="G143" t="s">
        <v>34</v>
      </c>
      <c r="H143" t="s">
        <v>51</v>
      </c>
      <c r="I143" s="1">
        <v>44993</v>
      </c>
      <c r="J143">
        <v>4</v>
      </c>
      <c r="K143">
        <v>134749</v>
      </c>
      <c r="L143">
        <v>0</v>
      </c>
      <c r="M143" t="s">
        <v>44</v>
      </c>
      <c r="N143" t="s">
        <v>24</v>
      </c>
      <c r="O143">
        <v>538996</v>
      </c>
      <c r="P143">
        <v>0</v>
      </c>
      <c r="Q143">
        <v>538996</v>
      </c>
    </row>
    <row r="144" spans="1:17" x14ac:dyDescent="0.25">
      <c r="A144">
        <v>10143</v>
      </c>
      <c r="B144" t="s">
        <v>186</v>
      </c>
      <c r="C144" t="s">
        <v>26</v>
      </c>
      <c r="D144">
        <v>25</v>
      </c>
      <c r="E144" t="s">
        <v>33</v>
      </c>
      <c r="F144" t="s">
        <v>20</v>
      </c>
      <c r="G144" t="s">
        <v>34</v>
      </c>
      <c r="H144" t="s">
        <v>30</v>
      </c>
      <c r="I144" s="1">
        <v>45616</v>
      </c>
      <c r="J144">
        <v>6</v>
      </c>
      <c r="K144">
        <v>95778</v>
      </c>
      <c r="L144">
        <v>0.05</v>
      </c>
      <c r="M144" t="s">
        <v>23</v>
      </c>
      <c r="N144" t="s">
        <v>24</v>
      </c>
      <c r="O144">
        <v>574668</v>
      </c>
      <c r="P144">
        <v>28733.4</v>
      </c>
      <c r="Q144">
        <v>545934.6</v>
      </c>
    </row>
    <row r="145" spans="1:17" x14ac:dyDescent="0.25">
      <c r="A145">
        <v>10144</v>
      </c>
      <c r="B145" t="s">
        <v>187</v>
      </c>
      <c r="C145" t="s">
        <v>26</v>
      </c>
      <c r="D145">
        <v>35</v>
      </c>
      <c r="E145" t="s">
        <v>33</v>
      </c>
      <c r="F145" t="s">
        <v>20</v>
      </c>
      <c r="G145" t="s">
        <v>29</v>
      </c>
      <c r="H145" t="s">
        <v>47</v>
      </c>
      <c r="I145" s="1">
        <v>45300</v>
      </c>
      <c r="J145">
        <v>4</v>
      </c>
      <c r="K145">
        <v>23892</v>
      </c>
      <c r="L145">
        <v>0.05</v>
      </c>
      <c r="M145" t="s">
        <v>44</v>
      </c>
      <c r="N145" t="s">
        <v>24</v>
      </c>
      <c r="O145">
        <v>95568</v>
      </c>
      <c r="P145">
        <v>4778.3999999999996</v>
      </c>
      <c r="Q145">
        <v>90789.6</v>
      </c>
    </row>
    <row r="146" spans="1:17" x14ac:dyDescent="0.25">
      <c r="A146">
        <v>10145</v>
      </c>
      <c r="B146" t="s">
        <v>188</v>
      </c>
      <c r="C146" t="s">
        <v>26</v>
      </c>
      <c r="D146">
        <v>29</v>
      </c>
      <c r="E146" t="s">
        <v>27</v>
      </c>
      <c r="F146" t="s">
        <v>43</v>
      </c>
      <c r="G146" t="s">
        <v>34</v>
      </c>
      <c r="H146" t="s">
        <v>60</v>
      </c>
      <c r="I146" s="1">
        <v>45161</v>
      </c>
      <c r="J146">
        <v>4</v>
      </c>
      <c r="K146">
        <v>155186</v>
      </c>
      <c r="L146">
        <v>0.1</v>
      </c>
      <c r="M146" t="s">
        <v>44</v>
      </c>
      <c r="N146" t="s">
        <v>39</v>
      </c>
      <c r="O146">
        <v>620744</v>
      </c>
      <c r="P146">
        <v>62074.400000000001</v>
      </c>
      <c r="Q146">
        <v>558669.6</v>
      </c>
    </row>
    <row r="147" spans="1:17" x14ac:dyDescent="0.25">
      <c r="A147">
        <v>10146</v>
      </c>
      <c r="B147" t="s">
        <v>189</v>
      </c>
      <c r="C147" t="s">
        <v>18</v>
      </c>
      <c r="D147">
        <v>48</v>
      </c>
      <c r="E147" t="s">
        <v>33</v>
      </c>
      <c r="F147" t="s">
        <v>28</v>
      </c>
      <c r="G147" t="s">
        <v>34</v>
      </c>
      <c r="H147" t="s">
        <v>22</v>
      </c>
      <c r="I147" s="1">
        <v>45569</v>
      </c>
      <c r="J147">
        <v>2</v>
      </c>
      <c r="K147">
        <v>169704</v>
      </c>
      <c r="L147">
        <v>0.15</v>
      </c>
      <c r="M147" t="s">
        <v>23</v>
      </c>
      <c r="N147" t="s">
        <v>39</v>
      </c>
      <c r="O147">
        <v>339408</v>
      </c>
      <c r="P147">
        <v>50911.199999999997</v>
      </c>
      <c r="Q147">
        <v>288496.8</v>
      </c>
    </row>
    <row r="148" spans="1:17" x14ac:dyDescent="0.25">
      <c r="A148">
        <v>10147</v>
      </c>
      <c r="B148" t="s">
        <v>190</v>
      </c>
      <c r="C148" t="s">
        <v>18</v>
      </c>
      <c r="D148">
        <v>31</v>
      </c>
      <c r="E148" t="s">
        <v>33</v>
      </c>
      <c r="F148" t="s">
        <v>43</v>
      </c>
      <c r="G148" t="s">
        <v>21</v>
      </c>
      <c r="H148" t="s">
        <v>47</v>
      </c>
      <c r="I148" s="1">
        <v>45038</v>
      </c>
      <c r="J148">
        <v>9</v>
      </c>
      <c r="K148">
        <v>29057</v>
      </c>
      <c r="L148">
        <v>0.1</v>
      </c>
      <c r="M148" t="s">
        <v>23</v>
      </c>
      <c r="N148" t="s">
        <v>24</v>
      </c>
      <c r="O148">
        <v>261513</v>
      </c>
      <c r="P148">
        <v>26151.3</v>
      </c>
      <c r="Q148">
        <v>235361.7</v>
      </c>
    </row>
    <row r="149" spans="1:17" x14ac:dyDescent="0.25">
      <c r="A149">
        <v>10148</v>
      </c>
      <c r="B149" t="s">
        <v>191</v>
      </c>
      <c r="C149" t="s">
        <v>18</v>
      </c>
      <c r="D149">
        <v>51</v>
      </c>
      <c r="E149" t="s">
        <v>27</v>
      </c>
      <c r="F149" t="s">
        <v>43</v>
      </c>
      <c r="G149" t="s">
        <v>41</v>
      </c>
      <c r="H149" t="s">
        <v>30</v>
      </c>
      <c r="I149" s="1">
        <v>45315</v>
      </c>
      <c r="J149">
        <v>8</v>
      </c>
      <c r="K149">
        <v>195637</v>
      </c>
      <c r="L149">
        <v>0.15</v>
      </c>
      <c r="M149" t="s">
        <v>44</v>
      </c>
      <c r="N149" t="s">
        <v>39</v>
      </c>
      <c r="O149">
        <v>1565096</v>
      </c>
      <c r="P149">
        <v>234764.4</v>
      </c>
      <c r="Q149">
        <v>1330331.6000000001</v>
      </c>
    </row>
    <row r="150" spans="1:17" x14ac:dyDescent="0.25">
      <c r="A150">
        <v>10149</v>
      </c>
      <c r="B150" t="s">
        <v>192</v>
      </c>
      <c r="C150" t="s">
        <v>18</v>
      </c>
      <c r="D150">
        <v>35</v>
      </c>
      <c r="E150" t="s">
        <v>33</v>
      </c>
      <c r="F150" t="s">
        <v>43</v>
      </c>
      <c r="G150" t="s">
        <v>21</v>
      </c>
      <c r="H150" t="s">
        <v>38</v>
      </c>
      <c r="I150" s="1">
        <v>45334</v>
      </c>
      <c r="J150">
        <v>8</v>
      </c>
      <c r="K150">
        <v>118089</v>
      </c>
      <c r="L150">
        <v>0.05</v>
      </c>
      <c r="M150" t="s">
        <v>31</v>
      </c>
      <c r="N150" t="s">
        <v>39</v>
      </c>
      <c r="O150">
        <v>944712</v>
      </c>
      <c r="P150">
        <v>47235.6</v>
      </c>
      <c r="Q150">
        <v>897476.4</v>
      </c>
    </row>
    <row r="151" spans="1:17" x14ac:dyDescent="0.25">
      <c r="A151">
        <v>10150</v>
      </c>
      <c r="B151" t="s">
        <v>193</v>
      </c>
      <c r="C151" t="s">
        <v>26</v>
      </c>
      <c r="D151">
        <v>51</v>
      </c>
      <c r="E151" t="s">
        <v>33</v>
      </c>
      <c r="F151" t="s">
        <v>46</v>
      </c>
      <c r="G151" t="s">
        <v>29</v>
      </c>
      <c r="H151" t="s">
        <v>47</v>
      </c>
      <c r="I151" s="1">
        <v>44980</v>
      </c>
      <c r="J151">
        <v>5</v>
      </c>
      <c r="K151">
        <v>249366</v>
      </c>
      <c r="L151">
        <v>0</v>
      </c>
      <c r="M151" t="s">
        <v>23</v>
      </c>
      <c r="N151" t="s">
        <v>39</v>
      </c>
      <c r="O151">
        <v>1246830</v>
      </c>
      <c r="P151">
        <v>0</v>
      </c>
      <c r="Q151">
        <v>1246830</v>
      </c>
    </row>
    <row r="152" spans="1:17" x14ac:dyDescent="0.25">
      <c r="A152">
        <v>10151</v>
      </c>
      <c r="B152" t="s">
        <v>194</v>
      </c>
      <c r="C152" t="s">
        <v>18</v>
      </c>
      <c r="D152">
        <v>28</v>
      </c>
      <c r="E152" t="s">
        <v>27</v>
      </c>
      <c r="F152" t="s">
        <v>28</v>
      </c>
      <c r="G152" t="s">
        <v>34</v>
      </c>
      <c r="H152" t="s">
        <v>60</v>
      </c>
      <c r="I152" s="1">
        <v>45165</v>
      </c>
      <c r="J152">
        <v>3</v>
      </c>
      <c r="K152">
        <v>112452</v>
      </c>
      <c r="L152">
        <v>0.1</v>
      </c>
      <c r="M152" t="s">
        <v>23</v>
      </c>
      <c r="N152" t="s">
        <v>39</v>
      </c>
      <c r="O152">
        <v>337356</v>
      </c>
      <c r="P152">
        <v>33735.599999999999</v>
      </c>
      <c r="Q152">
        <v>303620.40000000002</v>
      </c>
    </row>
    <row r="153" spans="1:17" x14ac:dyDescent="0.25">
      <c r="A153">
        <v>10152</v>
      </c>
      <c r="B153" t="s">
        <v>195</v>
      </c>
      <c r="C153" t="s">
        <v>18</v>
      </c>
      <c r="D153">
        <v>58</v>
      </c>
      <c r="E153" t="s">
        <v>19</v>
      </c>
      <c r="F153" t="s">
        <v>46</v>
      </c>
      <c r="G153" t="s">
        <v>34</v>
      </c>
      <c r="H153" t="s">
        <v>88</v>
      </c>
      <c r="I153" s="1">
        <v>45221</v>
      </c>
      <c r="J153">
        <v>6</v>
      </c>
      <c r="K153">
        <v>62753</v>
      </c>
      <c r="L153">
        <v>0.15</v>
      </c>
      <c r="M153" t="s">
        <v>31</v>
      </c>
      <c r="N153" t="s">
        <v>24</v>
      </c>
      <c r="O153">
        <v>376518</v>
      </c>
      <c r="P153">
        <v>56477.7</v>
      </c>
      <c r="Q153">
        <v>320040.3</v>
      </c>
    </row>
    <row r="154" spans="1:17" x14ac:dyDescent="0.25">
      <c r="A154">
        <v>10153</v>
      </c>
      <c r="B154" t="s">
        <v>196</v>
      </c>
      <c r="C154" t="s">
        <v>18</v>
      </c>
      <c r="D154">
        <v>29</v>
      </c>
      <c r="E154" t="s">
        <v>19</v>
      </c>
      <c r="F154" t="s">
        <v>46</v>
      </c>
      <c r="G154" t="s">
        <v>34</v>
      </c>
      <c r="H154" t="s">
        <v>47</v>
      </c>
      <c r="I154" s="1">
        <v>45038</v>
      </c>
      <c r="J154">
        <v>9</v>
      </c>
      <c r="K154">
        <v>177103</v>
      </c>
      <c r="L154">
        <v>0.05</v>
      </c>
      <c r="M154" t="s">
        <v>23</v>
      </c>
      <c r="N154" t="s">
        <v>39</v>
      </c>
      <c r="O154">
        <v>1593927</v>
      </c>
      <c r="P154">
        <v>79696.350000000006</v>
      </c>
      <c r="Q154">
        <v>1514230.65</v>
      </c>
    </row>
    <row r="155" spans="1:17" x14ac:dyDescent="0.25">
      <c r="A155">
        <v>10154</v>
      </c>
      <c r="B155" t="s">
        <v>197</v>
      </c>
      <c r="C155" t="s">
        <v>18</v>
      </c>
      <c r="D155">
        <v>32</v>
      </c>
      <c r="E155" t="s">
        <v>33</v>
      </c>
      <c r="F155" t="s">
        <v>20</v>
      </c>
      <c r="G155" t="s">
        <v>34</v>
      </c>
      <c r="H155" t="s">
        <v>22</v>
      </c>
      <c r="I155" s="1">
        <v>45014</v>
      </c>
      <c r="J155">
        <v>8</v>
      </c>
      <c r="K155">
        <v>183121</v>
      </c>
      <c r="L155">
        <v>0</v>
      </c>
      <c r="M155" t="s">
        <v>44</v>
      </c>
      <c r="N155" t="s">
        <v>24</v>
      </c>
      <c r="O155">
        <v>1464968</v>
      </c>
      <c r="P155">
        <v>0</v>
      </c>
      <c r="Q155">
        <v>1464968</v>
      </c>
    </row>
    <row r="156" spans="1:17" x14ac:dyDescent="0.25">
      <c r="A156">
        <v>10155</v>
      </c>
      <c r="B156" t="s">
        <v>198</v>
      </c>
      <c r="C156" t="s">
        <v>18</v>
      </c>
      <c r="D156">
        <v>48</v>
      </c>
      <c r="E156" t="s">
        <v>33</v>
      </c>
      <c r="F156" t="s">
        <v>43</v>
      </c>
      <c r="G156" t="s">
        <v>34</v>
      </c>
      <c r="H156" t="s">
        <v>35</v>
      </c>
      <c r="I156" s="1">
        <v>45402</v>
      </c>
      <c r="J156">
        <v>7</v>
      </c>
      <c r="K156">
        <v>62275</v>
      </c>
      <c r="L156">
        <v>0.1</v>
      </c>
      <c r="M156" t="s">
        <v>31</v>
      </c>
      <c r="N156" t="s">
        <v>24</v>
      </c>
      <c r="O156">
        <v>435925</v>
      </c>
      <c r="P156">
        <v>43592.5</v>
      </c>
      <c r="Q156">
        <v>392332.5</v>
      </c>
    </row>
    <row r="157" spans="1:17" x14ac:dyDescent="0.25">
      <c r="A157">
        <v>10156</v>
      </c>
      <c r="B157" t="s">
        <v>199</v>
      </c>
      <c r="C157" t="s">
        <v>26</v>
      </c>
      <c r="D157">
        <v>46</v>
      </c>
      <c r="E157" t="s">
        <v>27</v>
      </c>
      <c r="F157" t="s">
        <v>43</v>
      </c>
      <c r="G157" t="s">
        <v>34</v>
      </c>
      <c r="H157" t="s">
        <v>51</v>
      </c>
      <c r="I157" s="1">
        <v>45230</v>
      </c>
      <c r="J157">
        <v>8</v>
      </c>
      <c r="K157">
        <v>180953</v>
      </c>
      <c r="L157">
        <v>0.1</v>
      </c>
      <c r="M157" t="s">
        <v>31</v>
      </c>
      <c r="N157" t="s">
        <v>39</v>
      </c>
      <c r="O157">
        <v>1447624</v>
      </c>
      <c r="P157">
        <v>144762.4</v>
      </c>
      <c r="Q157">
        <v>1302861.6000000001</v>
      </c>
    </row>
    <row r="158" spans="1:17" x14ac:dyDescent="0.25">
      <c r="A158">
        <v>10157</v>
      </c>
      <c r="B158" t="s">
        <v>200</v>
      </c>
      <c r="C158" t="s">
        <v>18</v>
      </c>
      <c r="D158">
        <v>43</v>
      </c>
      <c r="E158" t="s">
        <v>27</v>
      </c>
      <c r="F158" t="s">
        <v>46</v>
      </c>
      <c r="G158" t="s">
        <v>29</v>
      </c>
      <c r="H158" t="s">
        <v>22</v>
      </c>
      <c r="I158" s="1">
        <v>45231</v>
      </c>
      <c r="J158">
        <v>4</v>
      </c>
      <c r="K158">
        <v>235963</v>
      </c>
      <c r="L158">
        <v>0.05</v>
      </c>
      <c r="M158" t="s">
        <v>44</v>
      </c>
      <c r="N158" t="s">
        <v>39</v>
      </c>
      <c r="O158">
        <v>943852</v>
      </c>
      <c r="P158">
        <v>47192.6</v>
      </c>
      <c r="Q158">
        <v>896659.4</v>
      </c>
    </row>
    <row r="159" spans="1:17" x14ac:dyDescent="0.25">
      <c r="A159">
        <v>10158</v>
      </c>
      <c r="B159" t="s">
        <v>201</v>
      </c>
      <c r="C159" t="s">
        <v>26</v>
      </c>
      <c r="D159">
        <v>35</v>
      </c>
      <c r="E159" t="s">
        <v>19</v>
      </c>
      <c r="F159" t="s">
        <v>20</v>
      </c>
      <c r="G159" t="s">
        <v>34</v>
      </c>
      <c r="H159" t="s">
        <v>22</v>
      </c>
      <c r="I159" s="1">
        <v>45216</v>
      </c>
      <c r="J159">
        <v>6</v>
      </c>
      <c r="K159">
        <v>185937</v>
      </c>
      <c r="L159">
        <v>0.1</v>
      </c>
      <c r="M159" t="s">
        <v>44</v>
      </c>
      <c r="N159" t="s">
        <v>39</v>
      </c>
      <c r="O159">
        <v>1115622</v>
      </c>
      <c r="P159">
        <v>111562.2</v>
      </c>
      <c r="Q159">
        <v>1004059.8</v>
      </c>
    </row>
    <row r="160" spans="1:17" x14ac:dyDescent="0.25">
      <c r="A160">
        <v>10159</v>
      </c>
      <c r="B160" t="s">
        <v>202</v>
      </c>
      <c r="C160" t="s">
        <v>18</v>
      </c>
      <c r="D160">
        <v>49</v>
      </c>
      <c r="E160" t="s">
        <v>37</v>
      </c>
      <c r="F160" t="s">
        <v>20</v>
      </c>
      <c r="G160" t="s">
        <v>34</v>
      </c>
      <c r="H160" t="s">
        <v>35</v>
      </c>
      <c r="I160" s="1">
        <v>45134</v>
      </c>
      <c r="J160">
        <v>5</v>
      </c>
      <c r="K160">
        <v>119819</v>
      </c>
      <c r="L160">
        <v>0.05</v>
      </c>
      <c r="M160" t="s">
        <v>44</v>
      </c>
      <c r="N160" t="s">
        <v>24</v>
      </c>
      <c r="O160">
        <v>599095</v>
      </c>
      <c r="P160">
        <v>29954.75</v>
      </c>
      <c r="Q160">
        <v>569140.25</v>
      </c>
    </row>
    <row r="161" spans="1:17" x14ac:dyDescent="0.25">
      <c r="A161">
        <v>10160</v>
      </c>
      <c r="B161" t="s">
        <v>203</v>
      </c>
      <c r="C161" t="s">
        <v>26</v>
      </c>
      <c r="D161">
        <v>39</v>
      </c>
      <c r="E161" t="s">
        <v>33</v>
      </c>
      <c r="F161" t="s">
        <v>20</v>
      </c>
      <c r="G161" t="s">
        <v>34</v>
      </c>
      <c r="H161" t="s">
        <v>60</v>
      </c>
      <c r="I161" s="1">
        <v>45508</v>
      </c>
      <c r="J161">
        <v>2</v>
      </c>
      <c r="K161">
        <v>230140</v>
      </c>
      <c r="L161">
        <v>0.1</v>
      </c>
      <c r="M161" t="s">
        <v>31</v>
      </c>
      <c r="N161" t="s">
        <v>39</v>
      </c>
      <c r="O161">
        <v>460280</v>
      </c>
      <c r="P161">
        <v>46028</v>
      </c>
      <c r="Q161">
        <v>414252</v>
      </c>
    </row>
    <row r="162" spans="1:17" x14ac:dyDescent="0.25">
      <c r="A162">
        <v>10161</v>
      </c>
      <c r="B162" t="s">
        <v>204</v>
      </c>
      <c r="C162" t="s">
        <v>18</v>
      </c>
      <c r="D162">
        <v>55</v>
      </c>
      <c r="E162" t="s">
        <v>37</v>
      </c>
      <c r="F162" t="s">
        <v>28</v>
      </c>
      <c r="G162" t="s">
        <v>29</v>
      </c>
      <c r="H162" t="s">
        <v>88</v>
      </c>
      <c r="I162" s="1">
        <v>45296</v>
      </c>
      <c r="J162">
        <v>8</v>
      </c>
      <c r="K162">
        <v>183756</v>
      </c>
      <c r="L162">
        <v>0</v>
      </c>
      <c r="M162" t="s">
        <v>44</v>
      </c>
      <c r="N162" t="s">
        <v>24</v>
      </c>
      <c r="O162">
        <v>1470048</v>
      </c>
      <c r="P162">
        <v>0</v>
      </c>
      <c r="Q162">
        <v>1470048</v>
      </c>
    </row>
    <row r="163" spans="1:17" x14ac:dyDescent="0.25">
      <c r="A163">
        <v>10162</v>
      </c>
      <c r="B163" t="s">
        <v>205</v>
      </c>
      <c r="C163" t="s">
        <v>18</v>
      </c>
      <c r="D163">
        <v>34</v>
      </c>
      <c r="E163" t="s">
        <v>37</v>
      </c>
      <c r="F163" t="s">
        <v>46</v>
      </c>
      <c r="G163" t="s">
        <v>34</v>
      </c>
      <c r="H163" t="s">
        <v>35</v>
      </c>
      <c r="I163" s="1">
        <v>45146</v>
      </c>
      <c r="J163">
        <v>3</v>
      </c>
      <c r="K163">
        <v>188759</v>
      </c>
      <c r="L163">
        <v>0</v>
      </c>
      <c r="M163" t="s">
        <v>23</v>
      </c>
      <c r="N163" t="s">
        <v>39</v>
      </c>
      <c r="O163">
        <v>566277</v>
      </c>
      <c r="P163">
        <v>0</v>
      </c>
      <c r="Q163">
        <v>566277</v>
      </c>
    </row>
    <row r="164" spans="1:17" x14ac:dyDescent="0.25">
      <c r="A164">
        <v>10163</v>
      </c>
      <c r="B164" t="s">
        <v>206</v>
      </c>
      <c r="C164" t="s">
        <v>26</v>
      </c>
      <c r="D164">
        <v>40</v>
      </c>
      <c r="E164" t="s">
        <v>27</v>
      </c>
      <c r="F164" t="s">
        <v>28</v>
      </c>
      <c r="G164" t="s">
        <v>29</v>
      </c>
      <c r="H164" t="s">
        <v>30</v>
      </c>
      <c r="I164" s="1">
        <v>45157</v>
      </c>
      <c r="J164">
        <v>5</v>
      </c>
      <c r="K164">
        <v>77705</v>
      </c>
      <c r="L164">
        <v>0.1</v>
      </c>
      <c r="M164" t="s">
        <v>23</v>
      </c>
      <c r="N164" t="s">
        <v>24</v>
      </c>
      <c r="O164">
        <v>388525</v>
      </c>
      <c r="P164">
        <v>38852.5</v>
      </c>
      <c r="Q164">
        <v>349672.5</v>
      </c>
    </row>
    <row r="165" spans="1:17" x14ac:dyDescent="0.25">
      <c r="A165">
        <v>10164</v>
      </c>
      <c r="B165" t="s">
        <v>207</v>
      </c>
      <c r="C165" t="s">
        <v>26</v>
      </c>
      <c r="D165">
        <v>41</v>
      </c>
      <c r="E165" t="s">
        <v>33</v>
      </c>
      <c r="F165" t="s">
        <v>20</v>
      </c>
      <c r="G165" t="s">
        <v>21</v>
      </c>
      <c r="H165" t="s">
        <v>88</v>
      </c>
      <c r="I165" s="1">
        <v>45275</v>
      </c>
      <c r="J165">
        <v>8</v>
      </c>
      <c r="K165">
        <v>58438</v>
      </c>
      <c r="L165">
        <v>0.05</v>
      </c>
      <c r="M165" t="s">
        <v>44</v>
      </c>
      <c r="N165" t="s">
        <v>24</v>
      </c>
      <c r="O165">
        <v>467504</v>
      </c>
      <c r="P165">
        <v>23375.200000000001</v>
      </c>
      <c r="Q165">
        <v>444128.8</v>
      </c>
    </row>
    <row r="166" spans="1:17" x14ac:dyDescent="0.25">
      <c r="A166">
        <v>10165</v>
      </c>
      <c r="B166" t="s">
        <v>208</v>
      </c>
      <c r="C166" t="s">
        <v>26</v>
      </c>
      <c r="D166">
        <v>25</v>
      </c>
      <c r="E166" t="s">
        <v>33</v>
      </c>
      <c r="F166" t="s">
        <v>20</v>
      </c>
      <c r="G166" t="s">
        <v>34</v>
      </c>
      <c r="H166" t="s">
        <v>35</v>
      </c>
      <c r="I166" s="1">
        <v>45181</v>
      </c>
      <c r="J166">
        <v>9</v>
      </c>
      <c r="K166">
        <v>102102</v>
      </c>
      <c r="L166">
        <v>0.15</v>
      </c>
      <c r="M166" t="s">
        <v>23</v>
      </c>
      <c r="N166" t="s">
        <v>24</v>
      </c>
      <c r="O166">
        <v>918918</v>
      </c>
      <c r="P166">
        <v>137837.70000000001</v>
      </c>
      <c r="Q166">
        <v>781080.3</v>
      </c>
    </row>
    <row r="167" spans="1:17" x14ac:dyDescent="0.25">
      <c r="A167">
        <v>10166</v>
      </c>
      <c r="B167" t="s">
        <v>209</v>
      </c>
      <c r="C167" t="s">
        <v>18</v>
      </c>
      <c r="D167">
        <v>58</v>
      </c>
      <c r="E167" t="s">
        <v>27</v>
      </c>
      <c r="F167" t="s">
        <v>20</v>
      </c>
      <c r="G167" t="s">
        <v>41</v>
      </c>
      <c r="H167" t="s">
        <v>22</v>
      </c>
      <c r="I167" s="1">
        <v>45378</v>
      </c>
      <c r="J167">
        <v>9</v>
      </c>
      <c r="K167">
        <v>59314</v>
      </c>
      <c r="L167">
        <v>0.1</v>
      </c>
      <c r="M167" t="s">
        <v>23</v>
      </c>
      <c r="N167" t="s">
        <v>24</v>
      </c>
      <c r="O167">
        <v>533826</v>
      </c>
      <c r="P167">
        <v>53382.6</v>
      </c>
      <c r="Q167">
        <v>480443.4</v>
      </c>
    </row>
    <row r="168" spans="1:17" x14ac:dyDescent="0.25">
      <c r="A168">
        <v>10167</v>
      </c>
      <c r="B168" t="s">
        <v>210</v>
      </c>
      <c r="C168" t="s">
        <v>26</v>
      </c>
      <c r="D168">
        <v>23</v>
      </c>
      <c r="E168" t="s">
        <v>37</v>
      </c>
      <c r="F168" t="s">
        <v>43</v>
      </c>
      <c r="G168" t="s">
        <v>29</v>
      </c>
      <c r="H168" t="s">
        <v>88</v>
      </c>
      <c r="I168" s="1">
        <v>45068</v>
      </c>
      <c r="J168">
        <v>5</v>
      </c>
      <c r="K168">
        <v>245158</v>
      </c>
      <c r="L168">
        <v>0.15</v>
      </c>
      <c r="M168" t="s">
        <v>31</v>
      </c>
      <c r="N168" t="s">
        <v>24</v>
      </c>
      <c r="O168">
        <v>1225790</v>
      </c>
      <c r="P168">
        <v>183868.5</v>
      </c>
      <c r="Q168">
        <v>1041921.5</v>
      </c>
    </row>
    <row r="169" spans="1:17" x14ac:dyDescent="0.25">
      <c r="A169">
        <v>10168</v>
      </c>
      <c r="B169" t="s">
        <v>211</v>
      </c>
      <c r="C169" t="s">
        <v>18</v>
      </c>
      <c r="D169">
        <v>22</v>
      </c>
      <c r="E169" t="s">
        <v>27</v>
      </c>
      <c r="F169" t="s">
        <v>46</v>
      </c>
      <c r="G169" t="s">
        <v>21</v>
      </c>
      <c r="H169" t="s">
        <v>60</v>
      </c>
      <c r="I169" s="1">
        <v>44995</v>
      </c>
      <c r="J169">
        <v>2</v>
      </c>
      <c r="K169">
        <v>183575</v>
      </c>
      <c r="L169">
        <v>0.05</v>
      </c>
      <c r="M169" t="s">
        <v>44</v>
      </c>
      <c r="N169" t="s">
        <v>24</v>
      </c>
      <c r="O169">
        <v>367150</v>
      </c>
      <c r="P169">
        <v>18357.5</v>
      </c>
      <c r="Q169">
        <v>348792.5</v>
      </c>
    </row>
    <row r="170" spans="1:17" x14ac:dyDescent="0.25">
      <c r="A170">
        <v>10169</v>
      </c>
      <c r="B170" t="s">
        <v>212</v>
      </c>
      <c r="C170" t="s">
        <v>18</v>
      </c>
      <c r="D170">
        <v>61</v>
      </c>
      <c r="E170" t="s">
        <v>19</v>
      </c>
      <c r="F170" t="s">
        <v>43</v>
      </c>
      <c r="G170" t="s">
        <v>29</v>
      </c>
      <c r="H170" t="s">
        <v>60</v>
      </c>
      <c r="I170" s="1">
        <v>45015</v>
      </c>
      <c r="J170">
        <v>7</v>
      </c>
      <c r="K170">
        <v>32740</v>
      </c>
      <c r="L170">
        <v>0.15</v>
      </c>
      <c r="M170" t="s">
        <v>23</v>
      </c>
      <c r="N170" t="s">
        <v>24</v>
      </c>
      <c r="O170">
        <v>229180</v>
      </c>
      <c r="P170">
        <v>34377</v>
      </c>
      <c r="Q170">
        <v>194803</v>
      </c>
    </row>
    <row r="171" spans="1:17" x14ac:dyDescent="0.25">
      <c r="A171">
        <v>10170</v>
      </c>
      <c r="B171" t="s">
        <v>213</v>
      </c>
      <c r="C171" t="s">
        <v>26</v>
      </c>
      <c r="D171">
        <v>46</v>
      </c>
      <c r="E171" t="s">
        <v>33</v>
      </c>
      <c r="F171" t="s">
        <v>28</v>
      </c>
      <c r="G171" t="s">
        <v>29</v>
      </c>
      <c r="H171" t="s">
        <v>51</v>
      </c>
      <c r="I171" s="1">
        <v>45062</v>
      </c>
      <c r="J171">
        <v>7</v>
      </c>
      <c r="K171">
        <v>179248</v>
      </c>
      <c r="L171">
        <v>0.1</v>
      </c>
      <c r="M171" t="s">
        <v>44</v>
      </c>
      <c r="N171" t="s">
        <v>39</v>
      </c>
      <c r="O171">
        <v>1254736</v>
      </c>
      <c r="P171">
        <v>125473.60000000001</v>
      </c>
      <c r="Q171">
        <v>1129262.3999999999</v>
      </c>
    </row>
    <row r="172" spans="1:17" x14ac:dyDescent="0.25">
      <c r="A172">
        <v>10171</v>
      </c>
      <c r="B172" t="s">
        <v>214</v>
      </c>
      <c r="C172" t="s">
        <v>26</v>
      </c>
      <c r="D172">
        <v>45</v>
      </c>
      <c r="E172" t="s">
        <v>19</v>
      </c>
      <c r="F172" t="s">
        <v>43</v>
      </c>
      <c r="G172" t="s">
        <v>21</v>
      </c>
      <c r="H172" t="s">
        <v>88</v>
      </c>
      <c r="I172" s="1">
        <v>45581</v>
      </c>
      <c r="J172">
        <v>8</v>
      </c>
      <c r="K172">
        <v>143102</v>
      </c>
      <c r="L172">
        <v>0</v>
      </c>
      <c r="M172" t="s">
        <v>44</v>
      </c>
      <c r="N172" t="s">
        <v>24</v>
      </c>
      <c r="O172">
        <v>1144816</v>
      </c>
      <c r="P172">
        <v>0</v>
      </c>
      <c r="Q172">
        <v>1144816</v>
      </c>
    </row>
    <row r="173" spans="1:17" x14ac:dyDescent="0.25">
      <c r="A173">
        <v>10172</v>
      </c>
      <c r="B173" t="s">
        <v>215</v>
      </c>
      <c r="C173" t="s">
        <v>18</v>
      </c>
      <c r="D173">
        <v>28</v>
      </c>
      <c r="E173" t="s">
        <v>27</v>
      </c>
      <c r="F173" t="s">
        <v>46</v>
      </c>
      <c r="G173" t="s">
        <v>34</v>
      </c>
      <c r="H173" t="s">
        <v>51</v>
      </c>
      <c r="I173" s="1">
        <v>45625</v>
      </c>
      <c r="J173">
        <v>8</v>
      </c>
      <c r="K173">
        <v>209360</v>
      </c>
      <c r="L173">
        <v>0.05</v>
      </c>
      <c r="M173" t="s">
        <v>23</v>
      </c>
      <c r="N173" t="s">
        <v>39</v>
      </c>
      <c r="O173">
        <v>1674880</v>
      </c>
      <c r="P173">
        <v>83744</v>
      </c>
      <c r="Q173">
        <v>1591136</v>
      </c>
    </row>
    <row r="174" spans="1:17" x14ac:dyDescent="0.25">
      <c r="A174">
        <v>10173</v>
      </c>
      <c r="B174" t="s">
        <v>216</v>
      </c>
      <c r="C174" t="s">
        <v>18</v>
      </c>
      <c r="D174">
        <v>18</v>
      </c>
      <c r="E174" t="s">
        <v>33</v>
      </c>
      <c r="F174" t="s">
        <v>43</v>
      </c>
      <c r="G174" t="s">
        <v>34</v>
      </c>
      <c r="H174" t="s">
        <v>30</v>
      </c>
      <c r="I174" s="1">
        <v>45449</v>
      </c>
      <c r="J174">
        <v>5</v>
      </c>
      <c r="K174">
        <v>140123</v>
      </c>
      <c r="L174">
        <v>0</v>
      </c>
      <c r="M174" t="s">
        <v>23</v>
      </c>
      <c r="N174" t="s">
        <v>39</v>
      </c>
      <c r="O174">
        <v>700615</v>
      </c>
      <c r="P174">
        <v>0</v>
      </c>
      <c r="Q174">
        <v>700615</v>
      </c>
    </row>
    <row r="175" spans="1:17" x14ac:dyDescent="0.25">
      <c r="A175">
        <v>10174</v>
      </c>
      <c r="B175" t="s">
        <v>217</v>
      </c>
      <c r="C175" t="s">
        <v>26</v>
      </c>
      <c r="D175">
        <v>60</v>
      </c>
      <c r="E175" t="s">
        <v>19</v>
      </c>
      <c r="F175" t="s">
        <v>20</v>
      </c>
      <c r="G175" t="s">
        <v>29</v>
      </c>
      <c r="H175" t="s">
        <v>35</v>
      </c>
      <c r="I175" s="1">
        <v>45586</v>
      </c>
      <c r="J175">
        <v>1</v>
      </c>
      <c r="K175">
        <v>58010</v>
      </c>
      <c r="L175">
        <v>0</v>
      </c>
      <c r="M175" t="s">
        <v>31</v>
      </c>
      <c r="N175" t="s">
        <v>39</v>
      </c>
      <c r="O175">
        <v>58010</v>
      </c>
      <c r="P175">
        <v>0</v>
      </c>
      <c r="Q175">
        <v>58010</v>
      </c>
    </row>
    <row r="176" spans="1:17" x14ac:dyDescent="0.25">
      <c r="A176">
        <v>10175</v>
      </c>
      <c r="B176" t="s">
        <v>218</v>
      </c>
      <c r="C176" t="s">
        <v>26</v>
      </c>
      <c r="D176">
        <v>36</v>
      </c>
      <c r="E176" t="s">
        <v>19</v>
      </c>
      <c r="F176" t="s">
        <v>28</v>
      </c>
      <c r="G176" t="s">
        <v>21</v>
      </c>
      <c r="H176" t="s">
        <v>38</v>
      </c>
      <c r="I176" s="1">
        <v>45368</v>
      </c>
      <c r="J176">
        <v>4</v>
      </c>
      <c r="K176">
        <v>127871</v>
      </c>
      <c r="L176">
        <v>0</v>
      </c>
      <c r="M176" t="s">
        <v>31</v>
      </c>
      <c r="N176" t="s">
        <v>24</v>
      </c>
      <c r="O176">
        <v>511484</v>
      </c>
      <c r="P176">
        <v>0</v>
      </c>
      <c r="Q176">
        <v>511484</v>
      </c>
    </row>
    <row r="177" spans="1:17" x14ac:dyDescent="0.25">
      <c r="A177">
        <v>10176</v>
      </c>
      <c r="B177" t="s">
        <v>219</v>
      </c>
      <c r="C177" t="s">
        <v>26</v>
      </c>
      <c r="D177">
        <v>26</v>
      </c>
      <c r="E177" t="s">
        <v>37</v>
      </c>
      <c r="F177" t="s">
        <v>28</v>
      </c>
      <c r="G177" t="s">
        <v>34</v>
      </c>
      <c r="H177" t="s">
        <v>30</v>
      </c>
      <c r="I177" s="1">
        <v>44964</v>
      </c>
      <c r="J177">
        <v>4</v>
      </c>
      <c r="K177">
        <v>110159</v>
      </c>
      <c r="L177">
        <v>0.1</v>
      </c>
      <c r="M177" t="s">
        <v>31</v>
      </c>
      <c r="N177" t="s">
        <v>24</v>
      </c>
      <c r="O177">
        <v>440636</v>
      </c>
      <c r="P177">
        <v>44063.6</v>
      </c>
      <c r="Q177">
        <v>396572.4</v>
      </c>
    </row>
    <row r="178" spans="1:17" x14ac:dyDescent="0.25">
      <c r="A178">
        <v>10177</v>
      </c>
      <c r="B178" t="s">
        <v>220</v>
      </c>
      <c r="C178" t="s">
        <v>18</v>
      </c>
      <c r="D178">
        <v>44</v>
      </c>
      <c r="E178" t="s">
        <v>33</v>
      </c>
      <c r="F178" t="s">
        <v>20</v>
      </c>
      <c r="G178" t="s">
        <v>29</v>
      </c>
      <c r="H178" t="s">
        <v>60</v>
      </c>
      <c r="I178" s="1">
        <v>45134</v>
      </c>
      <c r="J178">
        <v>3</v>
      </c>
      <c r="K178">
        <v>12589</v>
      </c>
      <c r="L178">
        <v>0.05</v>
      </c>
      <c r="M178" t="s">
        <v>23</v>
      </c>
      <c r="N178" t="s">
        <v>39</v>
      </c>
      <c r="O178">
        <v>37767</v>
      </c>
      <c r="P178">
        <v>1888.35</v>
      </c>
      <c r="Q178">
        <v>35878.65</v>
      </c>
    </row>
    <row r="179" spans="1:17" x14ac:dyDescent="0.25">
      <c r="A179">
        <v>10178</v>
      </c>
      <c r="B179" t="s">
        <v>221</v>
      </c>
      <c r="C179" t="s">
        <v>18</v>
      </c>
      <c r="D179">
        <v>51</v>
      </c>
      <c r="E179" t="s">
        <v>19</v>
      </c>
      <c r="F179" t="s">
        <v>20</v>
      </c>
      <c r="G179" t="s">
        <v>41</v>
      </c>
      <c r="H179" t="s">
        <v>22</v>
      </c>
      <c r="I179" s="1">
        <v>45136</v>
      </c>
      <c r="J179">
        <v>8</v>
      </c>
      <c r="K179">
        <v>13395</v>
      </c>
      <c r="L179">
        <v>0.15</v>
      </c>
      <c r="M179" t="s">
        <v>31</v>
      </c>
      <c r="N179" t="s">
        <v>24</v>
      </c>
      <c r="O179">
        <v>107160</v>
      </c>
      <c r="P179">
        <v>16074</v>
      </c>
      <c r="Q179">
        <v>91086</v>
      </c>
    </row>
    <row r="180" spans="1:17" x14ac:dyDescent="0.25">
      <c r="A180">
        <v>10179</v>
      </c>
      <c r="B180" t="s">
        <v>222</v>
      </c>
      <c r="C180" t="s">
        <v>18</v>
      </c>
      <c r="D180">
        <v>61</v>
      </c>
      <c r="E180" t="s">
        <v>19</v>
      </c>
      <c r="F180" t="s">
        <v>20</v>
      </c>
      <c r="G180" t="s">
        <v>21</v>
      </c>
      <c r="H180" t="s">
        <v>47</v>
      </c>
      <c r="I180" s="1">
        <v>45439</v>
      </c>
      <c r="J180">
        <v>3</v>
      </c>
      <c r="K180">
        <v>145905</v>
      </c>
      <c r="L180">
        <v>0</v>
      </c>
      <c r="M180" t="s">
        <v>44</v>
      </c>
      <c r="N180" t="s">
        <v>24</v>
      </c>
      <c r="O180">
        <v>437715</v>
      </c>
      <c r="P180">
        <v>0</v>
      </c>
      <c r="Q180">
        <v>437715</v>
      </c>
    </row>
    <row r="181" spans="1:17" x14ac:dyDescent="0.25">
      <c r="A181">
        <v>10180</v>
      </c>
      <c r="B181" t="s">
        <v>223</v>
      </c>
      <c r="C181" t="s">
        <v>18</v>
      </c>
      <c r="D181">
        <v>21</v>
      </c>
      <c r="E181" t="s">
        <v>37</v>
      </c>
      <c r="F181" t="s">
        <v>46</v>
      </c>
      <c r="G181" t="s">
        <v>41</v>
      </c>
      <c r="H181" t="s">
        <v>60</v>
      </c>
      <c r="I181" s="1">
        <v>45286</v>
      </c>
      <c r="J181">
        <v>5</v>
      </c>
      <c r="K181">
        <v>68134</v>
      </c>
      <c r="L181">
        <v>0.15</v>
      </c>
      <c r="M181" t="s">
        <v>31</v>
      </c>
      <c r="N181" t="s">
        <v>39</v>
      </c>
      <c r="O181">
        <v>340670</v>
      </c>
      <c r="P181">
        <v>51100.5</v>
      </c>
      <c r="Q181">
        <v>289569.5</v>
      </c>
    </row>
    <row r="182" spans="1:17" x14ac:dyDescent="0.25">
      <c r="A182">
        <v>10181</v>
      </c>
      <c r="B182" t="s">
        <v>224</v>
      </c>
      <c r="C182" t="s">
        <v>18</v>
      </c>
      <c r="D182">
        <v>53</v>
      </c>
      <c r="E182" t="s">
        <v>19</v>
      </c>
      <c r="F182" t="s">
        <v>43</v>
      </c>
      <c r="G182" t="s">
        <v>41</v>
      </c>
      <c r="H182" t="s">
        <v>38</v>
      </c>
      <c r="I182" s="1">
        <v>45503</v>
      </c>
      <c r="J182">
        <v>2</v>
      </c>
      <c r="K182">
        <v>212975</v>
      </c>
      <c r="L182">
        <v>0.05</v>
      </c>
      <c r="M182" t="s">
        <v>31</v>
      </c>
      <c r="N182" t="s">
        <v>39</v>
      </c>
      <c r="O182">
        <v>425950</v>
      </c>
      <c r="P182">
        <v>21297.5</v>
      </c>
      <c r="Q182">
        <v>404652.5</v>
      </c>
    </row>
    <row r="183" spans="1:17" x14ac:dyDescent="0.25">
      <c r="A183">
        <v>10182</v>
      </c>
      <c r="B183" t="s">
        <v>225</v>
      </c>
      <c r="C183" t="s">
        <v>18</v>
      </c>
      <c r="D183">
        <v>35</v>
      </c>
      <c r="E183" t="s">
        <v>19</v>
      </c>
      <c r="F183" t="s">
        <v>28</v>
      </c>
      <c r="G183" t="s">
        <v>29</v>
      </c>
      <c r="H183" t="s">
        <v>22</v>
      </c>
      <c r="I183" s="1">
        <v>44927</v>
      </c>
      <c r="J183">
        <v>6</v>
      </c>
      <c r="K183">
        <v>151500</v>
      </c>
      <c r="L183">
        <v>0.05</v>
      </c>
      <c r="M183" t="s">
        <v>31</v>
      </c>
      <c r="N183" t="s">
        <v>39</v>
      </c>
      <c r="O183">
        <v>909000</v>
      </c>
      <c r="P183">
        <v>45450</v>
      </c>
      <c r="Q183">
        <v>863550</v>
      </c>
    </row>
    <row r="184" spans="1:17" x14ac:dyDescent="0.25">
      <c r="A184">
        <v>10183</v>
      </c>
      <c r="B184" t="s">
        <v>226</v>
      </c>
      <c r="C184" t="s">
        <v>26</v>
      </c>
      <c r="D184">
        <v>32</v>
      </c>
      <c r="E184" t="s">
        <v>19</v>
      </c>
      <c r="F184" t="s">
        <v>43</v>
      </c>
      <c r="G184" t="s">
        <v>21</v>
      </c>
      <c r="H184" t="s">
        <v>88</v>
      </c>
      <c r="I184" s="1">
        <v>45307</v>
      </c>
      <c r="J184">
        <v>6</v>
      </c>
      <c r="K184">
        <v>149714</v>
      </c>
      <c r="L184">
        <v>0.15</v>
      </c>
      <c r="M184" t="s">
        <v>44</v>
      </c>
      <c r="N184" t="s">
        <v>39</v>
      </c>
      <c r="O184">
        <v>898284</v>
      </c>
      <c r="P184">
        <v>134742.6</v>
      </c>
      <c r="Q184">
        <v>763541.4</v>
      </c>
    </row>
    <row r="185" spans="1:17" x14ac:dyDescent="0.25">
      <c r="A185">
        <v>10184</v>
      </c>
      <c r="B185" t="s">
        <v>227</v>
      </c>
      <c r="C185" t="s">
        <v>18</v>
      </c>
      <c r="D185">
        <v>30</v>
      </c>
      <c r="E185" t="s">
        <v>37</v>
      </c>
      <c r="F185" t="s">
        <v>20</v>
      </c>
      <c r="G185" t="s">
        <v>34</v>
      </c>
      <c r="H185" t="s">
        <v>47</v>
      </c>
      <c r="I185" s="1">
        <v>45463</v>
      </c>
      <c r="J185">
        <v>8</v>
      </c>
      <c r="K185">
        <v>88491</v>
      </c>
      <c r="L185">
        <v>0.15</v>
      </c>
      <c r="M185" t="s">
        <v>44</v>
      </c>
      <c r="N185" t="s">
        <v>39</v>
      </c>
      <c r="O185">
        <v>707928</v>
      </c>
      <c r="P185">
        <v>106189.2</v>
      </c>
      <c r="Q185">
        <v>601738.80000000005</v>
      </c>
    </row>
    <row r="186" spans="1:17" x14ac:dyDescent="0.25">
      <c r="A186">
        <v>10185</v>
      </c>
      <c r="B186" t="s">
        <v>228</v>
      </c>
      <c r="C186" t="s">
        <v>18</v>
      </c>
      <c r="D186">
        <v>36</v>
      </c>
      <c r="E186" t="s">
        <v>19</v>
      </c>
      <c r="F186" t="s">
        <v>20</v>
      </c>
      <c r="G186" t="s">
        <v>34</v>
      </c>
      <c r="H186" t="s">
        <v>88</v>
      </c>
      <c r="I186" s="1">
        <v>45320</v>
      </c>
      <c r="J186">
        <v>8</v>
      </c>
      <c r="K186">
        <v>173843</v>
      </c>
      <c r="L186">
        <v>0</v>
      </c>
      <c r="M186" t="s">
        <v>23</v>
      </c>
      <c r="N186" t="s">
        <v>39</v>
      </c>
      <c r="O186">
        <v>1390744</v>
      </c>
      <c r="P186">
        <v>0</v>
      </c>
      <c r="Q186">
        <v>1390744</v>
      </c>
    </row>
    <row r="187" spans="1:17" x14ac:dyDescent="0.25">
      <c r="A187">
        <v>10186</v>
      </c>
      <c r="B187" t="s">
        <v>229</v>
      </c>
      <c r="C187" t="s">
        <v>18</v>
      </c>
      <c r="D187">
        <v>23</v>
      </c>
      <c r="E187" t="s">
        <v>19</v>
      </c>
      <c r="F187" t="s">
        <v>43</v>
      </c>
      <c r="G187" t="s">
        <v>29</v>
      </c>
      <c r="H187" t="s">
        <v>30</v>
      </c>
      <c r="I187" s="1">
        <v>44976</v>
      </c>
      <c r="J187">
        <v>1</v>
      </c>
      <c r="K187">
        <v>123656</v>
      </c>
      <c r="L187">
        <v>0.15</v>
      </c>
      <c r="M187" t="s">
        <v>31</v>
      </c>
      <c r="N187" t="s">
        <v>39</v>
      </c>
      <c r="O187">
        <v>123656</v>
      </c>
      <c r="P187">
        <v>18548.400000000001</v>
      </c>
      <c r="Q187">
        <v>105107.6</v>
      </c>
    </row>
    <row r="188" spans="1:17" x14ac:dyDescent="0.25">
      <c r="A188">
        <v>10187</v>
      </c>
      <c r="B188" t="s">
        <v>230</v>
      </c>
      <c r="C188" t="s">
        <v>26</v>
      </c>
      <c r="D188">
        <v>29</v>
      </c>
      <c r="E188" t="s">
        <v>33</v>
      </c>
      <c r="F188" t="s">
        <v>28</v>
      </c>
      <c r="G188" t="s">
        <v>34</v>
      </c>
      <c r="H188" t="s">
        <v>47</v>
      </c>
      <c r="I188" s="1">
        <v>45322</v>
      </c>
      <c r="J188">
        <v>5</v>
      </c>
      <c r="K188">
        <v>143169</v>
      </c>
      <c r="L188">
        <v>0.15</v>
      </c>
      <c r="M188" t="s">
        <v>44</v>
      </c>
      <c r="N188" t="s">
        <v>24</v>
      </c>
      <c r="O188">
        <v>715845</v>
      </c>
      <c r="P188">
        <v>107376.75</v>
      </c>
      <c r="Q188">
        <v>608468.25</v>
      </c>
    </row>
    <row r="189" spans="1:17" x14ac:dyDescent="0.25">
      <c r="A189">
        <v>10188</v>
      </c>
      <c r="B189" t="s">
        <v>231</v>
      </c>
      <c r="C189" t="s">
        <v>18</v>
      </c>
      <c r="D189">
        <v>54</v>
      </c>
      <c r="E189" t="s">
        <v>33</v>
      </c>
      <c r="F189" t="s">
        <v>46</v>
      </c>
      <c r="G189" t="s">
        <v>34</v>
      </c>
      <c r="H189" t="s">
        <v>60</v>
      </c>
      <c r="I189" s="1">
        <v>44958</v>
      </c>
      <c r="J189">
        <v>2</v>
      </c>
      <c r="K189">
        <v>211815</v>
      </c>
      <c r="L189">
        <v>0.1</v>
      </c>
      <c r="M189" t="s">
        <v>44</v>
      </c>
      <c r="N189" t="s">
        <v>24</v>
      </c>
      <c r="O189">
        <v>423630</v>
      </c>
      <c r="P189">
        <v>42363</v>
      </c>
      <c r="Q189">
        <v>381267</v>
      </c>
    </row>
    <row r="190" spans="1:17" x14ac:dyDescent="0.25">
      <c r="A190">
        <v>10189</v>
      </c>
      <c r="B190" t="s">
        <v>232</v>
      </c>
      <c r="C190" t="s">
        <v>18</v>
      </c>
      <c r="D190">
        <v>34</v>
      </c>
      <c r="E190" t="s">
        <v>37</v>
      </c>
      <c r="F190" t="s">
        <v>43</v>
      </c>
      <c r="G190" t="s">
        <v>41</v>
      </c>
      <c r="H190" t="s">
        <v>22</v>
      </c>
      <c r="I190" s="1">
        <v>45471</v>
      </c>
      <c r="J190">
        <v>5</v>
      </c>
      <c r="K190">
        <v>90096</v>
      </c>
      <c r="L190">
        <v>0</v>
      </c>
      <c r="M190" t="s">
        <v>44</v>
      </c>
      <c r="N190" t="s">
        <v>24</v>
      </c>
      <c r="O190">
        <v>450480</v>
      </c>
      <c r="P190">
        <v>0</v>
      </c>
      <c r="Q190">
        <v>450480</v>
      </c>
    </row>
    <row r="191" spans="1:17" x14ac:dyDescent="0.25">
      <c r="A191">
        <v>10190</v>
      </c>
      <c r="B191" t="s">
        <v>233</v>
      </c>
      <c r="C191" t="s">
        <v>26</v>
      </c>
      <c r="D191">
        <v>40</v>
      </c>
      <c r="E191" t="s">
        <v>27</v>
      </c>
      <c r="F191" t="s">
        <v>20</v>
      </c>
      <c r="G191" t="s">
        <v>41</v>
      </c>
      <c r="H191" t="s">
        <v>35</v>
      </c>
      <c r="I191" s="1">
        <v>45638</v>
      </c>
      <c r="J191">
        <v>9</v>
      </c>
      <c r="K191">
        <v>25426</v>
      </c>
      <c r="L191">
        <v>0</v>
      </c>
      <c r="M191" t="s">
        <v>23</v>
      </c>
      <c r="N191" t="s">
        <v>39</v>
      </c>
      <c r="O191">
        <v>228834</v>
      </c>
      <c r="P191">
        <v>0</v>
      </c>
      <c r="Q191">
        <v>228834</v>
      </c>
    </row>
    <row r="192" spans="1:17" x14ac:dyDescent="0.25">
      <c r="A192">
        <v>10191</v>
      </c>
      <c r="B192" t="s">
        <v>234</v>
      </c>
      <c r="C192" t="s">
        <v>18</v>
      </c>
      <c r="D192">
        <v>43</v>
      </c>
      <c r="E192" t="s">
        <v>33</v>
      </c>
      <c r="F192" t="s">
        <v>20</v>
      </c>
      <c r="G192" t="s">
        <v>21</v>
      </c>
      <c r="H192" t="s">
        <v>47</v>
      </c>
      <c r="I192" s="1">
        <v>45160</v>
      </c>
      <c r="J192">
        <v>4</v>
      </c>
      <c r="K192">
        <v>125267</v>
      </c>
      <c r="L192">
        <v>0.05</v>
      </c>
      <c r="M192" t="s">
        <v>23</v>
      </c>
      <c r="N192" t="s">
        <v>24</v>
      </c>
      <c r="O192">
        <v>501068</v>
      </c>
      <c r="P192">
        <v>25053.4</v>
      </c>
      <c r="Q192">
        <v>476014.6</v>
      </c>
    </row>
    <row r="193" spans="1:17" x14ac:dyDescent="0.25">
      <c r="A193">
        <v>10192</v>
      </c>
      <c r="B193" t="s">
        <v>235</v>
      </c>
      <c r="C193" t="s">
        <v>18</v>
      </c>
      <c r="D193">
        <v>46</v>
      </c>
      <c r="E193" t="s">
        <v>37</v>
      </c>
      <c r="F193" t="s">
        <v>46</v>
      </c>
      <c r="G193" t="s">
        <v>41</v>
      </c>
      <c r="H193" t="s">
        <v>22</v>
      </c>
      <c r="I193" s="1">
        <v>44952</v>
      </c>
      <c r="J193">
        <v>8</v>
      </c>
      <c r="K193">
        <v>112128</v>
      </c>
      <c r="L193">
        <v>0.15</v>
      </c>
      <c r="M193" t="s">
        <v>23</v>
      </c>
      <c r="N193" t="s">
        <v>39</v>
      </c>
      <c r="O193">
        <v>897024</v>
      </c>
      <c r="P193">
        <v>134553.60000000001</v>
      </c>
      <c r="Q193">
        <v>762470.40000000002</v>
      </c>
    </row>
    <row r="194" spans="1:17" x14ac:dyDescent="0.25">
      <c r="A194">
        <v>10193</v>
      </c>
      <c r="B194" t="s">
        <v>236</v>
      </c>
      <c r="C194" t="s">
        <v>18</v>
      </c>
      <c r="D194">
        <v>50</v>
      </c>
      <c r="E194" t="s">
        <v>19</v>
      </c>
      <c r="F194" t="s">
        <v>43</v>
      </c>
      <c r="G194" t="s">
        <v>34</v>
      </c>
      <c r="H194" t="s">
        <v>51</v>
      </c>
      <c r="I194" s="1">
        <v>45480</v>
      </c>
      <c r="J194">
        <v>1</v>
      </c>
      <c r="K194">
        <v>199405</v>
      </c>
      <c r="L194">
        <v>0.1</v>
      </c>
      <c r="M194" t="s">
        <v>31</v>
      </c>
      <c r="N194" t="s">
        <v>39</v>
      </c>
      <c r="O194">
        <v>199405</v>
      </c>
      <c r="P194">
        <v>19940.5</v>
      </c>
      <c r="Q194">
        <v>179464.5</v>
      </c>
    </row>
    <row r="195" spans="1:17" x14ac:dyDescent="0.25">
      <c r="A195">
        <v>10194</v>
      </c>
      <c r="B195" t="s">
        <v>237</v>
      </c>
      <c r="C195" t="s">
        <v>18</v>
      </c>
      <c r="D195">
        <v>44</v>
      </c>
      <c r="E195" t="s">
        <v>19</v>
      </c>
      <c r="F195" t="s">
        <v>46</v>
      </c>
      <c r="G195" t="s">
        <v>21</v>
      </c>
      <c r="H195" t="s">
        <v>38</v>
      </c>
      <c r="I195" s="1">
        <v>45360</v>
      </c>
      <c r="J195">
        <v>8</v>
      </c>
      <c r="K195">
        <v>45463</v>
      </c>
      <c r="L195">
        <v>0.05</v>
      </c>
      <c r="M195" t="s">
        <v>44</v>
      </c>
      <c r="N195" t="s">
        <v>39</v>
      </c>
      <c r="O195">
        <v>363704</v>
      </c>
      <c r="P195">
        <v>18185.2</v>
      </c>
      <c r="Q195">
        <v>345518.8</v>
      </c>
    </row>
    <row r="196" spans="1:17" x14ac:dyDescent="0.25">
      <c r="A196">
        <v>10195</v>
      </c>
      <c r="B196" t="s">
        <v>238</v>
      </c>
      <c r="C196" t="s">
        <v>18</v>
      </c>
      <c r="D196">
        <v>42</v>
      </c>
      <c r="E196" t="s">
        <v>37</v>
      </c>
      <c r="F196" t="s">
        <v>46</v>
      </c>
      <c r="G196" t="s">
        <v>21</v>
      </c>
      <c r="H196" t="s">
        <v>30</v>
      </c>
      <c r="I196" s="1">
        <v>44987</v>
      </c>
      <c r="J196">
        <v>6</v>
      </c>
      <c r="K196">
        <v>73249</v>
      </c>
      <c r="L196">
        <v>0.1</v>
      </c>
      <c r="M196" t="s">
        <v>23</v>
      </c>
      <c r="N196" t="s">
        <v>24</v>
      </c>
      <c r="O196">
        <v>439494</v>
      </c>
      <c r="P196">
        <v>43949.4</v>
      </c>
      <c r="Q196">
        <v>395544.6</v>
      </c>
    </row>
    <row r="197" spans="1:17" x14ac:dyDescent="0.25">
      <c r="A197">
        <v>10196</v>
      </c>
      <c r="B197" t="s">
        <v>239</v>
      </c>
      <c r="C197" t="s">
        <v>26</v>
      </c>
      <c r="D197">
        <v>27</v>
      </c>
      <c r="E197" t="s">
        <v>19</v>
      </c>
      <c r="F197" t="s">
        <v>28</v>
      </c>
      <c r="G197" t="s">
        <v>29</v>
      </c>
      <c r="H197" t="s">
        <v>88</v>
      </c>
      <c r="I197" s="1">
        <v>45479</v>
      </c>
      <c r="J197">
        <v>8</v>
      </c>
      <c r="K197">
        <v>42079</v>
      </c>
      <c r="L197">
        <v>0</v>
      </c>
      <c r="M197" t="s">
        <v>23</v>
      </c>
      <c r="N197" t="s">
        <v>39</v>
      </c>
      <c r="O197">
        <v>336632</v>
      </c>
      <c r="P197">
        <v>0</v>
      </c>
      <c r="Q197">
        <v>336632</v>
      </c>
    </row>
    <row r="198" spans="1:17" x14ac:dyDescent="0.25">
      <c r="A198">
        <v>10197</v>
      </c>
      <c r="B198" t="s">
        <v>240</v>
      </c>
      <c r="C198" t="s">
        <v>26</v>
      </c>
      <c r="D198">
        <v>64</v>
      </c>
      <c r="E198" t="s">
        <v>19</v>
      </c>
      <c r="F198" t="s">
        <v>28</v>
      </c>
      <c r="G198" t="s">
        <v>41</v>
      </c>
      <c r="H198" t="s">
        <v>60</v>
      </c>
      <c r="I198" s="1">
        <v>45367</v>
      </c>
      <c r="J198">
        <v>6</v>
      </c>
      <c r="K198">
        <v>153476</v>
      </c>
      <c r="L198">
        <v>0.15</v>
      </c>
      <c r="M198" t="s">
        <v>44</v>
      </c>
      <c r="N198" t="s">
        <v>39</v>
      </c>
      <c r="O198">
        <v>920856</v>
      </c>
      <c r="P198">
        <v>138128.4</v>
      </c>
      <c r="Q198">
        <v>782727.6</v>
      </c>
    </row>
    <row r="199" spans="1:17" x14ac:dyDescent="0.25">
      <c r="A199">
        <v>10198</v>
      </c>
      <c r="B199" t="s">
        <v>241</v>
      </c>
      <c r="C199" t="s">
        <v>26</v>
      </c>
      <c r="D199">
        <v>40</v>
      </c>
      <c r="E199" t="s">
        <v>27</v>
      </c>
      <c r="F199" t="s">
        <v>20</v>
      </c>
      <c r="G199" t="s">
        <v>21</v>
      </c>
      <c r="H199" t="s">
        <v>22</v>
      </c>
      <c r="I199" s="1">
        <v>45056</v>
      </c>
      <c r="J199">
        <v>3</v>
      </c>
      <c r="K199">
        <v>126805</v>
      </c>
      <c r="L199">
        <v>0.1</v>
      </c>
      <c r="M199" t="s">
        <v>44</v>
      </c>
      <c r="N199" t="s">
        <v>39</v>
      </c>
      <c r="O199">
        <v>380415</v>
      </c>
      <c r="P199">
        <v>38041.5</v>
      </c>
      <c r="Q199">
        <v>342373.5</v>
      </c>
    </row>
    <row r="200" spans="1:17" x14ac:dyDescent="0.25">
      <c r="A200">
        <v>10199</v>
      </c>
      <c r="B200" t="s">
        <v>242</v>
      </c>
      <c r="C200" t="s">
        <v>18</v>
      </c>
      <c r="D200">
        <v>38</v>
      </c>
      <c r="E200" t="s">
        <v>19</v>
      </c>
      <c r="F200" t="s">
        <v>43</v>
      </c>
      <c r="G200" t="s">
        <v>34</v>
      </c>
      <c r="H200" t="s">
        <v>88</v>
      </c>
      <c r="I200" s="1">
        <v>45280</v>
      </c>
      <c r="J200">
        <v>8</v>
      </c>
      <c r="K200">
        <v>73447</v>
      </c>
      <c r="L200">
        <v>0.05</v>
      </c>
      <c r="M200" t="s">
        <v>31</v>
      </c>
      <c r="N200" t="s">
        <v>24</v>
      </c>
      <c r="O200">
        <v>587576</v>
      </c>
      <c r="P200">
        <v>29378.799999999999</v>
      </c>
      <c r="Q200">
        <v>558197.19999999995</v>
      </c>
    </row>
    <row r="201" spans="1:17" x14ac:dyDescent="0.25">
      <c r="A201">
        <v>10200</v>
      </c>
      <c r="B201" t="s">
        <v>243</v>
      </c>
      <c r="C201" t="s">
        <v>18</v>
      </c>
      <c r="D201">
        <v>38</v>
      </c>
      <c r="E201" t="s">
        <v>33</v>
      </c>
      <c r="F201" t="s">
        <v>28</v>
      </c>
      <c r="G201" t="s">
        <v>21</v>
      </c>
      <c r="H201" t="s">
        <v>60</v>
      </c>
      <c r="I201" s="1">
        <v>45124</v>
      </c>
      <c r="J201">
        <v>5</v>
      </c>
      <c r="K201">
        <v>137026</v>
      </c>
      <c r="L201">
        <v>0</v>
      </c>
      <c r="M201" t="s">
        <v>31</v>
      </c>
      <c r="N201" t="s">
        <v>24</v>
      </c>
      <c r="O201">
        <v>685130</v>
      </c>
      <c r="P201">
        <v>0</v>
      </c>
      <c r="Q201">
        <v>685130</v>
      </c>
    </row>
    <row r="202" spans="1:17" x14ac:dyDescent="0.25">
      <c r="A202">
        <v>10201</v>
      </c>
      <c r="B202" t="s">
        <v>244</v>
      </c>
      <c r="C202" t="s">
        <v>18</v>
      </c>
      <c r="D202">
        <v>60</v>
      </c>
      <c r="E202" t="s">
        <v>19</v>
      </c>
      <c r="F202" t="s">
        <v>20</v>
      </c>
      <c r="G202" t="s">
        <v>21</v>
      </c>
      <c r="H202" t="s">
        <v>47</v>
      </c>
      <c r="I202" s="1">
        <v>45589</v>
      </c>
      <c r="J202">
        <v>5</v>
      </c>
      <c r="K202">
        <v>110123</v>
      </c>
      <c r="L202">
        <v>0.1</v>
      </c>
      <c r="M202" t="s">
        <v>31</v>
      </c>
      <c r="N202" t="s">
        <v>39</v>
      </c>
      <c r="O202">
        <v>550615</v>
      </c>
      <c r="P202">
        <v>55061.5</v>
      </c>
      <c r="Q202">
        <v>495553.5</v>
      </c>
    </row>
    <row r="203" spans="1:17" x14ac:dyDescent="0.25">
      <c r="A203">
        <v>10202</v>
      </c>
      <c r="B203" t="s">
        <v>245</v>
      </c>
      <c r="C203" t="s">
        <v>26</v>
      </c>
      <c r="D203">
        <v>30</v>
      </c>
      <c r="E203" t="s">
        <v>37</v>
      </c>
      <c r="F203" t="s">
        <v>43</v>
      </c>
      <c r="G203" t="s">
        <v>29</v>
      </c>
      <c r="H203" t="s">
        <v>88</v>
      </c>
      <c r="I203" s="1">
        <v>45642</v>
      </c>
      <c r="J203">
        <v>7</v>
      </c>
      <c r="K203">
        <v>131247</v>
      </c>
      <c r="L203">
        <v>0.1</v>
      </c>
      <c r="M203" t="s">
        <v>23</v>
      </c>
      <c r="N203" t="s">
        <v>39</v>
      </c>
      <c r="O203">
        <v>918729</v>
      </c>
      <c r="P203">
        <v>91872.9</v>
      </c>
      <c r="Q203">
        <v>826856.1</v>
      </c>
    </row>
    <row r="204" spans="1:17" x14ac:dyDescent="0.25">
      <c r="A204">
        <v>10203</v>
      </c>
      <c r="B204" t="s">
        <v>246</v>
      </c>
      <c r="C204" t="s">
        <v>18</v>
      </c>
      <c r="D204">
        <v>54</v>
      </c>
      <c r="E204" t="s">
        <v>27</v>
      </c>
      <c r="F204" t="s">
        <v>20</v>
      </c>
      <c r="G204" t="s">
        <v>34</v>
      </c>
      <c r="H204" t="s">
        <v>60</v>
      </c>
      <c r="I204" s="1">
        <v>45620</v>
      </c>
      <c r="J204">
        <v>6</v>
      </c>
      <c r="K204">
        <v>202920</v>
      </c>
      <c r="L204">
        <v>0.05</v>
      </c>
      <c r="M204" t="s">
        <v>23</v>
      </c>
      <c r="N204" t="s">
        <v>39</v>
      </c>
      <c r="O204">
        <v>1217520</v>
      </c>
      <c r="P204">
        <v>60876</v>
      </c>
      <c r="Q204">
        <v>1156644</v>
      </c>
    </row>
    <row r="205" spans="1:17" x14ac:dyDescent="0.25">
      <c r="A205">
        <v>10204</v>
      </c>
      <c r="B205" t="s">
        <v>247</v>
      </c>
      <c r="C205" t="s">
        <v>18</v>
      </c>
      <c r="D205">
        <v>50</v>
      </c>
      <c r="E205" t="s">
        <v>19</v>
      </c>
      <c r="F205" t="s">
        <v>28</v>
      </c>
      <c r="G205" t="s">
        <v>34</v>
      </c>
      <c r="H205" t="s">
        <v>88</v>
      </c>
      <c r="I205" s="1">
        <v>45297</v>
      </c>
      <c r="J205">
        <v>9</v>
      </c>
      <c r="K205">
        <v>98411</v>
      </c>
      <c r="L205">
        <v>0.1</v>
      </c>
      <c r="M205" t="s">
        <v>44</v>
      </c>
      <c r="N205" t="s">
        <v>24</v>
      </c>
      <c r="O205">
        <v>885699</v>
      </c>
      <c r="P205">
        <v>88569.9</v>
      </c>
      <c r="Q205">
        <v>797129.1</v>
      </c>
    </row>
    <row r="206" spans="1:17" x14ac:dyDescent="0.25">
      <c r="A206">
        <v>10205</v>
      </c>
      <c r="B206" t="s">
        <v>248</v>
      </c>
      <c r="C206" t="s">
        <v>26</v>
      </c>
      <c r="D206">
        <v>41</v>
      </c>
      <c r="E206" t="s">
        <v>37</v>
      </c>
      <c r="F206" t="s">
        <v>20</v>
      </c>
      <c r="G206" t="s">
        <v>41</v>
      </c>
      <c r="H206" t="s">
        <v>35</v>
      </c>
      <c r="I206" s="1">
        <v>45645</v>
      </c>
      <c r="J206">
        <v>7</v>
      </c>
      <c r="K206">
        <v>240356</v>
      </c>
      <c r="L206">
        <v>0</v>
      </c>
      <c r="M206" t="s">
        <v>31</v>
      </c>
      <c r="N206" t="s">
        <v>39</v>
      </c>
      <c r="O206">
        <v>1682492</v>
      </c>
      <c r="P206">
        <v>0</v>
      </c>
      <c r="Q206">
        <v>1682492</v>
      </c>
    </row>
    <row r="207" spans="1:17" x14ac:dyDescent="0.25">
      <c r="A207">
        <v>10206</v>
      </c>
      <c r="B207" t="s">
        <v>249</v>
      </c>
      <c r="C207" t="s">
        <v>18</v>
      </c>
      <c r="D207">
        <v>61</v>
      </c>
      <c r="E207" t="s">
        <v>33</v>
      </c>
      <c r="F207" t="s">
        <v>43</v>
      </c>
      <c r="G207" t="s">
        <v>34</v>
      </c>
      <c r="H207" t="s">
        <v>51</v>
      </c>
      <c r="I207" s="1">
        <v>45073</v>
      </c>
      <c r="J207">
        <v>3</v>
      </c>
      <c r="K207">
        <v>57331</v>
      </c>
      <c r="L207">
        <v>0.1</v>
      </c>
      <c r="M207" t="s">
        <v>44</v>
      </c>
      <c r="N207" t="s">
        <v>39</v>
      </c>
      <c r="O207">
        <v>171993</v>
      </c>
      <c r="P207">
        <v>17199.3</v>
      </c>
      <c r="Q207">
        <v>154793.70000000001</v>
      </c>
    </row>
    <row r="208" spans="1:17" x14ac:dyDescent="0.25">
      <c r="A208">
        <v>10207</v>
      </c>
      <c r="B208" t="s">
        <v>250</v>
      </c>
      <c r="C208" t="s">
        <v>26</v>
      </c>
      <c r="D208">
        <v>28</v>
      </c>
      <c r="E208" t="s">
        <v>19</v>
      </c>
      <c r="F208" t="s">
        <v>43</v>
      </c>
      <c r="G208" t="s">
        <v>21</v>
      </c>
      <c r="H208" t="s">
        <v>38</v>
      </c>
      <c r="I208" s="1">
        <v>45642</v>
      </c>
      <c r="J208">
        <v>5</v>
      </c>
      <c r="K208">
        <v>189003</v>
      </c>
      <c r="L208">
        <v>0.15</v>
      </c>
      <c r="M208" t="s">
        <v>31</v>
      </c>
      <c r="N208" t="s">
        <v>24</v>
      </c>
      <c r="O208">
        <v>945015</v>
      </c>
      <c r="P208">
        <v>141752.25</v>
      </c>
      <c r="Q208">
        <v>803262.75</v>
      </c>
    </row>
    <row r="209" spans="1:17" x14ac:dyDescent="0.25">
      <c r="A209">
        <v>10208</v>
      </c>
      <c r="B209" t="s">
        <v>251</v>
      </c>
      <c r="C209" t="s">
        <v>26</v>
      </c>
      <c r="D209">
        <v>34</v>
      </c>
      <c r="E209" t="s">
        <v>27</v>
      </c>
      <c r="F209" t="s">
        <v>20</v>
      </c>
      <c r="G209" t="s">
        <v>34</v>
      </c>
      <c r="H209" t="s">
        <v>88</v>
      </c>
      <c r="I209" s="1">
        <v>45424</v>
      </c>
      <c r="J209">
        <v>9</v>
      </c>
      <c r="K209">
        <v>20440</v>
      </c>
      <c r="L209">
        <v>0.15</v>
      </c>
      <c r="M209" t="s">
        <v>31</v>
      </c>
      <c r="N209" t="s">
        <v>24</v>
      </c>
      <c r="O209">
        <v>183960</v>
      </c>
      <c r="P209">
        <v>27594</v>
      </c>
      <c r="Q209">
        <v>156366</v>
      </c>
    </row>
    <row r="210" spans="1:17" x14ac:dyDescent="0.25">
      <c r="A210">
        <v>10209</v>
      </c>
      <c r="B210" t="s">
        <v>252</v>
      </c>
      <c r="C210" t="s">
        <v>26</v>
      </c>
      <c r="D210">
        <v>21</v>
      </c>
      <c r="E210" t="s">
        <v>19</v>
      </c>
      <c r="F210" t="s">
        <v>43</v>
      </c>
      <c r="G210" t="s">
        <v>34</v>
      </c>
      <c r="H210" t="s">
        <v>38</v>
      </c>
      <c r="I210" s="1">
        <v>44974</v>
      </c>
      <c r="J210">
        <v>2</v>
      </c>
      <c r="K210">
        <v>60407</v>
      </c>
      <c r="L210">
        <v>0.05</v>
      </c>
      <c r="M210" t="s">
        <v>31</v>
      </c>
      <c r="N210" t="s">
        <v>24</v>
      </c>
      <c r="O210">
        <v>120814</v>
      </c>
      <c r="P210">
        <v>6040.7</v>
      </c>
      <c r="Q210">
        <v>114773.3</v>
      </c>
    </row>
    <row r="211" spans="1:17" x14ac:dyDescent="0.25">
      <c r="A211">
        <v>10210</v>
      </c>
      <c r="B211" t="s">
        <v>253</v>
      </c>
      <c r="C211" t="s">
        <v>18</v>
      </c>
      <c r="D211">
        <v>64</v>
      </c>
      <c r="E211" t="s">
        <v>37</v>
      </c>
      <c r="F211" t="s">
        <v>20</v>
      </c>
      <c r="G211" t="s">
        <v>21</v>
      </c>
      <c r="H211" t="s">
        <v>88</v>
      </c>
      <c r="I211" s="1">
        <v>45577</v>
      </c>
      <c r="J211">
        <v>1</v>
      </c>
      <c r="K211">
        <v>214436</v>
      </c>
      <c r="L211">
        <v>0.15</v>
      </c>
      <c r="M211" t="s">
        <v>31</v>
      </c>
      <c r="N211" t="s">
        <v>24</v>
      </c>
      <c r="O211">
        <v>214436</v>
      </c>
      <c r="P211">
        <v>32165.4</v>
      </c>
      <c r="Q211">
        <v>182270.6</v>
      </c>
    </row>
    <row r="212" spans="1:17" x14ac:dyDescent="0.25">
      <c r="A212">
        <v>10211</v>
      </c>
      <c r="B212" t="s">
        <v>254</v>
      </c>
      <c r="C212" t="s">
        <v>18</v>
      </c>
      <c r="D212">
        <v>42</v>
      </c>
      <c r="E212" t="s">
        <v>27</v>
      </c>
      <c r="F212" t="s">
        <v>43</v>
      </c>
      <c r="G212" t="s">
        <v>29</v>
      </c>
      <c r="H212" t="s">
        <v>30</v>
      </c>
      <c r="I212" s="1">
        <v>45098</v>
      </c>
      <c r="J212">
        <v>8</v>
      </c>
      <c r="K212">
        <v>32898</v>
      </c>
      <c r="L212">
        <v>0.15</v>
      </c>
      <c r="M212" t="s">
        <v>44</v>
      </c>
      <c r="N212" t="s">
        <v>24</v>
      </c>
      <c r="O212">
        <v>263184</v>
      </c>
      <c r="P212">
        <v>39477.599999999999</v>
      </c>
      <c r="Q212">
        <v>223706.4</v>
      </c>
    </row>
    <row r="213" spans="1:17" x14ac:dyDescent="0.25">
      <c r="A213">
        <v>10212</v>
      </c>
      <c r="B213" t="s">
        <v>255</v>
      </c>
      <c r="C213" t="s">
        <v>18</v>
      </c>
      <c r="D213">
        <v>47</v>
      </c>
      <c r="E213" t="s">
        <v>19</v>
      </c>
      <c r="F213" t="s">
        <v>20</v>
      </c>
      <c r="G213" t="s">
        <v>41</v>
      </c>
      <c r="H213" t="s">
        <v>22</v>
      </c>
      <c r="I213" s="1">
        <v>45539</v>
      </c>
      <c r="J213">
        <v>8</v>
      </c>
      <c r="K213">
        <v>179792</v>
      </c>
      <c r="L213">
        <v>0.1</v>
      </c>
      <c r="M213" t="s">
        <v>44</v>
      </c>
      <c r="N213" t="s">
        <v>24</v>
      </c>
      <c r="O213">
        <v>1438336</v>
      </c>
      <c r="P213">
        <v>143833.60000000001</v>
      </c>
      <c r="Q213">
        <v>1294502.3999999999</v>
      </c>
    </row>
    <row r="214" spans="1:17" x14ac:dyDescent="0.25">
      <c r="A214">
        <v>10213</v>
      </c>
      <c r="B214" t="s">
        <v>256</v>
      </c>
      <c r="C214" t="s">
        <v>18</v>
      </c>
      <c r="D214">
        <v>26</v>
      </c>
      <c r="E214" t="s">
        <v>33</v>
      </c>
      <c r="F214" t="s">
        <v>20</v>
      </c>
      <c r="G214" t="s">
        <v>41</v>
      </c>
      <c r="H214" t="s">
        <v>51</v>
      </c>
      <c r="I214" s="1">
        <v>45625</v>
      </c>
      <c r="J214">
        <v>2</v>
      </c>
      <c r="K214">
        <v>238478</v>
      </c>
      <c r="L214">
        <v>0</v>
      </c>
      <c r="M214" t="s">
        <v>23</v>
      </c>
      <c r="N214" t="s">
        <v>39</v>
      </c>
      <c r="O214">
        <v>476956</v>
      </c>
      <c r="P214">
        <v>0</v>
      </c>
      <c r="Q214">
        <v>476956</v>
      </c>
    </row>
    <row r="215" spans="1:17" x14ac:dyDescent="0.25">
      <c r="A215">
        <v>10214</v>
      </c>
      <c r="B215" t="s">
        <v>257</v>
      </c>
      <c r="C215" t="s">
        <v>18</v>
      </c>
      <c r="D215">
        <v>38</v>
      </c>
      <c r="E215" t="s">
        <v>27</v>
      </c>
      <c r="F215" t="s">
        <v>20</v>
      </c>
      <c r="G215" t="s">
        <v>29</v>
      </c>
      <c r="H215" t="s">
        <v>30</v>
      </c>
      <c r="I215" s="1">
        <v>45241</v>
      </c>
      <c r="J215">
        <v>8</v>
      </c>
      <c r="K215">
        <v>123332</v>
      </c>
      <c r="L215">
        <v>0</v>
      </c>
      <c r="M215" t="s">
        <v>31</v>
      </c>
      <c r="N215" t="s">
        <v>24</v>
      </c>
      <c r="O215">
        <v>986656</v>
      </c>
      <c r="P215">
        <v>0</v>
      </c>
      <c r="Q215">
        <v>986656</v>
      </c>
    </row>
    <row r="216" spans="1:17" x14ac:dyDescent="0.25">
      <c r="A216">
        <v>10215</v>
      </c>
      <c r="B216" t="s">
        <v>258</v>
      </c>
      <c r="C216" t="s">
        <v>18</v>
      </c>
      <c r="D216">
        <v>37</v>
      </c>
      <c r="E216" t="s">
        <v>33</v>
      </c>
      <c r="F216" t="s">
        <v>46</v>
      </c>
      <c r="G216" t="s">
        <v>21</v>
      </c>
      <c r="H216" t="s">
        <v>35</v>
      </c>
      <c r="I216" s="1">
        <v>45302</v>
      </c>
      <c r="J216">
        <v>5</v>
      </c>
      <c r="K216">
        <v>47428</v>
      </c>
      <c r="L216">
        <v>0.1</v>
      </c>
      <c r="M216" t="s">
        <v>44</v>
      </c>
      <c r="N216" t="s">
        <v>24</v>
      </c>
      <c r="O216">
        <v>237140</v>
      </c>
      <c r="P216">
        <v>23714</v>
      </c>
      <c r="Q216">
        <v>213426</v>
      </c>
    </row>
    <row r="217" spans="1:17" x14ac:dyDescent="0.25">
      <c r="A217">
        <v>10216</v>
      </c>
      <c r="B217" t="s">
        <v>259</v>
      </c>
      <c r="C217" t="s">
        <v>18</v>
      </c>
      <c r="D217">
        <v>36</v>
      </c>
      <c r="E217" t="s">
        <v>37</v>
      </c>
      <c r="F217" t="s">
        <v>43</v>
      </c>
      <c r="G217" t="s">
        <v>41</v>
      </c>
      <c r="H217" t="s">
        <v>51</v>
      </c>
      <c r="I217" s="1">
        <v>45459</v>
      </c>
      <c r="J217">
        <v>2</v>
      </c>
      <c r="K217">
        <v>17427</v>
      </c>
      <c r="L217">
        <v>0.15</v>
      </c>
      <c r="M217" t="s">
        <v>31</v>
      </c>
      <c r="N217" t="s">
        <v>39</v>
      </c>
      <c r="O217">
        <v>34854</v>
      </c>
      <c r="P217">
        <v>5228.1000000000004</v>
      </c>
      <c r="Q217">
        <v>29625.9</v>
      </c>
    </row>
    <row r="218" spans="1:17" x14ac:dyDescent="0.25">
      <c r="A218">
        <v>10217</v>
      </c>
      <c r="B218" t="s">
        <v>260</v>
      </c>
      <c r="C218" t="s">
        <v>26</v>
      </c>
      <c r="D218">
        <v>36</v>
      </c>
      <c r="E218" t="s">
        <v>19</v>
      </c>
      <c r="F218" t="s">
        <v>28</v>
      </c>
      <c r="G218" t="s">
        <v>29</v>
      </c>
      <c r="H218" t="s">
        <v>38</v>
      </c>
      <c r="I218" s="1">
        <v>45346</v>
      </c>
      <c r="J218">
        <v>7</v>
      </c>
      <c r="K218">
        <v>228249</v>
      </c>
      <c r="L218">
        <v>0.1</v>
      </c>
      <c r="M218" t="s">
        <v>31</v>
      </c>
      <c r="N218" t="s">
        <v>39</v>
      </c>
      <c r="O218">
        <v>1597743</v>
      </c>
      <c r="P218">
        <v>159774.29999999999</v>
      </c>
      <c r="Q218">
        <v>1437968.7</v>
      </c>
    </row>
    <row r="219" spans="1:17" x14ac:dyDescent="0.25">
      <c r="A219">
        <v>10218</v>
      </c>
      <c r="B219" t="s">
        <v>261</v>
      </c>
      <c r="C219" t="s">
        <v>18</v>
      </c>
      <c r="D219">
        <v>29</v>
      </c>
      <c r="E219" t="s">
        <v>33</v>
      </c>
      <c r="F219" t="s">
        <v>20</v>
      </c>
      <c r="G219" t="s">
        <v>29</v>
      </c>
      <c r="H219" t="s">
        <v>22</v>
      </c>
      <c r="I219" s="1">
        <v>45322</v>
      </c>
      <c r="J219">
        <v>7</v>
      </c>
      <c r="K219">
        <v>155241</v>
      </c>
      <c r="L219">
        <v>0.15</v>
      </c>
      <c r="M219" t="s">
        <v>23</v>
      </c>
      <c r="N219" t="s">
        <v>39</v>
      </c>
      <c r="O219">
        <v>1086687</v>
      </c>
      <c r="P219">
        <v>163003.04999999999</v>
      </c>
      <c r="Q219">
        <v>923683.95</v>
      </c>
    </row>
    <row r="220" spans="1:17" x14ac:dyDescent="0.25">
      <c r="A220">
        <v>10219</v>
      </c>
      <c r="B220" t="s">
        <v>262</v>
      </c>
      <c r="C220" t="s">
        <v>26</v>
      </c>
      <c r="D220">
        <v>54</v>
      </c>
      <c r="E220" t="s">
        <v>37</v>
      </c>
      <c r="F220" t="s">
        <v>46</v>
      </c>
      <c r="G220" t="s">
        <v>29</v>
      </c>
      <c r="H220" t="s">
        <v>60</v>
      </c>
      <c r="I220" s="1">
        <v>45448</v>
      </c>
      <c r="J220">
        <v>3</v>
      </c>
      <c r="K220">
        <v>101751</v>
      </c>
      <c r="L220">
        <v>0.15</v>
      </c>
      <c r="M220" t="s">
        <v>23</v>
      </c>
      <c r="N220" t="s">
        <v>24</v>
      </c>
      <c r="O220">
        <v>305253</v>
      </c>
      <c r="P220">
        <v>45787.95</v>
      </c>
      <c r="Q220">
        <v>259465.05</v>
      </c>
    </row>
    <row r="221" spans="1:17" x14ac:dyDescent="0.25">
      <c r="A221">
        <v>10220</v>
      </c>
      <c r="B221" t="s">
        <v>263</v>
      </c>
      <c r="C221" t="s">
        <v>18</v>
      </c>
      <c r="D221">
        <v>59</v>
      </c>
      <c r="E221" t="s">
        <v>19</v>
      </c>
      <c r="F221" t="s">
        <v>28</v>
      </c>
      <c r="G221" t="s">
        <v>41</v>
      </c>
      <c r="H221" t="s">
        <v>30</v>
      </c>
      <c r="I221" s="1">
        <v>45113</v>
      </c>
      <c r="J221">
        <v>1</v>
      </c>
      <c r="K221">
        <v>248274</v>
      </c>
      <c r="L221">
        <v>0.15</v>
      </c>
      <c r="M221" t="s">
        <v>44</v>
      </c>
      <c r="N221" t="s">
        <v>24</v>
      </c>
      <c r="O221">
        <v>248274</v>
      </c>
      <c r="P221">
        <v>37241.1</v>
      </c>
      <c r="Q221">
        <v>211032.9</v>
      </c>
    </row>
    <row r="222" spans="1:17" x14ac:dyDescent="0.25">
      <c r="A222">
        <v>10221</v>
      </c>
      <c r="B222" t="s">
        <v>264</v>
      </c>
      <c r="C222" t="s">
        <v>18</v>
      </c>
      <c r="D222">
        <v>34</v>
      </c>
      <c r="E222" t="s">
        <v>37</v>
      </c>
      <c r="F222" t="s">
        <v>20</v>
      </c>
      <c r="G222" t="s">
        <v>41</v>
      </c>
      <c r="H222" t="s">
        <v>51</v>
      </c>
      <c r="I222" s="1">
        <v>45571</v>
      </c>
      <c r="J222">
        <v>4</v>
      </c>
      <c r="K222">
        <v>47419</v>
      </c>
      <c r="L222">
        <v>0</v>
      </c>
      <c r="M222" t="s">
        <v>44</v>
      </c>
      <c r="N222" t="s">
        <v>24</v>
      </c>
      <c r="O222">
        <v>189676</v>
      </c>
      <c r="P222">
        <v>0</v>
      </c>
      <c r="Q222">
        <v>189676</v>
      </c>
    </row>
    <row r="223" spans="1:17" x14ac:dyDescent="0.25">
      <c r="A223">
        <v>10222</v>
      </c>
      <c r="B223" t="s">
        <v>265</v>
      </c>
      <c r="C223" t="s">
        <v>18</v>
      </c>
      <c r="D223">
        <v>54</v>
      </c>
      <c r="E223" t="s">
        <v>33</v>
      </c>
      <c r="F223" t="s">
        <v>28</v>
      </c>
      <c r="G223" t="s">
        <v>41</v>
      </c>
      <c r="H223" t="s">
        <v>35</v>
      </c>
      <c r="I223" s="1">
        <v>44959</v>
      </c>
      <c r="J223">
        <v>2</v>
      </c>
      <c r="K223">
        <v>184137</v>
      </c>
      <c r="L223">
        <v>0.05</v>
      </c>
      <c r="M223" t="s">
        <v>23</v>
      </c>
      <c r="N223" t="s">
        <v>24</v>
      </c>
      <c r="O223">
        <v>368274</v>
      </c>
      <c r="P223">
        <v>18413.7</v>
      </c>
      <c r="Q223">
        <v>349860.3</v>
      </c>
    </row>
    <row r="224" spans="1:17" x14ac:dyDescent="0.25">
      <c r="A224">
        <v>10223</v>
      </c>
      <c r="B224" t="s">
        <v>266</v>
      </c>
      <c r="C224" t="s">
        <v>26</v>
      </c>
      <c r="D224">
        <v>56</v>
      </c>
      <c r="E224" t="s">
        <v>37</v>
      </c>
      <c r="F224" t="s">
        <v>46</v>
      </c>
      <c r="G224" t="s">
        <v>41</v>
      </c>
      <c r="H224" t="s">
        <v>30</v>
      </c>
      <c r="I224" s="1">
        <v>44995</v>
      </c>
      <c r="J224">
        <v>4</v>
      </c>
      <c r="K224">
        <v>246488</v>
      </c>
      <c r="L224">
        <v>0</v>
      </c>
      <c r="M224" t="s">
        <v>44</v>
      </c>
      <c r="N224" t="s">
        <v>24</v>
      </c>
      <c r="O224">
        <v>985952</v>
      </c>
      <c r="P224">
        <v>0</v>
      </c>
      <c r="Q224">
        <v>985952</v>
      </c>
    </row>
    <row r="225" spans="1:17" x14ac:dyDescent="0.25">
      <c r="A225">
        <v>10224</v>
      </c>
      <c r="B225" t="s">
        <v>267</v>
      </c>
      <c r="C225" t="s">
        <v>26</v>
      </c>
      <c r="D225">
        <v>45</v>
      </c>
      <c r="E225" t="s">
        <v>27</v>
      </c>
      <c r="F225" t="s">
        <v>28</v>
      </c>
      <c r="G225" t="s">
        <v>34</v>
      </c>
      <c r="H225" t="s">
        <v>22</v>
      </c>
      <c r="I225" s="1">
        <v>45518</v>
      </c>
      <c r="J225">
        <v>8</v>
      </c>
      <c r="K225">
        <v>200559</v>
      </c>
      <c r="L225">
        <v>0.15</v>
      </c>
      <c r="M225" t="s">
        <v>44</v>
      </c>
      <c r="N225" t="s">
        <v>39</v>
      </c>
      <c r="O225">
        <v>1604472</v>
      </c>
      <c r="P225">
        <v>240670.8</v>
      </c>
      <c r="Q225">
        <v>1363801.2</v>
      </c>
    </row>
    <row r="226" spans="1:17" x14ac:dyDescent="0.25">
      <c r="A226">
        <v>10225</v>
      </c>
      <c r="B226" t="s">
        <v>268</v>
      </c>
      <c r="C226" t="s">
        <v>26</v>
      </c>
      <c r="D226">
        <v>58</v>
      </c>
      <c r="E226" t="s">
        <v>19</v>
      </c>
      <c r="F226" t="s">
        <v>20</v>
      </c>
      <c r="G226" t="s">
        <v>29</v>
      </c>
      <c r="H226" t="s">
        <v>22</v>
      </c>
      <c r="I226" s="1">
        <v>45117</v>
      </c>
      <c r="J226">
        <v>2</v>
      </c>
      <c r="K226">
        <v>89490</v>
      </c>
      <c r="L226">
        <v>0.1</v>
      </c>
      <c r="M226" t="s">
        <v>23</v>
      </c>
      <c r="N226" t="s">
        <v>39</v>
      </c>
      <c r="O226">
        <v>178980</v>
      </c>
      <c r="P226">
        <v>17898</v>
      </c>
      <c r="Q226">
        <v>161082</v>
      </c>
    </row>
    <row r="227" spans="1:17" x14ac:dyDescent="0.25">
      <c r="A227">
        <v>10226</v>
      </c>
      <c r="B227" t="s">
        <v>269</v>
      </c>
      <c r="C227" t="s">
        <v>26</v>
      </c>
      <c r="D227">
        <v>52</v>
      </c>
      <c r="E227" t="s">
        <v>37</v>
      </c>
      <c r="F227" t="s">
        <v>28</v>
      </c>
      <c r="G227" t="s">
        <v>34</v>
      </c>
      <c r="H227" t="s">
        <v>38</v>
      </c>
      <c r="I227" s="1">
        <v>45027</v>
      </c>
      <c r="J227">
        <v>1</v>
      </c>
      <c r="K227">
        <v>81363</v>
      </c>
      <c r="L227">
        <v>0.1</v>
      </c>
      <c r="M227" t="s">
        <v>31</v>
      </c>
      <c r="N227" t="s">
        <v>24</v>
      </c>
      <c r="O227">
        <v>81363</v>
      </c>
      <c r="P227">
        <v>8136.3</v>
      </c>
      <c r="Q227">
        <v>73226.7</v>
      </c>
    </row>
    <row r="228" spans="1:17" x14ac:dyDescent="0.25">
      <c r="A228">
        <v>10227</v>
      </c>
      <c r="B228" t="s">
        <v>270</v>
      </c>
      <c r="C228" t="s">
        <v>18</v>
      </c>
      <c r="D228">
        <v>64</v>
      </c>
      <c r="E228" t="s">
        <v>33</v>
      </c>
      <c r="F228" t="s">
        <v>28</v>
      </c>
      <c r="G228" t="s">
        <v>29</v>
      </c>
      <c r="H228" t="s">
        <v>35</v>
      </c>
      <c r="I228" s="1">
        <v>45411</v>
      </c>
      <c r="J228">
        <v>3</v>
      </c>
      <c r="K228">
        <v>76501</v>
      </c>
      <c r="L228">
        <v>0.15</v>
      </c>
      <c r="M228" t="s">
        <v>31</v>
      </c>
      <c r="N228" t="s">
        <v>24</v>
      </c>
      <c r="O228">
        <v>229503</v>
      </c>
      <c r="P228">
        <v>34425.449999999997</v>
      </c>
      <c r="Q228">
        <v>195077.55</v>
      </c>
    </row>
    <row r="229" spans="1:17" x14ac:dyDescent="0.25">
      <c r="A229">
        <v>10228</v>
      </c>
      <c r="B229" t="s">
        <v>271</v>
      </c>
      <c r="C229" t="s">
        <v>26</v>
      </c>
      <c r="D229">
        <v>35</v>
      </c>
      <c r="E229" t="s">
        <v>19</v>
      </c>
      <c r="F229" t="s">
        <v>20</v>
      </c>
      <c r="G229" t="s">
        <v>41</v>
      </c>
      <c r="H229" t="s">
        <v>22</v>
      </c>
      <c r="I229" s="1">
        <v>45211</v>
      </c>
      <c r="J229">
        <v>7</v>
      </c>
      <c r="K229">
        <v>100632</v>
      </c>
      <c r="L229">
        <v>0.05</v>
      </c>
      <c r="M229" t="s">
        <v>23</v>
      </c>
      <c r="N229" t="s">
        <v>39</v>
      </c>
      <c r="O229">
        <v>704424</v>
      </c>
      <c r="P229">
        <v>35221.199999999997</v>
      </c>
      <c r="Q229">
        <v>669202.80000000005</v>
      </c>
    </row>
    <row r="230" spans="1:17" x14ac:dyDescent="0.25">
      <c r="A230">
        <v>10229</v>
      </c>
      <c r="B230" t="s">
        <v>272</v>
      </c>
      <c r="C230" t="s">
        <v>18</v>
      </c>
      <c r="D230">
        <v>31</v>
      </c>
      <c r="E230" t="s">
        <v>27</v>
      </c>
      <c r="F230" t="s">
        <v>46</v>
      </c>
      <c r="G230" t="s">
        <v>41</v>
      </c>
      <c r="H230" t="s">
        <v>47</v>
      </c>
      <c r="I230" s="1">
        <v>45316</v>
      </c>
      <c r="J230">
        <v>6</v>
      </c>
      <c r="K230">
        <v>10985</v>
      </c>
      <c r="L230">
        <v>0</v>
      </c>
      <c r="M230" t="s">
        <v>31</v>
      </c>
      <c r="N230" t="s">
        <v>24</v>
      </c>
      <c r="O230">
        <v>65910</v>
      </c>
      <c r="P230">
        <v>0</v>
      </c>
      <c r="Q230">
        <v>65910</v>
      </c>
    </row>
    <row r="231" spans="1:17" x14ac:dyDescent="0.25">
      <c r="A231">
        <v>10230</v>
      </c>
      <c r="B231" t="s">
        <v>273</v>
      </c>
      <c r="C231" t="s">
        <v>18</v>
      </c>
      <c r="D231">
        <v>52</v>
      </c>
      <c r="E231" t="s">
        <v>19</v>
      </c>
      <c r="F231" t="s">
        <v>46</v>
      </c>
      <c r="G231" t="s">
        <v>34</v>
      </c>
      <c r="H231" t="s">
        <v>22</v>
      </c>
      <c r="I231" s="1">
        <v>45491</v>
      </c>
      <c r="J231">
        <v>6</v>
      </c>
      <c r="K231">
        <v>165713</v>
      </c>
      <c r="L231">
        <v>0</v>
      </c>
      <c r="M231" t="s">
        <v>31</v>
      </c>
      <c r="N231" t="s">
        <v>39</v>
      </c>
      <c r="O231">
        <v>994278</v>
      </c>
      <c r="P231">
        <v>0</v>
      </c>
      <c r="Q231">
        <v>994278</v>
      </c>
    </row>
    <row r="232" spans="1:17" x14ac:dyDescent="0.25">
      <c r="A232">
        <v>10231</v>
      </c>
      <c r="B232" t="s">
        <v>274</v>
      </c>
      <c r="C232" t="s">
        <v>26</v>
      </c>
      <c r="D232">
        <v>61</v>
      </c>
      <c r="E232" t="s">
        <v>27</v>
      </c>
      <c r="F232" t="s">
        <v>28</v>
      </c>
      <c r="G232" t="s">
        <v>21</v>
      </c>
      <c r="H232" t="s">
        <v>60</v>
      </c>
      <c r="I232" s="1">
        <v>45086</v>
      </c>
      <c r="J232">
        <v>7</v>
      </c>
      <c r="K232">
        <v>155969</v>
      </c>
      <c r="L232">
        <v>0.15</v>
      </c>
      <c r="M232" t="s">
        <v>23</v>
      </c>
      <c r="N232" t="s">
        <v>39</v>
      </c>
      <c r="O232">
        <v>1091783</v>
      </c>
      <c r="P232">
        <v>163767.45000000001</v>
      </c>
      <c r="Q232">
        <v>928015.55</v>
      </c>
    </row>
    <row r="233" spans="1:17" x14ac:dyDescent="0.25">
      <c r="A233">
        <v>10232</v>
      </c>
      <c r="B233" t="s">
        <v>275</v>
      </c>
      <c r="C233" t="s">
        <v>26</v>
      </c>
      <c r="D233">
        <v>58</v>
      </c>
      <c r="E233" t="s">
        <v>19</v>
      </c>
      <c r="F233" t="s">
        <v>43</v>
      </c>
      <c r="G233" t="s">
        <v>41</v>
      </c>
      <c r="H233" t="s">
        <v>38</v>
      </c>
      <c r="I233" s="1">
        <v>45480</v>
      </c>
      <c r="J233">
        <v>8</v>
      </c>
      <c r="K233">
        <v>178724</v>
      </c>
      <c r="L233">
        <v>0.15</v>
      </c>
      <c r="M233" t="s">
        <v>44</v>
      </c>
      <c r="N233" t="s">
        <v>39</v>
      </c>
      <c r="O233">
        <v>1429792</v>
      </c>
      <c r="P233">
        <v>214468.8</v>
      </c>
      <c r="Q233">
        <v>1215323.2</v>
      </c>
    </row>
    <row r="234" spans="1:17" x14ac:dyDescent="0.25">
      <c r="A234">
        <v>10233</v>
      </c>
      <c r="B234" t="s">
        <v>276</v>
      </c>
      <c r="C234" t="s">
        <v>26</v>
      </c>
      <c r="D234">
        <v>24</v>
      </c>
      <c r="E234" t="s">
        <v>37</v>
      </c>
      <c r="F234" t="s">
        <v>28</v>
      </c>
      <c r="G234" t="s">
        <v>21</v>
      </c>
      <c r="H234" t="s">
        <v>38</v>
      </c>
      <c r="I234" s="1">
        <v>44973</v>
      </c>
      <c r="J234">
        <v>3</v>
      </c>
      <c r="K234">
        <v>139045</v>
      </c>
      <c r="L234">
        <v>0.05</v>
      </c>
      <c r="M234" t="s">
        <v>23</v>
      </c>
      <c r="N234" t="s">
        <v>39</v>
      </c>
      <c r="O234">
        <v>417135</v>
      </c>
      <c r="P234">
        <v>20856.75</v>
      </c>
      <c r="Q234">
        <v>396278.25</v>
      </c>
    </row>
    <row r="235" spans="1:17" x14ac:dyDescent="0.25">
      <c r="A235">
        <v>10234</v>
      </c>
      <c r="B235" t="s">
        <v>277</v>
      </c>
      <c r="C235" t="s">
        <v>26</v>
      </c>
      <c r="D235">
        <v>58</v>
      </c>
      <c r="E235" t="s">
        <v>37</v>
      </c>
      <c r="F235" t="s">
        <v>43</v>
      </c>
      <c r="G235" t="s">
        <v>29</v>
      </c>
      <c r="H235" t="s">
        <v>35</v>
      </c>
      <c r="I235" s="1">
        <v>45085</v>
      </c>
      <c r="J235">
        <v>3</v>
      </c>
      <c r="K235">
        <v>216402</v>
      </c>
      <c r="L235">
        <v>0</v>
      </c>
      <c r="M235" t="s">
        <v>23</v>
      </c>
      <c r="N235" t="s">
        <v>39</v>
      </c>
      <c r="O235">
        <v>649206</v>
      </c>
      <c r="P235">
        <v>0</v>
      </c>
      <c r="Q235">
        <v>649206</v>
      </c>
    </row>
    <row r="236" spans="1:17" x14ac:dyDescent="0.25">
      <c r="A236">
        <v>10235</v>
      </c>
      <c r="B236" t="s">
        <v>278</v>
      </c>
      <c r="C236" t="s">
        <v>26</v>
      </c>
      <c r="D236">
        <v>30</v>
      </c>
      <c r="E236" t="s">
        <v>33</v>
      </c>
      <c r="F236" t="s">
        <v>28</v>
      </c>
      <c r="G236" t="s">
        <v>34</v>
      </c>
      <c r="H236" t="s">
        <v>22</v>
      </c>
      <c r="I236" s="1">
        <v>45372</v>
      </c>
      <c r="J236">
        <v>8</v>
      </c>
      <c r="K236">
        <v>206322</v>
      </c>
      <c r="L236">
        <v>0.05</v>
      </c>
      <c r="M236" t="s">
        <v>31</v>
      </c>
      <c r="N236" t="s">
        <v>39</v>
      </c>
      <c r="O236">
        <v>1650576</v>
      </c>
      <c r="P236">
        <v>82528.800000000003</v>
      </c>
      <c r="Q236">
        <v>1568047.2</v>
      </c>
    </row>
    <row r="237" spans="1:17" x14ac:dyDescent="0.25">
      <c r="A237">
        <v>10236</v>
      </c>
      <c r="B237" t="s">
        <v>279</v>
      </c>
      <c r="C237" t="s">
        <v>26</v>
      </c>
      <c r="D237">
        <v>35</v>
      </c>
      <c r="E237" t="s">
        <v>27</v>
      </c>
      <c r="F237" t="s">
        <v>46</v>
      </c>
      <c r="G237" t="s">
        <v>21</v>
      </c>
      <c r="H237" t="s">
        <v>60</v>
      </c>
      <c r="I237" s="1">
        <v>45622</v>
      </c>
      <c r="J237">
        <v>7</v>
      </c>
      <c r="K237">
        <v>68673</v>
      </c>
      <c r="L237">
        <v>0</v>
      </c>
      <c r="M237" t="s">
        <v>23</v>
      </c>
      <c r="N237" t="s">
        <v>39</v>
      </c>
      <c r="O237">
        <v>480711</v>
      </c>
      <c r="P237">
        <v>0</v>
      </c>
      <c r="Q237">
        <v>480711</v>
      </c>
    </row>
    <row r="238" spans="1:17" x14ac:dyDescent="0.25">
      <c r="A238">
        <v>10237</v>
      </c>
      <c r="B238" t="s">
        <v>280</v>
      </c>
      <c r="C238" t="s">
        <v>26</v>
      </c>
      <c r="D238">
        <v>54</v>
      </c>
      <c r="E238" t="s">
        <v>33</v>
      </c>
      <c r="F238" t="s">
        <v>28</v>
      </c>
      <c r="G238" t="s">
        <v>21</v>
      </c>
      <c r="H238" t="s">
        <v>88</v>
      </c>
      <c r="I238" s="1">
        <v>45449</v>
      </c>
      <c r="J238">
        <v>5</v>
      </c>
      <c r="K238">
        <v>187381</v>
      </c>
      <c r="L238">
        <v>0.05</v>
      </c>
      <c r="M238" t="s">
        <v>31</v>
      </c>
      <c r="N238" t="s">
        <v>39</v>
      </c>
      <c r="O238">
        <v>936905</v>
      </c>
      <c r="P238">
        <v>46845.25</v>
      </c>
      <c r="Q238">
        <v>890059.75</v>
      </c>
    </row>
    <row r="239" spans="1:17" x14ac:dyDescent="0.25">
      <c r="A239">
        <v>10238</v>
      </c>
      <c r="B239" t="s">
        <v>281</v>
      </c>
      <c r="C239" t="s">
        <v>26</v>
      </c>
      <c r="D239">
        <v>30</v>
      </c>
      <c r="E239" t="s">
        <v>37</v>
      </c>
      <c r="F239" t="s">
        <v>28</v>
      </c>
      <c r="G239" t="s">
        <v>41</v>
      </c>
      <c r="H239" t="s">
        <v>51</v>
      </c>
      <c r="I239" s="1">
        <v>45592</v>
      </c>
      <c r="J239">
        <v>4</v>
      </c>
      <c r="K239">
        <v>249328</v>
      </c>
      <c r="L239">
        <v>0.05</v>
      </c>
      <c r="M239" t="s">
        <v>23</v>
      </c>
      <c r="N239" t="s">
        <v>24</v>
      </c>
      <c r="O239">
        <v>997312</v>
      </c>
      <c r="P239">
        <v>49865.599999999999</v>
      </c>
      <c r="Q239">
        <v>947446.4</v>
      </c>
    </row>
    <row r="240" spans="1:17" x14ac:dyDescent="0.25">
      <c r="A240">
        <v>10239</v>
      </c>
      <c r="B240" t="s">
        <v>282</v>
      </c>
      <c r="C240" t="s">
        <v>18</v>
      </c>
      <c r="D240">
        <v>53</v>
      </c>
      <c r="E240" t="s">
        <v>27</v>
      </c>
      <c r="F240" t="s">
        <v>43</v>
      </c>
      <c r="G240" t="s">
        <v>21</v>
      </c>
      <c r="H240" t="s">
        <v>47</v>
      </c>
      <c r="I240" s="1">
        <v>45081</v>
      </c>
      <c r="J240">
        <v>6</v>
      </c>
      <c r="K240">
        <v>104776</v>
      </c>
      <c r="L240">
        <v>0.05</v>
      </c>
      <c r="M240" t="s">
        <v>44</v>
      </c>
      <c r="N240" t="s">
        <v>39</v>
      </c>
      <c r="O240">
        <v>628656</v>
      </c>
      <c r="P240">
        <v>31432.799999999999</v>
      </c>
      <c r="Q240">
        <v>597223.19999999995</v>
      </c>
    </row>
    <row r="241" spans="1:17" x14ac:dyDescent="0.25">
      <c r="A241">
        <v>10240</v>
      </c>
      <c r="B241" t="s">
        <v>283</v>
      </c>
      <c r="C241" t="s">
        <v>26</v>
      </c>
      <c r="D241">
        <v>48</v>
      </c>
      <c r="E241" t="s">
        <v>33</v>
      </c>
      <c r="F241" t="s">
        <v>46</v>
      </c>
      <c r="G241" t="s">
        <v>21</v>
      </c>
      <c r="H241" t="s">
        <v>30</v>
      </c>
      <c r="I241" s="1">
        <v>45265</v>
      </c>
      <c r="J241">
        <v>9</v>
      </c>
      <c r="K241">
        <v>58718</v>
      </c>
      <c r="L241">
        <v>0.1</v>
      </c>
      <c r="M241" t="s">
        <v>31</v>
      </c>
      <c r="N241" t="s">
        <v>39</v>
      </c>
      <c r="O241">
        <v>528462</v>
      </c>
      <c r="P241">
        <v>52846.2</v>
      </c>
      <c r="Q241">
        <v>475615.8</v>
      </c>
    </row>
    <row r="242" spans="1:17" x14ac:dyDescent="0.25">
      <c r="A242">
        <v>10241</v>
      </c>
      <c r="B242" t="s">
        <v>284</v>
      </c>
      <c r="C242" t="s">
        <v>26</v>
      </c>
      <c r="D242">
        <v>19</v>
      </c>
      <c r="E242" t="s">
        <v>33</v>
      </c>
      <c r="F242" t="s">
        <v>43</v>
      </c>
      <c r="G242" t="s">
        <v>29</v>
      </c>
      <c r="H242" t="s">
        <v>38</v>
      </c>
      <c r="I242" s="1">
        <v>45291</v>
      </c>
      <c r="J242">
        <v>6</v>
      </c>
      <c r="K242">
        <v>103578</v>
      </c>
      <c r="L242">
        <v>0.1</v>
      </c>
      <c r="M242" t="s">
        <v>23</v>
      </c>
      <c r="N242" t="s">
        <v>39</v>
      </c>
      <c r="O242">
        <v>621468</v>
      </c>
      <c r="P242">
        <v>62146.8</v>
      </c>
      <c r="Q242">
        <v>559321.19999999995</v>
      </c>
    </row>
    <row r="243" spans="1:17" x14ac:dyDescent="0.25">
      <c r="A243">
        <v>10242</v>
      </c>
      <c r="B243" t="s">
        <v>285</v>
      </c>
      <c r="C243" t="s">
        <v>18</v>
      </c>
      <c r="D243">
        <v>33</v>
      </c>
      <c r="E243" t="s">
        <v>33</v>
      </c>
      <c r="F243" t="s">
        <v>28</v>
      </c>
      <c r="G243" t="s">
        <v>34</v>
      </c>
      <c r="H243" t="s">
        <v>60</v>
      </c>
      <c r="I243" s="1">
        <v>45625</v>
      </c>
      <c r="J243">
        <v>8</v>
      </c>
      <c r="K243">
        <v>70809</v>
      </c>
      <c r="L243">
        <v>0.1</v>
      </c>
      <c r="M243" t="s">
        <v>31</v>
      </c>
      <c r="N243" t="s">
        <v>39</v>
      </c>
      <c r="O243">
        <v>566472</v>
      </c>
      <c r="P243">
        <v>56647.199999999997</v>
      </c>
      <c r="Q243">
        <v>509824.8</v>
      </c>
    </row>
    <row r="244" spans="1:17" x14ac:dyDescent="0.25">
      <c r="A244">
        <v>10243</v>
      </c>
      <c r="B244" t="s">
        <v>286</v>
      </c>
      <c r="C244" t="s">
        <v>26</v>
      </c>
      <c r="D244">
        <v>26</v>
      </c>
      <c r="E244" t="s">
        <v>33</v>
      </c>
      <c r="F244" t="s">
        <v>20</v>
      </c>
      <c r="G244" t="s">
        <v>41</v>
      </c>
      <c r="H244" t="s">
        <v>35</v>
      </c>
      <c r="I244" s="1">
        <v>45500</v>
      </c>
      <c r="J244">
        <v>1</v>
      </c>
      <c r="K244">
        <v>24627</v>
      </c>
      <c r="L244">
        <v>0</v>
      </c>
      <c r="M244" t="s">
        <v>23</v>
      </c>
      <c r="N244" t="s">
        <v>39</v>
      </c>
      <c r="O244">
        <v>24627</v>
      </c>
      <c r="P244">
        <v>0</v>
      </c>
      <c r="Q244">
        <v>24627</v>
      </c>
    </row>
    <row r="245" spans="1:17" x14ac:dyDescent="0.25">
      <c r="A245">
        <v>10244</v>
      </c>
      <c r="B245" t="s">
        <v>287</v>
      </c>
      <c r="C245" t="s">
        <v>18</v>
      </c>
      <c r="D245">
        <v>26</v>
      </c>
      <c r="E245" t="s">
        <v>33</v>
      </c>
      <c r="F245" t="s">
        <v>28</v>
      </c>
      <c r="G245" t="s">
        <v>41</v>
      </c>
      <c r="H245" t="s">
        <v>60</v>
      </c>
      <c r="I245" s="1">
        <v>45074</v>
      </c>
      <c r="J245">
        <v>6</v>
      </c>
      <c r="K245">
        <v>54621</v>
      </c>
      <c r="L245">
        <v>0.05</v>
      </c>
      <c r="M245" t="s">
        <v>23</v>
      </c>
      <c r="N245" t="s">
        <v>24</v>
      </c>
      <c r="O245">
        <v>327726</v>
      </c>
      <c r="P245">
        <v>16386.3</v>
      </c>
      <c r="Q245">
        <v>311339.7</v>
      </c>
    </row>
    <row r="246" spans="1:17" x14ac:dyDescent="0.25">
      <c r="A246">
        <v>10245</v>
      </c>
      <c r="B246" t="s">
        <v>288</v>
      </c>
      <c r="C246" t="s">
        <v>18</v>
      </c>
      <c r="D246">
        <v>55</v>
      </c>
      <c r="E246" t="s">
        <v>27</v>
      </c>
      <c r="F246" t="s">
        <v>28</v>
      </c>
      <c r="G246" t="s">
        <v>21</v>
      </c>
      <c r="H246" t="s">
        <v>22</v>
      </c>
      <c r="I246" s="1">
        <v>45070</v>
      </c>
      <c r="J246">
        <v>2</v>
      </c>
      <c r="K246">
        <v>99729</v>
      </c>
      <c r="L246">
        <v>0.15</v>
      </c>
      <c r="M246" t="s">
        <v>23</v>
      </c>
      <c r="N246" t="s">
        <v>39</v>
      </c>
      <c r="O246">
        <v>199458</v>
      </c>
      <c r="P246">
        <v>29918.7</v>
      </c>
      <c r="Q246">
        <v>169539.3</v>
      </c>
    </row>
    <row r="247" spans="1:17" x14ac:dyDescent="0.25">
      <c r="A247">
        <v>10246</v>
      </c>
      <c r="B247" t="s">
        <v>289</v>
      </c>
      <c r="C247" t="s">
        <v>26</v>
      </c>
      <c r="D247">
        <v>28</v>
      </c>
      <c r="E247" t="s">
        <v>33</v>
      </c>
      <c r="F247" t="s">
        <v>43</v>
      </c>
      <c r="G247" t="s">
        <v>29</v>
      </c>
      <c r="H247" t="s">
        <v>47</v>
      </c>
      <c r="I247" s="1">
        <v>45029</v>
      </c>
      <c r="J247">
        <v>3</v>
      </c>
      <c r="K247">
        <v>188156</v>
      </c>
      <c r="L247">
        <v>0.15</v>
      </c>
      <c r="M247" t="s">
        <v>31</v>
      </c>
      <c r="N247" t="s">
        <v>24</v>
      </c>
      <c r="O247">
        <v>564468</v>
      </c>
      <c r="P247">
        <v>84670.2</v>
      </c>
      <c r="Q247">
        <v>479797.8</v>
      </c>
    </row>
    <row r="248" spans="1:17" x14ac:dyDescent="0.25">
      <c r="A248">
        <v>10247</v>
      </c>
      <c r="B248" t="s">
        <v>290</v>
      </c>
      <c r="C248" t="s">
        <v>18</v>
      </c>
      <c r="D248">
        <v>39</v>
      </c>
      <c r="E248" t="s">
        <v>27</v>
      </c>
      <c r="F248" t="s">
        <v>20</v>
      </c>
      <c r="G248" t="s">
        <v>21</v>
      </c>
      <c r="H248" t="s">
        <v>51</v>
      </c>
      <c r="I248" s="1">
        <v>45019</v>
      </c>
      <c r="J248">
        <v>6</v>
      </c>
      <c r="K248">
        <v>17151</v>
      </c>
      <c r="L248">
        <v>0</v>
      </c>
      <c r="M248" t="s">
        <v>31</v>
      </c>
      <c r="N248" t="s">
        <v>39</v>
      </c>
      <c r="O248">
        <v>102906</v>
      </c>
      <c r="P248">
        <v>0</v>
      </c>
      <c r="Q248">
        <v>102906</v>
      </c>
    </row>
    <row r="249" spans="1:17" x14ac:dyDescent="0.25">
      <c r="A249">
        <v>10248</v>
      </c>
      <c r="B249" t="s">
        <v>291</v>
      </c>
      <c r="C249" t="s">
        <v>18</v>
      </c>
      <c r="D249">
        <v>50</v>
      </c>
      <c r="E249" t="s">
        <v>33</v>
      </c>
      <c r="F249" t="s">
        <v>20</v>
      </c>
      <c r="G249" t="s">
        <v>21</v>
      </c>
      <c r="H249" t="s">
        <v>38</v>
      </c>
      <c r="I249" s="1">
        <v>45212</v>
      </c>
      <c r="J249">
        <v>2</v>
      </c>
      <c r="K249">
        <v>77691</v>
      </c>
      <c r="L249">
        <v>0</v>
      </c>
      <c r="M249" t="s">
        <v>44</v>
      </c>
      <c r="N249" t="s">
        <v>39</v>
      </c>
      <c r="O249">
        <v>155382</v>
      </c>
      <c r="P249">
        <v>0</v>
      </c>
      <c r="Q249">
        <v>155382</v>
      </c>
    </row>
    <row r="250" spans="1:17" x14ac:dyDescent="0.25">
      <c r="A250">
        <v>10249</v>
      </c>
      <c r="B250" t="s">
        <v>292</v>
      </c>
      <c r="C250" t="s">
        <v>18</v>
      </c>
      <c r="D250">
        <v>53</v>
      </c>
      <c r="E250" t="s">
        <v>37</v>
      </c>
      <c r="F250" t="s">
        <v>43</v>
      </c>
      <c r="G250" t="s">
        <v>41</v>
      </c>
      <c r="H250" t="s">
        <v>88</v>
      </c>
      <c r="I250" s="1">
        <v>45350</v>
      </c>
      <c r="J250">
        <v>4</v>
      </c>
      <c r="K250">
        <v>159813</v>
      </c>
      <c r="L250">
        <v>0.15</v>
      </c>
      <c r="M250" t="s">
        <v>44</v>
      </c>
      <c r="N250" t="s">
        <v>24</v>
      </c>
      <c r="O250">
        <v>639252</v>
      </c>
      <c r="P250">
        <v>95887.8</v>
      </c>
      <c r="Q250">
        <v>543364.19999999995</v>
      </c>
    </row>
    <row r="251" spans="1:17" x14ac:dyDescent="0.25">
      <c r="A251">
        <v>10250</v>
      </c>
      <c r="B251" t="s">
        <v>293</v>
      </c>
      <c r="C251" t="s">
        <v>18</v>
      </c>
      <c r="D251">
        <v>62</v>
      </c>
      <c r="E251" t="s">
        <v>37</v>
      </c>
      <c r="F251" t="s">
        <v>46</v>
      </c>
      <c r="G251" t="s">
        <v>21</v>
      </c>
      <c r="H251" t="s">
        <v>22</v>
      </c>
      <c r="I251" s="1">
        <v>45045</v>
      </c>
      <c r="J251">
        <v>6</v>
      </c>
      <c r="K251">
        <v>90484</v>
      </c>
      <c r="L251">
        <v>0.05</v>
      </c>
      <c r="M251" t="s">
        <v>44</v>
      </c>
      <c r="N251" t="s">
        <v>24</v>
      </c>
      <c r="O251">
        <v>542904</v>
      </c>
      <c r="P251">
        <v>27145.200000000001</v>
      </c>
      <c r="Q251">
        <v>515758.8</v>
      </c>
    </row>
    <row r="252" spans="1:17" x14ac:dyDescent="0.25">
      <c r="A252">
        <v>10251</v>
      </c>
      <c r="B252" t="s">
        <v>294</v>
      </c>
      <c r="C252" t="s">
        <v>26</v>
      </c>
      <c r="D252">
        <v>40</v>
      </c>
      <c r="E252" t="s">
        <v>33</v>
      </c>
      <c r="F252" t="s">
        <v>20</v>
      </c>
      <c r="G252" t="s">
        <v>21</v>
      </c>
      <c r="H252" t="s">
        <v>38</v>
      </c>
      <c r="I252" s="1">
        <v>44955</v>
      </c>
      <c r="J252">
        <v>5</v>
      </c>
      <c r="K252">
        <v>171202</v>
      </c>
      <c r="L252">
        <v>0.1</v>
      </c>
      <c r="M252" t="s">
        <v>44</v>
      </c>
      <c r="N252" t="s">
        <v>39</v>
      </c>
      <c r="O252">
        <v>856010</v>
      </c>
      <c r="P252">
        <v>85601</v>
      </c>
      <c r="Q252">
        <v>770409</v>
      </c>
    </row>
    <row r="253" spans="1:17" x14ac:dyDescent="0.25">
      <c r="A253">
        <v>10252</v>
      </c>
      <c r="B253" t="s">
        <v>295</v>
      </c>
      <c r="C253" t="s">
        <v>18</v>
      </c>
      <c r="D253">
        <v>62</v>
      </c>
      <c r="E253" t="s">
        <v>19</v>
      </c>
      <c r="F253" t="s">
        <v>20</v>
      </c>
      <c r="G253" t="s">
        <v>29</v>
      </c>
      <c r="H253" t="s">
        <v>30</v>
      </c>
      <c r="I253" s="1">
        <v>45437</v>
      </c>
      <c r="J253">
        <v>6</v>
      </c>
      <c r="K253">
        <v>72172</v>
      </c>
      <c r="L253">
        <v>0</v>
      </c>
      <c r="M253" t="s">
        <v>23</v>
      </c>
      <c r="N253" t="s">
        <v>39</v>
      </c>
      <c r="O253">
        <v>433032</v>
      </c>
      <c r="P253">
        <v>0</v>
      </c>
      <c r="Q253">
        <v>433032</v>
      </c>
    </row>
    <row r="254" spans="1:17" x14ac:dyDescent="0.25">
      <c r="A254">
        <v>10253</v>
      </c>
      <c r="B254" t="s">
        <v>296</v>
      </c>
      <c r="C254" t="s">
        <v>26</v>
      </c>
      <c r="D254">
        <v>62</v>
      </c>
      <c r="E254" t="s">
        <v>37</v>
      </c>
      <c r="F254" t="s">
        <v>43</v>
      </c>
      <c r="G254" t="s">
        <v>41</v>
      </c>
      <c r="H254" t="s">
        <v>35</v>
      </c>
      <c r="I254" s="1">
        <v>44956</v>
      </c>
      <c r="J254">
        <v>6</v>
      </c>
      <c r="K254">
        <v>236722</v>
      </c>
      <c r="L254">
        <v>0</v>
      </c>
      <c r="M254" t="s">
        <v>31</v>
      </c>
      <c r="N254" t="s">
        <v>24</v>
      </c>
      <c r="O254">
        <v>1420332</v>
      </c>
      <c r="P254">
        <v>0</v>
      </c>
      <c r="Q254">
        <v>1420332</v>
      </c>
    </row>
    <row r="255" spans="1:17" x14ac:dyDescent="0.25">
      <c r="A255">
        <v>10254</v>
      </c>
      <c r="B255" t="s">
        <v>297</v>
      </c>
      <c r="C255" t="s">
        <v>18</v>
      </c>
      <c r="D255">
        <v>51</v>
      </c>
      <c r="E255" t="s">
        <v>27</v>
      </c>
      <c r="F255" t="s">
        <v>46</v>
      </c>
      <c r="G255" t="s">
        <v>34</v>
      </c>
      <c r="H255" t="s">
        <v>38</v>
      </c>
      <c r="I255" s="1">
        <v>45292</v>
      </c>
      <c r="J255">
        <v>8</v>
      </c>
      <c r="K255">
        <v>193988</v>
      </c>
      <c r="L255">
        <v>0</v>
      </c>
      <c r="M255" t="s">
        <v>23</v>
      </c>
      <c r="N255" t="s">
        <v>24</v>
      </c>
      <c r="O255">
        <v>1551904</v>
      </c>
      <c r="P255">
        <v>0</v>
      </c>
      <c r="Q255">
        <v>1551904</v>
      </c>
    </row>
    <row r="256" spans="1:17" x14ac:dyDescent="0.25">
      <c r="A256">
        <v>10255</v>
      </c>
      <c r="B256" t="s">
        <v>298</v>
      </c>
      <c r="C256" t="s">
        <v>18</v>
      </c>
      <c r="D256">
        <v>26</v>
      </c>
      <c r="E256" t="s">
        <v>33</v>
      </c>
      <c r="F256" t="s">
        <v>46</v>
      </c>
      <c r="G256" t="s">
        <v>29</v>
      </c>
      <c r="H256" t="s">
        <v>60</v>
      </c>
      <c r="I256" s="1">
        <v>45064</v>
      </c>
      <c r="J256">
        <v>9</v>
      </c>
      <c r="K256">
        <v>192291</v>
      </c>
      <c r="L256">
        <v>0.15</v>
      </c>
      <c r="M256" t="s">
        <v>31</v>
      </c>
      <c r="N256" t="s">
        <v>39</v>
      </c>
      <c r="O256">
        <v>1730619</v>
      </c>
      <c r="P256">
        <v>259592.85</v>
      </c>
      <c r="Q256">
        <v>1471026.15</v>
      </c>
    </row>
    <row r="257" spans="1:17" x14ac:dyDescent="0.25">
      <c r="A257">
        <v>10256</v>
      </c>
      <c r="B257" t="s">
        <v>299</v>
      </c>
      <c r="C257" t="s">
        <v>18</v>
      </c>
      <c r="D257">
        <v>41</v>
      </c>
      <c r="E257" t="s">
        <v>27</v>
      </c>
      <c r="F257" t="s">
        <v>28</v>
      </c>
      <c r="G257" t="s">
        <v>29</v>
      </c>
      <c r="H257" t="s">
        <v>30</v>
      </c>
      <c r="I257" s="1">
        <v>45401</v>
      </c>
      <c r="J257">
        <v>5</v>
      </c>
      <c r="K257">
        <v>248996</v>
      </c>
      <c r="L257">
        <v>0.1</v>
      </c>
      <c r="M257" t="s">
        <v>31</v>
      </c>
      <c r="N257" t="s">
        <v>24</v>
      </c>
      <c r="O257">
        <v>1244980</v>
      </c>
      <c r="P257">
        <v>124498</v>
      </c>
      <c r="Q257">
        <v>1120482</v>
      </c>
    </row>
    <row r="258" spans="1:17" x14ac:dyDescent="0.25">
      <c r="A258">
        <v>10257</v>
      </c>
      <c r="B258" t="s">
        <v>300</v>
      </c>
      <c r="C258" t="s">
        <v>18</v>
      </c>
      <c r="D258">
        <v>25</v>
      </c>
      <c r="E258" t="s">
        <v>19</v>
      </c>
      <c r="F258" t="s">
        <v>28</v>
      </c>
      <c r="G258" t="s">
        <v>29</v>
      </c>
      <c r="H258" t="s">
        <v>51</v>
      </c>
      <c r="I258" s="1">
        <v>45489</v>
      </c>
      <c r="J258">
        <v>6</v>
      </c>
      <c r="K258">
        <v>99185</v>
      </c>
      <c r="L258">
        <v>0.05</v>
      </c>
      <c r="M258" t="s">
        <v>23</v>
      </c>
      <c r="N258" t="s">
        <v>24</v>
      </c>
      <c r="O258">
        <v>595110</v>
      </c>
      <c r="P258">
        <v>29755.5</v>
      </c>
      <c r="Q258">
        <v>565354.5</v>
      </c>
    </row>
    <row r="259" spans="1:17" x14ac:dyDescent="0.25">
      <c r="A259">
        <v>10258</v>
      </c>
      <c r="B259" t="s">
        <v>301</v>
      </c>
      <c r="C259" t="s">
        <v>26</v>
      </c>
      <c r="D259">
        <v>24</v>
      </c>
      <c r="E259" t="s">
        <v>33</v>
      </c>
      <c r="F259" t="s">
        <v>43</v>
      </c>
      <c r="G259" t="s">
        <v>41</v>
      </c>
      <c r="H259" t="s">
        <v>47</v>
      </c>
      <c r="I259" s="1">
        <v>45318</v>
      </c>
      <c r="J259">
        <v>6</v>
      </c>
      <c r="K259">
        <v>111242</v>
      </c>
      <c r="L259">
        <v>0.05</v>
      </c>
      <c r="M259" t="s">
        <v>23</v>
      </c>
      <c r="N259" t="s">
        <v>24</v>
      </c>
      <c r="O259">
        <v>667452</v>
      </c>
      <c r="P259">
        <v>33372.6</v>
      </c>
      <c r="Q259">
        <v>634079.4</v>
      </c>
    </row>
    <row r="260" spans="1:17" x14ac:dyDescent="0.25">
      <c r="A260">
        <v>10259</v>
      </c>
      <c r="B260" t="s">
        <v>302</v>
      </c>
      <c r="C260" t="s">
        <v>26</v>
      </c>
      <c r="D260">
        <v>53</v>
      </c>
      <c r="E260" t="s">
        <v>37</v>
      </c>
      <c r="F260" t="s">
        <v>46</v>
      </c>
      <c r="G260" t="s">
        <v>21</v>
      </c>
      <c r="H260" t="s">
        <v>88</v>
      </c>
      <c r="I260" s="1">
        <v>45361</v>
      </c>
      <c r="J260">
        <v>6</v>
      </c>
      <c r="K260">
        <v>235584</v>
      </c>
      <c r="L260">
        <v>0.15</v>
      </c>
      <c r="M260" t="s">
        <v>31</v>
      </c>
      <c r="N260" t="s">
        <v>24</v>
      </c>
      <c r="O260">
        <v>1413504</v>
      </c>
      <c r="P260">
        <v>212025.60000000001</v>
      </c>
      <c r="Q260">
        <v>1201478.3999999999</v>
      </c>
    </row>
    <row r="261" spans="1:17" x14ac:dyDescent="0.25">
      <c r="A261">
        <v>10260</v>
      </c>
      <c r="B261" t="s">
        <v>303</v>
      </c>
      <c r="C261" t="s">
        <v>18</v>
      </c>
      <c r="D261">
        <v>35</v>
      </c>
      <c r="E261" t="s">
        <v>27</v>
      </c>
      <c r="F261" t="s">
        <v>43</v>
      </c>
      <c r="G261" t="s">
        <v>34</v>
      </c>
      <c r="H261" t="s">
        <v>51</v>
      </c>
      <c r="I261" s="1">
        <v>45160</v>
      </c>
      <c r="J261">
        <v>2</v>
      </c>
      <c r="K261">
        <v>39236</v>
      </c>
      <c r="L261">
        <v>0</v>
      </c>
      <c r="M261" t="s">
        <v>44</v>
      </c>
      <c r="N261" t="s">
        <v>24</v>
      </c>
      <c r="O261">
        <v>78472</v>
      </c>
      <c r="P261">
        <v>0</v>
      </c>
      <c r="Q261">
        <v>78472</v>
      </c>
    </row>
    <row r="262" spans="1:17" x14ac:dyDescent="0.25">
      <c r="A262">
        <v>10261</v>
      </c>
      <c r="B262" t="s">
        <v>304</v>
      </c>
      <c r="C262" t="s">
        <v>18</v>
      </c>
      <c r="D262">
        <v>20</v>
      </c>
      <c r="E262" t="s">
        <v>37</v>
      </c>
      <c r="F262" t="s">
        <v>28</v>
      </c>
      <c r="G262" t="s">
        <v>41</v>
      </c>
      <c r="H262" t="s">
        <v>60</v>
      </c>
      <c r="I262" s="1">
        <v>44981</v>
      </c>
      <c r="J262">
        <v>4</v>
      </c>
      <c r="K262">
        <v>200954</v>
      </c>
      <c r="L262">
        <v>0.15</v>
      </c>
      <c r="M262" t="s">
        <v>44</v>
      </c>
      <c r="N262" t="s">
        <v>39</v>
      </c>
      <c r="O262">
        <v>803816</v>
      </c>
      <c r="P262">
        <v>120572.4</v>
      </c>
      <c r="Q262">
        <v>683243.6</v>
      </c>
    </row>
    <row r="263" spans="1:17" x14ac:dyDescent="0.25">
      <c r="A263">
        <v>10262</v>
      </c>
      <c r="B263" t="s">
        <v>305</v>
      </c>
      <c r="C263" t="s">
        <v>26</v>
      </c>
      <c r="D263">
        <v>45</v>
      </c>
      <c r="E263" t="s">
        <v>37</v>
      </c>
      <c r="F263" t="s">
        <v>43</v>
      </c>
      <c r="G263" t="s">
        <v>21</v>
      </c>
      <c r="H263" t="s">
        <v>88</v>
      </c>
      <c r="I263" s="1">
        <v>45218</v>
      </c>
      <c r="J263">
        <v>1</v>
      </c>
      <c r="K263">
        <v>147056</v>
      </c>
      <c r="L263">
        <v>0.15</v>
      </c>
      <c r="M263" t="s">
        <v>31</v>
      </c>
      <c r="N263" t="s">
        <v>39</v>
      </c>
      <c r="O263">
        <v>147056</v>
      </c>
      <c r="P263">
        <v>22058.400000000001</v>
      </c>
      <c r="Q263">
        <v>124997.6</v>
      </c>
    </row>
    <row r="264" spans="1:17" x14ac:dyDescent="0.25">
      <c r="A264">
        <v>10263</v>
      </c>
      <c r="B264" t="s">
        <v>306</v>
      </c>
      <c r="C264" t="s">
        <v>18</v>
      </c>
      <c r="D264">
        <v>23</v>
      </c>
      <c r="E264" t="s">
        <v>33</v>
      </c>
      <c r="F264" t="s">
        <v>43</v>
      </c>
      <c r="G264" t="s">
        <v>29</v>
      </c>
      <c r="H264" t="s">
        <v>88</v>
      </c>
      <c r="I264" s="1">
        <v>45238</v>
      </c>
      <c r="J264">
        <v>1</v>
      </c>
      <c r="K264">
        <v>3042</v>
      </c>
      <c r="L264">
        <v>0.05</v>
      </c>
      <c r="M264" t="s">
        <v>23</v>
      </c>
      <c r="N264" t="s">
        <v>39</v>
      </c>
      <c r="O264">
        <v>3042</v>
      </c>
      <c r="P264">
        <v>152.1</v>
      </c>
      <c r="Q264">
        <v>2889.9</v>
      </c>
    </row>
    <row r="265" spans="1:17" x14ac:dyDescent="0.25">
      <c r="A265">
        <v>10264</v>
      </c>
      <c r="B265" t="s">
        <v>307</v>
      </c>
      <c r="C265" t="s">
        <v>18</v>
      </c>
      <c r="D265">
        <v>61</v>
      </c>
      <c r="E265" t="s">
        <v>27</v>
      </c>
      <c r="F265" t="s">
        <v>20</v>
      </c>
      <c r="G265" t="s">
        <v>41</v>
      </c>
      <c r="H265" t="s">
        <v>47</v>
      </c>
      <c r="I265" s="1">
        <v>45474</v>
      </c>
      <c r="J265">
        <v>1</v>
      </c>
      <c r="K265">
        <v>146135</v>
      </c>
      <c r="L265">
        <v>0.1</v>
      </c>
      <c r="M265" t="s">
        <v>23</v>
      </c>
      <c r="N265" t="s">
        <v>39</v>
      </c>
      <c r="O265">
        <v>146135</v>
      </c>
      <c r="P265">
        <v>14613.5</v>
      </c>
      <c r="Q265">
        <v>131521.5</v>
      </c>
    </row>
    <row r="266" spans="1:17" x14ac:dyDescent="0.25">
      <c r="A266">
        <v>10265</v>
      </c>
      <c r="B266" t="s">
        <v>308</v>
      </c>
      <c r="C266" t="s">
        <v>18</v>
      </c>
      <c r="D266">
        <v>61</v>
      </c>
      <c r="E266" t="s">
        <v>19</v>
      </c>
      <c r="F266" t="s">
        <v>20</v>
      </c>
      <c r="G266" t="s">
        <v>21</v>
      </c>
      <c r="H266" t="s">
        <v>22</v>
      </c>
      <c r="I266" s="1">
        <v>45015</v>
      </c>
      <c r="J266">
        <v>7</v>
      </c>
      <c r="K266">
        <v>186990</v>
      </c>
      <c r="L266">
        <v>0.05</v>
      </c>
      <c r="M266" t="s">
        <v>31</v>
      </c>
      <c r="N266" t="s">
        <v>39</v>
      </c>
      <c r="O266">
        <v>1308930</v>
      </c>
      <c r="P266">
        <v>65446.5</v>
      </c>
      <c r="Q266">
        <v>1243483.5</v>
      </c>
    </row>
    <row r="267" spans="1:17" x14ac:dyDescent="0.25">
      <c r="A267">
        <v>10266</v>
      </c>
      <c r="B267" t="s">
        <v>309</v>
      </c>
      <c r="C267" t="s">
        <v>26</v>
      </c>
      <c r="D267">
        <v>38</v>
      </c>
      <c r="E267" t="s">
        <v>37</v>
      </c>
      <c r="F267" t="s">
        <v>20</v>
      </c>
      <c r="G267" t="s">
        <v>34</v>
      </c>
      <c r="H267" t="s">
        <v>88</v>
      </c>
      <c r="I267" s="1">
        <v>45138</v>
      </c>
      <c r="J267">
        <v>1</v>
      </c>
      <c r="K267">
        <v>153562</v>
      </c>
      <c r="L267">
        <v>0.15</v>
      </c>
      <c r="M267" t="s">
        <v>23</v>
      </c>
      <c r="N267" t="s">
        <v>39</v>
      </c>
      <c r="O267">
        <v>153562</v>
      </c>
      <c r="P267">
        <v>23034.3</v>
      </c>
      <c r="Q267">
        <v>130527.7</v>
      </c>
    </row>
    <row r="268" spans="1:17" x14ac:dyDescent="0.25">
      <c r="A268">
        <v>10267</v>
      </c>
      <c r="B268" t="s">
        <v>310</v>
      </c>
      <c r="C268" t="s">
        <v>26</v>
      </c>
      <c r="D268">
        <v>45</v>
      </c>
      <c r="E268" t="s">
        <v>33</v>
      </c>
      <c r="F268" t="s">
        <v>28</v>
      </c>
      <c r="G268" t="s">
        <v>34</v>
      </c>
      <c r="H268" t="s">
        <v>38</v>
      </c>
      <c r="I268" s="1">
        <v>45244</v>
      </c>
      <c r="J268">
        <v>6</v>
      </c>
      <c r="K268">
        <v>174039</v>
      </c>
      <c r="L268">
        <v>0.15</v>
      </c>
      <c r="M268" t="s">
        <v>31</v>
      </c>
      <c r="N268" t="s">
        <v>24</v>
      </c>
      <c r="O268">
        <v>1044234</v>
      </c>
      <c r="P268">
        <v>156635.1</v>
      </c>
      <c r="Q268">
        <v>887598.9</v>
      </c>
    </row>
    <row r="269" spans="1:17" x14ac:dyDescent="0.25">
      <c r="A269">
        <v>10268</v>
      </c>
      <c r="B269" t="s">
        <v>311</v>
      </c>
      <c r="C269" t="s">
        <v>26</v>
      </c>
      <c r="D269">
        <v>57</v>
      </c>
      <c r="E269" t="s">
        <v>33</v>
      </c>
      <c r="F269" t="s">
        <v>43</v>
      </c>
      <c r="G269" t="s">
        <v>21</v>
      </c>
      <c r="H269" t="s">
        <v>51</v>
      </c>
      <c r="I269" s="1">
        <v>45391</v>
      </c>
      <c r="J269">
        <v>2</v>
      </c>
      <c r="K269">
        <v>189544</v>
      </c>
      <c r="L269">
        <v>0</v>
      </c>
      <c r="M269" t="s">
        <v>31</v>
      </c>
      <c r="N269" t="s">
        <v>24</v>
      </c>
      <c r="O269">
        <v>379088</v>
      </c>
      <c r="P269">
        <v>0</v>
      </c>
      <c r="Q269">
        <v>379088</v>
      </c>
    </row>
    <row r="270" spans="1:17" x14ac:dyDescent="0.25">
      <c r="A270">
        <v>10269</v>
      </c>
      <c r="B270" t="s">
        <v>312</v>
      </c>
      <c r="C270" t="s">
        <v>18</v>
      </c>
      <c r="D270">
        <v>18</v>
      </c>
      <c r="E270" t="s">
        <v>19</v>
      </c>
      <c r="F270" t="s">
        <v>20</v>
      </c>
      <c r="G270" t="s">
        <v>41</v>
      </c>
      <c r="H270" t="s">
        <v>35</v>
      </c>
      <c r="I270" s="1">
        <v>45013</v>
      </c>
      <c r="J270">
        <v>6</v>
      </c>
      <c r="K270">
        <v>104035</v>
      </c>
      <c r="L270">
        <v>0</v>
      </c>
      <c r="M270" t="s">
        <v>31</v>
      </c>
      <c r="N270" t="s">
        <v>24</v>
      </c>
      <c r="O270">
        <v>624210</v>
      </c>
      <c r="P270">
        <v>0</v>
      </c>
      <c r="Q270">
        <v>624210</v>
      </c>
    </row>
    <row r="271" spans="1:17" x14ac:dyDescent="0.25">
      <c r="A271">
        <v>10270</v>
      </c>
      <c r="B271" t="s">
        <v>313</v>
      </c>
      <c r="C271" t="s">
        <v>18</v>
      </c>
      <c r="D271">
        <v>53</v>
      </c>
      <c r="E271" t="s">
        <v>33</v>
      </c>
      <c r="F271" t="s">
        <v>20</v>
      </c>
      <c r="G271" t="s">
        <v>29</v>
      </c>
      <c r="H271" t="s">
        <v>35</v>
      </c>
      <c r="I271" s="1">
        <v>45335</v>
      </c>
      <c r="J271">
        <v>6</v>
      </c>
      <c r="K271">
        <v>110069</v>
      </c>
      <c r="L271">
        <v>0.15</v>
      </c>
      <c r="M271" t="s">
        <v>23</v>
      </c>
      <c r="N271" t="s">
        <v>39</v>
      </c>
      <c r="O271">
        <v>660414</v>
      </c>
      <c r="P271">
        <v>99062.1</v>
      </c>
      <c r="Q271">
        <v>561351.9</v>
      </c>
    </row>
    <row r="272" spans="1:17" x14ac:dyDescent="0.25">
      <c r="A272">
        <v>10271</v>
      </c>
      <c r="B272" t="s">
        <v>314</v>
      </c>
      <c r="C272" t="s">
        <v>26</v>
      </c>
      <c r="D272">
        <v>38</v>
      </c>
      <c r="E272" t="s">
        <v>37</v>
      </c>
      <c r="F272" t="s">
        <v>20</v>
      </c>
      <c r="G272" t="s">
        <v>21</v>
      </c>
      <c r="H272" t="s">
        <v>51</v>
      </c>
      <c r="I272" s="1">
        <v>45166</v>
      </c>
      <c r="J272">
        <v>3</v>
      </c>
      <c r="K272">
        <v>74838</v>
      </c>
      <c r="L272">
        <v>0.05</v>
      </c>
      <c r="M272" t="s">
        <v>44</v>
      </c>
      <c r="N272" t="s">
        <v>24</v>
      </c>
      <c r="O272">
        <v>224514</v>
      </c>
      <c r="P272">
        <v>11225.7</v>
      </c>
      <c r="Q272">
        <v>213288.3</v>
      </c>
    </row>
    <row r="273" spans="1:17" x14ac:dyDescent="0.25">
      <c r="A273">
        <v>10272</v>
      </c>
      <c r="B273" t="s">
        <v>315</v>
      </c>
      <c r="C273" t="s">
        <v>26</v>
      </c>
      <c r="D273">
        <v>60</v>
      </c>
      <c r="E273" t="s">
        <v>33</v>
      </c>
      <c r="F273" t="s">
        <v>28</v>
      </c>
      <c r="G273" t="s">
        <v>29</v>
      </c>
      <c r="H273" t="s">
        <v>22</v>
      </c>
      <c r="I273" s="1">
        <v>45626</v>
      </c>
      <c r="J273">
        <v>8</v>
      </c>
      <c r="K273">
        <v>154948</v>
      </c>
      <c r="L273">
        <v>0</v>
      </c>
      <c r="M273" t="s">
        <v>31</v>
      </c>
      <c r="N273" t="s">
        <v>24</v>
      </c>
      <c r="O273">
        <v>1239584</v>
      </c>
      <c r="P273">
        <v>0</v>
      </c>
      <c r="Q273">
        <v>1239584</v>
      </c>
    </row>
    <row r="274" spans="1:17" x14ac:dyDescent="0.25">
      <c r="A274">
        <v>10273</v>
      </c>
      <c r="B274" t="s">
        <v>316</v>
      </c>
      <c r="C274" t="s">
        <v>26</v>
      </c>
      <c r="D274">
        <v>52</v>
      </c>
      <c r="E274" t="s">
        <v>27</v>
      </c>
      <c r="F274" t="s">
        <v>28</v>
      </c>
      <c r="G274" t="s">
        <v>34</v>
      </c>
      <c r="H274" t="s">
        <v>88</v>
      </c>
      <c r="I274" s="1">
        <v>44983</v>
      </c>
      <c r="J274">
        <v>4</v>
      </c>
      <c r="K274">
        <v>117148</v>
      </c>
      <c r="L274">
        <v>0.1</v>
      </c>
      <c r="M274" t="s">
        <v>23</v>
      </c>
      <c r="N274" t="s">
        <v>24</v>
      </c>
      <c r="O274">
        <v>468592</v>
      </c>
      <c r="P274">
        <v>46859.199999999997</v>
      </c>
      <c r="Q274">
        <v>421732.8</v>
      </c>
    </row>
    <row r="275" spans="1:17" x14ac:dyDescent="0.25">
      <c r="A275">
        <v>10274</v>
      </c>
      <c r="B275" t="s">
        <v>317</v>
      </c>
      <c r="C275" t="s">
        <v>26</v>
      </c>
      <c r="D275">
        <v>30</v>
      </c>
      <c r="E275" t="s">
        <v>27</v>
      </c>
      <c r="F275" t="s">
        <v>43</v>
      </c>
      <c r="G275" t="s">
        <v>21</v>
      </c>
      <c r="H275" t="s">
        <v>60</v>
      </c>
      <c r="I275" s="1">
        <v>45039</v>
      </c>
      <c r="J275">
        <v>7</v>
      </c>
      <c r="K275">
        <v>214902</v>
      </c>
      <c r="L275">
        <v>0.1</v>
      </c>
      <c r="M275" t="s">
        <v>44</v>
      </c>
      <c r="N275" t="s">
        <v>24</v>
      </c>
      <c r="O275">
        <v>1504314</v>
      </c>
      <c r="P275">
        <v>150431.4</v>
      </c>
      <c r="Q275">
        <v>1353882.6</v>
      </c>
    </row>
    <row r="276" spans="1:17" x14ac:dyDescent="0.25">
      <c r="A276">
        <v>10275</v>
      </c>
      <c r="B276" t="s">
        <v>318</v>
      </c>
      <c r="C276" t="s">
        <v>18</v>
      </c>
      <c r="D276">
        <v>27</v>
      </c>
      <c r="E276" t="s">
        <v>37</v>
      </c>
      <c r="F276" t="s">
        <v>43</v>
      </c>
      <c r="G276" t="s">
        <v>34</v>
      </c>
      <c r="H276" t="s">
        <v>30</v>
      </c>
      <c r="I276" s="1">
        <v>44996</v>
      </c>
      <c r="J276">
        <v>4</v>
      </c>
      <c r="K276">
        <v>62650</v>
      </c>
      <c r="L276">
        <v>0.15</v>
      </c>
      <c r="M276" t="s">
        <v>31</v>
      </c>
      <c r="N276" t="s">
        <v>24</v>
      </c>
      <c r="O276">
        <v>250600</v>
      </c>
      <c r="P276">
        <v>37590</v>
      </c>
      <c r="Q276">
        <v>213010</v>
      </c>
    </row>
    <row r="277" spans="1:17" x14ac:dyDescent="0.25">
      <c r="A277">
        <v>10276</v>
      </c>
      <c r="B277" t="s">
        <v>319</v>
      </c>
      <c r="C277" t="s">
        <v>26</v>
      </c>
      <c r="D277">
        <v>61</v>
      </c>
      <c r="E277" t="s">
        <v>27</v>
      </c>
      <c r="F277" t="s">
        <v>43</v>
      </c>
      <c r="G277" t="s">
        <v>29</v>
      </c>
      <c r="H277" t="s">
        <v>30</v>
      </c>
      <c r="I277" s="1">
        <v>45618</v>
      </c>
      <c r="J277">
        <v>1</v>
      </c>
      <c r="K277">
        <v>135374</v>
      </c>
      <c r="L277">
        <v>0.1</v>
      </c>
      <c r="M277" t="s">
        <v>44</v>
      </c>
      <c r="N277" t="s">
        <v>39</v>
      </c>
      <c r="O277">
        <v>135374</v>
      </c>
      <c r="P277">
        <v>13537.4</v>
      </c>
      <c r="Q277">
        <v>121836.6</v>
      </c>
    </row>
    <row r="278" spans="1:17" x14ac:dyDescent="0.25">
      <c r="A278">
        <v>10277</v>
      </c>
      <c r="B278" t="s">
        <v>320</v>
      </c>
      <c r="C278" t="s">
        <v>18</v>
      </c>
      <c r="D278">
        <v>64</v>
      </c>
      <c r="E278" t="s">
        <v>19</v>
      </c>
      <c r="F278" t="s">
        <v>20</v>
      </c>
      <c r="G278" t="s">
        <v>29</v>
      </c>
      <c r="H278" t="s">
        <v>38</v>
      </c>
      <c r="I278" s="1">
        <v>45110</v>
      </c>
      <c r="J278">
        <v>6</v>
      </c>
      <c r="K278">
        <v>152089</v>
      </c>
      <c r="L278">
        <v>0.1</v>
      </c>
      <c r="M278" t="s">
        <v>23</v>
      </c>
      <c r="N278" t="s">
        <v>39</v>
      </c>
      <c r="O278">
        <v>912534</v>
      </c>
      <c r="P278">
        <v>91253.4</v>
      </c>
      <c r="Q278">
        <v>821280.6</v>
      </c>
    </row>
    <row r="279" spans="1:17" x14ac:dyDescent="0.25">
      <c r="A279">
        <v>10278</v>
      </c>
      <c r="B279" t="s">
        <v>321</v>
      </c>
      <c r="C279" t="s">
        <v>26</v>
      </c>
      <c r="D279">
        <v>27</v>
      </c>
      <c r="E279" t="s">
        <v>33</v>
      </c>
      <c r="F279" t="s">
        <v>46</v>
      </c>
      <c r="G279" t="s">
        <v>21</v>
      </c>
      <c r="H279" t="s">
        <v>22</v>
      </c>
      <c r="I279" s="1">
        <v>45629</v>
      </c>
      <c r="J279">
        <v>5</v>
      </c>
      <c r="K279">
        <v>44311</v>
      </c>
      <c r="L279">
        <v>0</v>
      </c>
      <c r="M279" t="s">
        <v>44</v>
      </c>
      <c r="N279" t="s">
        <v>24</v>
      </c>
      <c r="O279">
        <v>221555</v>
      </c>
      <c r="P279">
        <v>0</v>
      </c>
      <c r="Q279">
        <v>221555</v>
      </c>
    </row>
    <row r="280" spans="1:17" x14ac:dyDescent="0.25">
      <c r="A280">
        <v>10279</v>
      </c>
      <c r="B280" t="s">
        <v>322</v>
      </c>
      <c r="C280" t="s">
        <v>18</v>
      </c>
      <c r="D280">
        <v>63</v>
      </c>
      <c r="E280" t="s">
        <v>37</v>
      </c>
      <c r="F280" t="s">
        <v>28</v>
      </c>
      <c r="G280" t="s">
        <v>21</v>
      </c>
      <c r="H280" t="s">
        <v>30</v>
      </c>
      <c r="I280" s="1">
        <v>45202</v>
      </c>
      <c r="J280">
        <v>9</v>
      </c>
      <c r="K280">
        <v>133433</v>
      </c>
      <c r="L280">
        <v>0</v>
      </c>
      <c r="M280" t="s">
        <v>44</v>
      </c>
      <c r="N280" t="s">
        <v>24</v>
      </c>
      <c r="O280">
        <v>1200897</v>
      </c>
      <c r="P280">
        <v>0</v>
      </c>
      <c r="Q280">
        <v>1200897</v>
      </c>
    </row>
    <row r="281" spans="1:17" x14ac:dyDescent="0.25">
      <c r="A281">
        <v>10280</v>
      </c>
      <c r="B281" t="s">
        <v>323</v>
      </c>
      <c r="C281" t="s">
        <v>26</v>
      </c>
      <c r="D281">
        <v>30</v>
      </c>
      <c r="E281" t="s">
        <v>19</v>
      </c>
      <c r="F281" t="s">
        <v>20</v>
      </c>
      <c r="G281" t="s">
        <v>21</v>
      </c>
      <c r="H281" t="s">
        <v>47</v>
      </c>
      <c r="I281" s="1">
        <v>45159</v>
      </c>
      <c r="J281">
        <v>9</v>
      </c>
      <c r="K281">
        <v>40261</v>
      </c>
      <c r="L281">
        <v>0.05</v>
      </c>
      <c r="M281" t="s">
        <v>23</v>
      </c>
      <c r="N281" t="s">
        <v>39</v>
      </c>
      <c r="O281">
        <v>362349</v>
      </c>
      <c r="P281">
        <v>18117.45</v>
      </c>
      <c r="Q281">
        <v>344231.55</v>
      </c>
    </row>
    <row r="282" spans="1:17" x14ac:dyDescent="0.25">
      <c r="A282">
        <v>10281</v>
      </c>
      <c r="B282" t="s">
        <v>324</v>
      </c>
      <c r="C282" t="s">
        <v>26</v>
      </c>
      <c r="D282">
        <v>54</v>
      </c>
      <c r="E282" t="s">
        <v>33</v>
      </c>
      <c r="F282" t="s">
        <v>20</v>
      </c>
      <c r="G282" t="s">
        <v>34</v>
      </c>
      <c r="H282" t="s">
        <v>47</v>
      </c>
      <c r="I282" s="1">
        <v>44980</v>
      </c>
      <c r="J282">
        <v>8</v>
      </c>
      <c r="K282">
        <v>123834</v>
      </c>
      <c r="L282">
        <v>0</v>
      </c>
      <c r="M282" t="s">
        <v>31</v>
      </c>
      <c r="N282" t="s">
        <v>39</v>
      </c>
      <c r="O282">
        <v>990672</v>
      </c>
      <c r="P282">
        <v>0</v>
      </c>
      <c r="Q282">
        <v>990672</v>
      </c>
    </row>
    <row r="283" spans="1:17" x14ac:dyDescent="0.25">
      <c r="A283">
        <v>10282</v>
      </c>
      <c r="B283" t="s">
        <v>325</v>
      </c>
      <c r="C283" t="s">
        <v>26</v>
      </c>
      <c r="D283">
        <v>55</v>
      </c>
      <c r="E283" t="s">
        <v>19</v>
      </c>
      <c r="F283" t="s">
        <v>43</v>
      </c>
      <c r="G283" t="s">
        <v>29</v>
      </c>
      <c r="H283" t="s">
        <v>88</v>
      </c>
      <c r="I283" s="1">
        <v>45183</v>
      </c>
      <c r="J283">
        <v>7</v>
      </c>
      <c r="K283">
        <v>19171</v>
      </c>
      <c r="L283">
        <v>0.05</v>
      </c>
      <c r="M283" t="s">
        <v>23</v>
      </c>
      <c r="N283" t="s">
        <v>24</v>
      </c>
      <c r="O283">
        <v>134197</v>
      </c>
      <c r="P283">
        <v>6709.85</v>
      </c>
      <c r="Q283">
        <v>127487.15</v>
      </c>
    </row>
    <row r="284" spans="1:17" x14ac:dyDescent="0.25">
      <c r="A284">
        <v>10283</v>
      </c>
      <c r="B284" t="s">
        <v>326</v>
      </c>
      <c r="C284" t="s">
        <v>26</v>
      </c>
      <c r="D284">
        <v>41</v>
      </c>
      <c r="E284" t="s">
        <v>37</v>
      </c>
      <c r="F284" t="s">
        <v>43</v>
      </c>
      <c r="G284" t="s">
        <v>29</v>
      </c>
      <c r="H284" t="s">
        <v>35</v>
      </c>
      <c r="I284" s="1">
        <v>45016</v>
      </c>
      <c r="J284">
        <v>2</v>
      </c>
      <c r="K284">
        <v>247968</v>
      </c>
      <c r="L284">
        <v>0</v>
      </c>
      <c r="M284" t="s">
        <v>23</v>
      </c>
      <c r="N284" t="s">
        <v>24</v>
      </c>
      <c r="O284">
        <v>495936</v>
      </c>
      <c r="P284">
        <v>0</v>
      </c>
      <c r="Q284">
        <v>495936</v>
      </c>
    </row>
    <row r="285" spans="1:17" x14ac:dyDescent="0.25">
      <c r="A285">
        <v>10284</v>
      </c>
      <c r="B285" t="s">
        <v>327</v>
      </c>
      <c r="C285" t="s">
        <v>18</v>
      </c>
      <c r="D285">
        <v>19</v>
      </c>
      <c r="E285" t="s">
        <v>37</v>
      </c>
      <c r="F285" t="s">
        <v>20</v>
      </c>
      <c r="G285" t="s">
        <v>34</v>
      </c>
      <c r="H285" t="s">
        <v>60</v>
      </c>
      <c r="I285" s="1">
        <v>45589</v>
      </c>
      <c r="J285">
        <v>8</v>
      </c>
      <c r="K285">
        <v>43226</v>
      </c>
      <c r="L285">
        <v>0.15</v>
      </c>
      <c r="M285" t="s">
        <v>31</v>
      </c>
      <c r="N285" t="s">
        <v>39</v>
      </c>
      <c r="O285">
        <v>345808</v>
      </c>
      <c r="P285">
        <v>51871.199999999997</v>
      </c>
      <c r="Q285">
        <v>293936.8</v>
      </c>
    </row>
    <row r="286" spans="1:17" x14ac:dyDescent="0.25">
      <c r="A286">
        <v>10285</v>
      </c>
      <c r="B286" t="s">
        <v>328</v>
      </c>
      <c r="C286" t="s">
        <v>26</v>
      </c>
      <c r="D286">
        <v>39</v>
      </c>
      <c r="E286" t="s">
        <v>19</v>
      </c>
      <c r="F286" t="s">
        <v>28</v>
      </c>
      <c r="G286" t="s">
        <v>21</v>
      </c>
      <c r="H286" t="s">
        <v>88</v>
      </c>
      <c r="I286" s="1">
        <v>45361</v>
      </c>
      <c r="J286">
        <v>3</v>
      </c>
      <c r="K286">
        <v>31327</v>
      </c>
      <c r="L286">
        <v>0.05</v>
      </c>
      <c r="M286" t="s">
        <v>31</v>
      </c>
      <c r="N286" t="s">
        <v>39</v>
      </c>
      <c r="O286">
        <v>93981</v>
      </c>
      <c r="P286">
        <v>4699.05</v>
      </c>
      <c r="Q286">
        <v>89281.95</v>
      </c>
    </row>
    <row r="287" spans="1:17" x14ac:dyDescent="0.25">
      <c r="A287">
        <v>10286</v>
      </c>
      <c r="B287" t="s">
        <v>329</v>
      </c>
      <c r="C287" t="s">
        <v>18</v>
      </c>
      <c r="D287">
        <v>34</v>
      </c>
      <c r="E287" t="s">
        <v>33</v>
      </c>
      <c r="F287" t="s">
        <v>28</v>
      </c>
      <c r="G287" t="s">
        <v>41</v>
      </c>
      <c r="H287" t="s">
        <v>22</v>
      </c>
      <c r="I287" s="1">
        <v>45551</v>
      </c>
      <c r="J287">
        <v>6</v>
      </c>
      <c r="K287">
        <v>72628</v>
      </c>
      <c r="L287">
        <v>0.15</v>
      </c>
      <c r="M287" t="s">
        <v>23</v>
      </c>
      <c r="N287" t="s">
        <v>24</v>
      </c>
      <c r="O287">
        <v>435768</v>
      </c>
      <c r="P287">
        <v>65365.2</v>
      </c>
      <c r="Q287">
        <v>370402.8</v>
      </c>
    </row>
    <row r="288" spans="1:17" x14ac:dyDescent="0.25">
      <c r="A288">
        <v>10287</v>
      </c>
      <c r="B288" t="s">
        <v>330</v>
      </c>
      <c r="C288" t="s">
        <v>18</v>
      </c>
      <c r="D288">
        <v>53</v>
      </c>
      <c r="E288" t="s">
        <v>27</v>
      </c>
      <c r="F288" t="s">
        <v>20</v>
      </c>
      <c r="G288" t="s">
        <v>21</v>
      </c>
      <c r="H288" t="s">
        <v>47</v>
      </c>
      <c r="I288" s="1">
        <v>45334</v>
      </c>
      <c r="J288">
        <v>7</v>
      </c>
      <c r="K288">
        <v>84473</v>
      </c>
      <c r="L288">
        <v>0.05</v>
      </c>
      <c r="M288" t="s">
        <v>31</v>
      </c>
      <c r="N288" t="s">
        <v>24</v>
      </c>
      <c r="O288">
        <v>591311</v>
      </c>
      <c r="P288">
        <v>29565.55</v>
      </c>
      <c r="Q288">
        <v>561745.44999999995</v>
      </c>
    </row>
    <row r="289" spans="1:17" x14ac:dyDescent="0.25">
      <c r="A289">
        <v>10288</v>
      </c>
      <c r="B289" t="s">
        <v>331</v>
      </c>
      <c r="C289" t="s">
        <v>18</v>
      </c>
      <c r="D289">
        <v>31</v>
      </c>
      <c r="E289" t="s">
        <v>27</v>
      </c>
      <c r="F289" t="s">
        <v>46</v>
      </c>
      <c r="G289" t="s">
        <v>41</v>
      </c>
      <c r="H289" t="s">
        <v>60</v>
      </c>
      <c r="I289" s="1">
        <v>45195</v>
      </c>
      <c r="J289">
        <v>6</v>
      </c>
      <c r="K289">
        <v>66223</v>
      </c>
      <c r="L289">
        <v>0.1</v>
      </c>
      <c r="M289" t="s">
        <v>31</v>
      </c>
      <c r="N289" t="s">
        <v>39</v>
      </c>
      <c r="O289">
        <v>397338</v>
      </c>
      <c r="P289">
        <v>39733.800000000003</v>
      </c>
      <c r="Q289">
        <v>357604.2</v>
      </c>
    </row>
    <row r="290" spans="1:17" x14ac:dyDescent="0.25">
      <c r="A290">
        <v>10289</v>
      </c>
      <c r="B290" t="s">
        <v>332</v>
      </c>
      <c r="C290" t="s">
        <v>18</v>
      </c>
      <c r="D290">
        <v>27</v>
      </c>
      <c r="E290" t="s">
        <v>19</v>
      </c>
      <c r="F290" t="s">
        <v>46</v>
      </c>
      <c r="G290" t="s">
        <v>41</v>
      </c>
      <c r="H290" t="s">
        <v>30</v>
      </c>
      <c r="I290" s="1">
        <v>45595</v>
      </c>
      <c r="J290">
        <v>5</v>
      </c>
      <c r="K290">
        <v>239401</v>
      </c>
      <c r="L290">
        <v>0.05</v>
      </c>
      <c r="M290" t="s">
        <v>23</v>
      </c>
      <c r="N290" t="s">
        <v>24</v>
      </c>
      <c r="O290">
        <v>1197005</v>
      </c>
      <c r="P290">
        <v>59850.25</v>
      </c>
      <c r="Q290">
        <v>1137154.75</v>
      </c>
    </row>
    <row r="291" spans="1:17" x14ac:dyDescent="0.25">
      <c r="A291">
        <v>10290</v>
      </c>
      <c r="B291" t="s">
        <v>333</v>
      </c>
      <c r="C291" t="s">
        <v>26</v>
      </c>
      <c r="D291">
        <v>52</v>
      </c>
      <c r="E291" t="s">
        <v>37</v>
      </c>
      <c r="F291" t="s">
        <v>28</v>
      </c>
      <c r="G291" t="s">
        <v>34</v>
      </c>
      <c r="H291" t="s">
        <v>60</v>
      </c>
      <c r="I291" s="1">
        <v>45292</v>
      </c>
      <c r="J291">
        <v>4</v>
      </c>
      <c r="K291">
        <v>212425</v>
      </c>
      <c r="L291">
        <v>0.05</v>
      </c>
      <c r="M291" t="s">
        <v>23</v>
      </c>
      <c r="N291" t="s">
        <v>39</v>
      </c>
      <c r="O291">
        <v>849700</v>
      </c>
      <c r="P291">
        <v>42485</v>
      </c>
      <c r="Q291">
        <v>807215</v>
      </c>
    </row>
    <row r="292" spans="1:17" x14ac:dyDescent="0.25">
      <c r="A292">
        <v>10291</v>
      </c>
      <c r="B292" t="s">
        <v>334</v>
      </c>
      <c r="C292" t="s">
        <v>18</v>
      </c>
      <c r="D292">
        <v>42</v>
      </c>
      <c r="E292" t="s">
        <v>33</v>
      </c>
      <c r="F292" t="s">
        <v>43</v>
      </c>
      <c r="G292" t="s">
        <v>29</v>
      </c>
      <c r="H292" t="s">
        <v>60</v>
      </c>
      <c r="I292" s="1">
        <v>45277</v>
      </c>
      <c r="J292">
        <v>2</v>
      </c>
      <c r="K292">
        <v>77315</v>
      </c>
      <c r="L292">
        <v>0.05</v>
      </c>
      <c r="M292" t="s">
        <v>23</v>
      </c>
      <c r="N292" t="s">
        <v>24</v>
      </c>
      <c r="O292">
        <v>154630</v>
      </c>
      <c r="P292">
        <v>7731.5</v>
      </c>
      <c r="Q292">
        <v>146898.5</v>
      </c>
    </row>
    <row r="293" spans="1:17" x14ac:dyDescent="0.25">
      <c r="A293">
        <v>10292</v>
      </c>
      <c r="B293" t="s">
        <v>335</v>
      </c>
      <c r="C293" t="s">
        <v>18</v>
      </c>
      <c r="D293">
        <v>20</v>
      </c>
      <c r="E293" t="s">
        <v>33</v>
      </c>
      <c r="F293" t="s">
        <v>46</v>
      </c>
      <c r="G293" t="s">
        <v>29</v>
      </c>
      <c r="H293" t="s">
        <v>60</v>
      </c>
      <c r="I293" s="1">
        <v>45225</v>
      </c>
      <c r="J293">
        <v>9</v>
      </c>
      <c r="K293">
        <v>203124</v>
      </c>
      <c r="L293">
        <v>0.05</v>
      </c>
      <c r="M293" t="s">
        <v>23</v>
      </c>
      <c r="N293" t="s">
        <v>24</v>
      </c>
      <c r="O293">
        <v>1828116</v>
      </c>
      <c r="P293">
        <v>91405.8</v>
      </c>
      <c r="Q293">
        <v>1736710.2</v>
      </c>
    </row>
    <row r="294" spans="1:17" x14ac:dyDescent="0.25">
      <c r="A294">
        <v>10293</v>
      </c>
      <c r="B294" t="s">
        <v>336</v>
      </c>
      <c r="C294" t="s">
        <v>18</v>
      </c>
      <c r="D294">
        <v>64</v>
      </c>
      <c r="E294" t="s">
        <v>37</v>
      </c>
      <c r="F294" t="s">
        <v>46</v>
      </c>
      <c r="G294" t="s">
        <v>29</v>
      </c>
      <c r="H294" t="s">
        <v>47</v>
      </c>
      <c r="I294" s="1">
        <v>45085</v>
      </c>
      <c r="J294">
        <v>7</v>
      </c>
      <c r="K294">
        <v>106755</v>
      </c>
      <c r="L294">
        <v>0.05</v>
      </c>
      <c r="M294" t="s">
        <v>44</v>
      </c>
      <c r="N294" t="s">
        <v>39</v>
      </c>
      <c r="O294">
        <v>747285</v>
      </c>
      <c r="P294">
        <v>37364.25</v>
      </c>
      <c r="Q294">
        <v>709920.75</v>
      </c>
    </row>
    <row r="295" spans="1:17" x14ac:dyDescent="0.25">
      <c r="A295">
        <v>10294</v>
      </c>
      <c r="B295" t="s">
        <v>337</v>
      </c>
      <c r="C295" t="s">
        <v>26</v>
      </c>
      <c r="D295">
        <v>55</v>
      </c>
      <c r="E295" t="s">
        <v>27</v>
      </c>
      <c r="F295" t="s">
        <v>43</v>
      </c>
      <c r="G295" t="s">
        <v>29</v>
      </c>
      <c r="H295" t="s">
        <v>30</v>
      </c>
      <c r="I295" s="1">
        <v>45413</v>
      </c>
      <c r="J295">
        <v>7</v>
      </c>
      <c r="K295">
        <v>65624</v>
      </c>
      <c r="L295">
        <v>0.1</v>
      </c>
      <c r="M295" t="s">
        <v>44</v>
      </c>
      <c r="N295" t="s">
        <v>24</v>
      </c>
      <c r="O295">
        <v>459368</v>
      </c>
      <c r="P295">
        <v>45936.800000000003</v>
      </c>
      <c r="Q295">
        <v>413431.2</v>
      </c>
    </row>
    <row r="296" spans="1:17" x14ac:dyDescent="0.25">
      <c r="A296">
        <v>10295</v>
      </c>
      <c r="B296" t="s">
        <v>338</v>
      </c>
      <c r="C296" t="s">
        <v>26</v>
      </c>
      <c r="D296">
        <v>34</v>
      </c>
      <c r="E296" t="s">
        <v>33</v>
      </c>
      <c r="F296" t="s">
        <v>46</v>
      </c>
      <c r="G296" t="s">
        <v>34</v>
      </c>
      <c r="H296" t="s">
        <v>88</v>
      </c>
      <c r="I296" s="1">
        <v>45452</v>
      </c>
      <c r="J296">
        <v>4</v>
      </c>
      <c r="K296">
        <v>97650</v>
      </c>
      <c r="L296">
        <v>0.05</v>
      </c>
      <c r="M296" t="s">
        <v>31</v>
      </c>
      <c r="N296" t="s">
        <v>24</v>
      </c>
      <c r="O296">
        <v>390600</v>
      </c>
      <c r="P296">
        <v>19530</v>
      </c>
      <c r="Q296">
        <v>371070</v>
      </c>
    </row>
    <row r="297" spans="1:17" x14ac:dyDescent="0.25">
      <c r="A297">
        <v>10296</v>
      </c>
      <c r="B297" t="s">
        <v>339</v>
      </c>
      <c r="C297" t="s">
        <v>26</v>
      </c>
      <c r="D297">
        <v>29</v>
      </c>
      <c r="E297" t="s">
        <v>19</v>
      </c>
      <c r="F297" t="s">
        <v>20</v>
      </c>
      <c r="G297" t="s">
        <v>41</v>
      </c>
      <c r="H297" t="s">
        <v>60</v>
      </c>
      <c r="I297" s="1">
        <v>45281</v>
      </c>
      <c r="J297">
        <v>5</v>
      </c>
      <c r="K297">
        <v>147602</v>
      </c>
      <c r="L297">
        <v>0.15</v>
      </c>
      <c r="M297" t="s">
        <v>44</v>
      </c>
      <c r="N297" t="s">
        <v>39</v>
      </c>
      <c r="O297">
        <v>738010</v>
      </c>
      <c r="P297">
        <v>110701.5</v>
      </c>
      <c r="Q297">
        <v>627308.5</v>
      </c>
    </row>
    <row r="298" spans="1:17" x14ac:dyDescent="0.25">
      <c r="A298">
        <v>10297</v>
      </c>
      <c r="B298" t="s">
        <v>340</v>
      </c>
      <c r="C298" t="s">
        <v>26</v>
      </c>
      <c r="D298">
        <v>41</v>
      </c>
      <c r="E298" t="s">
        <v>27</v>
      </c>
      <c r="F298" t="s">
        <v>46</v>
      </c>
      <c r="G298" t="s">
        <v>29</v>
      </c>
      <c r="H298" t="s">
        <v>88</v>
      </c>
      <c r="I298" s="1">
        <v>45547</v>
      </c>
      <c r="J298">
        <v>6</v>
      </c>
      <c r="K298">
        <v>142382</v>
      </c>
      <c r="L298">
        <v>0.05</v>
      </c>
      <c r="M298" t="s">
        <v>44</v>
      </c>
      <c r="N298" t="s">
        <v>39</v>
      </c>
      <c r="O298">
        <v>854292</v>
      </c>
      <c r="P298">
        <v>42714.6</v>
      </c>
      <c r="Q298">
        <v>811577.4</v>
      </c>
    </row>
    <row r="299" spans="1:17" x14ac:dyDescent="0.25">
      <c r="A299">
        <v>10298</v>
      </c>
      <c r="B299" t="s">
        <v>341</v>
      </c>
      <c r="C299" t="s">
        <v>18</v>
      </c>
      <c r="D299">
        <v>46</v>
      </c>
      <c r="E299" t="s">
        <v>19</v>
      </c>
      <c r="F299" t="s">
        <v>43</v>
      </c>
      <c r="G299" t="s">
        <v>41</v>
      </c>
      <c r="H299" t="s">
        <v>60</v>
      </c>
      <c r="I299" s="1">
        <v>45327</v>
      </c>
      <c r="J299">
        <v>2</v>
      </c>
      <c r="K299">
        <v>36281</v>
      </c>
      <c r="L299">
        <v>0.05</v>
      </c>
      <c r="M299" t="s">
        <v>44</v>
      </c>
      <c r="N299" t="s">
        <v>39</v>
      </c>
      <c r="O299">
        <v>72562</v>
      </c>
      <c r="P299">
        <v>3628.1</v>
      </c>
      <c r="Q299">
        <v>68933.899999999994</v>
      </c>
    </row>
    <row r="300" spans="1:17" x14ac:dyDescent="0.25">
      <c r="A300">
        <v>10299</v>
      </c>
      <c r="B300" t="s">
        <v>342</v>
      </c>
      <c r="C300" t="s">
        <v>18</v>
      </c>
      <c r="D300">
        <v>60</v>
      </c>
      <c r="E300" t="s">
        <v>27</v>
      </c>
      <c r="F300" t="s">
        <v>20</v>
      </c>
      <c r="G300" t="s">
        <v>34</v>
      </c>
      <c r="H300" t="s">
        <v>47</v>
      </c>
      <c r="I300" s="1">
        <v>45331</v>
      </c>
      <c r="J300">
        <v>4</v>
      </c>
      <c r="K300">
        <v>61270</v>
      </c>
      <c r="L300">
        <v>0.15</v>
      </c>
      <c r="M300" t="s">
        <v>31</v>
      </c>
      <c r="N300" t="s">
        <v>24</v>
      </c>
      <c r="O300">
        <v>245080</v>
      </c>
      <c r="P300">
        <v>36762</v>
      </c>
      <c r="Q300">
        <v>208318</v>
      </c>
    </row>
    <row r="301" spans="1:17" x14ac:dyDescent="0.25">
      <c r="A301">
        <v>10300</v>
      </c>
      <c r="B301" t="s">
        <v>343</v>
      </c>
      <c r="C301" t="s">
        <v>26</v>
      </c>
      <c r="D301">
        <v>42</v>
      </c>
      <c r="E301" t="s">
        <v>37</v>
      </c>
      <c r="F301" t="s">
        <v>46</v>
      </c>
      <c r="G301" t="s">
        <v>21</v>
      </c>
      <c r="H301" t="s">
        <v>60</v>
      </c>
      <c r="I301" s="1">
        <v>45022</v>
      </c>
      <c r="J301">
        <v>4</v>
      </c>
      <c r="K301">
        <v>91345</v>
      </c>
      <c r="L301">
        <v>0</v>
      </c>
      <c r="M301" t="s">
        <v>44</v>
      </c>
      <c r="N301" t="s">
        <v>39</v>
      </c>
      <c r="O301">
        <v>365380</v>
      </c>
      <c r="P301">
        <v>0</v>
      </c>
      <c r="Q301">
        <v>365380</v>
      </c>
    </row>
    <row r="302" spans="1:17" x14ac:dyDescent="0.25">
      <c r="A302">
        <v>10301</v>
      </c>
      <c r="B302" t="s">
        <v>344</v>
      </c>
      <c r="C302" t="s">
        <v>18</v>
      </c>
      <c r="D302">
        <v>53</v>
      </c>
      <c r="E302" t="s">
        <v>19</v>
      </c>
      <c r="F302" t="s">
        <v>28</v>
      </c>
      <c r="G302" t="s">
        <v>34</v>
      </c>
      <c r="H302" t="s">
        <v>22</v>
      </c>
      <c r="I302" s="1">
        <v>45633</v>
      </c>
      <c r="J302">
        <v>4</v>
      </c>
      <c r="K302">
        <v>179176</v>
      </c>
      <c r="L302">
        <v>0</v>
      </c>
      <c r="M302" t="s">
        <v>23</v>
      </c>
      <c r="N302" t="s">
        <v>39</v>
      </c>
      <c r="O302">
        <v>716704</v>
      </c>
      <c r="P302">
        <v>0</v>
      </c>
      <c r="Q302">
        <v>716704</v>
      </c>
    </row>
    <row r="303" spans="1:17" x14ac:dyDescent="0.25">
      <c r="A303">
        <v>10302</v>
      </c>
      <c r="B303" t="s">
        <v>345</v>
      </c>
      <c r="C303" t="s">
        <v>18</v>
      </c>
      <c r="D303">
        <v>43</v>
      </c>
      <c r="E303" t="s">
        <v>19</v>
      </c>
      <c r="F303" t="s">
        <v>20</v>
      </c>
      <c r="G303" t="s">
        <v>29</v>
      </c>
      <c r="H303" t="s">
        <v>88</v>
      </c>
      <c r="I303" s="1">
        <v>45496</v>
      </c>
      <c r="J303">
        <v>7</v>
      </c>
      <c r="K303">
        <v>23735</v>
      </c>
      <c r="L303">
        <v>0.1</v>
      </c>
      <c r="M303" t="s">
        <v>23</v>
      </c>
      <c r="N303" t="s">
        <v>39</v>
      </c>
      <c r="O303">
        <v>166145</v>
      </c>
      <c r="P303">
        <v>16614.5</v>
      </c>
      <c r="Q303">
        <v>149530.5</v>
      </c>
    </row>
    <row r="304" spans="1:17" x14ac:dyDescent="0.25">
      <c r="A304">
        <v>10303</v>
      </c>
      <c r="B304" t="s">
        <v>346</v>
      </c>
      <c r="C304" t="s">
        <v>18</v>
      </c>
      <c r="D304">
        <v>55</v>
      </c>
      <c r="E304" t="s">
        <v>37</v>
      </c>
      <c r="F304" t="s">
        <v>20</v>
      </c>
      <c r="G304" t="s">
        <v>21</v>
      </c>
      <c r="H304" t="s">
        <v>35</v>
      </c>
      <c r="I304" s="1">
        <v>45318</v>
      </c>
      <c r="J304">
        <v>7</v>
      </c>
      <c r="K304">
        <v>111899</v>
      </c>
      <c r="L304">
        <v>0.05</v>
      </c>
      <c r="M304" t="s">
        <v>31</v>
      </c>
      <c r="N304" t="s">
        <v>39</v>
      </c>
      <c r="O304">
        <v>783293</v>
      </c>
      <c r="P304">
        <v>39164.65</v>
      </c>
      <c r="Q304">
        <v>744128.35</v>
      </c>
    </row>
    <row r="305" spans="1:17" x14ac:dyDescent="0.25">
      <c r="A305">
        <v>10304</v>
      </c>
      <c r="B305" t="s">
        <v>347</v>
      </c>
      <c r="C305" t="s">
        <v>26</v>
      </c>
      <c r="D305">
        <v>18</v>
      </c>
      <c r="E305" t="s">
        <v>19</v>
      </c>
      <c r="F305" t="s">
        <v>28</v>
      </c>
      <c r="G305" t="s">
        <v>34</v>
      </c>
      <c r="H305" t="s">
        <v>47</v>
      </c>
      <c r="I305" s="1">
        <v>45278</v>
      </c>
      <c r="J305">
        <v>7</v>
      </c>
      <c r="K305">
        <v>205357</v>
      </c>
      <c r="L305">
        <v>0.05</v>
      </c>
      <c r="M305" t="s">
        <v>31</v>
      </c>
      <c r="N305" t="s">
        <v>24</v>
      </c>
      <c r="O305">
        <v>1437499</v>
      </c>
      <c r="P305">
        <v>71874.95</v>
      </c>
      <c r="Q305">
        <v>1365624.05</v>
      </c>
    </row>
    <row r="306" spans="1:17" x14ac:dyDescent="0.25">
      <c r="A306">
        <v>10305</v>
      </c>
      <c r="B306" t="s">
        <v>348</v>
      </c>
      <c r="C306" t="s">
        <v>26</v>
      </c>
      <c r="D306">
        <v>37</v>
      </c>
      <c r="E306" t="s">
        <v>27</v>
      </c>
      <c r="F306" t="s">
        <v>28</v>
      </c>
      <c r="G306" t="s">
        <v>34</v>
      </c>
      <c r="H306" t="s">
        <v>88</v>
      </c>
      <c r="I306" s="1">
        <v>45592</v>
      </c>
      <c r="J306">
        <v>7</v>
      </c>
      <c r="K306">
        <v>95173</v>
      </c>
      <c r="L306">
        <v>0</v>
      </c>
      <c r="M306" t="s">
        <v>31</v>
      </c>
      <c r="N306" t="s">
        <v>39</v>
      </c>
      <c r="O306">
        <v>666211</v>
      </c>
      <c r="P306">
        <v>0</v>
      </c>
      <c r="Q306">
        <v>666211</v>
      </c>
    </row>
    <row r="307" spans="1:17" x14ac:dyDescent="0.25">
      <c r="A307">
        <v>10306</v>
      </c>
      <c r="B307" t="s">
        <v>349</v>
      </c>
      <c r="C307" t="s">
        <v>18</v>
      </c>
      <c r="D307">
        <v>45</v>
      </c>
      <c r="E307" t="s">
        <v>33</v>
      </c>
      <c r="F307" t="s">
        <v>46</v>
      </c>
      <c r="G307" t="s">
        <v>41</v>
      </c>
      <c r="H307" t="s">
        <v>47</v>
      </c>
      <c r="I307" s="1">
        <v>45502</v>
      </c>
      <c r="J307">
        <v>2</v>
      </c>
      <c r="K307">
        <v>140077</v>
      </c>
      <c r="L307">
        <v>0.05</v>
      </c>
      <c r="M307" t="s">
        <v>44</v>
      </c>
      <c r="N307" t="s">
        <v>24</v>
      </c>
      <c r="O307">
        <v>280154</v>
      </c>
      <c r="P307">
        <v>14007.7</v>
      </c>
      <c r="Q307">
        <v>266146.3</v>
      </c>
    </row>
    <row r="308" spans="1:17" x14ac:dyDescent="0.25">
      <c r="A308">
        <v>10307</v>
      </c>
      <c r="B308" t="s">
        <v>350</v>
      </c>
      <c r="C308" t="s">
        <v>26</v>
      </c>
      <c r="D308">
        <v>33</v>
      </c>
      <c r="E308" t="s">
        <v>33</v>
      </c>
      <c r="F308" t="s">
        <v>46</v>
      </c>
      <c r="G308" t="s">
        <v>34</v>
      </c>
      <c r="H308" t="s">
        <v>51</v>
      </c>
      <c r="I308" s="1">
        <v>45596</v>
      </c>
      <c r="J308">
        <v>5</v>
      </c>
      <c r="K308">
        <v>59564</v>
      </c>
      <c r="L308">
        <v>0.1</v>
      </c>
      <c r="M308" t="s">
        <v>31</v>
      </c>
      <c r="N308" t="s">
        <v>24</v>
      </c>
      <c r="O308">
        <v>297820</v>
      </c>
      <c r="P308">
        <v>29782</v>
      </c>
      <c r="Q308">
        <v>268038</v>
      </c>
    </row>
    <row r="309" spans="1:17" x14ac:dyDescent="0.25">
      <c r="A309">
        <v>10308</v>
      </c>
      <c r="B309" t="s">
        <v>351</v>
      </c>
      <c r="C309" t="s">
        <v>26</v>
      </c>
      <c r="D309">
        <v>64</v>
      </c>
      <c r="E309" t="s">
        <v>37</v>
      </c>
      <c r="F309" t="s">
        <v>43</v>
      </c>
      <c r="G309" t="s">
        <v>21</v>
      </c>
      <c r="H309" t="s">
        <v>30</v>
      </c>
      <c r="I309" s="1">
        <v>45559</v>
      </c>
      <c r="J309">
        <v>2</v>
      </c>
      <c r="K309">
        <v>53496</v>
      </c>
      <c r="L309">
        <v>0.15</v>
      </c>
      <c r="M309" t="s">
        <v>31</v>
      </c>
      <c r="N309" t="s">
        <v>39</v>
      </c>
      <c r="O309">
        <v>106992</v>
      </c>
      <c r="P309">
        <v>16048.8</v>
      </c>
      <c r="Q309">
        <v>90943.2</v>
      </c>
    </row>
    <row r="310" spans="1:17" x14ac:dyDescent="0.25">
      <c r="A310">
        <v>10309</v>
      </c>
      <c r="B310" t="s">
        <v>352</v>
      </c>
      <c r="C310" t="s">
        <v>26</v>
      </c>
      <c r="D310">
        <v>34</v>
      </c>
      <c r="E310" t="s">
        <v>27</v>
      </c>
      <c r="F310" t="s">
        <v>43</v>
      </c>
      <c r="G310" t="s">
        <v>34</v>
      </c>
      <c r="H310" t="s">
        <v>35</v>
      </c>
      <c r="I310" s="1">
        <v>45214</v>
      </c>
      <c r="J310">
        <v>5</v>
      </c>
      <c r="K310">
        <v>31898</v>
      </c>
      <c r="L310">
        <v>0.05</v>
      </c>
      <c r="M310" t="s">
        <v>31</v>
      </c>
      <c r="N310" t="s">
        <v>39</v>
      </c>
      <c r="O310">
        <v>159490</v>
      </c>
      <c r="P310">
        <v>7974.5</v>
      </c>
      <c r="Q310">
        <v>151515.5</v>
      </c>
    </row>
    <row r="311" spans="1:17" x14ac:dyDescent="0.25">
      <c r="A311">
        <v>10310</v>
      </c>
      <c r="B311" t="s">
        <v>353</v>
      </c>
      <c r="C311" t="s">
        <v>26</v>
      </c>
      <c r="D311">
        <v>57</v>
      </c>
      <c r="E311" t="s">
        <v>19</v>
      </c>
      <c r="F311" t="s">
        <v>20</v>
      </c>
      <c r="G311" t="s">
        <v>29</v>
      </c>
      <c r="H311" t="s">
        <v>22</v>
      </c>
      <c r="I311" s="1">
        <v>45449</v>
      </c>
      <c r="J311">
        <v>6</v>
      </c>
      <c r="K311">
        <v>222146</v>
      </c>
      <c r="L311">
        <v>0.15</v>
      </c>
      <c r="M311" t="s">
        <v>23</v>
      </c>
      <c r="N311" t="s">
        <v>39</v>
      </c>
      <c r="O311">
        <v>1332876</v>
      </c>
      <c r="P311">
        <v>199931.4</v>
      </c>
      <c r="Q311">
        <v>1132944.6000000001</v>
      </c>
    </row>
    <row r="312" spans="1:17" x14ac:dyDescent="0.25">
      <c r="A312">
        <v>10311</v>
      </c>
      <c r="B312" t="s">
        <v>354</v>
      </c>
      <c r="C312" t="s">
        <v>26</v>
      </c>
      <c r="D312">
        <v>45</v>
      </c>
      <c r="E312" t="s">
        <v>19</v>
      </c>
      <c r="F312" t="s">
        <v>28</v>
      </c>
      <c r="G312" t="s">
        <v>41</v>
      </c>
      <c r="H312" t="s">
        <v>88</v>
      </c>
      <c r="I312" s="1">
        <v>45652</v>
      </c>
      <c r="J312">
        <v>3</v>
      </c>
      <c r="K312">
        <v>118659</v>
      </c>
      <c r="L312">
        <v>0.1</v>
      </c>
      <c r="M312" t="s">
        <v>31</v>
      </c>
      <c r="N312" t="s">
        <v>24</v>
      </c>
      <c r="O312">
        <v>355977</v>
      </c>
      <c r="P312">
        <v>35597.699999999997</v>
      </c>
      <c r="Q312">
        <v>320379.3</v>
      </c>
    </row>
    <row r="313" spans="1:17" x14ac:dyDescent="0.25">
      <c r="A313">
        <v>10312</v>
      </c>
      <c r="B313" t="s">
        <v>355</v>
      </c>
      <c r="C313" t="s">
        <v>18</v>
      </c>
      <c r="D313">
        <v>29</v>
      </c>
      <c r="E313" t="s">
        <v>33</v>
      </c>
      <c r="F313" t="s">
        <v>28</v>
      </c>
      <c r="G313" t="s">
        <v>21</v>
      </c>
      <c r="H313" t="s">
        <v>22</v>
      </c>
      <c r="I313" s="1">
        <v>45088</v>
      </c>
      <c r="J313">
        <v>6</v>
      </c>
      <c r="K313">
        <v>104742</v>
      </c>
      <c r="L313">
        <v>0</v>
      </c>
      <c r="M313" t="s">
        <v>23</v>
      </c>
      <c r="N313" t="s">
        <v>39</v>
      </c>
      <c r="O313">
        <v>628452</v>
      </c>
      <c r="P313">
        <v>0</v>
      </c>
      <c r="Q313">
        <v>628452</v>
      </c>
    </row>
    <row r="314" spans="1:17" x14ac:dyDescent="0.25">
      <c r="A314">
        <v>10313</v>
      </c>
      <c r="B314" t="s">
        <v>356</v>
      </c>
      <c r="C314" t="s">
        <v>26</v>
      </c>
      <c r="D314">
        <v>44</v>
      </c>
      <c r="E314" t="s">
        <v>19</v>
      </c>
      <c r="F314" t="s">
        <v>43</v>
      </c>
      <c r="G314" t="s">
        <v>21</v>
      </c>
      <c r="H314" t="s">
        <v>35</v>
      </c>
      <c r="I314" s="1">
        <v>45543</v>
      </c>
      <c r="J314">
        <v>5</v>
      </c>
      <c r="K314">
        <v>113184</v>
      </c>
      <c r="L314">
        <v>0.1</v>
      </c>
      <c r="M314" t="s">
        <v>23</v>
      </c>
      <c r="N314" t="s">
        <v>39</v>
      </c>
      <c r="O314">
        <v>565920</v>
      </c>
      <c r="P314">
        <v>56592</v>
      </c>
      <c r="Q314">
        <v>509328</v>
      </c>
    </row>
    <row r="315" spans="1:17" x14ac:dyDescent="0.25">
      <c r="A315">
        <v>10314</v>
      </c>
      <c r="B315" t="s">
        <v>357</v>
      </c>
      <c r="C315" t="s">
        <v>18</v>
      </c>
      <c r="D315">
        <v>59</v>
      </c>
      <c r="E315" t="s">
        <v>33</v>
      </c>
      <c r="F315" t="s">
        <v>20</v>
      </c>
      <c r="G315" t="s">
        <v>34</v>
      </c>
      <c r="H315" t="s">
        <v>22</v>
      </c>
      <c r="I315" s="1">
        <v>45585</v>
      </c>
      <c r="J315">
        <v>4</v>
      </c>
      <c r="K315">
        <v>154780</v>
      </c>
      <c r="L315">
        <v>0.1</v>
      </c>
      <c r="M315" t="s">
        <v>31</v>
      </c>
      <c r="N315" t="s">
        <v>39</v>
      </c>
      <c r="O315">
        <v>619120</v>
      </c>
      <c r="P315">
        <v>61912</v>
      </c>
      <c r="Q315">
        <v>557208</v>
      </c>
    </row>
    <row r="316" spans="1:17" x14ac:dyDescent="0.25">
      <c r="A316">
        <v>10315</v>
      </c>
      <c r="B316" t="s">
        <v>358</v>
      </c>
      <c r="C316" t="s">
        <v>18</v>
      </c>
      <c r="D316">
        <v>64</v>
      </c>
      <c r="E316" t="s">
        <v>37</v>
      </c>
      <c r="F316" t="s">
        <v>20</v>
      </c>
      <c r="G316" t="s">
        <v>29</v>
      </c>
      <c r="H316" t="s">
        <v>22</v>
      </c>
      <c r="I316" s="1">
        <v>45108</v>
      </c>
      <c r="J316">
        <v>9</v>
      </c>
      <c r="K316">
        <v>47024</v>
      </c>
      <c r="L316">
        <v>0.1</v>
      </c>
      <c r="M316" t="s">
        <v>31</v>
      </c>
      <c r="N316" t="s">
        <v>24</v>
      </c>
      <c r="O316">
        <v>423216</v>
      </c>
      <c r="P316">
        <v>42321.599999999999</v>
      </c>
      <c r="Q316">
        <v>380894.4</v>
      </c>
    </row>
    <row r="317" spans="1:17" x14ac:dyDescent="0.25">
      <c r="A317">
        <v>10316</v>
      </c>
      <c r="B317" t="s">
        <v>359</v>
      </c>
      <c r="C317" t="s">
        <v>26</v>
      </c>
      <c r="D317">
        <v>47</v>
      </c>
      <c r="E317" t="s">
        <v>19</v>
      </c>
      <c r="F317" t="s">
        <v>43</v>
      </c>
      <c r="G317" t="s">
        <v>41</v>
      </c>
      <c r="H317" t="s">
        <v>38</v>
      </c>
      <c r="I317" s="1">
        <v>45475</v>
      </c>
      <c r="J317">
        <v>8</v>
      </c>
      <c r="K317">
        <v>241552</v>
      </c>
      <c r="L317">
        <v>0.1</v>
      </c>
      <c r="M317" t="s">
        <v>44</v>
      </c>
      <c r="N317" t="s">
        <v>39</v>
      </c>
      <c r="O317">
        <v>1932416</v>
      </c>
      <c r="P317">
        <v>193241.60000000001</v>
      </c>
      <c r="Q317">
        <v>1739174.4</v>
      </c>
    </row>
    <row r="318" spans="1:17" x14ac:dyDescent="0.25">
      <c r="A318">
        <v>10317</v>
      </c>
      <c r="B318" t="s">
        <v>360</v>
      </c>
      <c r="C318" t="s">
        <v>18</v>
      </c>
      <c r="D318">
        <v>58</v>
      </c>
      <c r="E318" t="s">
        <v>27</v>
      </c>
      <c r="F318" t="s">
        <v>43</v>
      </c>
      <c r="G318" t="s">
        <v>21</v>
      </c>
      <c r="H318" t="s">
        <v>88</v>
      </c>
      <c r="I318" s="1">
        <v>45008</v>
      </c>
      <c r="J318">
        <v>7</v>
      </c>
      <c r="K318">
        <v>224075</v>
      </c>
      <c r="L318">
        <v>0.15</v>
      </c>
      <c r="M318" t="s">
        <v>31</v>
      </c>
      <c r="N318" t="s">
        <v>24</v>
      </c>
      <c r="O318">
        <v>1568525</v>
      </c>
      <c r="P318">
        <v>235278.75</v>
      </c>
      <c r="Q318">
        <v>1333246.25</v>
      </c>
    </row>
    <row r="319" spans="1:17" x14ac:dyDescent="0.25">
      <c r="A319">
        <v>10318</v>
      </c>
      <c r="B319" t="s">
        <v>361</v>
      </c>
      <c r="C319" t="s">
        <v>18</v>
      </c>
      <c r="D319">
        <v>51</v>
      </c>
      <c r="E319" t="s">
        <v>19</v>
      </c>
      <c r="F319" t="s">
        <v>43</v>
      </c>
      <c r="G319" t="s">
        <v>41</v>
      </c>
      <c r="H319" t="s">
        <v>22</v>
      </c>
      <c r="I319" s="1">
        <v>45450</v>
      </c>
      <c r="J319">
        <v>1</v>
      </c>
      <c r="K319">
        <v>247735</v>
      </c>
      <c r="L319">
        <v>0.1</v>
      </c>
      <c r="M319" t="s">
        <v>31</v>
      </c>
      <c r="N319" t="s">
        <v>24</v>
      </c>
      <c r="O319">
        <v>247735</v>
      </c>
      <c r="P319">
        <v>24773.5</v>
      </c>
      <c r="Q319">
        <v>222961.5</v>
      </c>
    </row>
    <row r="320" spans="1:17" x14ac:dyDescent="0.25">
      <c r="A320">
        <v>10319</v>
      </c>
      <c r="B320" t="s">
        <v>362</v>
      </c>
      <c r="C320" t="s">
        <v>18</v>
      </c>
      <c r="D320">
        <v>54</v>
      </c>
      <c r="E320" t="s">
        <v>33</v>
      </c>
      <c r="F320" t="s">
        <v>46</v>
      </c>
      <c r="G320" t="s">
        <v>34</v>
      </c>
      <c r="H320" t="s">
        <v>38</v>
      </c>
      <c r="I320" s="1">
        <v>44930</v>
      </c>
      <c r="J320">
        <v>9</v>
      </c>
      <c r="K320">
        <v>147484</v>
      </c>
      <c r="L320">
        <v>0.1</v>
      </c>
      <c r="M320" t="s">
        <v>31</v>
      </c>
      <c r="N320" t="s">
        <v>24</v>
      </c>
      <c r="O320">
        <v>1327356</v>
      </c>
      <c r="P320">
        <v>132735.6</v>
      </c>
      <c r="Q320">
        <v>1194620.3999999999</v>
      </c>
    </row>
    <row r="321" spans="1:17" x14ac:dyDescent="0.25">
      <c r="A321">
        <v>10320</v>
      </c>
      <c r="B321" t="s">
        <v>363</v>
      </c>
      <c r="C321" t="s">
        <v>26</v>
      </c>
      <c r="D321">
        <v>23</v>
      </c>
      <c r="E321" t="s">
        <v>37</v>
      </c>
      <c r="F321" t="s">
        <v>20</v>
      </c>
      <c r="G321" t="s">
        <v>29</v>
      </c>
      <c r="H321" t="s">
        <v>38</v>
      </c>
      <c r="I321" s="1">
        <v>45421</v>
      </c>
      <c r="J321">
        <v>9</v>
      </c>
      <c r="K321">
        <v>187893</v>
      </c>
      <c r="L321">
        <v>0.1</v>
      </c>
      <c r="M321" t="s">
        <v>31</v>
      </c>
      <c r="N321" t="s">
        <v>39</v>
      </c>
      <c r="O321">
        <v>1691037</v>
      </c>
      <c r="P321">
        <v>169103.7</v>
      </c>
      <c r="Q321">
        <v>1521933.3</v>
      </c>
    </row>
    <row r="322" spans="1:17" x14ac:dyDescent="0.25">
      <c r="A322">
        <v>10321</v>
      </c>
      <c r="B322" t="s">
        <v>364</v>
      </c>
      <c r="C322" t="s">
        <v>26</v>
      </c>
      <c r="D322">
        <v>24</v>
      </c>
      <c r="E322" t="s">
        <v>33</v>
      </c>
      <c r="F322" t="s">
        <v>20</v>
      </c>
      <c r="G322" t="s">
        <v>34</v>
      </c>
      <c r="H322" t="s">
        <v>47</v>
      </c>
      <c r="I322" s="1">
        <v>45481</v>
      </c>
      <c r="J322">
        <v>6</v>
      </c>
      <c r="K322">
        <v>31378</v>
      </c>
      <c r="L322">
        <v>0.1</v>
      </c>
      <c r="M322" t="s">
        <v>31</v>
      </c>
      <c r="N322" t="s">
        <v>39</v>
      </c>
      <c r="O322">
        <v>188268</v>
      </c>
      <c r="P322">
        <v>18826.8</v>
      </c>
      <c r="Q322">
        <v>169441.2</v>
      </c>
    </row>
    <row r="323" spans="1:17" x14ac:dyDescent="0.25">
      <c r="A323">
        <v>10322</v>
      </c>
      <c r="B323" t="s">
        <v>365</v>
      </c>
      <c r="C323" t="s">
        <v>18</v>
      </c>
      <c r="D323">
        <v>49</v>
      </c>
      <c r="E323" t="s">
        <v>19</v>
      </c>
      <c r="F323" t="s">
        <v>20</v>
      </c>
      <c r="G323" t="s">
        <v>41</v>
      </c>
      <c r="H323" t="s">
        <v>60</v>
      </c>
      <c r="I323" s="1">
        <v>44977</v>
      </c>
      <c r="J323">
        <v>7</v>
      </c>
      <c r="K323">
        <v>114591</v>
      </c>
      <c r="L323">
        <v>0.15</v>
      </c>
      <c r="M323" t="s">
        <v>31</v>
      </c>
      <c r="N323" t="s">
        <v>24</v>
      </c>
      <c r="O323">
        <v>802137</v>
      </c>
      <c r="P323">
        <v>120320.55</v>
      </c>
      <c r="Q323">
        <v>681816.45</v>
      </c>
    </row>
    <row r="324" spans="1:17" x14ac:dyDescent="0.25">
      <c r="A324">
        <v>10323</v>
      </c>
      <c r="B324" t="s">
        <v>366</v>
      </c>
      <c r="C324" t="s">
        <v>26</v>
      </c>
      <c r="D324">
        <v>49</v>
      </c>
      <c r="E324" t="s">
        <v>33</v>
      </c>
      <c r="F324" t="s">
        <v>43</v>
      </c>
      <c r="G324" t="s">
        <v>34</v>
      </c>
      <c r="H324" t="s">
        <v>60</v>
      </c>
      <c r="I324" s="1">
        <v>45187</v>
      </c>
      <c r="J324">
        <v>3</v>
      </c>
      <c r="K324">
        <v>121849</v>
      </c>
      <c r="L324">
        <v>0.1</v>
      </c>
      <c r="M324" t="s">
        <v>44</v>
      </c>
      <c r="N324" t="s">
        <v>39</v>
      </c>
      <c r="O324">
        <v>365547</v>
      </c>
      <c r="P324">
        <v>36554.699999999997</v>
      </c>
      <c r="Q324">
        <v>328992.3</v>
      </c>
    </row>
    <row r="325" spans="1:17" x14ac:dyDescent="0.25">
      <c r="A325">
        <v>10324</v>
      </c>
      <c r="B325" t="s">
        <v>367</v>
      </c>
      <c r="C325" t="s">
        <v>26</v>
      </c>
      <c r="D325">
        <v>42</v>
      </c>
      <c r="E325" t="s">
        <v>33</v>
      </c>
      <c r="F325" t="s">
        <v>43</v>
      </c>
      <c r="G325" t="s">
        <v>41</v>
      </c>
      <c r="H325" t="s">
        <v>30</v>
      </c>
      <c r="I325" s="1">
        <v>45060</v>
      </c>
      <c r="J325">
        <v>5</v>
      </c>
      <c r="K325">
        <v>95638</v>
      </c>
      <c r="L325">
        <v>0</v>
      </c>
      <c r="M325" t="s">
        <v>44</v>
      </c>
      <c r="N325" t="s">
        <v>24</v>
      </c>
      <c r="O325">
        <v>478190</v>
      </c>
      <c r="P325">
        <v>0</v>
      </c>
      <c r="Q325">
        <v>478190</v>
      </c>
    </row>
    <row r="326" spans="1:17" x14ac:dyDescent="0.25">
      <c r="A326">
        <v>10325</v>
      </c>
      <c r="B326" t="s">
        <v>368</v>
      </c>
      <c r="C326" t="s">
        <v>26</v>
      </c>
      <c r="D326">
        <v>50</v>
      </c>
      <c r="E326" t="s">
        <v>37</v>
      </c>
      <c r="F326" t="s">
        <v>43</v>
      </c>
      <c r="G326" t="s">
        <v>21</v>
      </c>
      <c r="H326" t="s">
        <v>35</v>
      </c>
      <c r="I326" s="1">
        <v>45525</v>
      </c>
      <c r="J326">
        <v>7</v>
      </c>
      <c r="K326">
        <v>248965</v>
      </c>
      <c r="L326">
        <v>0.1</v>
      </c>
      <c r="M326" t="s">
        <v>31</v>
      </c>
      <c r="N326" t="s">
        <v>39</v>
      </c>
      <c r="O326">
        <v>1742755</v>
      </c>
      <c r="P326">
        <v>174275.5</v>
      </c>
      <c r="Q326">
        <v>1568479.5</v>
      </c>
    </row>
    <row r="327" spans="1:17" x14ac:dyDescent="0.25">
      <c r="A327">
        <v>10326</v>
      </c>
      <c r="B327" t="s">
        <v>369</v>
      </c>
      <c r="C327" t="s">
        <v>26</v>
      </c>
      <c r="D327">
        <v>24</v>
      </c>
      <c r="E327" t="s">
        <v>27</v>
      </c>
      <c r="F327" t="s">
        <v>43</v>
      </c>
      <c r="G327" t="s">
        <v>21</v>
      </c>
      <c r="H327" t="s">
        <v>88</v>
      </c>
      <c r="I327" s="1">
        <v>45288</v>
      </c>
      <c r="J327">
        <v>1</v>
      </c>
      <c r="K327">
        <v>80580</v>
      </c>
      <c r="L327">
        <v>0.1</v>
      </c>
      <c r="M327" t="s">
        <v>44</v>
      </c>
      <c r="N327" t="s">
        <v>39</v>
      </c>
      <c r="O327">
        <v>80580</v>
      </c>
      <c r="P327">
        <v>8058</v>
      </c>
      <c r="Q327">
        <v>72522</v>
      </c>
    </row>
    <row r="328" spans="1:17" x14ac:dyDescent="0.25">
      <c r="A328">
        <v>10327</v>
      </c>
      <c r="B328" t="s">
        <v>370</v>
      </c>
      <c r="C328" t="s">
        <v>18</v>
      </c>
      <c r="D328">
        <v>29</v>
      </c>
      <c r="E328" t="s">
        <v>19</v>
      </c>
      <c r="F328" t="s">
        <v>28</v>
      </c>
      <c r="G328" t="s">
        <v>34</v>
      </c>
      <c r="H328" t="s">
        <v>60</v>
      </c>
      <c r="I328" s="1">
        <v>45494</v>
      </c>
      <c r="J328">
        <v>1</v>
      </c>
      <c r="K328">
        <v>164381</v>
      </c>
      <c r="L328">
        <v>0.05</v>
      </c>
      <c r="M328" t="s">
        <v>23</v>
      </c>
      <c r="N328" t="s">
        <v>39</v>
      </c>
      <c r="O328">
        <v>164381</v>
      </c>
      <c r="P328">
        <v>8219.0499999999993</v>
      </c>
      <c r="Q328">
        <v>156161.95000000001</v>
      </c>
    </row>
    <row r="329" spans="1:17" x14ac:dyDescent="0.25">
      <c r="A329">
        <v>10328</v>
      </c>
      <c r="B329" t="s">
        <v>371</v>
      </c>
      <c r="C329" t="s">
        <v>18</v>
      </c>
      <c r="D329">
        <v>33</v>
      </c>
      <c r="E329" t="s">
        <v>37</v>
      </c>
      <c r="F329" t="s">
        <v>43</v>
      </c>
      <c r="G329" t="s">
        <v>21</v>
      </c>
      <c r="H329" t="s">
        <v>35</v>
      </c>
      <c r="I329" s="1">
        <v>45143</v>
      </c>
      <c r="J329">
        <v>5</v>
      </c>
      <c r="K329">
        <v>216847</v>
      </c>
      <c r="L329">
        <v>0.05</v>
      </c>
      <c r="M329" t="s">
        <v>44</v>
      </c>
      <c r="N329" t="s">
        <v>24</v>
      </c>
      <c r="O329">
        <v>1084235</v>
      </c>
      <c r="P329">
        <v>54211.75</v>
      </c>
      <c r="Q329">
        <v>1030023.25</v>
      </c>
    </row>
    <row r="330" spans="1:17" x14ac:dyDescent="0.25">
      <c r="A330">
        <v>10329</v>
      </c>
      <c r="B330" t="s">
        <v>372</v>
      </c>
      <c r="C330" t="s">
        <v>26</v>
      </c>
      <c r="D330">
        <v>33</v>
      </c>
      <c r="E330" t="s">
        <v>27</v>
      </c>
      <c r="F330" t="s">
        <v>46</v>
      </c>
      <c r="G330" t="s">
        <v>41</v>
      </c>
      <c r="H330" t="s">
        <v>88</v>
      </c>
      <c r="I330" s="1">
        <v>44994</v>
      </c>
      <c r="J330">
        <v>9</v>
      </c>
      <c r="K330">
        <v>249759</v>
      </c>
      <c r="L330">
        <v>0.05</v>
      </c>
      <c r="M330" t="s">
        <v>23</v>
      </c>
      <c r="N330" t="s">
        <v>39</v>
      </c>
      <c r="O330">
        <v>2247831</v>
      </c>
      <c r="P330">
        <v>112391.55</v>
      </c>
      <c r="Q330">
        <v>2135439.4500000002</v>
      </c>
    </row>
    <row r="331" spans="1:17" x14ac:dyDescent="0.25">
      <c r="A331">
        <v>10330</v>
      </c>
      <c r="B331" t="s">
        <v>373</v>
      </c>
      <c r="C331" t="s">
        <v>26</v>
      </c>
      <c r="D331">
        <v>60</v>
      </c>
      <c r="E331" t="s">
        <v>33</v>
      </c>
      <c r="F331" t="s">
        <v>28</v>
      </c>
      <c r="G331" t="s">
        <v>21</v>
      </c>
      <c r="H331" t="s">
        <v>35</v>
      </c>
      <c r="I331" s="1">
        <v>45482</v>
      </c>
      <c r="J331">
        <v>7</v>
      </c>
      <c r="K331">
        <v>135507</v>
      </c>
      <c r="L331">
        <v>0.1</v>
      </c>
      <c r="M331" t="s">
        <v>31</v>
      </c>
      <c r="N331" t="s">
        <v>24</v>
      </c>
      <c r="O331">
        <v>948549</v>
      </c>
      <c r="P331">
        <v>94854.9</v>
      </c>
      <c r="Q331">
        <v>853694.1</v>
      </c>
    </row>
    <row r="332" spans="1:17" x14ac:dyDescent="0.25">
      <c r="A332">
        <v>10331</v>
      </c>
      <c r="B332" t="s">
        <v>374</v>
      </c>
      <c r="C332" t="s">
        <v>18</v>
      </c>
      <c r="D332">
        <v>53</v>
      </c>
      <c r="E332" t="s">
        <v>27</v>
      </c>
      <c r="F332" t="s">
        <v>28</v>
      </c>
      <c r="G332" t="s">
        <v>29</v>
      </c>
      <c r="H332" t="s">
        <v>30</v>
      </c>
      <c r="I332" s="1">
        <v>45069</v>
      </c>
      <c r="J332">
        <v>1</v>
      </c>
      <c r="K332">
        <v>111470</v>
      </c>
      <c r="L332">
        <v>0</v>
      </c>
      <c r="M332" t="s">
        <v>23</v>
      </c>
      <c r="N332" t="s">
        <v>39</v>
      </c>
      <c r="O332">
        <v>111470</v>
      </c>
      <c r="P332">
        <v>0</v>
      </c>
      <c r="Q332">
        <v>111470</v>
      </c>
    </row>
    <row r="333" spans="1:17" x14ac:dyDescent="0.25">
      <c r="A333">
        <v>10332</v>
      </c>
      <c r="B333" t="s">
        <v>375</v>
      </c>
      <c r="C333" t="s">
        <v>18</v>
      </c>
      <c r="D333">
        <v>30</v>
      </c>
      <c r="E333" t="s">
        <v>33</v>
      </c>
      <c r="F333" t="s">
        <v>43</v>
      </c>
      <c r="G333" t="s">
        <v>29</v>
      </c>
      <c r="H333" t="s">
        <v>30</v>
      </c>
      <c r="I333" s="1">
        <v>45272</v>
      </c>
      <c r="J333">
        <v>5</v>
      </c>
      <c r="K333">
        <v>221772</v>
      </c>
      <c r="L333">
        <v>0</v>
      </c>
      <c r="M333" t="s">
        <v>31</v>
      </c>
      <c r="N333" t="s">
        <v>39</v>
      </c>
      <c r="O333">
        <v>1108860</v>
      </c>
      <c r="P333">
        <v>0</v>
      </c>
      <c r="Q333">
        <v>1108860</v>
      </c>
    </row>
    <row r="334" spans="1:17" x14ac:dyDescent="0.25">
      <c r="A334">
        <v>10333</v>
      </c>
      <c r="B334" t="s">
        <v>376</v>
      </c>
      <c r="C334" t="s">
        <v>26</v>
      </c>
      <c r="D334">
        <v>24</v>
      </c>
      <c r="E334" t="s">
        <v>33</v>
      </c>
      <c r="F334" t="s">
        <v>20</v>
      </c>
      <c r="G334" t="s">
        <v>34</v>
      </c>
      <c r="H334" t="s">
        <v>38</v>
      </c>
      <c r="I334" s="1">
        <v>45480</v>
      </c>
      <c r="J334">
        <v>8</v>
      </c>
      <c r="K334">
        <v>234474</v>
      </c>
      <c r="L334">
        <v>0.05</v>
      </c>
      <c r="M334" t="s">
        <v>44</v>
      </c>
      <c r="N334" t="s">
        <v>39</v>
      </c>
      <c r="O334">
        <v>1875792</v>
      </c>
      <c r="P334">
        <v>93789.6</v>
      </c>
      <c r="Q334">
        <v>1782002.4</v>
      </c>
    </row>
    <row r="335" spans="1:17" x14ac:dyDescent="0.25">
      <c r="A335">
        <v>10334</v>
      </c>
      <c r="B335" t="s">
        <v>377</v>
      </c>
      <c r="C335" t="s">
        <v>18</v>
      </c>
      <c r="D335">
        <v>53</v>
      </c>
      <c r="E335" t="s">
        <v>37</v>
      </c>
      <c r="F335" t="s">
        <v>43</v>
      </c>
      <c r="G335" t="s">
        <v>34</v>
      </c>
      <c r="H335" t="s">
        <v>38</v>
      </c>
      <c r="I335" s="1">
        <v>45577</v>
      </c>
      <c r="J335">
        <v>8</v>
      </c>
      <c r="K335">
        <v>136458</v>
      </c>
      <c r="L335">
        <v>0.05</v>
      </c>
      <c r="M335" t="s">
        <v>23</v>
      </c>
      <c r="N335" t="s">
        <v>39</v>
      </c>
      <c r="O335">
        <v>1091664</v>
      </c>
      <c r="P335">
        <v>54583.199999999997</v>
      </c>
      <c r="Q335">
        <v>1037080.8</v>
      </c>
    </row>
    <row r="336" spans="1:17" x14ac:dyDescent="0.25">
      <c r="A336">
        <v>10335</v>
      </c>
      <c r="B336" t="s">
        <v>378</v>
      </c>
      <c r="C336" t="s">
        <v>26</v>
      </c>
      <c r="D336">
        <v>64</v>
      </c>
      <c r="E336" t="s">
        <v>33</v>
      </c>
      <c r="F336" t="s">
        <v>20</v>
      </c>
      <c r="G336" t="s">
        <v>34</v>
      </c>
      <c r="H336" t="s">
        <v>88</v>
      </c>
      <c r="I336" s="1">
        <v>45511</v>
      </c>
      <c r="J336">
        <v>2</v>
      </c>
      <c r="K336">
        <v>204048</v>
      </c>
      <c r="L336">
        <v>0.1</v>
      </c>
      <c r="M336" t="s">
        <v>23</v>
      </c>
      <c r="N336" t="s">
        <v>24</v>
      </c>
      <c r="O336">
        <v>408096</v>
      </c>
      <c r="P336">
        <v>40809.599999999999</v>
      </c>
      <c r="Q336">
        <v>367286.4</v>
      </c>
    </row>
    <row r="337" spans="1:17" x14ac:dyDescent="0.25">
      <c r="A337">
        <v>10336</v>
      </c>
      <c r="B337" t="s">
        <v>379</v>
      </c>
      <c r="C337" t="s">
        <v>26</v>
      </c>
      <c r="D337">
        <v>26</v>
      </c>
      <c r="E337" t="s">
        <v>37</v>
      </c>
      <c r="F337" t="s">
        <v>43</v>
      </c>
      <c r="G337" t="s">
        <v>34</v>
      </c>
      <c r="H337" t="s">
        <v>35</v>
      </c>
      <c r="I337" s="1">
        <v>45120</v>
      </c>
      <c r="J337">
        <v>7</v>
      </c>
      <c r="K337">
        <v>47503</v>
      </c>
      <c r="L337">
        <v>0</v>
      </c>
      <c r="M337" t="s">
        <v>23</v>
      </c>
      <c r="N337" t="s">
        <v>24</v>
      </c>
      <c r="O337">
        <v>332521</v>
      </c>
      <c r="P337">
        <v>0</v>
      </c>
      <c r="Q337">
        <v>332521</v>
      </c>
    </row>
    <row r="338" spans="1:17" x14ac:dyDescent="0.25">
      <c r="A338">
        <v>10337</v>
      </c>
      <c r="B338" t="s">
        <v>380</v>
      </c>
      <c r="C338" t="s">
        <v>18</v>
      </c>
      <c r="D338">
        <v>49</v>
      </c>
      <c r="E338" t="s">
        <v>27</v>
      </c>
      <c r="F338" t="s">
        <v>43</v>
      </c>
      <c r="G338" t="s">
        <v>41</v>
      </c>
      <c r="H338" t="s">
        <v>35</v>
      </c>
      <c r="I338" s="1">
        <v>45593</v>
      </c>
      <c r="J338">
        <v>5</v>
      </c>
      <c r="K338">
        <v>110312</v>
      </c>
      <c r="L338">
        <v>0</v>
      </c>
      <c r="M338" t="s">
        <v>31</v>
      </c>
      <c r="N338" t="s">
        <v>39</v>
      </c>
      <c r="O338">
        <v>551560</v>
      </c>
      <c r="P338">
        <v>0</v>
      </c>
      <c r="Q338">
        <v>551560</v>
      </c>
    </row>
    <row r="339" spans="1:17" x14ac:dyDescent="0.25">
      <c r="A339">
        <v>10338</v>
      </c>
      <c r="B339" t="s">
        <v>381</v>
      </c>
      <c r="C339" t="s">
        <v>18</v>
      </c>
      <c r="D339">
        <v>28</v>
      </c>
      <c r="E339" t="s">
        <v>27</v>
      </c>
      <c r="F339" t="s">
        <v>20</v>
      </c>
      <c r="G339" t="s">
        <v>41</v>
      </c>
      <c r="H339" t="s">
        <v>60</v>
      </c>
      <c r="I339" s="1">
        <v>45172</v>
      </c>
      <c r="J339">
        <v>9</v>
      </c>
      <c r="K339">
        <v>205044</v>
      </c>
      <c r="L339">
        <v>0.05</v>
      </c>
      <c r="M339" t="s">
        <v>31</v>
      </c>
      <c r="N339" t="s">
        <v>24</v>
      </c>
      <c r="O339">
        <v>1845396</v>
      </c>
      <c r="P339">
        <v>92269.8</v>
      </c>
      <c r="Q339">
        <v>1753126.2</v>
      </c>
    </row>
    <row r="340" spans="1:17" x14ac:dyDescent="0.25">
      <c r="A340">
        <v>10339</v>
      </c>
      <c r="B340" t="s">
        <v>382</v>
      </c>
      <c r="C340" t="s">
        <v>26</v>
      </c>
      <c r="D340">
        <v>25</v>
      </c>
      <c r="E340" t="s">
        <v>33</v>
      </c>
      <c r="F340" t="s">
        <v>20</v>
      </c>
      <c r="G340" t="s">
        <v>29</v>
      </c>
      <c r="H340" t="s">
        <v>60</v>
      </c>
      <c r="I340" s="1">
        <v>45240</v>
      </c>
      <c r="J340">
        <v>3</v>
      </c>
      <c r="K340">
        <v>118465</v>
      </c>
      <c r="L340">
        <v>0</v>
      </c>
      <c r="M340" t="s">
        <v>44</v>
      </c>
      <c r="N340" t="s">
        <v>24</v>
      </c>
      <c r="O340">
        <v>355395</v>
      </c>
      <c r="P340">
        <v>0</v>
      </c>
      <c r="Q340">
        <v>355395</v>
      </c>
    </row>
    <row r="341" spans="1:17" x14ac:dyDescent="0.25">
      <c r="A341">
        <v>10340</v>
      </c>
      <c r="B341" t="s">
        <v>383</v>
      </c>
      <c r="C341" t="s">
        <v>26</v>
      </c>
      <c r="D341">
        <v>50</v>
      </c>
      <c r="E341" t="s">
        <v>37</v>
      </c>
      <c r="F341" t="s">
        <v>20</v>
      </c>
      <c r="G341" t="s">
        <v>41</v>
      </c>
      <c r="H341" t="s">
        <v>88</v>
      </c>
      <c r="I341" s="1">
        <v>45656</v>
      </c>
      <c r="J341">
        <v>1</v>
      </c>
      <c r="K341">
        <v>74939</v>
      </c>
      <c r="L341">
        <v>0.05</v>
      </c>
      <c r="M341" t="s">
        <v>44</v>
      </c>
      <c r="N341" t="s">
        <v>24</v>
      </c>
      <c r="O341">
        <v>74939</v>
      </c>
      <c r="P341">
        <v>3746.95</v>
      </c>
      <c r="Q341">
        <v>71192.05</v>
      </c>
    </row>
    <row r="342" spans="1:17" x14ac:dyDescent="0.25">
      <c r="A342">
        <v>10341</v>
      </c>
      <c r="B342" t="s">
        <v>384</v>
      </c>
      <c r="C342" t="s">
        <v>18</v>
      </c>
      <c r="D342">
        <v>40</v>
      </c>
      <c r="E342" t="s">
        <v>33</v>
      </c>
      <c r="F342" t="s">
        <v>20</v>
      </c>
      <c r="G342" t="s">
        <v>21</v>
      </c>
      <c r="H342" t="s">
        <v>51</v>
      </c>
      <c r="I342" s="1">
        <v>45310</v>
      </c>
      <c r="J342">
        <v>4</v>
      </c>
      <c r="K342">
        <v>221850</v>
      </c>
      <c r="L342">
        <v>0.05</v>
      </c>
      <c r="M342" t="s">
        <v>31</v>
      </c>
      <c r="N342" t="s">
        <v>39</v>
      </c>
      <c r="O342">
        <v>887400</v>
      </c>
      <c r="P342">
        <v>44370</v>
      </c>
      <c r="Q342">
        <v>843030</v>
      </c>
    </row>
    <row r="343" spans="1:17" x14ac:dyDescent="0.25">
      <c r="A343">
        <v>10342</v>
      </c>
      <c r="B343" t="s">
        <v>385</v>
      </c>
      <c r="C343" t="s">
        <v>26</v>
      </c>
      <c r="D343">
        <v>42</v>
      </c>
      <c r="E343" t="s">
        <v>37</v>
      </c>
      <c r="F343" t="s">
        <v>46</v>
      </c>
      <c r="G343" t="s">
        <v>29</v>
      </c>
      <c r="H343" t="s">
        <v>60</v>
      </c>
      <c r="I343" s="1">
        <v>45203</v>
      </c>
      <c r="J343">
        <v>7</v>
      </c>
      <c r="K343">
        <v>176536</v>
      </c>
      <c r="L343">
        <v>0.15</v>
      </c>
      <c r="M343" t="s">
        <v>44</v>
      </c>
      <c r="N343" t="s">
        <v>39</v>
      </c>
      <c r="O343">
        <v>1235752</v>
      </c>
      <c r="P343">
        <v>185362.8</v>
      </c>
      <c r="Q343">
        <v>1050389.2</v>
      </c>
    </row>
    <row r="344" spans="1:17" x14ac:dyDescent="0.25">
      <c r="A344">
        <v>10343</v>
      </c>
      <c r="B344" t="s">
        <v>386</v>
      </c>
      <c r="C344" t="s">
        <v>18</v>
      </c>
      <c r="D344">
        <v>25</v>
      </c>
      <c r="E344" t="s">
        <v>37</v>
      </c>
      <c r="F344" t="s">
        <v>20</v>
      </c>
      <c r="G344" t="s">
        <v>34</v>
      </c>
      <c r="H344" t="s">
        <v>22</v>
      </c>
      <c r="I344" s="1">
        <v>44998</v>
      </c>
      <c r="J344">
        <v>1</v>
      </c>
      <c r="K344">
        <v>70475</v>
      </c>
      <c r="L344">
        <v>0.15</v>
      </c>
      <c r="M344" t="s">
        <v>23</v>
      </c>
      <c r="N344" t="s">
        <v>39</v>
      </c>
      <c r="O344">
        <v>70475</v>
      </c>
      <c r="P344">
        <v>10571.25</v>
      </c>
      <c r="Q344">
        <v>59903.75</v>
      </c>
    </row>
    <row r="345" spans="1:17" x14ac:dyDescent="0.25">
      <c r="A345">
        <v>10344</v>
      </c>
      <c r="B345" t="s">
        <v>387</v>
      </c>
      <c r="C345" t="s">
        <v>26</v>
      </c>
      <c r="D345">
        <v>62</v>
      </c>
      <c r="E345" t="s">
        <v>37</v>
      </c>
      <c r="F345" t="s">
        <v>43</v>
      </c>
      <c r="G345" t="s">
        <v>34</v>
      </c>
      <c r="H345" t="s">
        <v>60</v>
      </c>
      <c r="I345" s="1">
        <v>45055</v>
      </c>
      <c r="J345">
        <v>2</v>
      </c>
      <c r="K345">
        <v>84758</v>
      </c>
      <c r="L345">
        <v>0.1</v>
      </c>
      <c r="M345" t="s">
        <v>23</v>
      </c>
      <c r="N345" t="s">
        <v>39</v>
      </c>
      <c r="O345">
        <v>169516</v>
      </c>
      <c r="P345">
        <v>16951.599999999999</v>
      </c>
      <c r="Q345">
        <v>152564.4</v>
      </c>
    </row>
    <row r="346" spans="1:17" x14ac:dyDescent="0.25">
      <c r="A346">
        <v>10345</v>
      </c>
      <c r="B346" t="s">
        <v>388</v>
      </c>
      <c r="C346" t="s">
        <v>18</v>
      </c>
      <c r="D346">
        <v>39</v>
      </c>
      <c r="E346" t="s">
        <v>27</v>
      </c>
      <c r="F346" t="s">
        <v>43</v>
      </c>
      <c r="G346" t="s">
        <v>41</v>
      </c>
      <c r="H346" t="s">
        <v>51</v>
      </c>
      <c r="I346" s="1">
        <v>45284</v>
      </c>
      <c r="J346">
        <v>5</v>
      </c>
      <c r="K346">
        <v>160349</v>
      </c>
      <c r="L346">
        <v>0.05</v>
      </c>
      <c r="M346" t="s">
        <v>23</v>
      </c>
      <c r="N346" t="s">
        <v>24</v>
      </c>
      <c r="O346">
        <v>801745</v>
      </c>
      <c r="P346">
        <v>40087.25</v>
      </c>
      <c r="Q346">
        <v>761657.75</v>
      </c>
    </row>
    <row r="347" spans="1:17" x14ac:dyDescent="0.25">
      <c r="A347">
        <v>10346</v>
      </c>
      <c r="B347" t="s">
        <v>389</v>
      </c>
      <c r="C347" t="s">
        <v>18</v>
      </c>
      <c r="D347">
        <v>21</v>
      </c>
      <c r="E347" t="s">
        <v>37</v>
      </c>
      <c r="F347" t="s">
        <v>46</v>
      </c>
      <c r="G347" t="s">
        <v>29</v>
      </c>
      <c r="H347" t="s">
        <v>35</v>
      </c>
      <c r="I347" s="1">
        <v>45624</v>
      </c>
      <c r="J347">
        <v>9</v>
      </c>
      <c r="K347">
        <v>122413</v>
      </c>
      <c r="L347">
        <v>0.1</v>
      </c>
      <c r="M347" t="s">
        <v>44</v>
      </c>
      <c r="N347" t="s">
        <v>24</v>
      </c>
      <c r="O347">
        <v>1101717</v>
      </c>
      <c r="P347">
        <v>110171.7</v>
      </c>
      <c r="Q347">
        <v>991545.3</v>
      </c>
    </row>
    <row r="348" spans="1:17" x14ac:dyDescent="0.25">
      <c r="A348">
        <v>10347</v>
      </c>
      <c r="B348" t="s">
        <v>390</v>
      </c>
      <c r="C348" t="s">
        <v>18</v>
      </c>
      <c r="D348">
        <v>57</v>
      </c>
      <c r="E348" t="s">
        <v>27</v>
      </c>
      <c r="F348" t="s">
        <v>20</v>
      </c>
      <c r="G348" t="s">
        <v>41</v>
      </c>
      <c r="H348" t="s">
        <v>38</v>
      </c>
      <c r="I348" s="1">
        <v>45451</v>
      </c>
      <c r="J348">
        <v>1</v>
      </c>
      <c r="K348">
        <v>88679</v>
      </c>
      <c r="L348">
        <v>0.15</v>
      </c>
      <c r="M348" t="s">
        <v>23</v>
      </c>
      <c r="N348" t="s">
        <v>39</v>
      </c>
      <c r="O348">
        <v>88679</v>
      </c>
      <c r="P348">
        <v>13301.85</v>
      </c>
      <c r="Q348">
        <v>75377.149999999994</v>
      </c>
    </row>
    <row r="349" spans="1:17" x14ac:dyDescent="0.25">
      <c r="A349">
        <v>10348</v>
      </c>
      <c r="B349" t="s">
        <v>391</v>
      </c>
      <c r="C349" t="s">
        <v>26</v>
      </c>
      <c r="D349">
        <v>20</v>
      </c>
      <c r="E349" t="s">
        <v>37</v>
      </c>
      <c r="F349" t="s">
        <v>43</v>
      </c>
      <c r="G349" t="s">
        <v>41</v>
      </c>
      <c r="H349" t="s">
        <v>47</v>
      </c>
      <c r="I349" s="1">
        <v>45146</v>
      </c>
      <c r="J349">
        <v>4</v>
      </c>
      <c r="K349">
        <v>56012</v>
      </c>
      <c r="L349">
        <v>0</v>
      </c>
      <c r="M349" t="s">
        <v>23</v>
      </c>
      <c r="N349" t="s">
        <v>39</v>
      </c>
      <c r="O349">
        <v>224048</v>
      </c>
      <c r="P349">
        <v>0</v>
      </c>
      <c r="Q349">
        <v>224048</v>
      </c>
    </row>
    <row r="350" spans="1:17" x14ac:dyDescent="0.25">
      <c r="A350">
        <v>10349</v>
      </c>
      <c r="B350" t="s">
        <v>392</v>
      </c>
      <c r="C350" t="s">
        <v>26</v>
      </c>
      <c r="D350">
        <v>46</v>
      </c>
      <c r="E350" t="s">
        <v>27</v>
      </c>
      <c r="F350" t="s">
        <v>46</v>
      </c>
      <c r="G350" t="s">
        <v>41</v>
      </c>
      <c r="H350" t="s">
        <v>47</v>
      </c>
      <c r="I350" s="1">
        <v>44932</v>
      </c>
      <c r="J350">
        <v>3</v>
      </c>
      <c r="K350">
        <v>136210</v>
      </c>
      <c r="L350">
        <v>0.15</v>
      </c>
      <c r="M350" t="s">
        <v>31</v>
      </c>
      <c r="N350" t="s">
        <v>39</v>
      </c>
      <c r="O350">
        <v>408630</v>
      </c>
      <c r="P350">
        <v>61294.5</v>
      </c>
      <c r="Q350">
        <v>347335.5</v>
      </c>
    </row>
    <row r="351" spans="1:17" x14ac:dyDescent="0.25">
      <c r="A351">
        <v>10350</v>
      </c>
      <c r="B351" t="s">
        <v>393</v>
      </c>
      <c r="C351" t="s">
        <v>18</v>
      </c>
      <c r="D351">
        <v>58</v>
      </c>
      <c r="E351" t="s">
        <v>19</v>
      </c>
      <c r="F351" t="s">
        <v>43</v>
      </c>
      <c r="G351" t="s">
        <v>29</v>
      </c>
      <c r="H351" t="s">
        <v>38</v>
      </c>
      <c r="I351" s="1">
        <v>45550</v>
      </c>
      <c r="J351">
        <v>5</v>
      </c>
      <c r="K351">
        <v>182399</v>
      </c>
      <c r="L351">
        <v>0.15</v>
      </c>
      <c r="M351" t="s">
        <v>31</v>
      </c>
      <c r="N351" t="s">
        <v>24</v>
      </c>
      <c r="O351">
        <v>911995</v>
      </c>
      <c r="P351">
        <v>136799.25</v>
      </c>
      <c r="Q351">
        <v>775195.75</v>
      </c>
    </row>
    <row r="352" spans="1:17" x14ac:dyDescent="0.25">
      <c r="A352">
        <v>10351</v>
      </c>
      <c r="B352" t="s">
        <v>394</v>
      </c>
      <c r="C352" t="s">
        <v>26</v>
      </c>
      <c r="D352">
        <v>46</v>
      </c>
      <c r="E352" t="s">
        <v>27</v>
      </c>
      <c r="F352" t="s">
        <v>46</v>
      </c>
      <c r="G352" t="s">
        <v>34</v>
      </c>
      <c r="H352" t="s">
        <v>35</v>
      </c>
      <c r="I352" s="1">
        <v>45154</v>
      </c>
      <c r="J352">
        <v>5</v>
      </c>
      <c r="K352">
        <v>219597</v>
      </c>
      <c r="L352">
        <v>0.15</v>
      </c>
      <c r="M352" t="s">
        <v>44</v>
      </c>
      <c r="N352" t="s">
        <v>39</v>
      </c>
      <c r="O352">
        <v>1097985</v>
      </c>
      <c r="P352">
        <v>164697.75</v>
      </c>
      <c r="Q352">
        <v>933287.25</v>
      </c>
    </row>
    <row r="353" spans="1:17" x14ac:dyDescent="0.25">
      <c r="A353">
        <v>10352</v>
      </c>
      <c r="B353" t="s">
        <v>395</v>
      </c>
      <c r="C353" t="s">
        <v>18</v>
      </c>
      <c r="D353">
        <v>51</v>
      </c>
      <c r="E353" t="s">
        <v>27</v>
      </c>
      <c r="F353" t="s">
        <v>46</v>
      </c>
      <c r="G353" t="s">
        <v>21</v>
      </c>
      <c r="H353" t="s">
        <v>38</v>
      </c>
      <c r="I353" s="1">
        <v>44943</v>
      </c>
      <c r="J353">
        <v>2</v>
      </c>
      <c r="K353">
        <v>201770</v>
      </c>
      <c r="L353">
        <v>0</v>
      </c>
      <c r="M353" t="s">
        <v>31</v>
      </c>
      <c r="N353" t="s">
        <v>39</v>
      </c>
      <c r="O353">
        <v>403540</v>
      </c>
      <c r="P353">
        <v>0</v>
      </c>
      <c r="Q353">
        <v>403540</v>
      </c>
    </row>
    <row r="354" spans="1:17" x14ac:dyDescent="0.25">
      <c r="A354">
        <v>10353</v>
      </c>
      <c r="B354" t="s">
        <v>396</v>
      </c>
      <c r="C354" t="s">
        <v>18</v>
      </c>
      <c r="D354">
        <v>51</v>
      </c>
      <c r="E354" t="s">
        <v>33</v>
      </c>
      <c r="F354" t="s">
        <v>28</v>
      </c>
      <c r="G354" t="s">
        <v>34</v>
      </c>
      <c r="H354" t="s">
        <v>60</v>
      </c>
      <c r="I354" s="1">
        <v>45511</v>
      </c>
      <c r="J354">
        <v>5</v>
      </c>
      <c r="K354">
        <v>4752</v>
      </c>
      <c r="L354">
        <v>0.15</v>
      </c>
      <c r="M354" t="s">
        <v>44</v>
      </c>
      <c r="N354" t="s">
        <v>39</v>
      </c>
      <c r="O354">
        <v>23760</v>
      </c>
      <c r="P354">
        <v>3564</v>
      </c>
      <c r="Q354">
        <v>20196</v>
      </c>
    </row>
    <row r="355" spans="1:17" x14ac:dyDescent="0.25">
      <c r="A355">
        <v>10354</v>
      </c>
      <c r="B355" t="s">
        <v>397</v>
      </c>
      <c r="C355" t="s">
        <v>26</v>
      </c>
      <c r="D355">
        <v>45</v>
      </c>
      <c r="E355" t="s">
        <v>37</v>
      </c>
      <c r="F355" t="s">
        <v>28</v>
      </c>
      <c r="G355" t="s">
        <v>29</v>
      </c>
      <c r="H355" t="s">
        <v>30</v>
      </c>
      <c r="I355" s="1">
        <v>44938</v>
      </c>
      <c r="J355">
        <v>9</v>
      </c>
      <c r="K355">
        <v>27765</v>
      </c>
      <c r="L355">
        <v>0.05</v>
      </c>
      <c r="M355" t="s">
        <v>44</v>
      </c>
      <c r="N355" t="s">
        <v>24</v>
      </c>
      <c r="O355">
        <v>249885</v>
      </c>
      <c r="P355">
        <v>12494.25</v>
      </c>
      <c r="Q355">
        <v>237390.75</v>
      </c>
    </row>
    <row r="356" spans="1:17" x14ac:dyDescent="0.25">
      <c r="A356">
        <v>10355</v>
      </c>
      <c r="B356" t="s">
        <v>398</v>
      </c>
      <c r="C356" t="s">
        <v>26</v>
      </c>
      <c r="D356">
        <v>30</v>
      </c>
      <c r="E356" t="s">
        <v>19</v>
      </c>
      <c r="F356" t="s">
        <v>20</v>
      </c>
      <c r="G356" t="s">
        <v>34</v>
      </c>
      <c r="H356" t="s">
        <v>38</v>
      </c>
      <c r="I356" s="1">
        <v>45524</v>
      </c>
      <c r="J356">
        <v>5</v>
      </c>
      <c r="K356">
        <v>113193</v>
      </c>
      <c r="L356">
        <v>0.05</v>
      </c>
      <c r="M356" t="s">
        <v>31</v>
      </c>
      <c r="N356" t="s">
        <v>39</v>
      </c>
      <c r="O356">
        <v>565965</v>
      </c>
      <c r="P356">
        <v>28298.25</v>
      </c>
      <c r="Q356">
        <v>537666.75</v>
      </c>
    </row>
    <row r="357" spans="1:17" x14ac:dyDescent="0.25">
      <c r="A357">
        <v>10356</v>
      </c>
      <c r="B357" t="s">
        <v>399</v>
      </c>
      <c r="C357" t="s">
        <v>18</v>
      </c>
      <c r="D357">
        <v>32</v>
      </c>
      <c r="E357" t="s">
        <v>33</v>
      </c>
      <c r="F357" t="s">
        <v>28</v>
      </c>
      <c r="G357" t="s">
        <v>34</v>
      </c>
      <c r="H357" t="s">
        <v>30</v>
      </c>
      <c r="I357" s="1">
        <v>45425</v>
      </c>
      <c r="J357">
        <v>2</v>
      </c>
      <c r="K357">
        <v>2837</v>
      </c>
      <c r="L357">
        <v>0.15</v>
      </c>
      <c r="M357" t="s">
        <v>31</v>
      </c>
      <c r="N357" t="s">
        <v>24</v>
      </c>
      <c r="O357">
        <v>5674</v>
      </c>
      <c r="P357">
        <v>851.1</v>
      </c>
      <c r="Q357">
        <v>4822.8999999999996</v>
      </c>
    </row>
    <row r="358" spans="1:17" x14ac:dyDescent="0.25">
      <c r="A358">
        <v>10357</v>
      </c>
      <c r="B358" t="s">
        <v>400</v>
      </c>
      <c r="C358" t="s">
        <v>26</v>
      </c>
      <c r="D358">
        <v>40</v>
      </c>
      <c r="E358" t="s">
        <v>37</v>
      </c>
      <c r="F358" t="s">
        <v>46</v>
      </c>
      <c r="G358" t="s">
        <v>21</v>
      </c>
      <c r="H358" t="s">
        <v>51</v>
      </c>
      <c r="I358" s="1">
        <v>45618</v>
      </c>
      <c r="J358">
        <v>7</v>
      </c>
      <c r="K358">
        <v>96010</v>
      </c>
      <c r="L358">
        <v>0.1</v>
      </c>
      <c r="M358" t="s">
        <v>44</v>
      </c>
      <c r="N358" t="s">
        <v>39</v>
      </c>
      <c r="O358">
        <v>672070</v>
      </c>
      <c r="P358">
        <v>67207</v>
      </c>
      <c r="Q358">
        <v>604863</v>
      </c>
    </row>
    <row r="359" spans="1:17" x14ac:dyDescent="0.25">
      <c r="A359">
        <v>10358</v>
      </c>
      <c r="B359" t="s">
        <v>401</v>
      </c>
      <c r="C359" t="s">
        <v>26</v>
      </c>
      <c r="D359">
        <v>61</v>
      </c>
      <c r="E359" t="s">
        <v>19</v>
      </c>
      <c r="F359" t="s">
        <v>43</v>
      </c>
      <c r="G359" t="s">
        <v>34</v>
      </c>
      <c r="H359" t="s">
        <v>30</v>
      </c>
      <c r="I359" s="1">
        <v>45560</v>
      </c>
      <c r="J359">
        <v>6</v>
      </c>
      <c r="K359">
        <v>129977</v>
      </c>
      <c r="L359">
        <v>0.1</v>
      </c>
      <c r="M359" t="s">
        <v>44</v>
      </c>
      <c r="N359" t="s">
        <v>39</v>
      </c>
      <c r="O359">
        <v>779862</v>
      </c>
      <c r="P359">
        <v>77986.2</v>
      </c>
      <c r="Q359">
        <v>701875.8</v>
      </c>
    </row>
    <row r="360" spans="1:17" x14ac:dyDescent="0.25">
      <c r="A360">
        <v>10359</v>
      </c>
      <c r="B360" t="s">
        <v>402</v>
      </c>
      <c r="C360" t="s">
        <v>18</v>
      </c>
      <c r="D360">
        <v>43</v>
      </c>
      <c r="E360" t="s">
        <v>19</v>
      </c>
      <c r="F360" t="s">
        <v>43</v>
      </c>
      <c r="G360" t="s">
        <v>34</v>
      </c>
      <c r="H360" t="s">
        <v>51</v>
      </c>
      <c r="I360" s="1">
        <v>45642</v>
      </c>
      <c r="J360">
        <v>7</v>
      </c>
      <c r="K360">
        <v>210651</v>
      </c>
      <c r="L360">
        <v>0</v>
      </c>
      <c r="M360" t="s">
        <v>44</v>
      </c>
      <c r="N360" t="s">
        <v>39</v>
      </c>
      <c r="O360">
        <v>1474557</v>
      </c>
      <c r="P360">
        <v>0</v>
      </c>
      <c r="Q360">
        <v>1474557</v>
      </c>
    </row>
    <row r="361" spans="1:17" x14ac:dyDescent="0.25">
      <c r="A361">
        <v>10360</v>
      </c>
      <c r="B361" t="s">
        <v>403</v>
      </c>
      <c r="C361" t="s">
        <v>18</v>
      </c>
      <c r="D361">
        <v>21</v>
      </c>
      <c r="E361" t="s">
        <v>19</v>
      </c>
      <c r="F361" t="s">
        <v>20</v>
      </c>
      <c r="G361" t="s">
        <v>34</v>
      </c>
      <c r="H361" t="s">
        <v>60</v>
      </c>
      <c r="I361" s="1">
        <v>45428</v>
      </c>
      <c r="J361">
        <v>8</v>
      </c>
      <c r="K361">
        <v>247173</v>
      </c>
      <c r="L361">
        <v>0</v>
      </c>
      <c r="M361" t="s">
        <v>23</v>
      </c>
      <c r="N361" t="s">
        <v>24</v>
      </c>
      <c r="O361">
        <v>1977384</v>
      </c>
      <c r="P361">
        <v>0</v>
      </c>
      <c r="Q361">
        <v>1977384</v>
      </c>
    </row>
    <row r="362" spans="1:17" x14ac:dyDescent="0.25">
      <c r="A362">
        <v>10361</v>
      </c>
      <c r="B362" t="s">
        <v>404</v>
      </c>
      <c r="C362" t="s">
        <v>26</v>
      </c>
      <c r="D362">
        <v>43</v>
      </c>
      <c r="E362" t="s">
        <v>37</v>
      </c>
      <c r="F362" t="s">
        <v>28</v>
      </c>
      <c r="G362" t="s">
        <v>41</v>
      </c>
      <c r="H362" t="s">
        <v>35</v>
      </c>
      <c r="I362" s="1">
        <v>44996</v>
      </c>
      <c r="J362">
        <v>5</v>
      </c>
      <c r="K362">
        <v>245762</v>
      </c>
      <c r="L362">
        <v>0.05</v>
      </c>
      <c r="M362" t="s">
        <v>23</v>
      </c>
      <c r="N362" t="s">
        <v>39</v>
      </c>
      <c r="O362">
        <v>1228810</v>
      </c>
      <c r="P362">
        <v>61440.5</v>
      </c>
      <c r="Q362">
        <v>1167369.5</v>
      </c>
    </row>
    <row r="363" spans="1:17" x14ac:dyDescent="0.25">
      <c r="A363">
        <v>10362</v>
      </c>
      <c r="B363" t="s">
        <v>405</v>
      </c>
      <c r="C363" t="s">
        <v>18</v>
      </c>
      <c r="D363">
        <v>57</v>
      </c>
      <c r="E363" t="s">
        <v>19</v>
      </c>
      <c r="F363" t="s">
        <v>20</v>
      </c>
      <c r="G363" t="s">
        <v>29</v>
      </c>
      <c r="H363" t="s">
        <v>22</v>
      </c>
      <c r="I363" s="1">
        <v>45034</v>
      </c>
      <c r="J363">
        <v>2</v>
      </c>
      <c r="K363">
        <v>58997</v>
      </c>
      <c r="L363">
        <v>0.05</v>
      </c>
      <c r="M363" t="s">
        <v>31</v>
      </c>
      <c r="N363" t="s">
        <v>24</v>
      </c>
      <c r="O363">
        <v>117994</v>
      </c>
      <c r="P363">
        <v>5899.7</v>
      </c>
      <c r="Q363">
        <v>112094.3</v>
      </c>
    </row>
    <row r="364" spans="1:17" x14ac:dyDescent="0.25">
      <c r="A364">
        <v>10363</v>
      </c>
      <c r="B364" t="s">
        <v>406</v>
      </c>
      <c r="C364" t="s">
        <v>18</v>
      </c>
      <c r="D364">
        <v>26</v>
      </c>
      <c r="E364" t="s">
        <v>19</v>
      </c>
      <c r="F364" t="s">
        <v>46</v>
      </c>
      <c r="G364" t="s">
        <v>29</v>
      </c>
      <c r="H364" t="s">
        <v>60</v>
      </c>
      <c r="I364" s="1">
        <v>45127</v>
      </c>
      <c r="J364">
        <v>7</v>
      </c>
      <c r="K364">
        <v>168573</v>
      </c>
      <c r="L364">
        <v>0.15</v>
      </c>
      <c r="M364" t="s">
        <v>23</v>
      </c>
      <c r="N364" t="s">
        <v>39</v>
      </c>
      <c r="O364">
        <v>1180011</v>
      </c>
      <c r="P364">
        <v>177001.65</v>
      </c>
      <c r="Q364">
        <v>1003009.35</v>
      </c>
    </row>
    <row r="365" spans="1:17" x14ac:dyDescent="0.25">
      <c r="A365">
        <v>10364</v>
      </c>
      <c r="B365" t="s">
        <v>407</v>
      </c>
      <c r="C365" t="s">
        <v>26</v>
      </c>
      <c r="D365">
        <v>22</v>
      </c>
      <c r="E365" t="s">
        <v>33</v>
      </c>
      <c r="F365" t="s">
        <v>28</v>
      </c>
      <c r="G365" t="s">
        <v>21</v>
      </c>
      <c r="H365" t="s">
        <v>38</v>
      </c>
      <c r="I365" s="1">
        <v>44978</v>
      </c>
      <c r="J365">
        <v>7</v>
      </c>
      <c r="K365">
        <v>177842</v>
      </c>
      <c r="L365">
        <v>0.1</v>
      </c>
      <c r="M365" t="s">
        <v>23</v>
      </c>
      <c r="N365" t="s">
        <v>24</v>
      </c>
      <c r="O365">
        <v>1244894</v>
      </c>
      <c r="P365">
        <v>124489.4</v>
      </c>
      <c r="Q365">
        <v>1120404.6000000001</v>
      </c>
    </row>
    <row r="366" spans="1:17" x14ac:dyDescent="0.25">
      <c r="A366">
        <v>10365</v>
      </c>
      <c r="B366" t="s">
        <v>408</v>
      </c>
      <c r="C366" t="s">
        <v>18</v>
      </c>
      <c r="D366">
        <v>49</v>
      </c>
      <c r="E366" t="s">
        <v>27</v>
      </c>
      <c r="F366" t="s">
        <v>20</v>
      </c>
      <c r="G366" t="s">
        <v>41</v>
      </c>
      <c r="H366" t="s">
        <v>60</v>
      </c>
      <c r="I366" s="1">
        <v>45475</v>
      </c>
      <c r="J366">
        <v>8</v>
      </c>
      <c r="K366">
        <v>245977</v>
      </c>
      <c r="L366">
        <v>0.05</v>
      </c>
      <c r="M366" t="s">
        <v>44</v>
      </c>
      <c r="N366" t="s">
        <v>39</v>
      </c>
      <c r="O366">
        <v>1967816</v>
      </c>
      <c r="P366">
        <v>98390.8</v>
      </c>
      <c r="Q366">
        <v>1869425.2</v>
      </c>
    </row>
    <row r="367" spans="1:17" x14ac:dyDescent="0.25">
      <c r="A367">
        <v>10366</v>
      </c>
      <c r="B367" t="s">
        <v>409</v>
      </c>
      <c r="C367" t="s">
        <v>18</v>
      </c>
      <c r="D367">
        <v>37</v>
      </c>
      <c r="E367" t="s">
        <v>37</v>
      </c>
      <c r="F367" t="s">
        <v>43</v>
      </c>
      <c r="G367" t="s">
        <v>41</v>
      </c>
      <c r="H367" t="s">
        <v>47</v>
      </c>
      <c r="I367" s="1">
        <v>45555</v>
      </c>
      <c r="J367">
        <v>7</v>
      </c>
      <c r="K367">
        <v>91608</v>
      </c>
      <c r="L367">
        <v>0.1</v>
      </c>
      <c r="M367" t="s">
        <v>23</v>
      </c>
      <c r="N367" t="s">
        <v>39</v>
      </c>
      <c r="O367">
        <v>641256</v>
      </c>
      <c r="P367">
        <v>64125.599999999999</v>
      </c>
      <c r="Q367">
        <v>577130.4</v>
      </c>
    </row>
    <row r="368" spans="1:17" x14ac:dyDescent="0.25">
      <c r="A368">
        <v>10367</v>
      </c>
      <c r="B368" t="s">
        <v>410</v>
      </c>
      <c r="C368" t="s">
        <v>26</v>
      </c>
      <c r="D368">
        <v>28</v>
      </c>
      <c r="E368" t="s">
        <v>27</v>
      </c>
      <c r="F368" t="s">
        <v>43</v>
      </c>
      <c r="G368" t="s">
        <v>34</v>
      </c>
      <c r="H368" t="s">
        <v>47</v>
      </c>
      <c r="I368" s="1">
        <v>45185</v>
      </c>
      <c r="J368">
        <v>7</v>
      </c>
      <c r="K368">
        <v>105510</v>
      </c>
      <c r="L368">
        <v>0</v>
      </c>
      <c r="M368" t="s">
        <v>31</v>
      </c>
      <c r="N368" t="s">
        <v>24</v>
      </c>
      <c r="O368">
        <v>738570</v>
      </c>
      <c r="P368">
        <v>0</v>
      </c>
      <c r="Q368">
        <v>738570</v>
      </c>
    </row>
    <row r="369" spans="1:17" x14ac:dyDescent="0.25">
      <c r="A369">
        <v>10368</v>
      </c>
      <c r="B369" t="s">
        <v>411</v>
      </c>
      <c r="C369" t="s">
        <v>26</v>
      </c>
      <c r="D369">
        <v>32</v>
      </c>
      <c r="E369" t="s">
        <v>33</v>
      </c>
      <c r="F369" t="s">
        <v>20</v>
      </c>
      <c r="G369" t="s">
        <v>29</v>
      </c>
      <c r="H369" t="s">
        <v>51</v>
      </c>
      <c r="I369" s="1">
        <v>45408</v>
      </c>
      <c r="J369">
        <v>9</v>
      </c>
      <c r="K369">
        <v>201261</v>
      </c>
      <c r="L369">
        <v>0</v>
      </c>
      <c r="M369" t="s">
        <v>23</v>
      </c>
      <c r="N369" t="s">
        <v>24</v>
      </c>
      <c r="O369">
        <v>1811349</v>
      </c>
      <c r="P369">
        <v>0</v>
      </c>
      <c r="Q369">
        <v>1811349</v>
      </c>
    </row>
    <row r="370" spans="1:17" x14ac:dyDescent="0.25">
      <c r="A370">
        <v>10369</v>
      </c>
      <c r="B370" t="s">
        <v>412</v>
      </c>
      <c r="C370" t="s">
        <v>18</v>
      </c>
      <c r="D370">
        <v>49</v>
      </c>
      <c r="E370" t="s">
        <v>27</v>
      </c>
      <c r="F370" t="s">
        <v>20</v>
      </c>
      <c r="G370" t="s">
        <v>21</v>
      </c>
      <c r="H370" t="s">
        <v>60</v>
      </c>
      <c r="I370" s="1">
        <v>45190</v>
      </c>
      <c r="J370">
        <v>8</v>
      </c>
      <c r="K370">
        <v>221132</v>
      </c>
      <c r="L370">
        <v>0.15</v>
      </c>
      <c r="M370" t="s">
        <v>23</v>
      </c>
      <c r="N370" t="s">
        <v>39</v>
      </c>
      <c r="O370">
        <v>1769056</v>
      </c>
      <c r="P370">
        <v>265358.40000000002</v>
      </c>
      <c r="Q370">
        <v>1503697.6</v>
      </c>
    </row>
    <row r="371" spans="1:17" x14ac:dyDescent="0.25">
      <c r="A371">
        <v>10370</v>
      </c>
      <c r="B371" t="s">
        <v>413</v>
      </c>
      <c r="C371" t="s">
        <v>18</v>
      </c>
      <c r="D371">
        <v>45</v>
      </c>
      <c r="E371" t="s">
        <v>19</v>
      </c>
      <c r="F371" t="s">
        <v>20</v>
      </c>
      <c r="G371" t="s">
        <v>41</v>
      </c>
      <c r="H371" t="s">
        <v>60</v>
      </c>
      <c r="I371" s="1">
        <v>45229</v>
      </c>
      <c r="J371">
        <v>2</v>
      </c>
      <c r="K371">
        <v>123907</v>
      </c>
      <c r="L371">
        <v>0.15</v>
      </c>
      <c r="M371" t="s">
        <v>23</v>
      </c>
      <c r="N371" t="s">
        <v>39</v>
      </c>
      <c r="O371">
        <v>247814</v>
      </c>
      <c r="P371">
        <v>37172.1</v>
      </c>
      <c r="Q371">
        <v>210641.9</v>
      </c>
    </row>
    <row r="372" spans="1:17" x14ac:dyDescent="0.25">
      <c r="A372">
        <v>10371</v>
      </c>
      <c r="B372" t="s">
        <v>414</v>
      </c>
      <c r="C372" t="s">
        <v>26</v>
      </c>
      <c r="D372">
        <v>39</v>
      </c>
      <c r="E372" t="s">
        <v>19</v>
      </c>
      <c r="F372" t="s">
        <v>46</v>
      </c>
      <c r="G372" t="s">
        <v>34</v>
      </c>
      <c r="H372" t="s">
        <v>22</v>
      </c>
      <c r="I372" s="1">
        <v>45502</v>
      </c>
      <c r="J372">
        <v>2</v>
      </c>
      <c r="K372">
        <v>62594</v>
      </c>
      <c r="L372">
        <v>0.05</v>
      </c>
      <c r="M372" t="s">
        <v>31</v>
      </c>
      <c r="N372" t="s">
        <v>39</v>
      </c>
      <c r="O372">
        <v>125188</v>
      </c>
      <c r="P372">
        <v>6259.4</v>
      </c>
      <c r="Q372">
        <v>118928.6</v>
      </c>
    </row>
    <row r="373" spans="1:17" x14ac:dyDescent="0.25">
      <c r="A373">
        <v>10372</v>
      </c>
      <c r="B373" t="s">
        <v>415</v>
      </c>
      <c r="C373" t="s">
        <v>26</v>
      </c>
      <c r="D373">
        <v>58</v>
      </c>
      <c r="E373" t="s">
        <v>37</v>
      </c>
      <c r="F373" t="s">
        <v>46</v>
      </c>
      <c r="G373" t="s">
        <v>21</v>
      </c>
      <c r="H373" t="s">
        <v>51</v>
      </c>
      <c r="I373" s="1">
        <v>45480</v>
      </c>
      <c r="J373">
        <v>7</v>
      </c>
      <c r="K373">
        <v>87269</v>
      </c>
      <c r="L373">
        <v>0.1</v>
      </c>
      <c r="M373" t="s">
        <v>31</v>
      </c>
      <c r="N373" t="s">
        <v>24</v>
      </c>
      <c r="O373">
        <v>610883</v>
      </c>
      <c r="P373">
        <v>61088.3</v>
      </c>
      <c r="Q373">
        <v>549794.69999999995</v>
      </c>
    </row>
    <row r="374" spans="1:17" x14ac:dyDescent="0.25">
      <c r="A374">
        <v>10373</v>
      </c>
      <c r="B374" t="s">
        <v>416</v>
      </c>
      <c r="C374" t="s">
        <v>26</v>
      </c>
      <c r="D374">
        <v>34</v>
      </c>
      <c r="E374" t="s">
        <v>37</v>
      </c>
      <c r="F374" t="s">
        <v>43</v>
      </c>
      <c r="G374" t="s">
        <v>41</v>
      </c>
      <c r="H374" t="s">
        <v>88</v>
      </c>
      <c r="I374" s="1">
        <v>45481</v>
      </c>
      <c r="J374">
        <v>3</v>
      </c>
      <c r="K374">
        <v>103614</v>
      </c>
      <c r="L374">
        <v>0.05</v>
      </c>
      <c r="M374" t="s">
        <v>44</v>
      </c>
      <c r="N374" t="s">
        <v>39</v>
      </c>
      <c r="O374">
        <v>310842</v>
      </c>
      <c r="P374">
        <v>15542.1</v>
      </c>
      <c r="Q374">
        <v>295299.90000000002</v>
      </c>
    </row>
    <row r="375" spans="1:17" x14ac:dyDescent="0.25">
      <c r="A375">
        <v>10374</v>
      </c>
      <c r="B375" t="s">
        <v>417</v>
      </c>
      <c r="C375" t="s">
        <v>26</v>
      </c>
      <c r="D375">
        <v>43</v>
      </c>
      <c r="E375" t="s">
        <v>37</v>
      </c>
      <c r="F375" t="s">
        <v>46</v>
      </c>
      <c r="G375" t="s">
        <v>21</v>
      </c>
      <c r="H375" t="s">
        <v>88</v>
      </c>
      <c r="I375" s="1">
        <v>45051</v>
      </c>
      <c r="J375">
        <v>1</v>
      </c>
      <c r="K375">
        <v>39448</v>
      </c>
      <c r="L375">
        <v>0.05</v>
      </c>
      <c r="M375" t="s">
        <v>23</v>
      </c>
      <c r="N375" t="s">
        <v>24</v>
      </c>
      <c r="O375">
        <v>39448</v>
      </c>
      <c r="P375">
        <v>1972.4</v>
      </c>
      <c r="Q375">
        <v>37475.599999999999</v>
      </c>
    </row>
    <row r="376" spans="1:17" x14ac:dyDescent="0.25">
      <c r="A376">
        <v>10375</v>
      </c>
      <c r="B376" t="s">
        <v>418</v>
      </c>
      <c r="C376" t="s">
        <v>18</v>
      </c>
      <c r="D376">
        <v>61</v>
      </c>
      <c r="E376" t="s">
        <v>33</v>
      </c>
      <c r="F376" t="s">
        <v>46</v>
      </c>
      <c r="G376" t="s">
        <v>41</v>
      </c>
      <c r="H376" t="s">
        <v>51</v>
      </c>
      <c r="I376" s="1">
        <v>45196</v>
      </c>
      <c r="J376">
        <v>9</v>
      </c>
      <c r="K376">
        <v>217378</v>
      </c>
      <c r="L376">
        <v>0.1</v>
      </c>
      <c r="M376" t="s">
        <v>44</v>
      </c>
      <c r="N376" t="s">
        <v>24</v>
      </c>
      <c r="O376">
        <v>1956402</v>
      </c>
      <c r="P376">
        <v>195640.2</v>
      </c>
      <c r="Q376">
        <v>1760761.8</v>
      </c>
    </row>
    <row r="377" spans="1:17" x14ac:dyDescent="0.25">
      <c r="A377">
        <v>10376</v>
      </c>
      <c r="B377" t="s">
        <v>419</v>
      </c>
      <c r="C377" t="s">
        <v>26</v>
      </c>
      <c r="D377">
        <v>24</v>
      </c>
      <c r="E377" t="s">
        <v>37</v>
      </c>
      <c r="F377" t="s">
        <v>28</v>
      </c>
      <c r="G377" t="s">
        <v>21</v>
      </c>
      <c r="H377" t="s">
        <v>88</v>
      </c>
      <c r="I377" s="1">
        <v>45406</v>
      </c>
      <c r="J377">
        <v>3</v>
      </c>
      <c r="K377">
        <v>171031</v>
      </c>
      <c r="L377">
        <v>0.05</v>
      </c>
      <c r="M377" t="s">
        <v>44</v>
      </c>
      <c r="N377" t="s">
        <v>24</v>
      </c>
      <c r="O377">
        <v>513093</v>
      </c>
      <c r="P377">
        <v>25654.65</v>
      </c>
      <c r="Q377">
        <v>487438.35</v>
      </c>
    </row>
    <row r="378" spans="1:17" x14ac:dyDescent="0.25">
      <c r="A378">
        <v>10377</v>
      </c>
      <c r="B378" t="s">
        <v>420</v>
      </c>
      <c r="C378" t="s">
        <v>26</v>
      </c>
      <c r="D378">
        <v>59</v>
      </c>
      <c r="E378" t="s">
        <v>33</v>
      </c>
      <c r="F378" t="s">
        <v>46</v>
      </c>
      <c r="G378" t="s">
        <v>41</v>
      </c>
      <c r="H378" t="s">
        <v>38</v>
      </c>
      <c r="I378" s="1">
        <v>45058</v>
      </c>
      <c r="J378">
        <v>1</v>
      </c>
      <c r="K378">
        <v>182597</v>
      </c>
      <c r="L378">
        <v>0.15</v>
      </c>
      <c r="M378" t="s">
        <v>31</v>
      </c>
      <c r="N378" t="s">
        <v>39</v>
      </c>
      <c r="O378">
        <v>182597</v>
      </c>
      <c r="P378">
        <v>27389.55</v>
      </c>
      <c r="Q378">
        <v>155207.45000000001</v>
      </c>
    </row>
    <row r="379" spans="1:17" x14ac:dyDescent="0.25">
      <c r="A379">
        <v>10378</v>
      </c>
      <c r="B379" t="s">
        <v>421</v>
      </c>
      <c r="C379" t="s">
        <v>18</v>
      </c>
      <c r="D379">
        <v>43</v>
      </c>
      <c r="E379" t="s">
        <v>19</v>
      </c>
      <c r="F379" t="s">
        <v>28</v>
      </c>
      <c r="G379" t="s">
        <v>41</v>
      </c>
      <c r="H379" t="s">
        <v>88</v>
      </c>
      <c r="I379" s="1">
        <v>44928</v>
      </c>
      <c r="J379">
        <v>6</v>
      </c>
      <c r="K379">
        <v>104979</v>
      </c>
      <c r="L379">
        <v>0.1</v>
      </c>
      <c r="M379" t="s">
        <v>44</v>
      </c>
      <c r="N379" t="s">
        <v>39</v>
      </c>
      <c r="O379">
        <v>629874</v>
      </c>
      <c r="P379">
        <v>62987.4</v>
      </c>
      <c r="Q379">
        <v>566886.6</v>
      </c>
    </row>
    <row r="380" spans="1:17" x14ac:dyDescent="0.25">
      <c r="A380">
        <v>10379</v>
      </c>
      <c r="B380" t="s">
        <v>422</v>
      </c>
      <c r="C380" t="s">
        <v>26</v>
      </c>
      <c r="D380">
        <v>42</v>
      </c>
      <c r="E380" t="s">
        <v>27</v>
      </c>
      <c r="F380" t="s">
        <v>46</v>
      </c>
      <c r="G380" t="s">
        <v>21</v>
      </c>
      <c r="H380" t="s">
        <v>47</v>
      </c>
      <c r="I380" s="1">
        <v>45041</v>
      </c>
      <c r="J380">
        <v>4</v>
      </c>
      <c r="K380">
        <v>80340</v>
      </c>
      <c r="L380">
        <v>0.1</v>
      </c>
      <c r="M380" t="s">
        <v>23</v>
      </c>
      <c r="N380" t="s">
        <v>39</v>
      </c>
      <c r="O380">
        <v>321360</v>
      </c>
      <c r="P380">
        <v>32136</v>
      </c>
      <c r="Q380">
        <v>289224</v>
      </c>
    </row>
    <row r="381" spans="1:17" x14ac:dyDescent="0.25">
      <c r="A381">
        <v>10380</v>
      </c>
      <c r="B381" t="s">
        <v>423</v>
      </c>
      <c r="C381" t="s">
        <v>18</v>
      </c>
      <c r="D381">
        <v>27</v>
      </c>
      <c r="E381" t="s">
        <v>19</v>
      </c>
      <c r="F381" t="s">
        <v>43</v>
      </c>
      <c r="G381" t="s">
        <v>41</v>
      </c>
      <c r="H381" t="s">
        <v>38</v>
      </c>
      <c r="I381" s="1">
        <v>45407</v>
      </c>
      <c r="J381">
        <v>1</v>
      </c>
      <c r="K381">
        <v>83746</v>
      </c>
      <c r="L381">
        <v>0.05</v>
      </c>
      <c r="M381" t="s">
        <v>44</v>
      </c>
      <c r="N381" t="s">
        <v>39</v>
      </c>
      <c r="O381">
        <v>83746</v>
      </c>
      <c r="P381">
        <v>4187.3</v>
      </c>
      <c r="Q381">
        <v>79558.7</v>
      </c>
    </row>
    <row r="382" spans="1:17" x14ac:dyDescent="0.25">
      <c r="A382">
        <v>10381</v>
      </c>
      <c r="B382" t="s">
        <v>424</v>
      </c>
      <c r="C382" t="s">
        <v>26</v>
      </c>
      <c r="D382">
        <v>62</v>
      </c>
      <c r="E382" t="s">
        <v>19</v>
      </c>
      <c r="F382" t="s">
        <v>20</v>
      </c>
      <c r="G382" t="s">
        <v>41</v>
      </c>
      <c r="H382" t="s">
        <v>51</v>
      </c>
      <c r="I382" s="1">
        <v>44927</v>
      </c>
      <c r="J382">
        <v>4</v>
      </c>
      <c r="K382">
        <v>167101</v>
      </c>
      <c r="L382">
        <v>0.1</v>
      </c>
      <c r="M382" t="s">
        <v>31</v>
      </c>
      <c r="N382" t="s">
        <v>24</v>
      </c>
      <c r="O382">
        <v>668404</v>
      </c>
      <c r="P382">
        <v>66840.399999999994</v>
      </c>
      <c r="Q382">
        <v>601563.6</v>
      </c>
    </row>
    <row r="383" spans="1:17" x14ac:dyDescent="0.25">
      <c r="A383">
        <v>10382</v>
      </c>
      <c r="B383" t="s">
        <v>425</v>
      </c>
      <c r="C383" t="s">
        <v>26</v>
      </c>
      <c r="D383">
        <v>36</v>
      </c>
      <c r="E383" t="s">
        <v>19</v>
      </c>
      <c r="F383" t="s">
        <v>43</v>
      </c>
      <c r="G383" t="s">
        <v>41</v>
      </c>
      <c r="H383" t="s">
        <v>88</v>
      </c>
      <c r="I383" s="1">
        <v>45257</v>
      </c>
      <c r="J383">
        <v>8</v>
      </c>
      <c r="K383">
        <v>206241</v>
      </c>
      <c r="L383">
        <v>0.15</v>
      </c>
      <c r="M383" t="s">
        <v>31</v>
      </c>
      <c r="N383" t="s">
        <v>39</v>
      </c>
      <c r="O383">
        <v>1649928</v>
      </c>
      <c r="P383">
        <v>247489.2</v>
      </c>
      <c r="Q383">
        <v>1402438.8</v>
      </c>
    </row>
    <row r="384" spans="1:17" x14ac:dyDescent="0.25">
      <c r="A384">
        <v>10383</v>
      </c>
      <c r="B384" t="s">
        <v>426</v>
      </c>
      <c r="C384" t="s">
        <v>26</v>
      </c>
      <c r="D384">
        <v>28</v>
      </c>
      <c r="E384" t="s">
        <v>37</v>
      </c>
      <c r="F384" t="s">
        <v>46</v>
      </c>
      <c r="G384" t="s">
        <v>21</v>
      </c>
      <c r="H384" t="s">
        <v>88</v>
      </c>
      <c r="I384" s="1">
        <v>45503</v>
      </c>
      <c r="J384">
        <v>7</v>
      </c>
      <c r="K384">
        <v>141384</v>
      </c>
      <c r="L384">
        <v>0.15</v>
      </c>
      <c r="M384" t="s">
        <v>31</v>
      </c>
      <c r="N384" t="s">
        <v>24</v>
      </c>
      <c r="O384">
        <v>989688</v>
      </c>
      <c r="P384">
        <v>148453.20000000001</v>
      </c>
      <c r="Q384">
        <v>841234.8</v>
      </c>
    </row>
    <row r="385" spans="1:17" x14ac:dyDescent="0.25">
      <c r="A385">
        <v>10384</v>
      </c>
      <c r="B385" t="s">
        <v>427</v>
      </c>
      <c r="C385" t="s">
        <v>18</v>
      </c>
      <c r="D385">
        <v>30</v>
      </c>
      <c r="E385" t="s">
        <v>37</v>
      </c>
      <c r="F385" t="s">
        <v>20</v>
      </c>
      <c r="G385" t="s">
        <v>21</v>
      </c>
      <c r="H385" t="s">
        <v>35</v>
      </c>
      <c r="I385" s="1">
        <v>45563</v>
      </c>
      <c r="J385">
        <v>1</v>
      </c>
      <c r="K385">
        <v>171372</v>
      </c>
      <c r="L385">
        <v>0</v>
      </c>
      <c r="M385" t="s">
        <v>23</v>
      </c>
      <c r="N385" t="s">
        <v>24</v>
      </c>
      <c r="O385">
        <v>171372</v>
      </c>
      <c r="P385">
        <v>0</v>
      </c>
      <c r="Q385">
        <v>171372</v>
      </c>
    </row>
    <row r="386" spans="1:17" x14ac:dyDescent="0.25">
      <c r="A386">
        <v>10385</v>
      </c>
      <c r="B386" t="s">
        <v>428</v>
      </c>
      <c r="C386" t="s">
        <v>18</v>
      </c>
      <c r="D386">
        <v>25</v>
      </c>
      <c r="E386" t="s">
        <v>37</v>
      </c>
      <c r="F386" t="s">
        <v>20</v>
      </c>
      <c r="G386" t="s">
        <v>41</v>
      </c>
      <c r="H386" t="s">
        <v>30</v>
      </c>
      <c r="I386" s="1">
        <v>45317</v>
      </c>
      <c r="J386">
        <v>9</v>
      </c>
      <c r="K386">
        <v>56994</v>
      </c>
      <c r="L386">
        <v>0</v>
      </c>
      <c r="M386" t="s">
        <v>44</v>
      </c>
      <c r="N386" t="s">
        <v>24</v>
      </c>
      <c r="O386">
        <v>512946</v>
      </c>
      <c r="P386">
        <v>0</v>
      </c>
      <c r="Q386">
        <v>512946</v>
      </c>
    </row>
    <row r="387" spans="1:17" x14ac:dyDescent="0.25">
      <c r="A387">
        <v>10386</v>
      </c>
      <c r="B387" t="s">
        <v>429</v>
      </c>
      <c r="C387" t="s">
        <v>26</v>
      </c>
      <c r="D387">
        <v>57</v>
      </c>
      <c r="E387" t="s">
        <v>27</v>
      </c>
      <c r="F387" t="s">
        <v>20</v>
      </c>
      <c r="G387" t="s">
        <v>41</v>
      </c>
      <c r="H387" t="s">
        <v>38</v>
      </c>
      <c r="I387" s="1">
        <v>45069</v>
      </c>
      <c r="J387">
        <v>6</v>
      </c>
      <c r="K387">
        <v>87765</v>
      </c>
      <c r="L387">
        <v>0</v>
      </c>
      <c r="M387" t="s">
        <v>23</v>
      </c>
      <c r="N387" t="s">
        <v>39</v>
      </c>
      <c r="O387">
        <v>526590</v>
      </c>
      <c r="P387">
        <v>0</v>
      </c>
      <c r="Q387">
        <v>526590</v>
      </c>
    </row>
    <row r="388" spans="1:17" x14ac:dyDescent="0.25">
      <c r="A388">
        <v>10387</v>
      </c>
      <c r="B388" t="s">
        <v>430</v>
      </c>
      <c r="C388" t="s">
        <v>18</v>
      </c>
      <c r="D388">
        <v>21</v>
      </c>
      <c r="E388" t="s">
        <v>37</v>
      </c>
      <c r="F388" t="s">
        <v>28</v>
      </c>
      <c r="G388" t="s">
        <v>21</v>
      </c>
      <c r="H388" t="s">
        <v>38</v>
      </c>
      <c r="I388" s="1">
        <v>45254</v>
      </c>
      <c r="J388">
        <v>2</v>
      </c>
      <c r="K388">
        <v>4884</v>
      </c>
      <c r="L388">
        <v>0</v>
      </c>
      <c r="M388" t="s">
        <v>31</v>
      </c>
      <c r="N388" t="s">
        <v>39</v>
      </c>
      <c r="O388">
        <v>9768</v>
      </c>
      <c r="P388">
        <v>0</v>
      </c>
      <c r="Q388">
        <v>9768</v>
      </c>
    </row>
    <row r="389" spans="1:17" x14ac:dyDescent="0.25">
      <c r="A389">
        <v>10388</v>
      </c>
      <c r="B389" t="s">
        <v>431</v>
      </c>
      <c r="C389" t="s">
        <v>18</v>
      </c>
      <c r="D389">
        <v>64</v>
      </c>
      <c r="E389" t="s">
        <v>33</v>
      </c>
      <c r="F389" t="s">
        <v>43</v>
      </c>
      <c r="G389" t="s">
        <v>34</v>
      </c>
      <c r="H389" t="s">
        <v>60</v>
      </c>
      <c r="I389" s="1">
        <v>45554</v>
      </c>
      <c r="J389">
        <v>3</v>
      </c>
      <c r="K389">
        <v>111113</v>
      </c>
      <c r="L389">
        <v>0.05</v>
      </c>
      <c r="M389" t="s">
        <v>23</v>
      </c>
      <c r="N389" t="s">
        <v>39</v>
      </c>
      <c r="O389">
        <v>333339</v>
      </c>
      <c r="P389">
        <v>16666.95</v>
      </c>
      <c r="Q389">
        <v>316672.05</v>
      </c>
    </row>
    <row r="390" spans="1:17" x14ac:dyDescent="0.25">
      <c r="A390">
        <v>10389</v>
      </c>
      <c r="B390" t="s">
        <v>432</v>
      </c>
      <c r="C390" t="s">
        <v>18</v>
      </c>
      <c r="D390">
        <v>48</v>
      </c>
      <c r="E390" t="s">
        <v>19</v>
      </c>
      <c r="F390" t="s">
        <v>28</v>
      </c>
      <c r="G390" t="s">
        <v>41</v>
      </c>
      <c r="H390" t="s">
        <v>22</v>
      </c>
      <c r="I390" s="1">
        <v>45303</v>
      </c>
      <c r="J390">
        <v>7</v>
      </c>
      <c r="K390">
        <v>22522</v>
      </c>
      <c r="L390">
        <v>0</v>
      </c>
      <c r="M390" t="s">
        <v>31</v>
      </c>
      <c r="N390" t="s">
        <v>24</v>
      </c>
      <c r="O390">
        <v>157654</v>
      </c>
      <c r="P390">
        <v>0</v>
      </c>
      <c r="Q390">
        <v>157654</v>
      </c>
    </row>
    <row r="391" spans="1:17" x14ac:dyDescent="0.25">
      <c r="A391">
        <v>10390</v>
      </c>
      <c r="B391" t="s">
        <v>433</v>
      </c>
      <c r="C391" t="s">
        <v>18</v>
      </c>
      <c r="D391">
        <v>45</v>
      </c>
      <c r="E391" t="s">
        <v>27</v>
      </c>
      <c r="F391" t="s">
        <v>20</v>
      </c>
      <c r="G391" t="s">
        <v>34</v>
      </c>
      <c r="H391" t="s">
        <v>47</v>
      </c>
      <c r="I391" s="1">
        <v>45016</v>
      </c>
      <c r="J391">
        <v>3</v>
      </c>
      <c r="K391">
        <v>7623</v>
      </c>
      <c r="L391">
        <v>0</v>
      </c>
      <c r="M391" t="s">
        <v>23</v>
      </c>
      <c r="N391" t="s">
        <v>24</v>
      </c>
      <c r="O391">
        <v>22869</v>
      </c>
      <c r="P391">
        <v>0</v>
      </c>
      <c r="Q391">
        <v>22869</v>
      </c>
    </row>
    <row r="392" spans="1:17" x14ac:dyDescent="0.25">
      <c r="A392">
        <v>10391</v>
      </c>
      <c r="B392" t="s">
        <v>434</v>
      </c>
      <c r="C392" t="s">
        <v>18</v>
      </c>
      <c r="D392">
        <v>28</v>
      </c>
      <c r="E392" t="s">
        <v>27</v>
      </c>
      <c r="F392" t="s">
        <v>43</v>
      </c>
      <c r="G392" t="s">
        <v>21</v>
      </c>
      <c r="H392" t="s">
        <v>88</v>
      </c>
      <c r="I392" s="1">
        <v>44968</v>
      </c>
      <c r="J392">
        <v>3</v>
      </c>
      <c r="K392">
        <v>13460</v>
      </c>
      <c r="L392">
        <v>0</v>
      </c>
      <c r="M392" t="s">
        <v>23</v>
      </c>
      <c r="N392" t="s">
        <v>39</v>
      </c>
      <c r="O392">
        <v>40380</v>
      </c>
      <c r="P392">
        <v>0</v>
      </c>
      <c r="Q392">
        <v>40380</v>
      </c>
    </row>
    <row r="393" spans="1:17" x14ac:dyDescent="0.25">
      <c r="A393">
        <v>10392</v>
      </c>
      <c r="B393" t="s">
        <v>435</v>
      </c>
      <c r="C393" t="s">
        <v>18</v>
      </c>
      <c r="D393">
        <v>60</v>
      </c>
      <c r="E393" t="s">
        <v>27</v>
      </c>
      <c r="F393" t="s">
        <v>43</v>
      </c>
      <c r="G393" t="s">
        <v>41</v>
      </c>
      <c r="H393" t="s">
        <v>35</v>
      </c>
      <c r="I393" s="1">
        <v>44961</v>
      </c>
      <c r="J393">
        <v>5</v>
      </c>
      <c r="K393">
        <v>12234</v>
      </c>
      <c r="L393">
        <v>0</v>
      </c>
      <c r="M393" t="s">
        <v>44</v>
      </c>
      <c r="N393" t="s">
        <v>24</v>
      </c>
      <c r="O393">
        <v>61170</v>
      </c>
      <c r="P393">
        <v>0</v>
      </c>
      <c r="Q393">
        <v>61170</v>
      </c>
    </row>
    <row r="394" spans="1:17" x14ac:dyDescent="0.25">
      <c r="A394">
        <v>10393</v>
      </c>
      <c r="B394" t="s">
        <v>436</v>
      </c>
      <c r="C394" t="s">
        <v>26</v>
      </c>
      <c r="D394">
        <v>18</v>
      </c>
      <c r="E394" t="s">
        <v>27</v>
      </c>
      <c r="F394" t="s">
        <v>46</v>
      </c>
      <c r="G394" t="s">
        <v>34</v>
      </c>
      <c r="H394" t="s">
        <v>22</v>
      </c>
      <c r="I394" s="1">
        <v>45420</v>
      </c>
      <c r="J394">
        <v>3</v>
      </c>
      <c r="K394">
        <v>217111</v>
      </c>
      <c r="L394">
        <v>0.05</v>
      </c>
      <c r="M394" t="s">
        <v>44</v>
      </c>
      <c r="N394" t="s">
        <v>24</v>
      </c>
      <c r="O394">
        <v>651333</v>
      </c>
      <c r="P394">
        <v>32566.65</v>
      </c>
      <c r="Q394">
        <v>618766.35</v>
      </c>
    </row>
    <row r="395" spans="1:17" x14ac:dyDescent="0.25">
      <c r="A395">
        <v>10394</v>
      </c>
      <c r="B395" t="s">
        <v>437</v>
      </c>
      <c r="C395" t="s">
        <v>26</v>
      </c>
      <c r="D395">
        <v>64</v>
      </c>
      <c r="E395" t="s">
        <v>27</v>
      </c>
      <c r="F395" t="s">
        <v>28</v>
      </c>
      <c r="G395" t="s">
        <v>21</v>
      </c>
      <c r="H395" t="s">
        <v>30</v>
      </c>
      <c r="I395" s="1">
        <v>45479</v>
      </c>
      <c r="J395">
        <v>3</v>
      </c>
      <c r="K395">
        <v>196650</v>
      </c>
      <c r="L395">
        <v>0</v>
      </c>
      <c r="M395" t="s">
        <v>31</v>
      </c>
      <c r="N395" t="s">
        <v>24</v>
      </c>
      <c r="O395">
        <v>589950</v>
      </c>
      <c r="P395">
        <v>0</v>
      </c>
      <c r="Q395">
        <v>589950</v>
      </c>
    </row>
    <row r="396" spans="1:17" x14ac:dyDescent="0.25">
      <c r="A396">
        <v>10395</v>
      </c>
      <c r="B396" t="s">
        <v>438</v>
      </c>
      <c r="C396" t="s">
        <v>18</v>
      </c>
      <c r="D396">
        <v>55</v>
      </c>
      <c r="E396" t="s">
        <v>33</v>
      </c>
      <c r="F396" t="s">
        <v>28</v>
      </c>
      <c r="G396" t="s">
        <v>34</v>
      </c>
      <c r="H396" t="s">
        <v>30</v>
      </c>
      <c r="I396" s="1">
        <v>45050</v>
      </c>
      <c r="J396">
        <v>5</v>
      </c>
      <c r="K396">
        <v>222708</v>
      </c>
      <c r="L396">
        <v>0.1</v>
      </c>
      <c r="M396" t="s">
        <v>44</v>
      </c>
      <c r="N396" t="s">
        <v>39</v>
      </c>
      <c r="O396">
        <v>1113540</v>
      </c>
      <c r="P396">
        <v>111354</v>
      </c>
      <c r="Q396">
        <v>1002186</v>
      </c>
    </row>
    <row r="397" spans="1:17" x14ac:dyDescent="0.25">
      <c r="A397">
        <v>10396</v>
      </c>
      <c r="B397" t="s">
        <v>439</v>
      </c>
      <c r="C397" t="s">
        <v>26</v>
      </c>
      <c r="D397">
        <v>41</v>
      </c>
      <c r="E397" t="s">
        <v>19</v>
      </c>
      <c r="F397" t="s">
        <v>46</v>
      </c>
      <c r="G397" t="s">
        <v>29</v>
      </c>
      <c r="H397" t="s">
        <v>47</v>
      </c>
      <c r="I397" s="1">
        <v>44983</v>
      </c>
      <c r="J397">
        <v>5</v>
      </c>
      <c r="K397">
        <v>215482</v>
      </c>
      <c r="L397">
        <v>0.15</v>
      </c>
      <c r="M397" t="s">
        <v>44</v>
      </c>
      <c r="N397" t="s">
        <v>39</v>
      </c>
      <c r="O397">
        <v>1077410</v>
      </c>
      <c r="P397">
        <v>161611.5</v>
      </c>
      <c r="Q397">
        <v>915798.5</v>
      </c>
    </row>
    <row r="398" spans="1:17" x14ac:dyDescent="0.25">
      <c r="A398">
        <v>10397</v>
      </c>
      <c r="B398" t="s">
        <v>440</v>
      </c>
      <c r="C398" t="s">
        <v>26</v>
      </c>
      <c r="D398">
        <v>64</v>
      </c>
      <c r="E398" t="s">
        <v>27</v>
      </c>
      <c r="F398" t="s">
        <v>28</v>
      </c>
      <c r="G398" t="s">
        <v>21</v>
      </c>
      <c r="H398" t="s">
        <v>35</v>
      </c>
      <c r="I398" s="1">
        <v>45382</v>
      </c>
      <c r="J398">
        <v>9</v>
      </c>
      <c r="K398">
        <v>48905</v>
      </c>
      <c r="L398">
        <v>0.1</v>
      </c>
      <c r="M398" t="s">
        <v>23</v>
      </c>
      <c r="N398" t="s">
        <v>39</v>
      </c>
      <c r="O398">
        <v>440145</v>
      </c>
      <c r="P398">
        <v>44014.5</v>
      </c>
      <c r="Q398">
        <v>396130.5</v>
      </c>
    </row>
    <row r="399" spans="1:17" x14ac:dyDescent="0.25">
      <c r="A399">
        <v>10398</v>
      </c>
      <c r="B399" t="s">
        <v>441</v>
      </c>
      <c r="C399" t="s">
        <v>26</v>
      </c>
      <c r="D399">
        <v>48</v>
      </c>
      <c r="E399" t="s">
        <v>19</v>
      </c>
      <c r="F399" t="s">
        <v>20</v>
      </c>
      <c r="G399" t="s">
        <v>29</v>
      </c>
      <c r="H399" t="s">
        <v>22</v>
      </c>
      <c r="I399" s="1">
        <v>45161</v>
      </c>
      <c r="J399">
        <v>1</v>
      </c>
      <c r="K399">
        <v>162492</v>
      </c>
      <c r="L399">
        <v>0.05</v>
      </c>
      <c r="M399" t="s">
        <v>31</v>
      </c>
      <c r="N399" t="s">
        <v>24</v>
      </c>
      <c r="O399">
        <v>162492</v>
      </c>
      <c r="P399">
        <v>8124.6</v>
      </c>
      <c r="Q399">
        <v>154367.4</v>
      </c>
    </row>
    <row r="400" spans="1:17" x14ac:dyDescent="0.25">
      <c r="A400">
        <v>10399</v>
      </c>
      <c r="B400" t="s">
        <v>442</v>
      </c>
      <c r="C400" t="s">
        <v>26</v>
      </c>
      <c r="D400">
        <v>58</v>
      </c>
      <c r="E400" t="s">
        <v>37</v>
      </c>
      <c r="F400" t="s">
        <v>20</v>
      </c>
      <c r="G400" t="s">
        <v>21</v>
      </c>
      <c r="H400" t="s">
        <v>47</v>
      </c>
      <c r="I400" s="1">
        <v>45534</v>
      </c>
      <c r="J400">
        <v>1</v>
      </c>
      <c r="K400">
        <v>168885</v>
      </c>
      <c r="L400">
        <v>0.05</v>
      </c>
      <c r="M400" t="s">
        <v>23</v>
      </c>
      <c r="N400" t="s">
        <v>39</v>
      </c>
      <c r="O400">
        <v>168885</v>
      </c>
      <c r="P400">
        <v>8444.25</v>
      </c>
      <c r="Q400">
        <v>160440.75</v>
      </c>
    </row>
    <row r="401" spans="1:17" x14ac:dyDescent="0.25">
      <c r="A401">
        <v>10400</v>
      </c>
      <c r="B401" t="s">
        <v>443</v>
      </c>
      <c r="C401" t="s">
        <v>18</v>
      </c>
      <c r="D401">
        <v>63</v>
      </c>
      <c r="E401" t="s">
        <v>27</v>
      </c>
      <c r="F401" t="s">
        <v>28</v>
      </c>
      <c r="G401" t="s">
        <v>21</v>
      </c>
      <c r="H401" t="s">
        <v>47</v>
      </c>
      <c r="I401" s="1">
        <v>45318</v>
      </c>
      <c r="J401">
        <v>9</v>
      </c>
      <c r="K401">
        <v>133454</v>
      </c>
      <c r="L401">
        <v>0.05</v>
      </c>
      <c r="M401" t="s">
        <v>23</v>
      </c>
      <c r="N401" t="s">
        <v>39</v>
      </c>
      <c r="O401">
        <v>1201086</v>
      </c>
      <c r="P401">
        <v>60054.3</v>
      </c>
      <c r="Q401">
        <v>1141031.7</v>
      </c>
    </row>
    <row r="402" spans="1:17" x14ac:dyDescent="0.25">
      <c r="A402">
        <v>10401</v>
      </c>
      <c r="B402" t="s">
        <v>444</v>
      </c>
      <c r="C402" t="s">
        <v>26</v>
      </c>
      <c r="D402">
        <v>43</v>
      </c>
      <c r="E402" t="s">
        <v>27</v>
      </c>
      <c r="F402" t="s">
        <v>46</v>
      </c>
      <c r="G402" t="s">
        <v>41</v>
      </c>
      <c r="H402" t="s">
        <v>47</v>
      </c>
      <c r="I402" s="1">
        <v>45418</v>
      </c>
      <c r="J402">
        <v>5</v>
      </c>
      <c r="K402">
        <v>117492</v>
      </c>
      <c r="L402">
        <v>0.15</v>
      </c>
      <c r="M402" t="s">
        <v>44</v>
      </c>
      <c r="N402" t="s">
        <v>24</v>
      </c>
      <c r="O402">
        <v>587460</v>
      </c>
      <c r="P402">
        <v>88119</v>
      </c>
      <c r="Q402">
        <v>499341</v>
      </c>
    </row>
    <row r="403" spans="1:17" x14ac:dyDescent="0.25">
      <c r="A403">
        <v>10402</v>
      </c>
      <c r="B403" t="s">
        <v>445</v>
      </c>
      <c r="C403" t="s">
        <v>26</v>
      </c>
      <c r="D403">
        <v>22</v>
      </c>
      <c r="E403" t="s">
        <v>19</v>
      </c>
      <c r="F403" t="s">
        <v>43</v>
      </c>
      <c r="G403" t="s">
        <v>29</v>
      </c>
      <c r="H403" t="s">
        <v>47</v>
      </c>
      <c r="I403" s="1">
        <v>45269</v>
      </c>
      <c r="J403">
        <v>4</v>
      </c>
      <c r="K403">
        <v>40353</v>
      </c>
      <c r="L403">
        <v>0</v>
      </c>
      <c r="M403" t="s">
        <v>44</v>
      </c>
      <c r="N403" t="s">
        <v>24</v>
      </c>
      <c r="O403">
        <v>161412</v>
      </c>
      <c r="P403">
        <v>0</v>
      </c>
      <c r="Q403">
        <v>161412</v>
      </c>
    </row>
    <row r="404" spans="1:17" x14ac:dyDescent="0.25">
      <c r="A404">
        <v>10403</v>
      </c>
      <c r="B404" t="s">
        <v>446</v>
      </c>
      <c r="C404" t="s">
        <v>18</v>
      </c>
      <c r="D404">
        <v>37</v>
      </c>
      <c r="E404" t="s">
        <v>27</v>
      </c>
      <c r="F404" t="s">
        <v>28</v>
      </c>
      <c r="G404" t="s">
        <v>29</v>
      </c>
      <c r="H404" t="s">
        <v>88</v>
      </c>
      <c r="I404" s="1">
        <v>45570</v>
      </c>
      <c r="J404">
        <v>2</v>
      </c>
      <c r="K404">
        <v>142441</v>
      </c>
      <c r="L404">
        <v>0.05</v>
      </c>
      <c r="M404" t="s">
        <v>31</v>
      </c>
      <c r="N404" t="s">
        <v>39</v>
      </c>
      <c r="O404">
        <v>284882</v>
      </c>
      <c r="P404">
        <v>14244.1</v>
      </c>
      <c r="Q404">
        <v>270637.90000000002</v>
      </c>
    </row>
    <row r="405" spans="1:17" x14ac:dyDescent="0.25">
      <c r="A405">
        <v>10404</v>
      </c>
      <c r="B405" t="s">
        <v>447</v>
      </c>
      <c r="C405" t="s">
        <v>18</v>
      </c>
      <c r="D405">
        <v>58</v>
      </c>
      <c r="E405" t="s">
        <v>27</v>
      </c>
      <c r="F405" t="s">
        <v>43</v>
      </c>
      <c r="G405" t="s">
        <v>29</v>
      </c>
      <c r="H405" t="s">
        <v>30</v>
      </c>
      <c r="I405" s="1">
        <v>45102</v>
      </c>
      <c r="J405">
        <v>9</v>
      </c>
      <c r="K405">
        <v>36985</v>
      </c>
      <c r="L405">
        <v>0</v>
      </c>
      <c r="M405" t="s">
        <v>44</v>
      </c>
      <c r="N405" t="s">
        <v>39</v>
      </c>
      <c r="O405">
        <v>332865</v>
      </c>
      <c r="P405">
        <v>0</v>
      </c>
      <c r="Q405">
        <v>332865</v>
      </c>
    </row>
    <row r="406" spans="1:17" x14ac:dyDescent="0.25">
      <c r="A406">
        <v>10405</v>
      </c>
      <c r="B406" t="s">
        <v>448</v>
      </c>
      <c r="C406" t="s">
        <v>26</v>
      </c>
      <c r="D406">
        <v>28</v>
      </c>
      <c r="E406" t="s">
        <v>27</v>
      </c>
      <c r="F406" t="s">
        <v>46</v>
      </c>
      <c r="G406" t="s">
        <v>21</v>
      </c>
      <c r="H406" t="s">
        <v>47</v>
      </c>
      <c r="I406" s="1">
        <v>44978</v>
      </c>
      <c r="J406">
        <v>6</v>
      </c>
      <c r="K406">
        <v>44255</v>
      </c>
      <c r="L406">
        <v>0.05</v>
      </c>
      <c r="M406" t="s">
        <v>23</v>
      </c>
      <c r="N406" t="s">
        <v>39</v>
      </c>
      <c r="O406">
        <v>265530</v>
      </c>
      <c r="P406">
        <v>13276.5</v>
      </c>
      <c r="Q406">
        <v>252253.5</v>
      </c>
    </row>
    <row r="407" spans="1:17" x14ac:dyDescent="0.25">
      <c r="A407">
        <v>10406</v>
      </c>
      <c r="B407" t="s">
        <v>449</v>
      </c>
      <c r="C407" t="s">
        <v>26</v>
      </c>
      <c r="D407">
        <v>50</v>
      </c>
      <c r="E407" t="s">
        <v>33</v>
      </c>
      <c r="F407" t="s">
        <v>43</v>
      </c>
      <c r="G407" t="s">
        <v>29</v>
      </c>
      <c r="H407" t="s">
        <v>35</v>
      </c>
      <c r="I407" s="1">
        <v>45476</v>
      </c>
      <c r="J407">
        <v>9</v>
      </c>
      <c r="K407">
        <v>191333</v>
      </c>
      <c r="L407">
        <v>0.15</v>
      </c>
      <c r="M407" t="s">
        <v>44</v>
      </c>
      <c r="N407" t="s">
        <v>24</v>
      </c>
      <c r="O407">
        <v>1721997</v>
      </c>
      <c r="P407">
        <v>258299.55</v>
      </c>
      <c r="Q407">
        <v>1463697.45</v>
      </c>
    </row>
    <row r="408" spans="1:17" x14ac:dyDescent="0.25">
      <c r="A408">
        <v>10407</v>
      </c>
      <c r="B408" t="s">
        <v>450</v>
      </c>
      <c r="C408" t="s">
        <v>26</v>
      </c>
      <c r="D408">
        <v>55</v>
      </c>
      <c r="E408" t="s">
        <v>33</v>
      </c>
      <c r="F408" t="s">
        <v>46</v>
      </c>
      <c r="G408" t="s">
        <v>29</v>
      </c>
      <c r="H408" t="s">
        <v>38</v>
      </c>
      <c r="I408" s="1">
        <v>45404</v>
      </c>
      <c r="J408">
        <v>5</v>
      </c>
      <c r="K408">
        <v>91197</v>
      </c>
      <c r="L408">
        <v>0.1</v>
      </c>
      <c r="M408" t="s">
        <v>31</v>
      </c>
      <c r="N408" t="s">
        <v>39</v>
      </c>
      <c r="O408">
        <v>455985</v>
      </c>
      <c r="P408">
        <v>45598.5</v>
      </c>
      <c r="Q408">
        <v>410386.5</v>
      </c>
    </row>
    <row r="409" spans="1:17" x14ac:dyDescent="0.25">
      <c r="A409">
        <v>10408</v>
      </c>
      <c r="B409" t="s">
        <v>451</v>
      </c>
      <c r="C409" t="s">
        <v>26</v>
      </c>
      <c r="D409">
        <v>44</v>
      </c>
      <c r="E409" t="s">
        <v>27</v>
      </c>
      <c r="F409" t="s">
        <v>46</v>
      </c>
      <c r="G409" t="s">
        <v>41</v>
      </c>
      <c r="H409" t="s">
        <v>60</v>
      </c>
      <c r="I409" s="1">
        <v>45415</v>
      </c>
      <c r="J409">
        <v>4</v>
      </c>
      <c r="K409">
        <v>63590</v>
      </c>
      <c r="L409">
        <v>0.1</v>
      </c>
      <c r="M409" t="s">
        <v>31</v>
      </c>
      <c r="N409" t="s">
        <v>24</v>
      </c>
      <c r="O409">
        <v>254360</v>
      </c>
      <c r="P409">
        <v>25436</v>
      </c>
      <c r="Q409">
        <v>228924</v>
      </c>
    </row>
    <row r="410" spans="1:17" x14ac:dyDescent="0.25">
      <c r="A410">
        <v>10409</v>
      </c>
      <c r="B410" t="s">
        <v>452</v>
      </c>
      <c r="C410" t="s">
        <v>26</v>
      </c>
      <c r="D410">
        <v>51</v>
      </c>
      <c r="E410" t="s">
        <v>33</v>
      </c>
      <c r="F410" t="s">
        <v>20</v>
      </c>
      <c r="G410" t="s">
        <v>34</v>
      </c>
      <c r="H410" t="s">
        <v>35</v>
      </c>
      <c r="I410" s="1">
        <v>44931</v>
      </c>
      <c r="J410">
        <v>7</v>
      </c>
      <c r="K410">
        <v>178558</v>
      </c>
      <c r="L410">
        <v>0.15</v>
      </c>
      <c r="M410" t="s">
        <v>23</v>
      </c>
      <c r="N410" t="s">
        <v>39</v>
      </c>
      <c r="O410">
        <v>1249906</v>
      </c>
      <c r="P410">
        <v>187485.9</v>
      </c>
      <c r="Q410">
        <v>1062420.1000000001</v>
      </c>
    </row>
    <row r="411" spans="1:17" x14ac:dyDescent="0.25">
      <c r="A411">
        <v>10410</v>
      </c>
      <c r="B411" t="s">
        <v>453</v>
      </c>
      <c r="C411" t="s">
        <v>26</v>
      </c>
      <c r="D411">
        <v>32</v>
      </c>
      <c r="E411" t="s">
        <v>37</v>
      </c>
      <c r="F411" t="s">
        <v>20</v>
      </c>
      <c r="G411" t="s">
        <v>34</v>
      </c>
      <c r="H411" t="s">
        <v>51</v>
      </c>
      <c r="I411" s="1">
        <v>45651</v>
      </c>
      <c r="J411">
        <v>5</v>
      </c>
      <c r="K411">
        <v>123282</v>
      </c>
      <c r="L411">
        <v>0</v>
      </c>
      <c r="M411" t="s">
        <v>23</v>
      </c>
      <c r="N411" t="s">
        <v>39</v>
      </c>
      <c r="O411">
        <v>616410</v>
      </c>
      <c r="P411">
        <v>0</v>
      </c>
      <c r="Q411">
        <v>616410</v>
      </c>
    </row>
    <row r="412" spans="1:17" x14ac:dyDescent="0.25">
      <c r="A412">
        <v>10411</v>
      </c>
      <c r="B412" t="s">
        <v>454</v>
      </c>
      <c r="C412" t="s">
        <v>18</v>
      </c>
      <c r="D412">
        <v>49</v>
      </c>
      <c r="E412" t="s">
        <v>27</v>
      </c>
      <c r="F412" t="s">
        <v>46</v>
      </c>
      <c r="G412" t="s">
        <v>29</v>
      </c>
      <c r="H412" t="s">
        <v>30</v>
      </c>
      <c r="I412" s="1">
        <v>45558</v>
      </c>
      <c r="J412">
        <v>8</v>
      </c>
      <c r="K412">
        <v>49883</v>
      </c>
      <c r="L412">
        <v>0.05</v>
      </c>
      <c r="M412" t="s">
        <v>44</v>
      </c>
      <c r="N412" t="s">
        <v>24</v>
      </c>
      <c r="O412">
        <v>399064</v>
      </c>
      <c r="P412">
        <v>19953.2</v>
      </c>
      <c r="Q412">
        <v>379110.8</v>
      </c>
    </row>
    <row r="413" spans="1:17" x14ac:dyDescent="0.25">
      <c r="A413">
        <v>10412</v>
      </c>
      <c r="B413" t="s">
        <v>455</v>
      </c>
      <c r="C413" t="s">
        <v>26</v>
      </c>
      <c r="D413">
        <v>38</v>
      </c>
      <c r="E413" t="s">
        <v>37</v>
      </c>
      <c r="F413" t="s">
        <v>28</v>
      </c>
      <c r="G413" t="s">
        <v>29</v>
      </c>
      <c r="H413" t="s">
        <v>47</v>
      </c>
      <c r="I413" s="1">
        <v>45135</v>
      </c>
      <c r="J413">
        <v>8</v>
      </c>
      <c r="K413">
        <v>188390</v>
      </c>
      <c r="L413">
        <v>0.1</v>
      </c>
      <c r="M413" t="s">
        <v>31</v>
      </c>
      <c r="N413" t="s">
        <v>39</v>
      </c>
      <c r="O413">
        <v>1507120</v>
      </c>
      <c r="P413">
        <v>150712</v>
      </c>
      <c r="Q413">
        <v>1356408</v>
      </c>
    </row>
    <row r="414" spans="1:17" x14ac:dyDescent="0.25">
      <c r="A414">
        <v>10413</v>
      </c>
      <c r="B414" t="s">
        <v>456</v>
      </c>
      <c r="C414" t="s">
        <v>26</v>
      </c>
      <c r="D414">
        <v>63</v>
      </c>
      <c r="E414" t="s">
        <v>19</v>
      </c>
      <c r="F414" t="s">
        <v>20</v>
      </c>
      <c r="G414" t="s">
        <v>29</v>
      </c>
      <c r="H414" t="s">
        <v>30</v>
      </c>
      <c r="I414" s="1">
        <v>45143</v>
      </c>
      <c r="J414">
        <v>2</v>
      </c>
      <c r="K414">
        <v>53566</v>
      </c>
      <c r="L414">
        <v>0.15</v>
      </c>
      <c r="M414" t="s">
        <v>23</v>
      </c>
      <c r="N414" t="s">
        <v>24</v>
      </c>
      <c r="O414">
        <v>107132</v>
      </c>
      <c r="P414">
        <v>16069.8</v>
      </c>
      <c r="Q414">
        <v>91062.2</v>
      </c>
    </row>
    <row r="415" spans="1:17" x14ac:dyDescent="0.25">
      <c r="A415">
        <v>10414</v>
      </c>
      <c r="B415" t="s">
        <v>457</v>
      </c>
      <c r="C415" t="s">
        <v>18</v>
      </c>
      <c r="D415">
        <v>22</v>
      </c>
      <c r="E415" t="s">
        <v>37</v>
      </c>
      <c r="F415" t="s">
        <v>46</v>
      </c>
      <c r="G415" t="s">
        <v>29</v>
      </c>
      <c r="H415" t="s">
        <v>47</v>
      </c>
      <c r="I415" s="1">
        <v>45462</v>
      </c>
      <c r="J415">
        <v>5</v>
      </c>
      <c r="K415">
        <v>2650</v>
      </c>
      <c r="L415">
        <v>0</v>
      </c>
      <c r="M415" t="s">
        <v>44</v>
      </c>
      <c r="N415" t="s">
        <v>39</v>
      </c>
      <c r="O415">
        <v>13250</v>
      </c>
      <c r="P415">
        <v>0</v>
      </c>
      <c r="Q415">
        <v>13250</v>
      </c>
    </row>
    <row r="416" spans="1:17" x14ac:dyDescent="0.25">
      <c r="A416">
        <v>10415</v>
      </c>
      <c r="B416" t="s">
        <v>458</v>
      </c>
      <c r="C416" t="s">
        <v>18</v>
      </c>
      <c r="D416">
        <v>23</v>
      </c>
      <c r="E416" t="s">
        <v>19</v>
      </c>
      <c r="F416" t="s">
        <v>43</v>
      </c>
      <c r="G416" t="s">
        <v>34</v>
      </c>
      <c r="H416" t="s">
        <v>88</v>
      </c>
      <c r="I416" s="1">
        <v>45268</v>
      </c>
      <c r="J416">
        <v>8</v>
      </c>
      <c r="K416">
        <v>174009</v>
      </c>
      <c r="L416">
        <v>0.1</v>
      </c>
      <c r="M416" t="s">
        <v>44</v>
      </c>
      <c r="N416" t="s">
        <v>39</v>
      </c>
      <c r="O416">
        <v>1392072</v>
      </c>
      <c r="P416">
        <v>139207.20000000001</v>
      </c>
      <c r="Q416">
        <v>1252864.8</v>
      </c>
    </row>
    <row r="417" spans="1:17" x14ac:dyDescent="0.25">
      <c r="A417">
        <v>10416</v>
      </c>
      <c r="B417" t="s">
        <v>459</v>
      </c>
      <c r="C417" t="s">
        <v>18</v>
      </c>
      <c r="D417">
        <v>55</v>
      </c>
      <c r="E417" t="s">
        <v>27</v>
      </c>
      <c r="F417" t="s">
        <v>43</v>
      </c>
      <c r="G417" t="s">
        <v>41</v>
      </c>
      <c r="H417" t="s">
        <v>88</v>
      </c>
      <c r="I417" s="1">
        <v>45643</v>
      </c>
      <c r="J417">
        <v>3</v>
      </c>
      <c r="K417">
        <v>23299</v>
      </c>
      <c r="L417">
        <v>0.15</v>
      </c>
      <c r="M417" t="s">
        <v>44</v>
      </c>
      <c r="N417" t="s">
        <v>39</v>
      </c>
      <c r="O417">
        <v>69897</v>
      </c>
      <c r="P417">
        <v>10484.549999999999</v>
      </c>
      <c r="Q417">
        <v>59412.45</v>
      </c>
    </row>
    <row r="418" spans="1:17" x14ac:dyDescent="0.25">
      <c r="A418">
        <v>10417</v>
      </c>
      <c r="B418" t="s">
        <v>460</v>
      </c>
      <c r="C418" t="s">
        <v>18</v>
      </c>
      <c r="D418">
        <v>39</v>
      </c>
      <c r="E418" t="s">
        <v>19</v>
      </c>
      <c r="F418" t="s">
        <v>28</v>
      </c>
      <c r="G418" t="s">
        <v>21</v>
      </c>
      <c r="H418" t="s">
        <v>51</v>
      </c>
      <c r="I418" s="1">
        <v>45327</v>
      </c>
      <c r="J418">
        <v>7</v>
      </c>
      <c r="K418">
        <v>28862</v>
      </c>
      <c r="L418">
        <v>0.05</v>
      </c>
      <c r="M418" t="s">
        <v>23</v>
      </c>
      <c r="N418" t="s">
        <v>39</v>
      </c>
      <c r="O418">
        <v>202034</v>
      </c>
      <c r="P418">
        <v>10101.700000000001</v>
      </c>
      <c r="Q418">
        <v>191932.3</v>
      </c>
    </row>
    <row r="419" spans="1:17" x14ac:dyDescent="0.25">
      <c r="A419">
        <v>10418</v>
      </c>
      <c r="B419" t="s">
        <v>461</v>
      </c>
      <c r="C419" t="s">
        <v>26</v>
      </c>
      <c r="D419">
        <v>35</v>
      </c>
      <c r="E419" t="s">
        <v>19</v>
      </c>
      <c r="F419" t="s">
        <v>43</v>
      </c>
      <c r="G419" t="s">
        <v>29</v>
      </c>
      <c r="H419" t="s">
        <v>30</v>
      </c>
      <c r="I419" s="1">
        <v>45388</v>
      </c>
      <c r="J419">
        <v>3</v>
      </c>
      <c r="K419">
        <v>229761</v>
      </c>
      <c r="L419">
        <v>0.15</v>
      </c>
      <c r="M419" t="s">
        <v>23</v>
      </c>
      <c r="N419" t="s">
        <v>39</v>
      </c>
      <c r="O419">
        <v>689283</v>
      </c>
      <c r="P419">
        <v>103392.45</v>
      </c>
      <c r="Q419">
        <v>585890.55000000005</v>
      </c>
    </row>
    <row r="420" spans="1:17" x14ac:dyDescent="0.25">
      <c r="A420">
        <v>10419</v>
      </c>
      <c r="B420" t="s">
        <v>462</v>
      </c>
      <c r="C420" t="s">
        <v>26</v>
      </c>
      <c r="D420">
        <v>31</v>
      </c>
      <c r="E420" t="s">
        <v>37</v>
      </c>
      <c r="F420" t="s">
        <v>43</v>
      </c>
      <c r="G420" t="s">
        <v>29</v>
      </c>
      <c r="H420" t="s">
        <v>47</v>
      </c>
      <c r="I420" s="1">
        <v>45656</v>
      </c>
      <c r="J420">
        <v>6</v>
      </c>
      <c r="K420">
        <v>18312</v>
      </c>
      <c r="L420">
        <v>0</v>
      </c>
      <c r="M420" t="s">
        <v>44</v>
      </c>
      <c r="N420" t="s">
        <v>24</v>
      </c>
      <c r="O420">
        <v>109872</v>
      </c>
      <c r="P420">
        <v>0</v>
      </c>
      <c r="Q420">
        <v>109872</v>
      </c>
    </row>
    <row r="421" spans="1:17" x14ac:dyDescent="0.25">
      <c r="A421">
        <v>10420</v>
      </c>
      <c r="B421" t="s">
        <v>463</v>
      </c>
      <c r="C421" t="s">
        <v>26</v>
      </c>
      <c r="D421">
        <v>27</v>
      </c>
      <c r="E421" t="s">
        <v>37</v>
      </c>
      <c r="F421" t="s">
        <v>46</v>
      </c>
      <c r="G421" t="s">
        <v>34</v>
      </c>
      <c r="H421" t="s">
        <v>22</v>
      </c>
      <c r="I421" s="1">
        <v>45137</v>
      </c>
      <c r="J421">
        <v>2</v>
      </c>
      <c r="K421">
        <v>12943</v>
      </c>
      <c r="L421">
        <v>0.1</v>
      </c>
      <c r="M421" t="s">
        <v>44</v>
      </c>
      <c r="N421" t="s">
        <v>39</v>
      </c>
      <c r="O421">
        <v>25886</v>
      </c>
      <c r="P421">
        <v>2588.6</v>
      </c>
      <c r="Q421">
        <v>23297.4</v>
      </c>
    </row>
    <row r="422" spans="1:17" x14ac:dyDescent="0.25">
      <c r="A422">
        <v>10421</v>
      </c>
      <c r="B422" t="s">
        <v>464</v>
      </c>
      <c r="C422" t="s">
        <v>26</v>
      </c>
      <c r="D422">
        <v>63</v>
      </c>
      <c r="E422" t="s">
        <v>37</v>
      </c>
      <c r="F422" t="s">
        <v>43</v>
      </c>
      <c r="G422" t="s">
        <v>29</v>
      </c>
      <c r="H422" t="s">
        <v>60</v>
      </c>
      <c r="I422" s="1">
        <v>44952</v>
      </c>
      <c r="J422">
        <v>6</v>
      </c>
      <c r="K422">
        <v>70734</v>
      </c>
      <c r="L422">
        <v>0.05</v>
      </c>
      <c r="M422" t="s">
        <v>23</v>
      </c>
      <c r="N422" t="s">
        <v>39</v>
      </c>
      <c r="O422">
        <v>424404</v>
      </c>
      <c r="P422">
        <v>21220.2</v>
      </c>
      <c r="Q422">
        <v>403183.8</v>
      </c>
    </row>
    <row r="423" spans="1:17" x14ac:dyDescent="0.25">
      <c r="A423">
        <v>10422</v>
      </c>
      <c r="B423" t="s">
        <v>465</v>
      </c>
      <c r="C423" t="s">
        <v>26</v>
      </c>
      <c r="D423">
        <v>30</v>
      </c>
      <c r="E423" t="s">
        <v>27</v>
      </c>
      <c r="F423" t="s">
        <v>43</v>
      </c>
      <c r="G423" t="s">
        <v>41</v>
      </c>
      <c r="H423" t="s">
        <v>22</v>
      </c>
      <c r="I423" s="1">
        <v>45178</v>
      </c>
      <c r="J423">
        <v>6</v>
      </c>
      <c r="K423">
        <v>150397</v>
      </c>
      <c r="L423">
        <v>0</v>
      </c>
      <c r="M423" t="s">
        <v>31</v>
      </c>
      <c r="N423" t="s">
        <v>24</v>
      </c>
      <c r="O423">
        <v>902382</v>
      </c>
      <c r="P423">
        <v>0</v>
      </c>
      <c r="Q423">
        <v>902382</v>
      </c>
    </row>
    <row r="424" spans="1:17" x14ac:dyDescent="0.25">
      <c r="A424">
        <v>10423</v>
      </c>
      <c r="B424" t="s">
        <v>466</v>
      </c>
      <c r="C424" t="s">
        <v>26</v>
      </c>
      <c r="D424">
        <v>48</v>
      </c>
      <c r="E424" t="s">
        <v>27</v>
      </c>
      <c r="F424" t="s">
        <v>43</v>
      </c>
      <c r="G424" t="s">
        <v>41</v>
      </c>
      <c r="H424" t="s">
        <v>51</v>
      </c>
      <c r="I424" s="1">
        <v>44929</v>
      </c>
      <c r="J424">
        <v>8</v>
      </c>
      <c r="K424">
        <v>207340</v>
      </c>
      <c r="L424">
        <v>0.15</v>
      </c>
      <c r="M424" t="s">
        <v>44</v>
      </c>
      <c r="N424" t="s">
        <v>39</v>
      </c>
      <c r="O424">
        <v>1658720</v>
      </c>
      <c r="P424">
        <v>248808</v>
      </c>
      <c r="Q424">
        <v>1409912</v>
      </c>
    </row>
    <row r="425" spans="1:17" x14ac:dyDescent="0.25">
      <c r="A425">
        <v>10424</v>
      </c>
      <c r="B425" t="s">
        <v>467</v>
      </c>
      <c r="C425" t="s">
        <v>18</v>
      </c>
      <c r="D425">
        <v>47</v>
      </c>
      <c r="E425" t="s">
        <v>37</v>
      </c>
      <c r="F425" t="s">
        <v>43</v>
      </c>
      <c r="G425" t="s">
        <v>29</v>
      </c>
      <c r="H425" t="s">
        <v>51</v>
      </c>
      <c r="I425" s="1">
        <v>44928</v>
      </c>
      <c r="J425">
        <v>5</v>
      </c>
      <c r="K425">
        <v>127560</v>
      </c>
      <c r="L425">
        <v>0.1</v>
      </c>
      <c r="M425" t="s">
        <v>31</v>
      </c>
      <c r="N425" t="s">
        <v>24</v>
      </c>
      <c r="O425">
        <v>637800</v>
      </c>
      <c r="P425">
        <v>63780</v>
      </c>
      <c r="Q425">
        <v>574020</v>
      </c>
    </row>
    <row r="426" spans="1:17" x14ac:dyDescent="0.25">
      <c r="A426">
        <v>10425</v>
      </c>
      <c r="B426" t="s">
        <v>468</v>
      </c>
      <c r="C426" t="s">
        <v>26</v>
      </c>
      <c r="D426">
        <v>20</v>
      </c>
      <c r="E426" t="s">
        <v>27</v>
      </c>
      <c r="F426" t="s">
        <v>46</v>
      </c>
      <c r="G426" t="s">
        <v>34</v>
      </c>
      <c r="H426" t="s">
        <v>60</v>
      </c>
      <c r="I426" s="1">
        <v>45530</v>
      </c>
      <c r="J426">
        <v>1</v>
      </c>
      <c r="K426">
        <v>204413</v>
      </c>
      <c r="L426">
        <v>0.1</v>
      </c>
      <c r="M426" t="s">
        <v>31</v>
      </c>
      <c r="N426" t="s">
        <v>39</v>
      </c>
      <c r="O426">
        <v>204413</v>
      </c>
      <c r="P426">
        <v>20441.3</v>
      </c>
      <c r="Q426">
        <v>183971.7</v>
      </c>
    </row>
    <row r="427" spans="1:17" x14ac:dyDescent="0.25">
      <c r="A427">
        <v>10426</v>
      </c>
      <c r="B427" t="s">
        <v>469</v>
      </c>
      <c r="C427" t="s">
        <v>18</v>
      </c>
      <c r="D427">
        <v>47</v>
      </c>
      <c r="E427" t="s">
        <v>27</v>
      </c>
      <c r="F427" t="s">
        <v>43</v>
      </c>
      <c r="G427" t="s">
        <v>29</v>
      </c>
      <c r="H427" t="s">
        <v>51</v>
      </c>
      <c r="I427" s="1">
        <v>44928</v>
      </c>
      <c r="J427">
        <v>8</v>
      </c>
      <c r="K427">
        <v>54879</v>
      </c>
      <c r="L427">
        <v>0</v>
      </c>
      <c r="M427" t="s">
        <v>23</v>
      </c>
      <c r="N427" t="s">
        <v>39</v>
      </c>
      <c r="O427">
        <v>439032</v>
      </c>
      <c r="P427">
        <v>0</v>
      </c>
      <c r="Q427">
        <v>439032</v>
      </c>
    </row>
    <row r="428" spans="1:17" x14ac:dyDescent="0.25">
      <c r="A428">
        <v>10427</v>
      </c>
      <c r="B428" t="s">
        <v>470</v>
      </c>
      <c r="C428" t="s">
        <v>18</v>
      </c>
      <c r="D428">
        <v>23</v>
      </c>
      <c r="E428" t="s">
        <v>19</v>
      </c>
      <c r="F428" t="s">
        <v>28</v>
      </c>
      <c r="G428" t="s">
        <v>29</v>
      </c>
      <c r="H428" t="s">
        <v>51</v>
      </c>
      <c r="I428" s="1">
        <v>45076</v>
      </c>
      <c r="J428">
        <v>9</v>
      </c>
      <c r="K428">
        <v>217521</v>
      </c>
      <c r="L428">
        <v>0.05</v>
      </c>
      <c r="M428" t="s">
        <v>23</v>
      </c>
      <c r="N428" t="s">
        <v>24</v>
      </c>
      <c r="O428">
        <v>1957689</v>
      </c>
      <c r="P428">
        <v>97884.45</v>
      </c>
      <c r="Q428">
        <v>1859804.55</v>
      </c>
    </row>
    <row r="429" spans="1:17" x14ac:dyDescent="0.25">
      <c r="A429">
        <v>10428</v>
      </c>
      <c r="B429" t="s">
        <v>471</v>
      </c>
      <c r="C429" t="s">
        <v>26</v>
      </c>
      <c r="D429">
        <v>46</v>
      </c>
      <c r="E429" t="s">
        <v>19</v>
      </c>
      <c r="F429" t="s">
        <v>20</v>
      </c>
      <c r="G429" t="s">
        <v>34</v>
      </c>
      <c r="H429" t="s">
        <v>30</v>
      </c>
      <c r="I429" s="1">
        <v>45509</v>
      </c>
      <c r="J429">
        <v>1</v>
      </c>
      <c r="K429">
        <v>199810</v>
      </c>
      <c r="L429">
        <v>0</v>
      </c>
      <c r="M429" t="s">
        <v>31</v>
      </c>
      <c r="N429" t="s">
        <v>24</v>
      </c>
      <c r="O429">
        <v>199810</v>
      </c>
      <c r="P429">
        <v>0</v>
      </c>
      <c r="Q429">
        <v>199810</v>
      </c>
    </row>
    <row r="430" spans="1:17" x14ac:dyDescent="0.25">
      <c r="A430">
        <v>10429</v>
      </c>
      <c r="B430" t="s">
        <v>472</v>
      </c>
      <c r="C430" t="s">
        <v>18</v>
      </c>
      <c r="D430">
        <v>25</v>
      </c>
      <c r="E430" t="s">
        <v>37</v>
      </c>
      <c r="F430" t="s">
        <v>28</v>
      </c>
      <c r="G430" t="s">
        <v>41</v>
      </c>
      <c r="H430" t="s">
        <v>35</v>
      </c>
      <c r="I430" s="1">
        <v>44930</v>
      </c>
      <c r="J430">
        <v>5</v>
      </c>
      <c r="K430">
        <v>121652</v>
      </c>
      <c r="L430">
        <v>0.1</v>
      </c>
      <c r="M430" t="s">
        <v>23</v>
      </c>
      <c r="N430" t="s">
        <v>39</v>
      </c>
      <c r="O430">
        <v>608260</v>
      </c>
      <c r="P430">
        <v>60826</v>
      </c>
      <c r="Q430">
        <v>547434</v>
      </c>
    </row>
    <row r="431" spans="1:17" x14ac:dyDescent="0.25">
      <c r="A431">
        <v>10430</v>
      </c>
      <c r="B431" t="s">
        <v>473</v>
      </c>
      <c r="C431" t="s">
        <v>26</v>
      </c>
      <c r="D431">
        <v>61</v>
      </c>
      <c r="E431" t="s">
        <v>27</v>
      </c>
      <c r="F431" t="s">
        <v>20</v>
      </c>
      <c r="G431" t="s">
        <v>21</v>
      </c>
      <c r="H431" t="s">
        <v>47</v>
      </c>
      <c r="I431" s="1">
        <v>45423</v>
      </c>
      <c r="J431">
        <v>6</v>
      </c>
      <c r="K431">
        <v>197082</v>
      </c>
      <c r="L431">
        <v>0.1</v>
      </c>
      <c r="M431" t="s">
        <v>31</v>
      </c>
      <c r="N431" t="s">
        <v>24</v>
      </c>
      <c r="O431">
        <v>1182492</v>
      </c>
      <c r="P431">
        <v>118249.2</v>
      </c>
      <c r="Q431">
        <v>1064242.8</v>
      </c>
    </row>
    <row r="432" spans="1:17" x14ac:dyDescent="0.25">
      <c r="A432">
        <v>10431</v>
      </c>
      <c r="B432" t="s">
        <v>474</v>
      </c>
      <c r="C432" t="s">
        <v>18</v>
      </c>
      <c r="D432">
        <v>62</v>
      </c>
      <c r="E432" t="s">
        <v>19</v>
      </c>
      <c r="F432" t="s">
        <v>28</v>
      </c>
      <c r="G432" t="s">
        <v>29</v>
      </c>
      <c r="H432" t="s">
        <v>30</v>
      </c>
      <c r="I432" s="1">
        <v>45476</v>
      </c>
      <c r="J432">
        <v>4</v>
      </c>
      <c r="K432">
        <v>215642</v>
      </c>
      <c r="L432">
        <v>0.1</v>
      </c>
      <c r="M432" t="s">
        <v>31</v>
      </c>
      <c r="N432" t="s">
        <v>39</v>
      </c>
      <c r="O432">
        <v>862568</v>
      </c>
      <c r="P432">
        <v>86256.8</v>
      </c>
      <c r="Q432">
        <v>776311.2</v>
      </c>
    </row>
    <row r="433" spans="1:17" x14ac:dyDescent="0.25">
      <c r="A433">
        <v>10432</v>
      </c>
      <c r="B433" t="s">
        <v>475</v>
      </c>
      <c r="C433" t="s">
        <v>26</v>
      </c>
      <c r="D433">
        <v>60</v>
      </c>
      <c r="E433" t="s">
        <v>33</v>
      </c>
      <c r="F433" t="s">
        <v>20</v>
      </c>
      <c r="G433" t="s">
        <v>41</v>
      </c>
      <c r="H433" t="s">
        <v>60</v>
      </c>
      <c r="I433" s="1">
        <v>45394</v>
      </c>
      <c r="J433">
        <v>2</v>
      </c>
      <c r="K433">
        <v>136078</v>
      </c>
      <c r="L433">
        <v>0.05</v>
      </c>
      <c r="M433" t="s">
        <v>23</v>
      </c>
      <c r="N433" t="s">
        <v>24</v>
      </c>
      <c r="O433">
        <v>272156</v>
      </c>
      <c r="P433">
        <v>13607.8</v>
      </c>
      <c r="Q433">
        <v>258548.2</v>
      </c>
    </row>
    <row r="434" spans="1:17" x14ac:dyDescent="0.25">
      <c r="A434">
        <v>10433</v>
      </c>
      <c r="B434" t="s">
        <v>476</v>
      </c>
      <c r="C434" t="s">
        <v>18</v>
      </c>
      <c r="D434">
        <v>61</v>
      </c>
      <c r="E434" t="s">
        <v>27</v>
      </c>
      <c r="F434" t="s">
        <v>20</v>
      </c>
      <c r="G434" t="s">
        <v>29</v>
      </c>
      <c r="H434" t="s">
        <v>88</v>
      </c>
      <c r="I434" s="1">
        <v>44996</v>
      </c>
      <c r="J434">
        <v>5</v>
      </c>
      <c r="K434">
        <v>63876</v>
      </c>
      <c r="L434">
        <v>0.1</v>
      </c>
      <c r="M434" t="s">
        <v>23</v>
      </c>
      <c r="N434" t="s">
        <v>24</v>
      </c>
      <c r="O434">
        <v>319380</v>
      </c>
      <c r="P434">
        <v>31938</v>
      </c>
      <c r="Q434">
        <v>287442</v>
      </c>
    </row>
    <row r="435" spans="1:17" x14ac:dyDescent="0.25">
      <c r="A435">
        <v>10434</v>
      </c>
      <c r="B435" t="s">
        <v>477</v>
      </c>
      <c r="C435" t="s">
        <v>26</v>
      </c>
      <c r="D435">
        <v>50</v>
      </c>
      <c r="E435" t="s">
        <v>33</v>
      </c>
      <c r="F435" t="s">
        <v>20</v>
      </c>
      <c r="G435" t="s">
        <v>21</v>
      </c>
      <c r="H435" t="s">
        <v>22</v>
      </c>
      <c r="I435" s="1">
        <v>45127</v>
      </c>
      <c r="J435">
        <v>4</v>
      </c>
      <c r="K435">
        <v>196300</v>
      </c>
      <c r="L435">
        <v>0.1</v>
      </c>
      <c r="M435" t="s">
        <v>44</v>
      </c>
      <c r="N435" t="s">
        <v>24</v>
      </c>
      <c r="O435">
        <v>785200</v>
      </c>
      <c r="P435">
        <v>78520</v>
      </c>
      <c r="Q435">
        <v>706680</v>
      </c>
    </row>
    <row r="436" spans="1:17" x14ac:dyDescent="0.25">
      <c r="A436">
        <v>10435</v>
      </c>
      <c r="B436" t="s">
        <v>478</v>
      </c>
      <c r="C436" t="s">
        <v>26</v>
      </c>
      <c r="D436">
        <v>34</v>
      </c>
      <c r="E436" t="s">
        <v>37</v>
      </c>
      <c r="F436" t="s">
        <v>20</v>
      </c>
      <c r="G436" t="s">
        <v>34</v>
      </c>
      <c r="H436" t="s">
        <v>88</v>
      </c>
      <c r="I436" s="1">
        <v>45234</v>
      </c>
      <c r="J436">
        <v>7</v>
      </c>
      <c r="K436">
        <v>185128</v>
      </c>
      <c r="L436">
        <v>0</v>
      </c>
      <c r="M436" t="s">
        <v>23</v>
      </c>
      <c r="N436" t="s">
        <v>24</v>
      </c>
      <c r="O436">
        <v>1295896</v>
      </c>
      <c r="P436">
        <v>0</v>
      </c>
      <c r="Q436">
        <v>1295896</v>
      </c>
    </row>
    <row r="437" spans="1:17" x14ac:dyDescent="0.25">
      <c r="A437">
        <v>10436</v>
      </c>
      <c r="B437" t="s">
        <v>479</v>
      </c>
      <c r="C437" t="s">
        <v>26</v>
      </c>
      <c r="D437">
        <v>28</v>
      </c>
      <c r="E437" t="s">
        <v>27</v>
      </c>
      <c r="F437" t="s">
        <v>46</v>
      </c>
      <c r="G437" t="s">
        <v>41</v>
      </c>
      <c r="H437" t="s">
        <v>88</v>
      </c>
      <c r="I437" s="1">
        <v>45178</v>
      </c>
      <c r="J437">
        <v>6</v>
      </c>
      <c r="K437">
        <v>10505</v>
      </c>
      <c r="L437">
        <v>0.1</v>
      </c>
      <c r="M437" t="s">
        <v>44</v>
      </c>
      <c r="N437" t="s">
        <v>24</v>
      </c>
      <c r="O437">
        <v>63030</v>
      </c>
      <c r="P437">
        <v>6303</v>
      </c>
      <c r="Q437">
        <v>56727</v>
      </c>
    </row>
    <row r="438" spans="1:17" x14ac:dyDescent="0.25">
      <c r="A438">
        <v>10437</v>
      </c>
      <c r="B438" t="s">
        <v>480</v>
      </c>
      <c r="C438" t="s">
        <v>26</v>
      </c>
      <c r="D438">
        <v>30</v>
      </c>
      <c r="E438" t="s">
        <v>37</v>
      </c>
      <c r="F438" t="s">
        <v>28</v>
      </c>
      <c r="G438" t="s">
        <v>21</v>
      </c>
      <c r="H438" t="s">
        <v>35</v>
      </c>
      <c r="I438" s="1">
        <v>45213</v>
      </c>
      <c r="J438">
        <v>3</v>
      </c>
      <c r="K438">
        <v>22498</v>
      </c>
      <c r="L438">
        <v>0.15</v>
      </c>
      <c r="M438" t="s">
        <v>23</v>
      </c>
      <c r="N438" t="s">
        <v>39</v>
      </c>
      <c r="O438">
        <v>67494</v>
      </c>
      <c r="P438">
        <v>10124.1</v>
      </c>
      <c r="Q438">
        <v>57369.9</v>
      </c>
    </row>
    <row r="439" spans="1:17" x14ac:dyDescent="0.25">
      <c r="A439">
        <v>10438</v>
      </c>
      <c r="B439" t="s">
        <v>481</v>
      </c>
      <c r="C439" t="s">
        <v>26</v>
      </c>
      <c r="D439">
        <v>28</v>
      </c>
      <c r="E439" t="s">
        <v>37</v>
      </c>
      <c r="F439" t="s">
        <v>20</v>
      </c>
      <c r="G439" t="s">
        <v>29</v>
      </c>
      <c r="H439" t="s">
        <v>22</v>
      </c>
      <c r="I439" s="1">
        <v>45218</v>
      </c>
      <c r="J439">
        <v>9</v>
      </c>
      <c r="K439">
        <v>109679</v>
      </c>
      <c r="L439">
        <v>0</v>
      </c>
      <c r="M439" t="s">
        <v>23</v>
      </c>
      <c r="N439" t="s">
        <v>39</v>
      </c>
      <c r="O439">
        <v>987111</v>
      </c>
      <c r="P439">
        <v>0</v>
      </c>
      <c r="Q439">
        <v>987111</v>
      </c>
    </row>
    <row r="440" spans="1:17" x14ac:dyDescent="0.25">
      <c r="A440">
        <v>10439</v>
      </c>
      <c r="B440" t="s">
        <v>482</v>
      </c>
      <c r="C440" t="s">
        <v>18</v>
      </c>
      <c r="D440">
        <v>48</v>
      </c>
      <c r="E440" t="s">
        <v>37</v>
      </c>
      <c r="F440" t="s">
        <v>28</v>
      </c>
      <c r="G440" t="s">
        <v>21</v>
      </c>
      <c r="H440" t="s">
        <v>88</v>
      </c>
      <c r="I440" s="1">
        <v>45080</v>
      </c>
      <c r="J440">
        <v>4</v>
      </c>
      <c r="K440">
        <v>244481</v>
      </c>
      <c r="L440">
        <v>0.1</v>
      </c>
      <c r="M440" t="s">
        <v>23</v>
      </c>
      <c r="N440" t="s">
        <v>24</v>
      </c>
      <c r="O440">
        <v>977924</v>
      </c>
      <c r="P440">
        <v>97792.4</v>
      </c>
      <c r="Q440">
        <v>880131.6</v>
      </c>
    </row>
    <row r="441" spans="1:17" x14ac:dyDescent="0.25">
      <c r="A441">
        <v>10440</v>
      </c>
      <c r="B441" t="s">
        <v>483</v>
      </c>
      <c r="C441" t="s">
        <v>18</v>
      </c>
      <c r="D441">
        <v>45</v>
      </c>
      <c r="E441" t="s">
        <v>37</v>
      </c>
      <c r="F441" t="s">
        <v>43</v>
      </c>
      <c r="G441" t="s">
        <v>41</v>
      </c>
      <c r="H441" t="s">
        <v>47</v>
      </c>
      <c r="I441" s="1">
        <v>45059</v>
      </c>
      <c r="J441">
        <v>5</v>
      </c>
      <c r="K441">
        <v>149577</v>
      </c>
      <c r="L441">
        <v>0</v>
      </c>
      <c r="M441" t="s">
        <v>23</v>
      </c>
      <c r="N441" t="s">
        <v>39</v>
      </c>
      <c r="O441">
        <v>747885</v>
      </c>
      <c r="P441">
        <v>0</v>
      </c>
      <c r="Q441">
        <v>747885</v>
      </c>
    </row>
    <row r="442" spans="1:17" x14ac:dyDescent="0.25">
      <c r="A442">
        <v>10441</v>
      </c>
      <c r="B442" t="s">
        <v>484</v>
      </c>
      <c r="C442" t="s">
        <v>18</v>
      </c>
      <c r="D442">
        <v>61</v>
      </c>
      <c r="E442" t="s">
        <v>37</v>
      </c>
      <c r="F442" t="s">
        <v>20</v>
      </c>
      <c r="G442" t="s">
        <v>34</v>
      </c>
      <c r="H442" t="s">
        <v>60</v>
      </c>
      <c r="I442" s="1">
        <v>45512</v>
      </c>
      <c r="J442">
        <v>3</v>
      </c>
      <c r="K442">
        <v>195590</v>
      </c>
      <c r="L442">
        <v>0</v>
      </c>
      <c r="M442" t="s">
        <v>31</v>
      </c>
      <c r="N442" t="s">
        <v>24</v>
      </c>
      <c r="O442">
        <v>586770</v>
      </c>
      <c r="P442">
        <v>0</v>
      </c>
      <c r="Q442">
        <v>586770</v>
      </c>
    </row>
    <row r="443" spans="1:17" x14ac:dyDescent="0.25">
      <c r="A443">
        <v>10442</v>
      </c>
      <c r="B443" t="s">
        <v>485</v>
      </c>
      <c r="C443" t="s">
        <v>26</v>
      </c>
      <c r="D443">
        <v>23</v>
      </c>
      <c r="E443" t="s">
        <v>27</v>
      </c>
      <c r="F443" t="s">
        <v>28</v>
      </c>
      <c r="G443" t="s">
        <v>29</v>
      </c>
      <c r="H443" t="s">
        <v>22</v>
      </c>
      <c r="I443" s="1">
        <v>45200</v>
      </c>
      <c r="J443">
        <v>8</v>
      </c>
      <c r="K443">
        <v>139675</v>
      </c>
      <c r="L443">
        <v>0.15</v>
      </c>
      <c r="M443" t="s">
        <v>23</v>
      </c>
      <c r="N443" t="s">
        <v>39</v>
      </c>
      <c r="O443">
        <v>1117400</v>
      </c>
      <c r="P443">
        <v>167610</v>
      </c>
      <c r="Q443">
        <v>949790</v>
      </c>
    </row>
    <row r="444" spans="1:17" x14ac:dyDescent="0.25">
      <c r="A444">
        <v>10443</v>
      </c>
      <c r="B444" t="s">
        <v>486</v>
      </c>
      <c r="C444" t="s">
        <v>18</v>
      </c>
      <c r="D444">
        <v>58</v>
      </c>
      <c r="E444" t="s">
        <v>33</v>
      </c>
      <c r="F444" t="s">
        <v>46</v>
      </c>
      <c r="G444" t="s">
        <v>34</v>
      </c>
      <c r="H444" t="s">
        <v>38</v>
      </c>
      <c r="I444" s="1">
        <v>45623</v>
      </c>
      <c r="J444">
        <v>7</v>
      </c>
      <c r="K444">
        <v>26744</v>
      </c>
      <c r="L444">
        <v>0</v>
      </c>
      <c r="M444" t="s">
        <v>31</v>
      </c>
      <c r="N444" t="s">
        <v>24</v>
      </c>
      <c r="O444">
        <v>187208</v>
      </c>
      <c r="P444">
        <v>0</v>
      </c>
      <c r="Q444">
        <v>187208</v>
      </c>
    </row>
    <row r="445" spans="1:17" x14ac:dyDescent="0.25">
      <c r="A445">
        <v>10444</v>
      </c>
      <c r="B445" t="s">
        <v>487</v>
      </c>
      <c r="C445" t="s">
        <v>26</v>
      </c>
      <c r="D445">
        <v>33</v>
      </c>
      <c r="E445" t="s">
        <v>27</v>
      </c>
      <c r="F445" t="s">
        <v>28</v>
      </c>
      <c r="G445" t="s">
        <v>34</v>
      </c>
      <c r="H445" t="s">
        <v>35</v>
      </c>
      <c r="I445" s="1">
        <v>45435</v>
      </c>
      <c r="J445">
        <v>7</v>
      </c>
      <c r="K445">
        <v>202290</v>
      </c>
      <c r="L445">
        <v>0</v>
      </c>
      <c r="M445" t="s">
        <v>23</v>
      </c>
      <c r="N445" t="s">
        <v>24</v>
      </c>
      <c r="O445">
        <v>1416030</v>
      </c>
      <c r="P445">
        <v>0</v>
      </c>
      <c r="Q445">
        <v>1416030</v>
      </c>
    </row>
    <row r="446" spans="1:17" x14ac:dyDescent="0.25">
      <c r="A446">
        <v>10445</v>
      </c>
      <c r="B446" t="s">
        <v>488</v>
      </c>
      <c r="C446" t="s">
        <v>26</v>
      </c>
      <c r="D446">
        <v>21</v>
      </c>
      <c r="E446" t="s">
        <v>27</v>
      </c>
      <c r="F446" t="s">
        <v>20</v>
      </c>
      <c r="G446" t="s">
        <v>21</v>
      </c>
      <c r="H446" t="s">
        <v>47</v>
      </c>
      <c r="I446" s="1">
        <v>45279</v>
      </c>
      <c r="J446">
        <v>8</v>
      </c>
      <c r="K446">
        <v>146532</v>
      </c>
      <c r="L446">
        <v>0.05</v>
      </c>
      <c r="M446" t="s">
        <v>23</v>
      </c>
      <c r="N446" t="s">
        <v>39</v>
      </c>
      <c r="O446">
        <v>1172256</v>
      </c>
      <c r="P446">
        <v>58612.800000000003</v>
      </c>
      <c r="Q446">
        <v>1113643.2</v>
      </c>
    </row>
    <row r="447" spans="1:17" x14ac:dyDescent="0.25">
      <c r="A447">
        <v>10446</v>
      </c>
      <c r="B447" t="s">
        <v>489</v>
      </c>
      <c r="C447" t="s">
        <v>18</v>
      </c>
      <c r="D447">
        <v>52</v>
      </c>
      <c r="E447" t="s">
        <v>27</v>
      </c>
      <c r="F447" t="s">
        <v>43</v>
      </c>
      <c r="G447" t="s">
        <v>21</v>
      </c>
      <c r="H447" t="s">
        <v>88</v>
      </c>
      <c r="I447" s="1">
        <v>44931</v>
      </c>
      <c r="J447">
        <v>7</v>
      </c>
      <c r="K447">
        <v>55273</v>
      </c>
      <c r="L447">
        <v>0.1</v>
      </c>
      <c r="M447" t="s">
        <v>31</v>
      </c>
      <c r="N447" t="s">
        <v>24</v>
      </c>
      <c r="O447">
        <v>386911</v>
      </c>
      <c r="P447">
        <v>38691.1</v>
      </c>
      <c r="Q447">
        <v>348219.9</v>
      </c>
    </row>
    <row r="448" spans="1:17" x14ac:dyDescent="0.25">
      <c r="A448">
        <v>10447</v>
      </c>
      <c r="B448" t="s">
        <v>490</v>
      </c>
      <c r="C448" t="s">
        <v>18</v>
      </c>
      <c r="D448">
        <v>43</v>
      </c>
      <c r="E448" t="s">
        <v>19</v>
      </c>
      <c r="F448" t="s">
        <v>28</v>
      </c>
      <c r="G448" t="s">
        <v>41</v>
      </c>
      <c r="H448" t="s">
        <v>47</v>
      </c>
      <c r="I448" s="1">
        <v>45219</v>
      </c>
      <c r="J448">
        <v>3</v>
      </c>
      <c r="K448">
        <v>81095</v>
      </c>
      <c r="L448">
        <v>0.05</v>
      </c>
      <c r="M448" t="s">
        <v>23</v>
      </c>
      <c r="N448" t="s">
        <v>39</v>
      </c>
      <c r="O448">
        <v>243285</v>
      </c>
      <c r="P448">
        <v>12164.25</v>
      </c>
      <c r="Q448">
        <v>231120.75</v>
      </c>
    </row>
    <row r="449" spans="1:17" x14ac:dyDescent="0.25">
      <c r="A449">
        <v>10448</v>
      </c>
      <c r="B449" t="s">
        <v>491</v>
      </c>
      <c r="C449" t="s">
        <v>26</v>
      </c>
      <c r="D449">
        <v>29</v>
      </c>
      <c r="E449" t="s">
        <v>19</v>
      </c>
      <c r="F449" t="s">
        <v>43</v>
      </c>
      <c r="G449" t="s">
        <v>41</v>
      </c>
      <c r="H449" t="s">
        <v>47</v>
      </c>
      <c r="I449" s="1">
        <v>45286</v>
      </c>
      <c r="J449">
        <v>3</v>
      </c>
      <c r="K449">
        <v>30544</v>
      </c>
      <c r="L449">
        <v>0.1</v>
      </c>
      <c r="M449" t="s">
        <v>44</v>
      </c>
      <c r="N449" t="s">
        <v>24</v>
      </c>
      <c r="O449">
        <v>91632</v>
      </c>
      <c r="P449">
        <v>9163.2000000000007</v>
      </c>
      <c r="Q449">
        <v>82468.800000000003</v>
      </c>
    </row>
    <row r="450" spans="1:17" x14ac:dyDescent="0.25">
      <c r="A450">
        <v>10449</v>
      </c>
      <c r="B450" t="s">
        <v>492</v>
      </c>
      <c r="C450" t="s">
        <v>18</v>
      </c>
      <c r="D450">
        <v>28</v>
      </c>
      <c r="E450" t="s">
        <v>27</v>
      </c>
      <c r="F450" t="s">
        <v>46</v>
      </c>
      <c r="G450" t="s">
        <v>34</v>
      </c>
      <c r="H450" t="s">
        <v>51</v>
      </c>
      <c r="I450" s="1">
        <v>45524</v>
      </c>
      <c r="J450">
        <v>2</v>
      </c>
      <c r="K450">
        <v>8864</v>
      </c>
      <c r="L450">
        <v>0</v>
      </c>
      <c r="M450" t="s">
        <v>44</v>
      </c>
      <c r="N450" t="s">
        <v>24</v>
      </c>
      <c r="O450">
        <v>17728</v>
      </c>
      <c r="P450">
        <v>0</v>
      </c>
      <c r="Q450">
        <v>17728</v>
      </c>
    </row>
    <row r="451" spans="1:17" x14ac:dyDescent="0.25">
      <c r="A451">
        <v>10450</v>
      </c>
      <c r="B451" t="s">
        <v>493</v>
      </c>
      <c r="C451" t="s">
        <v>26</v>
      </c>
      <c r="D451">
        <v>54</v>
      </c>
      <c r="E451" t="s">
        <v>33</v>
      </c>
      <c r="F451" t="s">
        <v>28</v>
      </c>
      <c r="G451" t="s">
        <v>41</v>
      </c>
      <c r="H451" t="s">
        <v>22</v>
      </c>
      <c r="I451" s="1">
        <v>45140</v>
      </c>
      <c r="J451">
        <v>1</v>
      </c>
      <c r="K451">
        <v>91314</v>
      </c>
      <c r="L451">
        <v>0.1</v>
      </c>
      <c r="M451" t="s">
        <v>23</v>
      </c>
      <c r="N451" t="s">
        <v>24</v>
      </c>
      <c r="O451">
        <v>91314</v>
      </c>
      <c r="P451">
        <v>9131.4</v>
      </c>
      <c r="Q451">
        <v>82182.600000000006</v>
      </c>
    </row>
    <row r="452" spans="1:17" x14ac:dyDescent="0.25">
      <c r="A452">
        <v>10451</v>
      </c>
      <c r="B452" t="s">
        <v>494</v>
      </c>
      <c r="C452" t="s">
        <v>26</v>
      </c>
      <c r="D452">
        <v>42</v>
      </c>
      <c r="E452" t="s">
        <v>27</v>
      </c>
      <c r="F452" t="s">
        <v>28</v>
      </c>
      <c r="G452" t="s">
        <v>34</v>
      </c>
      <c r="H452" t="s">
        <v>38</v>
      </c>
      <c r="I452" s="1">
        <v>45332</v>
      </c>
      <c r="J452">
        <v>5</v>
      </c>
      <c r="K452">
        <v>81770</v>
      </c>
      <c r="L452">
        <v>0</v>
      </c>
      <c r="M452" t="s">
        <v>44</v>
      </c>
      <c r="N452" t="s">
        <v>39</v>
      </c>
      <c r="O452">
        <v>408850</v>
      </c>
      <c r="P452">
        <v>0</v>
      </c>
      <c r="Q452">
        <v>408850</v>
      </c>
    </row>
    <row r="453" spans="1:17" x14ac:dyDescent="0.25">
      <c r="A453">
        <v>10452</v>
      </c>
      <c r="B453" t="s">
        <v>495</v>
      </c>
      <c r="C453" t="s">
        <v>26</v>
      </c>
      <c r="D453">
        <v>35</v>
      </c>
      <c r="E453" t="s">
        <v>37</v>
      </c>
      <c r="F453" t="s">
        <v>46</v>
      </c>
      <c r="G453" t="s">
        <v>29</v>
      </c>
      <c r="H453" t="s">
        <v>51</v>
      </c>
      <c r="I453" s="1">
        <v>45362</v>
      </c>
      <c r="J453">
        <v>4</v>
      </c>
      <c r="K453">
        <v>30593</v>
      </c>
      <c r="L453">
        <v>0.1</v>
      </c>
      <c r="M453" t="s">
        <v>44</v>
      </c>
      <c r="N453" t="s">
        <v>24</v>
      </c>
      <c r="O453">
        <v>122372</v>
      </c>
      <c r="P453">
        <v>12237.2</v>
      </c>
      <c r="Q453">
        <v>110134.8</v>
      </c>
    </row>
    <row r="454" spans="1:17" x14ac:dyDescent="0.25">
      <c r="A454">
        <v>10453</v>
      </c>
      <c r="B454" t="s">
        <v>496</v>
      </c>
      <c r="C454" t="s">
        <v>26</v>
      </c>
      <c r="D454">
        <v>36</v>
      </c>
      <c r="E454" t="s">
        <v>19</v>
      </c>
      <c r="F454" t="s">
        <v>46</v>
      </c>
      <c r="G454" t="s">
        <v>34</v>
      </c>
      <c r="H454" t="s">
        <v>47</v>
      </c>
      <c r="I454" s="1">
        <v>44941</v>
      </c>
      <c r="J454">
        <v>2</v>
      </c>
      <c r="K454">
        <v>177729</v>
      </c>
      <c r="L454">
        <v>0</v>
      </c>
      <c r="M454" t="s">
        <v>44</v>
      </c>
      <c r="N454" t="s">
        <v>39</v>
      </c>
      <c r="O454">
        <v>355458</v>
      </c>
      <c r="P454">
        <v>0</v>
      </c>
      <c r="Q454">
        <v>355458</v>
      </c>
    </row>
    <row r="455" spans="1:17" x14ac:dyDescent="0.25">
      <c r="A455">
        <v>10454</v>
      </c>
      <c r="B455" t="s">
        <v>497</v>
      </c>
      <c r="C455" t="s">
        <v>26</v>
      </c>
      <c r="D455">
        <v>40</v>
      </c>
      <c r="E455" t="s">
        <v>19</v>
      </c>
      <c r="F455" t="s">
        <v>46</v>
      </c>
      <c r="G455" t="s">
        <v>41</v>
      </c>
      <c r="H455" t="s">
        <v>38</v>
      </c>
      <c r="I455" s="1">
        <v>45199</v>
      </c>
      <c r="J455">
        <v>1</v>
      </c>
      <c r="K455">
        <v>3729</v>
      </c>
      <c r="L455">
        <v>0.1</v>
      </c>
      <c r="M455" t="s">
        <v>44</v>
      </c>
      <c r="N455" t="s">
        <v>39</v>
      </c>
      <c r="O455">
        <v>3729</v>
      </c>
      <c r="P455">
        <v>372.9</v>
      </c>
      <c r="Q455">
        <v>3356.1</v>
      </c>
    </row>
    <row r="456" spans="1:17" x14ac:dyDescent="0.25">
      <c r="A456">
        <v>10455</v>
      </c>
      <c r="B456" t="s">
        <v>498</v>
      </c>
      <c r="C456" t="s">
        <v>18</v>
      </c>
      <c r="D456">
        <v>55</v>
      </c>
      <c r="E456" t="s">
        <v>27</v>
      </c>
      <c r="F456" t="s">
        <v>20</v>
      </c>
      <c r="G456" t="s">
        <v>41</v>
      </c>
      <c r="H456" t="s">
        <v>47</v>
      </c>
      <c r="I456" s="1">
        <v>45489</v>
      </c>
      <c r="J456">
        <v>3</v>
      </c>
      <c r="K456">
        <v>46515</v>
      </c>
      <c r="L456">
        <v>0.1</v>
      </c>
      <c r="M456" t="s">
        <v>31</v>
      </c>
      <c r="N456" t="s">
        <v>39</v>
      </c>
      <c r="O456">
        <v>139545</v>
      </c>
      <c r="P456">
        <v>13954.5</v>
      </c>
      <c r="Q456">
        <v>125590.5</v>
      </c>
    </row>
    <row r="457" spans="1:17" x14ac:dyDescent="0.25">
      <c r="A457">
        <v>10456</v>
      </c>
      <c r="B457" t="s">
        <v>499</v>
      </c>
      <c r="C457" t="s">
        <v>18</v>
      </c>
      <c r="D457">
        <v>35</v>
      </c>
      <c r="E457" t="s">
        <v>27</v>
      </c>
      <c r="F457" t="s">
        <v>20</v>
      </c>
      <c r="G457" t="s">
        <v>34</v>
      </c>
      <c r="H457" t="s">
        <v>88</v>
      </c>
      <c r="I457" s="1">
        <v>44971</v>
      </c>
      <c r="J457">
        <v>6</v>
      </c>
      <c r="K457">
        <v>220944</v>
      </c>
      <c r="L457">
        <v>0.1</v>
      </c>
      <c r="M457" t="s">
        <v>31</v>
      </c>
      <c r="N457" t="s">
        <v>39</v>
      </c>
      <c r="O457">
        <v>1325664</v>
      </c>
      <c r="P457">
        <v>132566.39999999999</v>
      </c>
      <c r="Q457">
        <v>1193097.6000000001</v>
      </c>
    </row>
    <row r="458" spans="1:17" x14ac:dyDescent="0.25">
      <c r="A458">
        <v>10457</v>
      </c>
      <c r="B458" t="s">
        <v>500</v>
      </c>
      <c r="C458" t="s">
        <v>26</v>
      </c>
      <c r="D458">
        <v>43</v>
      </c>
      <c r="E458" t="s">
        <v>33</v>
      </c>
      <c r="F458" t="s">
        <v>28</v>
      </c>
      <c r="G458" t="s">
        <v>21</v>
      </c>
      <c r="H458" t="s">
        <v>47</v>
      </c>
      <c r="I458" s="1">
        <v>45629</v>
      </c>
      <c r="J458">
        <v>2</v>
      </c>
      <c r="K458">
        <v>187353</v>
      </c>
      <c r="L458">
        <v>0</v>
      </c>
      <c r="M458" t="s">
        <v>31</v>
      </c>
      <c r="N458" t="s">
        <v>24</v>
      </c>
      <c r="O458">
        <v>374706</v>
      </c>
      <c r="P458">
        <v>0</v>
      </c>
      <c r="Q458">
        <v>374706</v>
      </c>
    </row>
    <row r="459" spans="1:17" x14ac:dyDescent="0.25">
      <c r="A459">
        <v>10458</v>
      </c>
      <c r="B459" t="s">
        <v>501</v>
      </c>
      <c r="C459" t="s">
        <v>26</v>
      </c>
      <c r="D459">
        <v>23</v>
      </c>
      <c r="E459" t="s">
        <v>33</v>
      </c>
      <c r="F459" t="s">
        <v>28</v>
      </c>
      <c r="G459" t="s">
        <v>34</v>
      </c>
      <c r="H459" t="s">
        <v>51</v>
      </c>
      <c r="I459" s="1">
        <v>45560</v>
      </c>
      <c r="J459">
        <v>7</v>
      </c>
      <c r="K459">
        <v>248878</v>
      </c>
      <c r="L459">
        <v>0.1</v>
      </c>
      <c r="M459" t="s">
        <v>44</v>
      </c>
      <c r="N459" t="s">
        <v>24</v>
      </c>
      <c r="O459">
        <v>1742146</v>
      </c>
      <c r="P459">
        <v>174214.6</v>
      </c>
      <c r="Q459">
        <v>1567931.4</v>
      </c>
    </row>
    <row r="460" spans="1:17" x14ac:dyDescent="0.25">
      <c r="A460">
        <v>10459</v>
      </c>
      <c r="B460" t="s">
        <v>502</v>
      </c>
      <c r="C460" t="s">
        <v>18</v>
      </c>
      <c r="D460">
        <v>21</v>
      </c>
      <c r="E460" t="s">
        <v>37</v>
      </c>
      <c r="F460" t="s">
        <v>28</v>
      </c>
      <c r="G460" t="s">
        <v>34</v>
      </c>
      <c r="H460" t="s">
        <v>88</v>
      </c>
      <c r="I460" s="1">
        <v>45338</v>
      </c>
      <c r="J460">
        <v>7</v>
      </c>
      <c r="K460">
        <v>36936</v>
      </c>
      <c r="L460">
        <v>0</v>
      </c>
      <c r="M460" t="s">
        <v>44</v>
      </c>
      <c r="N460" t="s">
        <v>24</v>
      </c>
      <c r="O460">
        <v>258552</v>
      </c>
      <c r="P460">
        <v>0</v>
      </c>
      <c r="Q460">
        <v>258552</v>
      </c>
    </row>
    <row r="461" spans="1:17" x14ac:dyDescent="0.25">
      <c r="A461">
        <v>10460</v>
      </c>
      <c r="B461" t="s">
        <v>503</v>
      </c>
      <c r="C461" t="s">
        <v>18</v>
      </c>
      <c r="D461">
        <v>61</v>
      </c>
      <c r="E461" t="s">
        <v>27</v>
      </c>
      <c r="F461" t="s">
        <v>43</v>
      </c>
      <c r="G461" t="s">
        <v>21</v>
      </c>
      <c r="H461" t="s">
        <v>51</v>
      </c>
      <c r="I461" s="1">
        <v>45113</v>
      </c>
      <c r="J461">
        <v>3</v>
      </c>
      <c r="K461">
        <v>14413</v>
      </c>
      <c r="L461">
        <v>0.05</v>
      </c>
      <c r="M461" t="s">
        <v>31</v>
      </c>
      <c r="N461" t="s">
        <v>24</v>
      </c>
      <c r="O461">
        <v>43239</v>
      </c>
      <c r="P461">
        <v>2161.9499999999998</v>
      </c>
      <c r="Q461">
        <v>41077.050000000003</v>
      </c>
    </row>
    <row r="462" spans="1:17" x14ac:dyDescent="0.25">
      <c r="A462">
        <v>10461</v>
      </c>
      <c r="B462" t="s">
        <v>504</v>
      </c>
      <c r="C462" t="s">
        <v>26</v>
      </c>
      <c r="D462">
        <v>46</v>
      </c>
      <c r="E462" t="s">
        <v>27</v>
      </c>
      <c r="F462" t="s">
        <v>46</v>
      </c>
      <c r="G462" t="s">
        <v>29</v>
      </c>
      <c r="H462" t="s">
        <v>22</v>
      </c>
      <c r="I462" s="1">
        <v>45652</v>
      </c>
      <c r="J462">
        <v>1</v>
      </c>
      <c r="K462">
        <v>49652</v>
      </c>
      <c r="L462">
        <v>0.1</v>
      </c>
      <c r="M462" t="s">
        <v>44</v>
      </c>
      <c r="N462" t="s">
        <v>39</v>
      </c>
      <c r="O462">
        <v>49652</v>
      </c>
      <c r="P462">
        <v>4965.2</v>
      </c>
      <c r="Q462">
        <v>44686.8</v>
      </c>
    </row>
    <row r="463" spans="1:17" x14ac:dyDescent="0.25">
      <c r="A463">
        <v>10462</v>
      </c>
      <c r="B463" t="s">
        <v>505</v>
      </c>
      <c r="C463" t="s">
        <v>18</v>
      </c>
      <c r="D463">
        <v>51</v>
      </c>
      <c r="E463" t="s">
        <v>27</v>
      </c>
      <c r="F463" t="s">
        <v>28</v>
      </c>
      <c r="G463" t="s">
        <v>21</v>
      </c>
      <c r="H463" t="s">
        <v>47</v>
      </c>
      <c r="I463" s="1">
        <v>45587</v>
      </c>
      <c r="J463">
        <v>9</v>
      </c>
      <c r="K463">
        <v>31764</v>
      </c>
      <c r="L463">
        <v>0.15</v>
      </c>
      <c r="M463" t="s">
        <v>31</v>
      </c>
      <c r="N463" t="s">
        <v>39</v>
      </c>
      <c r="O463">
        <v>285876</v>
      </c>
      <c r="P463">
        <v>42881.4</v>
      </c>
      <c r="Q463">
        <v>242994.6</v>
      </c>
    </row>
    <row r="464" spans="1:17" x14ac:dyDescent="0.25">
      <c r="A464">
        <v>10463</v>
      </c>
      <c r="B464" t="s">
        <v>506</v>
      </c>
      <c r="C464" t="s">
        <v>26</v>
      </c>
      <c r="D464">
        <v>34</v>
      </c>
      <c r="E464" t="s">
        <v>19</v>
      </c>
      <c r="F464" t="s">
        <v>46</v>
      </c>
      <c r="G464" t="s">
        <v>41</v>
      </c>
      <c r="H464" t="s">
        <v>30</v>
      </c>
      <c r="I464" s="1">
        <v>45096</v>
      </c>
      <c r="J464">
        <v>5</v>
      </c>
      <c r="K464">
        <v>65784</v>
      </c>
      <c r="L464">
        <v>0.15</v>
      </c>
      <c r="M464" t="s">
        <v>31</v>
      </c>
      <c r="N464" t="s">
        <v>39</v>
      </c>
      <c r="O464">
        <v>328920</v>
      </c>
      <c r="P464">
        <v>49338</v>
      </c>
      <c r="Q464">
        <v>279582</v>
      </c>
    </row>
    <row r="465" spans="1:17" x14ac:dyDescent="0.25">
      <c r="A465">
        <v>10464</v>
      </c>
      <c r="B465" t="s">
        <v>507</v>
      </c>
      <c r="C465" t="s">
        <v>18</v>
      </c>
      <c r="D465">
        <v>60</v>
      </c>
      <c r="E465" t="s">
        <v>37</v>
      </c>
      <c r="F465" t="s">
        <v>20</v>
      </c>
      <c r="G465" t="s">
        <v>21</v>
      </c>
      <c r="H465" t="s">
        <v>60</v>
      </c>
      <c r="I465" s="1">
        <v>45647</v>
      </c>
      <c r="J465">
        <v>2</v>
      </c>
      <c r="K465">
        <v>178813</v>
      </c>
      <c r="L465">
        <v>0</v>
      </c>
      <c r="M465" t="s">
        <v>31</v>
      </c>
      <c r="N465" t="s">
        <v>24</v>
      </c>
      <c r="O465">
        <v>357626</v>
      </c>
      <c r="P465">
        <v>0</v>
      </c>
      <c r="Q465">
        <v>357626</v>
      </c>
    </row>
    <row r="466" spans="1:17" x14ac:dyDescent="0.25">
      <c r="A466">
        <v>10465</v>
      </c>
      <c r="B466" t="s">
        <v>508</v>
      </c>
      <c r="C466" t="s">
        <v>26</v>
      </c>
      <c r="D466">
        <v>60</v>
      </c>
      <c r="E466" t="s">
        <v>33</v>
      </c>
      <c r="F466" t="s">
        <v>46</v>
      </c>
      <c r="G466" t="s">
        <v>41</v>
      </c>
      <c r="H466" t="s">
        <v>30</v>
      </c>
      <c r="I466" s="1">
        <v>45520</v>
      </c>
      <c r="J466">
        <v>8</v>
      </c>
      <c r="K466">
        <v>206276</v>
      </c>
      <c r="L466">
        <v>0.15</v>
      </c>
      <c r="M466" t="s">
        <v>44</v>
      </c>
      <c r="N466" t="s">
        <v>39</v>
      </c>
      <c r="O466">
        <v>1650208</v>
      </c>
      <c r="P466">
        <v>247531.2</v>
      </c>
      <c r="Q466">
        <v>1402676.8</v>
      </c>
    </row>
    <row r="467" spans="1:17" x14ac:dyDescent="0.25">
      <c r="A467">
        <v>10466</v>
      </c>
      <c r="B467" t="s">
        <v>509</v>
      </c>
      <c r="C467" t="s">
        <v>18</v>
      </c>
      <c r="D467">
        <v>33</v>
      </c>
      <c r="E467" t="s">
        <v>19</v>
      </c>
      <c r="F467" t="s">
        <v>43</v>
      </c>
      <c r="G467" t="s">
        <v>41</v>
      </c>
      <c r="H467" t="s">
        <v>60</v>
      </c>
      <c r="I467" s="1">
        <v>45327</v>
      </c>
      <c r="J467">
        <v>4</v>
      </c>
      <c r="K467">
        <v>80796</v>
      </c>
      <c r="L467">
        <v>0</v>
      </c>
      <c r="M467" t="s">
        <v>31</v>
      </c>
      <c r="N467" t="s">
        <v>39</v>
      </c>
      <c r="O467">
        <v>323184</v>
      </c>
      <c r="P467">
        <v>0</v>
      </c>
      <c r="Q467">
        <v>323184</v>
      </c>
    </row>
    <row r="468" spans="1:17" x14ac:dyDescent="0.25">
      <c r="A468">
        <v>10467</v>
      </c>
      <c r="B468" t="s">
        <v>510</v>
      </c>
      <c r="C468" t="s">
        <v>26</v>
      </c>
      <c r="D468">
        <v>19</v>
      </c>
      <c r="E468" t="s">
        <v>19</v>
      </c>
      <c r="F468" t="s">
        <v>43</v>
      </c>
      <c r="G468" t="s">
        <v>34</v>
      </c>
      <c r="H468" t="s">
        <v>30</v>
      </c>
      <c r="I468" s="1">
        <v>45634</v>
      </c>
      <c r="J468">
        <v>7</v>
      </c>
      <c r="K468">
        <v>78844</v>
      </c>
      <c r="L468">
        <v>0</v>
      </c>
      <c r="M468" t="s">
        <v>23</v>
      </c>
      <c r="N468" t="s">
        <v>24</v>
      </c>
      <c r="O468">
        <v>551908</v>
      </c>
      <c r="P468">
        <v>0</v>
      </c>
      <c r="Q468">
        <v>551908</v>
      </c>
    </row>
    <row r="469" spans="1:17" x14ac:dyDescent="0.25">
      <c r="A469">
        <v>10468</v>
      </c>
      <c r="B469" t="s">
        <v>511</v>
      </c>
      <c r="C469" t="s">
        <v>18</v>
      </c>
      <c r="D469">
        <v>51</v>
      </c>
      <c r="E469" t="s">
        <v>19</v>
      </c>
      <c r="F469" t="s">
        <v>46</v>
      </c>
      <c r="G469" t="s">
        <v>34</v>
      </c>
      <c r="H469" t="s">
        <v>38</v>
      </c>
      <c r="I469" s="1">
        <v>45172</v>
      </c>
      <c r="J469">
        <v>5</v>
      </c>
      <c r="K469">
        <v>129610</v>
      </c>
      <c r="L469">
        <v>0.15</v>
      </c>
      <c r="M469" t="s">
        <v>31</v>
      </c>
      <c r="N469" t="s">
        <v>24</v>
      </c>
      <c r="O469">
        <v>648050</v>
      </c>
      <c r="P469">
        <v>97207.5</v>
      </c>
      <c r="Q469">
        <v>550842.5</v>
      </c>
    </row>
    <row r="470" spans="1:17" x14ac:dyDescent="0.25">
      <c r="A470">
        <v>10469</v>
      </c>
      <c r="B470" t="s">
        <v>512</v>
      </c>
      <c r="C470" t="s">
        <v>18</v>
      </c>
      <c r="D470">
        <v>25</v>
      </c>
      <c r="E470" t="s">
        <v>19</v>
      </c>
      <c r="F470" t="s">
        <v>43</v>
      </c>
      <c r="G470" t="s">
        <v>29</v>
      </c>
      <c r="H470" t="s">
        <v>35</v>
      </c>
      <c r="I470" s="1">
        <v>45478</v>
      </c>
      <c r="J470">
        <v>3</v>
      </c>
      <c r="K470">
        <v>192845</v>
      </c>
      <c r="L470">
        <v>0.15</v>
      </c>
      <c r="M470" t="s">
        <v>31</v>
      </c>
      <c r="N470" t="s">
        <v>24</v>
      </c>
      <c r="O470">
        <v>578535</v>
      </c>
      <c r="P470">
        <v>86780.25</v>
      </c>
      <c r="Q470">
        <v>491754.75</v>
      </c>
    </row>
    <row r="471" spans="1:17" x14ac:dyDescent="0.25">
      <c r="A471">
        <v>10470</v>
      </c>
      <c r="B471" t="s">
        <v>513</v>
      </c>
      <c r="C471" t="s">
        <v>26</v>
      </c>
      <c r="D471">
        <v>30</v>
      </c>
      <c r="E471" t="s">
        <v>37</v>
      </c>
      <c r="F471" t="s">
        <v>43</v>
      </c>
      <c r="G471" t="s">
        <v>41</v>
      </c>
      <c r="H471" t="s">
        <v>51</v>
      </c>
      <c r="I471" s="1">
        <v>45606</v>
      </c>
      <c r="J471">
        <v>8</v>
      </c>
      <c r="K471">
        <v>126887</v>
      </c>
      <c r="L471">
        <v>0.05</v>
      </c>
      <c r="M471" t="s">
        <v>23</v>
      </c>
      <c r="N471" t="s">
        <v>24</v>
      </c>
      <c r="O471">
        <v>1015096</v>
      </c>
      <c r="P471">
        <v>50754.8</v>
      </c>
      <c r="Q471">
        <v>964341.2</v>
      </c>
    </row>
    <row r="472" spans="1:17" x14ac:dyDescent="0.25">
      <c r="A472">
        <v>10471</v>
      </c>
      <c r="B472" t="s">
        <v>514</v>
      </c>
      <c r="C472" t="s">
        <v>18</v>
      </c>
      <c r="D472">
        <v>59</v>
      </c>
      <c r="E472" t="s">
        <v>27</v>
      </c>
      <c r="F472" t="s">
        <v>20</v>
      </c>
      <c r="G472" t="s">
        <v>34</v>
      </c>
      <c r="H472" t="s">
        <v>88</v>
      </c>
      <c r="I472" s="1">
        <v>44969</v>
      </c>
      <c r="J472">
        <v>2</v>
      </c>
      <c r="K472">
        <v>248810</v>
      </c>
      <c r="L472">
        <v>0</v>
      </c>
      <c r="M472" t="s">
        <v>44</v>
      </c>
      <c r="N472" t="s">
        <v>24</v>
      </c>
      <c r="O472">
        <v>497620</v>
      </c>
      <c r="P472">
        <v>0</v>
      </c>
      <c r="Q472">
        <v>497620</v>
      </c>
    </row>
    <row r="473" spans="1:17" x14ac:dyDescent="0.25">
      <c r="A473">
        <v>10472</v>
      </c>
      <c r="B473" t="s">
        <v>515</v>
      </c>
      <c r="C473" t="s">
        <v>26</v>
      </c>
      <c r="D473">
        <v>25</v>
      </c>
      <c r="E473" t="s">
        <v>33</v>
      </c>
      <c r="F473" t="s">
        <v>28</v>
      </c>
      <c r="G473" t="s">
        <v>41</v>
      </c>
      <c r="H473" t="s">
        <v>35</v>
      </c>
      <c r="I473" s="1">
        <v>45649</v>
      </c>
      <c r="J473">
        <v>1</v>
      </c>
      <c r="K473">
        <v>76432</v>
      </c>
      <c r="L473">
        <v>0.15</v>
      </c>
      <c r="M473" t="s">
        <v>31</v>
      </c>
      <c r="N473" t="s">
        <v>24</v>
      </c>
      <c r="O473">
        <v>76432</v>
      </c>
      <c r="P473">
        <v>11464.8</v>
      </c>
      <c r="Q473">
        <v>64967.199999999997</v>
      </c>
    </row>
    <row r="474" spans="1:17" x14ac:dyDescent="0.25">
      <c r="A474">
        <v>10473</v>
      </c>
      <c r="B474" t="s">
        <v>516</v>
      </c>
      <c r="C474" t="s">
        <v>18</v>
      </c>
      <c r="D474">
        <v>47</v>
      </c>
      <c r="E474" t="s">
        <v>33</v>
      </c>
      <c r="F474" t="s">
        <v>43</v>
      </c>
      <c r="G474" t="s">
        <v>29</v>
      </c>
      <c r="H474" t="s">
        <v>22</v>
      </c>
      <c r="I474" s="1">
        <v>45105</v>
      </c>
      <c r="J474">
        <v>5</v>
      </c>
      <c r="K474">
        <v>106944</v>
      </c>
      <c r="L474">
        <v>0.05</v>
      </c>
      <c r="M474" t="s">
        <v>23</v>
      </c>
      <c r="N474" t="s">
        <v>24</v>
      </c>
      <c r="O474">
        <v>534720</v>
      </c>
      <c r="P474">
        <v>26736</v>
      </c>
      <c r="Q474">
        <v>507984</v>
      </c>
    </row>
    <row r="475" spans="1:17" x14ac:dyDescent="0.25">
      <c r="A475">
        <v>10474</v>
      </c>
      <c r="B475" t="s">
        <v>517</v>
      </c>
      <c r="C475" t="s">
        <v>26</v>
      </c>
      <c r="D475">
        <v>49</v>
      </c>
      <c r="E475" t="s">
        <v>19</v>
      </c>
      <c r="F475" t="s">
        <v>28</v>
      </c>
      <c r="G475" t="s">
        <v>41</v>
      </c>
      <c r="H475" t="s">
        <v>22</v>
      </c>
      <c r="I475" s="1">
        <v>45383</v>
      </c>
      <c r="J475">
        <v>4</v>
      </c>
      <c r="K475">
        <v>152355</v>
      </c>
      <c r="L475">
        <v>0.05</v>
      </c>
      <c r="M475" t="s">
        <v>44</v>
      </c>
      <c r="N475" t="s">
        <v>39</v>
      </c>
      <c r="O475">
        <v>609420</v>
      </c>
      <c r="P475">
        <v>30471</v>
      </c>
      <c r="Q475">
        <v>578949</v>
      </c>
    </row>
    <row r="476" spans="1:17" x14ac:dyDescent="0.25">
      <c r="A476">
        <v>10475</v>
      </c>
      <c r="B476" t="s">
        <v>518</v>
      </c>
      <c r="C476" t="s">
        <v>18</v>
      </c>
      <c r="D476">
        <v>53</v>
      </c>
      <c r="E476" t="s">
        <v>19</v>
      </c>
      <c r="F476" t="s">
        <v>46</v>
      </c>
      <c r="G476" t="s">
        <v>29</v>
      </c>
      <c r="H476" t="s">
        <v>22</v>
      </c>
      <c r="I476" s="1">
        <v>45461</v>
      </c>
      <c r="J476">
        <v>7</v>
      </c>
      <c r="K476">
        <v>218199</v>
      </c>
      <c r="L476">
        <v>0</v>
      </c>
      <c r="M476" t="s">
        <v>23</v>
      </c>
      <c r="N476" t="s">
        <v>39</v>
      </c>
      <c r="O476">
        <v>1527393</v>
      </c>
      <c r="P476">
        <v>0</v>
      </c>
      <c r="Q476">
        <v>1527393</v>
      </c>
    </row>
    <row r="477" spans="1:17" x14ac:dyDescent="0.25">
      <c r="A477">
        <v>10476</v>
      </c>
      <c r="B477" t="s">
        <v>519</v>
      </c>
      <c r="C477" t="s">
        <v>26</v>
      </c>
      <c r="D477">
        <v>64</v>
      </c>
      <c r="E477" t="s">
        <v>37</v>
      </c>
      <c r="F477" t="s">
        <v>46</v>
      </c>
      <c r="G477" t="s">
        <v>29</v>
      </c>
      <c r="H477" t="s">
        <v>60</v>
      </c>
      <c r="I477" s="1">
        <v>45533</v>
      </c>
      <c r="J477">
        <v>9</v>
      </c>
      <c r="K477">
        <v>27282</v>
      </c>
      <c r="L477">
        <v>0.1</v>
      </c>
      <c r="M477" t="s">
        <v>31</v>
      </c>
      <c r="N477" t="s">
        <v>39</v>
      </c>
      <c r="O477">
        <v>245538</v>
      </c>
      <c r="P477">
        <v>24553.8</v>
      </c>
      <c r="Q477">
        <v>220984.2</v>
      </c>
    </row>
    <row r="478" spans="1:17" x14ac:dyDescent="0.25">
      <c r="A478">
        <v>10477</v>
      </c>
      <c r="B478" t="s">
        <v>520</v>
      </c>
      <c r="C478" t="s">
        <v>18</v>
      </c>
      <c r="D478">
        <v>47</v>
      </c>
      <c r="E478" t="s">
        <v>19</v>
      </c>
      <c r="F478" t="s">
        <v>43</v>
      </c>
      <c r="G478" t="s">
        <v>29</v>
      </c>
      <c r="H478" t="s">
        <v>88</v>
      </c>
      <c r="I478" s="1">
        <v>45598</v>
      </c>
      <c r="J478">
        <v>6</v>
      </c>
      <c r="K478">
        <v>197632</v>
      </c>
      <c r="L478">
        <v>0.15</v>
      </c>
      <c r="M478" t="s">
        <v>23</v>
      </c>
      <c r="N478" t="s">
        <v>24</v>
      </c>
      <c r="O478">
        <v>1185792</v>
      </c>
      <c r="P478">
        <v>177868.79999999999</v>
      </c>
      <c r="Q478">
        <v>1007923.2</v>
      </c>
    </row>
    <row r="479" spans="1:17" x14ac:dyDescent="0.25">
      <c r="A479">
        <v>10478</v>
      </c>
      <c r="B479" t="s">
        <v>521</v>
      </c>
      <c r="C479" t="s">
        <v>26</v>
      </c>
      <c r="D479">
        <v>18</v>
      </c>
      <c r="E479" t="s">
        <v>33</v>
      </c>
      <c r="F479" t="s">
        <v>46</v>
      </c>
      <c r="G479" t="s">
        <v>34</v>
      </c>
      <c r="H479" t="s">
        <v>22</v>
      </c>
      <c r="I479" s="1">
        <v>45170</v>
      </c>
      <c r="J479">
        <v>1</v>
      </c>
      <c r="K479">
        <v>212527</v>
      </c>
      <c r="L479">
        <v>0.15</v>
      </c>
      <c r="M479" t="s">
        <v>44</v>
      </c>
      <c r="N479" t="s">
        <v>24</v>
      </c>
      <c r="O479">
        <v>212527</v>
      </c>
      <c r="P479">
        <v>31879.05</v>
      </c>
      <c r="Q479">
        <v>180647.95</v>
      </c>
    </row>
    <row r="480" spans="1:17" x14ac:dyDescent="0.25">
      <c r="A480">
        <v>10479</v>
      </c>
      <c r="B480" t="s">
        <v>522</v>
      </c>
      <c r="C480" t="s">
        <v>18</v>
      </c>
      <c r="D480">
        <v>60</v>
      </c>
      <c r="E480" t="s">
        <v>33</v>
      </c>
      <c r="F480" t="s">
        <v>20</v>
      </c>
      <c r="G480" t="s">
        <v>21</v>
      </c>
      <c r="H480" t="s">
        <v>22</v>
      </c>
      <c r="I480" s="1">
        <v>44943</v>
      </c>
      <c r="J480">
        <v>8</v>
      </c>
      <c r="K480">
        <v>75210</v>
      </c>
      <c r="L480">
        <v>0.15</v>
      </c>
      <c r="M480" t="s">
        <v>31</v>
      </c>
      <c r="N480" t="s">
        <v>39</v>
      </c>
      <c r="O480">
        <v>601680</v>
      </c>
      <c r="P480">
        <v>90252</v>
      </c>
      <c r="Q480">
        <v>511428</v>
      </c>
    </row>
    <row r="481" spans="1:17" x14ac:dyDescent="0.25">
      <c r="A481">
        <v>10480</v>
      </c>
      <c r="B481" t="s">
        <v>523</v>
      </c>
      <c r="C481" t="s">
        <v>26</v>
      </c>
      <c r="D481">
        <v>56</v>
      </c>
      <c r="E481" t="s">
        <v>27</v>
      </c>
      <c r="F481" t="s">
        <v>43</v>
      </c>
      <c r="G481" t="s">
        <v>21</v>
      </c>
      <c r="H481" t="s">
        <v>30</v>
      </c>
      <c r="I481" s="1">
        <v>45038</v>
      </c>
      <c r="J481">
        <v>2</v>
      </c>
      <c r="K481">
        <v>229307</v>
      </c>
      <c r="L481">
        <v>0.15</v>
      </c>
      <c r="M481" t="s">
        <v>23</v>
      </c>
      <c r="N481" t="s">
        <v>24</v>
      </c>
      <c r="O481">
        <v>458614</v>
      </c>
      <c r="P481">
        <v>68792.100000000006</v>
      </c>
      <c r="Q481">
        <v>389821.9</v>
      </c>
    </row>
    <row r="482" spans="1:17" x14ac:dyDescent="0.25">
      <c r="A482">
        <v>10481</v>
      </c>
      <c r="B482" t="s">
        <v>524</v>
      </c>
      <c r="C482" t="s">
        <v>26</v>
      </c>
      <c r="D482">
        <v>34</v>
      </c>
      <c r="E482" t="s">
        <v>27</v>
      </c>
      <c r="F482" t="s">
        <v>43</v>
      </c>
      <c r="G482" t="s">
        <v>34</v>
      </c>
      <c r="H482" t="s">
        <v>38</v>
      </c>
      <c r="I482" s="1">
        <v>45541</v>
      </c>
      <c r="J482">
        <v>4</v>
      </c>
      <c r="K482">
        <v>229448</v>
      </c>
      <c r="L482">
        <v>0.15</v>
      </c>
      <c r="M482" t="s">
        <v>44</v>
      </c>
      <c r="N482" t="s">
        <v>39</v>
      </c>
      <c r="O482">
        <v>917792</v>
      </c>
      <c r="P482">
        <v>137668.79999999999</v>
      </c>
      <c r="Q482">
        <v>780123.2</v>
      </c>
    </row>
    <row r="483" spans="1:17" x14ac:dyDescent="0.25">
      <c r="A483">
        <v>10482</v>
      </c>
      <c r="B483" t="s">
        <v>525</v>
      </c>
      <c r="C483" t="s">
        <v>26</v>
      </c>
      <c r="D483">
        <v>37</v>
      </c>
      <c r="E483" t="s">
        <v>33</v>
      </c>
      <c r="F483" t="s">
        <v>43</v>
      </c>
      <c r="G483" t="s">
        <v>41</v>
      </c>
      <c r="H483" t="s">
        <v>51</v>
      </c>
      <c r="I483" s="1">
        <v>45524</v>
      </c>
      <c r="J483">
        <v>3</v>
      </c>
      <c r="K483">
        <v>54984</v>
      </c>
      <c r="L483">
        <v>0.15</v>
      </c>
      <c r="M483" t="s">
        <v>44</v>
      </c>
      <c r="N483" t="s">
        <v>24</v>
      </c>
      <c r="O483">
        <v>164952</v>
      </c>
      <c r="P483">
        <v>24742.799999999999</v>
      </c>
      <c r="Q483">
        <v>140209.20000000001</v>
      </c>
    </row>
    <row r="484" spans="1:17" x14ac:dyDescent="0.25">
      <c r="A484">
        <v>10483</v>
      </c>
      <c r="B484" t="s">
        <v>526</v>
      </c>
      <c r="C484" t="s">
        <v>18</v>
      </c>
      <c r="D484">
        <v>41</v>
      </c>
      <c r="E484" t="s">
        <v>33</v>
      </c>
      <c r="F484" t="s">
        <v>46</v>
      </c>
      <c r="G484" t="s">
        <v>34</v>
      </c>
      <c r="H484" t="s">
        <v>51</v>
      </c>
      <c r="I484" s="1">
        <v>45473</v>
      </c>
      <c r="J484">
        <v>6</v>
      </c>
      <c r="K484">
        <v>151464</v>
      </c>
      <c r="L484">
        <v>0.05</v>
      </c>
      <c r="M484" t="s">
        <v>31</v>
      </c>
      <c r="N484" t="s">
        <v>39</v>
      </c>
      <c r="O484">
        <v>908784</v>
      </c>
      <c r="P484">
        <v>45439.199999999997</v>
      </c>
      <c r="Q484">
        <v>863344.8</v>
      </c>
    </row>
    <row r="485" spans="1:17" x14ac:dyDescent="0.25">
      <c r="A485">
        <v>10484</v>
      </c>
      <c r="B485" t="s">
        <v>527</v>
      </c>
      <c r="C485" t="s">
        <v>26</v>
      </c>
      <c r="D485">
        <v>39</v>
      </c>
      <c r="E485" t="s">
        <v>37</v>
      </c>
      <c r="F485" t="s">
        <v>46</v>
      </c>
      <c r="G485" t="s">
        <v>41</v>
      </c>
      <c r="H485" t="s">
        <v>47</v>
      </c>
      <c r="I485" s="1">
        <v>44956</v>
      </c>
      <c r="J485">
        <v>2</v>
      </c>
      <c r="K485">
        <v>99496</v>
      </c>
      <c r="L485">
        <v>0</v>
      </c>
      <c r="M485" t="s">
        <v>31</v>
      </c>
      <c r="N485" t="s">
        <v>39</v>
      </c>
      <c r="O485">
        <v>198992</v>
      </c>
      <c r="P485">
        <v>0</v>
      </c>
      <c r="Q485">
        <v>198992</v>
      </c>
    </row>
    <row r="486" spans="1:17" x14ac:dyDescent="0.25">
      <c r="A486">
        <v>10485</v>
      </c>
      <c r="B486" t="s">
        <v>528</v>
      </c>
      <c r="C486" t="s">
        <v>18</v>
      </c>
      <c r="D486">
        <v>46</v>
      </c>
      <c r="E486" t="s">
        <v>37</v>
      </c>
      <c r="F486" t="s">
        <v>43</v>
      </c>
      <c r="G486" t="s">
        <v>29</v>
      </c>
      <c r="H486" t="s">
        <v>51</v>
      </c>
      <c r="I486" s="1">
        <v>45118</v>
      </c>
      <c r="J486">
        <v>5</v>
      </c>
      <c r="K486">
        <v>6721</v>
      </c>
      <c r="L486">
        <v>0.05</v>
      </c>
      <c r="M486" t="s">
        <v>31</v>
      </c>
      <c r="N486" t="s">
        <v>24</v>
      </c>
      <c r="O486">
        <v>33605</v>
      </c>
      <c r="P486">
        <v>1680.25</v>
      </c>
      <c r="Q486">
        <v>31924.75</v>
      </c>
    </row>
    <row r="487" spans="1:17" x14ac:dyDescent="0.25">
      <c r="A487">
        <v>10486</v>
      </c>
      <c r="B487" t="s">
        <v>529</v>
      </c>
      <c r="C487" t="s">
        <v>26</v>
      </c>
      <c r="D487">
        <v>39</v>
      </c>
      <c r="E487" t="s">
        <v>33</v>
      </c>
      <c r="F487" t="s">
        <v>28</v>
      </c>
      <c r="G487" t="s">
        <v>34</v>
      </c>
      <c r="H487" t="s">
        <v>35</v>
      </c>
      <c r="I487" s="1">
        <v>45363</v>
      </c>
      <c r="J487">
        <v>9</v>
      </c>
      <c r="K487">
        <v>31197</v>
      </c>
      <c r="L487">
        <v>0.15</v>
      </c>
      <c r="M487" t="s">
        <v>31</v>
      </c>
      <c r="N487" t="s">
        <v>24</v>
      </c>
      <c r="O487">
        <v>280773</v>
      </c>
      <c r="P487">
        <v>42115.95</v>
      </c>
      <c r="Q487">
        <v>238657.05</v>
      </c>
    </row>
    <row r="488" spans="1:17" x14ac:dyDescent="0.25">
      <c r="A488">
        <v>10487</v>
      </c>
      <c r="B488" t="s">
        <v>530</v>
      </c>
      <c r="C488" t="s">
        <v>18</v>
      </c>
      <c r="D488">
        <v>61</v>
      </c>
      <c r="E488" t="s">
        <v>19</v>
      </c>
      <c r="F488" t="s">
        <v>46</v>
      </c>
      <c r="G488" t="s">
        <v>21</v>
      </c>
      <c r="H488" t="s">
        <v>30</v>
      </c>
      <c r="I488" s="1">
        <v>45105</v>
      </c>
      <c r="J488">
        <v>3</v>
      </c>
      <c r="K488">
        <v>159245</v>
      </c>
      <c r="L488">
        <v>0</v>
      </c>
      <c r="M488" t="s">
        <v>23</v>
      </c>
      <c r="N488" t="s">
        <v>24</v>
      </c>
      <c r="O488">
        <v>477735</v>
      </c>
      <c r="P488">
        <v>0</v>
      </c>
      <c r="Q488">
        <v>477735</v>
      </c>
    </row>
    <row r="489" spans="1:17" x14ac:dyDescent="0.25">
      <c r="A489">
        <v>10488</v>
      </c>
      <c r="B489" t="s">
        <v>531</v>
      </c>
      <c r="C489" t="s">
        <v>26</v>
      </c>
      <c r="D489">
        <v>26</v>
      </c>
      <c r="E489" t="s">
        <v>27</v>
      </c>
      <c r="F489" t="s">
        <v>46</v>
      </c>
      <c r="G489" t="s">
        <v>41</v>
      </c>
      <c r="H489" t="s">
        <v>30</v>
      </c>
      <c r="I489" s="1">
        <v>45542</v>
      </c>
      <c r="J489">
        <v>2</v>
      </c>
      <c r="K489">
        <v>3066</v>
      </c>
      <c r="L489">
        <v>0.15</v>
      </c>
      <c r="M489" t="s">
        <v>44</v>
      </c>
      <c r="N489" t="s">
        <v>24</v>
      </c>
      <c r="O489">
        <v>6132</v>
      </c>
      <c r="P489">
        <v>919.8</v>
      </c>
      <c r="Q489">
        <v>5212.2</v>
      </c>
    </row>
    <row r="490" spans="1:17" x14ac:dyDescent="0.25">
      <c r="A490">
        <v>10489</v>
      </c>
      <c r="B490" t="s">
        <v>532</v>
      </c>
      <c r="C490" t="s">
        <v>18</v>
      </c>
      <c r="D490">
        <v>54</v>
      </c>
      <c r="E490" t="s">
        <v>33</v>
      </c>
      <c r="F490" t="s">
        <v>43</v>
      </c>
      <c r="G490" t="s">
        <v>34</v>
      </c>
      <c r="H490" t="s">
        <v>38</v>
      </c>
      <c r="I490" s="1">
        <v>45603</v>
      </c>
      <c r="J490">
        <v>2</v>
      </c>
      <c r="K490">
        <v>110442</v>
      </c>
      <c r="L490">
        <v>0</v>
      </c>
      <c r="M490" t="s">
        <v>31</v>
      </c>
      <c r="N490" t="s">
        <v>39</v>
      </c>
      <c r="O490">
        <v>220884</v>
      </c>
      <c r="P490">
        <v>0</v>
      </c>
      <c r="Q490">
        <v>220884</v>
      </c>
    </row>
    <row r="491" spans="1:17" x14ac:dyDescent="0.25">
      <c r="A491">
        <v>10490</v>
      </c>
      <c r="B491" t="s">
        <v>533</v>
      </c>
      <c r="C491" t="s">
        <v>18</v>
      </c>
      <c r="D491">
        <v>27</v>
      </c>
      <c r="E491" t="s">
        <v>19</v>
      </c>
      <c r="F491" t="s">
        <v>28</v>
      </c>
      <c r="G491" t="s">
        <v>34</v>
      </c>
      <c r="H491" t="s">
        <v>60</v>
      </c>
      <c r="I491" s="1">
        <v>45400</v>
      </c>
      <c r="J491">
        <v>9</v>
      </c>
      <c r="K491">
        <v>225983</v>
      </c>
      <c r="L491">
        <v>0.05</v>
      </c>
      <c r="M491" t="s">
        <v>31</v>
      </c>
      <c r="N491" t="s">
        <v>39</v>
      </c>
      <c r="O491">
        <v>2033847</v>
      </c>
      <c r="P491">
        <v>101692.35</v>
      </c>
      <c r="Q491">
        <v>1932154.65</v>
      </c>
    </row>
    <row r="492" spans="1:17" x14ac:dyDescent="0.25">
      <c r="A492">
        <v>10491</v>
      </c>
      <c r="B492" t="s">
        <v>534</v>
      </c>
      <c r="C492" t="s">
        <v>26</v>
      </c>
      <c r="D492">
        <v>53</v>
      </c>
      <c r="E492" t="s">
        <v>33</v>
      </c>
      <c r="F492" t="s">
        <v>43</v>
      </c>
      <c r="G492" t="s">
        <v>41</v>
      </c>
      <c r="H492" t="s">
        <v>35</v>
      </c>
      <c r="I492" s="1">
        <v>45560</v>
      </c>
      <c r="J492">
        <v>6</v>
      </c>
      <c r="K492">
        <v>61418</v>
      </c>
      <c r="L492">
        <v>0</v>
      </c>
      <c r="M492" t="s">
        <v>31</v>
      </c>
      <c r="N492" t="s">
        <v>39</v>
      </c>
      <c r="O492">
        <v>368508</v>
      </c>
      <c r="P492">
        <v>0</v>
      </c>
      <c r="Q492">
        <v>368508</v>
      </c>
    </row>
    <row r="493" spans="1:17" x14ac:dyDescent="0.25">
      <c r="A493">
        <v>10492</v>
      </c>
      <c r="B493" t="s">
        <v>535</v>
      </c>
      <c r="C493" t="s">
        <v>18</v>
      </c>
      <c r="D493">
        <v>54</v>
      </c>
      <c r="E493" t="s">
        <v>27</v>
      </c>
      <c r="F493" t="s">
        <v>46</v>
      </c>
      <c r="G493" t="s">
        <v>29</v>
      </c>
      <c r="H493" t="s">
        <v>38</v>
      </c>
      <c r="I493" s="1">
        <v>45060</v>
      </c>
      <c r="J493">
        <v>2</v>
      </c>
      <c r="K493">
        <v>69454</v>
      </c>
      <c r="L493">
        <v>0.05</v>
      </c>
      <c r="M493" t="s">
        <v>23</v>
      </c>
      <c r="N493" t="s">
        <v>39</v>
      </c>
      <c r="O493">
        <v>138908</v>
      </c>
      <c r="P493">
        <v>6945.4</v>
      </c>
      <c r="Q493">
        <v>131962.6</v>
      </c>
    </row>
    <row r="494" spans="1:17" x14ac:dyDescent="0.25">
      <c r="A494">
        <v>10493</v>
      </c>
      <c r="B494" t="s">
        <v>536</v>
      </c>
      <c r="C494" t="s">
        <v>18</v>
      </c>
      <c r="D494">
        <v>45</v>
      </c>
      <c r="E494" t="s">
        <v>27</v>
      </c>
      <c r="F494" t="s">
        <v>43</v>
      </c>
      <c r="G494" t="s">
        <v>29</v>
      </c>
      <c r="H494" t="s">
        <v>22</v>
      </c>
      <c r="I494" s="1">
        <v>45238</v>
      </c>
      <c r="J494">
        <v>3</v>
      </c>
      <c r="K494">
        <v>208065</v>
      </c>
      <c r="L494">
        <v>0.15</v>
      </c>
      <c r="M494" t="s">
        <v>44</v>
      </c>
      <c r="N494" t="s">
        <v>39</v>
      </c>
      <c r="O494">
        <v>624195</v>
      </c>
      <c r="P494">
        <v>93629.25</v>
      </c>
      <c r="Q494">
        <v>530565.75</v>
      </c>
    </row>
    <row r="495" spans="1:17" x14ac:dyDescent="0.25">
      <c r="A495">
        <v>10494</v>
      </c>
      <c r="B495" t="s">
        <v>537</v>
      </c>
      <c r="C495" t="s">
        <v>26</v>
      </c>
      <c r="D495">
        <v>45</v>
      </c>
      <c r="E495" t="s">
        <v>37</v>
      </c>
      <c r="F495" t="s">
        <v>43</v>
      </c>
      <c r="G495" t="s">
        <v>29</v>
      </c>
      <c r="H495" t="s">
        <v>88</v>
      </c>
      <c r="I495" s="1">
        <v>44951</v>
      </c>
      <c r="J495">
        <v>1</v>
      </c>
      <c r="K495">
        <v>78262</v>
      </c>
      <c r="L495">
        <v>0</v>
      </c>
      <c r="M495" t="s">
        <v>44</v>
      </c>
      <c r="N495" t="s">
        <v>39</v>
      </c>
      <c r="O495">
        <v>78262</v>
      </c>
      <c r="P495">
        <v>0</v>
      </c>
      <c r="Q495">
        <v>78262</v>
      </c>
    </row>
    <row r="496" spans="1:17" x14ac:dyDescent="0.25">
      <c r="A496">
        <v>10495</v>
      </c>
      <c r="B496" t="s">
        <v>538</v>
      </c>
      <c r="C496" t="s">
        <v>18</v>
      </c>
      <c r="D496">
        <v>59</v>
      </c>
      <c r="E496" t="s">
        <v>37</v>
      </c>
      <c r="F496" t="s">
        <v>43</v>
      </c>
      <c r="G496" t="s">
        <v>29</v>
      </c>
      <c r="H496" t="s">
        <v>35</v>
      </c>
      <c r="I496" s="1">
        <v>45297</v>
      </c>
      <c r="J496">
        <v>2</v>
      </c>
      <c r="K496">
        <v>147354</v>
      </c>
      <c r="L496">
        <v>0.1</v>
      </c>
      <c r="M496" t="s">
        <v>31</v>
      </c>
      <c r="N496" t="s">
        <v>24</v>
      </c>
      <c r="O496">
        <v>294708</v>
      </c>
      <c r="P496">
        <v>29470.799999999999</v>
      </c>
      <c r="Q496">
        <v>265237.2</v>
      </c>
    </row>
    <row r="497" spans="1:17" x14ac:dyDescent="0.25">
      <c r="A497">
        <v>10496</v>
      </c>
      <c r="B497" t="s">
        <v>539</v>
      </c>
      <c r="C497" t="s">
        <v>18</v>
      </c>
      <c r="D497">
        <v>60</v>
      </c>
      <c r="E497" t="s">
        <v>37</v>
      </c>
      <c r="F497" t="s">
        <v>28</v>
      </c>
      <c r="G497" t="s">
        <v>41</v>
      </c>
      <c r="H497" t="s">
        <v>35</v>
      </c>
      <c r="I497" s="1">
        <v>45451</v>
      </c>
      <c r="J497">
        <v>2</v>
      </c>
      <c r="K497">
        <v>157887</v>
      </c>
      <c r="L497">
        <v>0.1</v>
      </c>
      <c r="M497" t="s">
        <v>44</v>
      </c>
      <c r="N497" t="s">
        <v>39</v>
      </c>
      <c r="O497">
        <v>315774</v>
      </c>
      <c r="P497">
        <v>31577.4</v>
      </c>
      <c r="Q497">
        <v>284196.59999999998</v>
      </c>
    </row>
    <row r="498" spans="1:17" x14ac:dyDescent="0.25">
      <c r="A498">
        <v>10497</v>
      </c>
      <c r="B498" t="s">
        <v>540</v>
      </c>
      <c r="C498" t="s">
        <v>18</v>
      </c>
      <c r="D498">
        <v>38</v>
      </c>
      <c r="E498" t="s">
        <v>37</v>
      </c>
      <c r="F498" t="s">
        <v>43</v>
      </c>
      <c r="G498" t="s">
        <v>21</v>
      </c>
      <c r="H498" t="s">
        <v>22</v>
      </c>
      <c r="I498" s="1">
        <v>45245</v>
      </c>
      <c r="J498">
        <v>2</v>
      </c>
      <c r="K498">
        <v>249087</v>
      </c>
      <c r="L498">
        <v>0.05</v>
      </c>
      <c r="M498" t="s">
        <v>23</v>
      </c>
      <c r="N498" t="s">
        <v>24</v>
      </c>
      <c r="O498">
        <v>498174</v>
      </c>
      <c r="P498">
        <v>24908.7</v>
      </c>
      <c r="Q498">
        <v>473265.3</v>
      </c>
    </row>
    <row r="499" spans="1:17" x14ac:dyDescent="0.25">
      <c r="A499">
        <v>10498</v>
      </c>
      <c r="B499" t="s">
        <v>541</v>
      </c>
      <c r="C499" t="s">
        <v>26</v>
      </c>
      <c r="D499">
        <v>41</v>
      </c>
      <c r="E499" t="s">
        <v>27</v>
      </c>
      <c r="F499" t="s">
        <v>46</v>
      </c>
      <c r="G499" t="s">
        <v>34</v>
      </c>
      <c r="H499" t="s">
        <v>22</v>
      </c>
      <c r="I499" s="1">
        <v>45156</v>
      </c>
      <c r="J499">
        <v>7</v>
      </c>
      <c r="K499">
        <v>155666</v>
      </c>
      <c r="L499">
        <v>0.05</v>
      </c>
      <c r="M499" t="s">
        <v>44</v>
      </c>
      <c r="N499" t="s">
        <v>39</v>
      </c>
      <c r="O499">
        <v>1089662</v>
      </c>
      <c r="P499">
        <v>54483.1</v>
      </c>
      <c r="Q499">
        <v>1035178.9</v>
      </c>
    </row>
    <row r="500" spans="1:17" x14ac:dyDescent="0.25">
      <c r="A500">
        <v>10499</v>
      </c>
      <c r="B500" t="s">
        <v>542</v>
      </c>
      <c r="C500" t="s">
        <v>18</v>
      </c>
      <c r="D500">
        <v>59</v>
      </c>
      <c r="E500" t="s">
        <v>19</v>
      </c>
      <c r="F500" t="s">
        <v>43</v>
      </c>
      <c r="G500" t="s">
        <v>34</v>
      </c>
      <c r="H500" t="s">
        <v>88</v>
      </c>
      <c r="I500" s="1">
        <v>45028</v>
      </c>
      <c r="J500">
        <v>3</v>
      </c>
      <c r="K500">
        <v>206056</v>
      </c>
      <c r="L500">
        <v>0.05</v>
      </c>
      <c r="M500" t="s">
        <v>31</v>
      </c>
      <c r="N500" t="s">
        <v>24</v>
      </c>
      <c r="O500">
        <v>618168</v>
      </c>
      <c r="P500">
        <v>30908.400000000001</v>
      </c>
      <c r="Q500">
        <v>587259.6</v>
      </c>
    </row>
    <row r="501" spans="1:17" x14ac:dyDescent="0.25">
      <c r="A501">
        <v>10500</v>
      </c>
      <c r="B501" t="s">
        <v>543</v>
      </c>
      <c r="C501" t="s">
        <v>26</v>
      </c>
      <c r="D501">
        <v>57</v>
      </c>
      <c r="E501" t="s">
        <v>19</v>
      </c>
      <c r="F501" t="s">
        <v>28</v>
      </c>
      <c r="G501" t="s">
        <v>29</v>
      </c>
      <c r="H501" t="s">
        <v>51</v>
      </c>
      <c r="I501" s="1">
        <v>45376</v>
      </c>
      <c r="J501">
        <v>4</v>
      </c>
      <c r="K501">
        <v>189583</v>
      </c>
      <c r="L501">
        <v>0.05</v>
      </c>
      <c r="M501" t="s">
        <v>44</v>
      </c>
      <c r="N501" t="s">
        <v>24</v>
      </c>
      <c r="O501">
        <v>758332</v>
      </c>
      <c r="P501">
        <v>37916.6</v>
      </c>
      <c r="Q501">
        <v>720415.4</v>
      </c>
    </row>
    <row r="502" spans="1:17" x14ac:dyDescent="0.25">
      <c r="A502">
        <v>10501</v>
      </c>
      <c r="B502" t="s">
        <v>544</v>
      </c>
      <c r="C502" t="s">
        <v>18</v>
      </c>
      <c r="D502">
        <v>19</v>
      </c>
      <c r="E502" t="s">
        <v>19</v>
      </c>
      <c r="F502" t="s">
        <v>20</v>
      </c>
      <c r="G502" t="s">
        <v>41</v>
      </c>
      <c r="H502" t="s">
        <v>35</v>
      </c>
      <c r="I502" s="1">
        <v>45304</v>
      </c>
      <c r="J502">
        <v>2</v>
      </c>
      <c r="K502">
        <v>68678</v>
      </c>
      <c r="L502">
        <v>0.15</v>
      </c>
      <c r="M502" t="s">
        <v>23</v>
      </c>
      <c r="N502" t="s">
        <v>39</v>
      </c>
      <c r="O502">
        <v>137356</v>
      </c>
      <c r="P502">
        <v>20603.400000000001</v>
      </c>
      <c r="Q502">
        <v>116752.6</v>
      </c>
    </row>
    <row r="503" spans="1:17" x14ac:dyDescent="0.25">
      <c r="A503">
        <v>10502</v>
      </c>
      <c r="B503" t="s">
        <v>545</v>
      </c>
      <c r="C503" t="s">
        <v>18</v>
      </c>
      <c r="D503">
        <v>25</v>
      </c>
      <c r="E503" t="s">
        <v>33</v>
      </c>
      <c r="F503" t="s">
        <v>28</v>
      </c>
      <c r="G503" t="s">
        <v>21</v>
      </c>
      <c r="H503" t="s">
        <v>38</v>
      </c>
      <c r="I503" s="1">
        <v>45129</v>
      </c>
      <c r="J503">
        <v>5</v>
      </c>
      <c r="K503">
        <v>119911</v>
      </c>
      <c r="L503">
        <v>0.1</v>
      </c>
      <c r="M503" t="s">
        <v>23</v>
      </c>
      <c r="N503" t="s">
        <v>24</v>
      </c>
      <c r="O503">
        <v>599555</v>
      </c>
      <c r="P503">
        <v>59955.5</v>
      </c>
      <c r="Q503">
        <v>539599.5</v>
      </c>
    </row>
    <row r="504" spans="1:17" x14ac:dyDescent="0.25">
      <c r="A504">
        <v>10503</v>
      </c>
      <c r="B504" t="s">
        <v>546</v>
      </c>
      <c r="C504" t="s">
        <v>18</v>
      </c>
      <c r="D504">
        <v>44</v>
      </c>
      <c r="E504" t="s">
        <v>37</v>
      </c>
      <c r="F504" t="s">
        <v>43</v>
      </c>
      <c r="G504" t="s">
        <v>21</v>
      </c>
      <c r="H504" t="s">
        <v>60</v>
      </c>
      <c r="I504" s="1">
        <v>45193</v>
      </c>
      <c r="J504">
        <v>9</v>
      </c>
      <c r="K504">
        <v>87768</v>
      </c>
      <c r="L504">
        <v>0.05</v>
      </c>
      <c r="M504" t="s">
        <v>44</v>
      </c>
      <c r="N504" t="s">
        <v>39</v>
      </c>
      <c r="O504">
        <v>789912</v>
      </c>
      <c r="P504">
        <v>39495.599999999999</v>
      </c>
      <c r="Q504">
        <v>750416.4</v>
      </c>
    </row>
    <row r="505" spans="1:17" x14ac:dyDescent="0.25">
      <c r="A505">
        <v>10504</v>
      </c>
      <c r="B505" t="s">
        <v>547</v>
      </c>
      <c r="C505" t="s">
        <v>26</v>
      </c>
      <c r="D505">
        <v>39</v>
      </c>
      <c r="E505" t="s">
        <v>37</v>
      </c>
      <c r="F505" t="s">
        <v>20</v>
      </c>
      <c r="G505" t="s">
        <v>34</v>
      </c>
      <c r="H505" t="s">
        <v>22</v>
      </c>
      <c r="I505" s="1">
        <v>45388</v>
      </c>
      <c r="J505">
        <v>9</v>
      </c>
      <c r="K505">
        <v>68951</v>
      </c>
      <c r="L505">
        <v>0</v>
      </c>
      <c r="M505" t="s">
        <v>44</v>
      </c>
      <c r="N505" t="s">
        <v>24</v>
      </c>
      <c r="O505">
        <v>620559</v>
      </c>
      <c r="P505">
        <v>0</v>
      </c>
      <c r="Q505">
        <v>620559</v>
      </c>
    </row>
    <row r="506" spans="1:17" x14ac:dyDescent="0.25">
      <c r="A506">
        <v>10505</v>
      </c>
      <c r="B506" t="s">
        <v>548</v>
      </c>
      <c r="C506" t="s">
        <v>18</v>
      </c>
      <c r="D506">
        <v>54</v>
      </c>
      <c r="E506" t="s">
        <v>27</v>
      </c>
      <c r="F506" t="s">
        <v>43</v>
      </c>
      <c r="G506" t="s">
        <v>29</v>
      </c>
      <c r="H506" t="s">
        <v>22</v>
      </c>
      <c r="I506" s="1">
        <v>45291</v>
      </c>
      <c r="J506">
        <v>7</v>
      </c>
      <c r="K506">
        <v>8374</v>
      </c>
      <c r="L506">
        <v>0</v>
      </c>
      <c r="M506" t="s">
        <v>31</v>
      </c>
      <c r="N506" t="s">
        <v>39</v>
      </c>
      <c r="O506">
        <v>58618</v>
      </c>
      <c r="P506">
        <v>0</v>
      </c>
      <c r="Q506">
        <v>58618</v>
      </c>
    </row>
    <row r="507" spans="1:17" x14ac:dyDescent="0.25">
      <c r="A507">
        <v>10506</v>
      </c>
      <c r="B507" t="s">
        <v>549</v>
      </c>
      <c r="C507" t="s">
        <v>18</v>
      </c>
      <c r="D507">
        <v>44</v>
      </c>
      <c r="E507" t="s">
        <v>27</v>
      </c>
      <c r="F507" t="s">
        <v>28</v>
      </c>
      <c r="G507" t="s">
        <v>34</v>
      </c>
      <c r="H507" t="s">
        <v>60</v>
      </c>
      <c r="I507" s="1">
        <v>45030</v>
      </c>
      <c r="J507">
        <v>8</v>
      </c>
      <c r="K507">
        <v>28974</v>
      </c>
      <c r="L507">
        <v>0.15</v>
      </c>
      <c r="M507" t="s">
        <v>31</v>
      </c>
      <c r="N507" t="s">
        <v>24</v>
      </c>
      <c r="O507">
        <v>231792</v>
      </c>
      <c r="P507">
        <v>34768.800000000003</v>
      </c>
      <c r="Q507">
        <v>197023.2</v>
      </c>
    </row>
    <row r="508" spans="1:17" x14ac:dyDescent="0.25">
      <c r="A508">
        <v>10507</v>
      </c>
      <c r="B508" t="s">
        <v>550</v>
      </c>
      <c r="C508" t="s">
        <v>26</v>
      </c>
      <c r="D508">
        <v>46</v>
      </c>
      <c r="E508" t="s">
        <v>33</v>
      </c>
      <c r="F508" t="s">
        <v>20</v>
      </c>
      <c r="G508" t="s">
        <v>34</v>
      </c>
      <c r="H508" t="s">
        <v>38</v>
      </c>
      <c r="I508" s="1">
        <v>45037</v>
      </c>
      <c r="J508">
        <v>5</v>
      </c>
      <c r="K508">
        <v>232136</v>
      </c>
      <c r="L508">
        <v>0.05</v>
      </c>
      <c r="M508" t="s">
        <v>31</v>
      </c>
      <c r="N508" t="s">
        <v>39</v>
      </c>
      <c r="O508">
        <v>1160680</v>
      </c>
      <c r="P508">
        <v>58034</v>
      </c>
      <c r="Q508">
        <v>1102646</v>
      </c>
    </row>
    <row r="509" spans="1:17" x14ac:dyDescent="0.25">
      <c r="A509">
        <v>10508</v>
      </c>
      <c r="B509" t="s">
        <v>551</v>
      </c>
      <c r="C509" t="s">
        <v>18</v>
      </c>
      <c r="D509">
        <v>20</v>
      </c>
      <c r="E509" t="s">
        <v>33</v>
      </c>
      <c r="F509" t="s">
        <v>20</v>
      </c>
      <c r="G509" t="s">
        <v>21</v>
      </c>
      <c r="H509" t="s">
        <v>47</v>
      </c>
      <c r="I509" s="1">
        <v>45354</v>
      </c>
      <c r="J509">
        <v>5</v>
      </c>
      <c r="K509">
        <v>202250</v>
      </c>
      <c r="L509">
        <v>0</v>
      </c>
      <c r="M509" t="s">
        <v>44</v>
      </c>
      <c r="N509" t="s">
        <v>39</v>
      </c>
      <c r="O509">
        <v>1011250</v>
      </c>
      <c r="P509">
        <v>0</v>
      </c>
      <c r="Q509">
        <v>1011250</v>
      </c>
    </row>
    <row r="510" spans="1:17" x14ac:dyDescent="0.25">
      <c r="A510">
        <v>10509</v>
      </c>
      <c r="B510" t="s">
        <v>552</v>
      </c>
      <c r="C510" t="s">
        <v>26</v>
      </c>
      <c r="D510">
        <v>61</v>
      </c>
      <c r="E510" t="s">
        <v>19</v>
      </c>
      <c r="F510" t="s">
        <v>43</v>
      </c>
      <c r="G510" t="s">
        <v>41</v>
      </c>
      <c r="H510" t="s">
        <v>22</v>
      </c>
      <c r="I510" s="1">
        <v>45395</v>
      </c>
      <c r="J510">
        <v>3</v>
      </c>
      <c r="K510">
        <v>216544</v>
      </c>
      <c r="L510">
        <v>0.05</v>
      </c>
      <c r="M510" t="s">
        <v>23</v>
      </c>
      <c r="N510" t="s">
        <v>39</v>
      </c>
      <c r="O510">
        <v>649632</v>
      </c>
      <c r="P510">
        <v>32481.599999999999</v>
      </c>
      <c r="Q510">
        <v>617150.4</v>
      </c>
    </row>
    <row r="511" spans="1:17" x14ac:dyDescent="0.25">
      <c r="A511">
        <v>10510</v>
      </c>
      <c r="B511" t="s">
        <v>553</v>
      </c>
      <c r="C511" t="s">
        <v>26</v>
      </c>
      <c r="D511">
        <v>30</v>
      </c>
      <c r="E511" t="s">
        <v>27</v>
      </c>
      <c r="F511" t="s">
        <v>43</v>
      </c>
      <c r="G511" t="s">
        <v>21</v>
      </c>
      <c r="H511" t="s">
        <v>60</v>
      </c>
      <c r="I511" s="1">
        <v>45507</v>
      </c>
      <c r="J511">
        <v>6</v>
      </c>
      <c r="K511">
        <v>33914</v>
      </c>
      <c r="L511">
        <v>0</v>
      </c>
      <c r="M511" t="s">
        <v>23</v>
      </c>
      <c r="N511" t="s">
        <v>24</v>
      </c>
      <c r="O511">
        <v>203484</v>
      </c>
      <c r="P511">
        <v>0</v>
      </c>
      <c r="Q511">
        <v>203484</v>
      </c>
    </row>
    <row r="512" spans="1:17" x14ac:dyDescent="0.25">
      <c r="A512">
        <v>10511</v>
      </c>
      <c r="B512" t="s">
        <v>554</v>
      </c>
      <c r="C512" t="s">
        <v>18</v>
      </c>
      <c r="D512">
        <v>62</v>
      </c>
      <c r="E512" t="s">
        <v>37</v>
      </c>
      <c r="F512" t="s">
        <v>28</v>
      </c>
      <c r="G512" t="s">
        <v>34</v>
      </c>
      <c r="H512" t="s">
        <v>30</v>
      </c>
      <c r="I512" s="1">
        <v>45606</v>
      </c>
      <c r="J512">
        <v>1</v>
      </c>
      <c r="K512">
        <v>52014</v>
      </c>
      <c r="L512">
        <v>0.15</v>
      </c>
      <c r="M512" t="s">
        <v>44</v>
      </c>
      <c r="N512" t="s">
        <v>39</v>
      </c>
      <c r="O512">
        <v>52014</v>
      </c>
      <c r="P512">
        <v>7802.1</v>
      </c>
      <c r="Q512">
        <v>44211.9</v>
      </c>
    </row>
    <row r="513" spans="1:17" x14ac:dyDescent="0.25">
      <c r="A513">
        <v>10512</v>
      </c>
      <c r="B513" t="s">
        <v>555</v>
      </c>
      <c r="C513" t="s">
        <v>26</v>
      </c>
      <c r="D513">
        <v>27</v>
      </c>
      <c r="E513" t="s">
        <v>19</v>
      </c>
      <c r="F513" t="s">
        <v>43</v>
      </c>
      <c r="G513" t="s">
        <v>29</v>
      </c>
      <c r="H513" t="s">
        <v>22</v>
      </c>
      <c r="I513" s="1">
        <v>45487</v>
      </c>
      <c r="J513">
        <v>3</v>
      </c>
      <c r="K513">
        <v>194451</v>
      </c>
      <c r="L513">
        <v>0</v>
      </c>
      <c r="M513" t="s">
        <v>23</v>
      </c>
      <c r="N513" t="s">
        <v>39</v>
      </c>
      <c r="O513">
        <v>583353</v>
      </c>
      <c r="P513">
        <v>0</v>
      </c>
      <c r="Q513">
        <v>583353</v>
      </c>
    </row>
    <row r="514" spans="1:17" x14ac:dyDescent="0.25">
      <c r="A514">
        <v>10513</v>
      </c>
      <c r="B514" t="s">
        <v>556</v>
      </c>
      <c r="C514" t="s">
        <v>18</v>
      </c>
      <c r="D514">
        <v>53</v>
      </c>
      <c r="E514" t="s">
        <v>37</v>
      </c>
      <c r="F514" t="s">
        <v>20</v>
      </c>
      <c r="G514" t="s">
        <v>29</v>
      </c>
      <c r="H514" t="s">
        <v>51</v>
      </c>
      <c r="I514" s="1">
        <v>45176</v>
      </c>
      <c r="J514">
        <v>2</v>
      </c>
      <c r="K514">
        <v>11347</v>
      </c>
      <c r="L514">
        <v>0.05</v>
      </c>
      <c r="M514" t="s">
        <v>23</v>
      </c>
      <c r="N514" t="s">
        <v>39</v>
      </c>
      <c r="O514">
        <v>22694</v>
      </c>
      <c r="P514">
        <v>1134.7</v>
      </c>
      <c r="Q514">
        <v>21559.3</v>
      </c>
    </row>
    <row r="515" spans="1:17" x14ac:dyDescent="0.25">
      <c r="A515">
        <v>10514</v>
      </c>
      <c r="B515" t="s">
        <v>557</v>
      </c>
      <c r="C515" t="s">
        <v>26</v>
      </c>
      <c r="D515">
        <v>26</v>
      </c>
      <c r="E515" t="s">
        <v>19</v>
      </c>
      <c r="F515" t="s">
        <v>46</v>
      </c>
      <c r="G515" t="s">
        <v>41</v>
      </c>
      <c r="H515" t="s">
        <v>51</v>
      </c>
      <c r="I515" s="1">
        <v>45408</v>
      </c>
      <c r="J515">
        <v>7</v>
      </c>
      <c r="K515">
        <v>92468</v>
      </c>
      <c r="L515">
        <v>0.05</v>
      </c>
      <c r="M515" t="s">
        <v>44</v>
      </c>
      <c r="N515" t="s">
        <v>39</v>
      </c>
      <c r="O515">
        <v>647276</v>
      </c>
      <c r="P515">
        <v>32363.8</v>
      </c>
      <c r="Q515">
        <v>614912.19999999995</v>
      </c>
    </row>
    <row r="516" spans="1:17" x14ac:dyDescent="0.25">
      <c r="A516">
        <v>10515</v>
      </c>
      <c r="B516" t="s">
        <v>558</v>
      </c>
      <c r="C516" t="s">
        <v>26</v>
      </c>
      <c r="D516">
        <v>44</v>
      </c>
      <c r="E516" t="s">
        <v>37</v>
      </c>
      <c r="F516" t="s">
        <v>46</v>
      </c>
      <c r="G516" t="s">
        <v>41</v>
      </c>
      <c r="H516" t="s">
        <v>22</v>
      </c>
      <c r="I516" s="1">
        <v>45257</v>
      </c>
      <c r="J516">
        <v>9</v>
      </c>
      <c r="K516">
        <v>192087</v>
      </c>
      <c r="L516">
        <v>0.15</v>
      </c>
      <c r="M516" t="s">
        <v>23</v>
      </c>
      <c r="N516" t="s">
        <v>24</v>
      </c>
      <c r="O516">
        <v>1728783</v>
      </c>
      <c r="P516">
        <v>259317.45</v>
      </c>
      <c r="Q516">
        <v>1469465.55</v>
      </c>
    </row>
    <row r="517" spans="1:17" x14ac:dyDescent="0.25">
      <c r="A517">
        <v>10516</v>
      </c>
      <c r="B517" t="s">
        <v>559</v>
      </c>
      <c r="C517" t="s">
        <v>18</v>
      </c>
      <c r="D517">
        <v>51</v>
      </c>
      <c r="E517" t="s">
        <v>33</v>
      </c>
      <c r="F517" t="s">
        <v>28</v>
      </c>
      <c r="G517" t="s">
        <v>41</v>
      </c>
      <c r="H517" t="s">
        <v>30</v>
      </c>
      <c r="I517" s="1">
        <v>45513</v>
      </c>
      <c r="J517">
        <v>4</v>
      </c>
      <c r="K517">
        <v>91129</v>
      </c>
      <c r="L517">
        <v>0.1</v>
      </c>
      <c r="M517" t="s">
        <v>44</v>
      </c>
      <c r="N517" t="s">
        <v>24</v>
      </c>
      <c r="O517">
        <v>364516</v>
      </c>
      <c r="P517">
        <v>36451.599999999999</v>
      </c>
      <c r="Q517">
        <v>328064.40000000002</v>
      </c>
    </row>
    <row r="518" spans="1:17" x14ac:dyDescent="0.25">
      <c r="A518">
        <v>10517</v>
      </c>
      <c r="B518" t="s">
        <v>560</v>
      </c>
      <c r="C518" t="s">
        <v>26</v>
      </c>
      <c r="D518">
        <v>18</v>
      </c>
      <c r="E518" t="s">
        <v>19</v>
      </c>
      <c r="F518" t="s">
        <v>43</v>
      </c>
      <c r="G518" t="s">
        <v>34</v>
      </c>
      <c r="H518" t="s">
        <v>22</v>
      </c>
      <c r="I518" s="1">
        <v>45127</v>
      </c>
      <c r="J518">
        <v>7</v>
      </c>
      <c r="K518">
        <v>199936</v>
      </c>
      <c r="L518">
        <v>0.05</v>
      </c>
      <c r="M518" t="s">
        <v>31</v>
      </c>
      <c r="N518" t="s">
        <v>24</v>
      </c>
      <c r="O518">
        <v>1399552</v>
      </c>
      <c r="P518">
        <v>69977.600000000006</v>
      </c>
      <c r="Q518">
        <v>1329574.3999999999</v>
      </c>
    </row>
    <row r="519" spans="1:17" x14ac:dyDescent="0.25">
      <c r="A519">
        <v>10518</v>
      </c>
      <c r="B519" t="s">
        <v>561</v>
      </c>
      <c r="C519" t="s">
        <v>26</v>
      </c>
      <c r="D519">
        <v>49</v>
      </c>
      <c r="E519" t="s">
        <v>37</v>
      </c>
      <c r="F519" t="s">
        <v>28</v>
      </c>
      <c r="G519" t="s">
        <v>34</v>
      </c>
      <c r="H519" t="s">
        <v>47</v>
      </c>
      <c r="I519" s="1">
        <v>45380</v>
      </c>
      <c r="J519">
        <v>8</v>
      </c>
      <c r="K519">
        <v>183253</v>
      </c>
      <c r="L519">
        <v>0.1</v>
      </c>
      <c r="M519" t="s">
        <v>23</v>
      </c>
      <c r="N519" t="s">
        <v>39</v>
      </c>
      <c r="O519">
        <v>1466024</v>
      </c>
      <c r="P519">
        <v>146602.4</v>
      </c>
      <c r="Q519">
        <v>1319421.6000000001</v>
      </c>
    </row>
    <row r="520" spans="1:17" x14ac:dyDescent="0.25">
      <c r="A520">
        <v>10519</v>
      </c>
      <c r="B520" t="s">
        <v>562</v>
      </c>
      <c r="C520" t="s">
        <v>26</v>
      </c>
      <c r="D520">
        <v>42</v>
      </c>
      <c r="E520" t="s">
        <v>37</v>
      </c>
      <c r="F520" t="s">
        <v>46</v>
      </c>
      <c r="G520" t="s">
        <v>41</v>
      </c>
      <c r="H520" t="s">
        <v>47</v>
      </c>
      <c r="I520" s="1">
        <v>45430</v>
      </c>
      <c r="J520">
        <v>2</v>
      </c>
      <c r="K520">
        <v>151832</v>
      </c>
      <c r="L520">
        <v>0.05</v>
      </c>
      <c r="M520" t="s">
        <v>44</v>
      </c>
      <c r="N520" t="s">
        <v>24</v>
      </c>
      <c r="O520">
        <v>303664</v>
      </c>
      <c r="P520">
        <v>15183.2</v>
      </c>
      <c r="Q520">
        <v>288480.8</v>
      </c>
    </row>
    <row r="521" spans="1:17" x14ac:dyDescent="0.25">
      <c r="A521">
        <v>10520</v>
      </c>
      <c r="B521" t="s">
        <v>563</v>
      </c>
      <c r="C521" t="s">
        <v>26</v>
      </c>
      <c r="D521">
        <v>46</v>
      </c>
      <c r="E521" t="s">
        <v>27</v>
      </c>
      <c r="F521" t="s">
        <v>46</v>
      </c>
      <c r="G521" t="s">
        <v>29</v>
      </c>
      <c r="H521" t="s">
        <v>51</v>
      </c>
      <c r="I521" s="1">
        <v>45472</v>
      </c>
      <c r="J521">
        <v>7</v>
      </c>
      <c r="K521">
        <v>218233</v>
      </c>
      <c r="L521">
        <v>0.15</v>
      </c>
      <c r="M521" t="s">
        <v>23</v>
      </c>
      <c r="N521" t="s">
        <v>24</v>
      </c>
      <c r="O521">
        <v>1527631</v>
      </c>
      <c r="P521">
        <v>229144.65</v>
      </c>
      <c r="Q521">
        <v>1298486.3500000001</v>
      </c>
    </row>
    <row r="522" spans="1:17" x14ac:dyDescent="0.25">
      <c r="A522">
        <v>10521</v>
      </c>
      <c r="B522" t="s">
        <v>564</v>
      </c>
      <c r="C522" t="s">
        <v>26</v>
      </c>
      <c r="D522">
        <v>24</v>
      </c>
      <c r="E522" t="s">
        <v>19</v>
      </c>
      <c r="F522" t="s">
        <v>43</v>
      </c>
      <c r="G522" t="s">
        <v>29</v>
      </c>
      <c r="H522" t="s">
        <v>47</v>
      </c>
      <c r="I522" s="1">
        <v>45037</v>
      </c>
      <c r="J522">
        <v>3</v>
      </c>
      <c r="K522">
        <v>94103</v>
      </c>
      <c r="L522">
        <v>0</v>
      </c>
      <c r="M522" t="s">
        <v>23</v>
      </c>
      <c r="N522" t="s">
        <v>24</v>
      </c>
      <c r="O522">
        <v>282309</v>
      </c>
      <c r="P522">
        <v>0</v>
      </c>
      <c r="Q522">
        <v>282309</v>
      </c>
    </row>
    <row r="523" spans="1:17" x14ac:dyDescent="0.25">
      <c r="A523">
        <v>10522</v>
      </c>
      <c r="B523" t="s">
        <v>565</v>
      </c>
      <c r="C523" t="s">
        <v>18</v>
      </c>
      <c r="D523">
        <v>20</v>
      </c>
      <c r="E523" t="s">
        <v>37</v>
      </c>
      <c r="F523" t="s">
        <v>20</v>
      </c>
      <c r="G523" t="s">
        <v>29</v>
      </c>
      <c r="H523" t="s">
        <v>30</v>
      </c>
      <c r="I523" s="1">
        <v>45470</v>
      </c>
      <c r="J523">
        <v>8</v>
      </c>
      <c r="K523">
        <v>79599</v>
      </c>
      <c r="L523">
        <v>0.1</v>
      </c>
      <c r="M523" t="s">
        <v>31</v>
      </c>
      <c r="N523" t="s">
        <v>24</v>
      </c>
      <c r="O523">
        <v>636792</v>
      </c>
      <c r="P523">
        <v>63679.199999999997</v>
      </c>
      <c r="Q523">
        <v>573112.80000000005</v>
      </c>
    </row>
    <row r="524" spans="1:17" x14ac:dyDescent="0.25">
      <c r="A524">
        <v>10523</v>
      </c>
      <c r="B524" t="s">
        <v>566</v>
      </c>
      <c r="C524" t="s">
        <v>26</v>
      </c>
      <c r="D524">
        <v>37</v>
      </c>
      <c r="E524" t="s">
        <v>27</v>
      </c>
      <c r="F524" t="s">
        <v>43</v>
      </c>
      <c r="G524" t="s">
        <v>34</v>
      </c>
      <c r="H524" t="s">
        <v>47</v>
      </c>
      <c r="I524" s="1">
        <v>45135</v>
      </c>
      <c r="J524">
        <v>6</v>
      </c>
      <c r="K524">
        <v>230238</v>
      </c>
      <c r="L524">
        <v>0</v>
      </c>
      <c r="M524" t="s">
        <v>44</v>
      </c>
      <c r="N524" t="s">
        <v>24</v>
      </c>
      <c r="O524">
        <v>1381428</v>
      </c>
      <c r="P524">
        <v>0</v>
      </c>
      <c r="Q524">
        <v>1381428</v>
      </c>
    </row>
    <row r="525" spans="1:17" x14ac:dyDescent="0.25">
      <c r="A525">
        <v>10524</v>
      </c>
      <c r="B525" t="s">
        <v>567</v>
      </c>
      <c r="C525" t="s">
        <v>18</v>
      </c>
      <c r="D525">
        <v>37</v>
      </c>
      <c r="E525" t="s">
        <v>37</v>
      </c>
      <c r="F525" t="s">
        <v>46</v>
      </c>
      <c r="G525" t="s">
        <v>21</v>
      </c>
      <c r="H525" t="s">
        <v>22</v>
      </c>
      <c r="I525" s="1">
        <v>45570</v>
      </c>
      <c r="J525">
        <v>3</v>
      </c>
      <c r="K525">
        <v>225569</v>
      </c>
      <c r="L525">
        <v>0.15</v>
      </c>
      <c r="M525" t="s">
        <v>31</v>
      </c>
      <c r="N525" t="s">
        <v>24</v>
      </c>
      <c r="O525">
        <v>676707</v>
      </c>
      <c r="P525">
        <v>101506.05</v>
      </c>
      <c r="Q525">
        <v>575200.94999999995</v>
      </c>
    </row>
    <row r="526" spans="1:17" x14ac:dyDescent="0.25">
      <c r="A526">
        <v>10525</v>
      </c>
      <c r="B526" t="s">
        <v>568</v>
      </c>
      <c r="C526" t="s">
        <v>26</v>
      </c>
      <c r="D526">
        <v>47</v>
      </c>
      <c r="E526" t="s">
        <v>19</v>
      </c>
      <c r="F526" t="s">
        <v>20</v>
      </c>
      <c r="G526" t="s">
        <v>29</v>
      </c>
      <c r="H526" t="s">
        <v>30</v>
      </c>
      <c r="I526" s="1">
        <v>45544</v>
      </c>
      <c r="J526">
        <v>8</v>
      </c>
      <c r="K526">
        <v>132774</v>
      </c>
      <c r="L526">
        <v>0.15</v>
      </c>
      <c r="M526" t="s">
        <v>23</v>
      </c>
      <c r="N526" t="s">
        <v>39</v>
      </c>
      <c r="O526">
        <v>1062192</v>
      </c>
      <c r="P526">
        <v>159328.79999999999</v>
      </c>
      <c r="Q526">
        <v>902863.2</v>
      </c>
    </row>
    <row r="527" spans="1:17" x14ac:dyDescent="0.25">
      <c r="A527">
        <v>10526</v>
      </c>
      <c r="B527" t="s">
        <v>569</v>
      </c>
      <c r="C527" t="s">
        <v>18</v>
      </c>
      <c r="D527">
        <v>52</v>
      </c>
      <c r="E527" t="s">
        <v>33</v>
      </c>
      <c r="F527" t="s">
        <v>28</v>
      </c>
      <c r="G527" t="s">
        <v>29</v>
      </c>
      <c r="H527" t="s">
        <v>38</v>
      </c>
      <c r="I527" s="1">
        <v>44959</v>
      </c>
      <c r="J527">
        <v>3</v>
      </c>
      <c r="K527">
        <v>136212</v>
      </c>
      <c r="L527">
        <v>0.15</v>
      </c>
      <c r="M527" t="s">
        <v>23</v>
      </c>
      <c r="N527" t="s">
        <v>39</v>
      </c>
      <c r="O527">
        <v>408636</v>
      </c>
      <c r="P527">
        <v>61295.4</v>
      </c>
      <c r="Q527">
        <v>347340.6</v>
      </c>
    </row>
    <row r="528" spans="1:17" x14ac:dyDescent="0.25">
      <c r="A528">
        <v>10527</v>
      </c>
      <c r="B528" t="s">
        <v>570</v>
      </c>
      <c r="C528" t="s">
        <v>18</v>
      </c>
      <c r="D528">
        <v>52</v>
      </c>
      <c r="E528" t="s">
        <v>19</v>
      </c>
      <c r="F528" t="s">
        <v>46</v>
      </c>
      <c r="G528" t="s">
        <v>29</v>
      </c>
      <c r="H528" t="s">
        <v>38</v>
      </c>
      <c r="I528" s="1">
        <v>45481</v>
      </c>
      <c r="J528">
        <v>9</v>
      </c>
      <c r="K528">
        <v>215873</v>
      </c>
      <c r="L528">
        <v>0.05</v>
      </c>
      <c r="M528" t="s">
        <v>23</v>
      </c>
      <c r="N528" t="s">
        <v>24</v>
      </c>
      <c r="O528">
        <v>1942857</v>
      </c>
      <c r="P528">
        <v>97142.85</v>
      </c>
      <c r="Q528">
        <v>1845714.15</v>
      </c>
    </row>
    <row r="529" spans="1:17" x14ac:dyDescent="0.25">
      <c r="A529">
        <v>10528</v>
      </c>
      <c r="B529" t="s">
        <v>571</v>
      </c>
      <c r="C529" t="s">
        <v>26</v>
      </c>
      <c r="D529">
        <v>56</v>
      </c>
      <c r="E529" t="s">
        <v>19</v>
      </c>
      <c r="F529" t="s">
        <v>28</v>
      </c>
      <c r="G529" t="s">
        <v>41</v>
      </c>
      <c r="H529" t="s">
        <v>88</v>
      </c>
      <c r="I529" s="1">
        <v>45033</v>
      </c>
      <c r="J529">
        <v>3</v>
      </c>
      <c r="K529">
        <v>76266</v>
      </c>
      <c r="L529">
        <v>0.05</v>
      </c>
      <c r="M529" t="s">
        <v>44</v>
      </c>
      <c r="N529" t="s">
        <v>39</v>
      </c>
      <c r="O529">
        <v>228798</v>
      </c>
      <c r="P529">
        <v>11439.9</v>
      </c>
      <c r="Q529">
        <v>217358.1</v>
      </c>
    </row>
    <row r="530" spans="1:17" x14ac:dyDescent="0.25">
      <c r="A530">
        <v>10529</v>
      </c>
      <c r="B530" t="s">
        <v>572</v>
      </c>
      <c r="C530" t="s">
        <v>26</v>
      </c>
      <c r="D530">
        <v>44</v>
      </c>
      <c r="E530" t="s">
        <v>37</v>
      </c>
      <c r="F530" t="s">
        <v>20</v>
      </c>
      <c r="G530" t="s">
        <v>34</v>
      </c>
      <c r="H530" t="s">
        <v>38</v>
      </c>
      <c r="I530" s="1">
        <v>45191</v>
      </c>
      <c r="J530">
        <v>1</v>
      </c>
      <c r="K530">
        <v>195248</v>
      </c>
      <c r="L530">
        <v>0.05</v>
      </c>
      <c r="M530" t="s">
        <v>31</v>
      </c>
      <c r="N530" t="s">
        <v>39</v>
      </c>
      <c r="O530">
        <v>195248</v>
      </c>
      <c r="P530">
        <v>9762.4</v>
      </c>
      <c r="Q530">
        <v>185485.6</v>
      </c>
    </row>
    <row r="531" spans="1:17" x14ac:dyDescent="0.25">
      <c r="A531">
        <v>10530</v>
      </c>
      <c r="B531" t="s">
        <v>573</v>
      </c>
      <c r="C531" t="s">
        <v>26</v>
      </c>
      <c r="D531">
        <v>43</v>
      </c>
      <c r="E531" t="s">
        <v>37</v>
      </c>
      <c r="F531" t="s">
        <v>28</v>
      </c>
      <c r="G531" t="s">
        <v>41</v>
      </c>
      <c r="H531" t="s">
        <v>35</v>
      </c>
      <c r="I531" s="1">
        <v>45152</v>
      </c>
      <c r="J531">
        <v>2</v>
      </c>
      <c r="K531">
        <v>126737</v>
      </c>
      <c r="L531">
        <v>0.05</v>
      </c>
      <c r="M531" t="s">
        <v>44</v>
      </c>
      <c r="N531" t="s">
        <v>39</v>
      </c>
      <c r="O531">
        <v>253474</v>
      </c>
      <c r="P531">
        <v>12673.7</v>
      </c>
      <c r="Q531">
        <v>240800.3</v>
      </c>
    </row>
    <row r="532" spans="1:17" x14ac:dyDescent="0.25">
      <c r="A532">
        <v>10531</v>
      </c>
      <c r="B532" t="s">
        <v>574</v>
      </c>
      <c r="C532" t="s">
        <v>18</v>
      </c>
      <c r="D532">
        <v>31</v>
      </c>
      <c r="E532" t="s">
        <v>19</v>
      </c>
      <c r="F532" t="s">
        <v>46</v>
      </c>
      <c r="G532" t="s">
        <v>41</v>
      </c>
      <c r="H532" t="s">
        <v>30</v>
      </c>
      <c r="I532" s="1">
        <v>45413</v>
      </c>
      <c r="J532">
        <v>4</v>
      </c>
      <c r="K532">
        <v>16057</v>
      </c>
      <c r="L532">
        <v>0.1</v>
      </c>
      <c r="M532" t="s">
        <v>23</v>
      </c>
      <c r="N532" t="s">
        <v>39</v>
      </c>
      <c r="O532">
        <v>64228</v>
      </c>
      <c r="P532">
        <v>6422.8</v>
      </c>
      <c r="Q532">
        <v>57805.2</v>
      </c>
    </row>
    <row r="533" spans="1:17" x14ac:dyDescent="0.25">
      <c r="A533">
        <v>10532</v>
      </c>
      <c r="B533" t="s">
        <v>575</v>
      </c>
      <c r="C533" t="s">
        <v>26</v>
      </c>
      <c r="D533">
        <v>34</v>
      </c>
      <c r="E533" t="s">
        <v>27</v>
      </c>
      <c r="F533" t="s">
        <v>43</v>
      </c>
      <c r="G533" t="s">
        <v>21</v>
      </c>
      <c r="H533" t="s">
        <v>35</v>
      </c>
      <c r="I533" s="1">
        <v>45105</v>
      </c>
      <c r="J533">
        <v>2</v>
      </c>
      <c r="K533">
        <v>202165</v>
      </c>
      <c r="L533">
        <v>0.15</v>
      </c>
      <c r="M533" t="s">
        <v>31</v>
      </c>
      <c r="N533" t="s">
        <v>39</v>
      </c>
      <c r="O533">
        <v>404330</v>
      </c>
      <c r="P533">
        <v>60649.5</v>
      </c>
      <c r="Q533">
        <v>343680.5</v>
      </c>
    </row>
    <row r="534" spans="1:17" x14ac:dyDescent="0.25">
      <c r="A534">
        <v>10533</v>
      </c>
      <c r="B534" t="s">
        <v>576</v>
      </c>
      <c r="C534" t="s">
        <v>18</v>
      </c>
      <c r="D534">
        <v>35</v>
      </c>
      <c r="E534" t="s">
        <v>27</v>
      </c>
      <c r="F534" t="s">
        <v>28</v>
      </c>
      <c r="G534" t="s">
        <v>41</v>
      </c>
      <c r="H534" t="s">
        <v>35</v>
      </c>
      <c r="I534" s="1">
        <v>45148</v>
      </c>
      <c r="J534">
        <v>4</v>
      </c>
      <c r="K534">
        <v>31114</v>
      </c>
      <c r="L534">
        <v>0.1</v>
      </c>
      <c r="M534" t="s">
        <v>23</v>
      </c>
      <c r="N534" t="s">
        <v>24</v>
      </c>
      <c r="O534">
        <v>124456</v>
      </c>
      <c r="P534">
        <v>12445.6</v>
      </c>
      <c r="Q534">
        <v>112010.4</v>
      </c>
    </row>
    <row r="535" spans="1:17" x14ac:dyDescent="0.25">
      <c r="A535">
        <v>10534</v>
      </c>
      <c r="B535" t="s">
        <v>577</v>
      </c>
      <c r="C535" t="s">
        <v>18</v>
      </c>
      <c r="D535">
        <v>62</v>
      </c>
      <c r="E535" t="s">
        <v>27</v>
      </c>
      <c r="F535" t="s">
        <v>46</v>
      </c>
      <c r="G535" t="s">
        <v>21</v>
      </c>
      <c r="H535" t="s">
        <v>22</v>
      </c>
      <c r="I535" s="1">
        <v>45296</v>
      </c>
      <c r="J535">
        <v>4</v>
      </c>
      <c r="K535">
        <v>211819</v>
      </c>
      <c r="L535">
        <v>0.05</v>
      </c>
      <c r="M535" t="s">
        <v>31</v>
      </c>
      <c r="N535" t="s">
        <v>24</v>
      </c>
      <c r="O535">
        <v>847276</v>
      </c>
      <c r="P535">
        <v>42363.8</v>
      </c>
      <c r="Q535">
        <v>804912.2</v>
      </c>
    </row>
    <row r="536" spans="1:17" x14ac:dyDescent="0.25">
      <c r="A536">
        <v>10535</v>
      </c>
      <c r="B536" t="s">
        <v>578</v>
      </c>
      <c r="C536" t="s">
        <v>18</v>
      </c>
      <c r="D536">
        <v>46</v>
      </c>
      <c r="E536" t="s">
        <v>37</v>
      </c>
      <c r="F536" t="s">
        <v>46</v>
      </c>
      <c r="G536" t="s">
        <v>41</v>
      </c>
      <c r="H536" t="s">
        <v>22</v>
      </c>
      <c r="I536" s="1">
        <v>45563</v>
      </c>
      <c r="J536">
        <v>4</v>
      </c>
      <c r="K536">
        <v>189287</v>
      </c>
      <c r="L536">
        <v>0</v>
      </c>
      <c r="M536" t="s">
        <v>44</v>
      </c>
      <c r="N536" t="s">
        <v>39</v>
      </c>
      <c r="O536">
        <v>757148</v>
      </c>
      <c r="P536">
        <v>0</v>
      </c>
      <c r="Q536">
        <v>757148</v>
      </c>
    </row>
    <row r="537" spans="1:17" x14ac:dyDescent="0.25">
      <c r="A537">
        <v>10536</v>
      </c>
      <c r="B537" t="s">
        <v>579</v>
      </c>
      <c r="C537" t="s">
        <v>26</v>
      </c>
      <c r="D537">
        <v>37</v>
      </c>
      <c r="E537" t="s">
        <v>37</v>
      </c>
      <c r="F537" t="s">
        <v>20</v>
      </c>
      <c r="G537" t="s">
        <v>29</v>
      </c>
      <c r="H537" t="s">
        <v>60</v>
      </c>
      <c r="I537" s="1">
        <v>45093</v>
      </c>
      <c r="J537">
        <v>1</v>
      </c>
      <c r="K537">
        <v>245762</v>
      </c>
      <c r="L537">
        <v>0.1</v>
      </c>
      <c r="M537" t="s">
        <v>44</v>
      </c>
      <c r="N537" t="s">
        <v>24</v>
      </c>
      <c r="O537">
        <v>245762</v>
      </c>
      <c r="P537">
        <v>24576.2</v>
      </c>
      <c r="Q537">
        <v>221185.8</v>
      </c>
    </row>
    <row r="538" spans="1:17" x14ac:dyDescent="0.25">
      <c r="A538">
        <v>10537</v>
      </c>
      <c r="B538" t="s">
        <v>580</v>
      </c>
      <c r="C538" t="s">
        <v>26</v>
      </c>
      <c r="D538">
        <v>44</v>
      </c>
      <c r="E538" t="s">
        <v>19</v>
      </c>
      <c r="F538" t="s">
        <v>46</v>
      </c>
      <c r="G538" t="s">
        <v>34</v>
      </c>
      <c r="H538" t="s">
        <v>30</v>
      </c>
      <c r="I538" s="1">
        <v>45589</v>
      </c>
      <c r="J538">
        <v>9</v>
      </c>
      <c r="K538">
        <v>20580</v>
      </c>
      <c r="L538">
        <v>0</v>
      </c>
      <c r="M538" t="s">
        <v>44</v>
      </c>
      <c r="N538" t="s">
        <v>24</v>
      </c>
      <c r="O538">
        <v>185220</v>
      </c>
      <c r="P538">
        <v>0</v>
      </c>
      <c r="Q538">
        <v>185220</v>
      </c>
    </row>
    <row r="539" spans="1:17" x14ac:dyDescent="0.25">
      <c r="A539">
        <v>10538</v>
      </c>
      <c r="B539" t="s">
        <v>581</v>
      </c>
      <c r="C539" t="s">
        <v>18</v>
      </c>
      <c r="D539">
        <v>35</v>
      </c>
      <c r="E539" t="s">
        <v>33</v>
      </c>
      <c r="F539" t="s">
        <v>43</v>
      </c>
      <c r="G539" t="s">
        <v>41</v>
      </c>
      <c r="H539" t="s">
        <v>35</v>
      </c>
      <c r="I539" s="1">
        <v>45479</v>
      </c>
      <c r="J539">
        <v>7</v>
      </c>
      <c r="K539">
        <v>216942</v>
      </c>
      <c r="L539">
        <v>0.05</v>
      </c>
      <c r="M539" t="s">
        <v>44</v>
      </c>
      <c r="N539" t="s">
        <v>24</v>
      </c>
      <c r="O539">
        <v>1518594</v>
      </c>
      <c r="P539">
        <v>75929.7</v>
      </c>
      <c r="Q539">
        <v>1442664.3</v>
      </c>
    </row>
    <row r="540" spans="1:17" x14ac:dyDescent="0.25">
      <c r="A540">
        <v>10539</v>
      </c>
      <c r="B540" t="s">
        <v>582</v>
      </c>
      <c r="C540" t="s">
        <v>18</v>
      </c>
      <c r="D540">
        <v>21</v>
      </c>
      <c r="E540" t="s">
        <v>37</v>
      </c>
      <c r="F540" t="s">
        <v>43</v>
      </c>
      <c r="G540" t="s">
        <v>21</v>
      </c>
      <c r="H540" t="s">
        <v>35</v>
      </c>
      <c r="I540" s="1">
        <v>45226</v>
      </c>
      <c r="J540">
        <v>2</v>
      </c>
      <c r="K540">
        <v>11802</v>
      </c>
      <c r="L540">
        <v>0.1</v>
      </c>
      <c r="M540" t="s">
        <v>44</v>
      </c>
      <c r="N540" t="s">
        <v>24</v>
      </c>
      <c r="O540">
        <v>23604</v>
      </c>
      <c r="P540">
        <v>2360.4</v>
      </c>
      <c r="Q540">
        <v>21243.599999999999</v>
      </c>
    </row>
    <row r="541" spans="1:17" x14ac:dyDescent="0.25">
      <c r="A541">
        <v>10540</v>
      </c>
      <c r="B541" t="s">
        <v>583</v>
      </c>
      <c r="C541" t="s">
        <v>26</v>
      </c>
      <c r="D541">
        <v>18</v>
      </c>
      <c r="E541" t="s">
        <v>19</v>
      </c>
      <c r="F541" t="s">
        <v>28</v>
      </c>
      <c r="G541" t="s">
        <v>34</v>
      </c>
      <c r="H541" t="s">
        <v>38</v>
      </c>
      <c r="I541" s="1">
        <v>45307</v>
      </c>
      <c r="J541">
        <v>3</v>
      </c>
      <c r="K541">
        <v>89857</v>
      </c>
      <c r="L541">
        <v>0.1</v>
      </c>
      <c r="M541" t="s">
        <v>31</v>
      </c>
      <c r="N541" t="s">
        <v>24</v>
      </c>
      <c r="O541">
        <v>269571</v>
      </c>
      <c r="P541">
        <v>26957.1</v>
      </c>
      <c r="Q541">
        <v>242613.9</v>
      </c>
    </row>
    <row r="542" spans="1:17" x14ac:dyDescent="0.25">
      <c r="A542">
        <v>10541</v>
      </c>
      <c r="B542" t="s">
        <v>584</v>
      </c>
      <c r="C542" t="s">
        <v>18</v>
      </c>
      <c r="D542">
        <v>18</v>
      </c>
      <c r="E542" t="s">
        <v>19</v>
      </c>
      <c r="F542" t="s">
        <v>28</v>
      </c>
      <c r="G542" t="s">
        <v>21</v>
      </c>
      <c r="H542" t="s">
        <v>51</v>
      </c>
      <c r="I542" s="1">
        <v>44961</v>
      </c>
      <c r="J542">
        <v>8</v>
      </c>
      <c r="K542">
        <v>103467</v>
      </c>
      <c r="L542">
        <v>0.1</v>
      </c>
      <c r="M542" t="s">
        <v>31</v>
      </c>
      <c r="N542" t="s">
        <v>24</v>
      </c>
      <c r="O542">
        <v>827736</v>
      </c>
      <c r="P542">
        <v>82773.600000000006</v>
      </c>
      <c r="Q542">
        <v>744962.4</v>
      </c>
    </row>
    <row r="543" spans="1:17" x14ac:dyDescent="0.25">
      <c r="A543">
        <v>10542</v>
      </c>
      <c r="B543" t="s">
        <v>585</v>
      </c>
      <c r="C543" t="s">
        <v>26</v>
      </c>
      <c r="D543">
        <v>43</v>
      </c>
      <c r="E543" t="s">
        <v>33</v>
      </c>
      <c r="F543" t="s">
        <v>28</v>
      </c>
      <c r="G543" t="s">
        <v>29</v>
      </c>
      <c r="H543" t="s">
        <v>30</v>
      </c>
      <c r="I543" s="1">
        <v>45333</v>
      </c>
      <c r="J543">
        <v>7</v>
      </c>
      <c r="K543">
        <v>104767</v>
      </c>
      <c r="L543">
        <v>0</v>
      </c>
      <c r="M543" t="s">
        <v>23</v>
      </c>
      <c r="N543" t="s">
        <v>24</v>
      </c>
      <c r="O543">
        <v>733369</v>
      </c>
      <c r="P543">
        <v>0</v>
      </c>
      <c r="Q543">
        <v>733369</v>
      </c>
    </row>
    <row r="544" spans="1:17" x14ac:dyDescent="0.25">
      <c r="A544">
        <v>10543</v>
      </c>
      <c r="B544" t="s">
        <v>586</v>
      </c>
      <c r="C544" t="s">
        <v>18</v>
      </c>
      <c r="D544">
        <v>62</v>
      </c>
      <c r="E544" t="s">
        <v>27</v>
      </c>
      <c r="F544" t="s">
        <v>28</v>
      </c>
      <c r="G544" t="s">
        <v>41</v>
      </c>
      <c r="H544" t="s">
        <v>51</v>
      </c>
      <c r="I544" s="1">
        <v>45428</v>
      </c>
      <c r="J544">
        <v>4</v>
      </c>
      <c r="K544">
        <v>202615</v>
      </c>
      <c r="L544">
        <v>0.05</v>
      </c>
      <c r="M544" t="s">
        <v>31</v>
      </c>
      <c r="N544" t="s">
        <v>39</v>
      </c>
      <c r="O544">
        <v>810460</v>
      </c>
      <c r="P544">
        <v>40523</v>
      </c>
      <c r="Q544">
        <v>769937</v>
      </c>
    </row>
    <row r="545" spans="1:17" x14ac:dyDescent="0.25">
      <c r="A545">
        <v>10544</v>
      </c>
      <c r="B545" t="s">
        <v>587</v>
      </c>
      <c r="C545" t="s">
        <v>26</v>
      </c>
      <c r="D545">
        <v>37</v>
      </c>
      <c r="E545" t="s">
        <v>19</v>
      </c>
      <c r="F545" t="s">
        <v>43</v>
      </c>
      <c r="G545" t="s">
        <v>34</v>
      </c>
      <c r="H545" t="s">
        <v>30</v>
      </c>
      <c r="I545" s="1">
        <v>45240</v>
      </c>
      <c r="J545">
        <v>4</v>
      </c>
      <c r="K545">
        <v>137747</v>
      </c>
      <c r="L545">
        <v>0.15</v>
      </c>
      <c r="M545" t="s">
        <v>23</v>
      </c>
      <c r="N545" t="s">
        <v>39</v>
      </c>
      <c r="O545">
        <v>550988</v>
      </c>
      <c r="P545">
        <v>82648.2</v>
      </c>
      <c r="Q545">
        <v>468339.8</v>
      </c>
    </row>
    <row r="546" spans="1:17" x14ac:dyDescent="0.25">
      <c r="A546">
        <v>10545</v>
      </c>
      <c r="B546" t="s">
        <v>588</v>
      </c>
      <c r="C546" t="s">
        <v>18</v>
      </c>
      <c r="D546">
        <v>40</v>
      </c>
      <c r="E546" t="s">
        <v>19</v>
      </c>
      <c r="F546" t="s">
        <v>20</v>
      </c>
      <c r="G546" t="s">
        <v>29</v>
      </c>
      <c r="H546" t="s">
        <v>30</v>
      </c>
      <c r="I546" s="1">
        <v>45653</v>
      </c>
      <c r="J546">
        <v>9</v>
      </c>
      <c r="K546">
        <v>147130</v>
      </c>
      <c r="L546">
        <v>0.15</v>
      </c>
      <c r="M546" t="s">
        <v>44</v>
      </c>
      <c r="N546" t="s">
        <v>39</v>
      </c>
      <c r="O546">
        <v>1324170</v>
      </c>
      <c r="P546">
        <v>198625.5</v>
      </c>
      <c r="Q546">
        <v>1125544.5</v>
      </c>
    </row>
    <row r="547" spans="1:17" x14ac:dyDescent="0.25">
      <c r="A547">
        <v>10546</v>
      </c>
      <c r="B547" t="s">
        <v>589</v>
      </c>
      <c r="C547" t="s">
        <v>26</v>
      </c>
      <c r="D547">
        <v>27</v>
      </c>
      <c r="E547" t="s">
        <v>19</v>
      </c>
      <c r="F547" t="s">
        <v>28</v>
      </c>
      <c r="G547" t="s">
        <v>41</v>
      </c>
      <c r="H547" t="s">
        <v>88</v>
      </c>
      <c r="I547" s="1">
        <v>45027</v>
      </c>
      <c r="J547">
        <v>5</v>
      </c>
      <c r="K547">
        <v>182073</v>
      </c>
      <c r="L547">
        <v>0.05</v>
      </c>
      <c r="M547" t="s">
        <v>31</v>
      </c>
      <c r="N547" t="s">
        <v>24</v>
      </c>
      <c r="O547">
        <v>910365</v>
      </c>
      <c r="P547">
        <v>45518.25</v>
      </c>
      <c r="Q547">
        <v>864846.75</v>
      </c>
    </row>
    <row r="548" spans="1:17" x14ac:dyDescent="0.25">
      <c r="A548">
        <v>10547</v>
      </c>
      <c r="B548" t="s">
        <v>590</v>
      </c>
      <c r="C548" t="s">
        <v>18</v>
      </c>
      <c r="D548">
        <v>28</v>
      </c>
      <c r="E548" t="s">
        <v>27</v>
      </c>
      <c r="F548" t="s">
        <v>20</v>
      </c>
      <c r="G548" t="s">
        <v>41</v>
      </c>
      <c r="H548" t="s">
        <v>60</v>
      </c>
      <c r="I548" s="1">
        <v>45495</v>
      </c>
      <c r="J548">
        <v>5</v>
      </c>
      <c r="K548">
        <v>170591</v>
      </c>
      <c r="L548">
        <v>0.1</v>
      </c>
      <c r="M548" t="s">
        <v>31</v>
      </c>
      <c r="N548" t="s">
        <v>39</v>
      </c>
      <c r="O548">
        <v>852955</v>
      </c>
      <c r="P548">
        <v>85295.5</v>
      </c>
      <c r="Q548">
        <v>767659.5</v>
      </c>
    </row>
    <row r="549" spans="1:17" x14ac:dyDescent="0.25">
      <c r="A549">
        <v>10548</v>
      </c>
      <c r="B549" t="s">
        <v>591</v>
      </c>
      <c r="C549" t="s">
        <v>26</v>
      </c>
      <c r="D549">
        <v>58</v>
      </c>
      <c r="E549" t="s">
        <v>27</v>
      </c>
      <c r="F549" t="s">
        <v>46</v>
      </c>
      <c r="G549" t="s">
        <v>21</v>
      </c>
      <c r="H549" t="s">
        <v>51</v>
      </c>
      <c r="I549" s="1">
        <v>45141</v>
      </c>
      <c r="J549">
        <v>7</v>
      </c>
      <c r="K549">
        <v>204827</v>
      </c>
      <c r="L549">
        <v>0.15</v>
      </c>
      <c r="M549" t="s">
        <v>44</v>
      </c>
      <c r="N549" t="s">
        <v>24</v>
      </c>
      <c r="O549">
        <v>1433789</v>
      </c>
      <c r="P549">
        <v>215068.35</v>
      </c>
      <c r="Q549">
        <v>1218720.6499999999</v>
      </c>
    </row>
    <row r="550" spans="1:17" x14ac:dyDescent="0.25">
      <c r="A550">
        <v>10549</v>
      </c>
      <c r="B550" t="s">
        <v>592</v>
      </c>
      <c r="C550" t="s">
        <v>26</v>
      </c>
      <c r="D550">
        <v>58</v>
      </c>
      <c r="E550" t="s">
        <v>33</v>
      </c>
      <c r="F550" t="s">
        <v>46</v>
      </c>
      <c r="G550" t="s">
        <v>21</v>
      </c>
      <c r="H550" t="s">
        <v>88</v>
      </c>
      <c r="I550" s="1">
        <v>45594</v>
      </c>
      <c r="J550">
        <v>1</v>
      </c>
      <c r="K550">
        <v>148517</v>
      </c>
      <c r="L550">
        <v>0.1</v>
      </c>
      <c r="M550" t="s">
        <v>44</v>
      </c>
      <c r="N550" t="s">
        <v>39</v>
      </c>
      <c r="O550">
        <v>148517</v>
      </c>
      <c r="P550">
        <v>14851.7</v>
      </c>
      <c r="Q550">
        <v>133665.29999999999</v>
      </c>
    </row>
    <row r="551" spans="1:17" x14ac:dyDescent="0.25">
      <c r="A551">
        <v>10550</v>
      </c>
      <c r="B551" t="s">
        <v>593</v>
      </c>
      <c r="C551" t="s">
        <v>18</v>
      </c>
      <c r="D551">
        <v>22</v>
      </c>
      <c r="E551" t="s">
        <v>37</v>
      </c>
      <c r="F551" t="s">
        <v>28</v>
      </c>
      <c r="G551" t="s">
        <v>29</v>
      </c>
      <c r="H551" t="s">
        <v>38</v>
      </c>
      <c r="I551" s="1">
        <v>45502</v>
      </c>
      <c r="J551">
        <v>3</v>
      </c>
      <c r="K551">
        <v>207026</v>
      </c>
      <c r="L551">
        <v>0.05</v>
      </c>
      <c r="M551" t="s">
        <v>44</v>
      </c>
      <c r="N551" t="s">
        <v>39</v>
      </c>
      <c r="O551">
        <v>621078</v>
      </c>
      <c r="P551">
        <v>31053.9</v>
      </c>
      <c r="Q551">
        <v>590024.1</v>
      </c>
    </row>
    <row r="552" spans="1:17" x14ac:dyDescent="0.25">
      <c r="A552">
        <v>10551</v>
      </c>
      <c r="B552" t="s">
        <v>594</v>
      </c>
      <c r="C552" t="s">
        <v>18</v>
      </c>
      <c r="D552">
        <v>18</v>
      </c>
      <c r="E552" t="s">
        <v>27</v>
      </c>
      <c r="F552" t="s">
        <v>46</v>
      </c>
      <c r="G552" t="s">
        <v>21</v>
      </c>
      <c r="H552" t="s">
        <v>60</v>
      </c>
      <c r="I552" s="1">
        <v>44988</v>
      </c>
      <c r="J552">
        <v>2</v>
      </c>
      <c r="K552">
        <v>91450</v>
      </c>
      <c r="L552">
        <v>0</v>
      </c>
      <c r="M552" t="s">
        <v>23</v>
      </c>
      <c r="N552" t="s">
        <v>24</v>
      </c>
      <c r="O552">
        <v>182900</v>
      </c>
      <c r="P552">
        <v>0</v>
      </c>
      <c r="Q552">
        <v>182900</v>
      </c>
    </row>
    <row r="553" spans="1:17" x14ac:dyDescent="0.25">
      <c r="A553">
        <v>10552</v>
      </c>
      <c r="B553" t="s">
        <v>595</v>
      </c>
      <c r="C553" t="s">
        <v>26</v>
      </c>
      <c r="D553">
        <v>34</v>
      </c>
      <c r="E553" t="s">
        <v>37</v>
      </c>
      <c r="F553" t="s">
        <v>20</v>
      </c>
      <c r="G553" t="s">
        <v>29</v>
      </c>
      <c r="H553" t="s">
        <v>60</v>
      </c>
      <c r="I553" s="1">
        <v>45295</v>
      </c>
      <c r="J553">
        <v>6</v>
      </c>
      <c r="K553">
        <v>228238</v>
      </c>
      <c r="L553">
        <v>0.1</v>
      </c>
      <c r="M553" t="s">
        <v>23</v>
      </c>
      <c r="N553" t="s">
        <v>39</v>
      </c>
      <c r="O553">
        <v>1369428</v>
      </c>
      <c r="P553">
        <v>136942.79999999999</v>
      </c>
      <c r="Q553">
        <v>1232485.2</v>
      </c>
    </row>
    <row r="554" spans="1:17" x14ac:dyDescent="0.25">
      <c r="A554">
        <v>10553</v>
      </c>
      <c r="B554" t="s">
        <v>596</v>
      </c>
      <c r="C554" t="s">
        <v>18</v>
      </c>
      <c r="D554">
        <v>39</v>
      </c>
      <c r="E554" t="s">
        <v>37</v>
      </c>
      <c r="F554" t="s">
        <v>20</v>
      </c>
      <c r="G554" t="s">
        <v>29</v>
      </c>
      <c r="H554" t="s">
        <v>35</v>
      </c>
      <c r="I554" s="1">
        <v>45294</v>
      </c>
      <c r="J554">
        <v>6</v>
      </c>
      <c r="K554">
        <v>108039</v>
      </c>
      <c r="L554">
        <v>0</v>
      </c>
      <c r="M554" t="s">
        <v>31</v>
      </c>
      <c r="N554" t="s">
        <v>24</v>
      </c>
      <c r="O554">
        <v>648234</v>
      </c>
      <c r="P554">
        <v>0</v>
      </c>
      <c r="Q554">
        <v>648234</v>
      </c>
    </row>
    <row r="555" spans="1:17" x14ac:dyDescent="0.25">
      <c r="A555">
        <v>10554</v>
      </c>
      <c r="B555" t="s">
        <v>597</v>
      </c>
      <c r="C555" t="s">
        <v>26</v>
      </c>
      <c r="D555">
        <v>51</v>
      </c>
      <c r="E555" t="s">
        <v>27</v>
      </c>
      <c r="F555" t="s">
        <v>46</v>
      </c>
      <c r="G555" t="s">
        <v>29</v>
      </c>
      <c r="H555" t="s">
        <v>30</v>
      </c>
      <c r="I555" s="1">
        <v>45500</v>
      </c>
      <c r="J555">
        <v>1</v>
      </c>
      <c r="K555">
        <v>240159</v>
      </c>
      <c r="L555">
        <v>0</v>
      </c>
      <c r="M555" t="s">
        <v>44</v>
      </c>
      <c r="N555" t="s">
        <v>39</v>
      </c>
      <c r="O555">
        <v>240159</v>
      </c>
      <c r="P555">
        <v>0</v>
      </c>
      <c r="Q555">
        <v>240159</v>
      </c>
    </row>
    <row r="556" spans="1:17" x14ac:dyDescent="0.25">
      <c r="A556">
        <v>10555</v>
      </c>
      <c r="B556" t="s">
        <v>598</v>
      </c>
      <c r="C556" t="s">
        <v>18</v>
      </c>
      <c r="D556">
        <v>62</v>
      </c>
      <c r="E556" t="s">
        <v>19</v>
      </c>
      <c r="F556" t="s">
        <v>28</v>
      </c>
      <c r="G556" t="s">
        <v>21</v>
      </c>
      <c r="H556" t="s">
        <v>47</v>
      </c>
      <c r="I556" s="1">
        <v>45020</v>
      </c>
      <c r="J556">
        <v>6</v>
      </c>
      <c r="K556">
        <v>30695</v>
      </c>
      <c r="L556">
        <v>0.05</v>
      </c>
      <c r="M556" t="s">
        <v>31</v>
      </c>
      <c r="N556" t="s">
        <v>39</v>
      </c>
      <c r="O556">
        <v>184170</v>
      </c>
      <c r="P556">
        <v>9208.5</v>
      </c>
      <c r="Q556">
        <v>174961.5</v>
      </c>
    </row>
    <row r="557" spans="1:17" x14ac:dyDescent="0.25">
      <c r="A557">
        <v>10556</v>
      </c>
      <c r="B557" t="s">
        <v>599</v>
      </c>
      <c r="C557" t="s">
        <v>26</v>
      </c>
      <c r="D557">
        <v>58</v>
      </c>
      <c r="E557" t="s">
        <v>33</v>
      </c>
      <c r="F557" t="s">
        <v>20</v>
      </c>
      <c r="G557" t="s">
        <v>34</v>
      </c>
      <c r="H557" t="s">
        <v>30</v>
      </c>
      <c r="I557" s="1">
        <v>45395</v>
      </c>
      <c r="J557">
        <v>2</v>
      </c>
      <c r="K557">
        <v>97970</v>
      </c>
      <c r="L557">
        <v>0.05</v>
      </c>
      <c r="M557" t="s">
        <v>44</v>
      </c>
      <c r="N557" t="s">
        <v>24</v>
      </c>
      <c r="O557">
        <v>195940</v>
      </c>
      <c r="P557">
        <v>9797</v>
      </c>
      <c r="Q557">
        <v>186143</v>
      </c>
    </row>
    <row r="558" spans="1:17" x14ac:dyDescent="0.25">
      <c r="A558">
        <v>10557</v>
      </c>
      <c r="B558" t="s">
        <v>600</v>
      </c>
      <c r="C558" t="s">
        <v>26</v>
      </c>
      <c r="D558">
        <v>46</v>
      </c>
      <c r="E558" t="s">
        <v>37</v>
      </c>
      <c r="F558" t="s">
        <v>20</v>
      </c>
      <c r="G558" t="s">
        <v>29</v>
      </c>
      <c r="H558" t="s">
        <v>22</v>
      </c>
      <c r="I558" s="1">
        <v>44952</v>
      </c>
      <c r="J558">
        <v>4</v>
      </c>
      <c r="K558">
        <v>184299</v>
      </c>
      <c r="L558">
        <v>0</v>
      </c>
      <c r="M558" t="s">
        <v>44</v>
      </c>
      <c r="N558" t="s">
        <v>39</v>
      </c>
      <c r="O558">
        <v>737196</v>
      </c>
      <c r="P558">
        <v>0</v>
      </c>
      <c r="Q558">
        <v>737196</v>
      </c>
    </row>
    <row r="559" spans="1:17" x14ac:dyDescent="0.25">
      <c r="A559">
        <v>10558</v>
      </c>
      <c r="B559" t="s">
        <v>601</v>
      </c>
      <c r="C559" t="s">
        <v>26</v>
      </c>
      <c r="D559">
        <v>21</v>
      </c>
      <c r="E559" t="s">
        <v>19</v>
      </c>
      <c r="F559" t="s">
        <v>43</v>
      </c>
      <c r="G559" t="s">
        <v>34</v>
      </c>
      <c r="H559" t="s">
        <v>30</v>
      </c>
      <c r="I559" s="1">
        <v>45361</v>
      </c>
      <c r="J559">
        <v>6</v>
      </c>
      <c r="K559">
        <v>213064</v>
      </c>
      <c r="L559">
        <v>0</v>
      </c>
      <c r="M559" t="s">
        <v>44</v>
      </c>
      <c r="N559" t="s">
        <v>39</v>
      </c>
      <c r="O559">
        <v>1278384</v>
      </c>
      <c r="P559">
        <v>0</v>
      </c>
      <c r="Q559">
        <v>1278384</v>
      </c>
    </row>
    <row r="560" spans="1:17" x14ac:dyDescent="0.25">
      <c r="A560">
        <v>10559</v>
      </c>
      <c r="B560" t="s">
        <v>602</v>
      </c>
      <c r="C560" t="s">
        <v>26</v>
      </c>
      <c r="D560">
        <v>22</v>
      </c>
      <c r="E560" t="s">
        <v>27</v>
      </c>
      <c r="F560" t="s">
        <v>28</v>
      </c>
      <c r="G560" t="s">
        <v>41</v>
      </c>
      <c r="H560" t="s">
        <v>30</v>
      </c>
      <c r="I560" s="1">
        <v>45047</v>
      </c>
      <c r="J560">
        <v>3</v>
      </c>
      <c r="K560">
        <v>32185</v>
      </c>
      <c r="L560">
        <v>0.15</v>
      </c>
      <c r="M560" t="s">
        <v>44</v>
      </c>
      <c r="N560" t="s">
        <v>39</v>
      </c>
      <c r="O560">
        <v>96555</v>
      </c>
      <c r="P560">
        <v>14483.25</v>
      </c>
      <c r="Q560">
        <v>82071.75</v>
      </c>
    </row>
    <row r="561" spans="1:17" x14ac:dyDescent="0.25">
      <c r="A561">
        <v>10560</v>
      </c>
      <c r="B561" t="s">
        <v>603</v>
      </c>
      <c r="C561" t="s">
        <v>26</v>
      </c>
      <c r="D561">
        <v>28</v>
      </c>
      <c r="E561" t="s">
        <v>37</v>
      </c>
      <c r="F561" t="s">
        <v>43</v>
      </c>
      <c r="G561" t="s">
        <v>21</v>
      </c>
      <c r="H561" t="s">
        <v>30</v>
      </c>
      <c r="I561" s="1">
        <v>44976</v>
      </c>
      <c r="J561">
        <v>3</v>
      </c>
      <c r="K561">
        <v>91692</v>
      </c>
      <c r="L561">
        <v>0.15</v>
      </c>
      <c r="M561" t="s">
        <v>44</v>
      </c>
      <c r="N561" t="s">
        <v>39</v>
      </c>
      <c r="O561">
        <v>275076</v>
      </c>
      <c r="P561">
        <v>41261.4</v>
      </c>
      <c r="Q561">
        <v>233814.6</v>
      </c>
    </row>
    <row r="562" spans="1:17" x14ac:dyDescent="0.25">
      <c r="A562">
        <v>10561</v>
      </c>
      <c r="B562" t="s">
        <v>604</v>
      </c>
      <c r="C562" t="s">
        <v>26</v>
      </c>
      <c r="D562">
        <v>38</v>
      </c>
      <c r="E562" t="s">
        <v>37</v>
      </c>
      <c r="F562" t="s">
        <v>46</v>
      </c>
      <c r="G562" t="s">
        <v>21</v>
      </c>
      <c r="H562" t="s">
        <v>35</v>
      </c>
      <c r="I562" s="1">
        <v>44962</v>
      </c>
      <c r="J562">
        <v>3</v>
      </c>
      <c r="K562">
        <v>47908</v>
      </c>
      <c r="L562">
        <v>0.05</v>
      </c>
      <c r="M562" t="s">
        <v>23</v>
      </c>
      <c r="N562" t="s">
        <v>39</v>
      </c>
      <c r="O562">
        <v>143724</v>
      </c>
      <c r="P562">
        <v>7186.2</v>
      </c>
      <c r="Q562">
        <v>136537.79999999999</v>
      </c>
    </row>
    <row r="563" spans="1:17" x14ac:dyDescent="0.25">
      <c r="A563">
        <v>10562</v>
      </c>
      <c r="B563" t="s">
        <v>605</v>
      </c>
      <c r="C563" t="s">
        <v>18</v>
      </c>
      <c r="D563">
        <v>52</v>
      </c>
      <c r="E563" t="s">
        <v>37</v>
      </c>
      <c r="F563" t="s">
        <v>46</v>
      </c>
      <c r="G563" t="s">
        <v>34</v>
      </c>
      <c r="H563" t="s">
        <v>38</v>
      </c>
      <c r="I563" s="1">
        <v>45336</v>
      </c>
      <c r="J563">
        <v>4</v>
      </c>
      <c r="K563">
        <v>176703</v>
      </c>
      <c r="L563">
        <v>0.1</v>
      </c>
      <c r="M563" t="s">
        <v>31</v>
      </c>
      <c r="N563" t="s">
        <v>24</v>
      </c>
      <c r="O563">
        <v>706812</v>
      </c>
      <c r="P563">
        <v>70681.2</v>
      </c>
      <c r="Q563">
        <v>636130.80000000005</v>
      </c>
    </row>
    <row r="564" spans="1:17" x14ac:dyDescent="0.25">
      <c r="A564">
        <v>10563</v>
      </c>
      <c r="B564" t="s">
        <v>606</v>
      </c>
      <c r="C564" t="s">
        <v>18</v>
      </c>
      <c r="D564">
        <v>29</v>
      </c>
      <c r="E564" t="s">
        <v>19</v>
      </c>
      <c r="F564" t="s">
        <v>43</v>
      </c>
      <c r="G564" t="s">
        <v>41</v>
      </c>
      <c r="H564" t="s">
        <v>30</v>
      </c>
      <c r="I564" s="1">
        <v>45215</v>
      </c>
      <c r="J564">
        <v>9</v>
      </c>
      <c r="K564">
        <v>181065</v>
      </c>
      <c r="L564">
        <v>0</v>
      </c>
      <c r="M564" t="s">
        <v>44</v>
      </c>
      <c r="N564" t="s">
        <v>24</v>
      </c>
      <c r="O564">
        <v>1629585</v>
      </c>
      <c r="P564">
        <v>0</v>
      </c>
      <c r="Q564">
        <v>1629585</v>
      </c>
    </row>
    <row r="565" spans="1:17" x14ac:dyDescent="0.25">
      <c r="A565">
        <v>10564</v>
      </c>
      <c r="B565" t="s">
        <v>607</v>
      </c>
      <c r="C565" t="s">
        <v>18</v>
      </c>
      <c r="D565">
        <v>43</v>
      </c>
      <c r="E565" t="s">
        <v>19</v>
      </c>
      <c r="F565" t="s">
        <v>28</v>
      </c>
      <c r="G565" t="s">
        <v>41</v>
      </c>
      <c r="H565" t="s">
        <v>47</v>
      </c>
      <c r="I565" s="1">
        <v>45305</v>
      </c>
      <c r="J565">
        <v>4</v>
      </c>
      <c r="K565">
        <v>118710</v>
      </c>
      <c r="L565">
        <v>0.1</v>
      </c>
      <c r="M565" t="s">
        <v>23</v>
      </c>
      <c r="N565" t="s">
        <v>24</v>
      </c>
      <c r="O565">
        <v>474840</v>
      </c>
      <c r="P565">
        <v>47484</v>
      </c>
      <c r="Q565">
        <v>427356</v>
      </c>
    </row>
    <row r="566" spans="1:17" x14ac:dyDescent="0.25">
      <c r="A566">
        <v>10565</v>
      </c>
      <c r="B566" t="s">
        <v>608</v>
      </c>
      <c r="C566" t="s">
        <v>26</v>
      </c>
      <c r="D566">
        <v>36</v>
      </c>
      <c r="E566" t="s">
        <v>19</v>
      </c>
      <c r="F566" t="s">
        <v>20</v>
      </c>
      <c r="G566" t="s">
        <v>29</v>
      </c>
      <c r="H566" t="s">
        <v>35</v>
      </c>
      <c r="I566" s="1">
        <v>45026</v>
      </c>
      <c r="J566">
        <v>4</v>
      </c>
      <c r="K566">
        <v>4078</v>
      </c>
      <c r="L566">
        <v>0</v>
      </c>
      <c r="M566" t="s">
        <v>23</v>
      </c>
      <c r="N566" t="s">
        <v>24</v>
      </c>
      <c r="O566">
        <v>16312</v>
      </c>
      <c r="P566">
        <v>0</v>
      </c>
      <c r="Q566">
        <v>16312</v>
      </c>
    </row>
    <row r="567" spans="1:17" x14ac:dyDescent="0.25">
      <c r="A567">
        <v>10566</v>
      </c>
      <c r="B567" t="s">
        <v>609</v>
      </c>
      <c r="C567" t="s">
        <v>26</v>
      </c>
      <c r="D567">
        <v>62</v>
      </c>
      <c r="E567" t="s">
        <v>37</v>
      </c>
      <c r="F567" t="s">
        <v>46</v>
      </c>
      <c r="G567" t="s">
        <v>21</v>
      </c>
      <c r="H567" t="s">
        <v>47</v>
      </c>
      <c r="I567" s="1">
        <v>45250</v>
      </c>
      <c r="J567">
        <v>4</v>
      </c>
      <c r="K567">
        <v>97886</v>
      </c>
      <c r="L567">
        <v>0.05</v>
      </c>
      <c r="M567" t="s">
        <v>44</v>
      </c>
      <c r="N567" t="s">
        <v>24</v>
      </c>
      <c r="O567">
        <v>391544</v>
      </c>
      <c r="P567">
        <v>19577.2</v>
      </c>
      <c r="Q567">
        <v>371966.8</v>
      </c>
    </row>
    <row r="568" spans="1:17" x14ac:dyDescent="0.25">
      <c r="A568">
        <v>10567</v>
      </c>
      <c r="B568" t="s">
        <v>610</v>
      </c>
      <c r="C568" t="s">
        <v>26</v>
      </c>
      <c r="D568">
        <v>24</v>
      </c>
      <c r="E568" t="s">
        <v>37</v>
      </c>
      <c r="F568" t="s">
        <v>28</v>
      </c>
      <c r="G568" t="s">
        <v>41</v>
      </c>
      <c r="H568" t="s">
        <v>60</v>
      </c>
      <c r="I568" s="1">
        <v>45255</v>
      </c>
      <c r="J568">
        <v>7</v>
      </c>
      <c r="K568">
        <v>243518</v>
      </c>
      <c r="L568">
        <v>0.1</v>
      </c>
      <c r="M568" t="s">
        <v>44</v>
      </c>
      <c r="N568" t="s">
        <v>24</v>
      </c>
      <c r="O568">
        <v>1704626</v>
      </c>
      <c r="P568">
        <v>170462.6</v>
      </c>
      <c r="Q568">
        <v>1534163.4</v>
      </c>
    </row>
    <row r="569" spans="1:17" x14ac:dyDescent="0.25">
      <c r="A569">
        <v>10568</v>
      </c>
      <c r="B569" t="s">
        <v>611</v>
      </c>
      <c r="C569" t="s">
        <v>26</v>
      </c>
      <c r="D569">
        <v>64</v>
      </c>
      <c r="E569" t="s">
        <v>33</v>
      </c>
      <c r="F569" t="s">
        <v>28</v>
      </c>
      <c r="G569" t="s">
        <v>41</v>
      </c>
      <c r="H569" t="s">
        <v>35</v>
      </c>
      <c r="I569" s="1">
        <v>45574</v>
      </c>
      <c r="J569">
        <v>5</v>
      </c>
      <c r="K569">
        <v>210681</v>
      </c>
      <c r="L569">
        <v>0.05</v>
      </c>
      <c r="M569" t="s">
        <v>23</v>
      </c>
      <c r="N569" t="s">
        <v>39</v>
      </c>
      <c r="O569">
        <v>1053405</v>
      </c>
      <c r="P569">
        <v>52670.25</v>
      </c>
      <c r="Q569">
        <v>1000734.75</v>
      </c>
    </row>
    <row r="570" spans="1:17" x14ac:dyDescent="0.25">
      <c r="A570">
        <v>10569</v>
      </c>
      <c r="B570" t="s">
        <v>612</v>
      </c>
      <c r="C570" t="s">
        <v>18</v>
      </c>
      <c r="D570">
        <v>24</v>
      </c>
      <c r="E570" t="s">
        <v>33</v>
      </c>
      <c r="F570" t="s">
        <v>46</v>
      </c>
      <c r="G570" t="s">
        <v>29</v>
      </c>
      <c r="H570" t="s">
        <v>30</v>
      </c>
      <c r="I570" s="1">
        <v>45632</v>
      </c>
      <c r="J570">
        <v>2</v>
      </c>
      <c r="K570">
        <v>156850</v>
      </c>
      <c r="L570">
        <v>0</v>
      </c>
      <c r="M570" t="s">
        <v>44</v>
      </c>
      <c r="N570" t="s">
        <v>24</v>
      </c>
      <c r="O570">
        <v>313700</v>
      </c>
      <c r="P570">
        <v>0</v>
      </c>
      <c r="Q570">
        <v>313700</v>
      </c>
    </row>
    <row r="571" spans="1:17" x14ac:dyDescent="0.25">
      <c r="A571">
        <v>10570</v>
      </c>
      <c r="B571" t="s">
        <v>613</v>
      </c>
      <c r="C571" t="s">
        <v>18</v>
      </c>
      <c r="D571">
        <v>43</v>
      </c>
      <c r="E571" t="s">
        <v>19</v>
      </c>
      <c r="F571" t="s">
        <v>46</v>
      </c>
      <c r="G571" t="s">
        <v>29</v>
      </c>
      <c r="H571" t="s">
        <v>88</v>
      </c>
      <c r="I571" s="1">
        <v>45147</v>
      </c>
      <c r="J571">
        <v>7</v>
      </c>
      <c r="K571">
        <v>156469</v>
      </c>
      <c r="L571">
        <v>0.05</v>
      </c>
      <c r="M571" t="s">
        <v>23</v>
      </c>
      <c r="N571" t="s">
        <v>24</v>
      </c>
      <c r="O571">
        <v>1095283</v>
      </c>
      <c r="P571">
        <v>54764.15</v>
      </c>
      <c r="Q571">
        <v>1040518.85</v>
      </c>
    </row>
    <row r="572" spans="1:17" x14ac:dyDescent="0.25">
      <c r="A572">
        <v>10571</v>
      </c>
      <c r="B572" t="s">
        <v>614</v>
      </c>
      <c r="C572" t="s">
        <v>26</v>
      </c>
      <c r="D572">
        <v>57</v>
      </c>
      <c r="E572" t="s">
        <v>19</v>
      </c>
      <c r="F572" t="s">
        <v>28</v>
      </c>
      <c r="G572" t="s">
        <v>34</v>
      </c>
      <c r="H572" t="s">
        <v>35</v>
      </c>
      <c r="I572" s="1">
        <v>45493</v>
      </c>
      <c r="J572">
        <v>3</v>
      </c>
      <c r="K572">
        <v>201929</v>
      </c>
      <c r="L572">
        <v>0.1</v>
      </c>
      <c r="M572" t="s">
        <v>44</v>
      </c>
      <c r="N572" t="s">
        <v>39</v>
      </c>
      <c r="O572">
        <v>605787</v>
      </c>
      <c r="P572">
        <v>60578.7</v>
      </c>
      <c r="Q572">
        <v>545208.30000000005</v>
      </c>
    </row>
    <row r="573" spans="1:17" x14ac:dyDescent="0.25">
      <c r="A573">
        <v>10572</v>
      </c>
      <c r="B573" t="s">
        <v>615</v>
      </c>
      <c r="C573" t="s">
        <v>18</v>
      </c>
      <c r="D573">
        <v>22</v>
      </c>
      <c r="E573" t="s">
        <v>27</v>
      </c>
      <c r="F573" t="s">
        <v>20</v>
      </c>
      <c r="G573" t="s">
        <v>21</v>
      </c>
      <c r="H573" t="s">
        <v>51</v>
      </c>
      <c r="I573" s="1">
        <v>45036</v>
      </c>
      <c r="J573">
        <v>1</v>
      </c>
      <c r="K573">
        <v>145409</v>
      </c>
      <c r="L573">
        <v>0.15</v>
      </c>
      <c r="M573" t="s">
        <v>23</v>
      </c>
      <c r="N573" t="s">
        <v>39</v>
      </c>
      <c r="O573">
        <v>145409</v>
      </c>
      <c r="P573">
        <v>21811.35</v>
      </c>
      <c r="Q573">
        <v>123597.65</v>
      </c>
    </row>
    <row r="574" spans="1:17" x14ac:dyDescent="0.25">
      <c r="A574">
        <v>10573</v>
      </c>
      <c r="B574" t="s">
        <v>616</v>
      </c>
      <c r="C574" t="s">
        <v>18</v>
      </c>
      <c r="D574">
        <v>38</v>
      </c>
      <c r="E574" t="s">
        <v>19</v>
      </c>
      <c r="F574" t="s">
        <v>43</v>
      </c>
      <c r="G574" t="s">
        <v>41</v>
      </c>
      <c r="H574" t="s">
        <v>38</v>
      </c>
      <c r="I574" s="1">
        <v>45075</v>
      </c>
      <c r="J574">
        <v>9</v>
      </c>
      <c r="K574">
        <v>246437</v>
      </c>
      <c r="L574">
        <v>0.05</v>
      </c>
      <c r="M574" t="s">
        <v>44</v>
      </c>
      <c r="N574" t="s">
        <v>24</v>
      </c>
      <c r="O574">
        <v>2217933</v>
      </c>
      <c r="P574">
        <v>110896.65</v>
      </c>
      <c r="Q574">
        <v>2107036.35</v>
      </c>
    </row>
    <row r="575" spans="1:17" x14ac:dyDescent="0.25">
      <c r="A575">
        <v>10574</v>
      </c>
      <c r="B575" t="s">
        <v>617</v>
      </c>
      <c r="C575" t="s">
        <v>26</v>
      </c>
      <c r="D575">
        <v>31</v>
      </c>
      <c r="E575" t="s">
        <v>33</v>
      </c>
      <c r="F575" t="s">
        <v>46</v>
      </c>
      <c r="G575" t="s">
        <v>34</v>
      </c>
      <c r="H575" t="s">
        <v>38</v>
      </c>
      <c r="I575" s="1">
        <v>45332</v>
      </c>
      <c r="J575">
        <v>5</v>
      </c>
      <c r="K575">
        <v>8011</v>
      </c>
      <c r="L575">
        <v>0.1</v>
      </c>
      <c r="M575" t="s">
        <v>23</v>
      </c>
      <c r="N575" t="s">
        <v>39</v>
      </c>
      <c r="O575">
        <v>40055</v>
      </c>
      <c r="P575">
        <v>4005.5</v>
      </c>
      <c r="Q575">
        <v>36049.5</v>
      </c>
    </row>
    <row r="576" spans="1:17" x14ac:dyDescent="0.25">
      <c r="A576">
        <v>10575</v>
      </c>
      <c r="B576" t="s">
        <v>618</v>
      </c>
      <c r="C576" t="s">
        <v>18</v>
      </c>
      <c r="D576">
        <v>21</v>
      </c>
      <c r="E576" t="s">
        <v>33</v>
      </c>
      <c r="F576" t="s">
        <v>43</v>
      </c>
      <c r="G576" t="s">
        <v>21</v>
      </c>
      <c r="H576" t="s">
        <v>60</v>
      </c>
      <c r="I576" s="1">
        <v>45600</v>
      </c>
      <c r="J576">
        <v>1</v>
      </c>
      <c r="K576">
        <v>119124</v>
      </c>
      <c r="L576">
        <v>0.05</v>
      </c>
      <c r="M576" t="s">
        <v>31</v>
      </c>
      <c r="N576" t="s">
        <v>39</v>
      </c>
      <c r="O576">
        <v>119124</v>
      </c>
      <c r="P576">
        <v>5956.2</v>
      </c>
      <c r="Q576">
        <v>113167.8</v>
      </c>
    </row>
    <row r="577" spans="1:17" x14ac:dyDescent="0.25">
      <c r="A577">
        <v>10576</v>
      </c>
      <c r="B577" t="s">
        <v>619</v>
      </c>
      <c r="C577" t="s">
        <v>26</v>
      </c>
      <c r="D577">
        <v>40</v>
      </c>
      <c r="E577" t="s">
        <v>33</v>
      </c>
      <c r="F577" t="s">
        <v>28</v>
      </c>
      <c r="G577" t="s">
        <v>34</v>
      </c>
      <c r="H577" t="s">
        <v>35</v>
      </c>
      <c r="I577" s="1">
        <v>45625</v>
      </c>
      <c r="J577">
        <v>1</v>
      </c>
      <c r="K577">
        <v>172927</v>
      </c>
      <c r="L577">
        <v>0.05</v>
      </c>
      <c r="M577" t="s">
        <v>44</v>
      </c>
      <c r="N577" t="s">
        <v>39</v>
      </c>
      <c r="O577">
        <v>172927</v>
      </c>
      <c r="P577">
        <v>8646.35</v>
      </c>
      <c r="Q577">
        <v>164280.65</v>
      </c>
    </row>
    <row r="578" spans="1:17" x14ac:dyDescent="0.25">
      <c r="A578">
        <v>10577</v>
      </c>
      <c r="B578" t="s">
        <v>620</v>
      </c>
      <c r="C578" t="s">
        <v>18</v>
      </c>
      <c r="D578">
        <v>59</v>
      </c>
      <c r="E578" t="s">
        <v>37</v>
      </c>
      <c r="F578" t="s">
        <v>43</v>
      </c>
      <c r="G578" t="s">
        <v>21</v>
      </c>
      <c r="H578" t="s">
        <v>47</v>
      </c>
      <c r="I578" s="1">
        <v>45336</v>
      </c>
      <c r="J578">
        <v>1</v>
      </c>
      <c r="K578">
        <v>77532</v>
      </c>
      <c r="L578">
        <v>0.15</v>
      </c>
      <c r="M578" t="s">
        <v>44</v>
      </c>
      <c r="N578" t="s">
        <v>39</v>
      </c>
      <c r="O578">
        <v>77532</v>
      </c>
      <c r="P578">
        <v>11629.8</v>
      </c>
      <c r="Q578">
        <v>65902.2</v>
      </c>
    </row>
    <row r="579" spans="1:17" x14ac:dyDescent="0.25">
      <c r="A579">
        <v>10578</v>
      </c>
      <c r="B579" t="s">
        <v>621</v>
      </c>
      <c r="C579" t="s">
        <v>26</v>
      </c>
      <c r="D579">
        <v>37</v>
      </c>
      <c r="E579" t="s">
        <v>37</v>
      </c>
      <c r="F579" t="s">
        <v>20</v>
      </c>
      <c r="G579" t="s">
        <v>21</v>
      </c>
      <c r="H579" t="s">
        <v>47</v>
      </c>
      <c r="I579" s="1">
        <v>45055</v>
      </c>
      <c r="J579">
        <v>9</v>
      </c>
      <c r="K579">
        <v>233106</v>
      </c>
      <c r="L579">
        <v>0.1</v>
      </c>
      <c r="M579" t="s">
        <v>23</v>
      </c>
      <c r="N579" t="s">
        <v>24</v>
      </c>
      <c r="O579">
        <v>2097954</v>
      </c>
      <c r="P579">
        <v>209795.4</v>
      </c>
      <c r="Q579">
        <v>1888158.6</v>
      </c>
    </row>
    <row r="580" spans="1:17" x14ac:dyDescent="0.25">
      <c r="A580">
        <v>10579</v>
      </c>
      <c r="B580" t="s">
        <v>622</v>
      </c>
      <c r="C580" t="s">
        <v>26</v>
      </c>
      <c r="D580">
        <v>32</v>
      </c>
      <c r="E580" t="s">
        <v>19</v>
      </c>
      <c r="F580" t="s">
        <v>28</v>
      </c>
      <c r="G580" t="s">
        <v>41</v>
      </c>
      <c r="H580" t="s">
        <v>60</v>
      </c>
      <c r="I580" s="1">
        <v>45410</v>
      </c>
      <c r="J580">
        <v>8</v>
      </c>
      <c r="K580">
        <v>48845</v>
      </c>
      <c r="L580">
        <v>0.1</v>
      </c>
      <c r="M580" t="s">
        <v>44</v>
      </c>
      <c r="N580" t="s">
        <v>24</v>
      </c>
      <c r="O580">
        <v>390760</v>
      </c>
      <c r="P580">
        <v>39076</v>
      </c>
      <c r="Q580">
        <v>351684</v>
      </c>
    </row>
    <row r="581" spans="1:17" x14ac:dyDescent="0.25">
      <c r="A581">
        <v>10580</v>
      </c>
      <c r="B581" t="s">
        <v>623</v>
      </c>
      <c r="C581" t="s">
        <v>26</v>
      </c>
      <c r="D581">
        <v>62</v>
      </c>
      <c r="E581" t="s">
        <v>27</v>
      </c>
      <c r="F581" t="s">
        <v>20</v>
      </c>
      <c r="G581" t="s">
        <v>21</v>
      </c>
      <c r="H581" t="s">
        <v>60</v>
      </c>
      <c r="I581" s="1">
        <v>45034</v>
      </c>
      <c r="J581">
        <v>6</v>
      </c>
      <c r="K581">
        <v>153118</v>
      </c>
      <c r="L581">
        <v>0.1</v>
      </c>
      <c r="M581" t="s">
        <v>31</v>
      </c>
      <c r="N581" t="s">
        <v>39</v>
      </c>
      <c r="O581">
        <v>918708</v>
      </c>
      <c r="P581">
        <v>91870.8</v>
      </c>
      <c r="Q581">
        <v>826837.2</v>
      </c>
    </row>
    <row r="582" spans="1:17" x14ac:dyDescent="0.25">
      <c r="A582">
        <v>10581</v>
      </c>
      <c r="B582" t="s">
        <v>624</v>
      </c>
      <c r="C582" t="s">
        <v>26</v>
      </c>
      <c r="D582">
        <v>46</v>
      </c>
      <c r="E582" t="s">
        <v>27</v>
      </c>
      <c r="F582" t="s">
        <v>28</v>
      </c>
      <c r="G582" t="s">
        <v>29</v>
      </c>
      <c r="H582" t="s">
        <v>88</v>
      </c>
      <c r="I582" s="1">
        <v>45315</v>
      </c>
      <c r="J582">
        <v>6</v>
      </c>
      <c r="K582">
        <v>89030</v>
      </c>
      <c r="L582">
        <v>0</v>
      </c>
      <c r="M582" t="s">
        <v>31</v>
      </c>
      <c r="N582" t="s">
        <v>39</v>
      </c>
      <c r="O582">
        <v>534180</v>
      </c>
      <c r="P582">
        <v>0</v>
      </c>
      <c r="Q582">
        <v>534180</v>
      </c>
    </row>
    <row r="583" spans="1:17" x14ac:dyDescent="0.25">
      <c r="A583">
        <v>10582</v>
      </c>
      <c r="B583" t="s">
        <v>625</v>
      </c>
      <c r="C583" t="s">
        <v>18</v>
      </c>
      <c r="D583">
        <v>25</v>
      </c>
      <c r="E583" t="s">
        <v>27</v>
      </c>
      <c r="F583" t="s">
        <v>20</v>
      </c>
      <c r="G583" t="s">
        <v>41</v>
      </c>
      <c r="H583" t="s">
        <v>22</v>
      </c>
      <c r="I583" s="1">
        <v>45351</v>
      </c>
      <c r="J583">
        <v>6</v>
      </c>
      <c r="K583">
        <v>8618</v>
      </c>
      <c r="L583">
        <v>0.05</v>
      </c>
      <c r="M583" t="s">
        <v>23</v>
      </c>
      <c r="N583" t="s">
        <v>39</v>
      </c>
      <c r="O583">
        <v>51708</v>
      </c>
      <c r="P583">
        <v>2585.4</v>
      </c>
      <c r="Q583">
        <v>49122.6</v>
      </c>
    </row>
    <row r="584" spans="1:17" x14ac:dyDescent="0.25">
      <c r="A584">
        <v>10583</v>
      </c>
      <c r="B584" t="s">
        <v>626</v>
      </c>
      <c r="C584" t="s">
        <v>26</v>
      </c>
      <c r="D584">
        <v>58</v>
      </c>
      <c r="E584" t="s">
        <v>37</v>
      </c>
      <c r="F584" t="s">
        <v>28</v>
      </c>
      <c r="G584" t="s">
        <v>29</v>
      </c>
      <c r="H584" t="s">
        <v>60</v>
      </c>
      <c r="I584" s="1">
        <v>45373</v>
      </c>
      <c r="J584">
        <v>4</v>
      </c>
      <c r="K584">
        <v>74435</v>
      </c>
      <c r="L584">
        <v>0.15</v>
      </c>
      <c r="M584" t="s">
        <v>23</v>
      </c>
      <c r="N584" t="s">
        <v>24</v>
      </c>
      <c r="O584">
        <v>297740</v>
      </c>
      <c r="P584">
        <v>44661</v>
      </c>
      <c r="Q584">
        <v>253079</v>
      </c>
    </row>
    <row r="585" spans="1:17" x14ac:dyDescent="0.25">
      <c r="A585">
        <v>10584</v>
      </c>
      <c r="B585" t="s">
        <v>627</v>
      </c>
      <c r="C585" t="s">
        <v>26</v>
      </c>
      <c r="D585">
        <v>36</v>
      </c>
      <c r="E585" t="s">
        <v>33</v>
      </c>
      <c r="F585" t="s">
        <v>20</v>
      </c>
      <c r="G585" t="s">
        <v>34</v>
      </c>
      <c r="H585" t="s">
        <v>22</v>
      </c>
      <c r="I585" s="1">
        <v>44994</v>
      </c>
      <c r="J585">
        <v>5</v>
      </c>
      <c r="K585">
        <v>164394</v>
      </c>
      <c r="L585">
        <v>0.1</v>
      </c>
      <c r="M585" t="s">
        <v>44</v>
      </c>
      <c r="N585" t="s">
        <v>39</v>
      </c>
      <c r="O585">
        <v>821970</v>
      </c>
      <c r="P585">
        <v>82197</v>
      </c>
      <c r="Q585">
        <v>739773</v>
      </c>
    </row>
    <row r="586" spans="1:17" x14ac:dyDescent="0.25">
      <c r="A586">
        <v>10585</v>
      </c>
      <c r="B586" t="s">
        <v>628</v>
      </c>
      <c r="C586" t="s">
        <v>26</v>
      </c>
      <c r="D586">
        <v>56</v>
      </c>
      <c r="E586" t="s">
        <v>33</v>
      </c>
      <c r="F586" t="s">
        <v>28</v>
      </c>
      <c r="G586" t="s">
        <v>34</v>
      </c>
      <c r="H586" t="s">
        <v>47</v>
      </c>
      <c r="I586" s="1">
        <v>44992</v>
      </c>
      <c r="J586">
        <v>3</v>
      </c>
      <c r="K586">
        <v>166869</v>
      </c>
      <c r="L586">
        <v>0.15</v>
      </c>
      <c r="M586" t="s">
        <v>23</v>
      </c>
      <c r="N586" t="s">
        <v>24</v>
      </c>
      <c r="O586">
        <v>500607</v>
      </c>
      <c r="P586">
        <v>75091.05</v>
      </c>
      <c r="Q586">
        <v>425515.95</v>
      </c>
    </row>
    <row r="587" spans="1:17" x14ac:dyDescent="0.25">
      <c r="A587">
        <v>10586</v>
      </c>
      <c r="B587" t="s">
        <v>629</v>
      </c>
      <c r="C587" t="s">
        <v>18</v>
      </c>
      <c r="D587">
        <v>63</v>
      </c>
      <c r="E587" t="s">
        <v>37</v>
      </c>
      <c r="F587" t="s">
        <v>20</v>
      </c>
      <c r="G587" t="s">
        <v>21</v>
      </c>
      <c r="H587" t="s">
        <v>22</v>
      </c>
      <c r="I587" s="1">
        <v>45582</v>
      </c>
      <c r="J587">
        <v>3</v>
      </c>
      <c r="K587">
        <v>148200</v>
      </c>
      <c r="L587">
        <v>0</v>
      </c>
      <c r="M587" t="s">
        <v>31</v>
      </c>
      <c r="N587" t="s">
        <v>24</v>
      </c>
      <c r="O587">
        <v>444600</v>
      </c>
      <c r="P587">
        <v>0</v>
      </c>
      <c r="Q587">
        <v>444600</v>
      </c>
    </row>
    <row r="588" spans="1:17" x14ac:dyDescent="0.25">
      <c r="A588">
        <v>10587</v>
      </c>
      <c r="B588" t="s">
        <v>630</v>
      </c>
      <c r="C588" t="s">
        <v>26</v>
      </c>
      <c r="D588">
        <v>45</v>
      </c>
      <c r="E588" t="s">
        <v>27</v>
      </c>
      <c r="F588" t="s">
        <v>28</v>
      </c>
      <c r="G588" t="s">
        <v>21</v>
      </c>
      <c r="H588" t="s">
        <v>38</v>
      </c>
      <c r="I588" s="1">
        <v>45491</v>
      </c>
      <c r="J588">
        <v>7</v>
      </c>
      <c r="K588">
        <v>166251</v>
      </c>
      <c r="L588">
        <v>0</v>
      </c>
      <c r="M588" t="s">
        <v>31</v>
      </c>
      <c r="N588" t="s">
        <v>39</v>
      </c>
      <c r="O588">
        <v>1163757</v>
      </c>
      <c r="P588">
        <v>0</v>
      </c>
      <c r="Q588">
        <v>1163757</v>
      </c>
    </row>
    <row r="589" spans="1:17" x14ac:dyDescent="0.25">
      <c r="A589">
        <v>10588</v>
      </c>
      <c r="B589" t="s">
        <v>631</v>
      </c>
      <c r="C589" t="s">
        <v>18</v>
      </c>
      <c r="D589">
        <v>63</v>
      </c>
      <c r="E589" t="s">
        <v>27</v>
      </c>
      <c r="F589" t="s">
        <v>20</v>
      </c>
      <c r="G589" t="s">
        <v>29</v>
      </c>
      <c r="H589" t="s">
        <v>47</v>
      </c>
      <c r="I589" s="1">
        <v>45566</v>
      </c>
      <c r="J589">
        <v>5</v>
      </c>
      <c r="K589">
        <v>200589</v>
      </c>
      <c r="L589">
        <v>0.15</v>
      </c>
      <c r="M589" t="s">
        <v>44</v>
      </c>
      <c r="N589" t="s">
        <v>39</v>
      </c>
      <c r="O589">
        <v>1002945</v>
      </c>
      <c r="P589">
        <v>150441.75</v>
      </c>
      <c r="Q589">
        <v>852503.25</v>
      </c>
    </row>
    <row r="590" spans="1:17" x14ac:dyDescent="0.25">
      <c r="A590">
        <v>10589</v>
      </c>
      <c r="B590" t="s">
        <v>632</v>
      </c>
      <c r="C590" t="s">
        <v>26</v>
      </c>
      <c r="D590">
        <v>44</v>
      </c>
      <c r="E590" t="s">
        <v>19</v>
      </c>
      <c r="F590" t="s">
        <v>46</v>
      </c>
      <c r="G590" t="s">
        <v>29</v>
      </c>
      <c r="H590" t="s">
        <v>51</v>
      </c>
      <c r="I590" s="1">
        <v>45430</v>
      </c>
      <c r="J590">
        <v>8</v>
      </c>
      <c r="K590">
        <v>240915</v>
      </c>
      <c r="L590">
        <v>0.1</v>
      </c>
      <c r="M590" t="s">
        <v>31</v>
      </c>
      <c r="N590" t="s">
        <v>39</v>
      </c>
      <c r="O590">
        <v>1927320</v>
      </c>
      <c r="P590">
        <v>192732</v>
      </c>
      <c r="Q590">
        <v>1734588</v>
      </c>
    </row>
    <row r="591" spans="1:17" x14ac:dyDescent="0.25">
      <c r="A591">
        <v>10590</v>
      </c>
      <c r="B591" t="s">
        <v>633</v>
      </c>
      <c r="C591" t="s">
        <v>18</v>
      </c>
      <c r="D591">
        <v>21</v>
      </c>
      <c r="E591" t="s">
        <v>19</v>
      </c>
      <c r="F591" t="s">
        <v>43</v>
      </c>
      <c r="G591" t="s">
        <v>29</v>
      </c>
      <c r="H591" t="s">
        <v>47</v>
      </c>
      <c r="I591" s="1">
        <v>45430</v>
      </c>
      <c r="J591">
        <v>5</v>
      </c>
      <c r="K591">
        <v>120158</v>
      </c>
      <c r="L591">
        <v>0.15</v>
      </c>
      <c r="M591" t="s">
        <v>23</v>
      </c>
      <c r="N591" t="s">
        <v>39</v>
      </c>
      <c r="O591">
        <v>600790</v>
      </c>
      <c r="P591">
        <v>90118.5</v>
      </c>
      <c r="Q591">
        <v>510671.5</v>
      </c>
    </row>
    <row r="592" spans="1:17" x14ac:dyDescent="0.25">
      <c r="A592">
        <v>10591</v>
      </c>
      <c r="B592" t="s">
        <v>634</v>
      </c>
      <c r="C592" t="s">
        <v>18</v>
      </c>
      <c r="D592">
        <v>32</v>
      </c>
      <c r="E592" t="s">
        <v>27</v>
      </c>
      <c r="F592" t="s">
        <v>28</v>
      </c>
      <c r="G592" t="s">
        <v>34</v>
      </c>
      <c r="H592" t="s">
        <v>51</v>
      </c>
      <c r="I592" s="1">
        <v>45247</v>
      </c>
      <c r="J592">
        <v>4</v>
      </c>
      <c r="K592">
        <v>167145</v>
      </c>
      <c r="L592">
        <v>0.1</v>
      </c>
      <c r="M592" t="s">
        <v>44</v>
      </c>
      <c r="N592" t="s">
        <v>39</v>
      </c>
      <c r="O592">
        <v>668580</v>
      </c>
      <c r="P592">
        <v>66858</v>
      </c>
      <c r="Q592">
        <v>601722</v>
      </c>
    </row>
    <row r="593" spans="1:17" x14ac:dyDescent="0.25">
      <c r="A593">
        <v>10592</v>
      </c>
      <c r="B593" t="s">
        <v>635</v>
      </c>
      <c r="C593" t="s">
        <v>26</v>
      </c>
      <c r="D593">
        <v>52</v>
      </c>
      <c r="E593" t="s">
        <v>37</v>
      </c>
      <c r="F593" t="s">
        <v>20</v>
      </c>
      <c r="G593" t="s">
        <v>29</v>
      </c>
      <c r="H593" t="s">
        <v>35</v>
      </c>
      <c r="I593" s="1">
        <v>45645</v>
      </c>
      <c r="J593">
        <v>3</v>
      </c>
      <c r="K593">
        <v>80014</v>
      </c>
      <c r="L593">
        <v>0.1</v>
      </c>
      <c r="M593" t="s">
        <v>44</v>
      </c>
      <c r="N593" t="s">
        <v>39</v>
      </c>
      <c r="O593">
        <v>240042</v>
      </c>
      <c r="P593">
        <v>24004.2</v>
      </c>
      <c r="Q593">
        <v>216037.8</v>
      </c>
    </row>
    <row r="594" spans="1:17" x14ac:dyDescent="0.25">
      <c r="A594">
        <v>10593</v>
      </c>
      <c r="B594" t="s">
        <v>636</v>
      </c>
      <c r="C594" t="s">
        <v>18</v>
      </c>
      <c r="D594">
        <v>54</v>
      </c>
      <c r="E594" t="s">
        <v>27</v>
      </c>
      <c r="F594" t="s">
        <v>46</v>
      </c>
      <c r="G594" t="s">
        <v>41</v>
      </c>
      <c r="H594" t="s">
        <v>88</v>
      </c>
      <c r="I594" s="1">
        <v>45654</v>
      </c>
      <c r="J594">
        <v>2</v>
      </c>
      <c r="K594">
        <v>127713</v>
      </c>
      <c r="L594">
        <v>0</v>
      </c>
      <c r="M594" t="s">
        <v>44</v>
      </c>
      <c r="N594" t="s">
        <v>39</v>
      </c>
      <c r="O594">
        <v>255426</v>
      </c>
      <c r="P594">
        <v>0</v>
      </c>
      <c r="Q594">
        <v>255426</v>
      </c>
    </row>
    <row r="595" spans="1:17" x14ac:dyDescent="0.25">
      <c r="A595">
        <v>10594</v>
      </c>
      <c r="B595" t="s">
        <v>637</v>
      </c>
      <c r="C595" t="s">
        <v>26</v>
      </c>
      <c r="D595">
        <v>18</v>
      </c>
      <c r="E595" t="s">
        <v>19</v>
      </c>
      <c r="F595" t="s">
        <v>28</v>
      </c>
      <c r="G595" t="s">
        <v>41</v>
      </c>
      <c r="H595" t="s">
        <v>88</v>
      </c>
      <c r="I595" s="1">
        <v>45506</v>
      </c>
      <c r="J595">
        <v>3</v>
      </c>
      <c r="K595">
        <v>113550</v>
      </c>
      <c r="L595">
        <v>0.15</v>
      </c>
      <c r="M595" t="s">
        <v>23</v>
      </c>
      <c r="N595" t="s">
        <v>24</v>
      </c>
      <c r="O595">
        <v>340650</v>
      </c>
      <c r="P595">
        <v>51097.5</v>
      </c>
      <c r="Q595">
        <v>289552.5</v>
      </c>
    </row>
    <row r="596" spans="1:17" x14ac:dyDescent="0.25">
      <c r="A596">
        <v>10595</v>
      </c>
      <c r="B596" t="s">
        <v>638</v>
      </c>
      <c r="C596" t="s">
        <v>26</v>
      </c>
      <c r="D596">
        <v>20</v>
      </c>
      <c r="E596" t="s">
        <v>27</v>
      </c>
      <c r="F596" t="s">
        <v>28</v>
      </c>
      <c r="G596" t="s">
        <v>34</v>
      </c>
      <c r="H596" t="s">
        <v>51</v>
      </c>
      <c r="I596" s="1">
        <v>45373</v>
      </c>
      <c r="J596">
        <v>7</v>
      </c>
      <c r="K596">
        <v>93965</v>
      </c>
      <c r="L596">
        <v>0</v>
      </c>
      <c r="M596" t="s">
        <v>44</v>
      </c>
      <c r="N596" t="s">
        <v>24</v>
      </c>
      <c r="O596">
        <v>657755</v>
      </c>
      <c r="P596">
        <v>0</v>
      </c>
      <c r="Q596">
        <v>657755</v>
      </c>
    </row>
    <row r="597" spans="1:17" x14ac:dyDescent="0.25">
      <c r="A597">
        <v>10596</v>
      </c>
      <c r="B597" t="s">
        <v>639</v>
      </c>
      <c r="C597" t="s">
        <v>26</v>
      </c>
      <c r="D597">
        <v>64</v>
      </c>
      <c r="E597" t="s">
        <v>37</v>
      </c>
      <c r="F597" t="s">
        <v>28</v>
      </c>
      <c r="G597" t="s">
        <v>29</v>
      </c>
      <c r="H597" t="s">
        <v>35</v>
      </c>
      <c r="I597" s="1">
        <v>45500</v>
      </c>
      <c r="J597">
        <v>8</v>
      </c>
      <c r="K597">
        <v>170435</v>
      </c>
      <c r="L597">
        <v>0.05</v>
      </c>
      <c r="M597" t="s">
        <v>44</v>
      </c>
      <c r="N597" t="s">
        <v>24</v>
      </c>
      <c r="O597">
        <v>1363480</v>
      </c>
      <c r="P597">
        <v>68174</v>
      </c>
      <c r="Q597">
        <v>1295306</v>
      </c>
    </row>
    <row r="598" spans="1:17" x14ac:dyDescent="0.25">
      <c r="A598">
        <v>10597</v>
      </c>
      <c r="B598" t="s">
        <v>640</v>
      </c>
      <c r="C598" t="s">
        <v>18</v>
      </c>
      <c r="D598">
        <v>41</v>
      </c>
      <c r="E598" t="s">
        <v>33</v>
      </c>
      <c r="F598" t="s">
        <v>43</v>
      </c>
      <c r="G598" t="s">
        <v>29</v>
      </c>
      <c r="H598" t="s">
        <v>47</v>
      </c>
      <c r="I598" s="1">
        <v>45136</v>
      </c>
      <c r="J598">
        <v>5</v>
      </c>
      <c r="K598">
        <v>117503</v>
      </c>
      <c r="L598">
        <v>0</v>
      </c>
      <c r="M598" t="s">
        <v>31</v>
      </c>
      <c r="N598" t="s">
        <v>39</v>
      </c>
      <c r="O598">
        <v>587515</v>
      </c>
      <c r="P598">
        <v>0</v>
      </c>
      <c r="Q598">
        <v>587515</v>
      </c>
    </row>
    <row r="599" spans="1:17" x14ac:dyDescent="0.25">
      <c r="A599">
        <v>10598</v>
      </c>
      <c r="B599" t="s">
        <v>641</v>
      </c>
      <c r="C599" t="s">
        <v>18</v>
      </c>
      <c r="D599">
        <v>44</v>
      </c>
      <c r="E599" t="s">
        <v>37</v>
      </c>
      <c r="F599" t="s">
        <v>20</v>
      </c>
      <c r="G599" t="s">
        <v>21</v>
      </c>
      <c r="H599" t="s">
        <v>30</v>
      </c>
      <c r="I599" s="1">
        <v>45296</v>
      </c>
      <c r="J599">
        <v>1</v>
      </c>
      <c r="K599">
        <v>144769</v>
      </c>
      <c r="L599">
        <v>0.1</v>
      </c>
      <c r="M599" t="s">
        <v>31</v>
      </c>
      <c r="N599" t="s">
        <v>24</v>
      </c>
      <c r="O599">
        <v>144769</v>
      </c>
      <c r="P599">
        <v>14476.9</v>
      </c>
      <c r="Q599">
        <v>130292.1</v>
      </c>
    </row>
    <row r="600" spans="1:17" x14ac:dyDescent="0.25">
      <c r="A600">
        <v>10599</v>
      </c>
      <c r="B600" t="s">
        <v>642</v>
      </c>
      <c r="C600" t="s">
        <v>26</v>
      </c>
      <c r="D600">
        <v>57</v>
      </c>
      <c r="E600" t="s">
        <v>37</v>
      </c>
      <c r="F600" t="s">
        <v>20</v>
      </c>
      <c r="G600" t="s">
        <v>41</v>
      </c>
      <c r="H600" t="s">
        <v>51</v>
      </c>
      <c r="I600" s="1">
        <v>45490</v>
      </c>
      <c r="J600">
        <v>3</v>
      </c>
      <c r="K600">
        <v>148494</v>
      </c>
      <c r="L600">
        <v>0.15</v>
      </c>
      <c r="M600" t="s">
        <v>44</v>
      </c>
      <c r="N600" t="s">
        <v>24</v>
      </c>
      <c r="O600">
        <v>445482</v>
      </c>
      <c r="P600">
        <v>66822.3</v>
      </c>
      <c r="Q600">
        <v>378659.7</v>
      </c>
    </row>
    <row r="601" spans="1:17" x14ac:dyDescent="0.25">
      <c r="A601">
        <v>10600</v>
      </c>
      <c r="B601" t="s">
        <v>643</v>
      </c>
      <c r="C601" t="s">
        <v>26</v>
      </c>
      <c r="D601">
        <v>53</v>
      </c>
      <c r="E601" t="s">
        <v>19</v>
      </c>
      <c r="F601" t="s">
        <v>28</v>
      </c>
      <c r="G601" t="s">
        <v>34</v>
      </c>
      <c r="H601" t="s">
        <v>47</v>
      </c>
      <c r="I601" s="1">
        <v>45554</v>
      </c>
      <c r="J601">
        <v>4</v>
      </c>
      <c r="K601">
        <v>241044</v>
      </c>
      <c r="L601">
        <v>0.05</v>
      </c>
      <c r="M601" t="s">
        <v>23</v>
      </c>
      <c r="N601" t="s">
        <v>39</v>
      </c>
      <c r="O601">
        <v>964176</v>
      </c>
      <c r="P601">
        <v>48208.800000000003</v>
      </c>
      <c r="Q601">
        <v>915967.2</v>
      </c>
    </row>
    <row r="602" spans="1:17" x14ac:dyDescent="0.25">
      <c r="A602">
        <v>10601</v>
      </c>
      <c r="B602" t="s">
        <v>644</v>
      </c>
      <c r="C602" t="s">
        <v>18</v>
      </c>
      <c r="D602">
        <v>51</v>
      </c>
      <c r="E602" t="s">
        <v>37</v>
      </c>
      <c r="F602" t="s">
        <v>28</v>
      </c>
      <c r="G602" t="s">
        <v>29</v>
      </c>
      <c r="H602" t="s">
        <v>35</v>
      </c>
      <c r="I602" s="1">
        <v>45384</v>
      </c>
      <c r="J602">
        <v>4</v>
      </c>
      <c r="K602">
        <v>40380</v>
      </c>
      <c r="L602">
        <v>0.05</v>
      </c>
      <c r="M602" t="s">
        <v>23</v>
      </c>
      <c r="N602" t="s">
        <v>24</v>
      </c>
      <c r="O602">
        <v>161520</v>
      </c>
      <c r="P602">
        <v>8076</v>
      </c>
      <c r="Q602">
        <v>153444</v>
      </c>
    </row>
    <row r="603" spans="1:17" x14ac:dyDescent="0.25">
      <c r="A603">
        <v>10602</v>
      </c>
      <c r="B603" t="s">
        <v>645</v>
      </c>
      <c r="C603" t="s">
        <v>26</v>
      </c>
      <c r="D603">
        <v>46</v>
      </c>
      <c r="E603" t="s">
        <v>37</v>
      </c>
      <c r="F603" t="s">
        <v>28</v>
      </c>
      <c r="G603" t="s">
        <v>21</v>
      </c>
      <c r="H603" t="s">
        <v>35</v>
      </c>
      <c r="I603" s="1">
        <v>45503</v>
      </c>
      <c r="J603">
        <v>1</v>
      </c>
      <c r="K603">
        <v>97877</v>
      </c>
      <c r="L603">
        <v>0.05</v>
      </c>
      <c r="M603" t="s">
        <v>23</v>
      </c>
      <c r="N603" t="s">
        <v>39</v>
      </c>
      <c r="O603">
        <v>97877</v>
      </c>
      <c r="P603">
        <v>4893.8500000000004</v>
      </c>
      <c r="Q603">
        <v>92983.15</v>
      </c>
    </row>
    <row r="604" spans="1:17" x14ac:dyDescent="0.25">
      <c r="A604">
        <v>10603</v>
      </c>
      <c r="B604" t="s">
        <v>646</v>
      </c>
      <c r="C604" t="s">
        <v>26</v>
      </c>
      <c r="D604">
        <v>41</v>
      </c>
      <c r="E604" t="s">
        <v>19</v>
      </c>
      <c r="F604" t="s">
        <v>46</v>
      </c>
      <c r="G604" t="s">
        <v>34</v>
      </c>
      <c r="H604" t="s">
        <v>35</v>
      </c>
      <c r="I604" s="1">
        <v>45568</v>
      </c>
      <c r="J604">
        <v>9</v>
      </c>
      <c r="K604">
        <v>62857</v>
      </c>
      <c r="L604">
        <v>0.05</v>
      </c>
      <c r="M604" t="s">
        <v>23</v>
      </c>
      <c r="N604" t="s">
        <v>24</v>
      </c>
      <c r="O604">
        <v>565713</v>
      </c>
      <c r="P604">
        <v>28285.65</v>
      </c>
      <c r="Q604">
        <v>537427.35</v>
      </c>
    </row>
    <row r="605" spans="1:17" x14ac:dyDescent="0.25">
      <c r="A605">
        <v>10604</v>
      </c>
      <c r="B605" t="s">
        <v>647</v>
      </c>
      <c r="C605" t="s">
        <v>26</v>
      </c>
      <c r="D605">
        <v>41</v>
      </c>
      <c r="E605" t="s">
        <v>19</v>
      </c>
      <c r="F605" t="s">
        <v>28</v>
      </c>
      <c r="G605" t="s">
        <v>34</v>
      </c>
      <c r="H605" t="s">
        <v>35</v>
      </c>
      <c r="I605" s="1">
        <v>45615</v>
      </c>
      <c r="J605">
        <v>4</v>
      </c>
      <c r="K605">
        <v>200645</v>
      </c>
      <c r="L605">
        <v>0.15</v>
      </c>
      <c r="M605" t="s">
        <v>31</v>
      </c>
      <c r="N605" t="s">
        <v>39</v>
      </c>
      <c r="O605">
        <v>802580</v>
      </c>
      <c r="P605">
        <v>120387</v>
      </c>
      <c r="Q605">
        <v>682193</v>
      </c>
    </row>
    <row r="606" spans="1:17" x14ac:dyDescent="0.25">
      <c r="A606">
        <v>10605</v>
      </c>
      <c r="B606" t="s">
        <v>648</v>
      </c>
      <c r="C606" t="s">
        <v>18</v>
      </c>
      <c r="D606">
        <v>59</v>
      </c>
      <c r="E606" t="s">
        <v>33</v>
      </c>
      <c r="F606" t="s">
        <v>43</v>
      </c>
      <c r="G606" t="s">
        <v>41</v>
      </c>
      <c r="H606" t="s">
        <v>38</v>
      </c>
      <c r="I606" s="1">
        <v>45089</v>
      </c>
      <c r="J606">
        <v>2</v>
      </c>
      <c r="K606">
        <v>208130</v>
      </c>
      <c r="L606">
        <v>0.1</v>
      </c>
      <c r="M606" t="s">
        <v>23</v>
      </c>
      <c r="N606" t="s">
        <v>39</v>
      </c>
      <c r="O606">
        <v>416260</v>
      </c>
      <c r="P606">
        <v>41626</v>
      </c>
      <c r="Q606">
        <v>374634</v>
      </c>
    </row>
    <row r="607" spans="1:17" x14ac:dyDescent="0.25">
      <c r="A607">
        <v>10606</v>
      </c>
      <c r="B607" t="s">
        <v>649</v>
      </c>
      <c r="C607" t="s">
        <v>18</v>
      </c>
      <c r="D607">
        <v>21</v>
      </c>
      <c r="E607" t="s">
        <v>27</v>
      </c>
      <c r="F607" t="s">
        <v>20</v>
      </c>
      <c r="G607" t="s">
        <v>29</v>
      </c>
      <c r="H607" t="s">
        <v>47</v>
      </c>
      <c r="I607" s="1">
        <v>45258</v>
      </c>
      <c r="J607">
        <v>9</v>
      </c>
      <c r="K607">
        <v>23259</v>
      </c>
      <c r="L607">
        <v>0.05</v>
      </c>
      <c r="M607" t="s">
        <v>23</v>
      </c>
      <c r="N607" t="s">
        <v>39</v>
      </c>
      <c r="O607">
        <v>209331</v>
      </c>
      <c r="P607">
        <v>10466.549999999999</v>
      </c>
      <c r="Q607">
        <v>198864.45</v>
      </c>
    </row>
    <row r="608" spans="1:17" x14ac:dyDescent="0.25">
      <c r="A608">
        <v>10607</v>
      </c>
      <c r="B608" t="s">
        <v>650</v>
      </c>
      <c r="C608" t="s">
        <v>18</v>
      </c>
      <c r="D608">
        <v>20</v>
      </c>
      <c r="E608" t="s">
        <v>37</v>
      </c>
      <c r="F608" t="s">
        <v>43</v>
      </c>
      <c r="G608" t="s">
        <v>34</v>
      </c>
      <c r="H608" t="s">
        <v>38</v>
      </c>
      <c r="I608" s="1">
        <v>45590</v>
      </c>
      <c r="J608">
        <v>4</v>
      </c>
      <c r="K608">
        <v>210606</v>
      </c>
      <c r="L608">
        <v>0.1</v>
      </c>
      <c r="M608" t="s">
        <v>44</v>
      </c>
      <c r="N608" t="s">
        <v>24</v>
      </c>
      <c r="O608">
        <v>842424</v>
      </c>
      <c r="P608">
        <v>84242.4</v>
      </c>
      <c r="Q608">
        <v>758181.6</v>
      </c>
    </row>
    <row r="609" spans="1:17" x14ac:dyDescent="0.25">
      <c r="A609">
        <v>10608</v>
      </c>
      <c r="B609" t="s">
        <v>651</v>
      </c>
      <c r="C609" t="s">
        <v>26</v>
      </c>
      <c r="D609">
        <v>51</v>
      </c>
      <c r="E609" t="s">
        <v>19</v>
      </c>
      <c r="F609" t="s">
        <v>28</v>
      </c>
      <c r="G609" t="s">
        <v>21</v>
      </c>
      <c r="H609" t="s">
        <v>51</v>
      </c>
      <c r="I609" s="1">
        <v>45276</v>
      </c>
      <c r="J609">
        <v>4</v>
      </c>
      <c r="K609">
        <v>74622</v>
      </c>
      <c r="L609">
        <v>0</v>
      </c>
      <c r="M609" t="s">
        <v>23</v>
      </c>
      <c r="N609" t="s">
        <v>39</v>
      </c>
      <c r="O609">
        <v>298488</v>
      </c>
      <c r="P609">
        <v>0</v>
      </c>
      <c r="Q609">
        <v>298488</v>
      </c>
    </row>
    <row r="610" spans="1:17" x14ac:dyDescent="0.25">
      <c r="A610">
        <v>10609</v>
      </c>
      <c r="B610" t="s">
        <v>652</v>
      </c>
      <c r="C610" t="s">
        <v>26</v>
      </c>
      <c r="D610">
        <v>40</v>
      </c>
      <c r="E610" t="s">
        <v>33</v>
      </c>
      <c r="F610" t="s">
        <v>46</v>
      </c>
      <c r="G610" t="s">
        <v>21</v>
      </c>
      <c r="H610" t="s">
        <v>35</v>
      </c>
      <c r="I610" s="1">
        <v>45596</v>
      </c>
      <c r="J610">
        <v>6</v>
      </c>
      <c r="K610">
        <v>134221</v>
      </c>
      <c r="L610">
        <v>0.1</v>
      </c>
      <c r="M610" t="s">
        <v>23</v>
      </c>
      <c r="N610" t="s">
        <v>24</v>
      </c>
      <c r="O610">
        <v>805326</v>
      </c>
      <c r="P610">
        <v>80532.600000000006</v>
      </c>
      <c r="Q610">
        <v>724793.4</v>
      </c>
    </row>
    <row r="611" spans="1:17" x14ac:dyDescent="0.25">
      <c r="A611">
        <v>10610</v>
      </c>
      <c r="B611" t="s">
        <v>653</v>
      </c>
      <c r="C611" t="s">
        <v>26</v>
      </c>
      <c r="D611">
        <v>40</v>
      </c>
      <c r="E611" t="s">
        <v>27</v>
      </c>
      <c r="F611" t="s">
        <v>28</v>
      </c>
      <c r="G611" t="s">
        <v>34</v>
      </c>
      <c r="H611" t="s">
        <v>60</v>
      </c>
      <c r="I611" s="1">
        <v>45394</v>
      </c>
      <c r="J611">
        <v>8</v>
      </c>
      <c r="K611">
        <v>24792</v>
      </c>
      <c r="L611">
        <v>0.05</v>
      </c>
      <c r="M611" t="s">
        <v>23</v>
      </c>
      <c r="N611" t="s">
        <v>24</v>
      </c>
      <c r="O611">
        <v>198336</v>
      </c>
      <c r="P611">
        <v>9916.7999999999993</v>
      </c>
      <c r="Q611">
        <v>188419.20000000001</v>
      </c>
    </row>
    <row r="612" spans="1:17" x14ac:dyDescent="0.25">
      <c r="A612">
        <v>10611</v>
      </c>
      <c r="B612" t="s">
        <v>654</v>
      </c>
      <c r="C612" t="s">
        <v>18</v>
      </c>
      <c r="D612">
        <v>62</v>
      </c>
      <c r="E612" t="s">
        <v>19</v>
      </c>
      <c r="F612" t="s">
        <v>28</v>
      </c>
      <c r="G612" t="s">
        <v>21</v>
      </c>
      <c r="H612" t="s">
        <v>35</v>
      </c>
      <c r="I612" s="1">
        <v>45352</v>
      </c>
      <c r="J612">
        <v>5</v>
      </c>
      <c r="K612">
        <v>149462</v>
      </c>
      <c r="L612">
        <v>0</v>
      </c>
      <c r="M612" t="s">
        <v>23</v>
      </c>
      <c r="N612" t="s">
        <v>39</v>
      </c>
      <c r="O612">
        <v>747310</v>
      </c>
      <c r="P612">
        <v>0</v>
      </c>
      <c r="Q612">
        <v>747310</v>
      </c>
    </row>
    <row r="613" spans="1:17" x14ac:dyDescent="0.25">
      <c r="A613">
        <v>10612</v>
      </c>
      <c r="B613" t="s">
        <v>655</v>
      </c>
      <c r="C613" t="s">
        <v>26</v>
      </c>
      <c r="D613">
        <v>22</v>
      </c>
      <c r="E613" t="s">
        <v>27</v>
      </c>
      <c r="F613" t="s">
        <v>28</v>
      </c>
      <c r="G613" t="s">
        <v>34</v>
      </c>
      <c r="H613" t="s">
        <v>60</v>
      </c>
      <c r="I613" s="1">
        <v>45253</v>
      </c>
      <c r="J613">
        <v>8</v>
      </c>
      <c r="K613">
        <v>167276</v>
      </c>
      <c r="L613">
        <v>0</v>
      </c>
      <c r="M613" t="s">
        <v>31</v>
      </c>
      <c r="N613" t="s">
        <v>24</v>
      </c>
      <c r="O613">
        <v>1338208</v>
      </c>
      <c r="P613">
        <v>0</v>
      </c>
      <c r="Q613">
        <v>1338208</v>
      </c>
    </row>
    <row r="614" spans="1:17" x14ac:dyDescent="0.25">
      <c r="A614">
        <v>10613</v>
      </c>
      <c r="B614" t="s">
        <v>656</v>
      </c>
      <c r="C614" t="s">
        <v>26</v>
      </c>
      <c r="D614">
        <v>48</v>
      </c>
      <c r="E614" t="s">
        <v>27</v>
      </c>
      <c r="F614" t="s">
        <v>28</v>
      </c>
      <c r="G614" t="s">
        <v>21</v>
      </c>
      <c r="H614" t="s">
        <v>38</v>
      </c>
      <c r="I614" s="1">
        <v>45032</v>
      </c>
      <c r="J614">
        <v>1</v>
      </c>
      <c r="K614">
        <v>169090</v>
      </c>
      <c r="L614">
        <v>0</v>
      </c>
      <c r="M614" t="s">
        <v>44</v>
      </c>
      <c r="N614" t="s">
        <v>24</v>
      </c>
      <c r="O614">
        <v>169090</v>
      </c>
      <c r="P614">
        <v>0</v>
      </c>
      <c r="Q614">
        <v>169090</v>
      </c>
    </row>
    <row r="615" spans="1:17" x14ac:dyDescent="0.25">
      <c r="A615">
        <v>10614</v>
      </c>
      <c r="B615" t="s">
        <v>657</v>
      </c>
      <c r="C615" t="s">
        <v>26</v>
      </c>
      <c r="D615">
        <v>58</v>
      </c>
      <c r="E615" t="s">
        <v>37</v>
      </c>
      <c r="F615" t="s">
        <v>28</v>
      </c>
      <c r="G615" t="s">
        <v>34</v>
      </c>
      <c r="H615" t="s">
        <v>35</v>
      </c>
      <c r="I615" s="1">
        <v>45181</v>
      </c>
      <c r="J615">
        <v>4</v>
      </c>
      <c r="K615">
        <v>95651</v>
      </c>
      <c r="L615">
        <v>0.05</v>
      </c>
      <c r="M615" t="s">
        <v>31</v>
      </c>
      <c r="N615" t="s">
        <v>24</v>
      </c>
      <c r="O615">
        <v>382604</v>
      </c>
      <c r="P615">
        <v>19130.2</v>
      </c>
      <c r="Q615">
        <v>363473.8</v>
      </c>
    </row>
    <row r="616" spans="1:17" x14ac:dyDescent="0.25">
      <c r="A616">
        <v>10615</v>
      </c>
      <c r="B616" t="s">
        <v>658</v>
      </c>
      <c r="C616" t="s">
        <v>26</v>
      </c>
      <c r="D616">
        <v>23</v>
      </c>
      <c r="E616" t="s">
        <v>37</v>
      </c>
      <c r="F616" t="s">
        <v>20</v>
      </c>
      <c r="G616" t="s">
        <v>34</v>
      </c>
      <c r="H616" t="s">
        <v>22</v>
      </c>
      <c r="I616" s="1">
        <v>45284</v>
      </c>
      <c r="J616">
        <v>1</v>
      </c>
      <c r="K616">
        <v>91583</v>
      </c>
      <c r="L616">
        <v>0.1</v>
      </c>
      <c r="M616" t="s">
        <v>44</v>
      </c>
      <c r="N616" t="s">
        <v>39</v>
      </c>
      <c r="O616">
        <v>91583</v>
      </c>
      <c r="P616">
        <v>9158.2999999999993</v>
      </c>
      <c r="Q616">
        <v>82424.7</v>
      </c>
    </row>
    <row r="617" spans="1:17" x14ac:dyDescent="0.25">
      <c r="A617">
        <v>10616</v>
      </c>
      <c r="B617" t="s">
        <v>659</v>
      </c>
      <c r="C617" t="s">
        <v>18</v>
      </c>
      <c r="D617">
        <v>54</v>
      </c>
      <c r="E617" t="s">
        <v>19</v>
      </c>
      <c r="F617" t="s">
        <v>43</v>
      </c>
      <c r="G617" t="s">
        <v>34</v>
      </c>
      <c r="H617" t="s">
        <v>51</v>
      </c>
      <c r="I617" s="1">
        <v>45370</v>
      </c>
      <c r="J617">
        <v>3</v>
      </c>
      <c r="K617">
        <v>84614</v>
      </c>
      <c r="L617">
        <v>0.15</v>
      </c>
      <c r="M617" t="s">
        <v>44</v>
      </c>
      <c r="N617" t="s">
        <v>24</v>
      </c>
      <c r="O617">
        <v>253842</v>
      </c>
      <c r="P617">
        <v>38076.300000000003</v>
      </c>
      <c r="Q617">
        <v>215765.7</v>
      </c>
    </row>
    <row r="618" spans="1:17" x14ac:dyDescent="0.25">
      <c r="A618">
        <v>10617</v>
      </c>
      <c r="B618" t="s">
        <v>660</v>
      </c>
      <c r="C618" t="s">
        <v>18</v>
      </c>
      <c r="D618">
        <v>27</v>
      </c>
      <c r="E618" t="s">
        <v>27</v>
      </c>
      <c r="F618" t="s">
        <v>46</v>
      </c>
      <c r="G618" t="s">
        <v>21</v>
      </c>
      <c r="H618" t="s">
        <v>35</v>
      </c>
      <c r="I618" s="1">
        <v>45039</v>
      </c>
      <c r="J618">
        <v>7</v>
      </c>
      <c r="K618">
        <v>154543</v>
      </c>
      <c r="L618">
        <v>0.1</v>
      </c>
      <c r="M618" t="s">
        <v>44</v>
      </c>
      <c r="N618" t="s">
        <v>24</v>
      </c>
      <c r="O618">
        <v>1081801</v>
      </c>
      <c r="P618">
        <v>108180.1</v>
      </c>
      <c r="Q618">
        <v>973620.9</v>
      </c>
    </row>
    <row r="619" spans="1:17" x14ac:dyDescent="0.25">
      <c r="A619">
        <v>10618</v>
      </c>
      <c r="B619" t="s">
        <v>661</v>
      </c>
      <c r="C619" t="s">
        <v>26</v>
      </c>
      <c r="D619">
        <v>57</v>
      </c>
      <c r="E619" t="s">
        <v>19</v>
      </c>
      <c r="F619" t="s">
        <v>28</v>
      </c>
      <c r="G619" t="s">
        <v>34</v>
      </c>
      <c r="H619" t="s">
        <v>88</v>
      </c>
      <c r="I619" s="1">
        <v>44956</v>
      </c>
      <c r="J619">
        <v>1</v>
      </c>
      <c r="K619">
        <v>16263</v>
      </c>
      <c r="L619">
        <v>0.05</v>
      </c>
      <c r="M619" t="s">
        <v>44</v>
      </c>
      <c r="N619" t="s">
        <v>24</v>
      </c>
      <c r="O619">
        <v>16263</v>
      </c>
      <c r="P619">
        <v>813.15</v>
      </c>
      <c r="Q619">
        <v>15449.85</v>
      </c>
    </row>
    <row r="620" spans="1:17" x14ac:dyDescent="0.25">
      <c r="A620">
        <v>10619</v>
      </c>
      <c r="B620" t="s">
        <v>662</v>
      </c>
      <c r="C620" t="s">
        <v>18</v>
      </c>
      <c r="D620">
        <v>24</v>
      </c>
      <c r="E620" t="s">
        <v>19</v>
      </c>
      <c r="F620" t="s">
        <v>46</v>
      </c>
      <c r="G620" t="s">
        <v>41</v>
      </c>
      <c r="H620" t="s">
        <v>60</v>
      </c>
      <c r="I620" s="1">
        <v>45450</v>
      </c>
      <c r="J620">
        <v>5</v>
      </c>
      <c r="K620">
        <v>62309</v>
      </c>
      <c r="L620">
        <v>0.05</v>
      </c>
      <c r="M620" t="s">
        <v>31</v>
      </c>
      <c r="N620" t="s">
        <v>24</v>
      </c>
      <c r="O620">
        <v>311545</v>
      </c>
      <c r="P620">
        <v>15577.25</v>
      </c>
      <c r="Q620">
        <v>295967.75</v>
      </c>
    </row>
    <row r="621" spans="1:17" x14ac:dyDescent="0.25">
      <c r="A621">
        <v>10620</v>
      </c>
      <c r="B621" t="s">
        <v>663</v>
      </c>
      <c r="C621" t="s">
        <v>18</v>
      </c>
      <c r="D621">
        <v>56</v>
      </c>
      <c r="E621" t="s">
        <v>27</v>
      </c>
      <c r="F621" t="s">
        <v>20</v>
      </c>
      <c r="G621" t="s">
        <v>34</v>
      </c>
      <c r="H621" t="s">
        <v>30</v>
      </c>
      <c r="I621" s="1">
        <v>45615</v>
      </c>
      <c r="J621">
        <v>1</v>
      </c>
      <c r="K621">
        <v>54451</v>
      </c>
      <c r="L621">
        <v>0</v>
      </c>
      <c r="M621" t="s">
        <v>44</v>
      </c>
      <c r="N621" t="s">
        <v>24</v>
      </c>
      <c r="O621">
        <v>54451</v>
      </c>
      <c r="P621">
        <v>0</v>
      </c>
      <c r="Q621">
        <v>54451</v>
      </c>
    </row>
    <row r="622" spans="1:17" x14ac:dyDescent="0.25">
      <c r="A622">
        <v>10621</v>
      </c>
      <c r="B622" t="s">
        <v>664</v>
      </c>
      <c r="C622" t="s">
        <v>26</v>
      </c>
      <c r="D622">
        <v>55</v>
      </c>
      <c r="E622" t="s">
        <v>19</v>
      </c>
      <c r="F622" t="s">
        <v>43</v>
      </c>
      <c r="G622" t="s">
        <v>29</v>
      </c>
      <c r="H622" t="s">
        <v>30</v>
      </c>
      <c r="I622" s="1">
        <v>44972</v>
      </c>
      <c r="J622">
        <v>6</v>
      </c>
      <c r="K622">
        <v>72379</v>
      </c>
      <c r="L622">
        <v>0.1</v>
      </c>
      <c r="M622" t="s">
        <v>23</v>
      </c>
      <c r="N622" t="s">
        <v>24</v>
      </c>
      <c r="O622">
        <v>434274</v>
      </c>
      <c r="P622">
        <v>43427.4</v>
      </c>
      <c r="Q622">
        <v>390846.6</v>
      </c>
    </row>
    <row r="623" spans="1:17" x14ac:dyDescent="0.25">
      <c r="A623">
        <v>10622</v>
      </c>
      <c r="B623" t="s">
        <v>665</v>
      </c>
      <c r="C623" t="s">
        <v>26</v>
      </c>
      <c r="D623">
        <v>38</v>
      </c>
      <c r="E623" t="s">
        <v>27</v>
      </c>
      <c r="F623" t="s">
        <v>28</v>
      </c>
      <c r="G623" t="s">
        <v>29</v>
      </c>
      <c r="H623" t="s">
        <v>35</v>
      </c>
      <c r="I623" s="1">
        <v>45097</v>
      </c>
      <c r="J623">
        <v>9</v>
      </c>
      <c r="K623">
        <v>79969</v>
      </c>
      <c r="L623">
        <v>0.05</v>
      </c>
      <c r="M623" t="s">
        <v>23</v>
      </c>
      <c r="N623" t="s">
        <v>39</v>
      </c>
      <c r="O623">
        <v>719721</v>
      </c>
      <c r="P623">
        <v>35986.050000000003</v>
      </c>
      <c r="Q623">
        <v>683734.95</v>
      </c>
    </row>
    <row r="624" spans="1:17" x14ac:dyDescent="0.25">
      <c r="A624">
        <v>10623</v>
      </c>
      <c r="B624" t="s">
        <v>666</v>
      </c>
      <c r="C624" t="s">
        <v>18</v>
      </c>
      <c r="D624">
        <v>37</v>
      </c>
      <c r="E624" t="s">
        <v>27</v>
      </c>
      <c r="F624" t="s">
        <v>20</v>
      </c>
      <c r="G624" t="s">
        <v>41</v>
      </c>
      <c r="H624" t="s">
        <v>47</v>
      </c>
      <c r="I624" s="1">
        <v>45056</v>
      </c>
      <c r="J624">
        <v>3</v>
      </c>
      <c r="K624">
        <v>124425</v>
      </c>
      <c r="L624">
        <v>0.05</v>
      </c>
      <c r="M624" t="s">
        <v>44</v>
      </c>
      <c r="N624" t="s">
        <v>39</v>
      </c>
      <c r="O624">
        <v>373275</v>
      </c>
      <c r="P624">
        <v>18663.75</v>
      </c>
      <c r="Q624">
        <v>354611.25</v>
      </c>
    </row>
    <row r="625" spans="1:17" x14ac:dyDescent="0.25">
      <c r="A625">
        <v>10624</v>
      </c>
      <c r="B625" t="s">
        <v>667</v>
      </c>
      <c r="C625" t="s">
        <v>26</v>
      </c>
      <c r="D625">
        <v>20</v>
      </c>
      <c r="E625" t="s">
        <v>27</v>
      </c>
      <c r="F625" t="s">
        <v>20</v>
      </c>
      <c r="G625" t="s">
        <v>34</v>
      </c>
      <c r="H625" t="s">
        <v>22</v>
      </c>
      <c r="I625" s="1">
        <v>45279</v>
      </c>
      <c r="J625">
        <v>6</v>
      </c>
      <c r="K625">
        <v>144631</v>
      </c>
      <c r="L625">
        <v>0.15</v>
      </c>
      <c r="M625" t="s">
        <v>23</v>
      </c>
      <c r="N625" t="s">
        <v>39</v>
      </c>
      <c r="O625">
        <v>867786</v>
      </c>
      <c r="P625">
        <v>130167.9</v>
      </c>
      <c r="Q625">
        <v>737618.1</v>
      </c>
    </row>
    <row r="626" spans="1:17" x14ac:dyDescent="0.25">
      <c r="A626">
        <v>10625</v>
      </c>
      <c r="B626" t="s">
        <v>668</v>
      </c>
      <c r="C626" t="s">
        <v>18</v>
      </c>
      <c r="D626">
        <v>39</v>
      </c>
      <c r="E626" t="s">
        <v>27</v>
      </c>
      <c r="F626" t="s">
        <v>43</v>
      </c>
      <c r="G626" t="s">
        <v>29</v>
      </c>
      <c r="H626" t="s">
        <v>60</v>
      </c>
      <c r="I626" s="1">
        <v>45129</v>
      </c>
      <c r="J626">
        <v>4</v>
      </c>
      <c r="K626">
        <v>65728</v>
      </c>
      <c r="L626">
        <v>0.1</v>
      </c>
      <c r="M626" t="s">
        <v>23</v>
      </c>
      <c r="N626" t="s">
        <v>39</v>
      </c>
      <c r="O626">
        <v>262912</v>
      </c>
      <c r="P626">
        <v>26291.200000000001</v>
      </c>
      <c r="Q626">
        <v>236620.79999999999</v>
      </c>
    </row>
    <row r="627" spans="1:17" x14ac:dyDescent="0.25">
      <c r="A627">
        <v>10626</v>
      </c>
      <c r="B627" t="s">
        <v>669</v>
      </c>
      <c r="C627" t="s">
        <v>26</v>
      </c>
      <c r="D627">
        <v>64</v>
      </c>
      <c r="E627" t="s">
        <v>33</v>
      </c>
      <c r="F627" t="s">
        <v>28</v>
      </c>
      <c r="G627" t="s">
        <v>34</v>
      </c>
      <c r="H627" t="s">
        <v>22</v>
      </c>
      <c r="I627" s="1">
        <v>45152</v>
      </c>
      <c r="J627">
        <v>6</v>
      </c>
      <c r="K627">
        <v>6952</v>
      </c>
      <c r="L627">
        <v>0</v>
      </c>
      <c r="M627" t="s">
        <v>44</v>
      </c>
      <c r="N627" t="s">
        <v>24</v>
      </c>
      <c r="O627">
        <v>41712</v>
      </c>
      <c r="P627">
        <v>0</v>
      </c>
      <c r="Q627">
        <v>41712</v>
      </c>
    </row>
    <row r="628" spans="1:17" x14ac:dyDescent="0.25">
      <c r="A628">
        <v>10627</v>
      </c>
      <c r="B628" t="s">
        <v>670</v>
      </c>
      <c r="C628" t="s">
        <v>18</v>
      </c>
      <c r="D628">
        <v>21</v>
      </c>
      <c r="E628" t="s">
        <v>27</v>
      </c>
      <c r="F628" t="s">
        <v>43</v>
      </c>
      <c r="G628" t="s">
        <v>29</v>
      </c>
      <c r="H628" t="s">
        <v>30</v>
      </c>
      <c r="I628" s="1">
        <v>45006</v>
      </c>
      <c r="J628">
        <v>2</v>
      </c>
      <c r="K628">
        <v>63726</v>
      </c>
      <c r="L628">
        <v>0</v>
      </c>
      <c r="M628" t="s">
        <v>44</v>
      </c>
      <c r="N628" t="s">
        <v>24</v>
      </c>
      <c r="O628">
        <v>127452</v>
      </c>
      <c r="P628">
        <v>0</v>
      </c>
      <c r="Q628">
        <v>127452</v>
      </c>
    </row>
    <row r="629" spans="1:17" x14ac:dyDescent="0.25">
      <c r="A629">
        <v>10628</v>
      </c>
      <c r="B629" t="s">
        <v>671</v>
      </c>
      <c r="C629" t="s">
        <v>26</v>
      </c>
      <c r="D629">
        <v>45</v>
      </c>
      <c r="E629" t="s">
        <v>37</v>
      </c>
      <c r="F629" t="s">
        <v>43</v>
      </c>
      <c r="G629" t="s">
        <v>21</v>
      </c>
      <c r="H629" t="s">
        <v>51</v>
      </c>
      <c r="I629" s="1">
        <v>45236</v>
      </c>
      <c r="J629">
        <v>4</v>
      </c>
      <c r="K629">
        <v>121735</v>
      </c>
      <c r="L629">
        <v>0</v>
      </c>
      <c r="M629" t="s">
        <v>44</v>
      </c>
      <c r="N629" t="s">
        <v>24</v>
      </c>
      <c r="O629">
        <v>486940</v>
      </c>
      <c r="P629">
        <v>0</v>
      </c>
      <c r="Q629">
        <v>486940</v>
      </c>
    </row>
    <row r="630" spans="1:17" x14ac:dyDescent="0.25">
      <c r="A630">
        <v>10629</v>
      </c>
      <c r="B630" t="s">
        <v>672</v>
      </c>
      <c r="C630" t="s">
        <v>18</v>
      </c>
      <c r="D630">
        <v>29</v>
      </c>
      <c r="E630" t="s">
        <v>37</v>
      </c>
      <c r="F630" t="s">
        <v>46</v>
      </c>
      <c r="G630" t="s">
        <v>21</v>
      </c>
      <c r="H630" t="s">
        <v>30</v>
      </c>
      <c r="I630" s="1">
        <v>44961</v>
      </c>
      <c r="J630">
        <v>7</v>
      </c>
      <c r="K630">
        <v>42610</v>
      </c>
      <c r="L630">
        <v>0.1</v>
      </c>
      <c r="M630" t="s">
        <v>31</v>
      </c>
      <c r="N630" t="s">
        <v>24</v>
      </c>
      <c r="O630">
        <v>298270</v>
      </c>
      <c r="P630">
        <v>29827</v>
      </c>
      <c r="Q630">
        <v>268443</v>
      </c>
    </row>
    <row r="631" spans="1:17" x14ac:dyDescent="0.25">
      <c r="A631">
        <v>10630</v>
      </c>
      <c r="B631" t="s">
        <v>673</v>
      </c>
      <c r="C631" t="s">
        <v>18</v>
      </c>
      <c r="D631">
        <v>55</v>
      </c>
      <c r="E631" t="s">
        <v>37</v>
      </c>
      <c r="F631" t="s">
        <v>46</v>
      </c>
      <c r="G631" t="s">
        <v>41</v>
      </c>
      <c r="H631" t="s">
        <v>51</v>
      </c>
      <c r="I631" s="1">
        <v>45490</v>
      </c>
      <c r="J631">
        <v>6</v>
      </c>
      <c r="K631">
        <v>231401</v>
      </c>
      <c r="L631">
        <v>0.05</v>
      </c>
      <c r="M631" t="s">
        <v>44</v>
      </c>
      <c r="N631" t="s">
        <v>39</v>
      </c>
      <c r="O631">
        <v>1388406</v>
      </c>
      <c r="P631">
        <v>69420.3</v>
      </c>
      <c r="Q631">
        <v>1318985.7</v>
      </c>
    </row>
    <row r="632" spans="1:17" x14ac:dyDescent="0.25">
      <c r="A632">
        <v>10631</v>
      </c>
      <c r="B632" t="s">
        <v>674</v>
      </c>
      <c r="C632" t="s">
        <v>18</v>
      </c>
      <c r="D632">
        <v>53</v>
      </c>
      <c r="E632" t="s">
        <v>27</v>
      </c>
      <c r="F632" t="s">
        <v>43</v>
      </c>
      <c r="G632" t="s">
        <v>41</v>
      </c>
      <c r="H632" t="s">
        <v>51</v>
      </c>
      <c r="I632" s="1">
        <v>45087</v>
      </c>
      <c r="J632">
        <v>9</v>
      </c>
      <c r="K632">
        <v>88467</v>
      </c>
      <c r="L632">
        <v>0.05</v>
      </c>
      <c r="M632" t="s">
        <v>44</v>
      </c>
      <c r="N632" t="s">
        <v>39</v>
      </c>
      <c r="O632">
        <v>796203</v>
      </c>
      <c r="P632">
        <v>39810.15</v>
      </c>
      <c r="Q632">
        <v>756392.85</v>
      </c>
    </row>
    <row r="633" spans="1:17" x14ac:dyDescent="0.25">
      <c r="A633">
        <v>10632</v>
      </c>
      <c r="B633" t="s">
        <v>675</v>
      </c>
      <c r="C633" t="s">
        <v>26</v>
      </c>
      <c r="D633">
        <v>64</v>
      </c>
      <c r="E633" t="s">
        <v>37</v>
      </c>
      <c r="F633" t="s">
        <v>46</v>
      </c>
      <c r="G633" t="s">
        <v>34</v>
      </c>
      <c r="H633" t="s">
        <v>38</v>
      </c>
      <c r="I633" s="1">
        <v>45522</v>
      </c>
      <c r="J633">
        <v>7</v>
      </c>
      <c r="K633">
        <v>135225</v>
      </c>
      <c r="L633">
        <v>0.15</v>
      </c>
      <c r="M633" t="s">
        <v>31</v>
      </c>
      <c r="N633" t="s">
        <v>24</v>
      </c>
      <c r="O633">
        <v>946575</v>
      </c>
      <c r="P633">
        <v>141986.25</v>
      </c>
      <c r="Q633">
        <v>804588.75</v>
      </c>
    </row>
    <row r="634" spans="1:17" x14ac:dyDescent="0.25">
      <c r="A634">
        <v>10633</v>
      </c>
      <c r="B634" t="s">
        <v>676</v>
      </c>
      <c r="C634" t="s">
        <v>18</v>
      </c>
      <c r="D634">
        <v>58</v>
      </c>
      <c r="E634" t="s">
        <v>33</v>
      </c>
      <c r="F634" t="s">
        <v>20</v>
      </c>
      <c r="G634" t="s">
        <v>41</v>
      </c>
      <c r="H634" t="s">
        <v>30</v>
      </c>
      <c r="I634" s="1">
        <v>45361</v>
      </c>
      <c r="J634">
        <v>1</v>
      </c>
      <c r="K634">
        <v>96447</v>
      </c>
      <c r="L634">
        <v>0.15</v>
      </c>
      <c r="M634" t="s">
        <v>23</v>
      </c>
      <c r="N634" t="s">
        <v>24</v>
      </c>
      <c r="O634">
        <v>96447</v>
      </c>
      <c r="P634">
        <v>14467.05</v>
      </c>
      <c r="Q634">
        <v>81979.95</v>
      </c>
    </row>
    <row r="635" spans="1:17" x14ac:dyDescent="0.25">
      <c r="A635">
        <v>10634</v>
      </c>
      <c r="B635" t="s">
        <v>677</v>
      </c>
      <c r="C635" t="s">
        <v>18</v>
      </c>
      <c r="D635">
        <v>22</v>
      </c>
      <c r="E635" t="s">
        <v>19</v>
      </c>
      <c r="F635" t="s">
        <v>43</v>
      </c>
      <c r="G635" t="s">
        <v>34</v>
      </c>
      <c r="H635" t="s">
        <v>47</v>
      </c>
      <c r="I635" s="1">
        <v>45464</v>
      </c>
      <c r="J635">
        <v>6</v>
      </c>
      <c r="K635">
        <v>141091</v>
      </c>
      <c r="L635">
        <v>0.05</v>
      </c>
      <c r="M635" t="s">
        <v>31</v>
      </c>
      <c r="N635" t="s">
        <v>24</v>
      </c>
      <c r="O635">
        <v>846546</v>
      </c>
      <c r="P635">
        <v>42327.3</v>
      </c>
      <c r="Q635">
        <v>804218.7</v>
      </c>
    </row>
    <row r="636" spans="1:17" x14ac:dyDescent="0.25">
      <c r="A636">
        <v>10635</v>
      </c>
      <c r="B636" t="s">
        <v>678</v>
      </c>
      <c r="C636" t="s">
        <v>26</v>
      </c>
      <c r="D636">
        <v>30</v>
      </c>
      <c r="E636" t="s">
        <v>27</v>
      </c>
      <c r="F636" t="s">
        <v>28</v>
      </c>
      <c r="G636" t="s">
        <v>21</v>
      </c>
      <c r="H636" t="s">
        <v>30</v>
      </c>
      <c r="I636" s="1">
        <v>45151</v>
      </c>
      <c r="J636">
        <v>3</v>
      </c>
      <c r="K636">
        <v>218481</v>
      </c>
      <c r="L636">
        <v>0.05</v>
      </c>
      <c r="M636" t="s">
        <v>23</v>
      </c>
      <c r="N636" t="s">
        <v>39</v>
      </c>
      <c r="O636">
        <v>655443</v>
      </c>
      <c r="P636">
        <v>32772.15</v>
      </c>
      <c r="Q636">
        <v>622670.85</v>
      </c>
    </row>
    <row r="637" spans="1:17" x14ac:dyDescent="0.25">
      <c r="A637">
        <v>10636</v>
      </c>
      <c r="B637" t="s">
        <v>679</v>
      </c>
      <c r="C637" t="s">
        <v>26</v>
      </c>
      <c r="D637">
        <v>40</v>
      </c>
      <c r="E637" t="s">
        <v>37</v>
      </c>
      <c r="F637" t="s">
        <v>28</v>
      </c>
      <c r="G637" t="s">
        <v>21</v>
      </c>
      <c r="H637" t="s">
        <v>22</v>
      </c>
      <c r="I637" s="1">
        <v>45372</v>
      </c>
      <c r="J637">
        <v>8</v>
      </c>
      <c r="K637">
        <v>108827</v>
      </c>
      <c r="L637">
        <v>0.1</v>
      </c>
      <c r="M637" t="s">
        <v>31</v>
      </c>
      <c r="N637" t="s">
        <v>39</v>
      </c>
      <c r="O637">
        <v>870616</v>
      </c>
      <c r="P637">
        <v>87061.6</v>
      </c>
      <c r="Q637">
        <v>783554.4</v>
      </c>
    </row>
    <row r="638" spans="1:17" x14ac:dyDescent="0.25">
      <c r="A638">
        <v>10637</v>
      </c>
      <c r="B638" t="s">
        <v>680</v>
      </c>
      <c r="C638" t="s">
        <v>18</v>
      </c>
      <c r="D638">
        <v>47</v>
      </c>
      <c r="E638" t="s">
        <v>33</v>
      </c>
      <c r="F638" t="s">
        <v>20</v>
      </c>
      <c r="G638" t="s">
        <v>29</v>
      </c>
      <c r="H638" t="s">
        <v>35</v>
      </c>
      <c r="I638" s="1">
        <v>45243</v>
      </c>
      <c r="J638">
        <v>1</v>
      </c>
      <c r="K638">
        <v>99167</v>
      </c>
      <c r="L638">
        <v>0.15</v>
      </c>
      <c r="M638" t="s">
        <v>44</v>
      </c>
      <c r="N638" t="s">
        <v>39</v>
      </c>
      <c r="O638">
        <v>99167</v>
      </c>
      <c r="P638">
        <v>14875.05</v>
      </c>
      <c r="Q638">
        <v>84291.95</v>
      </c>
    </row>
    <row r="639" spans="1:17" x14ac:dyDescent="0.25">
      <c r="A639">
        <v>10638</v>
      </c>
      <c r="B639" t="s">
        <v>681</v>
      </c>
      <c r="C639" t="s">
        <v>18</v>
      </c>
      <c r="D639">
        <v>54</v>
      </c>
      <c r="E639" t="s">
        <v>19</v>
      </c>
      <c r="F639" t="s">
        <v>28</v>
      </c>
      <c r="G639" t="s">
        <v>34</v>
      </c>
      <c r="H639" t="s">
        <v>88</v>
      </c>
      <c r="I639" s="1">
        <v>45592</v>
      </c>
      <c r="J639">
        <v>2</v>
      </c>
      <c r="K639">
        <v>130890</v>
      </c>
      <c r="L639">
        <v>0</v>
      </c>
      <c r="M639" t="s">
        <v>31</v>
      </c>
      <c r="N639" t="s">
        <v>24</v>
      </c>
      <c r="O639">
        <v>261780</v>
      </c>
      <c r="P639">
        <v>0</v>
      </c>
      <c r="Q639">
        <v>261780</v>
      </c>
    </row>
    <row r="640" spans="1:17" x14ac:dyDescent="0.25">
      <c r="A640">
        <v>10639</v>
      </c>
      <c r="B640" t="s">
        <v>682</v>
      </c>
      <c r="C640" t="s">
        <v>26</v>
      </c>
      <c r="D640">
        <v>42</v>
      </c>
      <c r="E640" t="s">
        <v>33</v>
      </c>
      <c r="F640" t="s">
        <v>28</v>
      </c>
      <c r="G640" t="s">
        <v>21</v>
      </c>
      <c r="H640" t="s">
        <v>88</v>
      </c>
      <c r="I640" s="1">
        <v>45340</v>
      </c>
      <c r="J640">
        <v>3</v>
      </c>
      <c r="K640">
        <v>39929</v>
      </c>
      <c r="L640">
        <v>0</v>
      </c>
      <c r="M640" t="s">
        <v>44</v>
      </c>
      <c r="N640" t="s">
        <v>24</v>
      </c>
      <c r="O640">
        <v>119787</v>
      </c>
      <c r="P640">
        <v>0</v>
      </c>
      <c r="Q640">
        <v>119787</v>
      </c>
    </row>
    <row r="641" spans="1:17" x14ac:dyDescent="0.25">
      <c r="A641">
        <v>10640</v>
      </c>
      <c r="B641" t="s">
        <v>683</v>
      </c>
      <c r="C641" t="s">
        <v>26</v>
      </c>
      <c r="D641">
        <v>44</v>
      </c>
      <c r="E641" t="s">
        <v>37</v>
      </c>
      <c r="F641" t="s">
        <v>43</v>
      </c>
      <c r="G641" t="s">
        <v>21</v>
      </c>
      <c r="H641" t="s">
        <v>47</v>
      </c>
      <c r="I641" s="1">
        <v>45021</v>
      </c>
      <c r="J641">
        <v>3</v>
      </c>
      <c r="K641">
        <v>150100</v>
      </c>
      <c r="L641">
        <v>0</v>
      </c>
      <c r="M641" t="s">
        <v>23</v>
      </c>
      <c r="N641" t="s">
        <v>24</v>
      </c>
      <c r="O641">
        <v>450300</v>
      </c>
      <c r="P641">
        <v>0</v>
      </c>
      <c r="Q641">
        <v>450300</v>
      </c>
    </row>
    <row r="642" spans="1:17" x14ac:dyDescent="0.25">
      <c r="A642">
        <v>10641</v>
      </c>
      <c r="B642" t="s">
        <v>684</v>
      </c>
      <c r="C642" t="s">
        <v>26</v>
      </c>
      <c r="D642">
        <v>31</v>
      </c>
      <c r="E642" t="s">
        <v>33</v>
      </c>
      <c r="F642" t="s">
        <v>20</v>
      </c>
      <c r="G642" t="s">
        <v>34</v>
      </c>
      <c r="H642" t="s">
        <v>51</v>
      </c>
      <c r="I642" s="1">
        <v>45151</v>
      </c>
      <c r="J642">
        <v>7</v>
      </c>
      <c r="K642">
        <v>36620</v>
      </c>
      <c r="L642">
        <v>0</v>
      </c>
      <c r="M642" t="s">
        <v>44</v>
      </c>
      <c r="N642" t="s">
        <v>39</v>
      </c>
      <c r="O642">
        <v>256340</v>
      </c>
      <c r="P642">
        <v>0</v>
      </c>
      <c r="Q642">
        <v>256340</v>
      </c>
    </row>
    <row r="643" spans="1:17" x14ac:dyDescent="0.25">
      <c r="A643">
        <v>10642</v>
      </c>
      <c r="B643" t="s">
        <v>685</v>
      </c>
      <c r="C643" t="s">
        <v>26</v>
      </c>
      <c r="D643">
        <v>64</v>
      </c>
      <c r="E643" t="s">
        <v>19</v>
      </c>
      <c r="F643" t="s">
        <v>43</v>
      </c>
      <c r="G643" t="s">
        <v>29</v>
      </c>
      <c r="H643" t="s">
        <v>47</v>
      </c>
      <c r="I643" s="1">
        <v>45479</v>
      </c>
      <c r="J643">
        <v>8</v>
      </c>
      <c r="K643">
        <v>239099</v>
      </c>
      <c r="L643">
        <v>0.05</v>
      </c>
      <c r="M643" t="s">
        <v>31</v>
      </c>
      <c r="N643" t="s">
        <v>39</v>
      </c>
      <c r="O643">
        <v>1912792</v>
      </c>
      <c r="P643">
        <v>95639.6</v>
      </c>
      <c r="Q643">
        <v>1817152.4</v>
      </c>
    </row>
    <row r="644" spans="1:17" x14ac:dyDescent="0.25">
      <c r="A644">
        <v>10643</v>
      </c>
      <c r="B644" t="s">
        <v>686</v>
      </c>
      <c r="C644" t="s">
        <v>26</v>
      </c>
      <c r="D644">
        <v>53</v>
      </c>
      <c r="E644" t="s">
        <v>37</v>
      </c>
      <c r="F644" t="s">
        <v>20</v>
      </c>
      <c r="G644" t="s">
        <v>29</v>
      </c>
      <c r="H644" t="s">
        <v>88</v>
      </c>
      <c r="I644" s="1">
        <v>45571</v>
      </c>
      <c r="J644">
        <v>9</v>
      </c>
      <c r="K644">
        <v>120818</v>
      </c>
      <c r="L644">
        <v>0.05</v>
      </c>
      <c r="M644" t="s">
        <v>31</v>
      </c>
      <c r="N644" t="s">
        <v>39</v>
      </c>
      <c r="O644">
        <v>1087362</v>
      </c>
      <c r="P644">
        <v>54368.1</v>
      </c>
      <c r="Q644">
        <v>1032993.9</v>
      </c>
    </row>
    <row r="645" spans="1:17" x14ac:dyDescent="0.25">
      <c r="A645">
        <v>10644</v>
      </c>
      <c r="B645" t="s">
        <v>687</v>
      </c>
      <c r="C645" t="s">
        <v>18</v>
      </c>
      <c r="D645">
        <v>56</v>
      </c>
      <c r="E645" t="s">
        <v>19</v>
      </c>
      <c r="F645" t="s">
        <v>43</v>
      </c>
      <c r="G645" t="s">
        <v>29</v>
      </c>
      <c r="H645" t="s">
        <v>47</v>
      </c>
      <c r="I645" s="1">
        <v>44992</v>
      </c>
      <c r="J645">
        <v>7</v>
      </c>
      <c r="K645">
        <v>127803</v>
      </c>
      <c r="L645">
        <v>0.1</v>
      </c>
      <c r="M645" t="s">
        <v>23</v>
      </c>
      <c r="N645" t="s">
        <v>24</v>
      </c>
      <c r="O645">
        <v>894621</v>
      </c>
      <c r="P645">
        <v>89462.1</v>
      </c>
      <c r="Q645">
        <v>805158.9</v>
      </c>
    </row>
    <row r="646" spans="1:17" x14ac:dyDescent="0.25">
      <c r="A646">
        <v>10645</v>
      </c>
      <c r="B646" t="s">
        <v>688</v>
      </c>
      <c r="C646" t="s">
        <v>26</v>
      </c>
      <c r="D646">
        <v>33</v>
      </c>
      <c r="E646" t="s">
        <v>33</v>
      </c>
      <c r="F646" t="s">
        <v>43</v>
      </c>
      <c r="G646" t="s">
        <v>29</v>
      </c>
      <c r="H646" t="s">
        <v>60</v>
      </c>
      <c r="I646" s="1">
        <v>45323</v>
      </c>
      <c r="J646">
        <v>8</v>
      </c>
      <c r="K646">
        <v>181546</v>
      </c>
      <c r="L646">
        <v>0</v>
      </c>
      <c r="M646" t="s">
        <v>44</v>
      </c>
      <c r="N646" t="s">
        <v>39</v>
      </c>
      <c r="O646">
        <v>1452368</v>
      </c>
      <c r="P646">
        <v>0</v>
      </c>
      <c r="Q646">
        <v>1452368</v>
      </c>
    </row>
    <row r="647" spans="1:17" x14ac:dyDescent="0.25">
      <c r="A647">
        <v>10646</v>
      </c>
      <c r="B647" t="s">
        <v>689</v>
      </c>
      <c r="C647" t="s">
        <v>18</v>
      </c>
      <c r="D647">
        <v>39</v>
      </c>
      <c r="E647" t="s">
        <v>27</v>
      </c>
      <c r="F647" t="s">
        <v>46</v>
      </c>
      <c r="G647" t="s">
        <v>21</v>
      </c>
      <c r="H647" t="s">
        <v>22</v>
      </c>
      <c r="I647" s="1">
        <v>45136</v>
      </c>
      <c r="J647">
        <v>6</v>
      </c>
      <c r="K647">
        <v>12623</v>
      </c>
      <c r="L647">
        <v>0.05</v>
      </c>
      <c r="M647" t="s">
        <v>23</v>
      </c>
      <c r="N647" t="s">
        <v>24</v>
      </c>
      <c r="O647">
        <v>75738</v>
      </c>
      <c r="P647">
        <v>3786.9</v>
      </c>
      <c r="Q647">
        <v>71951.100000000006</v>
      </c>
    </row>
    <row r="648" spans="1:17" x14ac:dyDescent="0.25">
      <c r="A648">
        <v>10647</v>
      </c>
      <c r="B648" t="s">
        <v>690</v>
      </c>
      <c r="C648" t="s">
        <v>18</v>
      </c>
      <c r="D648">
        <v>38</v>
      </c>
      <c r="E648" t="s">
        <v>27</v>
      </c>
      <c r="F648" t="s">
        <v>28</v>
      </c>
      <c r="G648" t="s">
        <v>34</v>
      </c>
      <c r="H648" t="s">
        <v>22</v>
      </c>
      <c r="I648" s="1">
        <v>45400</v>
      </c>
      <c r="J648">
        <v>2</v>
      </c>
      <c r="K648">
        <v>87504</v>
      </c>
      <c r="L648">
        <v>0.05</v>
      </c>
      <c r="M648" t="s">
        <v>44</v>
      </c>
      <c r="N648" t="s">
        <v>24</v>
      </c>
      <c r="O648">
        <v>175008</v>
      </c>
      <c r="P648">
        <v>8750.4</v>
      </c>
      <c r="Q648">
        <v>166257.60000000001</v>
      </c>
    </row>
    <row r="649" spans="1:17" x14ac:dyDescent="0.25">
      <c r="A649">
        <v>10648</v>
      </c>
      <c r="B649" t="s">
        <v>691</v>
      </c>
      <c r="C649" t="s">
        <v>18</v>
      </c>
      <c r="D649">
        <v>38</v>
      </c>
      <c r="E649" t="s">
        <v>27</v>
      </c>
      <c r="F649" t="s">
        <v>20</v>
      </c>
      <c r="G649" t="s">
        <v>34</v>
      </c>
      <c r="H649" t="s">
        <v>47</v>
      </c>
      <c r="I649" s="1">
        <v>45591</v>
      </c>
      <c r="J649">
        <v>1</v>
      </c>
      <c r="K649">
        <v>5809</v>
      </c>
      <c r="L649">
        <v>0.05</v>
      </c>
      <c r="M649" t="s">
        <v>44</v>
      </c>
      <c r="N649" t="s">
        <v>24</v>
      </c>
      <c r="O649">
        <v>5809</v>
      </c>
      <c r="P649">
        <v>290.45</v>
      </c>
      <c r="Q649">
        <v>5518.55</v>
      </c>
    </row>
    <row r="650" spans="1:17" x14ac:dyDescent="0.25">
      <c r="A650">
        <v>10649</v>
      </c>
      <c r="B650" t="s">
        <v>692</v>
      </c>
      <c r="C650" t="s">
        <v>26</v>
      </c>
      <c r="D650">
        <v>25</v>
      </c>
      <c r="E650" t="s">
        <v>27</v>
      </c>
      <c r="F650" t="s">
        <v>28</v>
      </c>
      <c r="G650" t="s">
        <v>21</v>
      </c>
      <c r="H650" t="s">
        <v>22</v>
      </c>
      <c r="I650" s="1">
        <v>45610</v>
      </c>
      <c r="J650">
        <v>3</v>
      </c>
      <c r="K650">
        <v>125690</v>
      </c>
      <c r="L650">
        <v>0</v>
      </c>
      <c r="M650" t="s">
        <v>23</v>
      </c>
      <c r="N650" t="s">
        <v>39</v>
      </c>
      <c r="O650">
        <v>377070</v>
      </c>
      <c r="P650">
        <v>0</v>
      </c>
      <c r="Q650">
        <v>377070</v>
      </c>
    </row>
    <row r="651" spans="1:17" x14ac:dyDescent="0.25">
      <c r="A651">
        <v>10650</v>
      </c>
      <c r="B651" t="s">
        <v>693</v>
      </c>
      <c r="C651" t="s">
        <v>18</v>
      </c>
      <c r="D651">
        <v>33</v>
      </c>
      <c r="E651" t="s">
        <v>19</v>
      </c>
      <c r="F651" t="s">
        <v>46</v>
      </c>
      <c r="G651" t="s">
        <v>21</v>
      </c>
      <c r="H651" t="s">
        <v>60</v>
      </c>
      <c r="I651" s="1">
        <v>45497</v>
      </c>
      <c r="J651">
        <v>9</v>
      </c>
      <c r="K651">
        <v>232687</v>
      </c>
      <c r="L651">
        <v>0.05</v>
      </c>
      <c r="M651" t="s">
        <v>23</v>
      </c>
      <c r="N651" t="s">
        <v>39</v>
      </c>
      <c r="O651">
        <v>2094183</v>
      </c>
      <c r="P651">
        <v>104709.15</v>
      </c>
      <c r="Q651">
        <v>1989473.85</v>
      </c>
    </row>
    <row r="652" spans="1:17" x14ac:dyDescent="0.25">
      <c r="A652">
        <v>10651</v>
      </c>
      <c r="B652" t="s">
        <v>694</v>
      </c>
      <c r="C652" t="s">
        <v>18</v>
      </c>
      <c r="D652">
        <v>48</v>
      </c>
      <c r="E652" t="s">
        <v>27</v>
      </c>
      <c r="F652" t="s">
        <v>20</v>
      </c>
      <c r="G652" t="s">
        <v>21</v>
      </c>
      <c r="H652" t="s">
        <v>35</v>
      </c>
      <c r="I652" s="1">
        <v>45622</v>
      </c>
      <c r="J652">
        <v>7</v>
      </c>
      <c r="K652">
        <v>94907</v>
      </c>
      <c r="L652">
        <v>0.15</v>
      </c>
      <c r="M652" t="s">
        <v>44</v>
      </c>
      <c r="N652" t="s">
        <v>39</v>
      </c>
      <c r="O652">
        <v>664349</v>
      </c>
      <c r="P652">
        <v>99652.35</v>
      </c>
      <c r="Q652">
        <v>564696.65</v>
      </c>
    </row>
    <row r="653" spans="1:17" x14ac:dyDescent="0.25">
      <c r="A653">
        <v>10652</v>
      </c>
      <c r="B653" t="s">
        <v>695</v>
      </c>
      <c r="C653" t="s">
        <v>26</v>
      </c>
      <c r="D653">
        <v>59</v>
      </c>
      <c r="E653" t="s">
        <v>19</v>
      </c>
      <c r="F653" t="s">
        <v>46</v>
      </c>
      <c r="G653" t="s">
        <v>41</v>
      </c>
      <c r="H653" t="s">
        <v>38</v>
      </c>
      <c r="I653" s="1">
        <v>45416</v>
      </c>
      <c r="J653">
        <v>2</v>
      </c>
      <c r="K653">
        <v>184118</v>
      </c>
      <c r="L653">
        <v>0</v>
      </c>
      <c r="M653" t="s">
        <v>23</v>
      </c>
      <c r="N653" t="s">
        <v>39</v>
      </c>
      <c r="O653">
        <v>368236</v>
      </c>
      <c r="P653">
        <v>0</v>
      </c>
      <c r="Q653">
        <v>368236</v>
      </c>
    </row>
    <row r="654" spans="1:17" x14ac:dyDescent="0.25">
      <c r="A654">
        <v>10653</v>
      </c>
      <c r="B654" t="s">
        <v>696</v>
      </c>
      <c r="C654" t="s">
        <v>18</v>
      </c>
      <c r="D654">
        <v>27</v>
      </c>
      <c r="E654" t="s">
        <v>37</v>
      </c>
      <c r="F654" t="s">
        <v>28</v>
      </c>
      <c r="G654" t="s">
        <v>34</v>
      </c>
      <c r="H654" t="s">
        <v>60</v>
      </c>
      <c r="I654" s="1">
        <v>45106</v>
      </c>
      <c r="J654">
        <v>1</v>
      </c>
      <c r="K654">
        <v>111502</v>
      </c>
      <c r="L654">
        <v>0</v>
      </c>
      <c r="M654" t="s">
        <v>44</v>
      </c>
      <c r="N654" t="s">
        <v>39</v>
      </c>
      <c r="O654">
        <v>111502</v>
      </c>
      <c r="P654">
        <v>0</v>
      </c>
      <c r="Q654">
        <v>111502</v>
      </c>
    </row>
    <row r="655" spans="1:17" x14ac:dyDescent="0.25">
      <c r="A655">
        <v>10654</v>
      </c>
      <c r="B655" t="s">
        <v>697</v>
      </c>
      <c r="C655" t="s">
        <v>18</v>
      </c>
      <c r="D655">
        <v>49</v>
      </c>
      <c r="E655" t="s">
        <v>27</v>
      </c>
      <c r="F655" t="s">
        <v>43</v>
      </c>
      <c r="G655" t="s">
        <v>34</v>
      </c>
      <c r="H655" t="s">
        <v>22</v>
      </c>
      <c r="I655" s="1">
        <v>45450</v>
      </c>
      <c r="J655">
        <v>2</v>
      </c>
      <c r="K655">
        <v>64496</v>
      </c>
      <c r="L655">
        <v>0.15</v>
      </c>
      <c r="M655" t="s">
        <v>23</v>
      </c>
      <c r="N655" t="s">
        <v>39</v>
      </c>
      <c r="O655">
        <v>128992</v>
      </c>
      <c r="P655">
        <v>19348.8</v>
      </c>
      <c r="Q655">
        <v>109643.2</v>
      </c>
    </row>
    <row r="656" spans="1:17" x14ac:dyDescent="0.25">
      <c r="A656">
        <v>10655</v>
      </c>
      <c r="B656" t="s">
        <v>698</v>
      </c>
      <c r="C656" t="s">
        <v>26</v>
      </c>
      <c r="D656">
        <v>51</v>
      </c>
      <c r="E656" t="s">
        <v>19</v>
      </c>
      <c r="F656" t="s">
        <v>46</v>
      </c>
      <c r="G656" t="s">
        <v>34</v>
      </c>
      <c r="H656" t="s">
        <v>22</v>
      </c>
      <c r="I656" s="1">
        <v>45385</v>
      </c>
      <c r="J656">
        <v>3</v>
      </c>
      <c r="K656">
        <v>237614</v>
      </c>
      <c r="L656">
        <v>0.1</v>
      </c>
      <c r="M656" t="s">
        <v>23</v>
      </c>
      <c r="N656" t="s">
        <v>24</v>
      </c>
      <c r="O656">
        <v>712842</v>
      </c>
      <c r="P656">
        <v>71284.2</v>
      </c>
      <c r="Q656">
        <v>641557.80000000005</v>
      </c>
    </row>
    <row r="657" spans="1:17" x14ac:dyDescent="0.25">
      <c r="A657">
        <v>10656</v>
      </c>
      <c r="B657" t="s">
        <v>699</v>
      </c>
      <c r="C657" t="s">
        <v>18</v>
      </c>
      <c r="D657">
        <v>26</v>
      </c>
      <c r="E657" t="s">
        <v>27</v>
      </c>
      <c r="F657" t="s">
        <v>46</v>
      </c>
      <c r="G657" t="s">
        <v>29</v>
      </c>
      <c r="H657" t="s">
        <v>30</v>
      </c>
      <c r="I657" s="1">
        <v>44994</v>
      </c>
      <c r="J657">
        <v>6</v>
      </c>
      <c r="K657">
        <v>164811</v>
      </c>
      <c r="L657">
        <v>0.1</v>
      </c>
      <c r="M657" t="s">
        <v>23</v>
      </c>
      <c r="N657" t="s">
        <v>39</v>
      </c>
      <c r="O657">
        <v>988866</v>
      </c>
      <c r="P657">
        <v>98886.6</v>
      </c>
      <c r="Q657">
        <v>889979.4</v>
      </c>
    </row>
    <row r="658" spans="1:17" x14ac:dyDescent="0.25">
      <c r="A658">
        <v>10657</v>
      </c>
      <c r="B658" t="s">
        <v>700</v>
      </c>
      <c r="C658" t="s">
        <v>18</v>
      </c>
      <c r="D658">
        <v>34</v>
      </c>
      <c r="E658" t="s">
        <v>27</v>
      </c>
      <c r="F658" t="s">
        <v>43</v>
      </c>
      <c r="G658" t="s">
        <v>21</v>
      </c>
      <c r="H658" t="s">
        <v>22</v>
      </c>
      <c r="I658" s="1">
        <v>45255</v>
      </c>
      <c r="J658">
        <v>9</v>
      </c>
      <c r="K658">
        <v>186524</v>
      </c>
      <c r="L658">
        <v>0</v>
      </c>
      <c r="M658" t="s">
        <v>31</v>
      </c>
      <c r="N658" t="s">
        <v>39</v>
      </c>
      <c r="O658">
        <v>1678716</v>
      </c>
      <c r="P658">
        <v>0</v>
      </c>
      <c r="Q658">
        <v>1678716</v>
      </c>
    </row>
    <row r="659" spans="1:17" x14ac:dyDescent="0.25">
      <c r="A659">
        <v>10658</v>
      </c>
      <c r="B659" t="s">
        <v>701</v>
      </c>
      <c r="C659" t="s">
        <v>18</v>
      </c>
      <c r="D659">
        <v>28</v>
      </c>
      <c r="E659" t="s">
        <v>27</v>
      </c>
      <c r="F659" t="s">
        <v>28</v>
      </c>
      <c r="G659" t="s">
        <v>21</v>
      </c>
      <c r="H659" t="s">
        <v>35</v>
      </c>
      <c r="I659" s="1">
        <v>45128</v>
      </c>
      <c r="J659">
        <v>8</v>
      </c>
      <c r="K659">
        <v>206396</v>
      </c>
      <c r="L659">
        <v>0</v>
      </c>
      <c r="M659" t="s">
        <v>23</v>
      </c>
      <c r="N659" t="s">
        <v>24</v>
      </c>
      <c r="O659">
        <v>1651168</v>
      </c>
      <c r="P659">
        <v>0</v>
      </c>
      <c r="Q659">
        <v>1651168</v>
      </c>
    </row>
    <row r="660" spans="1:17" x14ac:dyDescent="0.25">
      <c r="A660">
        <v>10659</v>
      </c>
      <c r="B660" t="s">
        <v>702</v>
      </c>
      <c r="C660" t="s">
        <v>26</v>
      </c>
      <c r="D660">
        <v>49</v>
      </c>
      <c r="E660" t="s">
        <v>19</v>
      </c>
      <c r="F660" t="s">
        <v>46</v>
      </c>
      <c r="G660" t="s">
        <v>21</v>
      </c>
      <c r="H660" t="s">
        <v>88</v>
      </c>
      <c r="I660" s="1">
        <v>45401</v>
      </c>
      <c r="J660">
        <v>9</v>
      </c>
      <c r="K660">
        <v>140049</v>
      </c>
      <c r="L660">
        <v>0</v>
      </c>
      <c r="M660" t="s">
        <v>31</v>
      </c>
      <c r="N660" t="s">
        <v>39</v>
      </c>
      <c r="O660">
        <v>1260441</v>
      </c>
      <c r="P660">
        <v>0</v>
      </c>
      <c r="Q660">
        <v>1260441</v>
      </c>
    </row>
    <row r="661" spans="1:17" x14ac:dyDescent="0.25">
      <c r="A661">
        <v>10660</v>
      </c>
      <c r="B661" t="s">
        <v>703</v>
      </c>
      <c r="C661" t="s">
        <v>26</v>
      </c>
      <c r="D661">
        <v>27</v>
      </c>
      <c r="E661" t="s">
        <v>33</v>
      </c>
      <c r="F661" t="s">
        <v>28</v>
      </c>
      <c r="G661" t="s">
        <v>41</v>
      </c>
      <c r="H661" t="s">
        <v>38</v>
      </c>
      <c r="I661" s="1">
        <v>45444</v>
      </c>
      <c r="J661">
        <v>8</v>
      </c>
      <c r="K661">
        <v>237785</v>
      </c>
      <c r="L661">
        <v>0.15</v>
      </c>
      <c r="M661" t="s">
        <v>44</v>
      </c>
      <c r="N661" t="s">
        <v>39</v>
      </c>
      <c r="O661">
        <v>1902280</v>
      </c>
      <c r="P661">
        <v>285342</v>
      </c>
      <c r="Q661">
        <v>1616938</v>
      </c>
    </row>
    <row r="662" spans="1:17" x14ac:dyDescent="0.25">
      <c r="A662">
        <v>10661</v>
      </c>
      <c r="B662" t="s">
        <v>704</v>
      </c>
      <c r="C662" t="s">
        <v>26</v>
      </c>
      <c r="D662">
        <v>39</v>
      </c>
      <c r="E662" t="s">
        <v>27</v>
      </c>
      <c r="F662" t="s">
        <v>43</v>
      </c>
      <c r="G662" t="s">
        <v>34</v>
      </c>
      <c r="H662" t="s">
        <v>60</v>
      </c>
      <c r="I662" s="1">
        <v>44941</v>
      </c>
      <c r="J662">
        <v>7</v>
      </c>
      <c r="K662">
        <v>167910</v>
      </c>
      <c r="L662">
        <v>0.05</v>
      </c>
      <c r="M662" t="s">
        <v>44</v>
      </c>
      <c r="N662" t="s">
        <v>24</v>
      </c>
      <c r="O662">
        <v>1175370</v>
      </c>
      <c r="P662">
        <v>58768.5</v>
      </c>
      <c r="Q662">
        <v>1116601.5</v>
      </c>
    </row>
    <row r="663" spans="1:17" x14ac:dyDescent="0.25">
      <c r="A663">
        <v>10662</v>
      </c>
      <c r="B663" t="s">
        <v>705</v>
      </c>
      <c r="C663" t="s">
        <v>18</v>
      </c>
      <c r="D663">
        <v>34</v>
      </c>
      <c r="E663" t="s">
        <v>27</v>
      </c>
      <c r="F663" t="s">
        <v>20</v>
      </c>
      <c r="G663" t="s">
        <v>21</v>
      </c>
      <c r="H663" t="s">
        <v>47</v>
      </c>
      <c r="I663" s="1">
        <v>44968</v>
      </c>
      <c r="J663">
        <v>6</v>
      </c>
      <c r="K663">
        <v>201264</v>
      </c>
      <c r="L663">
        <v>0.15</v>
      </c>
      <c r="M663" t="s">
        <v>23</v>
      </c>
      <c r="N663" t="s">
        <v>39</v>
      </c>
      <c r="O663">
        <v>1207584</v>
      </c>
      <c r="P663">
        <v>181137.6</v>
      </c>
      <c r="Q663">
        <v>1026446.4</v>
      </c>
    </row>
    <row r="664" spans="1:17" x14ac:dyDescent="0.25">
      <c r="A664">
        <v>10663</v>
      </c>
      <c r="B664" t="s">
        <v>706</v>
      </c>
      <c r="C664" t="s">
        <v>18</v>
      </c>
      <c r="D664">
        <v>21</v>
      </c>
      <c r="E664" t="s">
        <v>37</v>
      </c>
      <c r="F664" t="s">
        <v>46</v>
      </c>
      <c r="G664" t="s">
        <v>41</v>
      </c>
      <c r="H664" t="s">
        <v>22</v>
      </c>
      <c r="I664" s="1">
        <v>45469</v>
      </c>
      <c r="J664">
        <v>8</v>
      </c>
      <c r="K664">
        <v>137206</v>
      </c>
      <c r="L664">
        <v>0.05</v>
      </c>
      <c r="M664" t="s">
        <v>31</v>
      </c>
      <c r="N664" t="s">
        <v>24</v>
      </c>
      <c r="O664">
        <v>1097648</v>
      </c>
      <c r="P664">
        <v>54882.400000000001</v>
      </c>
      <c r="Q664">
        <v>1042765.6</v>
      </c>
    </row>
    <row r="665" spans="1:17" x14ac:dyDescent="0.25">
      <c r="A665">
        <v>10664</v>
      </c>
      <c r="B665" t="s">
        <v>707</v>
      </c>
      <c r="C665" t="s">
        <v>26</v>
      </c>
      <c r="D665">
        <v>64</v>
      </c>
      <c r="E665" t="s">
        <v>33</v>
      </c>
      <c r="F665" t="s">
        <v>28</v>
      </c>
      <c r="G665" t="s">
        <v>21</v>
      </c>
      <c r="H665" t="s">
        <v>30</v>
      </c>
      <c r="I665" s="1">
        <v>45619</v>
      </c>
      <c r="J665">
        <v>6</v>
      </c>
      <c r="K665">
        <v>186492</v>
      </c>
      <c r="L665">
        <v>0.05</v>
      </c>
      <c r="M665" t="s">
        <v>44</v>
      </c>
      <c r="N665" t="s">
        <v>24</v>
      </c>
      <c r="O665">
        <v>1118952</v>
      </c>
      <c r="P665">
        <v>55947.6</v>
      </c>
      <c r="Q665">
        <v>1063004.3999999999</v>
      </c>
    </row>
    <row r="666" spans="1:17" x14ac:dyDescent="0.25">
      <c r="A666">
        <v>10665</v>
      </c>
      <c r="B666" t="s">
        <v>708</v>
      </c>
      <c r="C666" t="s">
        <v>18</v>
      </c>
      <c r="D666">
        <v>42</v>
      </c>
      <c r="E666" t="s">
        <v>19</v>
      </c>
      <c r="F666" t="s">
        <v>43</v>
      </c>
      <c r="G666" t="s">
        <v>29</v>
      </c>
      <c r="H666" t="s">
        <v>30</v>
      </c>
      <c r="I666" s="1">
        <v>45215</v>
      </c>
      <c r="J666">
        <v>2</v>
      </c>
      <c r="K666">
        <v>31431</v>
      </c>
      <c r="L666">
        <v>0.1</v>
      </c>
      <c r="M666" t="s">
        <v>31</v>
      </c>
      <c r="N666" t="s">
        <v>24</v>
      </c>
      <c r="O666">
        <v>62862</v>
      </c>
      <c r="P666">
        <v>6286.2</v>
      </c>
      <c r="Q666">
        <v>56575.8</v>
      </c>
    </row>
    <row r="667" spans="1:17" x14ac:dyDescent="0.25">
      <c r="A667">
        <v>10666</v>
      </c>
      <c r="B667" t="s">
        <v>709</v>
      </c>
      <c r="C667" t="s">
        <v>18</v>
      </c>
      <c r="D667">
        <v>38</v>
      </c>
      <c r="E667" t="s">
        <v>37</v>
      </c>
      <c r="F667" t="s">
        <v>43</v>
      </c>
      <c r="G667" t="s">
        <v>34</v>
      </c>
      <c r="H667" t="s">
        <v>51</v>
      </c>
      <c r="I667" s="1">
        <v>45459</v>
      </c>
      <c r="J667">
        <v>9</v>
      </c>
      <c r="K667">
        <v>202092</v>
      </c>
      <c r="L667">
        <v>0.15</v>
      </c>
      <c r="M667" t="s">
        <v>31</v>
      </c>
      <c r="N667" t="s">
        <v>39</v>
      </c>
      <c r="O667">
        <v>1818828</v>
      </c>
      <c r="P667">
        <v>272824.2</v>
      </c>
      <c r="Q667">
        <v>1546003.8</v>
      </c>
    </row>
    <row r="668" spans="1:17" x14ac:dyDescent="0.25">
      <c r="A668">
        <v>10667</v>
      </c>
      <c r="B668" t="s">
        <v>710</v>
      </c>
      <c r="C668" t="s">
        <v>26</v>
      </c>
      <c r="D668">
        <v>54</v>
      </c>
      <c r="E668" t="s">
        <v>27</v>
      </c>
      <c r="F668" t="s">
        <v>46</v>
      </c>
      <c r="G668" t="s">
        <v>41</v>
      </c>
      <c r="H668" t="s">
        <v>38</v>
      </c>
      <c r="I668" s="1">
        <v>45620</v>
      </c>
      <c r="J668">
        <v>9</v>
      </c>
      <c r="K668">
        <v>51565</v>
      </c>
      <c r="L668">
        <v>0.15</v>
      </c>
      <c r="M668" t="s">
        <v>44</v>
      </c>
      <c r="N668" t="s">
        <v>24</v>
      </c>
      <c r="O668">
        <v>464085</v>
      </c>
      <c r="P668">
        <v>69612.75</v>
      </c>
      <c r="Q668">
        <v>394472.25</v>
      </c>
    </row>
    <row r="669" spans="1:17" x14ac:dyDescent="0.25">
      <c r="A669">
        <v>10668</v>
      </c>
      <c r="B669" t="s">
        <v>711</v>
      </c>
      <c r="C669" t="s">
        <v>26</v>
      </c>
      <c r="D669">
        <v>55</v>
      </c>
      <c r="E669" t="s">
        <v>37</v>
      </c>
      <c r="F669" t="s">
        <v>20</v>
      </c>
      <c r="G669" t="s">
        <v>21</v>
      </c>
      <c r="H669" t="s">
        <v>30</v>
      </c>
      <c r="I669" s="1">
        <v>45622</v>
      </c>
      <c r="J669">
        <v>3</v>
      </c>
      <c r="K669">
        <v>190065</v>
      </c>
      <c r="L669">
        <v>0</v>
      </c>
      <c r="M669" t="s">
        <v>31</v>
      </c>
      <c r="N669" t="s">
        <v>39</v>
      </c>
      <c r="O669">
        <v>570195</v>
      </c>
      <c r="P669">
        <v>0</v>
      </c>
      <c r="Q669">
        <v>570195</v>
      </c>
    </row>
    <row r="670" spans="1:17" x14ac:dyDescent="0.25">
      <c r="A670">
        <v>10669</v>
      </c>
      <c r="B670" t="s">
        <v>712</v>
      </c>
      <c r="C670" t="s">
        <v>18</v>
      </c>
      <c r="D670">
        <v>18</v>
      </c>
      <c r="E670" t="s">
        <v>37</v>
      </c>
      <c r="F670" t="s">
        <v>46</v>
      </c>
      <c r="G670" t="s">
        <v>34</v>
      </c>
      <c r="H670" t="s">
        <v>51</v>
      </c>
      <c r="I670" s="1">
        <v>45170</v>
      </c>
      <c r="J670">
        <v>9</v>
      </c>
      <c r="K670">
        <v>191107</v>
      </c>
      <c r="L670">
        <v>0.15</v>
      </c>
      <c r="M670" t="s">
        <v>31</v>
      </c>
      <c r="N670" t="s">
        <v>24</v>
      </c>
      <c r="O670">
        <v>1719963</v>
      </c>
      <c r="P670">
        <v>257994.45</v>
      </c>
      <c r="Q670">
        <v>1461968.55</v>
      </c>
    </row>
    <row r="671" spans="1:17" x14ac:dyDescent="0.25">
      <c r="A671">
        <v>10670</v>
      </c>
      <c r="B671" t="s">
        <v>713</v>
      </c>
      <c r="C671" t="s">
        <v>18</v>
      </c>
      <c r="D671">
        <v>42</v>
      </c>
      <c r="E671" t="s">
        <v>27</v>
      </c>
      <c r="F671" t="s">
        <v>28</v>
      </c>
      <c r="G671" t="s">
        <v>41</v>
      </c>
      <c r="H671" t="s">
        <v>38</v>
      </c>
      <c r="I671" s="1">
        <v>45587</v>
      </c>
      <c r="J671">
        <v>2</v>
      </c>
      <c r="K671">
        <v>242230</v>
      </c>
      <c r="L671">
        <v>0.05</v>
      </c>
      <c r="M671" t="s">
        <v>44</v>
      </c>
      <c r="N671" t="s">
        <v>39</v>
      </c>
      <c r="O671">
        <v>484460</v>
      </c>
      <c r="P671">
        <v>24223</v>
      </c>
      <c r="Q671">
        <v>460237</v>
      </c>
    </row>
    <row r="672" spans="1:17" x14ac:dyDescent="0.25">
      <c r="A672">
        <v>10671</v>
      </c>
      <c r="B672" t="s">
        <v>714</v>
      </c>
      <c r="C672" t="s">
        <v>18</v>
      </c>
      <c r="D672">
        <v>53</v>
      </c>
      <c r="E672" t="s">
        <v>33</v>
      </c>
      <c r="F672" t="s">
        <v>43</v>
      </c>
      <c r="G672" t="s">
        <v>34</v>
      </c>
      <c r="H672" t="s">
        <v>22</v>
      </c>
      <c r="I672" s="1">
        <v>45538</v>
      </c>
      <c r="J672">
        <v>3</v>
      </c>
      <c r="K672">
        <v>49312</v>
      </c>
      <c r="L672">
        <v>0.05</v>
      </c>
      <c r="M672" t="s">
        <v>23</v>
      </c>
      <c r="N672" t="s">
        <v>24</v>
      </c>
      <c r="O672">
        <v>147936</v>
      </c>
      <c r="P672">
        <v>7396.8</v>
      </c>
      <c r="Q672">
        <v>140539.20000000001</v>
      </c>
    </row>
    <row r="673" spans="1:17" x14ac:dyDescent="0.25">
      <c r="A673">
        <v>10672</v>
      </c>
      <c r="B673" t="s">
        <v>715</v>
      </c>
      <c r="C673" t="s">
        <v>26</v>
      </c>
      <c r="D673">
        <v>34</v>
      </c>
      <c r="E673" t="s">
        <v>33</v>
      </c>
      <c r="F673" t="s">
        <v>20</v>
      </c>
      <c r="G673" t="s">
        <v>34</v>
      </c>
      <c r="H673" t="s">
        <v>38</v>
      </c>
      <c r="I673" s="1">
        <v>45493</v>
      </c>
      <c r="J673">
        <v>6</v>
      </c>
      <c r="K673">
        <v>112613</v>
      </c>
      <c r="L673">
        <v>0.15</v>
      </c>
      <c r="M673" t="s">
        <v>23</v>
      </c>
      <c r="N673" t="s">
        <v>39</v>
      </c>
      <c r="O673">
        <v>675678</v>
      </c>
      <c r="P673">
        <v>101351.7</v>
      </c>
      <c r="Q673">
        <v>574326.30000000005</v>
      </c>
    </row>
    <row r="674" spans="1:17" x14ac:dyDescent="0.25">
      <c r="A674">
        <v>10673</v>
      </c>
      <c r="B674" t="s">
        <v>716</v>
      </c>
      <c r="C674" t="s">
        <v>26</v>
      </c>
      <c r="D674">
        <v>58</v>
      </c>
      <c r="E674" t="s">
        <v>37</v>
      </c>
      <c r="F674" t="s">
        <v>28</v>
      </c>
      <c r="G674" t="s">
        <v>29</v>
      </c>
      <c r="H674" t="s">
        <v>38</v>
      </c>
      <c r="I674" s="1">
        <v>45624</v>
      </c>
      <c r="J674">
        <v>4</v>
      </c>
      <c r="K674">
        <v>40916</v>
      </c>
      <c r="L674">
        <v>0.1</v>
      </c>
      <c r="M674" t="s">
        <v>31</v>
      </c>
      <c r="N674" t="s">
        <v>39</v>
      </c>
      <c r="O674">
        <v>163664</v>
      </c>
      <c r="P674">
        <v>16366.4</v>
      </c>
      <c r="Q674">
        <v>147297.60000000001</v>
      </c>
    </row>
    <row r="675" spans="1:17" x14ac:dyDescent="0.25">
      <c r="A675">
        <v>10674</v>
      </c>
      <c r="B675" t="s">
        <v>717</v>
      </c>
      <c r="C675" t="s">
        <v>26</v>
      </c>
      <c r="D675">
        <v>41</v>
      </c>
      <c r="E675" t="s">
        <v>27</v>
      </c>
      <c r="F675" t="s">
        <v>46</v>
      </c>
      <c r="G675" t="s">
        <v>34</v>
      </c>
      <c r="H675" t="s">
        <v>47</v>
      </c>
      <c r="I675" s="1">
        <v>45524</v>
      </c>
      <c r="J675">
        <v>8</v>
      </c>
      <c r="K675">
        <v>225882</v>
      </c>
      <c r="L675">
        <v>0.1</v>
      </c>
      <c r="M675" t="s">
        <v>23</v>
      </c>
      <c r="N675" t="s">
        <v>39</v>
      </c>
      <c r="O675">
        <v>1807056</v>
      </c>
      <c r="P675">
        <v>180705.6</v>
      </c>
      <c r="Q675">
        <v>1626350.4</v>
      </c>
    </row>
    <row r="676" spans="1:17" x14ac:dyDescent="0.25">
      <c r="A676">
        <v>10675</v>
      </c>
      <c r="B676" t="s">
        <v>718</v>
      </c>
      <c r="C676" t="s">
        <v>26</v>
      </c>
      <c r="D676">
        <v>19</v>
      </c>
      <c r="E676" t="s">
        <v>19</v>
      </c>
      <c r="F676" t="s">
        <v>43</v>
      </c>
      <c r="G676" t="s">
        <v>41</v>
      </c>
      <c r="H676" t="s">
        <v>22</v>
      </c>
      <c r="I676" s="1">
        <v>45100</v>
      </c>
      <c r="J676">
        <v>1</v>
      </c>
      <c r="K676">
        <v>153765</v>
      </c>
      <c r="L676">
        <v>0</v>
      </c>
      <c r="M676" t="s">
        <v>44</v>
      </c>
      <c r="N676" t="s">
        <v>39</v>
      </c>
      <c r="O676">
        <v>153765</v>
      </c>
      <c r="P676">
        <v>0</v>
      </c>
      <c r="Q676">
        <v>153765</v>
      </c>
    </row>
    <row r="677" spans="1:17" x14ac:dyDescent="0.25">
      <c r="A677">
        <v>10676</v>
      </c>
      <c r="B677" t="s">
        <v>719</v>
      </c>
      <c r="C677" t="s">
        <v>18</v>
      </c>
      <c r="D677">
        <v>57</v>
      </c>
      <c r="E677" t="s">
        <v>37</v>
      </c>
      <c r="F677" t="s">
        <v>46</v>
      </c>
      <c r="G677" t="s">
        <v>34</v>
      </c>
      <c r="H677" t="s">
        <v>35</v>
      </c>
      <c r="I677" s="1">
        <v>45460</v>
      </c>
      <c r="J677">
        <v>6</v>
      </c>
      <c r="K677">
        <v>171631</v>
      </c>
      <c r="L677">
        <v>0</v>
      </c>
      <c r="M677" t="s">
        <v>44</v>
      </c>
      <c r="N677" t="s">
        <v>39</v>
      </c>
      <c r="O677">
        <v>1029786</v>
      </c>
      <c r="P677">
        <v>0</v>
      </c>
      <c r="Q677">
        <v>1029786</v>
      </c>
    </row>
    <row r="678" spans="1:17" x14ac:dyDescent="0.25">
      <c r="A678">
        <v>10677</v>
      </c>
      <c r="B678" t="s">
        <v>720</v>
      </c>
      <c r="C678" t="s">
        <v>26</v>
      </c>
      <c r="D678">
        <v>32</v>
      </c>
      <c r="E678" t="s">
        <v>19</v>
      </c>
      <c r="F678" t="s">
        <v>20</v>
      </c>
      <c r="G678" t="s">
        <v>41</v>
      </c>
      <c r="H678" t="s">
        <v>30</v>
      </c>
      <c r="I678" s="1">
        <v>45435</v>
      </c>
      <c r="J678">
        <v>2</v>
      </c>
      <c r="K678">
        <v>84839</v>
      </c>
      <c r="L678">
        <v>0.05</v>
      </c>
      <c r="M678" t="s">
        <v>44</v>
      </c>
      <c r="N678" t="s">
        <v>39</v>
      </c>
      <c r="O678">
        <v>169678</v>
      </c>
      <c r="P678">
        <v>8483.9</v>
      </c>
      <c r="Q678">
        <v>161194.1</v>
      </c>
    </row>
    <row r="679" spans="1:17" x14ac:dyDescent="0.25">
      <c r="A679">
        <v>10678</v>
      </c>
      <c r="B679" t="s">
        <v>721</v>
      </c>
      <c r="C679" t="s">
        <v>26</v>
      </c>
      <c r="D679">
        <v>49</v>
      </c>
      <c r="E679" t="s">
        <v>37</v>
      </c>
      <c r="F679" t="s">
        <v>20</v>
      </c>
      <c r="G679" t="s">
        <v>34</v>
      </c>
      <c r="H679" t="s">
        <v>51</v>
      </c>
      <c r="I679" s="1">
        <v>45170</v>
      </c>
      <c r="J679">
        <v>6</v>
      </c>
      <c r="K679">
        <v>52058</v>
      </c>
      <c r="L679">
        <v>0.15</v>
      </c>
      <c r="M679" t="s">
        <v>31</v>
      </c>
      <c r="N679" t="s">
        <v>39</v>
      </c>
      <c r="O679">
        <v>312348</v>
      </c>
      <c r="P679">
        <v>46852.2</v>
      </c>
      <c r="Q679">
        <v>265495.8</v>
      </c>
    </row>
    <row r="680" spans="1:17" x14ac:dyDescent="0.25">
      <c r="A680">
        <v>10679</v>
      </c>
      <c r="B680" t="s">
        <v>722</v>
      </c>
      <c r="C680" t="s">
        <v>26</v>
      </c>
      <c r="D680">
        <v>56</v>
      </c>
      <c r="E680" t="s">
        <v>37</v>
      </c>
      <c r="F680" t="s">
        <v>20</v>
      </c>
      <c r="G680" t="s">
        <v>21</v>
      </c>
      <c r="H680" t="s">
        <v>47</v>
      </c>
      <c r="I680" s="1">
        <v>44986</v>
      </c>
      <c r="J680">
        <v>1</v>
      </c>
      <c r="K680">
        <v>218202</v>
      </c>
      <c r="L680">
        <v>0.05</v>
      </c>
      <c r="M680" t="s">
        <v>44</v>
      </c>
      <c r="N680" t="s">
        <v>39</v>
      </c>
      <c r="O680">
        <v>218202</v>
      </c>
      <c r="P680">
        <v>10910.1</v>
      </c>
      <c r="Q680">
        <v>207291.9</v>
      </c>
    </row>
    <row r="681" spans="1:17" x14ac:dyDescent="0.25">
      <c r="A681">
        <v>10680</v>
      </c>
      <c r="B681" t="s">
        <v>723</v>
      </c>
      <c r="C681" t="s">
        <v>26</v>
      </c>
      <c r="D681">
        <v>23</v>
      </c>
      <c r="E681" t="s">
        <v>27</v>
      </c>
      <c r="F681" t="s">
        <v>20</v>
      </c>
      <c r="G681" t="s">
        <v>29</v>
      </c>
      <c r="H681" t="s">
        <v>47</v>
      </c>
      <c r="I681" s="1">
        <v>45030</v>
      </c>
      <c r="J681">
        <v>2</v>
      </c>
      <c r="K681">
        <v>217711</v>
      </c>
      <c r="L681">
        <v>0.05</v>
      </c>
      <c r="M681" t="s">
        <v>31</v>
      </c>
      <c r="N681" t="s">
        <v>39</v>
      </c>
      <c r="O681">
        <v>435422</v>
      </c>
      <c r="P681">
        <v>21771.1</v>
      </c>
      <c r="Q681">
        <v>413650.9</v>
      </c>
    </row>
    <row r="682" spans="1:17" x14ac:dyDescent="0.25">
      <c r="A682">
        <v>10681</v>
      </c>
      <c r="B682" t="s">
        <v>724</v>
      </c>
      <c r="C682" t="s">
        <v>26</v>
      </c>
      <c r="D682">
        <v>18</v>
      </c>
      <c r="E682" t="s">
        <v>27</v>
      </c>
      <c r="F682" t="s">
        <v>20</v>
      </c>
      <c r="G682" t="s">
        <v>21</v>
      </c>
      <c r="H682" t="s">
        <v>35</v>
      </c>
      <c r="I682" s="1">
        <v>45577</v>
      </c>
      <c r="J682">
        <v>9</v>
      </c>
      <c r="K682">
        <v>144930</v>
      </c>
      <c r="L682">
        <v>0.15</v>
      </c>
      <c r="M682" t="s">
        <v>31</v>
      </c>
      <c r="N682" t="s">
        <v>24</v>
      </c>
      <c r="O682">
        <v>1304370</v>
      </c>
      <c r="P682">
        <v>195655.5</v>
      </c>
      <c r="Q682">
        <v>1108714.5</v>
      </c>
    </row>
    <row r="683" spans="1:17" x14ac:dyDescent="0.25">
      <c r="A683">
        <v>10682</v>
      </c>
      <c r="B683" t="s">
        <v>725</v>
      </c>
      <c r="C683" t="s">
        <v>18</v>
      </c>
      <c r="D683">
        <v>64</v>
      </c>
      <c r="E683" t="s">
        <v>19</v>
      </c>
      <c r="F683" t="s">
        <v>46</v>
      </c>
      <c r="G683" t="s">
        <v>29</v>
      </c>
      <c r="H683" t="s">
        <v>51</v>
      </c>
      <c r="I683" s="1">
        <v>45229</v>
      </c>
      <c r="J683">
        <v>6</v>
      </c>
      <c r="K683">
        <v>213610</v>
      </c>
      <c r="L683">
        <v>0.05</v>
      </c>
      <c r="M683" t="s">
        <v>44</v>
      </c>
      <c r="N683" t="s">
        <v>24</v>
      </c>
      <c r="O683">
        <v>1281660</v>
      </c>
      <c r="P683">
        <v>64083</v>
      </c>
      <c r="Q683">
        <v>1217577</v>
      </c>
    </row>
    <row r="684" spans="1:17" x14ac:dyDescent="0.25">
      <c r="A684">
        <v>10683</v>
      </c>
      <c r="B684" t="s">
        <v>726</v>
      </c>
      <c r="C684" t="s">
        <v>18</v>
      </c>
      <c r="D684">
        <v>40</v>
      </c>
      <c r="E684" t="s">
        <v>19</v>
      </c>
      <c r="F684" t="s">
        <v>20</v>
      </c>
      <c r="G684" t="s">
        <v>41</v>
      </c>
      <c r="H684" t="s">
        <v>88</v>
      </c>
      <c r="I684" s="1">
        <v>45597</v>
      </c>
      <c r="J684">
        <v>8</v>
      </c>
      <c r="K684">
        <v>203503</v>
      </c>
      <c r="L684">
        <v>0.05</v>
      </c>
      <c r="M684" t="s">
        <v>44</v>
      </c>
      <c r="N684" t="s">
        <v>24</v>
      </c>
      <c r="O684">
        <v>1628024</v>
      </c>
      <c r="P684">
        <v>81401.2</v>
      </c>
      <c r="Q684">
        <v>1546622.8</v>
      </c>
    </row>
    <row r="685" spans="1:17" x14ac:dyDescent="0.25">
      <c r="A685">
        <v>10684</v>
      </c>
      <c r="B685" t="s">
        <v>727</v>
      </c>
      <c r="C685" t="s">
        <v>26</v>
      </c>
      <c r="D685">
        <v>56</v>
      </c>
      <c r="E685" t="s">
        <v>33</v>
      </c>
      <c r="F685" t="s">
        <v>20</v>
      </c>
      <c r="G685" t="s">
        <v>29</v>
      </c>
      <c r="H685" t="s">
        <v>30</v>
      </c>
      <c r="I685" s="1">
        <v>45003</v>
      </c>
      <c r="J685">
        <v>7</v>
      </c>
      <c r="K685">
        <v>45324</v>
      </c>
      <c r="L685">
        <v>0.1</v>
      </c>
      <c r="M685" t="s">
        <v>31</v>
      </c>
      <c r="N685" t="s">
        <v>24</v>
      </c>
      <c r="O685">
        <v>317268</v>
      </c>
      <c r="P685">
        <v>31726.799999999999</v>
      </c>
      <c r="Q685">
        <v>285541.2</v>
      </c>
    </row>
    <row r="686" spans="1:17" x14ac:dyDescent="0.25">
      <c r="A686">
        <v>10685</v>
      </c>
      <c r="B686" t="s">
        <v>728</v>
      </c>
      <c r="C686" t="s">
        <v>18</v>
      </c>
      <c r="D686">
        <v>34</v>
      </c>
      <c r="E686" t="s">
        <v>27</v>
      </c>
      <c r="F686" t="s">
        <v>43</v>
      </c>
      <c r="G686" t="s">
        <v>34</v>
      </c>
      <c r="H686" t="s">
        <v>51</v>
      </c>
      <c r="I686" s="1">
        <v>44944</v>
      </c>
      <c r="J686">
        <v>9</v>
      </c>
      <c r="K686">
        <v>183016</v>
      </c>
      <c r="L686">
        <v>0</v>
      </c>
      <c r="M686" t="s">
        <v>44</v>
      </c>
      <c r="N686" t="s">
        <v>24</v>
      </c>
      <c r="O686">
        <v>1647144</v>
      </c>
      <c r="P686">
        <v>0</v>
      </c>
      <c r="Q686">
        <v>1647144</v>
      </c>
    </row>
    <row r="687" spans="1:17" x14ac:dyDescent="0.25">
      <c r="A687">
        <v>10686</v>
      </c>
      <c r="B687" t="s">
        <v>729</v>
      </c>
      <c r="C687" t="s">
        <v>26</v>
      </c>
      <c r="D687">
        <v>51</v>
      </c>
      <c r="E687" t="s">
        <v>37</v>
      </c>
      <c r="F687" t="s">
        <v>20</v>
      </c>
      <c r="G687" t="s">
        <v>34</v>
      </c>
      <c r="H687" t="s">
        <v>51</v>
      </c>
      <c r="I687" s="1">
        <v>45460</v>
      </c>
      <c r="J687">
        <v>9</v>
      </c>
      <c r="K687">
        <v>92687</v>
      </c>
      <c r="L687">
        <v>0.1</v>
      </c>
      <c r="M687" t="s">
        <v>23</v>
      </c>
      <c r="N687" t="s">
        <v>39</v>
      </c>
      <c r="O687">
        <v>834183</v>
      </c>
      <c r="P687">
        <v>83418.3</v>
      </c>
      <c r="Q687">
        <v>750764.7</v>
      </c>
    </row>
    <row r="688" spans="1:17" x14ac:dyDescent="0.25">
      <c r="A688">
        <v>10687</v>
      </c>
      <c r="B688" t="s">
        <v>730</v>
      </c>
      <c r="C688" t="s">
        <v>26</v>
      </c>
      <c r="D688">
        <v>58</v>
      </c>
      <c r="E688" t="s">
        <v>37</v>
      </c>
      <c r="F688" t="s">
        <v>43</v>
      </c>
      <c r="G688" t="s">
        <v>21</v>
      </c>
      <c r="H688" t="s">
        <v>38</v>
      </c>
      <c r="I688" s="1">
        <v>45110</v>
      </c>
      <c r="J688">
        <v>4</v>
      </c>
      <c r="K688">
        <v>208527</v>
      </c>
      <c r="L688">
        <v>0</v>
      </c>
      <c r="M688" t="s">
        <v>31</v>
      </c>
      <c r="N688" t="s">
        <v>24</v>
      </c>
      <c r="O688">
        <v>834108</v>
      </c>
      <c r="P688">
        <v>0</v>
      </c>
      <c r="Q688">
        <v>834108</v>
      </c>
    </row>
    <row r="689" spans="1:17" x14ac:dyDescent="0.25">
      <c r="A689">
        <v>10688</v>
      </c>
      <c r="B689" t="s">
        <v>731</v>
      </c>
      <c r="C689" t="s">
        <v>18</v>
      </c>
      <c r="D689">
        <v>46</v>
      </c>
      <c r="E689" t="s">
        <v>33</v>
      </c>
      <c r="F689" t="s">
        <v>43</v>
      </c>
      <c r="G689" t="s">
        <v>29</v>
      </c>
      <c r="H689" t="s">
        <v>88</v>
      </c>
      <c r="I689" s="1">
        <v>45583</v>
      </c>
      <c r="J689">
        <v>7</v>
      </c>
      <c r="K689">
        <v>177259</v>
      </c>
      <c r="L689">
        <v>0</v>
      </c>
      <c r="M689" t="s">
        <v>31</v>
      </c>
      <c r="N689" t="s">
        <v>24</v>
      </c>
      <c r="O689">
        <v>1240813</v>
      </c>
      <c r="P689">
        <v>0</v>
      </c>
      <c r="Q689">
        <v>1240813</v>
      </c>
    </row>
    <row r="690" spans="1:17" x14ac:dyDescent="0.25">
      <c r="A690">
        <v>10689</v>
      </c>
      <c r="B690" t="s">
        <v>732</v>
      </c>
      <c r="C690" t="s">
        <v>18</v>
      </c>
      <c r="D690">
        <v>26</v>
      </c>
      <c r="E690" t="s">
        <v>27</v>
      </c>
      <c r="F690" t="s">
        <v>43</v>
      </c>
      <c r="G690" t="s">
        <v>41</v>
      </c>
      <c r="H690" t="s">
        <v>22</v>
      </c>
      <c r="I690" s="1">
        <v>45476</v>
      </c>
      <c r="J690">
        <v>5</v>
      </c>
      <c r="K690">
        <v>220535</v>
      </c>
      <c r="L690">
        <v>0</v>
      </c>
      <c r="M690" t="s">
        <v>44</v>
      </c>
      <c r="N690" t="s">
        <v>24</v>
      </c>
      <c r="O690">
        <v>1102675</v>
      </c>
      <c r="P690">
        <v>0</v>
      </c>
      <c r="Q690">
        <v>1102675</v>
      </c>
    </row>
    <row r="691" spans="1:17" x14ac:dyDescent="0.25">
      <c r="A691">
        <v>10690</v>
      </c>
      <c r="B691" t="s">
        <v>733</v>
      </c>
      <c r="C691" t="s">
        <v>26</v>
      </c>
      <c r="D691">
        <v>30</v>
      </c>
      <c r="E691" t="s">
        <v>37</v>
      </c>
      <c r="F691" t="s">
        <v>46</v>
      </c>
      <c r="G691" t="s">
        <v>41</v>
      </c>
      <c r="H691" t="s">
        <v>22</v>
      </c>
      <c r="I691" s="1">
        <v>45207</v>
      </c>
      <c r="J691">
        <v>7</v>
      </c>
      <c r="K691">
        <v>30147</v>
      </c>
      <c r="L691">
        <v>0.1</v>
      </c>
      <c r="M691" t="s">
        <v>44</v>
      </c>
      <c r="N691" t="s">
        <v>24</v>
      </c>
      <c r="O691">
        <v>211029</v>
      </c>
      <c r="P691">
        <v>21102.9</v>
      </c>
      <c r="Q691">
        <v>189926.1</v>
      </c>
    </row>
    <row r="692" spans="1:17" x14ac:dyDescent="0.25">
      <c r="A692">
        <v>10691</v>
      </c>
      <c r="B692" t="s">
        <v>734</v>
      </c>
      <c r="C692" t="s">
        <v>26</v>
      </c>
      <c r="D692">
        <v>23</v>
      </c>
      <c r="E692" t="s">
        <v>33</v>
      </c>
      <c r="F692" t="s">
        <v>46</v>
      </c>
      <c r="G692" t="s">
        <v>34</v>
      </c>
      <c r="H692" t="s">
        <v>60</v>
      </c>
      <c r="I692" s="1">
        <v>45214</v>
      </c>
      <c r="J692">
        <v>4</v>
      </c>
      <c r="K692">
        <v>79914</v>
      </c>
      <c r="L692">
        <v>0.15</v>
      </c>
      <c r="M692" t="s">
        <v>31</v>
      </c>
      <c r="N692" t="s">
        <v>39</v>
      </c>
      <c r="O692">
        <v>319656</v>
      </c>
      <c r="P692">
        <v>47948.4</v>
      </c>
      <c r="Q692">
        <v>271707.59999999998</v>
      </c>
    </row>
    <row r="693" spans="1:17" x14ac:dyDescent="0.25">
      <c r="A693">
        <v>10692</v>
      </c>
      <c r="B693" t="s">
        <v>735</v>
      </c>
      <c r="C693" t="s">
        <v>26</v>
      </c>
      <c r="D693">
        <v>23</v>
      </c>
      <c r="E693" t="s">
        <v>33</v>
      </c>
      <c r="F693" t="s">
        <v>28</v>
      </c>
      <c r="G693" t="s">
        <v>41</v>
      </c>
      <c r="H693" t="s">
        <v>88</v>
      </c>
      <c r="I693" s="1">
        <v>45581</v>
      </c>
      <c r="J693">
        <v>1</v>
      </c>
      <c r="K693">
        <v>235101</v>
      </c>
      <c r="L693">
        <v>0.05</v>
      </c>
      <c r="M693" t="s">
        <v>31</v>
      </c>
      <c r="N693" t="s">
        <v>39</v>
      </c>
      <c r="O693">
        <v>235101</v>
      </c>
      <c r="P693">
        <v>11755.05</v>
      </c>
      <c r="Q693">
        <v>223345.95</v>
      </c>
    </row>
    <row r="694" spans="1:17" x14ac:dyDescent="0.25">
      <c r="A694">
        <v>10693</v>
      </c>
      <c r="B694" t="s">
        <v>736</v>
      </c>
      <c r="C694" t="s">
        <v>18</v>
      </c>
      <c r="D694">
        <v>37</v>
      </c>
      <c r="E694" t="s">
        <v>37</v>
      </c>
      <c r="F694" t="s">
        <v>28</v>
      </c>
      <c r="G694" t="s">
        <v>34</v>
      </c>
      <c r="H694" t="s">
        <v>38</v>
      </c>
      <c r="I694" s="1">
        <v>45451</v>
      </c>
      <c r="J694">
        <v>4</v>
      </c>
      <c r="K694">
        <v>124879</v>
      </c>
      <c r="L694">
        <v>0.15</v>
      </c>
      <c r="M694" t="s">
        <v>31</v>
      </c>
      <c r="N694" t="s">
        <v>24</v>
      </c>
      <c r="O694">
        <v>499516</v>
      </c>
      <c r="P694">
        <v>74927.399999999994</v>
      </c>
      <c r="Q694">
        <v>424588.6</v>
      </c>
    </row>
    <row r="695" spans="1:17" x14ac:dyDescent="0.25">
      <c r="A695">
        <v>10694</v>
      </c>
      <c r="B695" t="s">
        <v>737</v>
      </c>
      <c r="C695" t="s">
        <v>26</v>
      </c>
      <c r="D695">
        <v>20</v>
      </c>
      <c r="E695" t="s">
        <v>37</v>
      </c>
      <c r="F695" t="s">
        <v>43</v>
      </c>
      <c r="G695" t="s">
        <v>34</v>
      </c>
      <c r="H695" t="s">
        <v>60</v>
      </c>
      <c r="I695" s="1">
        <v>45624</v>
      </c>
      <c r="J695">
        <v>3</v>
      </c>
      <c r="K695">
        <v>220153</v>
      </c>
      <c r="L695">
        <v>0.15</v>
      </c>
      <c r="M695" t="s">
        <v>44</v>
      </c>
      <c r="N695" t="s">
        <v>24</v>
      </c>
      <c r="O695">
        <v>660459</v>
      </c>
      <c r="P695">
        <v>99068.85</v>
      </c>
      <c r="Q695">
        <v>561390.15</v>
      </c>
    </row>
    <row r="696" spans="1:17" x14ac:dyDescent="0.25">
      <c r="A696">
        <v>10695</v>
      </c>
      <c r="B696" t="s">
        <v>738</v>
      </c>
      <c r="C696" t="s">
        <v>26</v>
      </c>
      <c r="D696">
        <v>34</v>
      </c>
      <c r="E696" t="s">
        <v>19</v>
      </c>
      <c r="F696" t="s">
        <v>46</v>
      </c>
      <c r="G696" t="s">
        <v>34</v>
      </c>
      <c r="H696" t="s">
        <v>60</v>
      </c>
      <c r="I696" s="1">
        <v>45400</v>
      </c>
      <c r="J696">
        <v>9</v>
      </c>
      <c r="K696">
        <v>242934</v>
      </c>
      <c r="L696">
        <v>0</v>
      </c>
      <c r="M696" t="s">
        <v>31</v>
      </c>
      <c r="N696" t="s">
        <v>24</v>
      </c>
      <c r="O696">
        <v>2186406</v>
      </c>
      <c r="P696">
        <v>0</v>
      </c>
      <c r="Q696">
        <v>2186406</v>
      </c>
    </row>
    <row r="697" spans="1:17" x14ac:dyDescent="0.25">
      <c r="A697">
        <v>10696</v>
      </c>
      <c r="B697" t="s">
        <v>739</v>
      </c>
      <c r="C697" t="s">
        <v>26</v>
      </c>
      <c r="D697">
        <v>29</v>
      </c>
      <c r="E697" t="s">
        <v>27</v>
      </c>
      <c r="F697" t="s">
        <v>20</v>
      </c>
      <c r="G697" t="s">
        <v>21</v>
      </c>
      <c r="H697" t="s">
        <v>22</v>
      </c>
      <c r="I697" s="1">
        <v>45193</v>
      </c>
      <c r="J697">
        <v>5</v>
      </c>
      <c r="K697">
        <v>80593</v>
      </c>
      <c r="L697">
        <v>0</v>
      </c>
      <c r="M697" t="s">
        <v>23</v>
      </c>
      <c r="N697" t="s">
        <v>24</v>
      </c>
      <c r="O697">
        <v>402965</v>
      </c>
      <c r="P697">
        <v>0</v>
      </c>
      <c r="Q697">
        <v>402965</v>
      </c>
    </row>
    <row r="698" spans="1:17" x14ac:dyDescent="0.25">
      <c r="A698">
        <v>10697</v>
      </c>
      <c r="B698" t="s">
        <v>740</v>
      </c>
      <c r="C698" t="s">
        <v>18</v>
      </c>
      <c r="D698">
        <v>64</v>
      </c>
      <c r="E698" t="s">
        <v>19</v>
      </c>
      <c r="F698" t="s">
        <v>28</v>
      </c>
      <c r="G698" t="s">
        <v>21</v>
      </c>
      <c r="H698" t="s">
        <v>51</v>
      </c>
      <c r="I698" s="1">
        <v>45535</v>
      </c>
      <c r="J698">
        <v>4</v>
      </c>
      <c r="K698">
        <v>134432</v>
      </c>
      <c r="L698">
        <v>0.1</v>
      </c>
      <c r="M698" t="s">
        <v>23</v>
      </c>
      <c r="N698" t="s">
        <v>39</v>
      </c>
      <c r="O698">
        <v>537728</v>
      </c>
      <c r="P698">
        <v>53772.800000000003</v>
      </c>
      <c r="Q698">
        <v>483955.20000000001</v>
      </c>
    </row>
    <row r="699" spans="1:17" x14ac:dyDescent="0.25">
      <c r="A699">
        <v>10698</v>
      </c>
      <c r="B699" t="s">
        <v>741</v>
      </c>
      <c r="C699" t="s">
        <v>26</v>
      </c>
      <c r="D699">
        <v>62</v>
      </c>
      <c r="E699" t="s">
        <v>33</v>
      </c>
      <c r="F699" t="s">
        <v>46</v>
      </c>
      <c r="G699" t="s">
        <v>34</v>
      </c>
      <c r="H699" t="s">
        <v>38</v>
      </c>
      <c r="I699" s="1">
        <v>45283</v>
      </c>
      <c r="J699">
        <v>8</v>
      </c>
      <c r="K699">
        <v>4048</v>
      </c>
      <c r="L699">
        <v>0.1</v>
      </c>
      <c r="M699" t="s">
        <v>44</v>
      </c>
      <c r="N699" t="s">
        <v>39</v>
      </c>
      <c r="O699">
        <v>32384</v>
      </c>
      <c r="P699">
        <v>3238.4</v>
      </c>
      <c r="Q699">
        <v>29145.599999999999</v>
      </c>
    </row>
    <row r="700" spans="1:17" x14ac:dyDescent="0.25">
      <c r="A700">
        <v>10699</v>
      </c>
      <c r="B700" t="s">
        <v>742</v>
      </c>
      <c r="C700" t="s">
        <v>26</v>
      </c>
      <c r="D700">
        <v>18</v>
      </c>
      <c r="E700" t="s">
        <v>37</v>
      </c>
      <c r="F700" t="s">
        <v>20</v>
      </c>
      <c r="G700" t="s">
        <v>34</v>
      </c>
      <c r="H700" t="s">
        <v>47</v>
      </c>
      <c r="I700" s="1">
        <v>44927</v>
      </c>
      <c r="J700">
        <v>5</v>
      </c>
      <c r="K700">
        <v>172092</v>
      </c>
      <c r="L700">
        <v>0.05</v>
      </c>
      <c r="M700" t="s">
        <v>31</v>
      </c>
      <c r="N700" t="s">
        <v>39</v>
      </c>
      <c r="O700">
        <v>860460</v>
      </c>
      <c r="P700">
        <v>43023</v>
      </c>
      <c r="Q700">
        <v>817437</v>
      </c>
    </row>
    <row r="701" spans="1:17" x14ac:dyDescent="0.25">
      <c r="A701">
        <v>10700</v>
      </c>
      <c r="B701" t="s">
        <v>743</v>
      </c>
      <c r="C701" t="s">
        <v>18</v>
      </c>
      <c r="D701">
        <v>34</v>
      </c>
      <c r="E701" t="s">
        <v>19</v>
      </c>
      <c r="F701" t="s">
        <v>20</v>
      </c>
      <c r="G701" t="s">
        <v>34</v>
      </c>
      <c r="H701" t="s">
        <v>47</v>
      </c>
      <c r="I701" s="1">
        <v>44953</v>
      </c>
      <c r="J701">
        <v>3</v>
      </c>
      <c r="K701">
        <v>45935</v>
      </c>
      <c r="L701">
        <v>0.15</v>
      </c>
      <c r="M701" t="s">
        <v>31</v>
      </c>
      <c r="N701" t="s">
        <v>24</v>
      </c>
      <c r="O701">
        <v>137805</v>
      </c>
      <c r="P701">
        <v>20670.75</v>
      </c>
      <c r="Q701">
        <v>117134.25</v>
      </c>
    </row>
    <row r="702" spans="1:17" x14ac:dyDescent="0.25">
      <c r="A702">
        <v>10701</v>
      </c>
      <c r="B702" t="s">
        <v>744</v>
      </c>
      <c r="C702" t="s">
        <v>26</v>
      </c>
      <c r="D702">
        <v>20</v>
      </c>
      <c r="E702" t="s">
        <v>33</v>
      </c>
      <c r="F702" t="s">
        <v>46</v>
      </c>
      <c r="G702" t="s">
        <v>41</v>
      </c>
      <c r="H702" t="s">
        <v>88</v>
      </c>
      <c r="I702" s="1">
        <v>45474</v>
      </c>
      <c r="J702">
        <v>2</v>
      </c>
      <c r="K702">
        <v>155554</v>
      </c>
      <c r="L702">
        <v>0.15</v>
      </c>
      <c r="M702" t="s">
        <v>23</v>
      </c>
      <c r="N702" t="s">
        <v>39</v>
      </c>
      <c r="O702">
        <v>311108</v>
      </c>
      <c r="P702">
        <v>46666.2</v>
      </c>
      <c r="Q702">
        <v>264441.8</v>
      </c>
    </row>
    <row r="703" spans="1:17" x14ac:dyDescent="0.25">
      <c r="A703">
        <v>10702</v>
      </c>
      <c r="B703" t="s">
        <v>745</v>
      </c>
      <c r="C703" t="s">
        <v>26</v>
      </c>
      <c r="D703">
        <v>43</v>
      </c>
      <c r="E703" t="s">
        <v>27</v>
      </c>
      <c r="F703" t="s">
        <v>28</v>
      </c>
      <c r="G703" t="s">
        <v>34</v>
      </c>
      <c r="H703" t="s">
        <v>60</v>
      </c>
      <c r="I703" s="1">
        <v>45086</v>
      </c>
      <c r="J703">
        <v>8</v>
      </c>
      <c r="K703">
        <v>119884</v>
      </c>
      <c r="L703">
        <v>0.05</v>
      </c>
      <c r="M703" t="s">
        <v>31</v>
      </c>
      <c r="N703" t="s">
        <v>24</v>
      </c>
      <c r="O703">
        <v>959072</v>
      </c>
      <c r="P703">
        <v>47953.599999999999</v>
      </c>
      <c r="Q703">
        <v>911118.4</v>
      </c>
    </row>
    <row r="704" spans="1:17" x14ac:dyDescent="0.25">
      <c r="A704">
        <v>10703</v>
      </c>
      <c r="B704" t="s">
        <v>746</v>
      </c>
      <c r="C704" t="s">
        <v>18</v>
      </c>
      <c r="D704">
        <v>32</v>
      </c>
      <c r="E704" t="s">
        <v>37</v>
      </c>
      <c r="F704" t="s">
        <v>46</v>
      </c>
      <c r="G704" t="s">
        <v>34</v>
      </c>
      <c r="H704" t="s">
        <v>38</v>
      </c>
      <c r="I704" s="1">
        <v>45325</v>
      </c>
      <c r="J704">
        <v>2</v>
      </c>
      <c r="K704">
        <v>93199</v>
      </c>
      <c r="L704">
        <v>0</v>
      </c>
      <c r="M704" t="s">
        <v>44</v>
      </c>
      <c r="N704" t="s">
        <v>39</v>
      </c>
      <c r="O704">
        <v>186398</v>
      </c>
      <c r="P704">
        <v>0</v>
      </c>
      <c r="Q704">
        <v>186398</v>
      </c>
    </row>
    <row r="705" spans="1:17" x14ac:dyDescent="0.25">
      <c r="A705">
        <v>10704</v>
      </c>
      <c r="B705" t="s">
        <v>747</v>
      </c>
      <c r="C705" t="s">
        <v>26</v>
      </c>
      <c r="D705">
        <v>53</v>
      </c>
      <c r="E705" t="s">
        <v>19</v>
      </c>
      <c r="F705" t="s">
        <v>28</v>
      </c>
      <c r="G705" t="s">
        <v>29</v>
      </c>
      <c r="H705" t="s">
        <v>22</v>
      </c>
      <c r="I705" s="1">
        <v>45469</v>
      </c>
      <c r="J705">
        <v>8</v>
      </c>
      <c r="K705">
        <v>166045</v>
      </c>
      <c r="L705">
        <v>0.1</v>
      </c>
      <c r="M705" t="s">
        <v>44</v>
      </c>
      <c r="N705" t="s">
        <v>39</v>
      </c>
      <c r="O705">
        <v>1328360</v>
      </c>
      <c r="P705">
        <v>132836</v>
      </c>
      <c r="Q705">
        <v>1195524</v>
      </c>
    </row>
    <row r="706" spans="1:17" x14ac:dyDescent="0.25">
      <c r="A706">
        <v>10705</v>
      </c>
      <c r="B706" t="s">
        <v>748</v>
      </c>
      <c r="C706" t="s">
        <v>18</v>
      </c>
      <c r="D706">
        <v>49</v>
      </c>
      <c r="E706" t="s">
        <v>27</v>
      </c>
      <c r="F706" t="s">
        <v>43</v>
      </c>
      <c r="G706" t="s">
        <v>29</v>
      </c>
      <c r="H706" t="s">
        <v>60</v>
      </c>
      <c r="I706" s="1">
        <v>45053</v>
      </c>
      <c r="J706">
        <v>5</v>
      </c>
      <c r="K706">
        <v>111982</v>
      </c>
      <c r="L706">
        <v>0.05</v>
      </c>
      <c r="M706" t="s">
        <v>44</v>
      </c>
      <c r="N706" t="s">
        <v>24</v>
      </c>
      <c r="O706">
        <v>559910</v>
      </c>
      <c r="P706">
        <v>27995.5</v>
      </c>
      <c r="Q706">
        <v>531914.5</v>
      </c>
    </row>
    <row r="707" spans="1:17" x14ac:dyDescent="0.25">
      <c r="A707">
        <v>10706</v>
      </c>
      <c r="B707" t="s">
        <v>749</v>
      </c>
      <c r="C707" t="s">
        <v>18</v>
      </c>
      <c r="D707">
        <v>49</v>
      </c>
      <c r="E707" t="s">
        <v>19</v>
      </c>
      <c r="F707" t="s">
        <v>46</v>
      </c>
      <c r="G707" t="s">
        <v>29</v>
      </c>
      <c r="H707" t="s">
        <v>60</v>
      </c>
      <c r="I707" s="1">
        <v>45136</v>
      </c>
      <c r="J707">
        <v>8</v>
      </c>
      <c r="K707">
        <v>148257</v>
      </c>
      <c r="L707">
        <v>0.15</v>
      </c>
      <c r="M707" t="s">
        <v>31</v>
      </c>
      <c r="N707" t="s">
        <v>39</v>
      </c>
      <c r="O707">
        <v>1186056</v>
      </c>
      <c r="P707">
        <v>177908.4</v>
      </c>
      <c r="Q707">
        <v>1008147.6</v>
      </c>
    </row>
    <row r="708" spans="1:17" x14ac:dyDescent="0.25">
      <c r="A708">
        <v>10707</v>
      </c>
      <c r="B708" t="s">
        <v>750</v>
      </c>
      <c r="C708" t="s">
        <v>26</v>
      </c>
      <c r="D708">
        <v>21</v>
      </c>
      <c r="E708" t="s">
        <v>33</v>
      </c>
      <c r="F708" t="s">
        <v>46</v>
      </c>
      <c r="G708" t="s">
        <v>29</v>
      </c>
      <c r="H708" t="s">
        <v>35</v>
      </c>
      <c r="I708" s="1">
        <v>45076</v>
      </c>
      <c r="J708">
        <v>5</v>
      </c>
      <c r="K708">
        <v>152771</v>
      </c>
      <c r="L708">
        <v>0.05</v>
      </c>
      <c r="M708" t="s">
        <v>31</v>
      </c>
      <c r="N708" t="s">
        <v>39</v>
      </c>
      <c r="O708">
        <v>763855</v>
      </c>
      <c r="P708">
        <v>38192.75</v>
      </c>
      <c r="Q708">
        <v>725662.25</v>
      </c>
    </row>
    <row r="709" spans="1:17" x14ac:dyDescent="0.25">
      <c r="A709">
        <v>10708</v>
      </c>
      <c r="B709" t="s">
        <v>751</v>
      </c>
      <c r="C709" t="s">
        <v>26</v>
      </c>
      <c r="D709">
        <v>35</v>
      </c>
      <c r="E709" t="s">
        <v>27</v>
      </c>
      <c r="F709" t="s">
        <v>28</v>
      </c>
      <c r="G709" t="s">
        <v>34</v>
      </c>
      <c r="H709" t="s">
        <v>22</v>
      </c>
      <c r="I709" s="1">
        <v>44957</v>
      </c>
      <c r="J709">
        <v>1</v>
      </c>
      <c r="K709">
        <v>57885</v>
      </c>
      <c r="L709">
        <v>0.05</v>
      </c>
      <c r="M709" t="s">
        <v>23</v>
      </c>
      <c r="N709" t="s">
        <v>24</v>
      </c>
      <c r="O709">
        <v>57885</v>
      </c>
      <c r="P709">
        <v>2894.25</v>
      </c>
      <c r="Q709">
        <v>54990.75</v>
      </c>
    </row>
    <row r="710" spans="1:17" x14ac:dyDescent="0.25">
      <c r="A710">
        <v>10709</v>
      </c>
      <c r="B710" t="s">
        <v>752</v>
      </c>
      <c r="C710" t="s">
        <v>26</v>
      </c>
      <c r="D710">
        <v>36</v>
      </c>
      <c r="E710" t="s">
        <v>19</v>
      </c>
      <c r="F710" t="s">
        <v>28</v>
      </c>
      <c r="G710" t="s">
        <v>29</v>
      </c>
      <c r="H710" t="s">
        <v>47</v>
      </c>
      <c r="I710" s="1">
        <v>45538</v>
      </c>
      <c r="J710">
        <v>2</v>
      </c>
      <c r="K710">
        <v>174654</v>
      </c>
      <c r="L710">
        <v>0.15</v>
      </c>
      <c r="M710" t="s">
        <v>23</v>
      </c>
      <c r="N710" t="s">
        <v>39</v>
      </c>
      <c r="O710">
        <v>349308</v>
      </c>
      <c r="P710">
        <v>52396.2</v>
      </c>
      <c r="Q710">
        <v>296911.8</v>
      </c>
    </row>
    <row r="711" spans="1:17" x14ac:dyDescent="0.25">
      <c r="A711">
        <v>10710</v>
      </c>
      <c r="B711" t="s">
        <v>753</v>
      </c>
      <c r="C711" t="s">
        <v>26</v>
      </c>
      <c r="D711">
        <v>60</v>
      </c>
      <c r="E711" t="s">
        <v>27</v>
      </c>
      <c r="F711" t="s">
        <v>46</v>
      </c>
      <c r="G711" t="s">
        <v>41</v>
      </c>
      <c r="H711" t="s">
        <v>35</v>
      </c>
      <c r="I711" s="1">
        <v>45228</v>
      </c>
      <c r="J711">
        <v>6</v>
      </c>
      <c r="K711">
        <v>20061</v>
      </c>
      <c r="L711">
        <v>0.15</v>
      </c>
      <c r="M711" t="s">
        <v>44</v>
      </c>
      <c r="N711" t="s">
        <v>39</v>
      </c>
      <c r="O711">
        <v>120366</v>
      </c>
      <c r="P711">
        <v>18054.900000000001</v>
      </c>
      <c r="Q711">
        <v>102311.1</v>
      </c>
    </row>
    <row r="712" spans="1:17" x14ac:dyDescent="0.25">
      <c r="A712">
        <v>10711</v>
      </c>
      <c r="B712" t="s">
        <v>754</v>
      </c>
      <c r="C712" t="s">
        <v>18</v>
      </c>
      <c r="D712">
        <v>52</v>
      </c>
      <c r="E712" t="s">
        <v>33</v>
      </c>
      <c r="F712" t="s">
        <v>20</v>
      </c>
      <c r="G712" t="s">
        <v>41</v>
      </c>
      <c r="H712" t="s">
        <v>22</v>
      </c>
      <c r="I712" s="1">
        <v>45609</v>
      </c>
      <c r="J712">
        <v>3</v>
      </c>
      <c r="K712">
        <v>79015</v>
      </c>
      <c r="L712">
        <v>0.1</v>
      </c>
      <c r="M712" t="s">
        <v>31</v>
      </c>
      <c r="N712" t="s">
        <v>24</v>
      </c>
      <c r="O712">
        <v>237045</v>
      </c>
      <c r="P712">
        <v>23704.5</v>
      </c>
      <c r="Q712">
        <v>213340.5</v>
      </c>
    </row>
    <row r="713" spans="1:17" x14ac:dyDescent="0.25">
      <c r="A713">
        <v>10712</v>
      </c>
      <c r="B713" t="s">
        <v>755</v>
      </c>
      <c r="C713" t="s">
        <v>26</v>
      </c>
      <c r="D713">
        <v>57</v>
      </c>
      <c r="E713" t="s">
        <v>27</v>
      </c>
      <c r="F713" t="s">
        <v>20</v>
      </c>
      <c r="G713" t="s">
        <v>29</v>
      </c>
      <c r="H713" t="s">
        <v>22</v>
      </c>
      <c r="I713" s="1">
        <v>45183</v>
      </c>
      <c r="J713">
        <v>8</v>
      </c>
      <c r="K713">
        <v>111508</v>
      </c>
      <c r="L713">
        <v>0.1</v>
      </c>
      <c r="M713" t="s">
        <v>31</v>
      </c>
      <c r="N713" t="s">
        <v>39</v>
      </c>
      <c r="O713">
        <v>892064</v>
      </c>
      <c r="P713">
        <v>89206.399999999994</v>
      </c>
      <c r="Q713">
        <v>802857.6</v>
      </c>
    </row>
    <row r="714" spans="1:17" x14ac:dyDescent="0.25">
      <c r="A714">
        <v>10713</v>
      </c>
      <c r="B714" t="s">
        <v>756</v>
      </c>
      <c r="C714" t="s">
        <v>18</v>
      </c>
      <c r="D714">
        <v>31</v>
      </c>
      <c r="E714" t="s">
        <v>19</v>
      </c>
      <c r="F714" t="s">
        <v>20</v>
      </c>
      <c r="G714" t="s">
        <v>21</v>
      </c>
      <c r="H714" t="s">
        <v>35</v>
      </c>
      <c r="I714" s="1">
        <v>44983</v>
      </c>
      <c r="J714">
        <v>5</v>
      </c>
      <c r="K714">
        <v>245215</v>
      </c>
      <c r="L714">
        <v>0.15</v>
      </c>
      <c r="M714" t="s">
        <v>44</v>
      </c>
      <c r="N714" t="s">
        <v>24</v>
      </c>
      <c r="O714">
        <v>1226075</v>
      </c>
      <c r="P714">
        <v>183911.25</v>
      </c>
      <c r="Q714">
        <v>1042163.75</v>
      </c>
    </row>
    <row r="715" spans="1:17" x14ac:dyDescent="0.25">
      <c r="A715">
        <v>10714</v>
      </c>
      <c r="B715" t="s">
        <v>757</v>
      </c>
      <c r="C715" t="s">
        <v>26</v>
      </c>
      <c r="D715">
        <v>50</v>
      </c>
      <c r="E715" t="s">
        <v>33</v>
      </c>
      <c r="F715" t="s">
        <v>43</v>
      </c>
      <c r="G715" t="s">
        <v>41</v>
      </c>
      <c r="H715" t="s">
        <v>47</v>
      </c>
      <c r="I715" s="1">
        <v>44935</v>
      </c>
      <c r="J715">
        <v>3</v>
      </c>
      <c r="K715">
        <v>119700</v>
      </c>
      <c r="L715">
        <v>0.1</v>
      </c>
      <c r="M715" t="s">
        <v>44</v>
      </c>
      <c r="N715" t="s">
        <v>24</v>
      </c>
      <c r="O715">
        <v>359100</v>
      </c>
      <c r="P715">
        <v>35910</v>
      </c>
      <c r="Q715">
        <v>323190</v>
      </c>
    </row>
    <row r="716" spans="1:17" x14ac:dyDescent="0.25">
      <c r="A716">
        <v>10715</v>
      </c>
      <c r="B716" t="s">
        <v>758</v>
      </c>
      <c r="C716" t="s">
        <v>26</v>
      </c>
      <c r="D716">
        <v>31</v>
      </c>
      <c r="E716" t="s">
        <v>37</v>
      </c>
      <c r="F716" t="s">
        <v>43</v>
      </c>
      <c r="G716" t="s">
        <v>41</v>
      </c>
      <c r="H716" t="s">
        <v>30</v>
      </c>
      <c r="I716" s="1">
        <v>44931</v>
      </c>
      <c r="J716">
        <v>7</v>
      </c>
      <c r="K716">
        <v>177669</v>
      </c>
      <c r="L716">
        <v>0.1</v>
      </c>
      <c r="M716" t="s">
        <v>23</v>
      </c>
      <c r="N716" t="s">
        <v>24</v>
      </c>
      <c r="O716">
        <v>1243683</v>
      </c>
      <c r="P716">
        <v>124368.3</v>
      </c>
      <c r="Q716">
        <v>1119314.7</v>
      </c>
    </row>
    <row r="717" spans="1:17" x14ac:dyDescent="0.25">
      <c r="A717">
        <v>10716</v>
      </c>
      <c r="B717" t="s">
        <v>759</v>
      </c>
      <c r="C717" t="s">
        <v>26</v>
      </c>
      <c r="D717">
        <v>51</v>
      </c>
      <c r="E717" t="s">
        <v>19</v>
      </c>
      <c r="F717" t="s">
        <v>28</v>
      </c>
      <c r="G717" t="s">
        <v>29</v>
      </c>
      <c r="H717" t="s">
        <v>38</v>
      </c>
      <c r="I717" s="1">
        <v>45040</v>
      </c>
      <c r="J717">
        <v>8</v>
      </c>
      <c r="K717">
        <v>143964</v>
      </c>
      <c r="L717">
        <v>0.1</v>
      </c>
      <c r="M717" t="s">
        <v>23</v>
      </c>
      <c r="N717" t="s">
        <v>24</v>
      </c>
      <c r="O717">
        <v>1151712</v>
      </c>
      <c r="P717">
        <v>115171.2</v>
      </c>
      <c r="Q717">
        <v>1036540.8</v>
      </c>
    </row>
    <row r="718" spans="1:17" x14ac:dyDescent="0.25">
      <c r="A718">
        <v>10717</v>
      </c>
      <c r="B718" t="s">
        <v>760</v>
      </c>
      <c r="C718" t="s">
        <v>18</v>
      </c>
      <c r="D718">
        <v>21</v>
      </c>
      <c r="E718" t="s">
        <v>19</v>
      </c>
      <c r="F718" t="s">
        <v>43</v>
      </c>
      <c r="G718" t="s">
        <v>29</v>
      </c>
      <c r="H718" t="s">
        <v>38</v>
      </c>
      <c r="I718" s="1">
        <v>45611</v>
      </c>
      <c r="J718">
        <v>4</v>
      </c>
      <c r="K718">
        <v>25931</v>
      </c>
      <c r="L718">
        <v>0.15</v>
      </c>
      <c r="M718" t="s">
        <v>44</v>
      </c>
      <c r="N718" t="s">
        <v>24</v>
      </c>
      <c r="O718">
        <v>103724</v>
      </c>
      <c r="P718">
        <v>15558.6</v>
      </c>
      <c r="Q718">
        <v>88165.4</v>
      </c>
    </row>
    <row r="719" spans="1:17" x14ac:dyDescent="0.25">
      <c r="A719">
        <v>10718</v>
      </c>
      <c r="B719" t="s">
        <v>761</v>
      </c>
      <c r="C719" t="s">
        <v>26</v>
      </c>
      <c r="D719">
        <v>41</v>
      </c>
      <c r="E719" t="s">
        <v>33</v>
      </c>
      <c r="F719" t="s">
        <v>20</v>
      </c>
      <c r="G719" t="s">
        <v>34</v>
      </c>
      <c r="H719" t="s">
        <v>30</v>
      </c>
      <c r="I719" s="1">
        <v>45131</v>
      </c>
      <c r="J719">
        <v>9</v>
      </c>
      <c r="K719">
        <v>102175</v>
      </c>
      <c r="L719">
        <v>0</v>
      </c>
      <c r="M719" t="s">
        <v>31</v>
      </c>
      <c r="N719" t="s">
        <v>24</v>
      </c>
      <c r="O719">
        <v>919575</v>
      </c>
      <c r="P719">
        <v>0</v>
      </c>
      <c r="Q719">
        <v>919575</v>
      </c>
    </row>
    <row r="720" spans="1:17" x14ac:dyDescent="0.25">
      <c r="A720">
        <v>10719</v>
      </c>
      <c r="B720" t="s">
        <v>762</v>
      </c>
      <c r="C720" t="s">
        <v>26</v>
      </c>
      <c r="D720">
        <v>46</v>
      </c>
      <c r="E720" t="s">
        <v>33</v>
      </c>
      <c r="F720" t="s">
        <v>46</v>
      </c>
      <c r="G720" t="s">
        <v>41</v>
      </c>
      <c r="H720" t="s">
        <v>38</v>
      </c>
      <c r="I720" s="1">
        <v>44950</v>
      </c>
      <c r="J720">
        <v>6</v>
      </c>
      <c r="K720">
        <v>26654</v>
      </c>
      <c r="L720">
        <v>0</v>
      </c>
      <c r="M720" t="s">
        <v>23</v>
      </c>
      <c r="N720" t="s">
        <v>24</v>
      </c>
      <c r="O720">
        <v>159924</v>
      </c>
      <c r="P720">
        <v>0</v>
      </c>
      <c r="Q720">
        <v>159924</v>
      </c>
    </row>
    <row r="721" spans="1:17" x14ac:dyDescent="0.25">
      <c r="A721">
        <v>10720</v>
      </c>
      <c r="B721" t="s">
        <v>763</v>
      </c>
      <c r="C721" t="s">
        <v>26</v>
      </c>
      <c r="D721">
        <v>36</v>
      </c>
      <c r="E721" t="s">
        <v>37</v>
      </c>
      <c r="F721" t="s">
        <v>43</v>
      </c>
      <c r="G721" t="s">
        <v>29</v>
      </c>
      <c r="H721" t="s">
        <v>51</v>
      </c>
      <c r="I721" s="1">
        <v>45419</v>
      </c>
      <c r="J721">
        <v>1</v>
      </c>
      <c r="K721">
        <v>90478</v>
      </c>
      <c r="L721">
        <v>0.1</v>
      </c>
      <c r="M721" t="s">
        <v>44</v>
      </c>
      <c r="N721" t="s">
        <v>24</v>
      </c>
      <c r="O721">
        <v>90478</v>
      </c>
      <c r="P721">
        <v>9047.7999999999993</v>
      </c>
      <c r="Q721">
        <v>81430.2</v>
      </c>
    </row>
    <row r="722" spans="1:17" x14ac:dyDescent="0.25">
      <c r="A722">
        <v>10721</v>
      </c>
      <c r="B722" t="s">
        <v>764</v>
      </c>
      <c r="C722" t="s">
        <v>26</v>
      </c>
      <c r="D722">
        <v>23</v>
      </c>
      <c r="E722" t="s">
        <v>19</v>
      </c>
      <c r="F722" t="s">
        <v>43</v>
      </c>
      <c r="G722" t="s">
        <v>29</v>
      </c>
      <c r="H722" t="s">
        <v>60</v>
      </c>
      <c r="I722" s="1">
        <v>45608</v>
      </c>
      <c r="J722">
        <v>5</v>
      </c>
      <c r="K722">
        <v>191892</v>
      </c>
      <c r="L722">
        <v>0</v>
      </c>
      <c r="M722" t="s">
        <v>31</v>
      </c>
      <c r="N722" t="s">
        <v>24</v>
      </c>
      <c r="O722">
        <v>959460</v>
      </c>
      <c r="P722">
        <v>0</v>
      </c>
      <c r="Q722">
        <v>959460</v>
      </c>
    </row>
    <row r="723" spans="1:17" x14ac:dyDescent="0.25">
      <c r="A723">
        <v>10722</v>
      </c>
      <c r="B723" t="s">
        <v>765</v>
      </c>
      <c r="C723" t="s">
        <v>18</v>
      </c>
      <c r="D723">
        <v>50</v>
      </c>
      <c r="E723" t="s">
        <v>33</v>
      </c>
      <c r="F723" t="s">
        <v>20</v>
      </c>
      <c r="G723" t="s">
        <v>34</v>
      </c>
      <c r="H723" t="s">
        <v>38</v>
      </c>
      <c r="I723" s="1">
        <v>45332</v>
      </c>
      <c r="J723">
        <v>5</v>
      </c>
      <c r="K723">
        <v>55886</v>
      </c>
      <c r="L723">
        <v>0.1</v>
      </c>
      <c r="M723" t="s">
        <v>44</v>
      </c>
      <c r="N723" t="s">
        <v>24</v>
      </c>
      <c r="O723">
        <v>279430</v>
      </c>
      <c r="P723">
        <v>27943</v>
      </c>
      <c r="Q723">
        <v>251487</v>
      </c>
    </row>
    <row r="724" spans="1:17" x14ac:dyDescent="0.25">
      <c r="A724">
        <v>10723</v>
      </c>
      <c r="B724" t="s">
        <v>766</v>
      </c>
      <c r="C724" t="s">
        <v>26</v>
      </c>
      <c r="D724">
        <v>57</v>
      </c>
      <c r="E724" t="s">
        <v>37</v>
      </c>
      <c r="F724" t="s">
        <v>43</v>
      </c>
      <c r="G724" t="s">
        <v>41</v>
      </c>
      <c r="H724" t="s">
        <v>51</v>
      </c>
      <c r="I724" s="1">
        <v>45029</v>
      </c>
      <c r="J724">
        <v>7</v>
      </c>
      <c r="K724">
        <v>122477</v>
      </c>
      <c r="L724">
        <v>0</v>
      </c>
      <c r="M724" t="s">
        <v>31</v>
      </c>
      <c r="N724" t="s">
        <v>24</v>
      </c>
      <c r="O724">
        <v>857339</v>
      </c>
      <c r="P724">
        <v>0</v>
      </c>
      <c r="Q724">
        <v>857339</v>
      </c>
    </row>
    <row r="725" spans="1:17" x14ac:dyDescent="0.25">
      <c r="A725">
        <v>10724</v>
      </c>
      <c r="B725" t="s">
        <v>767</v>
      </c>
      <c r="C725" t="s">
        <v>18</v>
      </c>
      <c r="D725">
        <v>36</v>
      </c>
      <c r="E725" t="s">
        <v>37</v>
      </c>
      <c r="F725" t="s">
        <v>28</v>
      </c>
      <c r="G725" t="s">
        <v>29</v>
      </c>
      <c r="H725" t="s">
        <v>60</v>
      </c>
      <c r="I725" s="1">
        <v>44986</v>
      </c>
      <c r="J725">
        <v>7</v>
      </c>
      <c r="K725">
        <v>74470</v>
      </c>
      <c r="L725">
        <v>0</v>
      </c>
      <c r="M725" t="s">
        <v>23</v>
      </c>
      <c r="N725" t="s">
        <v>24</v>
      </c>
      <c r="O725">
        <v>521290</v>
      </c>
      <c r="P725">
        <v>0</v>
      </c>
      <c r="Q725">
        <v>521290</v>
      </c>
    </row>
    <row r="726" spans="1:17" x14ac:dyDescent="0.25">
      <c r="A726">
        <v>10725</v>
      </c>
      <c r="B726" t="s">
        <v>768</v>
      </c>
      <c r="C726" t="s">
        <v>18</v>
      </c>
      <c r="D726">
        <v>18</v>
      </c>
      <c r="E726" t="s">
        <v>33</v>
      </c>
      <c r="F726" t="s">
        <v>46</v>
      </c>
      <c r="G726" t="s">
        <v>34</v>
      </c>
      <c r="H726" t="s">
        <v>38</v>
      </c>
      <c r="I726" s="1">
        <v>45012</v>
      </c>
      <c r="J726">
        <v>6</v>
      </c>
      <c r="K726">
        <v>228341</v>
      </c>
      <c r="L726">
        <v>0.05</v>
      </c>
      <c r="M726" t="s">
        <v>31</v>
      </c>
      <c r="N726" t="s">
        <v>24</v>
      </c>
      <c r="O726">
        <v>1370046</v>
      </c>
      <c r="P726">
        <v>68502.3</v>
      </c>
      <c r="Q726">
        <v>1301543.7</v>
      </c>
    </row>
    <row r="727" spans="1:17" x14ac:dyDescent="0.25">
      <c r="A727">
        <v>10726</v>
      </c>
      <c r="B727" t="s">
        <v>769</v>
      </c>
      <c r="C727" t="s">
        <v>18</v>
      </c>
      <c r="D727">
        <v>22</v>
      </c>
      <c r="E727" t="s">
        <v>19</v>
      </c>
      <c r="F727" t="s">
        <v>20</v>
      </c>
      <c r="G727" t="s">
        <v>29</v>
      </c>
      <c r="H727" t="s">
        <v>22</v>
      </c>
      <c r="I727" s="1">
        <v>45603</v>
      </c>
      <c r="J727">
        <v>8</v>
      </c>
      <c r="K727">
        <v>218220</v>
      </c>
      <c r="L727">
        <v>0.1</v>
      </c>
      <c r="M727" t="s">
        <v>31</v>
      </c>
      <c r="N727" t="s">
        <v>39</v>
      </c>
      <c r="O727">
        <v>1745760</v>
      </c>
      <c r="P727">
        <v>174576</v>
      </c>
      <c r="Q727">
        <v>1571184</v>
      </c>
    </row>
    <row r="728" spans="1:17" x14ac:dyDescent="0.25">
      <c r="A728">
        <v>10727</v>
      </c>
      <c r="B728" t="s">
        <v>770</v>
      </c>
      <c r="C728" t="s">
        <v>18</v>
      </c>
      <c r="D728">
        <v>44</v>
      </c>
      <c r="E728" t="s">
        <v>27</v>
      </c>
      <c r="F728" t="s">
        <v>28</v>
      </c>
      <c r="G728" t="s">
        <v>21</v>
      </c>
      <c r="H728" t="s">
        <v>30</v>
      </c>
      <c r="I728" s="1">
        <v>45298</v>
      </c>
      <c r="J728">
        <v>2</v>
      </c>
      <c r="K728">
        <v>233711</v>
      </c>
      <c r="L728">
        <v>0</v>
      </c>
      <c r="M728" t="s">
        <v>44</v>
      </c>
      <c r="N728" t="s">
        <v>24</v>
      </c>
      <c r="O728">
        <v>467422</v>
      </c>
      <c r="P728">
        <v>0</v>
      </c>
      <c r="Q728">
        <v>467422</v>
      </c>
    </row>
    <row r="729" spans="1:17" x14ac:dyDescent="0.25">
      <c r="A729">
        <v>10728</v>
      </c>
      <c r="B729" t="s">
        <v>771</v>
      </c>
      <c r="C729" t="s">
        <v>18</v>
      </c>
      <c r="D729">
        <v>33</v>
      </c>
      <c r="E729" t="s">
        <v>27</v>
      </c>
      <c r="F729" t="s">
        <v>20</v>
      </c>
      <c r="G729" t="s">
        <v>21</v>
      </c>
      <c r="H729" t="s">
        <v>88</v>
      </c>
      <c r="I729" s="1">
        <v>45605</v>
      </c>
      <c r="J729">
        <v>7</v>
      </c>
      <c r="K729">
        <v>230463</v>
      </c>
      <c r="L729">
        <v>0</v>
      </c>
      <c r="M729" t="s">
        <v>31</v>
      </c>
      <c r="N729" t="s">
        <v>24</v>
      </c>
      <c r="O729">
        <v>1613241</v>
      </c>
      <c r="P729">
        <v>0</v>
      </c>
      <c r="Q729">
        <v>1613241</v>
      </c>
    </row>
    <row r="730" spans="1:17" x14ac:dyDescent="0.25">
      <c r="A730">
        <v>10729</v>
      </c>
      <c r="B730" t="s">
        <v>772</v>
      </c>
      <c r="C730" t="s">
        <v>18</v>
      </c>
      <c r="D730">
        <v>23</v>
      </c>
      <c r="E730" t="s">
        <v>37</v>
      </c>
      <c r="F730" t="s">
        <v>28</v>
      </c>
      <c r="G730" t="s">
        <v>29</v>
      </c>
      <c r="H730" t="s">
        <v>38</v>
      </c>
      <c r="I730" s="1">
        <v>45522</v>
      </c>
      <c r="J730">
        <v>7</v>
      </c>
      <c r="K730">
        <v>102029</v>
      </c>
      <c r="L730">
        <v>0.05</v>
      </c>
      <c r="M730" t="s">
        <v>23</v>
      </c>
      <c r="N730" t="s">
        <v>24</v>
      </c>
      <c r="O730">
        <v>714203</v>
      </c>
      <c r="P730">
        <v>35710.15</v>
      </c>
      <c r="Q730">
        <v>678492.85</v>
      </c>
    </row>
    <row r="731" spans="1:17" x14ac:dyDescent="0.25">
      <c r="A731">
        <v>10730</v>
      </c>
      <c r="B731" t="s">
        <v>773</v>
      </c>
      <c r="C731" t="s">
        <v>26</v>
      </c>
      <c r="D731">
        <v>57</v>
      </c>
      <c r="E731" t="s">
        <v>27</v>
      </c>
      <c r="F731" t="s">
        <v>46</v>
      </c>
      <c r="G731" t="s">
        <v>41</v>
      </c>
      <c r="H731" t="s">
        <v>88</v>
      </c>
      <c r="I731" s="1">
        <v>45128</v>
      </c>
      <c r="J731">
        <v>4</v>
      </c>
      <c r="K731">
        <v>207914</v>
      </c>
      <c r="L731">
        <v>0</v>
      </c>
      <c r="M731" t="s">
        <v>44</v>
      </c>
      <c r="N731" t="s">
        <v>39</v>
      </c>
      <c r="O731">
        <v>831656</v>
      </c>
      <c r="P731">
        <v>0</v>
      </c>
      <c r="Q731">
        <v>831656</v>
      </c>
    </row>
    <row r="732" spans="1:17" x14ac:dyDescent="0.25">
      <c r="A732">
        <v>10731</v>
      </c>
      <c r="B732" t="s">
        <v>774</v>
      </c>
      <c r="C732" t="s">
        <v>18</v>
      </c>
      <c r="D732">
        <v>30</v>
      </c>
      <c r="E732" t="s">
        <v>27</v>
      </c>
      <c r="F732" t="s">
        <v>46</v>
      </c>
      <c r="G732" t="s">
        <v>21</v>
      </c>
      <c r="H732" t="s">
        <v>38</v>
      </c>
      <c r="I732" s="1">
        <v>45528</v>
      </c>
      <c r="J732">
        <v>2</v>
      </c>
      <c r="K732">
        <v>237361</v>
      </c>
      <c r="L732">
        <v>0.05</v>
      </c>
      <c r="M732" t="s">
        <v>44</v>
      </c>
      <c r="N732" t="s">
        <v>24</v>
      </c>
      <c r="O732">
        <v>474722</v>
      </c>
      <c r="P732">
        <v>23736.1</v>
      </c>
      <c r="Q732">
        <v>450985.9</v>
      </c>
    </row>
    <row r="733" spans="1:17" x14ac:dyDescent="0.25">
      <c r="A733">
        <v>10732</v>
      </c>
      <c r="B733" t="s">
        <v>775</v>
      </c>
      <c r="C733" t="s">
        <v>18</v>
      </c>
      <c r="D733">
        <v>52</v>
      </c>
      <c r="E733" t="s">
        <v>33</v>
      </c>
      <c r="F733" t="s">
        <v>28</v>
      </c>
      <c r="G733" t="s">
        <v>34</v>
      </c>
      <c r="H733" t="s">
        <v>22</v>
      </c>
      <c r="I733" s="1">
        <v>45015</v>
      </c>
      <c r="J733">
        <v>4</v>
      </c>
      <c r="K733">
        <v>67324</v>
      </c>
      <c r="L733">
        <v>0</v>
      </c>
      <c r="M733" t="s">
        <v>44</v>
      </c>
      <c r="N733" t="s">
        <v>39</v>
      </c>
      <c r="O733">
        <v>269296</v>
      </c>
      <c r="P733">
        <v>0</v>
      </c>
      <c r="Q733">
        <v>269296</v>
      </c>
    </row>
    <row r="734" spans="1:17" x14ac:dyDescent="0.25">
      <c r="A734">
        <v>10733</v>
      </c>
      <c r="B734" t="s">
        <v>776</v>
      </c>
      <c r="C734" t="s">
        <v>18</v>
      </c>
      <c r="D734">
        <v>36</v>
      </c>
      <c r="E734" t="s">
        <v>37</v>
      </c>
      <c r="F734" t="s">
        <v>28</v>
      </c>
      <c r="G734" t="s">
        <v>29</v>
      </c>
      <c r="H734" t="s">
        <v>30</v>
      </c>
      <c r="I734" s="1">
        <v>45363</v>
      </c>
      <c r="J734">
        <v>4</v>
      </c>
      <c r="K734">
        <v>107520</v>
      </c>
      <c r="L734">
        <v>0.05</v>
      </c>
      <c r="M734" t="s">
        <v>44</v>
      </c>
      <c r="N734" t="s">
        <v>24</v>
      </c>
      <c r="O734">
        <v>430080</v>
      </c>
      <c r="P734">
        <v>21504</v>
      </c>
      <c r="Q734">
        <v>408576</v>
      </c>
    </row>
    <row r="735" spans="1:17" x14ac:dyDescent="0.25">
      <c r="A735">
        <v>10734</v>
      </c>
      <c r="B735" t="s">
        <v>777</v>
      </c>
      <c r="C735" t="s">
        <v>26</v>
      </c>
      <c r="D735">
        <v>29</v>
      </c>
      <c r="E735" t="s">
        <v>19</v>
      </c>
      <c r="F735" t="s">
        <v>28</v>
      </c>
      <c r="G735" t="s">
        <v>34</v>
      </c>
      <c r="H735" t="s">
        <v>47</v>
      </c>
      <c r="I735" s="1">
        <v>45046</v>
      </c>
      <c r="J735">
        <v>6</v>
      </c>
      <c r="K735">
        <v>215152</v>
      </c>
      <c r="L735">
        <v>0.05</v>
      </c>
      <c r="M735" t="s">
        <v>44</v>
      </c>
      <c r="N735" t="s">
        <v>39</v>
      </c>
      <c r="O735">
        <v>1290912</v>
      </c>
      <c r="P735">
        <v>64545.599999999999</v>
      </c>
      <c r="Q735">
        <v>1226366.3999999999</v>
      </c>
    </row>
    <row r="736" spans="1:17" x14ac:dyDescent="0.25">
      <c r="A736">
        <v>10735</v>
      </c>
      <c r="B736" t="s">
        <v>778</v>
      </c>
      <c r="C736" t="s">
        <v>26</v>
      </c>
      <c r="D736">
        <v>33</v>
      </c>
      <c r="E736" t="s">
        <v>37</v>
      </c>
      <c r="F736" t="s">
        <v>28</v>
      </c>
      <c r="G736" t="s">
        <v>21</v>
      </c>
      <c r="H736" t="s">
        <v>30</v>
      </c>
      <c r="I736" s="1">
        <v>45082</v>
      </c>
      <c r="J736">
        <v>7</v>
      </c>
      <c r="K736">
        <v>67027</v>
      </c>
      <c r="L736">
        <v>0.15</v>
      </c>
      <c r="M736" t="s">
        <v>44</v>
      </c>
      <c r="N736" t="s">
        <v>39</v>
      </c>
      <c r="O736">
        <v>469189</v>
      </c>
      <c r="P736">
        <v>70378.350000000006</v>
      </c>
      <c r="Q736">
        <v>398810.65</v>
      </c>
    </row>
    <row r="737" spans="1:17" x14ac:dyDescent="0.25">
      <c r="A737">
        <v>10736</v>
      </c>
      <c r="B737" t="s">
        <v>779</v>
      </c>
      <c r="C737" t="s">
        <v>18</v>
      </c>
      <c r="D737">
        <v>60</v>
      </c>
      <c r="E737" t="s">
        <v>33</v>
      </c>
      <c r="F737" t="s">
        <v>28</v>
      </c>
      <c r="G737" t="s">
        <v>41</v>
      </c>
      <c r="H737" t="s">
        <v>88</v>
      </c>
      <c r="I737" s="1">
        <v>45325</v>
      </c>
      <c r="J737">
        <v>3</v>
      </c>
      <c r="K737">
        <v>3425</v>
      </c>
      <c r="L737">
        <v>0.1</v>
      </c>
      <c r="M737" t="s">
        <v>44</v>
      </c>
      <c r="N737" t="s">
        <v>39</v>
      </c>
      <c r="O737">
        <v>10275</v>
      </c>
      <c r="P737">
        <v>1027.5</v>
      </c>
      <c r="Q737">
        <v>9247.5</v>
      </c>
    </row>
    <row r="738" spans="1:17" x14ac:dyDescent="0.25">
      <c r="A738">
        <v>10737</v>
      </c>
      <c r="B738" t="s">
        <v>780</v>
      </c>
      <c r="C738" t="s">
        <v>26</v>
      </c>
      <c r="D738">
        <v>27</v>
      </c>
      <c r="E738" t="s">
        <v>27</v>
      </c>
      <c r="F738" t="s">
        <v>28</v>
      </c>
      <c r="G738" t="s">
        <v>34</v>
      </c>
      <c r="H738" t="s">
        <v>51</v>
      </c>
      <c r="I738" s="1">
        <v>45626</v>
      </c>
      <c r="J738">
        <v>1</v>
      </c>
      <c r="K738">
        <v>134805</v>
      </c>
      <c r="L738">
        <v>0.15</v>
      </c>
      <c r="M738" t="s">
        <v>23</v>
      </c>
      <c r="N738" t="s">
        <v>39</v>
      </c>
      <c r="O738">
        <v>134805</v>
      </c>
      <c r="P738">
        <v>20220.75</v>
      </c>
      <c r="Q738">
        <v>114584.25</v>
      </c>
    </row>
    <row r="739" spans="1:17" x14ac:dyDescent="0.25">
      <c r="A739">
        <v>10738</v>
      </c>
      <c r="B739" t="s">
        <v>781</v>
      </c>
      <c r="C739" t="s">
        <v>18</v>
      </c>
      <c r="D739">
        <v>42</v>
      </c>
      <c r="E739" t="s">
        <v>19</v>
      </c>
      <c r="F739" t="s">
        <v>46</v>
      </c>
      <c r="G739" t="s">
        <v>21</v>
      </c>
      <c r="H739" t="s">
        <v>22</v>
      </c>
      <c r="I739" s="1">
        <v>45114</v>
      </c>
      <c r="J739">
        <v>3</v>
      </c>
      <c r="K739">
        <v>178447</v>
      </c>
      <c r="L739">
        <v>0.1</v>
      </c>
      <c r="M739" t="s">
        <v>23</v>
      </c>
      <c r="N739" t="s">
        <v>39</v>
      </c>
      <c r="O739">
        <v>535341</v>
      </c>
      <c r="P739">
        <v>53534.1</v>
      </c>
      <c r="Q739">
        <v>481806.9</v>
      </c>
    </row>
    <row r="740" spans="1:17" x14ac:dyDescent="0.25">
      <c r="A740">
        <v>10739</v>
      </c>
      <c r="B740" t="s">
        <v>782</v>
      </c>
      <c r="C740" t="s">
        <v>18</v>
      </c>
      <c r="D740">
        <v>37</v>
      </c>
      <c r="E740" t="s">
        <v>37</v>
      </c>
      <c r="F740" t="s">
        <v>28</v>
      </c>
      <c r="G740" t="s">
        <v>21</v>
      </c>
      <c r="H740" t="s">
        <v>88</v>
      </c>
      <c r="I740" s="1">
        <v>44978</v>
      </c>
      <c r="J740">
        <v>9</v>
      </c>
      <c r="K740">
        <v>66411</v>
      </c>
      <c r="L740">
        <v>0</v>
      </c>
      <c r="M740" t="s">
        <v>44</v>
      </c>
      <c r="N740" t="s">
        <v>24</v>
      </c>
      <c r="O740">
        <v>597699</v>
      </c>
      <c r="P740">
        <v>0</v>
      </c>
      <c r="Q740">
        <v>597699</v>
      </c>
    </row>
    <row r="741" spans="1:17" x14ac:dyDescent="0.25">
      <c r="A741">
        <v>10740</v>
      </c>
      <c r="B741" t="s">
        <v>783</v>
      </c>
      <c r="C741" t="s">
        <v>26</v>
      </c>
      <c r="D741">
        <v>48</v>
      </c>
      <c r="E741" t="s">
        <v>27</v>
      </c>
      <c r="F741" t="s">
        <v>43</v>
      </c>
      <c r="G741" t="s">
        <v>21</v>
      </c>
      <c r="H741" t="s">
        <v>88</v>
      </c>
      <c r="I741" s="1">
        <v>45578</v>
      </c>
      <c r="J741">
        <v>1</v>
      </c>
      <c r="K741">
        <v>12603</v>
      </c>
      <c r="L741">
        <v>0.1</v>
      </c>
      <c r="M741" t="s">
        <v>31</v>
      </c>
      <c r="N741" t="s">
        <v>24</v>
      </c>
      <c r="O741">
        <v>12603</v>
      </c>
      <c r="P741">
        <v>1260.3</v>
      </c>
      <c r="Q741">
        <v>11342.7</v>
      </c>
    </row>
    <row r="742" spans="1:17" x14ac:dyDescent="0.25">
      <c r="A742">
        <v>10741</v>
      </c>
      <c r="B742" t="s">
        <v>784</v>
      </c>
      <c r="C742" t="s">
        <v>18</v>
      </c>
      <c r="D742">
        <v>21</v>
      </c>
      <c r="E742" t="s">
        <v>37</v>
      </c>
      <c r="F742" t="s">
        <v>46</v>
      </c>
      <c r="G742" t="s">
        <v>34</v>
      </c>
      <c r="H742" t="s">
        <v>35</v>
      </c>
      <c r="I742" s="1">
        <v>45457</v>
      </c>
      <c r="J742">
        <v>8</v>
      </c>
      <c r="K742">
        <v>14152</v>
      </c>
      <c r="L742">
        <v>0.15</v>
      </c>
      <c r="M742" t="s">
        <v>44</v>
      </c>
      <c r="N742" t="s">
        <v>24</v>
      </c>
      <c r="O742">
        <v>113216</v>
      </c>
      <c r="P742">
        <v>16982.400000000001</v>
      </c>
      <c r="Q742">
        <v>96233.600000000006</v>
      </c>
    </row>
    <row r="743" spans="1:17" x14ac:dyDescent="0.25">
      <c r="A743">
        <v>10742</v>
      </c>
      <c r="B743" t="s">
        <v>785</v>
      </c>
      <c r="C743" t="s">
        <v>26</v>
      </c>
      <c r="D743">
        <v>61</v>
      </c>
      <c r="E743" t="s">
        <v>19</v>
      </c>
      <c r="F743" t="s">
        <v>20</v>
      </c>
      <c r="G743" t="s">
        <v>21</v>
      </c>
      <c r="H743" t="s">
        <v>35</v>
      </c>
      <c r="I743" s="1">
        <v>45406</v>
      </c>
      <c r="J743">
        <v>2</v>
      </c>
      <c r="K743">
        <v>148873</v>
      </c>
      <c r="L743">
        <v>0.1</v>
      </c>
      <c r="M743" t="s">
        <v>44</v>
      </c>
      <c r="N743" t="s">
        <v>39</v>
      </c>
      <c r="O743">
        <v>297746</v>
      </c>
      <c r="P743">
        <v>29774.6</v>
      </c>
      <c r="Q743">
        <v>267971.40000000002</v>
      </c>
    </row>
    <row r="744" spans="1:17" x14ac:dyDescent="0.25">
      <c r="A744">
        <v>10743</v>
      </c>
      <c r="B744" t="s">
        <v>786</v>
      </c>
      <c r="C744" t="s">
        <v>26</v>
      </c>
      <c r="D744">
        <v>40</v>
      </c>
      <c r="E744" t="s">
        <v>37</v>
      </c>
      <c r="F744" t="s">
        <v>46</v>
      </c>
      <c r="G744" t="s">
        <v>29</v>
      </c>
      <c r="H744" t="s">
        <v>22</v>
      </c>
      <c r="I744" s="1">
        <v>45513</v>
      </c>
      <c r="J744">
        <v>6</v>
      </c>
      <c r="K744">
        <v>217514</v>
      </c>
      <c r="L744">
        <v>0.15</v>
      </c>
      <c r="M744" t="s">
        <v>44</v>
      </c>
      <c r="N744" t="s">
        <v>39</v>
      </c>
      <c r="O744">
        <v>1305084</v>
      </c>
      <c r="P744">
        <v>195762.6</v>
      </c>
      <c r="Q744">
        <v>1109321.3999999999</v>
      </c>
    </row>
    <row r="745" spans="1:17" x14ac:dyDescent="0.25">
      <c r="A745">
        <v>10744</v>
      </c>
      <c r="B745" t="s">
        <v>787</v>
      </c>
      <c r="C745" t="s">
        <v>18</v>
      </c>
      <c r="D745">
        <v>19</v>
      </c>
      <c r="E745" t="s">
        <v>37</v>
      </c>
      <c r="F745" t="s">
        <v>20</v>
      </c>
      <c r="G745" t="s">
        <v>21</v>
      </c>
      <c r="H745" t="s">
        <v>22</v>
      </c>
      <c r="I745" s="1">
        <v>45156</v>
      </c>
      <c r="J745">
        <v>3</v>
      </c>
      <c r="K745">
        <v>58318</v>
      </c>
      <c r="L745">
        <v>0.1</v>
      </c>
      <c r="M745" t="s">
        <v>31</v>
      </c>
      <c r="N745" t="s">
        <v>39</v>
      </c>
      <c r="O745">
        <v>174954</v>
      </c>
      <c r="P745">
        <v>17495.400000000001</v>
      </c>
      <c r="Q745">
        <v>157458.6</v>
      </c>
    </row>
    <row r="746" spans="1:17" x14ac:dyDescent="0.25">
      <c r="A746">
        <v>10745</v>
      </c>
      <c r="B746" t="s">
        <v>788</v>
      </c>
      <c r="C746" t="s">
        <v>18</v>
      </c>
      <c r="D746">
        <v>39</v>
      </c>
      <c r="E746" t="s">
        <v>37</v>
      </c>
      <c r="F746" t="s">
        <v>20</v>
      </c>
      <c r="G746" t="s">
        <v>29</v>
      </c>
      <c r="H746" t="s">
        <v>22</v>
      </c>
      <c r="I746" s="1">
        <v>45407</v>
      </c>
      <c r="J746">
        <v>7</v>
      </c>
      <c r="K746">
        <v>228045</v>
      </c>
      <c r="L746">
        <v>0</v>
      </c>
      <c r="M746" t="s">
        <v>23</v>
      </c>
      <c r="N746" t="s">
        <v>39</v>
      </c>
      <c r="O746">
        <v>1596315</v>
      </c>
      <c r="P746">
        <v>0</v>
      </c>
      <c r="Q746">
        <v>1596315</v>
      </c>
    </row>
    <row r="747" spans="1:17" x14ac:dyDescent="0.25">
      <c r="A747">
        <v>10746</v>
      </c>
      <c r="B747" t="s">
        <v>789</v>
      </c>
      <c r="C747" t="s">
        <v>26</v>
      </c>
      <c r="D747">
        <v>54</v>
      </c>
      <c r="E747" t="s">
        <v>27</v>
      </c>
      <c r="F747" t="s">
        <v>43</v>
      </c>
      <c r="G747" t="s">
        <v>41</v>
      </c>
      <c r="H747" t="s">
        <v>60</v>
      </c>
      <c r="I747" s="1">
        <v>45056</v>
      </c>
      <c r="J747">
        <v>2</v>
      </c>
      <c r="K747">
        <v>150057</v>
      </c>
      <c r="L747">
        <v>0</v>
      </c>
      <c r="M747" t="s">
        <v>31</v>
      </c>
      <c r="N747" t="s">
        <v>24</v>
      </c>
      <c r="O747">
        <v>300114</v>
      </c>
      <c r="P747">
        <v>0</v>
      </c>
      <c r="Q747">
        <v>300114</v>
      </c>
    </row>
    <row r="748" spans="1:17" x14ac:dyDescent="0.25">
      <c r="A748">
        <v>10747</v>
      </c>
      <c r="B748" t="s">
        <v>790</v>
      </c>
      <c r="C748" t="s">
        <v>18</v>
      </c>
      <c r="D748">
        <v>25</v>
      </c>
      <c r="E748" t="s">
        <v>19</v>
      </c>
      <c r="F748" t="s">
        <v>28</v>
      </c>
      <c r="G748" t="s">
        <v>29</v>
      </c>
      <c r="H748" t="s">
        <v>51</v>
      </c>
      <c r="I748" s="1">
        <v>44981</v>
      </c>
      <c r="J748">
        <v>4</v>
      </c>
      <c r="K748">
        <v>225543</v>
      </c>
      <c r="L748">
        <v>0.1</v>
      </c>
      <c r="M748" t="s">
        <v>31</v>
      </c>
      <c r="N748" t="s">
        <v>39</v>
      </c>
      <c r="O748">
        <v>902172</v>
      </c>
      <c r="P748">
        <v>90217.2</v>
      </c>
      <c r="Q748">
        <v>811954.8</v>
      </c>
    </row>
    <row r="749" spans="1:17" x14ac:dyDescent="0.25">
      <c r="A749">
        <v>10748</v>
      </c>
      <c r="B749" t="s">
        <v>791</v>
      </c>
      <c r="C749" t="s">
        <v>18</v>
      </c>
      <c r="D749">
        <v>24</v>
      </c>
      <c r="E749" t="s">
        <v>19</v>
      </c>
      <c r="F749" t="s">
        <v>28</v>
      </c>
      <c r="G749" t="s">
        <v>41</v>
      </c>
      <c r="H749" t="s">
        <v>38</v>
      </c>
      <c r="I749" s="1">
        <v>45197</v>
      </c>
      <c r="J749">
        <v>9</v>
      </c>
      <c r="K749">
        <v>110051</v>
      </c>
      <c r="L749">
        <v>0.1</v>
      </c>
      <c r="M749" t="s">
        <v>31</v>
      </c>
      <c r="N749" t="s">
        <v>24</v>
      </c>
      <c r="O749">
        <v>990459</v>
      </c>
      <c r="P749">
        <v>99045.9</v>
      </c>
      <c r="Q749">
        <v>891413.1</v>
      </c>
    </row>
    <row r="750" spans="1:17" x14ac:dyDescent="0.25">
      <c r="A750">
        <v>10749</v>
      </c>
      <c r="B750" t="s">
        <v>792</v>
      </c>
      <c r="C750" t="s">
        <v>18</v>
      </c>
      <c r="D750">
        <v>31</v>
      </c>
      <c r="E750" t="s">
        <v>27</v>
      </c>
      <c r="F750" t="s">
        <v>46</v>
      </c>
      <c r="G750" t="s">
        <v>41</v>
      </c>
      <c r="H750" t="s">
        <v>47</v>
      </c>
      <c r="I750" s="1">
        <v>45026</v>
      </c>
      <c r="J750">
        <v>6</v>
      </c>
      <c r="K750">
        <v>23068</v>
      </c>
      <c r="L750">
        <v>0</v>
      </c>
      <c r="M750" t="s">
        <v>31</v>
      </c>
      <c r="N750" t="s">
        <v>39</v>
      </c>
      <c r="O750">
        <v>138408</v>
      </c>
      <c r="P750">
        <v>0</v>
      </c>
      <c r="Q750">
        <v>138408</v>
      </c>
    </row>
    <row r="751" spans="1:17" x14ac:dyDescent="0.25">
      <c r="A751">
        <v>10750</v>
      </c>
      <c r="B751" t="s">
        <v>793</v>
      </c>
      <c r="C751" t="s">
        <v>26</v>
      </c>
      <c r="D751">
        <v>20</v>
      </c>
      <c r="E751" t="s">
        <v>27</v>
      </c>
      <c r="F751" t="s">
        <v>28</v>
      </c>
      <c r="G751" t="s">
        <v>29</v>
      </c>
      <c r="H751" t="s">
        <v>35</v>
      </c>
      <c r="I751" s="1">
        <v>44995</v>
      </c>
      <c r="J751">
        <v>4</v>
      </c>
      <c r="K751">
        <v>15531</v>
      </c>
      <c r="L751">
        <v>0.1</v>
      </c>
      <c r="M751" t="s">
        <v>44</v>
      </c>
      <c r="N751" t="s">
        <v>39</v>
      </c>
      <c r="O751">
        <v>62124</v>
      </c>
      <c r="P751">
        <v>6212.4</v>
      </c>
      <c r="Q751">
        <v>55911.6</v>
      </c>
    </row>
    <row r="752" spans="1:17" x14ac:dyDescent="0.25">
      <c r="A752">
        <v>10751</v>
      </c>
      <c r="B752" t="s">
        <v>794</v>
      </c>
      <c r="C752" t="s">
        <v>26</v>
      </c>
      <c r="D752">
        <v>33</v>
      </c>
      <c r="E752" t="s">
        <v>27</v>
      </c>
      <c r="F752" t="s">
        <v>43</v>
      </c>
      <c r="G752" t="s">
        <v>41</v>
      </c>
      <c r="H752" t="s">
        <v>30</v>
      </c>
      <c r="I752" s="1">
        <v>45225</v>
      </c>
      <c r="J752">
        <v>2</v>
      </c>
      <c r="K752">
        <v>114289</v>
      </c>
      <c r="L752">
        <v>0.05</v>
      </c>
      <c r="M752" t="s">
        <v>23</v>
      </c>
      <c r="N752" t="s">
        <v>39</v>
      </c>
      <c r="O752">
        <v>228578</v>
      </c>
      <c r="P752">
        <v>11428.9</v>
      </c>
      <c r="Q752">
        <v>217149.1</v>
      </c>
    </row>
    <row r="753" spans="1:17" x14ac:dyDescent="0.25">
      <c r="A753">
        <v>10752</v>
      </c>
      <c r="B753" t="s">
        <v>795</v>
      </c>
      <c r="C753" t="s">
        <v>18</v>
      </c>
      <c r="D753">
        <v>36</v>
      </c>
      <c r="E753" t="s">
        <v>33</v>
      </c>
      <c r="F753" t="s">
        <v>46</v>
      </c>
      <c r="G753" t="s">
        <v>29</v>
      </c>
      <c r="H753" t="s">
        <v>30</v>
      </c>
      <c r="I753" s="1">
        <v>45455</v>
      </c>
      <c r="J753">
        <v>9</v>
      </c>
      <c r="K753">
        <v>36288</v>
      </c>
      <c r="L753">
        <v>0</v>
      </c>
      <c r="M753" t="s">
        <v>31</v>
      </c>
      <c r="N753" t="s">
        <v>39</v>
      </c>
      <c r="O753">
        <v>326592</v>
      </c>
      <c r="P753">
        <v>0</v>
      </c>
      <c r="Q753">
        <v>326592</v>
      </c>
    </row>
    <row r="754" spans="1:17" x14ac:dyDescent="0.25">
      <c r="A754">
        <v>10753</v>
      </c>
      <c r="B754" t="s">
        <v>796</v>
      </c>
      <c r="C754" t="s">
        <v>26</v>
      </c>
      <c r="D754">
        <v>35</v>
      </c>
      <c r="E754" t="s">
        <v>37</v>
      </c>
      <c r="F754" t="s">
        <v>46</v>
      </c>
      <c r="G754" t="s">
        <v>34</v>
      </c>
      <c r="H754" t="s">
        <v>88</v>
      </c>
      <c r="I754" s="1">
        <v>45280</v>
      </c>
      <c r="J754">
        <v>4</v>
      </c>
      <c r="K754">
        <v>102694</v>
      </c>
      <c r="L754">
        <v>0</v>
      </c>
      <c r="M754" t="s">
        <v>23</v>
      </c>
      <c r="N754" t="s">
        <v>39</v>
      </c>
      <c r="O754">
        <v>410776</v>
      </c>
      <c r="P754">
        <v>0</v>
      </c>
      <c r="Q754">
        <v>410776</v>
      </c>
    </row>
    <row r="755" spans="1:17" x14ac:dyDescent="0.25">
      <c r="A755">
        <v>10754</v>
      </c>
      <c r="B755" t="s">
        <v>797</v>
      </c>
      <c r="C755" t="s">
        <v>26</v>
      </c>
      <c r="D755">
        <v>33</v>
      </c>
      <c r="E755" t="s">
        <v>37</v>
      </c>
      <c r="F755" t="s">
        <v>46</v>
      </c>
      <c r="G755" t="s">
        <v>41</v>
      </c>
      <c r="H755" t="s">
        <v>35</v>
      </c>
      <c r="I755" s="1">
        <v>45554</v>
      </c>
      <c r="J755">
        <v>9</v>
      </c>
      <c r="K755">
        <v>224089</v>
      </c>
      <c r="L755">
        <v>0.15</v>
      </c>
      <c r="M755" t="s">
        <v>44</v>
      </c>
      <c r="N755" t="s">
        <v>24</v>
      </c>
      <c r="O755">
        <v>2016801</v>
      </c>
      <c r="P755">
        <v>302520.15000000002</v>
      </c>
      <c r="Q755">
        <v>1714280.85</v>
      </c>
    </row>
    <row r="756" spans="1:17" x14ac:dyDescent="0.25">
      <c r="A756">
        <v>10755</v>
      </c>
      <c r="B756" t="s">
        <v>798</v>
      </c>
      <c r="C756" t="s">
        <v>26</v>
      </c>
      <c r="D756">
        <v>25</v>
      </c>
      <c r="E756" t="s">
        <v>19</v>
      </c>
      <c r="F756" t="s">
        <v>28</v>
      </c>
      <c r="G756" t="s">
        <v>29</v>
      </c>
      <c r="H756" t="s">
        <v>38</v>
      </c>
      <c r="I756" s="1">
        <v>45078</v>
      </c>
      <c r="J756">
        <v>2</v>
      </c>
      <c r="K756">
        <v>93762</v>
      </c>
      <c r="L756">
        <v>0.15</v>
      </c>
      <c r="M756" t="s">
        <v>44</v>
      </c>
      <c r="N756" t="s">
        <v>39</v>
      </c>
      <c r="O756">
        <v>187524</v>
      </c>
      <c r="P756">
        <v>28128.6</v>
      </c>
      <c r="Q756">
        <v>159395.4</v>
      </c>
    </row>
    <row r="757" spans="1:17" x14ac:dyDescent="0.25">
      <c r="A757">
        <v>10756</v>
      </c>
      <c r="B757" t="s">
        <v>799</v>
      </c>
      <c r="C757" t="s">
        <v>26</v>
      </c>
      <c r="D757">
        <v>50</v>
      </c>
      <c r="E757" t="s">
        <v>37</v>
      </c>
      <c r="F757" t="s">
        <v>28</v>
      </c>
      <c r="G757" t="s">
        <v>41</v>
      </c>
      <c r="H757" t="s">
        <v>22</v>
      </c>
      <c r="I757" s="1">
        <v>45256</v>
      </c>
      <c r="J757">
        <v>7</v>
      </c>
      <c r="K757">
        <v>199725</v>
      </c>
      <c r="L757">
        <v>0.05</v>
      </c>
      <c r="M757" t="s">
        <v>23</v>
      </c>
      <c r="N757" t="s">
        <v>24</v>
      </c>
      <c r="O757">
        <v>1398075</v>
      </c>
      <c r="P757">
        <v>69903.75</v>
      </c>
      <c r="Q757">
        <v>1328171.25</v>
      </c>
    </row>
    <row r="758" spans="1:17" x14ac:dyDescent="0.25">
      <c r="A758">
        <v>10757</v>
      </c>
      <c r="B758" t="s">
        <v>800</v>
      </c>
      <c r="C758" t="s">
        <v>26</v>
      </c>
      <c r="D758">
        <v>29</v>
      </c>
      <c r="E758" t="s">
        <v>33</v>
      </c>
      <c r="F758" t="s">
        <v>28</v>
      </c>
      <c r="G758" t="s">
        <v>21</v>
      </c>
      <c r="H758" t="s">
        <v>30</v>
      </c>
      <c r="I758" s="1">
        <v>45042</v>
      </c>
      <c r="J758">
        <v>5</v>
      </c>
      <c r="K758">
        <v>100197</v>
      </c>
      <c r="L758">
        <v>0.1</v>
      </c>
      <c r="M758" t="s">
        <v>44</v>
      </c>
      <c r="N758" t="s">
        <v>24</v>
      </c>
      <c r="O758">
        <v>500985</v>
      </c>
      <c r="P758">
        <v>50098.5</v>
      </c>
      <c r="Q758">
        <v>450886.5</v>
      </c>
    </row>
    <row r="759" spans="1:17" x14ac:dyDescent="0.25">
      <c r="A759">
        <v>10758</v>
      </c>
      <c r="B759" t="s">
        <v>801</v>
      </c>
      <c r="C759" t="s">
        <v>18</v>
      </c>
      <c r="D759">
        <v>28</v>
      </c>
      <c r="E759" t="s">
        <v>27</v>
      </c>
      <c r="F759" t="s">
        <v>46</v>
      </c>
      <c r="G759" t="s">
        <v>29</v>
      </c>
      <c r="H759" t="s">
        <v>35</v>
      </c>
      <c r="I759" s="1">
        <v>45468</v>
      </c>
      <c r="J759">
        <v>8</v>
      </c>
      <c r="K759">
        <v>173140</v>
      </c>
      <c r="L759">
        <v>0.05</v>
      </c>
      <c r="M759" t="s">
        <v>23</v>
      </c>
      <c r="N759" t="s">
        <v>39</v>
      </c>
      <c r="O759">
        <v>1385120</v>
      </c>
      <c r="P759">
        <v>69256</v>
      </c>
      <c r="Q759">
        <v>1315864</v>
      </c>
    </row>
    <row r="760" spans="1:17" x14ac:dyDescent="0.25">
      <c r="A760">
        <v>10759</v>
      </c>
      <c r="B760" t="s">
        <v>802</v>
      </c>
      <c r="C760" t="s">
        <v>18</v>
      </c>
      <c r="D760">
        <v>22</v>
      </c>
      <c r="E760" t="s">
        <v>19</v>
      </c>
      <c r="F760" t="s">
        <v>46</v>
      </c>
      <c r="G760" t="s">
        <v>21</v>
      </c>
      <c r="H760" t="s">
        <v>51</v>
      </c>
      <c r="I760" s="1">
        <v>45249</v>
      </c>
      <c r="J760">
        <v>8</v>
      </c>
      <c r="K760">
        <v>241092</v>
      </c>
      <c r="L760">
        <v>0.1</v>
      </c>
      <c r="M760" t="s">
        <v>31</v>
      </c>
      <c r="N760" t="s">
        <v>39</v>
      </c>
      <c r="O760">
        <v>1928736</v>
      </c>
      <c r="P760">
        <v>192873.60000000001</v>
      </c>
      <c r="Q760">
        <v>1735862.4</v>
      </c>
    </row>
    <row r="761" spans="1:17" x14ac:dyDescent="0.25">
      <c r="A761">
        <v>10760</v>
      </c>
      <c r="B761" t="s">
        <v>803</v>
      </c>
      <c r="C761" t="s">
        <v>18</v>
      </c>
      <c r="D761">
        <v>44</v>
      </c>
      <c r="E761" t="s">
        <v>19</v>
      </c>
      <c r="F761" t="s">
        <v>20</v>
      </c>
      <c r="G761" t="s">
        <v>41</v>
      </c>
      <c r="H761" t="s">
        <v>51</v>
      </c>
      <c r="I761" s="1">
        <v>45489</v>
      </c>
      <c r="J761">
        <v>4</v>
      </c>
      <c r="K761">
        <v>145531</v>
      </c>
      <c r="L761">
        <v>0.15</v>
      </c>
      <c r="M761" t="s">
        <v>44</v>
      </c>
      <c r="N761" t="s">
        <v>39</v>
      </c>
      <c r="O761">
        <v>582124</v>
      </c>
      <c r="P761">
        <v>87318.6</v>
      </c>
      <c r="Q761">
        <v>494805.4</v>
      </c>
    </row>
    <row r="762" spans="1:17" x14ac:dyDescent="0.25">
      <c r="A762">
        <v>10761</v>
      </c>
      <c r="B762" t="s">
        <v>804</v>
      </c>
      <c r="C762" t="s">
        <v>26</v>
      </c>
      <c r="D762">
        <v>29</v>
      </c>
      <c r="E762" t="s">
        <v>37</v>
      </c>
      <c r="F762" t="s">
        <v>20</v>
      </c>
      <c r="G762" t="s">
        <v>41</v>
      </c>
      <c r="H762" t="s">
        <v>47</v>
      </c>
      <c r="I762" s="1">
        <v>45498</v>
      </c>
      <c r="J762">
        <v>4</v>
      </c>
      <c r="K762">
        <v>219713</v>
      </c>
      <c r="L762">
        <v>0.1</v>
      </c>
      <c r="M762" t="s">
        <v>44</v>
      </c>
      <c r="N762" t="s">
        <v>39</v>
      </c>
      <c r="O762">
        <v>878852</v>
      </c>
      <c r="P762">
        <v>87885.2</v>
      </c>
      <c r="Q762">
        <v>790966.8</v>
      </c>
    </row>
    <row r="763" spans="1:17" x14ac:dyDescent="0.25">
      <c r="A763">
        <v>10762</v>
      </c>
      <c r="B763" t="s">
        <v>805</v>
      </c>
      <c r="C763" t="s">
        <v>26</v>
      </c>
      <c r="D763">
        <v>34</v>
      </c>
      <c r="E763" t="s">
        <v>19</v>
      </c>
      <c r="F763" t="s">
        <v>28</v>
      </c>
      <c r="G763" t="s">
        <v>34</v>
      </c>
      <c r="H763" t="s">
        <v>60</v>
      </c>
      <c r="I763" s="1">
        <v>45155</v>
      </c>
      <c r="J763">
        <v>8</v>
      </c>
      <c r="K763">
        <v>106445</v>
      </c>
      <c r="L763">
        <v>0.15</v>
      </c>
      <c r="M763" t="s">
        <v>23</v>
      </c>
      <c r="N763" t="s">
        <v>39</v>
      </c>
      <c r="O763">
        <v>851560</v>
      </c>
      <c r="P763">
        <v>127734</v>
      </c>
      <c r="Q763">
        <v>723826</v>
      </c>
    </row>
    <row r="764" spans="1:17" x14ac:dyDescent="0.25">
      <c r="A764">
        <v>10763</v>
      </c>
      <c r="B764" t="s">
        <v>806</v>
      </c>
      <c r="C764" t="s">
        <v>18</v>
      </c>
      <c r="D764">
        <v>23</v>
      </c>
      <c r="E764" t="s">
        <v>27</v>
      </c>
      <c r="F764" t="s">
        <v>46</v>
      </c>
      <c r="G764" t="s">
        <v>29</v>
      </c>
      <c r="H764" t="s">
        <v>35</v>
      </c>
      <c r="I764" s="1">
        <v>45286</v>
      </c>
      <c r="J764">
        <v>3</v>
      </c>
      <c r="K764">
        <v>218072</v>
      </c>
      <c r="L764">
        <v>0</v>
      </c>
      <c r="M764" t="s">
        <v>44</v>
      </c>
      <c r="N764" t="s">
        <v>39</v>
      </c>
      <c r="O764">
        <v>654216</v>
      </c>
      <c r="P764">
        <v>0</v>
      </c>
      <c r="Q764">
        <v>654216</v>
      </c>
    </row>
    <row r="765" spans="1:17" x14ac:dyDescent="0.25">
      <c r="A765">
        <v>10764</v>
      </c>
      <c r="B765" t="s">
        <v>807</v>
      </c>
      <c r="C765" t="s">
        <v>26</v>
      </c>
      <c r="D765">
        <v>50</v>
      </c>
      <c r="E765" t="s">
        <v>19</v>
      </c>
      <c r="F765" t="s">
        <v>28</v>
      </c>
      <c r="G765" t="s">
        <v>21</v>
      </c>
      <c r="H765" t="s">
        <v>22</v>
      </c>
      <c r="I765" s="1">
        <v>44931</v>
      </c>
      <c r="J765">
        <v>7</v>
      </c>
      <c r="K765">
        <v>165626</v>
      </c>
      <c r="L765">
        <v>0</v>
      </c>
      <c r="M765" t="s">
        <v>31</v>
      </c>
      <c r="N765" t="s">
        <v>24</v>
      </c>
      <c r="O765">
        <v>1159382</v>
      </c>
      <c r="P765">
        <v>0</v>
      </c>
      <c r="Q765">
        <v>1159382</v>
      </c>
    </row>
    <row r="766" spans="1:17" x14ac:dyDescent="0.25">
      <c r="A766">
        <v>10765</v>
      </c>
      <c r="B766" t="s">
        <v>808</v>
      </c>
      <c r="C766" t="s">
        <v>18</v>
      </c>
      <c r="D766">
        <v>22</v>
      </c>
      <c r="E766" t="s">
        <v>27</v>
      </c>
      <c r="F766" t="s">
        <v>28</v>
      </c>
      <c r="G766" t="s">
        <v>34</v>
      </c>
      <c r="H766" t="s">
        <v>88</v>
      </c>
      <c r="I766" s="1">
        <v>44954</v>
      </c>
      <c r="J766">
        <v>8</v>
      </c>
      <c r="K766">
        <v>108243</v>
      </c>
      <c r="L766">
        <v>0.1</v>
      </c>
      <c r="M766" t="s">
        <v>44</v>
      </c>
      <c r="N766" t="s">
        <v>24</v>
      </c>
      <c r="O766">
        <v>865944</v>
      </c>
      <c r="P766">
        <v>86594.4</v>
      </c>
      <c r="Q766">
        <v>779349.6</v>
      </c>
    </row>
    <row r="767" spans="1:17" x14ac:dyDescent="0.25">
      <c r="A767">
        <v>10766</v>
      </c>
      <c r="B767" t="s">
        <v>809</v>
      </c>
      <c r="C767" t="s">
        <v>18</v>
      </c>
      <c r="D767">
        <v>45</v>
      </c>
      <c r="E767" t="s">
        <v>33</v>
      </c>
      <c r="F767" t="s">
        <v>20</v>
      </c>
      <c r="G767" t="s">
        <v>41</v>
      </c>
      <c r="H767" t="s">
        <v>47</v>
      </c>
      <c r="I767" s="1">
        <v>45290</v>
      </c>
      <c r="J767">
        <v>8</v>
      </c>
      <c r="K767">
        <v>72313</v>
      </c>
      <c r="L767">
        <v>0.15</v>
      </c>
      <c r="M767" t="s">
        <v>44</v>
      </c>
      <c r="N767" t="s">
        <v>39</v>
      </c>
      <c r="O767">
        <v>578504</v>
      </c>
      <c r="P767">
        <v>86775.6</v>
      </c>
      <c r="Q767">
        <v>491728.4</v>
      </c>
    </row>
    <row r="768" spans="1:17" x14ac:dyDescent="0.25">
      <c r="A768">
        <v>10767</v>
      </c>
      <c r="B768" t="s">
        <v>810</v>
      </c>
      <c r="C768" t="s">
        <v>18</v>
      </c>
      <c r="D768">
        <v>31</v>
      </c>
      <c r="E768" t="s">
        <v>33</v>
      </c>
      <c r="F768" t="s">
        <v>43</v>
      </c>
      <c r="G768" t="s">
        <v>41</v>
      </c>
      <c r="H768" t="s">
        <v>47</v>
      </c>
      <c r="I768" s="1">
        <v>45388</v>
      </c>
      <c r="J768">
        <v>4</v>
      </c>
      <c r="K768">
        <v>210040</v>
      </c>
      <c r="L768">
        <v>0.05</v>
      </c>
      <c r="M768" t="s">
        <v>44</v>
      </c>
      <c r="N768" t="s">
        <v>39</v>
      </c>
      <c r="O768">
        <v>840160</v>
      </c>
      <c r="P768">
        <v>42008</v>
      </c>
      <c r="Q768">
        <v>798152</v>
      </c>
    </row>
    <row r="769" spans="1:17" x14ac:dyDescent="0.25">
      <c r="A769">
        <v>10768</v>
      </c>
      <c r="B769" t="s">
        <v>811</v>
      </c>
      <c r="C769" t="s">
        <v>26</v>
      </c>
      <c r="D769">
        <v>22</v>
      </c>
      <c r="E769" t="s">
        <v>27</v>
      </c>
      <c r="F769" t="s">
        <v>28</v>
      </c>
      <c r="G769" t="s">
        <v>34</v>
      </c>
      <c r="H769" t="s">
        <v>60</v>
      </c>
      <c r="I769" s="1">
        <v>45157</v>
      </c>
      <c r="J769">
        <v>9</v>
      </c>
      <c r="K769">
        <v>147343</v>
      </c>
      <c r="L769">
        <v>0.15</v>
      </c>
      <c r="M769" t="s">
        <v>23</v>
      </c>
      <c r="N769" t="s">
        <v>24</v>
      </c>
      <c r="O769">
        <v>1326087</v>
      </c>
      <c r="P769">
        <v>198913.05</v>
      </c>
      <c r="Q769">
        <v>1127173.95</v>
      </c>
    </row>
    <row r="770" spans="1:17" x14ac:dyDescent="0.25">
      <c r="A770">
        <v>10769</v>
      </c>
      <c r="B770" t="s">
        <v>812</v>
      </c>
      <c r="C770" t="s">
        <v>26</v>
      </c>
      <c r="D770">
        <v>50</v>
      </c>
      <c r="E770" t="s">
        <v>37</v>
      </c>
      <c r="F770" t="s">
        <v>43</v>
      </c>
      <c r="G770" t="s">
        <v>21</v>
      </c>
      <c r="H770" t="s">
        <v>22</v>
      </c>
      <c r="I770" s="1">
        <v>45321</v>
      </c>
      <c r="J770">
        <v>4</v>
      </c>
      <c r="K770">
        <v>129286</v>
      </c>
      <c r="L770">
        <v>0.15</v>
      </c>
      <c r="M770" t="s">
        <v>31</v>
      </c>
      <c r="N770" t="s">
        <v>24</v>
      </c>
      <c r="O770">
        <v>517144</v>
      </c>
      <c r="P770">
        <v>77571.600000000006</v>
      </c>
      <c r="Q770">
        <v>439572.4</v>
      </c>
    </row>
    <row r="771" spans="1:17" x14ac:dyDescent="0.25">
      <c r="A771">
        <v>10770</v>
      </c>
      <c r="B771" t="s">
        <v>813</v>
      </c>
      <c r="C771" t="s">
        <v>18</v>
      </c>
      <c r="D771">
        <v>58</v>
      </c>
      <c r="E771" t="s">
        <v>19</v>
      </c>
      <c r="F771" t="s">
        <v>43</v>
      </c>
      <c r="G771" t="s">
        <v>41</v>
      </c>
      <c r="H771" t="s">
        <v>47</v>
      </c>
      <c r="I771" s="1">
        <v>45638</v>
      </c>
      <c r="J771">
        <v>8</v>
      </c>
      <c r="K771">
        <v>5801</v>
      </c>
      <c r="L771">
        <v>0.15</v>
      </c>
      <c r="M771" t="s">
        <v>31</v>
      </c>
      <c r="N771" t="s">
        <v>24</v>
      </c>
      <c r="O771">
        <v>46408</v>
      </c>
      <c r="P771">
        <v>6961.2</v>
      </c>
      <c r="Q771">
        <v>39446.800000000003</v>
      </c>
    </row>
    <row r="772" spans="1:17" x14ac:dyDescent="0.25">
      <c r="A772">
        <v>10771</v>
      </c>
      <c r="B772" t="s">
        <v>814</v>
      </c>
      <c r="C772" t="s">
        <v>18</v>
      </c>
      <c r="D772">
        <v>36</v>
      </c>
      <c r="E772" t="s">
        <v>37</v>
      </c>
      <c r="F772" t="s">
        <v>46</v>
      </c>
      <c r="G772" t="s">
        <v>41</v>
      </c>
      <c r="H772" t="s">
        <v>60</v>
      </c>
      <c r="I772" s="1">
        <v>45197</v>
      </c>
      <c r="J772">
        <v>6</v>
      </c>
      <c r="K772">
        <v>74593</v>
      </c>
      <c r="L772">
        <v>0</v>
      </c>
      <c r="M772" t="s">
        <v>44</v>
      </c>
      <c r="N772" t="s">
        <v>39</v>
      </c>
      <c r="O772">
        <v>447558</v>
      </c>
      <c r="P772">
        <v>0</v>
      </c>
      <c r="Q772">
        <v>447558</v>
      </c>
    </row>
    <row r="773" spans="1:17" x14ac:dyDescent="0.25">
      <c r="A773">
        <v>10772</v>
      </c>
      <c r="B773" t="s">
        <v>815</v>
      </c>
      <c r="C773" t="s">
        <v>18</v>
      </c>
      <c r="D773">
        <v>39</v>
      </c>
      <c r="E773" t="s">
        <v>19</v>
      </c>
      <c r="F773" t="s">
        <v>46</v>
      </c>
      <c r="G773" t="s">
        <v>29</v>
      </c>
      <c r="H773" t="s">
        <v>35</v>
      </c>
      <c r="I773" s="1">
        <v>45230</v>
      </c>
      <c r="J773">
        <v>5</v>
      </c>
      <c r="K773">
        <v>159583</v>
      </c>
      <c r="L773">
        <v>0.15</v>
      </c>
      <c r="M773" t="s">
        <v>44</v>
      </c>
      <c r="N773" t="s">
        <v>24</v>
      </c>
      <c r="O773">
        <v>797915</v>
      </c>
      <c r="P773">
        <v>119687.25</v>
      </c>
      <c r="Q773">
        <v>678227.75</v>
      </c>
    </row>
    <row r="774" spans="1:17" x14ac:dyDescent="0.25">
      <c r="A774">
        <v>10773</v>
      </c>
      <c r="B774" t="s">
        <v>816</v>
      </c>
      <c r="C774" t="s">
        <v>18</v>
      </c>
      <c r="D774">
        <v>22</v>
      </c>
      <c r="E774" t="s">
        <v>33</v>
      </c>
      <c r="F774" t="s">
        <v>28</v>
      </c>
      <c r="G774" t="s">
        <v>34</v>
      </c>
      <c r="H774" t="s">
        <v>38</v>
      </c>
      <c r="I774" s="1">
        <v>45309</v>
      </c>
      <c r="J774">
        <v>4</v>
      </c>
      <c r="K774">
        <v>206118</v>
      </c>
      <c r="L774">
        <v>0.1</v>
      </c>
      <c r="M774" t="s">
        <v>23</v>
      </c>
      <c r="N774" t="s">
        <v>39</v>
      </c>
      <c r="O774">
        <v>824472</v>
      </c>
      <c r="P774">
        <v>82447.199999999997</v>
      </c>
      <c r="Q774">
        <v>742024.8</v>
      </c>
    </row>
    <row r="775" spans="1:17" x14ac:dyDescent="0.25">
      <c r="A775">
        <v>10774</v>
      </c>
      <c r="B775" t="s">
        <v>817</v>
      </c>
      <c r="C775" t="s">
        <v>26</v>
      </c>
      <c r="D775">
        <v>19</v>
      </c>
      <c r="E775" t="s">
        <v>33</v>
      </c>
      <c r="F775" t="s">
        <v>20</v>
      </c>
      <c r="G775" t="s">
        <v>41</v>
      </c>
      <c r="H775" t="s">
        <v>47</v>
      </c>
      <c r="I775" s="1">
        <v>45484</v>
      </c>
      <c r="J775">
        <v>5</v>
      </c>
      <c r="K775">
        <v>75635</v>
      </c>
      <c r="L775">
        <v>0</v>
      </c>
      <c r="M775" t="s">
        <v>31</v>
      </c>
      <c r="N775" t="s">
        <v>39</v>
      </c>
      <c r="O775">
        <v>378175</v>
      </c>
      <c r="P775">
        <v>0</v>
      </c>
      <c r="Q775">
        <v>378175</v>
      </c>
    </row>
    <row r="776" spans="1:17" x14ac:dyDescent="0.25">
      <c r="A776">
        <v>10775</v>
      </c>
      <c r="B776" t="s">
        <v>818</v>
      </c>
      <c r="C776" t="s">
        <v>26</v>
      </c>
      <c r="D776">
        <v>47</v>
      </c>
      <c r="E776" t="s">
        <v>33</v>
      </c>
      <c r="F776" t="s">
        <v>20</v>
      </c>
      <c r="G776" t="s">
        <v>21</v>
      </c>
      <c r="H776" t="s">
        <v>30</v>
      </c>
      <c r="I776" s="1">
        <v>44954</v>
      </c>
      <c r="J776">
        <v>1</v>
      </c>
      <c r="K776">
        <v>82729</v>
      </c>
      <c r="L776">
        <v>0</v>
      </c>
      <c r="M776" t="s">
        <v>44</v>
      </c>
      <c r="N776" t="s">
        <v>24</v>
      </c>
      <c r="O776">
        <v>82729</v>
      </c>
      <c r="P776">
        <v>0</v>
      </c>
      <c r="Q776">
        <v>82729</v>
      </c>
    </row>
    <row r="777" spans="1:17" x14ac:dyDescent="0.25">
      <c r="A777">
        <v>10776</v>
      </c>
      <c r="B777" t="s">
        <v>819</v>
      </c>
      <c r="C777" t="s">
        <v>18</v>
      </c>
      <c r="D777">
        <v>64</v>
      </c>
      <c r="E777" t="s">
        <v>19</v>
      </c>
      <c r="F777" t="s">
        <v>28</v>
      </c>
      <c r="G777" t="s">
        <v>29</v>
      </c>
      <c r="H777" t="s">
        <v>35</v>
      </c>
      <c r="I777" s="1">
        <v>45445</v>
      </c>
      <c r="J777">
        <v>7</v>
      </c>
      <c r="K777">
        <v>57233</v>
      </c>
      <c r="L777">
        <v>0</v>
      </c>
      <c r="M777" t="s">
        <v>31</v>
      </c>
      <c r="N777" t="s">
        <v>24</v>
      </c>
      <c r="O777">
        <v>400631</v>
      </c>
      <c r="P777">
        <v>0</v>
      </c>
      <c r="Q777">
        <v>400631</v>
      </c>
    </row>
    <row r="778" spans="1:17" x14ac:dyDescent="0.25">
      <c r="A778">
        <v>10777</v>
      </c>
      <c r="B778" t="s">
        <v>820</v>
      </c>
      <c r="C778" t="s">
        <v>18</v>
      </c>
      <c r="D778">
        <v>56</v>
      </c>
      <c r="E778" t="s">
        <v>33</v>
      </c>
      <c r="F778" t="s">
        <v>28</v>
      </c>
      <c r="G778" t="s">
        <v>34</v>
      </c>
      <c r="H778" t="s">
        <v>22</v>
      </c>
      <c r="I778" s="1">
        <v>45125</v>
      </c>
      <c r="J778">
        <v>8</v>
      </c>
      <c r="K778">
        <v>22011</v>
      </c>
      <c r="L778">
        <v>0.15</v>
      </c>
      <c r="M778" t="s">
        <v>44</v>
      </c>
      <c r="N778" t="s">
        <v>24</v>
      </c>
      <c r="O778">
        <v>176088</v>
      </c>
      <c r="P778">
        <v>26413.200000000001</v>
      </c>
      <c r="Q778">
        <v>149674.79999999999</v>
      </c>
    </row>
    <row r="779" spans="1:17" x14ac:dyDescent="0.25">
      <c r="A779">
        <v>10778</v>
      </c>
      <c r="B779" t="s">
        <v>821</v>
      </c>
      <c r="C779" t="s">
        <v>26</v>
      </c>
      <c r="D779">
        <v>21</v>
      </c>
      <c r="E779" t="s">
        <v>33</v>
      </c>
      <c r="F779" t="s">
        <v>20</v>
      </c>
      <c r="G779" t="s">
        <v>21</v>
      </c>
      <c r="H779" t="s">
        <v>88</v>
      </c>
      <c r="I779" s="1">
        <v>45532</v>
      </c>
      <c r="J779">
        <v>9</v>
      </c>
      <c r="K779">
        <v>196035</v>
      </c>
      <c r="L779">
        <v>0.05</v>
      </c>
      <c r="M779" t="s">
        <v>44</v>
      </c>
      <c r="N779" t="s">
        <v>39</v>
      </c>
      <c r="O779">
        <v>1764315</v>
      </c>
      <c r="P779">
        <v>88215.75</v>
      </c>
      <c r="Q779">
        <v>1676099.25</v>
      </c>
    </row>
    <row r="780" spans="1:17" x14ac:dyDescent="0.25">
      <c r="A780">
        <v>10779</v>
      </c>
      <c r="B780" t="s">
        <v>822</v>
      </c>
      <c r="C780" t="s">
        <v>26</v>
      </c>
      <c r="D780">
        <v>50</v>
      </c>
      <c r="E780" t="s">
        <v>33</v>
      </c>
      <c r="F780" t="s">
        <v>43</v>
      </c>
      <c r="G780" t="s">
        <v>41</v>
      </c>
      <c r="H780" t="s">
        <v>88</v>
      </c>
      <c r="I780" s="1">
        <v>45008</v>
      </c>
      <c r="J780">
        <v>3</v>
      </c>
      <c r="K780">
        <v>50900</v>
      </c>
      <c r="L780">
        <v>0.15</v>
      </c>
      <c r="M780" t="s">
        <v>23</v>
      </c>
      <c r="N780" t="s">
        <v>39</v>
      </c>
      <c r="O780">
        <v>152700</v>
      </c>
      <c r="P780">
        <v>22905</v>
      </c>
      <c r="Q780">
        <v>129795</v>
      </c>
    </row>
    <row r="781" spans="1:17" x14ac:dyDescent="0.25">
      <c r="A781">
        <v>10780</v>
      </c>
      <c r="B781" t="s">
        <v>823</v>
      </c>
      <c r="C781" t="s">
        <v>18</v>
      </c>
      <c r="D781">
        <v>30</v>
      </c>
      <c r="E781" t="s">
        <v>33</v>
      </c>
      <c r="F781" t="s">
        <v>28</v>
      </c>
      <c r="G781" t="s">
        <v>34</v>
      </c>
      <c r="H781" t="s">
        <v>22</v>
      </c>
      <c r="I781" s="1">
        <v>45014</v>
      </c>
      <c r="J781">
        <v>9</v>
      </c>
      <c r="K781">
        <v>153836</v>
      </c>
      <c r="L781">
        <v>0.15</v>
      </c>
      <c r="M781" t="s">
        <v>31</v>
      </c>
      <c r="N781" t="s">
        <v>24</v>
      </c>
      <c r="O781">
        <v>1384524</v>
      </c>
      <c r="P781">
        <v>207678.6</v>
      </c>
      <c r="Q781">
        <v>1176845.3999999999</v>
      </c>
    </row>
    <row r="782" spans="1:17" x14ac:dyDescent="0.25">
      <c r="A782">
        <v>10781</v>
      </c>
      <c r="B782" t="s">
        <v>824</v>
      </c>
      <c r="C782" t="s">
        <v>18</v>
      </c>
      <c r="D782">
        <v>37</v>
      </c>
      <c r="E782" t="s">
        <v>37</v>
      </c>
      <c r="F782" t="s">
        <v>43</v>
      </c>
      <c r="G782" t="s">
        <v>34</v>
      </c>
      <c r="H782" t="s">
        <v>60</v>
      </c>
      <c r="I782" s="1">
        <v>45316</v>
      </c>
      <c r="J782">
        <v>5</v>
      </c>
      <c r="K782">
        <v>184766</v>
      </c>
      <c r="L782">
        <v>0.05</v>
      </c>
      <c r="M782" t="s">
        <v>31</v>
      </c>
      <c r="N782" t="s">
        <v>39</v>
      </c>
      <c r="O782">
        <v>923830</v>
      </c>
      <c r="P782">
        <v>46191.5</v>
      </c>
      <c r="Q782">
        <v>877638.5</v>
      </c>
    </row>
    <row r="783" spans="1:17" x14ac:dyDescent="0.25">
      <c r="A783">
        <v>10782</v>
      </c>
      <c r="B783" t="s">
        <v>825</v>
      </c>
      <c r="C783" t="s">
        <v>18</v>
      </c>
      <c r="D783">
        <v>24</v>
      </c>
      <c r="E783" t="s">
        <v>33</v>
      </c>
      <c r="F783" t="s">
        <v>28</v>
      </c>
      <c r="G783" t="s">
        <v>21</v>
      </c>
      <c r="H783" t="s">
        <v>51</v>
      </c>
      <c r="I783" s="1">
        <v>45624</v>
      </c>
      <c r="J783">
        <v>6</v>
      </c>
      <c r="K783">
        <v>203058</v>
      </c>
      <c r="L783">
        <v>0.15</v>
      </c>
      <c r="M783" t="s">
        <v>44</v>
      </c>
      <c r="N783" t="s">
        <v>24</v>
      </c>
      <c r="O783">
        <v>1218348</v>
      </c>
      <c r="P783">
        <v>182752.2</v>
      </c>
      <c r="Q783">
        <v>1035595.8</v>
      </c>
    </row>
    <row r="784" spans="1:17" x14ac:dyDescent="0.25">
      <c r="A784">
        <v>10783</v>
      </c>
      <c r="B784" t="s">
        <v>826</v>
      </c>
      <c r="C784" t="s">
        <v>26</v>
      </c>
      <c r="D784">
        <v>32</v>
      </c>
      <c r="E784" t="s">
        <v>33</v>
      </c>
      <c r="F784" t="s">
        <v>28</v>
      </c>
      <c r="G784" t="s">
        <v>34</v>
      </c>
      <c r="H784" t="s">
        <v>22</v>
      </c>
      <c r="I784" s="1">
        <v>45506</v>
      </c>
      <c r="J784">
        <v>1</v>
      </c>
      <c r="K784">
        <v>82085</v>
      </c>
      <c r="L784">
        <v>0.1</v>
      </c>
      <c r="M784" t="s">
        <v>44</v>
      </c>
      <c r="N784" t="s">
        <v>39</v>
      </c>
      <c r="O784">
        <v>82085</v>
      </c>
      <c r="P784">
        <v>8208.5</v>
      </c>
      <c r="Q784">
        <v>73876.5</v>
      </c>
    </row>
    <row r="785" spans="1:17" x14ac:dyDescent="0.25">
      <c r="A785">
        <v>10784</v>
      </c>
      <c r="B785" t="s">
        <v>827</v>
      </c>
      <c r="C785" t="s">
        <v>26</v>
      </c>
      <c r="D785">
        <v>40</v>
      </c>
      <c r="E785" t="s">
        <v>37</v>
      </c>
      <c r="F785" t="s">
        <v>43</v>
      </c>
      <c r="G785" t="s">
        <v>21</v>
      </c>
      <c r="H785" t="s">
        <v>30</v>
      </c>
      <c r="I785" s="1">
        <v>45377</v>
      </c>
      <c r="J785">
        <v>9</v>
      </c>
      <c r="K785">
        <v>140032</v>
      </c>
      <c r="L785">
        <v>0.05</v>
      </c>
      <c r="M785" t="s">
        <v>23</v>
      </c>
      <c r="N785" t="s">
        <v>24</v>
      </c>
      <c r="O785">
        <v>1260288</v>
      </c>
      <c r="P785">
        <v>63014.400000000001</v>
      </c>
      <c r="Q785">
        <v>1197273.6000000001</v>
      </c>
    </row>
    <row r="786" spans="1:17" x14ac:dyDescent="0.25">
      <c r="A786">
        <v>10785</v>
      </c>
      <c r="B786" t="s">
        <v>828</v>
      </c>
      <c r="C786" t="s">
        <v>26</v>
      </c>
      <c r="D786">
        <v>31</v>
      </c>
      <c r="E786" t="s">
        <v>37</v>
      </c>
      <c r="F786" t="s">
        <v>43</v>
      </c>
      <c r="G786" t="s">
        <v>41</v>
      </c>
      <c r="H786" t="s">
        <v>47</v>
      </c>
      <c r="I786" s="1">
        <v>45359</v>
      </c>
      <c r="J786">
        <v>9</v>
      </c>
      <c r="K786">
        <v>18583</v>
      </c>
      <c r="L786">
        <v>0.1</v>
      </c>
      <c r="M786" t="s">
        <v>44</v>
      </c>
      <c r="N786" t="s">
        <v>39</v>
      </c>
      <c r="O786">
        <v>167247</v>
      </c>
      <c r="P786">
        <v>16724.7</v>
      </c>
      <c r="Q786">
        <v>150522.29999999999</v>
      </c>
    </row>
    <row r="787" spans="1:17" x14ac:dyDescent="0.25">
      <c r="A787">
        <v>10786</v>
      </c>
      <c r="B787" t="s">
        <v>829</v>
      </c>
      <c r="C787" t="s">
        <v>18</v>
      </c>
      <c r="D787">
        <v>40</v>
      </c>
      <c r="E787" t="s">
        <v>19</v>
      </c>
      <c r="F787" t="s">
        <v>20</v>
      </c>
      <c r="G787" t="s">
        <v>29</v>
      </c>
      <c r="H787" t="s">
        <v>35</v>
      </c>
      <c r="I787" s="1">
        <v>45300</v>
      </c>
      <c r="J787">
        <v>6</v>
      </c>
      <c r="K787">
        <v>132283</v>
      </c>
      <c r="L787">
        <v>0.1</v>
      </c>
      <c r="M787" t="s">
        <v>31</v>
      </c>
      <c r="N787" t="s">
        <v>24</v>
      </c>
      <c r="O787">
        <v>793698</v>
      </c>
      <c r="P787">
        <v>79369.8</v>
      </c>
      <c r="Q787">
        <v>714328.2</v>
      </c>
    </row>
    <row r="788" spans="1:17" x14ac:dyDescent="0.25">
      <c r="A788">
        <v>10787</v>
      </c>
      <c r="B788" t="s">
        <v>830</v>
      </c>
      <c r="C788" t="s">
        <v>18</v>
      </c>
      <c r="D788">
        <v>36</v>
      </c>
      <c r="E788" t="s">
        <v>27</v>
      </c>
      <c r="F788" t="s">
        <v>28</v>
      </c>
      <c r="G788" t="s">
        <v>21</v>
      </c>
      <c r="H788" t="s">
        <v>88</v>
      </c>
      <c r="I788" s="1">
        <v>45361</v>
      </c>
      <c r="J788">
        <v>8</v>
      </c>
      <c r="K788">
        <v>74532</v>
      </c>
      <c r="L788">
        <v>0</v>
      </c>
      <c r="M788" t="s">
        <v>23</v>
      </c>
      <c r="N788" t="s">
        <v>39</v>
      </c>
      <c r="O788">
        <v>596256</v>
      </c>
      <c r="P788">
        <v>0</v>
      </c>
      <c r="Q788">
        <v>596256</v>
      </c>
    </row>
    <row r="789" spans="1:17" x14ac:dyDescent="0.25">
      <c r="A789">
        <v>10788</v>
      </c>
      <c r="B789" t="s">
        <v>831</v>
      </c>
      <c r="C789" t="s">
        <v>26</v>
      </c>
      <c r="D789">
        <v>46</v>
      </c>
      <c r="E789" t="s">
        <v>33</v>
      </c>
      <c r="F789" t="s">
        <v>46</v>
      </c>
      <c r="G789" t="s">
        <v>29</v>
      </c>
      <c r="H789" t="s">
        <v>38</v>
      </c>
      <c r="I789" s="1">
        <v>45113</v>
      </c>
      <c r="J789">
        <v>4</v>
      </c>
      <c r="K789">
        <v>217175</v>
      </c>
      <c r="L789">
        <v>0</v>
      </c>
      <c r="M789" t="s">
        <v>31</v>
      </c>
      <c r="N789" t="s">
        <v>39</v>
      </c>
      <c r="O789">
        <v>868700</v>
      </c>
      <c r="P789">
        <v>0</v>
      </c>
      <c r="Q789">
        <v>868700</v>
      </c>
    </row>
    <row r="790" spans="1:17" x14ac:dyDescent="0.25">
      <c r="A790">
        <v>10789</v>
      </c>
      <c r="B790" t="s">
        <v>832</v>
      </c>
      <c r="C790" t="s">
        <v>26</v>
      </c>
      <c r="D790">
        <v>37</v>
      </c>
      <c r="E790" t="s">
        <v>33</v>
      </c>
      <c r="F790" t="s">
        <v>46</v>
      </c>
      <c r="G790" t="s">
        <v>34</v>
      </c>
      <c r="H790" t="s">
        <v>88</v>
      </c>
      <c r="I790" s="1">
        <v>45316</v>
      </c>
      <c r="J790">
        <v>5</v>
      </c>
      <c r="K790">
        <v>16201</v>
      </c>
      <c r="L790">
        <v>0.05</v>
      </c>
      <c r="M790" t="s">
        <v>23</v>
      </c>
      <c r="N790" t="s">
        <v>39</v>
      </c>
      <c r="O790">
        <v>81005</v>
      </c>
      <c r="P790">
        <v>4050.25</v>
      </c>
      <c r="Q790">
        <v>76954.75</v>
      </c>
    </row>
    <row r="791" spans="1:17" x14ac:dyDescent="0.25">
      <c r="A791">
        <v>10790</v>
      </c>
      <c r="B791" t="s">
        <v>833</v>
      </c>
      <c r="C791" t="s">
        <v>18</v>
      </c>
      <c r="D791">
        <v>46</v>
      </c>
      <c r="E791" t="s">
        <v>33</v>
      </c>
      <c r="F791" t="s">
        <v>28</v>
      </c>
      <c r="G791" t="s">
        <v>21</v>
      </c>
      <c r="H791" t="s">
        <v>51</v>
      </c>
      <c r="I791" s="1">
        <v>45144</v>
      </c>
      <c r="J791">
        <v>5</v>
      </c>
      <c r="K791">
        <v>203651</v>
      </c>
      <c r="L791">
        <v>0.15</v>
      </c>
      <c r="M791" t="s">
        <v>31</v>
      </c>
      <c r="N791" t="s">
        <v>24</v>
      </c>
      <c r="O791">
        <v>1018255</v>
      </c>
      <c r="P791">
        <v>152738.25</v>
      </c>
      <c r="Q791">
        <v>865516.75</v>
      </c>
    </row>
    <row r="792" spans="1:17" x14ac:dyDescent="0.25">
      <c r="A792">
        <v>10791</v>
      </c>
      <c r="B792" t="s">
        <v>834</v>
      </c>
      <c r="C792" t="s">
        <v>26</v>
      </c>
      <c r="D792">
        <v>41</v>
      </c>
      <c r="E792" t="s">
        <v>19</v>
      </c>
      <c r="F792" t="s">
        <v>28</v>
      </c>
      <c r="G792" t="s">
        <v>41</v>
      </c>
      <c r="H792" t="s">
        <v>47</v>
      </c>
      <c r="I792" s="1">
        <v>45034</v>
      </c>
      <c r="J792">
        <v>7</v>
      </c>
      <c r="K792">
        <v>62019</v>
      </c>
      <c r="L792">
        <v>0.1</v>
      </c>
      <c r="M792" t="s">
        <v>44</v>
      </c>
      <c r="N792" t="s">
        <v>39</v>
      </c>
      <c r="O792">
        <v>434133</v>
      </c>
      <c r="P792">
        <v>43413.3</v>
      </c>
      <c r="Q792">
        <v>390719.7</v>
      </c>
    </row>
    <row r="793" spans="1:17" x14ac:dyDescent="0.25">
      <c r="A793">
        <v>10792</v>
      </c>
      <c r="B793" t="s">
        <v>835</v>
      </c>
      <c r="C793" t="s">
        <v>26</v>
      </c>
      <c r="D793">
        <v>35</v>
      </c>
      <c r="E793" t="s">
        <v>33</v>
      </c>
      <c r="F793" t="s">
        <v>28</v>
      </c>
      <c r="G793" t="s">
        <v>21</v>
      </c>
      <c r="H793" t="s">
        <v>88</v>
      </c>
      <c r="I793" s="1">
        <v>45476</v>
      </c>
      <c r="J793">
        <v>7</v>
      </c>
      <c r="K793">
        <v>22420</v>
      </c>
      <c r="L793">
        <v>0.15</v>
      </c>
      <c r="M793" t="s">
        <v>31</v>
      </c>
      <c r="N793" t="s">
        <v>39</v>
      </c>
      <c r="O793">
        <v>156940</v>
      </c>
      <c r="P793">
        <v>23541</v>
      </c>
      <c r="Q793">
        <v>133399</v>
      </c>
    </row>
    <row r="794" spans="1:17" x14ac:dyDescent="0.25">
      <c r="A794">
        <v>10793</v>
      </c>
      <c r="B794" t="s">
        <v>836</v>
      </c>
      <c r="C794" t="s">
        <v>18</v>
      </c>
      <c r="D794">
        <v>27</v>
      </c>
      <c r="E794" t="s">
        <v>27</v>
      </c>
      <c r="F794" t="s">
        <v>43</v>
      </c>
      <c r="G794" t="s">
        <v>21</v>
      </c>
      <c r="H794" t="s">
        <v>51</v>
      </c>
      <c r="I794" s="1">
        <v>45275</v>
      </c>
      <c r="J794">
        <v>7</v>
      </c>
      <c r="K794">
        <v>42602</v>
      </c>
      <c r="L794">
        <v>0.1</v>
      </c>
      <c r="M794" t="s">
        <v>31</v>
      </c>
      <c r="N794" t="s">
        <v>24</v>
      </c>
      <c r="O794">
        <v>298214</v>
      </c>
      <c r="P794">
        <v>29821.4</v>
      </c>
      <c r="Q794">
        <v>268392.59999999998</v>
      </c>
    </row>
    <row r="795" spans="1:17" x14ac:dyDescent="0.25">
      <c r="A795">
        <v>10794</v>
      </c>
      <c r="B795" t="s">
        <v>837</v>
      </c>
      <c r="C795" t="s">
        <v>26</v>
      </c>
      <c r="D795">
        <v>58</v>
      </c>
      <c r="E795" t="s">
        <v>37</v>
      </c>
      <c r="F795" t="s">
        <v>46</v>
      </c>
      <c r="G795" t="s">
        <v>21</v>
      </c>
      <c r="H795" t="s">
        <v>47</v>
      </c>
      <c r="I795" s="1">
        <v>45448</v>
      </c>
      <c r="J795">
        <v>5</v>
      </c>
      <c r="K795">
        <v>185717</v>
      </c>
      <c r="L795">
        <v>0</v>
      </c>
      <c r="M795" t="s">
        <v>23</v>
      </c>
      <c r="N795" t="s">
        <v>24</v>
      </c>
      <c r="O795">
        <v>928585</v>
      </c>
      <c r="P795">
        <v>0</v>
      </c>
      <c r="Q795">
        <v>928585</v>
      </c>
    </row>
    <row r="796" spans="1:17" x14ac:dyDescent="0.25">
      <c r="A796">
        <v>10795</v>
      </c>
      <c r="B796" t="s">
        <v>838</v>
      </c>
      <c r="C796" t="s">
        <v>18</v>
      </c>
      <c r="D796">
        <v>25</v>
      </c>
      <c r="E796" t="s">
        <v>19</v>
      </c>
      <c r="F796" t="s">
        <v>46</v>
      </c>
      <c r="G796" t="s">
        <v>29</v>
      </c>
      <c r="H796" t="s">
        <v>30</v>
      </c>
      <c r="I796" s="1">
        <v>44952</v>
      </c>
      <c r="J796">
        <v>4</v>
      </c>
      <c r="K796">
        <v>186196</v>
      </c>
      <c r="L796">
        <v>0</v>
      </c>
      <c r="M796" t="s">
        <v>31</v>
      </c>
      <c r="N796" t="s">
        <v>39</v>
      </c>
      <c r="O796">
        <v>744784</v>
      </c>
      <c r="P796">
        <v>0</v>
      </c>
      <c r="Q796">
        <v>744784</v>
      </c>
    </row>
    <row r="797" spans="1:17" x14ac:dyDescent="0.25">
      <c r="A797">
        <v>10796</v>
      </c>
      <c r="B797" t="s">
        <v>839</v>
      </c>
      <c r="C797" t="s">
        <v>18</v>
      </c>
      <c r="D797">
        <v>43</v>
      </c>
      <c r="E797" t="s">
        <v>37</v>
      </c>
      <c r="F797" t="s">
        <v>46</v>
      </c>
      <c r="G797" t="s">
        <v>29</v>
      </c>
      <c r="H797" t="s">
        <v>47</v>
      </c>
      <c r="I797" s="1">
        <v>44974</v>
      </c>
      <c r="J797">
        <v>8</v>
      </c>
      <c r="K797">
        <v>240932</v>
      </c>
      <c r="L797">
        <v>0</v>
      </c>
      <c r="M797" t="s">
        <v>44</v>
      </c>
      <c r="N797" t="s">
        <v>39</v>
      </c>
      <c r="O797">
        <v>1927456</v>
      </c>
      <c r="P797">
        <v>0</v>
      </c>
      <c r="Q797">
        <v>1927456</v>
      </c>
    </row>
    <row r="798" spans="1:17" x14ac:dyDescent="0.25">
      <c r="A798">
        <v>10797</v>
      </c>
      <c r="B798" t="s">
        <v>840</v>
      </c>
      <c r="C798" t="s">
        <v>18</v>
      </c>
      <c r="D798">
        <v>46</v>
      </c>
      <c r="E798" t="s">
        <v>33</v>
      </c>
      <c r="F798" t="s">
        <v>28</v>
      </c>
      <c r="G798" t="s">
        <v>34</v>
      </c>
      <c r="H798" t="s">
        <v>22</v>
      </c>
      <c r="I798" s="1">
        <v>45296</v>
      </c>
      <c r="J798">
        <v>1</v>
      </c>
      <c r="K798">
        <v>102156</v>
      </c>
      <c r="L798">
        <v>0.05</v>
      </c>
      <c r="M798" t="s">
        <v>23</v>
      </c>
      <c r="N798" t="s">
        <v>24</v>
      </c>
      <c r="O798">
        <v>102156</v>
      </c>
      <c r="P798">
        <v>5107.8</v>
      </c>
      <c r="Q798">
        <v>97048.2</v>
      </c>
    </row>
    <row r="799" spans="1:17" x14ac:dyDescent="0.25">
      <c r="A799">
        <v>10798</v>
      </c>
      <c r="B799" t="s">
        <v>841</v>
      </c>
      <c r="C799" t="s">
        <v>18</v>
      </c>
      <c r="D799">
        <v>27</v>
      </c>
      <c r="E799" t="s">
        <v>33</v>
      </c>
      <c r="F799" t="s">
        <v>43</v>
      </c>
      <c r="G799" t="s">
        <v>34</v>
      </c>
      <c r="H799" t="s">
        <v>88</v>
      </c>
      <c r="I799" s="1">
        <v>44940</v>
      </c>
      <c r="J799">
        <v>1</v>
      </c>
      <c r="K799">
        <v>51031</v>
      </c>
      <c r="L799">
        <v>0.1</v>
      </c>
      <c r="M799" t="s">
        <v>23</v>
      </c>
      <c r="N799" t="s">
        <v>39</v>
      </c>
      <c r="O799">
        <v>51031</v>
      </c>
      <c r="P799">
        <v>5103.1000000000004</v>
      </c>
      <c r="Q799">
        <v>45927.9</v>
      </c>
    </row>
    <row r="800" spans="1:17" x14ac:dyDescent="0.25">
      <c r="A800">
        <v>10799</v>
      </c>
      <c r="B800" t="s">
        <v>842</v>
      </c>
      <c r="C800" t="s">
        <v>18</v>
      </c>
      <c r="D800">
        <v>34</v>
      </c>
      <c r="E800" t="s">
        <v>33</v>
      </c>
      <c r="F800" t="s">
        <v>28</v>
      </c>
      <c r="G800" t="s">
        <v>34</v>
      </c>
      <c r="H800" t="s">
        <v>60</v>
      </c>
      <c r="I800" s="1">
        <v>45538</v>
      </c>
      <c r="J800">
        <v>6</v>
      </c>
      <c r="K800">
        <v>14629</v>
      </c>
      <c r="L800">
        <v>0.15</v>
      </c>
      <c r="M800" t="s">
        <v>31</v>
      </c>
      <c r="N800" t="s">
        <v>39</v>
      </c>
      <c r="O800">
        <v>87774</v>
      </c>
      <c r="P800">
        <v>13166.1</v>
      </c>
      <c r="Q800">
        <v>74607.899999999994</v>
      </c>
    </row>
    <row r="801" spans="1:17" x14ac:dyDescent="0.25">
      <c r="A801">
        <v>10800</v>
      </c>
      <c r="B801" t="s">
        <v>843</v>
      </c>
      <c r="C801" t="s">
        <v>18</v>
      </c>
      <c r="D801">
        <v>19</v>
      </c>
      <c r="E801" t="s">
        <v>27</v>
      </c>
      <c r="F801" t="s">
        <v>20</v>
      </c>
      <c r="G801" t="s">
        <v>34</v>
      </c>
      <c r="H801" t="s">
        <v>35</v>
      </c>
      <c r="I801" s="1">
        <v>45113</v>
      </c>
      <c r="J801">
        <v>2</v>
      </c>
      <c r="K801">
        <v>190803</v>
      </c>
      <c r="L801">
        <v>0.1</v>
      </c>
      <c r="M801" t="s">
        <v>23</v>
      </c>
      <c r="N801" t="s">
        <v>24</v>
      </c>
      <c r="O801">
        <v>381606</v>
      </c>
      <c r="P801">
        <v>38160.6</v>
      </c>
      <c r="Q801">
        <v>343445.4</v>
      </c>
    </row>
    <row r="802" spans="1:17" x14ac:dyDescent="0.25">
      <c r="A802">
        <v>10801</v>
      </c>
      <c r="B802" t="s">
        <v>844</v>
      </c>
      <c r="C802" t="s">
        <v>18</v>
      </c>
      <c r="D802">
        <v>23</v>
      </c>
      <c r="E802" t="s">
        <v>27</v>
      </c>
      <c r="F802" t="s">
        <v>20</v>
      </c>
      <c r="G802" t="s">
        <v>21</v>
      </c>
      <c r="H802" t="s">
        <v>60</v>
      </c>
      <c r="I802" s="1">
        <v>45450</v>
      </c>
      <c r="J802">
        <v>3</v>
      </c>
      <c r="K802">
        <v>30675</v>
      </c>
      <c r="L802">
        <v>0.15</v>
      </c>
      <c r="M802" t="s">
        <v>44</v>
      </c>
      <c r="N802" t="s">
        <v>24</v>
      </c>
      <c r="O802">
        <v>92025</v>
      </c>
      <c r="P802">
        <v>13803.75</v>
      </c>
      <c r="Q802">
        <v>78221.25</v>
      </c>
    </row>
    <row r="803" spans="1:17" x14ac:dyDescent="0.25">
      <c r="A803">
        <v>10802</v>
      </c>
      <c r="B803" t="s">
        <v>845</v>
      </c>
      <c r="C803" t="s">
        <v>26</v>
      </c>
      <c r="D803">
        <v>22</v>
      </c>
      <c r="E803" t="s">
        <v>19</v>
      </c>
      <c r="F803" t="s">
        <v>46</v>
      </c>
      <c r="G803" t="s">
        <v>29</v>
      </c>
      <c r="H803" t="s">
        <v>35</v>
      </c>
      <c r="I803" s="1">
        <v>45205</v>
      </c>
      <c r="J803">
        <v>4</v>
      </c>
      <c r="K803">
        <v>129652</v>
      </c>
      <c r="L803">
        <v>0.15</v>
      </c>
      <c r="M803" t="s">
        <v>31</v>
      </c>
      <c r="N803" t="s">
        <v>24</v>
      </c>
      <c r="O803">
        <v>518608</v>
      </c>
      <c r="P803">
        <v>77791.199999999997</v>
      </c>
      <c r="Q803">
        <v>440816.8</v>
      </c>
    </row>
    <row r="804" spans="1:17" x14ac:dyDescent="0.25">
      <c r="A804">
        <v>10803</v>
      </c>
      <c r="B804" t="s">
        <v>846</v>
      </c>
      <c r="C804" t="s">
        <v>18</v>
      </c>
      <c r="D804">
        <v>45</v>
      </c>
      <c r="E804" t="s">
        <v>37</v>
      </c>
      <c r="F804" t="s">
        <v>28</v>
      </c>
      <c r="G804" t="s">
        <v>29</v>
      </c>
      <c r="H804" t="s">
        <v>88</v>
      </c>
      <c r="I804" s="1">
        <v>45267</v>
      </c>
      <c r="J804">
        <v>2</v>
      </c>
      <c r="K804">
        <v>134734</v>
      </c>
      <c r="L804">
        <v>0.15</v>
      </c>
      <c r="M804" t="s">
        <v>44</v>
      </c>
      <c r="N804" t="s">
        <v>39</v>
      </c>
      <c r="O804">
        <v>269468</v>
      </c>
      <c r="P804">
        <v>40420.199999999997</v>
      </c>
      <c r="Q804">
        <v>229047.8</v>
      </c>
    </row>
    <row r="805" spans="1:17" x14ac:dyDescent="0.25">
      <c r="A805">
        <v>10804</v>
      </c>
      <c r="B805" t="s">
        <v>847</v>
      </c>
      <c r="C805" t="s">
        <v>18</v>
      </c>
      <c r="D805">
        <v>58</v>
      </c>
      <c r="E805" t="s">
        <v>33</v>
      </c>
      <c r="F805" t="s">
        <v>20</v>
      </c>
      <c r="G805" t="s">
        <v>29</v>
      </c>
      <c r="H805" t="s">
        <v>30</v>
      </c>
      <c r="I805" s="1">
        <v>45254</v>
      </c>
      <c r="J805">
        <v>7</v>
      </c>
      <c r="K805">
        <v>82270</v>
      </c>
      <c r="L805">
        <v>0.1</v>
      </c>
      <c r="M805" t="s">
        <v>31</v>
      </c>
      <c r="N805" t="s">
        <v>39</v>
      </c>
      <c r="O805">
        <v>575890</v>
      </c>
      <c r="P805">
        <v>57589</v>
      </c>
      <c r="Q805">
        <v>518301</v>
      </c>
    </row>
    <row r="806" spans="1:17" x14ac:dyDescent="0.25">
      <c r="A806">
        <v>10805</v>
      </c>
      <c r="B806" t="s">
        <v>848</v>
      </c>
      <c r="C806" t="s">
        <v>26</v>
      </c>
      <c r="D806">
        <v>22</v>
      </c>
      <c r="E806" t="s">
        <v>33</v>
      </c>
      <c r="F806" t="s">
        <v>20</v>
      </c>
      <c r="G806" t="s">
        <v>29</v>
      </c>
      <c r="H806" t="s">
        <v>88</v>
      </c>
      <c r="I806" s="1">
        <v>45605</v>
      </c>
      <c r="J806">
        <v>1</v>
      </c>
      <c r="K806">
        <v>9589</v>
      </c>
      <c r="L806">
        <v>0</v>
      </c>
      <c r="M806" t="s">
        <v>31</v>
      </c>
      <c r="N806" t="s">
        <v>24</v>
      </c>
      <c r="O806">
        <v>9589</v>
      </c>
      <c r="P806">
        <v>0</v>
      </c>
      <c r="Q806">
        <v>9589</v>
      </c>
    </row>
    <row r="807" spans="1:17" x14ac:dyDescent="0.25">
      <c r="A807">
        <v>10806</v>
      </c>
      <c r="B807" t="s">
        <v>849</v>
      </c>
      <c r="C807" t="s">
        <v>26</v>
      </c>
      <c r="D807">
        <v>35</v>
      </c>
      <c r="E807" t="s">
        <v>33</v>
      </c>
      <c r="F807" t="s">
        <v>28</v>
      </c>
      <c r="G807" t="s">
        <v>34</v>
      </c>
      <c r="H807" t="s">
        <v>35</v>
      </c>
      <c r="I807" s="1">
        <v>45560</v>
      </c>
      <c r="J807">
        <v>3</v>
      </c>
      <c r="K807">
        <v>110954</v>
      </c>
      <c r="L807">
        <v>0.05</v>
      </c>
      <c r="M807" t="s">
        <v>23</v>
      </c>
      <c r="N807" t="s">
        <v>24</v>
      </c>
      <c r="O807">
        <v>332862</v>
      </c>
      <c r="P807">
        <v>16643.099999999999</v>
      </c>
      <c r="Q807">
        <v>316218.90000000002</v>
      </c>
    </row>
    <row r="808" spans="1:17" x14ac:dyDescent="0.25">
      <c r="A808">
        <v>10807</v>
      </c>
      <c r="B808" t="s">
        <v>850</v>
      </c>
      <c r="C808" t="s">
        <v>26</v>
      </c>
      <c r="D808">
        <v>43</v>
      </c>
      <c r="E808" t="s">
        <v>33</v>
      </c>
      <c r="F808" t="s">
        <v>43</v>
      </c>
      <c r="G808" t="s">
        <v>21</v>
      </c>
      <c r="H808" t="s">
        <v>30</v>
      </c>
      <c r="I808" s="1">
        <v>45533</v>
      </c>
      <c r="J808">
        <v>2</v>
      </c>
      <c r="K808">
        <v>182436</v>
      </c>
      <c r="L808">
        <v>0.05</v>
      </c>
      <c r="M808" t="s">
        <v>23</v>
      </c>
      <c r="N808" t="s">
        <v>39</v>
      </c>
      <c r="O808">
        <v>364872</v>
      </c>
      <c r="P808">
        <v>18243.599999999999</v>
      </c>
      <c r="Q808">
        <v>346628.4</v>
      </c>
    </row>
    <row r="809" spans="1:17" x14ac:dyDescent="0.25">
      <c r="A809">
        <v>10808</v>
      </c>
      <c r="B809" t="s">
        <v>851</v>
      </c>
      <c r="C809" t="s">
        <v>18</v>
      </c>
      <c r="D809">
        <v>37</v>
      </c>
      <c r="E809" t="s">
        <v>27</v>
      </c>
      <c r="F809" t="s">
        <v>28</v>
      </c>
      <c r="G809" t="s">
        <v>29</v>
      </c>
      <c r="H809" t="s">
        <v>38</v>
      </c>
      <c r="I809" s="1">
        <v>44951</v>
      </c>
      <c r="J809">
        <v>9</v>
      </c>
      <c r="K809">
        <v>6655</v>
      </c>
      <c r="L809">
        <v>0</v>
      </c>
      <c r="M809" t="s">
        <v>23</v>
      </c>
      <c r="N809" t="s">
        <v>24</v>
      </c>
      <c r="O809">
        <v>59895</v>
      </c>
      <c r="P809">
        <v>0</v>
      </c>
      <c r="Q809">
        <v>59895</v>
      </c>
    </row>
    <row r="810" spans="1:17" x14ac:dyDescent="0.25">
      <c r="A810">
        <v>10809</v>
      </c>
      <c r="B810" t="s">
        <v>852</v>
      </c>
      <c r="C810" t="s">
        <v>26</v>
      </c>
      <c r="D810">
        <v>58</v>
      </c>
      <c r="E810" t="s">
        <v>37</v>
      </c>
      <c r="F810" t="s">
        <v>28</v>
      </c>
      <c r="G810" t="s">
        <v>41</v>
      </c>
      <c r="H810" t="s">
        <v>30</v>
      </c>
      <c r="I810" s="1">
        <v>45455</v>
      </c>
      <c r="J810">
        <v>8</v>
      </c>
      <c r="K810">
        <v>76285</v>
      </c>
      <c r="L810">
        <v>0.05</v>
      </c>
      <c r="M810" t="s">
        <v>31</v>
      </c>
      <c r="N810" t="s">
        <v>39</v>
      </c>
      <c r="O810">
        <v>610280</v>
      </c>
      <c r="P810">
        <v>30514</v>
      </c>
      <c r="Q810">
        <v>579766</v>
      </c>
    </row>
    <row r="811" spans="1:17" x14ac:dyDescent="0.25">
      <c r="A811">
        <v>10810</v>
      </c>
      <c r="B811" t="s">
        <v>853</v>
      </c>
      <c r="C811" t="s">
        <v>18</v>
      </c>
      <c r="D811">
        <v>44</v>
      </c>
      <c r="E811" t="s">
        <v>37</v>
      </c>
      <c r="F811" t="s">
        <v>43</v>
      </c>
      <c r="G811" t="s">
        <v>21</v>
      </c>
      <c r="H811" t="s">
        <v>88</v>
      </c>
      <c r="I811" s="1">
        <v>45352</v>
      </c>
      <c r="J811">
        <v>3</v>
      </c>
      <c r="K811">
        <v>143869</v>
      </c>
      <c r="L811">
        <v>0.15</v>
      </c>
      <c r="M811" t="s">
        <v>23</v>
      </c>
      <c r="N811" t="s">
        <v>24</v>
      </c>
      <c r="O811">
        <v>431607</v>
      </c>
      <c r="P811">
        <v>64741.05</v>
      </c>
      <c r="Q811">
        <v>366865.95</v>
      </c>
    </row>
    <row r="812" spans="1:17" x14ac:dyDescent="0.25">
      <c r="A812">
        <v>10811</v>
      </c>
      <c r="B812" t="s">
        <v>854</v>
      </c>
      <c r="C812" t="s">
        <v>18</v>
      </c>
      <c r="D812">
        <v>29</v>
      </c>
      <c r="E812" t="s">
        <v>19</v>
      </c>
      <c r="F812" t="s">
        <v>46</v>
      </c>
      <c r="G812" t="s">
        <v>41</v>
      </c>
      <c r="H812" t="s">
        <v>38</v>
      </c>
      <c r="I812" s="1">
        <v>44955</v>
      </c>
      <c r="J812">
        <v>5</v>
      </c>
      <c r="K812">
        <v>230538</v>
      </c>
      <c r="L812">
        <v>0.05</v>
      </c>
      <c r="M812" t="s">
        <v>44</v>
      </c>
      <c r="N812" t="s">
        <v>24</v>
      </c>
      <c r="O812">
        <v>1152690</v>
      </c>
      <c r="P812">
        <v>57634.5</v>
      </c>
      <c r="Q812">
        <v>1095055.5</v>
      </c>
    </row>
    <row r="813" spans="1:17" x14ac:dyDescent="0.25">
      <c r="A813">
        <v>10812</v>
      </c>
      <c r="B813" t="s">
        <v>855</v>
      </c>
      <c r="C813" t="s">
        <v>18</v>
      </c>
      <c r="D813">
        <v>24</v>
      </c>
      <c r="E813" t="s">
        <v>27</v>
      </c>
      <c r="F813" t="s">
        <v>46</v>
      </c>
      <c r="G813" t="s">
        <v>21</v>
      </c>
      <c r="H813" t="s">
        <v>38</v>
      </c>
      <c r="I813" s="1">
        <v>45249</v>
      </c>
      <c r="J813">
        <v>3</v>
      </c>
      <c r="K813">
        <v>8645</v>
      </c>
      <c r="L813">
        <v>0.1</v>
      </c>
      <c r="M813" t="s">
        <v>23</v>
      </c>
      <c r="N813" t="s">
        <v>39</v>
      </c>
      <c r="O813">
        <v>25935</v>
      </c>
      <c r="P813">
        <v>2593.5</v>
      </c>
      <c r="Q813">
        <v>23341.5</v>
      </c>
    </row>
    <row r="814" spans="1:17" x14ac:dyDescent="0.25">
      <c r="A814">
        <v>10813</v>
      </c>
      <c r="B814" t="s">
        <v>856</v>
      </c>
      <c r="C814" t="s">
        <v>18</v>
      </c>
      <c r="D814">
        <v>20</v>
      </c>
      <c r="E814" t="s">
        <v>33</v>
      </c>
      <c r="F814" t="s">
        <v>46</v>
      </c>
      <c r="G814" t="s">
        <v>21</v>
      </c>
      <c r="H814" t="s">
        <v>35</v>
      </c>
      <c r="I814" s="1">
        <v>45239</v>
      </c>
      <c r="J814">
        <v>6</v>
      </c>
      <c r="K814">
        <v>210503</v>
      </c>
      <c r="L814">
        <v>0</v>
      </c>
      <c r="M814" t="s">
        <v>44</v>
      </c>
      <c r="N814" t="s">
        <v>39</v>
      </c>
      <c r="O814">
        <v>1263018</v>
      </c>
      <c r="P814">
        <v>0</v>
      </c>
      <c r="Q814">
        <v>1263018</v>
      </c>
    </row>
    <row r="815" spans="1:17" x14ac:dyDescent="0.25">
      <c r="A815">
        <v>10814</v>
      </c>
      <c r="B815" t="s">
        <v>857</v>
      </c>
      <c r="C815" t="s">
        <v>26</v>
      </c>
      <c r="D815">
        <v>27</v>
      </c>
      <c r="E815" t="s">
        <v>37</v>
      </c>
      <c r="F815" t="s">
        <v>43</v>
      </c>
      <c r="G815" t="s">
        <v>21</v>
      </c>
      <c r="H815" t="s">
        <v>38</v>
      </c>
      <c r="I815" s="1">
        <v>45510</v>
      </c>
      <c r="J815">
        <v>5</v>
      </c>
      <c r="K815">
        <v>119379</v>
      </c>
      <c r="L815">
        <v>0</v>
      </c>
      <c r="M815" t="s">
        <v>23</v>
      </c>
      <c r="N815" t="s">
        <v>24</v>
      </c>
      <c r="O815">
        <v>596895</v>
      </c>
      <c r="P815">
        <v>0</v>
      </c>
      <c r="Q815">
        <v>596895</v>
      </c>
    </row>
    <row r="816" spans="1:17" x14ac:dyDescent="0.25">
      <c r="A816">
        <v>10815</v>
      </c>
      <c r="B816" t="s">
        <v>858</v>
      </c>
      <c r="C816" t="s">
        <v>26</v>
      </c>
      <c r="D816">
        <v>51</v>
      </c>
      <c r="E816" t="s">
        <v>37</v>
      </c>
      <c r="F816" t="s">
        <v>20</v>
      </c>
      <c r="G816" t="s">
        <v>41</v>
      </c>
      <c r="H816" t="s">
        <v>38</v>
      </c>
      <c r="I816" s="1">
        <v>45196</v>
      </c>
      <c r="J816">
        <v>2</v>
      </c>
      <c r="K816">
        <v>167834</v>
      </c>
      <c r="L816">
        <v>0</v>
      </c>
      <c r="M816" t="s">
        <v>31</v>
      </c>
      <c r="N816" t="s">
        <v>39</v>
      </c>
      <c r="O816">
        <v>335668</v>
      </c>
      <c r="P816">
        <v>0</v>
      </c>
      <c r="Q816">
        <v>335668</v>
      </c>
    </row>
    <row r="817" spans="1:17" x14ac:dyDescent="0.25">
      <c r="A817">
        <v>10816</v>
      </c>
      <c r="B817" t="s">
        <v>859</v>
      </c>
      <c r="C817" t="s">
        <v>18</v>
      </c>
      <c r="D817">
        <v>42</v>
      </c>
      <c r="E817" t="s">
        <v>27</v>
      </c>
      <c r="F817" t="s">
        <v>43</v>
      </c>
      <c r="G817" t="s">
        <v>29</v>
      </c>
      <c r="H817" t="s">
        <v>22</v>
      </c>
      <c r="I817" s="1">
        <v>45221</v>
      </c>
      <c r="J817">
        <v>8</v>
      </c>
      <c r="K817">
        <v>49634</v>
      </c>
      <c r="L817">
        <v>0</v>
      </c>
      <c r="M817" t="s">
        <v>23</v>
      </c>
      <c r="N817" t="s">
        <v>39</v>
      </c>
      <c r="O817">
        <v>397072</v>
      </c>
      <c r="P817">
        <v>0</v>
      </c>
      <c r="Q817">
        <v>397072</v>
      </c>
    </row>
    <row r="818" spans="1:17" x14ac:dyDescent="0.25">
      <c r="A818">
        <v>10817</v>
      </c>
      <c r="B818" t="s">
        <v>860</v>
      </c>
      <c r="C818" t="s">
        <v>18</v>
      </c>
      <c r="D818">
        <v>52</v>
      </c>
      <c r="E818" t="s">
        <v>19</v>
      </c>
      <c r="F818" t="s">
        <v>28</v>
      </c>
      <c r="G818" t="s">
        <v>29</v>
      </c>
      <c r="H818" t="s">
        <v>30</v>
      </c>
      <c r="I818" s="1">
        <v>45582</v>
      </c>
      <c r="J818">
        <v>6</v>
      </c>
      <c r="K818">
        <v>154504</v>
      </c>
      <c r="L818">
        <v>0.1</v>
      </c>
      <c r="M818" t="s">
        <v>44</v>
      </c>
      <c r="N818" t="s">
        <v>24</v>
      </c>
      <c r="O818">
        <v>927024</v>
      </c>
      <c r="P818">
        <v>92702.399999999994</v>
      </c>
      <c r="Q818">
        <v>834321.6</v>
      </c>
    </row>
    <row r="819" spans="1:17" x14ac:dyDescent="0.25">
      <c r="A819">
        <v>10818</v>
      </c>
      <c r="B819" t="s">
        <v>861</v>
      </c>
      <c r="C819" t="s">
        <v>18</v>
      </c>
      <c r="D819">
        <v>33</v>
      </c>
      <c r="E819" t="s">
        <v>19</v>
      </c>
      <c r="F819" t="s">
        <v>43</v>
      </c>
      <c r="G819" t="s">
        <v>41</v>
      </c>
      <c r="H819" t="s">
        <v>47</v>
      </c>
      <c r="I819" s="1">
        <v>45149</v>
      </c>
      <c r="J819">
        <v>3</v>
      </c>
      <c r="K819">
        <v>180962</v>
      </c>
      <c r="L819">
        <v>0.15</v>
      </c>
      <c r="M819" t="s">
        <v>44</v>
      </c>
      <c r="N819" t="s">
        <v>39</v>
      </c>
      <c r="O819">
        <v>542886</v>
      </c>
      <c r="P819">
        <v>81432.899999999994</v>
      </c>
      <c r="Q819">
        <v>461453.1</v>
      </c>
    </row>
    <row r="820" spans="1:17" x14ac:dyDescent="0.25">
      <c r="A820">
        <v>10819</v>
      </c>
      <c r="B820" t="s">
        <v>862</v>
      </c>
      <c r="C820" t="s">
        <v>26</v>
      </c>
      <c r="D820">
        <v>19</v>
      </c>
      <c r="E820" t="s">
        <v>33</v>
      </c>
      <c r="F820" t="s">
        <v>20</v>
      </c>
      <c r="G820" t="s">
        <v>29</v>
      </c>
      <c r="H820" t="s">
        <v>60</v>
      </c>
      <c r="I820" s="1">
        <v>45001</v>
      </c>
      <c r="J820">
        <v>1</v>
      </c>
      <c r="K820">
        <v>215466</v>
      </c>
      <c r="L820">
        <v>0.15</v>
      </c>
      <c r="M820" t="s">
        <v>23</v>
      </c>
      <c r="N820" t="s">
        <v>39</v>
      </c>
      <c r="O820">
        <v>215466</v>
      </c>
      <c r="P820">
        <v>32319.9</v>
      </c>
      <c r="Q820">
        <v>183146.1</v>
      </c>
    </row>
    <row r="821" spans="1:17" x14ac:dyDescent="0.25">
      <c r="A821">
        <v>10820</v>
      </c>
      <c r="B821" t="s">
        <v>863</v>
      </c>
      <c r="C821" t="s">
        <v>18</v>
      </c>
      <c r="D821">
        <v>41</v>
      </c>
      <c r="E821" t="s">
        <v>19</v>
      </c>
      <c r="F821" t="s">
        <v>20</v>
      </c>
      <c r="G821" t="s">
        <v>34</v>
      </c>
      <c r="H821" t="s">
        <v>38</v>
      </c>
      <c r="I821" s="1">
        <v>45028</v>
      </c>
      <c r="J821">
        <v>5</v>
      </c>
      <c r="K821">
        <v>192183</v>
      </c>
      <c r="L821">
        <v>0.15</v>
      </c>
      <c r="M821" t="s">
        <v>44</v>
      </c>
      <c r="N821" t="s">
        <v>39</v>
      </c>
      <c r="O821">
        <v>960915</v>
      </c>
      <c r="P821">
        <v>144137.25</v>
      </c>
      <c r="Q821">
        <v>816777.75</v>
      </c>
    </row>
    <row r="822" spans="1:17" x14ac:dyDescent="0.25">
      <c r="A822">
        <v>10821</v>
      </c>
      <c r="B822" t="s">
        <v>864</v>
      </c>
      <c r="C822" t="s">
        <v>18</v>
      </c>
      <c r="D822">
        <v>27</v>
      </c>
      <c r="E822" t="s">
        <v>37</v>
      </c>
      <c r="F822" t="s">
        <v>28</v>
      </c>
      <c r="G822" t="s">
        <v>29</v>
      </c>
      <c r="H822" t="s">
        <v>47</v>
      </c>
      <c r="I822" s="1">
        <v>45458</v>
      </c>
      <c r="J822">
        <v>2</v>
      </c>
      <c r="K822">
        <v>206841</v>
      </c>
      <c r="L822">
        <v>0.05</v>
      </c>
      <c r="M822" t="s">
        <v>31</v>
      </c>
      <c r="N822" t="s">
        <v>39</v>
      </c>
      <c r="O822">
        <v>413682</v>
      </c>
      <c r="P822">
        <v>20684.099999999999</v>
      </c>
      <c r="Q822">
        <v>392997.9</v>
      </c>
    </row>
    <row r="823" spans="1:17" x14ac:dyDescent="0.25">
      <c r="A823">
        <v>10822</v>
      </c>
      <c r="B823" t="s">
        <v>865</v>
      </c>
      <c r="C823" t="s">
        <v>26</v>
      </c>
      <c r="D823">
        <v>55</v>
      </c>
      <c r="E823" t="s">
        <v>19</v>
      </c>
      <c r="F823" t="s">
        <v>46</v>
      </c>
      <c r="G823" t="s">
        <v>34</v>
      </c>
      <c r="H823" t="s">
        <v>60</v>
      </c>
      <c r="I823" s="1">
        <v>45555</v>
      </c>
      <c r="J823">
        <v>2</v>
      </c>
      <c r="K823">
        <v>176683</v>
      </c>
      <c r="L823">
        <v>0.15</v>
      </c>
      <c r="M823" t="s">
        <v>23</v>
      </c>
      <c r="N823" t="s">
        <v>24</v>
      </c>
      <c r="O823">
        <v>353366</v>
      </c>
      <c r="P823">
        <v>53004.9</v>
      </c>
      <c r="Q823">
        <v>300361.09999999998</v>
      </c>
    </row>
    <row r="824" spans="1:17" x14ac:dyDescent="0.25">
      <c r="A824">
        <v>10823</v>
      </c>
      <c r="B824" t="s">
        <v>866</v>
      </c>
      <c r="C824" t="s">
        <v>26</v>
      </c>
      <c r="D824">
        <v>39</v>
      </c>
      <c r="E824" t="s">
        <v>33</v>
      </c>
      <c r="F824" t="s">
        <v>20</v>
      </c>
      <c r="G824" t="s">
        <v>34</v>
      </c>
      <c r="H824" t="s">
        <v>47</v>
      </c>
      <c r="I824" s="1">
        <v>45612</v>
      </c>
      <c r="J824">
        <v>9</v>
      </c>
      <c r="K824">
        <v>230612</v>
      </c>
      <c r="L824">
        <v>0.05</v>
      </c>
      <c r="M824" t="s">
        <v>44</v>
      </c>
      <c r="N824" t="s">
        <v>24</v>
      </c>
      <c r="O824">
        <v>2075508</v>
      </c>
      <c r="P824">
        <v>103775.4</v>
      </c>
      <c r="Q824">
        <v>1971732.6</v>
      </c>
    </row>
    <row r="825" spans="1:17" x14ac:dyDescent="0.25">
      <c r="A825">
        <v>10824</v>
      </c>
      <c r="B825" t="s">
        <v>867</v>
      </c>
      <c r="C825" t="s">
        <v>18</v>
      </c>
      <c r="D825">
        <v>43</v>
      </c>
      <c r="E825" t="s">
        <v>37</v>
      </c>
      <c r="F825" t="s">
        <v>20</v>
      </c>
      <c r="G825" t="s">
        <v>34</v>
      </c>
      <c r="H825" t="s">
        <v>38</v>
      </c>
      <c r="I825" s="1">
        <v>45099</v>
      </c>
      <c r="J825">
        <v>7</v>
      </c>
      <c r="K825">
        <v>159743</v>
      </c>
      <c r="L825">
        <v>0.1</v>
      </c>
      <c r="M825" t="s">
        <v>23</v>
      </c>
      <c r="N825" t="s">
        <v>24</v>
      </c>
      <c r="O825">
        <v>1118201</v>
      </c>
      <c r="P825">
        <v>111820.1</v>
      </c>
      <c r="Q825">
        <v>1006380.9</v>
      </c>
    </row>
    <row r="826" spans="1:17" x14ac:dyDescent="0.25">
      <c r="A826">
        <v>10825</v>
      </c>
      <c r="B826" t="s">
        <v>868</v>
      </c>
      <c r="C826" t="s">
        <v>26</v>
      </c>
      <c r="D826">
        <v>60</v>
      </c>
      <c r="E826" t="s">
        <v>19</v>
      </c>
      <c r="F826" t="s">
        <v>20</v>
      </c>
      <c r="G826" t="s">
        <v>41</v>
      </c>
      <c r="H826" t="s">
        <v>60</v>
      </c>
      <c r="I826" s="1">
        <v>44930</v>
      </c>
      <c r="J826">
        <v>6</v>
      </c>
      <c r="K826">
        <v>38760</v>
      </c>
      <c r="L826">
        <v>0.05</v>
      </c>
      <c r="M826" t="s">
        <v>23</v>
      </c>
      <c r="N826" t="s">
        <v>24</v>
      </c>
      <c r="O826">
        <v>232560</v>
      </c>
      <c r="P826">
        <v>11628</v>
      </c>
      <c r="Q826">
        <v>220932</v>
      </c>
    </row>
    <row r="827" spans="1:17" x14ac:dyDescent="0.25">
      <c r="A827">
        <v>10826</v>
      </c>
      <c r="B827" t="s">
        <v>869</v>
      </c>
      <c r="C827" t="s">
        <v>26</v>
      </c>
      <c r="D827">
        <v>56</v>
      </c>
      <c r="E827" t="s">
        <v>19</v>
      </c>
      <c r="F827" t="s">
        <v>28</v>
      </c>
      <c r="G827" t="s">
        <v>29</v>
      </c>
      <c r="H827" t="s">
        <v>88</v>
      </c>
      <c r="I827" s="1">
        <v>45405</v>
      </c>
      <c r="J827">
        <v>1</v>
      </c>
      <c r="K827">
        <v>227049</v>
      </c>
      <c r="L827">
        <v>0.15</v>
      </c>
      <c r="M827" t="s">
        <v>23</v>
      </c>
      <c r="N827" t="s">
        <v>24</v>
      </c>
      <c r="O827">
        <v>227049</v>
      </c>
      <c r="P827">
        <v>34057.35</v>
      </c>
      <c r="Q827">
        <v>192991.65</v>
      </c>
    </row>
    <row r="828" spans="1:17" x14ac:dyDescent="0.25">
      <c r="A828">
        <v>10827</v>
      </c>
      <c r="B828" t="s">
        <v>870</v>
      </c>
      <c r="C828" t="s">
        <v>18</v>
      </c>
      <c r="D828">
        <v>44</v>
      </c>
      <c r="E828" t="s">
        <v>27</v>
      </c>
      <c r="F828" t="s">
        <v>20</v>
      </c>
      <c r="G828" t="s">
        <v>29</v>
      </c>
      <c r="H828" t="s">
        <v>88</v>
      </c>
      <c r="I828" s="1">
        <v>45586</v>
      </c>
      <c r="J828">
        <v>2</v>
      </c>
      <c r="K828">
        <v>30233</v>
      </c>
      <c r="L828">
        <v>0</v>
      </c>
      <c r="M828" t="s">
        <v>23</v>
      </c>
      <c r="N828" t="s">
        <v>39</v>
      </c>
      <c r="O828">
        <v>60466</v>
      </c>
      <c r="P828">
        <v>0</v>
      </c>
      <c r="Q828">
        <v>60466</v>
      </c>
    </row>
    <row r="829" spans="1:17" x14ac:dyDescent="0.25">
      <c r="A829">
        <v>10828</v>
      </c>
      <c r="B829" t="s">
        <v>871</v>
      </c>
      <c r="C829" t="s">
        <v>26</v>
      </c>
      <c r="D829">
        <v>46</v>
      </c>
      <c r="E829" t="s">
        <v>33</v>
      </c>
      <c r="F829" t="s">
        <v>46</v>
      </c>
      <c r="G829" t="s">
        <v>41</v>
      </c>
      <c r="H829" t="s">
        <v>60</v>
      </c>
      <c r="I829" s="1">
        <v>45321</v>
      </c>
      <c r="J829">
        <v>7</v>
      </c>
      <c r="K829">
        <v>170663</v>
      </c>
      <c r="L829">
        <v>0.1</v>
      </c>
      <c r="M829" t="s">
        <v>23</v>
      </c>
      <c r="N829" t="s">
        <v>39</v>
      </c>
      <c r="O829">
        <v>1194641</v>
      </c>
      <c r="P829">
        <v>119464.1</v>
      </c>
      <c r="Q829">
        <v>1075176.8999999999</v>
      </c>
    </row>
    <row r="830" spans="1:17" x14ac:dyDescent="0.25">
      <c r="A830">
        <v>10829</v>
      </c>
      <c r="B830" t="s">
        <v>872</v>
      </c>
      <c r="C830" t="s">
        <v>18</v>
      </c>
      <c r="D830">
        <v>64</v>
      </c>
      <c r="E830" t="s">
        <v>19</v>
      </c>
      <c r="F830" t="s">
        <v>28</v>
      </c>
      <c r="G830" t="s">
        <v>41</v>
      </c>
      <c r="H830" t="s">
        <v>30</v>
      </c>
      <c r="I830" s="1">
        <v>45552</v>
      </c>
      <c r="J830">
        <v>3</v>
      </c>
      <c r="K830">
        <v>234893</v>
      </c>
      <c r="L830">
        <v>0.15</v>
      </c>
      <c r="M830" t="s">
        <v>31</v>
      </c>
      <c r="N830" t="s">
        <v>39</v>
      </c>
      <c r="O830">
        <v>704679</v>
      </c>
      <c r="P830">
        <v>105701.85</v>
      </c>
      <c r="Q830">
        <v>598977.15</v>
      </c>
    </row>
    <row r="831" spans="1:17" x14ac:dyDescent="0.25">
      <c r="A831">
        <v>10830</v>
      </c>
      <c r="B831" t="s">
        <v>873</v>
      </c>
      <c r="C831" t="s">
        <v>26</v>
      </c>
      <c r="D831">
        <v>55</v>
      </c>
      <c r="E831" t="s">
        <v>27</v>
      </c>
      <c r="F831" t="s">
        <v>46</v>
      </c>
      <c r="G831" t="s">
        <v>29</v>
      </c>
      <c r="H831" t="s">
        <v>38</v>
      </c>
      <c r="I831" s="1">
        <v>45093</v>
      </c>
      <c r="J831">
        <v>2</v>
      </c>
      <c r="K831">
        <v>200876</v>
      </c>
      <c r="L831">
        <v>0.15</v>
      </c>
      <c r="M831" t="s">
        <v>23</v>
      </c>
      <c r="N831" t="s">
        <v>24</v>
      </c>
      <c r="O831">
        <v>401752</v>
      </c>
      <c r="P831">
        <v>60262.8</v>
      </c>
      <c r="Q831">
        <v>341489.2</v>
      </c>
    </row>
    <row r="832" spans="1:17" x14ac:dyDescent="0.25">
      <c r="A832">
        <v>10831</v>
      </c>
      <c r="B832" t="s">
        <v>874</v>
      </c>
      <c r="C832" t="s">
        <v>18</v>
      </c>
      <c r="D832">
        <v>37</v>
      </c>
      <c r="E832" t="s">
        <v>37</v>
      </c>
      <c r="F832" t="s">
        <v>20</v>
      </c>
      <c r="G832" t="s">
        <v>41</v>
      </c>
      <c r="H832" t="s">
        <v>22</v>
      </c>
      <c r="I832" s="1">
        <v>45226</v>
      </c>
      <c r="J832">
        <v>6</v>
      </c>
      <c r="K832">
        <v>224828</v>
      </c>
      <c r="L832">
        <v>0.15</v>
      </c>
      <c r="M832" t="s">
        <v>31</v>
      </c>
      <c r="N832" t="s">
        <v>24</v>
      </c>
      <c r="O832">
        <v>1348968</v>
      </c>
      <c r="P832">
        <v>202345.2</v>
      </c>
      <c r="Q832">
        <v>1146622.8</v>
      </c>
    </row>
    <row r="833" spans="1:17" x14ac:dyDescent="0.25">
      <c r="A833">
        <v>10832</v>
      </c>
      <c r="B833" t="s">
        <v>875</v>
      </c>
      <c r="C833" t="s">
        <v>18</v>
      </c>
      <c r="D833">
        <v>44</v>
      </c>
      <c r="E833" t="s">
        <v>27</v>
      </c>
      <c r="F833" t="s">
        <v>20</v>
      </c>
      <c r="G833" t="s">
        <v>41</v>
      </c>
      <c r="H833" t="s">
        <v>47</v>
      </c>
      <c r="I833" s="1">
        <v>45044</v>
      </c>
      <c r="J833">
        <v>8</v>
      </c>
      <c r="K833">
        <v>247382</v>
      </c>
      <c r="L833">
        <v>0.1</v>
      </c>
      <c r="M833" t="s">
        <v>23</v>
      </c>
      <c r="N833" t="s">
        <v>24</v>
      </c>
      <c r="O833">
        <v>1979056</v>
      </c>
      <c r="P833">
        <v>197905.6</v>
      </c>
      <c r="Q833">
        <v>1781150.4</v>
      </c>
    </row>
    <row r="834" spans="1:17" x14ac:dyDescent="0.25">
      <c r="A834">
        <v>10833</v>
      </c>
      <c r="B834" t="s">
        <v>876</v>
      </c>
      <c r="C834" t="s">
        <v>18</v>
      </c>
      <c r="D834">
        <v>58</v>
      </c>
      <c r="E834" t="s">
        <v>27</v>
      </c>
      <c r="F834" t="s">
        <v>46</v>
      </c>
      <c r="G834" t="s">
        <v>34</v>
      </c>
      <c r="H834" t="s">
        <v>30</v>
      </c>
      <c r="I834" s="1">
        <v>45438</v>
      </c>
      <c r="J834">
        <v>8</v>
      </c>
      <c r="K834">
        <v>52091</v>
      </c>
      <c r="L834">
        <v>0</v>
      </c>
      <c r="M834" t="s">
        <v>44</v>
      </c>
      <c r="N834" t="s">
        <v>39</v>
      </c>
      <c r="O834">
        <v>416728</v>
      </c>
      <c r="P834">
        <v>0</v>
      </c>
      <c r="Q834">
        <v>416728</v>
      </c>
    </row>
    <row r="835" spans="1:17" x14ac:dyDescent="0.25">
      <c r="A835">
        <v>10834</v>
      </c>
      <c r="B835" t="s">
        <v>877</v>
      </c>
      <c r="C835" t="s">
        <v>26</v>
      </c>
      <c r="D835">
        <v>37</v>
      </c>
      <c r="E835" t="s">
        <v>19</v>
      </c>
      <c r="F835" t="s">
        <v>28</v>
      </c>
      <c r="G835" t="s">
        <v>41</v>
      </c>
      <c r="H835" t="s">
        <v>60</v>
      </c>
      <c r="I835" s="1">
        <v>45538</v>
      </c>
      <c r="J835">
        <v>2</v>
      </c>
      <c r="K835">
        <v>137510</v>
      </c>
      <c r="L835">
        <v>0</v>
      </c>
      <c r="M835" t="s">
        <v>23</v>
      </c>
      <c r="N835" t="s">
        <v>39</v>
      </c>
      <c r="O835">
        <v>275020</v>
      </c>
      <c r="P835">
        <v>0</v>
      </c>
      <c r="Q835">
        <v>275020</v>
      </c>
    </row>
    <row r="836" spans="1:17" x14ac:dyDescent="0.25">
      <c r="A836">
        <v>10835</v>
      </c>
      <c r="B836" t="s">
        <v>878</v>
      </c>
      <c r="C836" t="s">
        <v>18</v>
      </c>
      <c r="D836">
        <v>61</v>
      </c>
      <c r="E836" t="s">
        <v>19</v>
      </c>
      <c r="F836" t="s">
        <v>28</v>
      </c>
      <c r="G836" t="s">
        <v>34</v>
      </c>
      <c r="H836" t="s">
        <v>30</v>
      </c>
      <c r="I836" s="1">
        <v>45101</v>
      </c>
      <c r="J836">
        <v>6</v>
      </c>
      <c r="K836">
        <v>242877</v>
      </c>
      <c r="L836">
        <v>0</v>
      </c>
      <c r="M836" t="s">
        <v>23</v>
      </c>
      <c r="N836" t="s">
        <v>39</v>
      </c>
      <c r="O836">
        <v>1457262</v>
      </c>
      <c r="P836">
        <v>0</v>
      </c>
      <c r="Q836">
        <v>1457262</v>
      </c>
    </row>
    <row r="837" spans="1:17" x14ac:dyDescent="0.25">
      <c r="A837">
        <v>10836</v>
      </c>
      <c r="B837" t="s">
        <v>879</v>
      </c>
      <c r="C837" t="s">
        <v>26</v>
      </c>
      <c r="D837">
        <v>36</v>
      </c>
      <c r="E837" t="s">
        <v>19</v>
      </c>
      <c r="F837" t="s">
        <v>46</v>
      </c>
      <c r="G837" t="s">
        <v>21</v>
      </c>
      <c r="H837" t="s">
        <v>47</v>
      </c>
      <c r="I837" s="1">
        <v>45085</v>
      </c>
      <c r="J837">
        <v>5</v>
      </c>
      <c r="K837">
        <v>106602</v>
      </c>
      <c r="L837">
        <v>0.15</v>
      </c>
      <c r="M837" t="s">
        <v>44</v>
      </c>
      <c r="N837" t="s">
        <v>24</v>
      </c>
      <c r="O837">
        <v>533010</v>
      </c>
      <c r="P837">
        <v>79951.5</v>
      </c>
      <c r="Q837">
        <v>453058.5</v>
      </c>
    </row>
    <row r="838" spans="1:17" x14ac:dyDescent="0.25">
      <c r="A838">
        <v>10837</v>
      </c>
      <c r="B838" t="s">
        <v>880</v>
      </c>
      <c r="C838" t="s">
        <v>18</v>
      </c>
      <c r="D838">
        <v>37</v>
      </c>
      <c r="E838" t="s">
        <v>27</v>
      </c>
      <c r="F838" t="s">
        <v>20</v>
      </c>
      <c r="G838" t="s">
        <v>34</v>
      </c>
      <c r="H838" t="s">
        <v>51</v>
      </c>
      <c r="I838" s="1">
        <v>45310</v>
      </c>
      <c r="J838">
        <v>7</v>
      </c>
      <c r="K838">
        <v>86905</v>
      </c>
      <c r="L838">
        <v>0.05</v>
      </c>
      <c r="M838" t="s">
        <v>31</v>
      </c>
      <c r="N838" t="s">
        <v>24</v>
      </c>
      <c r="O838">
        <v>608335</v>
      </c>
      <c r="P838">
        <v>30416.75</v>
      </c>
      <c r="Q838">
        <v>577918.25</v>
      </c>
    </row>
    <row r="839" spans="1:17" x14ac:dyDescent="0.25">
      <c r="A839">
        <v>10838</v>
      </c>
      <c r="B839" t="s">
        <v>881</v>
      </c>
      <c r="C839" t="s">
        <v>18</v>
      </c>
      <c r="D839">
        <v>52</v>
      </c>
      <c r="E839" t="s">
        <v>37</v>
      </c>
      <c r="F839" t="s">
        <v>43</v>
      </c>
      <c r="G839" t="s">
        <v>34</v>
      </c>
      <c r="H839" t="s">
        <v>22</v>
      </c>
      <c r="I839" s="1">
        <v>45153</v>
      </c>
      <c r="J839">
        <v>4</v>
      </c>
      <c r="K839">
        <v>178968</v>
      </c>
      <c r="L839">
        <v>0.15</v>
      </c>
      <c r="M839" t="s">
        <v>31</v>
      </c>
      <c r="N839" t="s">
        <v>39</v>
      </c>
      <c r="O839">
        <v>715872</v>
      </c>
      <c r="P839">
        <v>107380.8</v>
      </c>
      <c r="Q839">
        <v>608491.19999999995</v>
      </c>
    </row>
    <row r="840" spans="1:17" x14ac:dyDescent="0.25">
      <c r="A840">
        <v>10839</v>
      </c>
      <c r="B840" t="s">
        <v>882</v>
      </c>
      <c r="C840" t="s">
        <v>26</v>
      </c>
      <c r="D840">
        <v>64</v>
      </c>
      <c r="E840" t="s">
        <v>33</v>
      </c>
      <c r="F840" t="s">
        <v>46</v>
      </c>
      <c r="G840" t="s">
        <v>41</v>
      </c>
      <c r="H840" t="s">
        <v>47</v>
      </c>
      <c r="I840" s="1">
        <v>44964</v>
      </c>
      <c r="J840">
        <v>2</v>
      </c>
      <c r="K840">
        <v>94139</v>
      </c>
      <c r="L840">
        <v>0</v>
      </c>
      <c r="M840" t="s">
        <v>31</v>
      </c>
      <c r="N840" t="s">
        <v>39</v>
      </c>
      <c r="O840">
        <v>188278</v>
      </c>
      <c r="P840">
        <v>0</v>
      </c>
      <c r="Q840">
        <v>188278</v>
      </c>
    </row>
    <row r="841" spans="1:17" x14ac:dyDescent="0.25">
      <c r="A841">
        <v>10840</v>
      </c>
      <c r="B841" t="s">
        <v>883</v>
      </c>
      <c r="C841" t="s">
        <v>18</v>
      </c>
      <c r="D841">
        <v>19</v>
      </c>
      <c r="E841" t="s">
        <v>27</v>
      </c>
      <c r="F841" t="s">
        <v>46</v>
      </c>
      <c r="G841" t="s">
        <v>29</v>
      </c>
      <c r="H841" t="s">
        <v>51</v>
      </c>
      <c r="I841" s="1">
        <v>45389</v>
      </c>
      <c r="J841">
        <v>3</v>
      </c>
      <c r="K841">
        <v>13319</v>
      </c>
      <c r="L841">
        <v>0.1</v>
      </c>
      <c r="M841" t="s">
        <v>31</v>
      </c>
      <c r="N841" t="s">
        <v>39</v>
      </c>
      <c r="O841">
        <v>39957</v>
      </c>
      <c r="P841">
        <v>3995.7</v>
      </c>
      <c r="Q841">
        <v>35961.300000000003</v>
      </c>
    </row>
    <row r="842" spans="1:17" x14ac:dyDescent="0.25">
      <c r="A842">
        <v>10841</v>
      </c>
      <c r="B842" t="s">
        <v>884</v>
      </c>
      <c r="C842" t="s">
        <v>18</v>
      </c>
      <c r="D842">
        <v>47</v>
      </c>
      <c r="E842" t="s">
        <v>19</v>
      </c>
      <c r="F842" t="s">
        <v>46</v>
      </c>
      <c r="G842" t="s">
        <v>21</v>
      </c>
      <c r="H842" t="s">
        <v>47</v>
      </c>
      <c r="I842" s="1">
        <v>45357</v>
      </c>
      <c r="J842">
        <v>9</v>
      </c>
      <c r="K842">
        <v>82258</v>
      </c>
      <c r="L842">
        <v>0.05</v>
      </c>
      <c r="M842" t="s">
        <v>44</v>
      </c>
      <c r="N842" t="s">
        <v>24</v>
      </c>
      <c r="O842">
        <v>740322</v>
      </c>
      <c r="P842">
        <v>37016.1</v>
      </c>
      <c r="Q842">
        <v>703305.9</v>
      </c>
    </row>
    <row r="843" spans="1:17" x14ac:dyDescent="0.25">
      <c r="A843">
        <v>10842</v>
      </c>
      <c r="B843" t="s">
        <v>885</v>
      </c>
      <c r="C843" t="s">
        <v>26</v>
      </c>
      <c r="D843">
        <v>51</v>
      </c>
      <c r="E843" t="s">
        <v>33</v>
      </c>
      <c r="F843" t="s">
        <v>20</v>
      </c>
      <c r="G843" t="s">
        <v>21</v>
      </c>
      <c r="H843" t="s">
        <v>47</v>
      </c>
      <c r="I843" s="1">
        <v>45636</v>
      </c>
      <c r="J843">
        <v>8</v>
      </c>
      <c r="K843">
        <v>105293</v>
      </c>
      <c r="L843">
        <v>0.05</v>
      </c>
      <c r="M843" t="s">
        <v>31</v>
      </c>
      <c r="N843" t="s">
        <v>24</v>
      </c>
      <c r="O843">
        <v>842344</v>
      </c>
      <c r="P843">
        <v>42117.2</v>
      </c>
      <c r="Q843">
        <v>800226.8</v>
      </c>
    </row>
    <row r="844" spans="1:17" x14ac:dyDescent="0.25">
      <c r="A844">
        <v>10843</v>
      </c>
      <c r="B844" t="s">
        <v>886</v>
      </c>
      <c r="C844" t="s">
        <v>18</v>
      </c>
      <c r="D844">
        <v>39</v>
      </c>
      <c r="E844" t="s">
        <v>37</v>
      </c>
      <c r="F844" t="s">
        <v>28</v>
      </c>
      <c r="G844" t="s">
        <v>21</v>
      </c>
      <c r="H844" t="s">
        <v>60</v>
      </c>
      <c r="I844" s="1">
        <v>45574</v>
      </c>
      <c r="J844">
        <v>9</v>
      </c>
      <c r="K844">
        <v>139100</v>
      </c>
      <c r="L844">
        <v>0.15</v>
      </c>
      <c r="M844" t="s">
        <v>31</v>
      </c>
      <c r="N844" t="s">
        <v>39</v>
      </c>
      <c r="O844">
        <v>1251900</v>
      </c>
      <c r="P844">
        <v>187785</v>
      </c>
      <c r="Q844">
        <v>1064115</v>
      </c>
    </row>
    <row r="845" spans="1:17" x14ac:dyDescent="0.25">
      <c r="A845">
        <v>10844</v>
      </c>
      <c r="B845" t="s">
        <v>887</v>
      </c>
      <c r="C845" t="s">
        <v>18</v>
      </c>
      <c r="D845">
        <v>20</v>
      </c>
      <c r="E845" t="s">
        <v>33</v>
      </c>
      <c r="F845" t="s">
        <v>20</v>
      </c>
      <c r="G845" t="s">
        <v>29</v>
      </c>
      <c r="H845" t="s">
        <v>38</v>
      </c>
      <c r="I845" s="1">
        <v>45030</v>
      </c>
      <c r="J845">
        <v>5</v>
      </c>
      <c r="K845">
        <v>113930</v>
      </c>
      <c r="L845">
        <v>0.1</v>
      </c>
      <c r="M845" t="s">
        <v>31</v>
      </c>
      <c r="N845" t="s">
        <v>39</v>
      </c>
      <c r="O845">
        <v>569650</v>
      </c>
      <c r="P845">
        <v>56965</v>
      </c>
      <c r="Q845">
        <v>512685</v>
      </c>
    </row>
    <row r="846" spans="1:17" x14ac:dyDescent="0.25">
      <c r="A846">
        <v>10845</v>
      </c>
      <c r="B846" t="s">
        <v>888</v>
      </c>
      <c r="C846" t="s">
        <v>18</v>
      </c>
      <c r="D846">
        <v>23</v>
      </c>
      <c r="E846" t="s">
        <v>19</v>
      </c>
      <c r="F846" t="s">
        <v>46</v>
      </c>
      <c r="G846" t="s">
        <v>21</v>
      </c>
      <c r="H846" t="s">
        <v>30</v>
      </c>
      <c r="I846" s="1">
        <v>45119</v>
      </c>
      <c r="J846">
        <v>5</v>
      </c>
      <c r="K846">
        <v>112629</v>
      </c>
      <c r="L846">
        <v>0.05</v>
      </c>
      <c r="M846" t="s">
        <v>31</v>
      </c>
      <c r="N846" t="s">
        <v>24</v>
      </c>
      <c r="O846">
        <v>563145</v>
      </c>
      <c r="P846">
        <v>28157.25</v>
      </c>
      <c r="Q846">
        <v>534987.75</v>
      </c>
    </row>
    <row r="847" spans="1:17" x14ac:dyDescent="0.25">
      <c r="A847">
        <v>10846</v>
      </c>
      <c r="B847" t="s">
        <v>889</v>
      </c>
      <c r="C847" t="s">
        <v>18</v>
      </c>
      <c r="D847">
        <v>32</v>
      </c>
      <c r="E847" t="s">
        <v>27</v>
      </c>
      <c r="F847" t="s">
        <v>20</v>
      </c>
      <c r="G847" t="s">
        <v>21</v>
      </c>
      <c r="H847" t="s">
        <v>30</v>
      </c>
      <c r="I847" s="1">
        <v>45176</v>
      </c>
      <c r="J847">
        <v>7</v>
      </c>
      <c r="K847">
        <v>27940</v>
      </c>
      <c r="L847">
        <v>0</v>
      </c>
      <c r="M847" t="s">
        <v>31</v>
      </c>
      <c r="N847" t="s">
        <v>39</v>
      </c>
      <c r="O847">
        <v>195580</v>
      </c>
      <c r="P847">
        <v>0</v>
      </c>
      <c r="Q847">
        <v>195580</v>
      </c>
    </row>
    <row r="848" spans="1:17" x14ac:dyDescent="0.25">
      <c r="A848">
        <v>10847</v>
      </c>
      <c r="B848" t="s">
        <v>890</v>
      </c>
      <c r="C848" t="s">
        <v>26</v>
      </c>
      <c r="D848">
        <v>44</v>
      </c>
      <c r="E848" t="s">
        <v>27</v>
      </c>
      <c r="F848" t="s">
        <v>20</v>
      </c>
      <c r="G848" t="s">
        <v>29</v>
      </c>
      <c r="H848" t="s">
        <v>51</v>
      </c>
      <c r="I848" s="1">
        <v>44939</v>
      </c>
      <c r="J848">
        <v>7</v>
      </c>
      <c r="K848">
        <v>230056</v>
      </c>
      <c r="L848">
        <v>0.15</v>
      </c>
      <c r="M848" t="s">
        <v>23</v>
      </c>
      <c r="N848" t="s">
        <v>39</v>
      </c>
      <c r="O848">
        <v>1610392</v>
      </c>
      <c r="P848">
        <v>241558.8</v>
      </c>
      <c r="Q848">
        <v>1368833.2</v>
      </c>
    </row>
    <row r="849" spans="1:17" x14ac:dyDescent="0.25">
      <c r="A849">
        <v>10848</v>
      </c>
      <c r="B849" t="s">
        <v>891</v>
      </c>
      <c r="C849" t="s">
        <v>26</v>
      </c>
      <c r="D849">
        <v>27</v>
      </c>
      <c r="E849" t="s">
        <v>19</v>
      </c>
      <c r="F849" t="s">
        <v>46</v>
      </c>
      <c r="G849" t="s">
        <v>21</v>
      </c>
      <c r="H849" t="s">
        <v>30</v>
      </c>
      <c r="I849" s="1">
        <v>45493</v>
      </c>
      <c r="J849">
        <v>1</v>
      </c>
      <c r="K849">
        <v>141494</v>
      </c>
      <c r="L849">
        <v>0.15</v>
      </c>
      <c r="M849" t="s">
        <v>23</v>
      </c>
      <c r="N849" t="s">
        <v>24</v>
      </c>
      <c r="O849">
        <v>141494</v>
      </c>
      <c r="P849">
        <v>21224.1</v>
      </c>
      <c r="Q849">
        <v>120269.9</v>
      </c>
    </row>
    <row r="850" spans="1:17" x14ac:dyDescent="0.25">
      <c r="A850">
        <v>10849</v>
      </c>
      <c r="B850" t="s">
        <v>892</v>
      </c>
      <c r="C850" t="s">
        <v>18</v>
      </c>
      <c r="D850">
        <v>26</v>
      </c>
      <c r="E850" t="s">
        <v>27</v>
      </c>
      <c r="F850" t="s">
        <v>20</v>
      </c>
      <c r="G850" t="s">
        <v>41</v>
      </c>
      <c r="H850" t="s">
        <v>60</v>
      </c>
      <c r="I850" s="1">
        <v>45523</v>
      </c>
      <c r="J850">
        <v>5</v>
      </c>
      <c r="K850">
        <v>53651</v>
      </c>
      <c r="L850">
        <v>0</v>
      </c>
      <c r="M850" t="s">
        <v>31</v>
      </c>
      <c r="N850" t="s">
        <v>39</v>
      </c>
      <c r="O850">
        <v>268255</v>
      </c>
      <c r="P850">
        <v>0</v>
      </c>
      <c r="Q850">
        <v>268255</v>
      </c>
    </row>
    <row r="851" spans="1:17" x14ac:dyDescent="0.25">
      <c r="A851">
        <v>10850</v>
      </c>
      <c r="B851" t="s">
        <v>893</v>
      </c>
      <c r="C851" t="s">
        <v>26</v>
      </c>
      <c r="D851">
        <v>50</v>
      </c>
      <c r="E851" t="s">
        <v>19</v>
      </c>
      <c r="F851" t="s">
        <v>43</v>
      </c>
      <c r="G851" t="s">
        <v>41</v>
      </c>
      <c r="H851" t="s">
        <v>22</v>
      </c>
      <c r="I851" s="1">
        <v>45547</v>
      </c>
      <c r="J851">
        <v>8</v>
      </c>
      <c r="K851">
        <v>192720</v>
      </c>
      <c r="L851">
        <v>0</v>
      </c>
      <c r="M851" t="s">
        <v>44</v>
      </c>
      <c r="N851" t="s">
        <v>39</v>
      </c>
      <c r="O851">
        <v>1541760</v>
      </c>
      <c r="P851">
        <v>0</v>
      </c>
      <c r="Q851">
        <v>1541760</v>
      </c>
    </row>
    <row r="852" spans="1:17" x14ac:dyDescent="0.25">
      <c r="A852">
        <v>10851</v>
      </c>
      <c r="B852" t="s">
        <v>894</v>
      </c>
      <c r="C852" t="s">
        <v>18</v>
      </c>
      <c r="D852">
        <v>49</v>
      </c>
      <c r="E852" t="s">
        <v>27</v>
      </c>
      <c r="F852" t="s">
        <v>20</v>
      </c>
      <c r="G852" t="s">
        <v>34</v>
      </c>
      <c r="H852" t="s">
        <v>38</v>
      </c>
      <c r="I852" s="1">
        <v>45481</v>
      </c>
      <c r="J852">
        <v>7</v>
      </c>
      <c r="K852">
        <v>176513</v>
      </c>
      <c r="L852">
        <v>0</v>
      </c>
      <c r="M852" t="s">
        <v>44</v>
      </c>
      <c r="N852" t="s">
        <v>39</v>
      </c>
      <c r="O852">
        <v>1235591</v>
      </c>
      <c r="P852">
        <v>0</v>
      </c>
      <c r="Q852">
        <v>1235591</v>
      </c>
    </row>
    <row r="853" spans="1:17" x14ac:dyDescent="0.25">
      <c r="A853">
        <v>10852</v>
      </c>
      <c r="B853" t="s">
        <v>895</v>
      </c>
      <c r="C853" t="s">
        <v>26</v>
      </c>
      <c r="D853">
        <v>23</v>
      </c>
      <c r="E853" t="s">
        <v>27</v>
      </c>
      <c r="F853" t="s">
        <v>20</v>
      </c>
      <c r="G853" t="s">
        <v>34</v>
      </c>
      <c r="H853" t="s">
        <v>51</v>
      </c>
      <c r="I853" s="1">
        <v>45314</v>
      </c>
      <c r="J853">
        <v>2</v>
      </c>
      <c r="K853">
        <v>22688</v>
      </c>
      <c r="L853">
        <v>0.05</v>
      </c>
      <c r="M853" t="s">
        <v>23</v>
      </c>
      <c r="N853" t="s">
        <v>24</v>
      </c>
      <c r="O853">
        <v>45376</v>
      </c>
      <c r="P853">
        <v>2268.8000000000002</v>
      </c>
      <c r="Q853">
        <v>43107.199999999997</v>
      </c>
    </row>
    <row r="854" spans="1:17" x14ac:dyDescent="0.25">
      <c r="A854">
        <v>10853</v>
      </c>
      <c r="B854" t="s">
        <v>896</v>
      </c>
      <c r="C854" t="s">
        <v>18</v>
      </c>
      <c r="D854">
        <v>58</v>
      </c>
      <c r="E854" t="s">
        <v>27</v>
      </c>
      <c r="F854" t="s">
        <v>28</v>
      </c>
      <c r="G854" t="s">
        <v>34</v>
      </c>
      <c r="H854" t="s">
        <v>30</v>
      </c>
      <c r="I854" s="1">
        <v>44997</v>
      </c>
      <c r="J854">
        <v>8</v>
      </c>
      <c r="K854">
        <v>179352</v>
      </c>
      <c r="L854">
        <v>0.1</v>
      </c>
      <c r="M854" t="s">
        <v>44</v>
      </c>
      <c r="N854" t="s">
        <v>39</v>
      </c>
      <c r="O854">
        <v>1434816</v>
      </c>
      <c r="P854">
        <v>143481.60000000001</v>
      </c>
      <c r="Q854">
        <v>1291334.3999999999</v>
      </c>
    </row>
    <row r="855" spans="1:17" x14ac:dyDescent="0.25">
      <c r="A855">
        <v>10854</v>
      </c>
      <c r="B855" t="s">
        <v>897</v>
      </c>
      <c r="C855" t="s">
        <v>18</v>
      </c>
      <c r="D855">
        <v>53</v>
      </c>
      <c r="E855" t="s">
        <v>37</v>
      </c>
      <c r="F855" t="s">
        <v>28</v>
      </c>
      <c r="G855" t="s">
        <v>41</v>
      </c>
      <c r="H855" t="s">
        <v>60</v>
      </c>
      <c r="I855" s="1">
        <v>45497</v>
      </c>
      <c r="J855">
        <v>2</v>
      </c>
      <c r="K855">
        <v>16472</v>
      </c>
      <c r="L855">
        <v>0.05</v>
      </c>
      <c r="M855" t="s">
        <v>23</v>
      </c>
      <c r="N855" t="s">
        <v>39</v>
      </c>
      <c r="O855">
        <v>32944</v>
      </c>
      <c r="P855">
        <v>1647.2</v>
      </c>
      <c r="Q855">
        <v>31296.799999999999</v>
      </c>
    </row>
    <row r="856" spans="1:17" x14ac:dyDescent="0.25">
      <c r="A856">
        <v>10855</v>
      </c>
      <c r="B856" t="s">
        <v>898</v>
      </c>
      <c r="C856" t="s">
        <v>18</v>
      </c>
      <c r="D856">
        <v>19</v>
      </c>
      <c r="E856" t="s">
        <v>37</v>
      </c>
      <c r="F856" t="s">
        <v>46</v>
      </c>
      <c r="G856" t="s">
        <v>41</v>
      </c>
      <c r="H856" t="s">
        <v>38</v>
      </c>
      <c r="I856" s="1">
        <v>45364</v>
      </c>
      <c r="J856">
        <v>1</v>
      </c>
      <c r="K856">
        <v>82436</v>
      </c>
      <c r="L856">
        <v>0.1</v>
      </c>
      <c r="M856" t="s">
        <v>31</v>
      </c>
      <c r="N856" t="s">
        <v>24</v>
      </c>
      <c r="O856">
        <v>82436</v>
      </c>
      <c r="P856">
        <v>8243.6</v>
      </c>
      <c r="Q856">
        <v>74192.399999999994</v>
      </c>
    </row>
    <row r="857" spans="1:17" x14ac:dyDescent="0.25">
      <c r="A857">
        <v>10856</v>
      </c>
      <c r="B857" t="s">
        <v>899</v>
      </c>
      <c r="C857" t="s">
        <v>18</v>
      </c>
      <c r="D857">
        <v>46</v>
      </c>
      <c r="E857" t="s">
        <v>19</v>
      </c>
      <c r="F857" t="s">
        <v>46</v>
      </c>
      <c r="G857" t="s">
        <v>41</v>
      </c>
      <c r="H857" t="s">
        <v>38</v>
      </c>
      <c r="I857" s="1">
        <v>44970</v>
      </c>
      <c r="J857">
        <v>3</v>
      </c>
      <c r="K857">
        <v>37671</v>
      </c>
      <c r="L857">
        <v>0.15</v>
      </c>
      <c r="M857" t="s">
        <v>31</v>
      </c>
      <c r="N857" t="s">
        <v>39</v>
      </c>
      <c r="O857">
        <v>113013</v>
      </c>
      <c r="P857">
        <v>16951.95</v>
      </c>
      <c r="Q857">
        <v>96061.05</v>
      </c>
    </row>
    <row r="858" spans="1:17" x14ac:dyDescent="0.25">
      <c r="A858">
        <v>10857</v>
      </c>
      <c r="B858" t="s">
        <v>900</v>
      </c>
      <c r="C858" t="s">
        <v>18</v>
      </c>
      <c r="D858">
        <v>21</v>
      </c>
      <c r="E858" t="s">
        <v>37</v>
      </c>
      <c r="F858" t="s">
        <v>28</v>
      </c>
      <c r="G858" t="s">
        <v>34</v>
      </c>
      <c r="H858" t="s">
        <v>88</v>
      </c>
      <c r="I858" s="1">
        <v>45198</v>
      </c>
      <c r="J858">
        <v>3</v>
      </c>
      <c r="K858">
        <v>193881</v>
      </c>
      <c r="L858">
        <v>0.1</v>
      </c>
      <c r="M858" t="s">
        <v>44</v>
      </c>
      <c r="N858" t="s">
        <v>39</v>
      </c>
      <c r="O858">
        <v>581643</v>
      </c>
      <c r="P858">
        <v>58164.3</v>
      </c>
      <c r="Q858">
        <v>523478.7</v>
      </c>
    </row>
    <row r="859" spans="1:17" x14ac:dyDescent="0.25">
      <c r="A859">
        <v>10858</v>
      </c>
      <c r="B859" t="s">
        <v>901</v>
      </c>
      <c r="C859" t="s">
        <v>18</v>
      </c>
      <c r="D859">
        <v>18</v>
      </c>
      <c r="E859" t="s">
        <v>19</v>
      </c>
      <c r="F859" t="s">
        <v>43</v>
      </c>
      <c r="G859" t="s">
        <v>34</v>
      </c>
      <c r="H859" t="s">
        <v>38</v>
      </c>
      <c r="I859" s="1">
        <v>44940</v>
      </c>
      <c r="J859">
        <v>6</v>
      </c>
      <c r="K859">
        <v>75299</v>
      </c>
      <c r="L859">
        <v>0</v>
      </c>
      <c r="M859" t="s">
        <v>44</v>
      </c>
      <c r="N859" t="s">
        <v>24</v>
      </c>
      <c r="O859">
        <v>451794</v>
      </c>
      <c r="P859">
        <v>0</v>
      </c>
      <c r="Q859">
        <v>451794</v>
      </c>
    </row>
    <row r="860" spans="1:17" x14ac:dyDescent="0.25">
      <c r="A860">
        <v>10859</v>
      </c>
      <c r="B860" t="s">
        <v>902</v>
      </c>
      <c r="C860" t="s">
        <v>26</v>
      </c>
      <c r="D860">
        <v>36</v>
      </c>
      <c r="E860" t="s">
        <v>33</v>
      </c>
      <c r="F860" t="s">
        <v>20</v>
      </c>
      <c r="G860" t="s">
        <v>34</v>
      </c>
      <c r="H860" t="s">
        <v>47</v>
      </c>
      <c r="I860" s="1">
        <v>45297</v>
      </c>
      <c r="J860">
        <v>3</v>
      </c>
      <c r="K860">
        <v>12960</v>
      </c>
      <c r="L860">
        <v>0.05</v>
      </c>
      <c r="M860" t="s">
        <v>44</v>
      </c>
      <c r="N860" t="s">
        <v>39</v>
      </c>
      <c r="O860">
        <v>38880</v>
      </c>
      <c r="P860">
        <v>1944</v>
      </c>
      <c r="Q860">
        <v>36936</v>
      </c>
    </row>
    <row r="861" spans="1:17" x14ac:dyDescent="0.25">
      <c r="A861">
        <v>10860</v>
      </c>
      <c r="B861" t="s">
        <v>903</v>
      </c>
      <c r="C861" t="s">
        <v>18</v>
      </c>
      <c r="D861">
        <v>43</v>
      </c>
      <c r="E861" t="s">
        <v>33</v>
      </c>
      <c r="F861" t="s">
        <v>43</v>
      </c>
      <c r="G861" t="s">
        <v>34</v>
      </c>
      <c r="H861" t="s">
        <v>60</v>
      </c>
      <c r="I861" s="1">
        <v>45038</v>
      </c>
      <c r="J861">
        <v>7</v>
      </c>
      <c r="K861">
        <v>209692</v>
      </c>
      <c r="L861">
        <v>0</v>
      </c>
      <c r="M861" t="s">
        <v>31</v>
      </c>
      <c r="N861" t="s">
        <v>39</v>
      </c>
      <c r="O861">
        <v>1467844</v>
      </c>
      <c r="P861">
        <v>0</v>
      </c>
      <c r="Q861">
        <v>1467844</v>
      </c>
    </row>
    <row r="862" spans="1:17" x14ac:dyDescent="0.25">
      <c r="A862">
        <v>10861</v>
      </c>
      <c r="B862" t="s">
        <v>904</v>
      </c>
      <c r="C862" t="s">
        <v>26</v>
      </c>
      <c r="D862">
        <v>42</v>
      </c>
      <c r="E862" t="s">
        <v>37</v>
      </c>
      <c r="F862" t="s">
        <v>43</v>
      </c>
      <c r="G862" t="s">
        <v>34</v>
      </c>
      <c r="H862" t="s">
        <v>22</v>
      </c>
      <c r="I862" s="1">
        <v>45305</v>
      </c>
      <c r="J862">
        <v>8</v>
      </c>
      <c r="K862">
        <v>124652</v>
      </c>
      <c r="L862">
        <v>0.15</v>
      </c>
      <c r="M862" t="s">
        <v>31</v>
      </c>
      <c r="N862" t="s">
        <v>39</v>
      </c>
      <c r="O862">
        <v>997216</v>
      </c>
      <c r="P862">
        <v>149582.39999999999</v>
      </c>
      <c r="Q862">
        <v>847633.6</v>
      </c>
    </row>
    <row r="863" spans="1:17" x14ac:dyDescent="0.25">
      <c r="A863">
        <v>10862</v>
      </c>
      <c r="B863" t="s">
        <v>905</v>
      </c>
      <c r="C863" t="s">
        <v>18</v>
      </c>
      <c r="D863">
        <v>27</v>
      </c>
      <c r="E863" t="s">
        <v>33</v>
      </c>
      <c r="F863" t="s">
        <v>28</v>
      </c>
      <c r="G863" t="s">
        <v>34</v>
      </c>
      <c r="H863" t="s">
        <v>35</v>
      </c>
      <c r="I863" s="1">
        <v>45240</v>
      </c>
      <c r="J863">
        <v>3</v>
      </c>
      <c r="K863">
        <v>241651</v>
      </c>
      <c r="L863">
        <v>0.05</v>
      </c>
      <c r="M863" t="s">
        <v>44</v>
      </c>
      <c r="N863" t="s">
        <v>24</v>
      </c>
      <c r="O863">
        <v>724953</v>
      </c>
      <c r="P863">
        <v>36247.65</v>
      </c>
      <c r="Q863">
        <v>688705.35</v>
      </c>
    </row>
    <row r="864" spans="1:17" x14ac:dyDescent="0.25">
      <c r="A864">
        <v>10863</v>
      </c>
      <c r="B864" t="s">
        <v>906</v>
      </c>
      <c r="C864" t="s">
        <v>26</v>
      </c>
      <c r="D864">
        <v>32</v>
      </c>
      <c r="E864" t="s">
        <v>33</v>
      </c>
      <c r="F864" t="s">
        <v>46</v>
      </c>
      <c r="G864" t="s">
        <v>41</v>
      </c>
      <c r="H864" t="s">
        <v>88</v>
      </c>
      <c r="I864" s="1">
        <v>45341</v>
      </c>
      <c r="J864">
        <v>9</v>
      </c>
      <c r="K864">
        <v>126118</v>
      </c>
      <c r="L864">
        <v>0.05</v>
      </c>
      <c r="M864" t="s">
        <v>44</v>
      </c>
      <c r="N864" t="s">
        <v>39</v>
      </c>
      <c r="O864">
        <v>1135062</v>
      </c>
      <c r="P864">
        <v>56753.1</v>
      </c>
      <c r="Q864">
        <v>1078308.8999999999</v>
      </c>
    </row>
    <row r="865" spans="1:17" x14ac:dyDescent="0.25">
      <c r="A865">
        <v>10864</v>
      </c>
      <c r="B865" t="s">
        <v>907</v>
      </c>
      <c r="C865" t="s">
        <v>26</v>
      </c>
      <c r="D865">
        <v>39</v>
      </c>
      <c r="E865" t="s">
        <v>27</v>
      </c>
      <c r="F865" t="s">
        <v>20</v>
      </c>
      <c r="G865" t="s">
        <v>29</v>
      </c>
      <c r="H865" t="s">
        <v>60</v>
      </c>
      <c r="I865" s="1">
        <v>45411</v>
      </c>
      <c r="J865">
        <v>1</v>
      </c>
      <c r="K865">
        <v>135146</v>
      </c>
      <c r="L865">
        <v>0</v>
      </c>
      <c r="M865" t="s">
        <v>44</v>
      </c>
      <c r="N865" t="s">
        <v>24</v>
      </c>
      <c r="O865">
        <v>135146</v>
      </c>
      <c r="P865">
        <v>0</v>
      </c>
      <c r="Q865">
        <v>135146</v>
      </c>
    </row>
    <row r="866" spans="1:17" x14ac:dyDescent="0.25">
      <c r="A866">
        <v>10865</v>
      </c>
      <c r="B866" t="s">
        <v>908</v>
      </c>
      <c r="C866" t="s">
        <v>26</v>
      </c>
      <c r="D866">
        <v>38</v>
      </c>
      <c r="E866" t="s">
        <v>27</v>
      </c>
      <c r="F866" t="s">
        <v>46</v>
      </c>
      <c r="G866" t="s">
        <v>29</v>
      </c>
      <c r="H866" t="s">
        <v>60</v>
      </c>
      <c r="I866" s="1">
        <v>45095</v>
      </c>
      <c r="J866">
        <v>3</v>
      </c>
      <c r="K866">
        <v>206433</v>
      </c>
      <c r="L866">
        <v>0.05</v>
      </c>
      <c r="M866" t="s">
        <v>44</v>
      </c>
      <c r="N866" t="s">
        <v>24</v>
      </c>
      <c r="O866">
        <v>619299</v>
      </c>
      <c r="P866">
        <v>30964.95</v>
      </c>
      <c r="Q866">
        <v>588334.05000000005</v>
      </c>
    </row>
    <row r="867" spans="1:17" x14ac:dyDescent="0.25">
      <c r="A867">
        <v>10866</v>
      </c>
      <c r="B867" t="s">
        <v>909</v>
      </c>
      <c r="C867" t="s">
        <v>18</v>
      </c>
      <c r="D867">
        <v>39</v>
      </c>
      <c r="E867" t="s">
        <v>19</v>
      </c>
      <c r="F867" t="s">
        <v>43</v>
      </c>
      <c r="G867" t="s">
        <v>34</v>
      </c>
      <c r="H867" t="s">
        <v>60</v>
      </c>
      <c r="I867" s="1">
        <v>45172</v>
      </c>
      <c r="J867">
        <v>3</v>
      </c>
      <c r="K867">
        <v>36833</v>
      </c>
      <c r="L867">
        <v>0</v>
      </c>
      <c r="M867" t="s">
        <v>23</v>
      </c>
      <c r="N867" t="s">
        <v>24</v>
      </c>
      <c r="O867">
        <v>110499</v>
      </c>
      <c r="P867">
        <v>0</v>
      </c>
      <c r="Q867">
        <v>110499</v>
      </c>
    </row>
    <row r="868" spans="1:17" x14ac:dyDescent="0.25">
      <c r="A868">
        <v>10867</v>
      </c>
      <c r="B868" t="s">
        <v>910</v>
      </c>
      <c r="C868" t="s">
        <v>18</v>
      </c>
      <c r="D868">
        <v>53</v>
      </c>
      <c r="E868" t="s">
        <v>33</v>
      </c>
      <c r="F868" t="s">
        <v>43</v>
      </c>
      <c r="G868" t="s">
        <v>29</v>
      </c>
      <c r="H868" t="s">
        <v>51</v>
      </c>
      <c r="I868" s="1">
        <v>45192</v>
      </c>
      <c r="J868">
        <v>7</v>
      </c>
      <c r="K868">
        <v>223813</v>
      </c>
      <c r="L868">
        <v>0.1</v>
      </c>
      <c r="M868" t="s">
        <v>44</v>
      </c>
      <c r="N868" t="s">
        <v>24</v>
      </c>
      <c r="O868">
        <v>1566691</v>
      </c>
      <c r="P868">
        <v>156669.1</v>
      </c>
      <c r="Q868">
        <v>1410021.9</v>
      </c>
    </row>
    <row r="869" spans="1:17" x14ac:dyDescent="0.25">
      <c r="A869">
        <v>10868</v>
      </c>
      <c r="B869" t="s">
        <v>911</v>
      </c>
      <c r="C869" t="s">
        <v>26</v>
      </c>
      <c r="D869">
        <v>51</v>
      </c>
      <c r="E869" t="s">
        <v>19</v>
      </c>
      <c r="F869" t="s">
        <v>46</v>
      </c>
      <c r="G869" t="s">
        <v>29</v>
      </c>
      <c r="H869" t="s">
        <v>30</v>
      </c>
      <c r="I869" s="1">
        <v>45169</v>
      </c>
      <c r="J869">
        <v>5</v>
      </c>
      <c r="K869">
        <v>37976</v>
      </c>
      <c r="L869">
        <v>0.15</v>
      </c>
      <c r="M869" t="s">
        <v>44</v>
      </c>
      <c r="N869" t="s">
        <v>24</v>
      </c>
      <c r="O869">
        <v>189880</v>
      </c>
      <c r="P869">
        <v>28482</v>
      </c>
      <c r="Q869">
        <v>161398</v>
      </c>
    </row>
    <row r="870" spans="1:17" x14ac:dyDescent="0.25">
      <c r="A870">
        <v>10869</v>
      </c>
      <c r="B870" t="s">
        <v>912</v>
      </c>
      <c r="C870" t="s">
        <v>18</v>
      </c>
      <c r="D870">
        <v>47</v>
      </c>
      <c r="E870" t="s">
        <v>19</v>
      </c>
      <c r="F870" t="s">
        <v>46</v>
      </c>
      <c r="G870" t="s">
        <v>41</v>
      </c>
      <c r="H870" t="s">
        <v>51</v>
      </c>
      <c r="I870" s="1">
        <v>45596</v>
      </c>
      <c r="J870">
        <v>4</v>
      </c>
      <c r="K870">
        <v>203282</v>
      </c>
      <c r="L870">
        <v>0</v>
      </c>
      <c r="M870" t="s">
        <v>23</v>
      </c>
      <c r="N870" t="s">
        <v>24</v>
      </c>
      <c r="O870">
        <v>813128</v>
      </c>
      <c r="P870">
        <v>0</v>
      </c>
      <c r="Q870">
        <v>813128</v>
      </c>
    </row>
    <row r="871" spans="1:17" x14ac:dyDescent="0.25">
      <c r="A871">
        <v>10870</v>
      </c>
      <c r="B871" t="s">
        <v>913</v>
      </c>
      <c r="C871" t="s">
        <v>26</v>
      </c>
      <c r="D871">
        <v>42</v>
      </c>
      <c r="E871" t="s">
        <v>33</v>
      </c>
      <c r="F871" t="s">
        <v>28</v>
      </c>
      <c r="G871" t="s">
        <v>34</v>
      </c>
      <c r="H871" t="s">
        <v>47</v>
      </c>
      <c r="I871" s="1">
        <v>45226</v>
      </c>
      <c r="J871">
        <v>2</v>
      </c>
      <c r="K871">
        <v>240470</v>
      </c>
      <c r="L871">
        <v>0.15</v>
      </c>
      <c r="M871" t="s">
        <v>23</v>
      </c>
      <c r="N871" t="s">
        <v>24</v>
      </c>
      <c r="O871">
        <v>480940</v>
      </c>
      <c r="P871">
        <v>72141</v>
      </c>
      <c r="Q871">
        <v>408799</v>
      </c>
    </row>
    <row r="872" spans="1:17" x14ac:dyDescent="0.25">
      <c r="A872">
        <v>10871</v>
      </c>
      <c r="B872" t="s">
        <v>914</v>
      </c>
      <c r="C872" t="s">
        <v>18</v>
      </c>
      <c r="D872">
        <v>62</v>
      </c>
      <c r="E872" t="s">
        <v>37</v>
      </c>
      <c r="F872" t="s">
        <v>46</v>
      </c>
      <c r="G872" t="s">
        <v>34</v>
      </c>
      <c r="H872" t="s">
        <v>22</v>
      </c>
      <c r="I872" s="1">
        <v>45253</v>
      </c>
      <c r="J872">
        <v>7</v>
      </c>
      <c r="K872">
        <v>245513</v>
      </c>
      <c r="L872">
        <v>0.05</v>
      </c>
      <c r="M872" t="s">
        <v>23</v>
      </c>
      <c r="N872" t="s">
        <v>39</v>
      </c>
      <c r="O872">
        <v>1718591</v>
      </c>
      <c r="P872">
        <v>85929.55</v>
      </c>
      <c r="Q872">
        <v>1632661.45</v>
      </c>
    </row>
    <row r="873" spans="1:17" x14ac:dyDescent="0.25">
      <c r="A873">
        <v>10872</v>
      </c>
      <c r="B873" t="s">
        <v>915</v>
      </c>
      <c r="C873" t="s">
        <v>26</v>
      </c>
      <c r="D873">
        <v>45</v>
      </c>
      <c r="E873" t="s">
        <v>33</v>
      </c>
      <c r="F873" t="s">
        <v>46</v>
      </c>
      <c r="G873" t="s">
        <v>29</v>
      </c>
      <c r="H873" t="s">
        <v>47</v>
      </c>
      <c r="I873" s="1">
        <v>45456</v>
      </c>
      <c r="J873">
        <v>3</v>
      </c>
      <c r="K873">
        <v>246686</v>
      </c>
      <c r="L873">
        <v>0.15</v>
      </c>
      <c r="M873" t="s">
        <v>23</v>
      </c>
      <c r="N873" t="s">
        <v>39</v>
      </c>
      <c r="O873">
        <v>740058</v>
      </c>
      <c r="P873">
        <v>111008.7</v>
      </c>
      <c r="Q873">
        <v>629049.30000000005</v>
      </c>
    </row>
    <row r="874" spans="1:17" x14ac:dyDescent="0.25">
      <c r="A874">
        <v>10873</v>
      </c>
      <c r="B874" t="s">
        <v>916</v>
      </c>
      <c r="C874" t="s">
        <v>26</v>
      </c>
      <c r="D874">
        <v>18</v>
      </c>
      <c r="E874" t="s">
        <v>27</v>
      </c>
      <c r="F874" t="s">
        <v>28</v>
      </c>
      <c r="G874" t="s">
        <v>34</v>
      </c>
      <c r="H874" t="s">
        <v>60</v>
      </c>
      <c r="I874" s="1">
        <v>45521</v>
      </c>
      <c r="J874">
        <v>7</v>
      </c>
      <c r="K874">
        <v>109549</v>
      </c>
      <c r="L874">
        <v>0.15</v>
      </c>
      <c r="M874" t="s">
        <v>44</v>
      </c>
      <c r="N874" t="s">
        <v>24</v>
      </c>
      <c r="O874">
        <v>766843</v>
      </c>
      <c r="P874">
        <v>115026.45</v>
      </c>
      <c r="Q874">
        <v>651816.55000000005</v>
      </c>
    </row>
    <row r="875" spans="1:17" x14ac:dyDescent="0.25">
      <c r="A875">
        <v>10874</v>
      </c>
      <c r="B875" t="s">
        <v>917</v>
      </c>
      <c r="C875" t="s">
        <v>18</v>
      </c>
      <c r="D875">
        <v>62</v>
      </c>
      <c r="E875" t="s">
        <v>33</v>
      </c>
      <c r="F875" t="s">
        <v>46</v>
      </c>
      <c r="G875" t="s">
        <v>34</v>
      </c>
      <c r="H875" t="s">
        <v>30</v>
      </c>
      <c r="I875" s="1">
        <v>45268</v>
      </c>
      <c r="J875">
        <v>7</v>
      </c>
      <c r="K875">
        <v>132120</v>
      </c>
      <c r="L875">
        <v>0.15</v>
      </c>
      <c r="M875" t="s">
        <v>31</v>
      </c>
      <c r="N875" t="s">
        <v>39</v>
      </c>
      <c r="O875">
        <v>924840</v>
      </c>
      <c r="P875">
        <v>138726</v>
      </c>
      <c r="Q875">
        <v>786114</v>
      </c>
    </row>
    <row r="876" spans="1:17" x14ac:dyDescent="0.25">
      <c r="A876">
        <v>10875</v>
      </c>
      <c r="B876" t="s">
        <v>918</v>
      </c>
      <c r="C876" t="s">
        <v>26</v>
      </c>
      <c r="D876">
        <v>21</v>
      </c>
      <c r="E876" t="s">
        <v>37</v>
      </c>
      <c r="F876" t="s">
        <v>43</v>
      </c>
      <c r="G876" t="s">
        <v>34</v>
      </c>
      <c r="H876" t="s">
        <v>47</v>
      </c>
      <c r="I876" s="1">
        <v>45605</v>
      </c>
      <c r="J876">
        <v>2</v>
      </c>
      <c r="K876">
        <v>67658</v>
      </c>
      <c r="L876">
        <v>0.05</v>
      </c>
      <c r="M876" t="s">
        <v>31</v>
      </c>
      <c r="N876" t="s">
        <v>39</v>
      </c>
      <c r="O876">
        <v>135316</v>
      </c>
      <c r="P876">
        <v>6765.8</v>
      </c>
      <c r="Q876">
        <v>128550.2</v>
      </c>
    </row>
    <row r="877" spans="1:17" x14ac:dyDescent="0.25">
      <c r="A877">
        <v>10876</v>
      </c>
      <c r="B877" t="s">
        <v>919</v>
      </c>
      <c r="C877" t="s">
        <v>18</v>
      </c>
      <c r="D877">
        <v>24</v>
      </c>
      <c r="E877" t="s">
        <v>19</v>
      </c>
      <c r="F877" t="s">
        <v>46</v>
      </c>
      <c r="G877" t="s">
        <v>34</v>
      </c>
      <c r="H877" t="s">
        <v>51</v>
      </c>
      <c r="I877" s="1">
        <v>45480</v>
      </c>
      <c r="J877">
        <v>7</v>
      </c>
      <c r="K877">
        <v>52108</v>
      </c>
      <c r="L877">
        <v>0.1</v>
      </c>
      <c r="M877" t="s">
        <v>31</v>
      </c>
      <c r="N877" t="s">
        <v>39</v>
      </c>
      <c r="O877">
        <v>364756</v>
      </c>
      <c r="P877">
        <v>36475.599999999999</v>
      </c>
      <c r="Q877">
        <v>328280.40000000002</v>
      </c>
    </row>
    <row r="878" spans="1:17" x14ac:dyDescent="0.25">
      <c r="A878">
        <v>10877</v>
      </c>
      <c r="B878" t="s">
        <v>920</v>
      </c>
      <c r="C878" t="s">
        <v>26</v>
      </c>
      <c r="D878">
        <v>26</v>
      </c>
      <c r="E878" t="s">
        <v>19</v>
      </c>
      <c r="F878" t="s">
        <v>20</v>
      </c>
      <c r="G878" t="s">
        <v>29</v>
      </c>
      <c r="H878" t="s">
        <v>51</v>
      </c>
      <c r="I878" s="1">
        <v>45175</v>
      </c>
      <c r="J878">
        <v>6</v>
      </c>
      <c r="K878">
        <v>154552</v>
      </c>
      <c r="L878">
        <v>0.1</v>
      </c>
      <c r="M878" t="s">
        <v>31</v>
      </c>
      <c r="N878" t="s">
        <v>24</v>
      </c>
      <c r="O878">
        <v>927312</v>
      </c>
      <c r="P878">
        <v>92731.199999999997</v>
      </c>
      <c r="Q878">
        <v>834580.8</v>
      </c>
    </row>
    <row r="879" spans="1:17" x14ac:dyDescent="0.25">
      <c r="A879">
        <v>10878</v>
      </c>
      <c r="B879" t="s">
        <v>921</v>
      </c>
      <c r="C879" t="s">
        <v>26</v>
      </c>
      <c r="D879">
        <v>53</v>
      </c>
      <c r="E879" t="s">
        <v>27</v>
      </c>
      <c r="F879" t="s">
        <v>43</v>
      </c>
      <c r="G879" t="s">
        <v>21</v>
      </c>
      <c r="H879" t="s">
        <v>51</v>
      </c>
      <c r="I879" s="1">
        <v>45306</v>
      </c>
      <c r="J879">
        <v>4</v>
      </c>
      <c r="K879">
        <v>52138</v>
      </c>
      <c r="L879">
        <v>0.1</v>
      </c>
      <c r="M879" t="s">
        <v>31</v>
      </c>
      <c r="N879" t="s">
        <v>39</v>
      </c>
      <c r="O879">
        <v>208552</v>
      </c>
      <c r="P879">
        <v>20855.2</v>
      </c>
      <c r="Q879">
        <v>187696.8</v>
      </c>
    </row>
    <row r="880" spans="1:17" x14ac:dyDescent="0.25">
      <c r="A880">
        <v>10879</v>
      </c>
      <c r="B880" t="s">
        <v>922</v>
      </c>
      <c r="C880" t="s">
        <v>18</v>
      </c>
      <c r="D880">
        <v>36</v>
      </c>
      <c r="E880" t="s">
        <v>27</v>
      </c>
      <c r="F880" t="s">
        <v>28</v>
      </c>
      <c r="G880" t="s">
        <v>29</v>
      </c>
      <c r="H880" t="s">
        <v>22</v>
      </c>
      <c r="I880" s="1">
        <v>45458</v>
      </c>
      <c r="J880">
        <v>5</v>
      </c>
      <c r="K880">
        <v>11443</v>
      </c>
      <c r="L880">
        <v>0</v>
      </c>
      <c r="M880" t="s">
        <v>31</v>
      </c>
      <c r="N880" t="s">
        <v>24</v>
      </c>
      <c r="O880">
        <v>57215</v>
      </c>
      <c r="P880">
        <v>0</v>
      </c>
      <c r="Q880">
        <v>57215</v>
      </c>
    </row>
    <row r="881" spans="1:17" x14ac:dyDescent="0.25">
      <c r="A881">
        <v>10880</v>
      </c>
      <c r="B881" t="s">
        <v>923</v>
      </c>
      <c r="C881" t="s">
        <v>18</v>
      </c>
      <c r="D881">
        <v>18</v>
      </c>
      <c r="E881" t="s">
        <v>27</v>
      </c>
      <c r="F881" t="s">
        <v>43</v>
      </c>
      <c r="G881" t="s">
        <v>41</v>
      </c>
      <c r="H881" t="s">
        <v>22</v>
      </c>
      <c r="I881" s="1">
        <v>45307</v>
      </c>
      <c r="J881">
        <v>8</v>
      </c>
      <c r="K881">
        <v>71969</v>
      </c>
      <c r="L881">
        <v>0</v>
      </c>
      <c r="M881" t="s">
        <v>23</v>
      </c>
      <c r="N881" t="s">
        <v>24</v>
      </c>
      <c r="O881">
        <v>575752</v>
      </c>
      <c r="P881">
        <v>0</v>
      </c>
      <c r="Q881">
        <v>575752</v>
      </c>
    </row>
    <row r="882" spans="1:17" x14ac:dyDescent="0.25">
      <c r="A882">
        <v>10881</v>
      </c>
      <c r="B882" t="s">
        <v>924</v>
      </c>
      <c r="C882" t="s">
        <v>18</v>
      </c>
      <c r="D882">
        <v>27</v>
      </c>
      <c r="E882" t="s">
        <v>19</v>
      </c>
      <c r="F882" t="s">
        <v>28</v>
      </c>
      <c r="G882" t="s">
        <v>21</v>
      </c>
      <c r="H882" t="s">
        <v>60</v>
      </c>
      <c r="I882" s="1">
        <v>44968</v>
      </c>
      <c r="J882">
        <v>5</v>
      </c>
      <c r="K882">
        <v>134062</v>
      </c>
      <c r="L882">
        <v>0.05</v>
      </c>
      <c r="M882" t="s">
        <v>23</v>
      </c>
      <c r="N882" t="s">
        <v>39</v>
      </c>
      <c r="O882">
        <v>670310</v>
      </c>
      <c r="P882">
        <v>33515.5</v>
      </c>
      <c r="Q882">
        <v>636794.5</v>
      </c>
    </row>
    <row r="883" spans="1:17" x14ac:dyDescent="0.25">
      <c r="A883">
        <v>10882</v>
      </c>
      <c r="B883" t="s">
        <v>925</v>
      </c>
      <c r="C883" t="s">
        <v>26</v>
      </c>
      <c r="D883">
        <v>53</v>
      </c>
      <c r="E883" t="s">
        <v>27</v>
      </c>
      <c r="F883" t="s">
        <v>20</v>
      </c>
      <c r="G883" t="s">
        <v>21</v>
      </c>
      <c r="H883" t="s">
        <v>88</v>
      </c>
      <c r="I883" s="1">
        <v>45271</v>
      </c>
      <c r="J883">
        <v>3</v>
      </c>
      <c r="K883">
        <v>204164</v>
      </c>
      <c r="L883">
        <v>0.1</v>
      </c>
      <c r="M883" t="s">
        <v>31</v>
      </c>
      <c r="N883" t="s">
        <v>24</v>
      </c>
      <c r="O883">
        <v>612492</v>
      </c>
      <c r="P883">
        <v>61249.2</v>
      </c>
      <c r="Q883">
        <v>551242.80000000005</v>
      </c>
    </row>
    <row r="884" spans="1:17" x14ac:dyDescent="0.25">
      <c r="A884">
        <v>10883</v>
      </c>
      <c r="B884" t="s">
        <v>926</v>
      </c>
      <c r="C884" t="s">
        <v>18</v>
      </c>
      <c r="D884">
        <v>26</v>
      </c>
      <c r="E884" t="s">
        <v>33</v>
      </c>
      <c r="F884" t="s">
        <v>20</v>
      </c>
      <c r="G884" t="s">
        <v>21</v>
      </c>
      <c r="H884" t="s">
        <v>47</v>
      </c>
      <c r="I884" s="1">
        <v>45525</v>
      </c>
      <c r="J884">
        <v>2</v>
      </c>
      <c r="K884">
        <v>125781</v>
      </c>
      <c r="L884">
        <v>0.15</v>
      </c>
      <c r="M884" t="s">
        <v>44</v>
      </c>
      <c r="N884" t="s">
        <v>24</v>
      </c>
      <c r="O884">
        <v>251562</v>
      </c>
      <c r="P884">
        <v>37734.300000000003</v>
      </c>
      <c r="Q884">
        <v>213827.7</v>
      </c>
    </row>
    <row r="885" spans="1:17" x14ac:dyDescent="0.25">
      <c r="A885">
        <v>10884</v>
      </c>
      <c r="B885" t="s">
        <v>927</v>
      </c>
      <c r="C885" t="s">
        <v>26</v>
      </c>
      <c r="D885">
        <v>62</v>
      </c>
      <c r="E885" t="s">
        <v>19</v>
      </c>
      <c r="F885" t="s">
        <v>43</v>
      </c>
      <c r="G885" t="s">
        <v>29</v>
      </c>
      <c r="H885" t="s">
        <v>60</v>
      </c>
      <c r="I885" s="1">
        <v>45187</v>
      </c>
      <c r="J885">
        <v>6</v>
      </c>
      <c r="K885">
        <v>94198</v>
      </c>
      <c r="L885">
        <v>0.1</v>
      </c>
      <c r="M885" t="s">
        <v>44</v>
      </c>
      <c r="N885" t="s">
        <v>24</v>
      </c>
      <c r="O885">
        <v>565188</v>
      </c>
      <c r="P885">
        <v>56518.8</v>
      </c>
      <c r="Q885">
        <v>508669.2</v>
      </c>
    </row>
    <row r="886" spans="1:17" x14ac:dyDescent="0.25">
      <c r="A886">
        <v>10885</v>
      </c>
      <c r="B886" t="s">
        <v>928</v>
      </c>
      <c r="C886" t="s">
        <v>26</v>
      </c>
      <c r="D886">
        <v>63</v>
      </c>
      <c r="E886" t="s">
        <v>37</v>
      </c>
      <c r="F886" t="s">
        <v>46</v>
      </c>
      <c r="G886" t="s">
        <v>41</v>
      </c>
      <c r="H886" t="s">
        <v>51</v>
      </c>
      <c r="I886" s="1">
        <v>45232</v>
      </c>
      <c r="J886">
        <v>6</v>
      </c>
      <c r="K886">
        <v>63336</v>
      </c>
      <c r="L886">
        <v>0</v>
      </c>
      <c r="M886" t="s">
        <v>31</v>
      </c>
      <c r="N886" t="s">
        <v>39</v>
      </c>
      <c r="O886">
        <v>380016</v>
      </c>
      <c r="P886">
        <v>0</v>
      </c>
      <c r="Q886">
        <v>380016</v>
      </c>
    </row>
    <row r="887" spans="1:17" x14ac:dyDescent="0.25">
      <c r="A887">
        <v>10886</v>
      </c>
      <c r="B887" t="s">
        <v>929</v>
      </c>
      <c r="C887" t="s">
        <v>18</v>
      </c>
      <c r="D887">
        <v>59</v>
      </c>
      <c r="E887" t="s">
        <v>19</v>
      </c>
      <c r="F887" t="s">
        <v>43</v>
      </c>
      <c r="G887" t="s">
        <v>29</v>
      </c>
      <c r="H887" t="s">
        <v>35</v>
      </c>
      <c r="I887" s="1">
        <v>45166</v>
      </c>
      <c r="J887">
        <v>7</v>
      </c>
      <c r="K887">
        <v>31097</v>
      </c>
      <c r="L887">
        <v>0.05</v>
      </c>
      <c r="M887" t="s">
        <v>44</v>
      </c>
      <c r="N887" t="s">
        <v>39</v>
      </c>
      <c r="O887">
        <v>217679</v>
      </c>
      <c r="P887">
        <v>10883.95</v>
      </c>
      <c r="Q887">
        <v>206795.05</v>
      </c>
    </row>
    <row r="888" spans="1:17" x14ac:dyDescent="0.25">
      <c r="A888">
        <v>10887</v>
      </c>
      <c r="B888" t="s">
        <v>930</v>
      </c>
      <c r="C888" t="s">
        <v>18</v>
      </c>
      <c r="D888">
        <v>49</v>
      </c>
      <c r="E888" t="s">
        <v>33</v>
      </c>
      <c r="F888" t="s">
        <v>43</v>
      </c>
      <c r="G888" t="s">
        <v>41</v>
      </c>
      <c r="H888" t="s">
        <v>47</v>
      </c>
      <c r="I888" s="1">
        <v>45605</v>
      </c>
      <c r="J888">
        <v>8</v>
      </c>
      <c r="K888">
        <v>246026</v>
      </c>
      <c r="L888">
        <v>0.1</v>
      </c>
      <c r="M888" t="s">
        <v>23</v>
      </c>
      <c r="N888" t="s">
        <v>39</v>
      </c>
      <c r="O888">
        <v>1968208</v>
      </c>
      <c r="P888">
        <v>196820.8</v>
      </c>
      <c r="Q888">
        <v>1771387.2</v>
      </c>
    </row>
    <row r="889" spans="1:17" x14ac:dyDescent="0.25">
      <c r="A889">
        <v>10888</v>
      </c>
      <c r="B889" t="s">
        <v>931</v>
      </c>
      <c r="C889" t="s">
        <v>26</v>
      </c>
      <c r="D889">
        <v>49</v>
      </c>
      <c r="E889" t="s">
        <v>33</v>
      </c>
      <c r="F889" t="s">
        <v>20</v>
      </c>
      <c r="G889" t="s">
        <v>29</v>
      </c>
      <c r="H889" t="s">
        <v>30</v>
      </c>
      <c r="I889" s="1">
        <v>45239</v>
      </c>
      <c r="J889">
        <v>4</v>
      </c>
      <c r="K889">
        <v>203317</v>
      </c>
      <c r="L889">
        <v>0</v>
      </c>
      <c r="M889" t="s">
        <v>23</v>
      </c>
      <c r="N889" t="s">
        <v>24</v>
      </c>
      <c r="O889">
        <v>813268</v>
      </c>
      <c r="P889">
        <v>0</v>
      </c>
      <c r="Q889">
        <v>813268</v>
      </c>
    </row>
    <row r="890" spans="1:17" x14ac:dyDescent="0.25">
      <c r="A890">
        <v>10889</v>
      </c>
      <c r="B890" t="s">
        <v>932</v>
      </c>
      <c r="C890" t="s">
        <v>26</v>
      </c>
      <c r="D890">
        <v>23</v>
      </c>
      <c r="E890" t="s">
        <v>27</v>
      </c>
      <c r="F890" t="s">
        <v>28</v>
      </c>
      <c r="G890" t="s">
        <v>29</v>
      </c>
      <c r="H890" t="s">
        <v>51</v>
      </c>
      <c r="I890" s="1">
        <v>45367</v>
      </c>
      <c r="J890">
        <v>8</v>
      </c>
      <c r="K890">
        <v>222965</v>
      </c>
      <c r="L890">
        <v>0</v>
      </c>
      <c r="M890" t="s">
        <v>44</v>
      </c>
      <c r="N890" t="s">
        <v>39</v>
      </c>
      <c r="O890">
        <v>1783720</v>
      </c>
      <c r="P890">
        <v>0</v>
      </c>
      <c r="Q890">
        <v>1783720</v>
      </c>
    </row>
    <row r="891" spans="1:17" x14ac:dyDescent="0.25">
      <c r="A891">
        <v>10890</v>
      </c>
      <c r="B891" t="s">
        <v>933</v>
      </c>
      <c r="C891" t="s">
        <v>18</v>
      </c>
      <c r="D891">
        <v>55</v>
      </c>
      <c r="E891" t="s">
        <v>19</v>
      </c>
      <c r="F891" t="s">
        <v>43</v>
      </c>
      <c r="G891" t="s">
        <v>29</v>
      </c>
      <c r="H891" t="s">
        <v>38</v>
      </c>
      <c r="I891" s="1">
        <v>45059</v>
      </c>
      <c r="J891">
        <v>1</v>
      </c>
      <c r="K891">
        <v>234956</v>
      </c>
      <c r="L891">
        <v>0.15</v>
      </c>
      <c r="M891" t="s">
        <v>31</v>
      </c>
      <c r="N891" t="s">
        <v>39</v>
      </c>
      <c r="O891">
        <v>234956</v>
      </c>
      <c r="P891">
        <v>35243.4</v>
      </c>
      <c r="Q891">
        <v>199712.6</v>
      </c>
    </row>
    <row r="892" spans="1:17" x14ac:dyDescent="0.25">
      <c r="A892">
        <v>10891</v>
      </c>
      <c r="B892" t="s">
        <v>934</v>
      </c>
      <c r="C892" t="s">
        <v>18</v>
      </c>
      <c r="D892">
        <v>34</v>
      </c>
      <c r="E892" t="s">
        <v>19</v>
      </c>
      <c r="F892" t="s">
        <v>46</v>
      </c>
      <c r="G892" t="s">
        <v>21</v>
      </c>
      <c r="H892" t="s">
        <v>35</v>
      </c>
      <c r="I892" s="1">
        <v>45645</v>
      </c>
      <c r="J892">
        <v>6</v>
      </c>
      <c r="K892">
        <v>152258</v>
      </c>
      <c r="L892">
        <v>0.1</v>
      </c>
      <c r="M892" t="s">
        <v>23</v>
      </c>
      <c r="N892" t="s">
        <v>39</v>
      </c>
      <c r="O892">
        <v>913548</v>
      </c>
      <c r="P892">
        <v>91354.8</v>
      </c>
      <c r="Q892">
        <v>822193.2</v>
      </c>
    </row>
    <row r="893" spans="1:17" x14ac:dyDescent="0.25">
      <c r="A893">
        <v>10892</v>
      </c>
      <c r="B893" t="s">
        <v>935</v>
      </c>
      <c r="C893" t="s">
        <v>18</v>
      </c>
      <c r="D893">
        <v>27</v>
      </c>
      <c r="E893" t="s">
        <v>19</v>
      </c>
      <c r="F893" t="s">
        <v>20</v>
      </c>
      <c r="G893" t="s">
        <v>29</v>
      </c>
      <c r="H893" t="s">
        <v>35</v>
      </c>
      <c r="I893" s="1">
        <v>44977</v>
      </c>
      <c r="J893">
        <v>6</v>
      </c>
      <c r="K893">
        <v>53356</v>
      </c>
      <c r="L893">
        <v>0.15</v>
      </c>
      <c r="M893" t="s">
        <v>44</v>
      </c>
      <c r="N893" t="s">
        <v>24</v>
      </c>
      <c r="O893">
        <v>320136</v>
      </c>
      <c r="P893">
        <v>48020.4</v>
      </c>
      <c r="Q893">
        <v>272115.59999999998</v>
      </c>
    </row>
    <row r="894" spans="1:17" x14ac:dyDescent="0.25">
      <c r="A894">
        <v>10893</v>
      </c>
      <c r="B894" t="s">
        <v>936</v>
      </c>
      <c r="C894" t="s">
        <v>18</v>
      </c>
      <c r="D894">
        <v>44</v>
      </c>
      <c r="E894" t="s">
        <v>37</v>
      </c>
      <c r="F894" t="s">
        <v>43</v>
      </c>
      <c r="G894" t="s">
        <v>41</v>
      </c>
      <c r="H894" t="s">
        <v>30</v>
      </c>
      <c r="I894" s="1">
        <v>45544</v>
      </c>
      <c r="J894">
        <v>3</v>
      </c>
      <c r="K894">
        <v>232247</v>
      </c>
      <c r="L894">
        <v>0.1</v>
      </c>
      <c r="M894" t="s">
        <v>44</v>
      </c>
      <c r="N894" t="s">
        <v>24</v>
      </c>
      <c r="O894">
        <v>696741</v>
      </c>
      <c r="P894">
        <v>69674.100000000006</v>
      </c>
      <c r="Q894">
        <v>627066.9</v>
      </c>
    </row>
    <row r="895" spans="1:17" x14ac:dyDescent="0.25">
      <c r="A895">
        <v>10894</v>
      </c>
      <c r="B895" t="s">
        <v>937</v>
      </c>
      <c r="C895" t="s">
        <v>18</v>
      </c>
      <c r="D895">
        <v>52</v>
      </c>
      <c r="E895" t="s">
        <v>27</v>
      </c>
      <c r="F895" t="s">
        <v>43</v>
      </c>
      <c r="G895" t="s">
        <v>41</v>
      </c>
      <c r="H895" t="s">
        <v>60</v>
      </c>
      <c r="I895" s="1">
        <v>45318</v>
      </c>
      <c r="J895">
        <v>9</v>
      </c>
      <c r="K895">
        <v>86744</v>
      </c>
      <c r="L895">
        <v>0.05</v>
      </c>
      <c r="M895" t="s">
        <v>23</v>
      </c>
      <c r="N895" t="s">
        <v>39</v>
      </c>
      <c r="O895">
        <v>780696</v>
      </c>
      <c r="P895">
        <v>39034.800000000003</v>
      </c>
      <c r="Q895">
        <v>741661.2</v>
      </c>
    </row>
    <row r="896" spans="1:17" x14ac:dyDescent="0.25">
      <c r="A896">
        <v>10895</v>
      </c>
      <c r="B896" t="s">
        <v>938</v>
      </c>
      <c r="C896" t="s">
        <v>26</v>
      </c>
      <c r="D896">
        <v>38</v>
      </c>
      <c r="E896" t="s">
        <v>33</v>
      </c>
      <c r="F896" t="s">
        <v>46</v>
      </c>
      <c r="G896" t="s">
        <v>41</v>
      </c>
      <c r="H896" t="s">
        <v>51</v>
      </c>
      <c r="I896" s="1">
        <v>45622</v>
      </c>
      <c r="J896">
        <v>5</v>
      </c>
      <c r="K896">
        <v>245968</v>
      </c>
      <c r="L896">
        <v>0.1</v>
      </c>
      <c r="M896" t="s">
        <v>23</v>
      </c>
      <c r="N896" t="s">
        <v>24</v>
      </c>
      <c r="O896">
        <v>1229840</v>
      </c>
      <c r="P896">
        <v>122984</v>
      </c>
      <c r="Q896">
        <v>1106856</v>
      </c>
    </row>
    <row r="897" spans="1:17" x14ac:dyDescent="0.25">
      <c r="A897">
        <v>10896</v>
      </c>
      <c r="B897" t="s">
        <v>939</v>
      </c>
      <c r="C897" t="s">
        <v>26</v>
      </c>
      <c r="D897">
        <v>42</v>
      </c>
      <c r="E897" t="s">
        <v>33</v>
      </c>
      <c r="F897" t="s">
        <v>43</v>
      </c>
      <c r="G897" t="s">
        <v>21</v>
      </c>
      <c r="H897" t="s">
        <v>51</v>
      </c>
      <c r="I897" s="1">
        <v>45639</v>
      </c>
      <c r="J897">
        <v>1</v>
      </c>
      <c r="K897">
        <v>90015</v>
      </c>
      <c r="L897">
        <v>0.15</v>
      </c>
      <c r="M897" t="s">
        <v>31</v>
      </c>
      <c r="N897" t="s">
        <v>39</v>
      </c>
      <c r="O897">
        <v>90015</v>
      </c>
      <c r="P897">
        <v>13502.25</v>
      </c>
      <c r="Q897">
        <v>76512.75</v>
      </c>
    </row>
    <row r="898" spans="1:17" x14ac:dyDescent="0.25">
      <c r="A898">
        <v>10897</v>
      </c>
      <c r="B898" t="s">
        <v>940</v>
      </c>
      <c r="C898" t="s">
        <v>26</v>
      </c>
      <c r="D898">
        <v>45</v>
      </c>
      <c r="E898" t="s">
        <v>27</v>
      </c>
      <c r="F898" t="s">
        <v>43</v>
      </c>
      <c r="G898" t="s">
        <v>29</v>
      </c>
      <c r="H898" t="s">
        <v>88</v>
      </c>
      <c r="I898" s="1">
        <v>45449</v>
      </c>
      <c r="J898">
        <v>7</v>
      </c>
      <c r="K898">
        <v>226086</v>
      </c>
      <c r="L898">
        <v>0.15</v>
      </c>
      <c r="M898" t="s">
        <v>44</v>
      </c>
      <c r="N898" t="s">
        <v>39</v>
      </c>
      <c r="O898">
        <v>1582602</v>
      </c>
      <c r="P898">
        <v>237390.3</v>
      </c>
      <c r="Q898">
        <v>1345211.7</v>
      </c>
    </row>
    <row r="899" spans="1:17" x14ac:dyDescent="0.25">
      <c r="A899">
        <v>10898</v>
      </c>
      <c r="B899" t="s">
        <v>941</v>
      </c>
      <c r="C899" t="s">
        <v>26</v>
      </c>
      <c r="D899">
        <v>64</v>
      </c>
      <c r="E899" t="s">
        <v>33</v>
      </c>
      <c r="F899" t="s">
        <v>43</v>
      </c>
      <c r="G899" t="s">
        <v>29</v>
      </c>
      <c r="H899" t="s">
        <v>38</v>
      </c>
      <c r="I899" s="1">
        <v>45434</v>
      </c>
      <c r="J899">
        <v>3</v>
      </c>
      <c r="K899">
        <v>145994</v>
      </c>
      <c r="L899">
        <v>0</v>
      </c>
      <c r="M899" t="s">
        <v>31</v>
      </c>
      <c r="N899" t="s">
        <v>24</v>
      </c>
      <c r="O899">
        <v>437982</v>
      </c>
      <c r="P899">
        <v>0</v>
      </c>
      <c r="Q899">
        <v>437982</v>
      </c>
    </row>
    <row r="900" spans="1:17" x14ac:dyDescent="0.25">
      <c r="A900">
        <v>10899</v>
      </c>
      <c r="B900" t="s">
        <v>942</v>
      </c>
      <c r="C900" t="s">
        <v>18</v>
      </c>
      <c r="D900">
        <v>32</v>
      </c>
      <c r="E900" t="s">
        <v>33</v>
      </c>
      <c r="F900" t="s">
        <v>43</v>
      </c>
      <c r="G900" t="s">
        <v>34</v>
      </c>
      <c r="H900" t="s">
        <v>60</v>
      </c>
      <c r="I900" s="1">
        <v>45588</v>
      </c>
      <c r="J900">
        <v>4</v>
      </c>
      <c r="K900">
        <v>225687</v>
      </c>
      <c r="L900">
        <v>0.1</v>
      </c>
      <c r="M900" t="s">
        <v>23</v>
      </c>
      <c r="N900" t="s">
        <v>24</v>
      </c>
      <c r="O900">
        <v>902748</v>
      </c>
      <c r="P900">
        <v>90274.8</v>
      </c>
      <c r="Q900">
        <v>812473.2</v>
      </c>
    </row>
    <row r="901" spans="1:17" x14ac:dyDescent="0.25">
      <c r="A901">
        <v>10900</v>
      </c>
      <c r="B901" t="s">
        <v>943</v>
      </c>
      <c r="C901" t="s">
        <v>18</v>
      </c>
      <c r="D901">
        <v>21</v>
      </c>
      <c r="E901" t="s">
        <v>27</v>
      </c>
      <c r="F901" t="s">
        <v>46</v>
      </c>
      <c r="G901" t="s">
        <v>21</v>
      </c>
      <c r="H901" t="s">
        <v>22</v>
      </c>
      <c r="I901" s="1">
        <v>45280</v>
      </c>
      <c r="J901">
        <v>6</v>
      </c>
      <c r="K901">
        <v>163838</v>
      </c>
      <c r="L901">
        <v>0.1</v>
      </c>
      <c r="M901" t="s">
        <v>44</v>
      </c>
      <c r="N901" t="s">
        <v>24</v>
      </c>
      <c r="O901">
        <v>983028</v>
      </c>
      <c r="P901">
        <v>98302.8</v>
      </c>
      <c r="Q901">
        <v>884725.2</v>
      </c>
    </row>
    <row r="902" spans="1:17" x14ac:dyDescent="0.25">
      <c r="A902">
        <v>10901</v>
      </c>
      <c r="B902" t="s">
        <v>944</v>
      </c>
      <c r="C902" t="s">
        <v>18</v>
      </c>
      <c r="D902">
        <v>46</v>
      </c>
      <c r="E902" t="s">
        <v>33</v>
      </c>
      <c r="F902" t="s">
        <v>43</v>
      </c>
      <c r="G902" t="s">
        <v>41</v>
      </c>
      <c r="H902" t="s">
        <v>60</v>
      </c>
      <c r="I902" s="1">
        <v>45321</v>
      </c>
      <c r="J902">
        <v>8</v>
      </c>
      <c r="K902">
        <v>152859</v>
      </c>
      <c r="L902">
        <v>0.05</v>
      </c>
      <c r="M902" t="s">
        <v>23</v>
      </c>
      <c r="N902" t="s">
        <v>24</v>
      </c>
      <c r="O902">
        <v>1222872</v>
      </c>
      <c r="P902">
        <v>61143.6</v>
      </c>
      <c r="Q902">
        <v>1161728.3999999999</v>
      </c>
    </row>
    <row r="903" spans="1:17" x14ac:dyDescent="0.25">
      <c r="A903">
        <v>10902</v>
      </c>
      <c r="B903" t="s">
        <v>945</v>
      </c>
      <c r="C903" t="s">
        <v>26</v>
      </c>
      <c r="D903">
        <v>26</v>
      </c>
      <c r="E903" t="s">
        <v>19</v>
      </c>
      <c r="F903" t="s">
        <v>43</v>
      </c>
      <c r="G903" t="s">
        <v>41</v>
      </c>
      <c r="H903" t="s">
        <v>47</v>
      </c>
      <c r="I903" s="1">
        <v>45022</v>
      </c>
      <c r="J903">
        <v>4</v>
      </c>
      <c r="K903">
        <v>155609</v>
      </c>
      <c r="L903">
        <v>0</v>
      </c>
      <c r="M903" t="s">
        <v>23</v>
      </c>
      <c r="N903" t="s">
        <v>24</v>
      </c>
      <c r="O903">
        <v>622436</v>
      </c>
      <c r="P903">
        <v>0</v>
      </c>
      <c r="Q903">
        <v>622436</v>
      </c>
    </row>
    <row r="904" spans="1:17" x14ac:dyDescent="0.25">
      <c r="A904">
        <v>10903</v>
      </c>
      <c r="B904" t="s">
        <v>946</v>
      </c>
      <c r="C904" t="s">
        <v>26</v>
      </c>
      <c r="D904">
        <v>44</v>
      </c>
      <c r="E904" t="s">
        <v>37</v>
      </c>
      <c r="F904" t="s">
        <v>43</v>
      </c>
      <c r="G904" t="s">
        <v>29</v>
      </c>
      <c r="H904" t="s">
        <v>47</v>
      </c>
      <c r="I904" s="1">
        <v>45032</v>
      </c>
      <c r="J904">
        <v>9</v>
      </c>
      <c r="K904">
        <v>77919</v>
      </c>
      <c r="L904">
        <v>0.15</v>
      </c>
      <c r="M904" t="s">
        <v>23</v>
      </c>
      <c r="N904" t="s">
        <v>24</v>
      </c>
      <c r="O904">
        <v>701271</v>
      </c>
      <c r="P904">
        <v>105190.65</v>
      </c>
      <c r="Q904">
        <v>596080.35</v>
      </c>
    </row>
    <row r="905" spans="1:17" x14ac:dyDescent="0.25">
      <c r="A905">
        <v>10904</v>
      </c>
      <c r="B905" t="s">
        <v>947</v>
      </c>
      <c r="C905" t="s">
        <v>18</v>
      </c>
      <c r="D905">
        <v>43</v>
      </c>
      <c r="E905" t="s">
        <v>27</v>
      </c>
      <c r="F905" t="s">
        <v>20</v>
      </c>
      <c r="G905" t="s">
        <v>41</v>
      </c>
      <c r="H905" t="s">
        <v>35</v>
      </c>
      <c r="I905" s="1">
        <v>45581</v>
      </c>
      <c r="J905">
        <v>8</v>
      </c>
      <c r="K905">
        <v>105854</v>
      </c>
      <c r="L905">
        <v>0.1</v>
      </c>
      <c r="M905" t="s">
        <v>31</v>
      </c>
      <c r="N905" t="s">
        <v>39</v>
      </c>
      <c r="O905">
        <v>846832</v>
      </c>
      <c r="P905">
        <v>84683.199999999997</v>
      </c>
      <c r="Q905">
        <v>762148.8</v>
      </c>
    </row>
    <row r="906" spans="1:17" x14ac:dyDescent="0.25">
      <c r="A906">
        <v>10905</v>
      </c>
      <c r="B906" t="s">
        <v>948</v>
      </c>
      <c r="C906" t="s">
        <v>18</v>
      </c>
      <c r="D906">
        <v>36</v>
      </c>
      <c r="E906" t="s">
        <v>37</v>
      </c>
      <c r="F906" t="s">
        <v>46</v>
      </c>
      <c r="G906" t="s">
        <v>29</v>
      </c>
      <c r="H906" t="s">
        <v>60</v>
      </c>
      <c r="I906" s="1">
        <v>45604</v>
      </c>
      <c r="J906">
        <v>6</v>
      </c>
      <c r="K906">
        <v>55034</v>
      </c>
      <c r="L906">
        <v>0</v>
      </c>
      <c r="M906" t="s">
        <v>23</v>
      </c>
      <c r="N906" t="s">
        <v>39</v>
      </c>
      <c r="O906">
        <v>330204</v>
      </c>
      <c r="P906">
        <v>0</v>
      </c>
      <c r="Q906">
        <v>330204</v>
      </c>
    </row>
    <row r="907" spans="1:17" x14ac:dyDescent="0.25">
      <c r="A907">
        <v>10906</v>
      </c>
      <c r="B907" t="s">
        <v>949</v>
      </c>
      <c r="C907" t="s">
        <v>26</v>
      </c>
      <c r="D907">
        <v>45</v>
      </c>
      <c r="E907" t="s">
        <v>33</v>
      </c>
      <c r="F907" t="s">
        <v>20</v>
      </c>
      <c r="G907" t="s">
        <v>29</v>
      </c>
      <c r="H907" t="s">
        <v>88</v>
      </c>
      <c r="I907" s="1">
        <v>45439</v>
      </c>
      <c r="J907">
        <v>7</v>
      </c>
      <c r="K907">
        <v>99431</v>
      </c>
      <c r="L907">
        <v>0.05</v>
      </c>
      <c r="M907" t="s">
        <v>31</v>
      </c>
      <c r="N907" t="s">
        <v>24</v>
      </c>
      <c r="O907">
        <v>696017</v>
      </c>
      <c r="P907">
        <v>34800.85</v>
      </c>
      <c r="Q907">
        <v>661216.15</v>
      </c>
    </row>
    <row r="908" spans="1:17" x14ac:dyDescent="0.25">
      <c r="A908">
        <v>10907</v>
      </c>
      <c r="B908" t="s">
        <v>950</v>
      </c>
      <c r="C908" t="s">
        <v>26</v>
      </c>
      <c r="D908">
        <v>34</v>
      </c>
      <c r="E908" t="s">
        <v>33</v>
      </c>
      <c r="F908" t="s">
        <v>20</v>
      </c>
      <c r="G908" t="s">
        <v>34</v>
      </c>
      <c r="H908" t="s">
        <v>60</v>
      </c>
      <c r="I908" s="1">
        <v>45484</v>
      </c>
      <c r="J908">
        <v>8</v>
      </c>
      <c r="K908">
        <v>178614</v>
      </c>
      <c r="L908">
        <v>0</v>
      </c>
      <c r="M908" t="s">
        <v>23</v>
      </c>
      <c r="N908" t="s">
        <v>24</v>
      </c>
      <c r="O908">
        <v>1428912</v>
      </c>
      <c r="P908">
        <v>0</v>
      </c>
      <c r="Q908">
        <v>1428912</v>
      </c>
    </row>
    <row r="909" spans="1:17" x14ac:dyDescent="0.25">
      <c r="A909">
        <v>10908</v>
      </c>
      <c r="B909" t="s">
        <v>951</v>
      </c>
      <c r="C909" t="s">
        <v>18</v>
      </c>
      <c r="D909">
        <v>60</v>
      </c>
      <c r="E909" t="s">
        <v>19</v>
      </c>
      <c r="F909" t="s">
        <v>46</v>
      </c>
      <c r="G909" t="s">
        <v>21</v>
      </c>
      <c r="H909" t="s">
        <v>88</v>
      </c>
      <c r="I909" s="1">
        <v>45168</v>
      </c>
      <c r="J909">
        <v>2</v>
      </c>
      <c r="K909">
        <v>136279</v>
      </c>
      <c r="L909">
        <v>0.1</v>
      </c>
      <c r="M909" t="s">
        <v>23</v>
      </c>
      <c r="N909" t="s">
        <v>39</v>
      </c>
      <c r="O909">
        <v>272558</v>
      </c>
      <c r="P909">
        <v>27255.8</v>
      </c>
      <c r="Q909">
        <v>245302.2</v>
      </c>
    </row>
    <row r="910" spans="1:17" x14ac:dyDescent="0.25">
      <c r="A910">
        <v>10909</v>
      </c>
      <c r="B910" t="s">
        <v>952</v>
      </c>
      <c r="C910" t="s">
        <v>18</v>
      </c>
      <c r="D910">
        <v>58</v>
      </c>
      <c r="E910" t="s">
        <v>27</v>
      </c>
      <c r="F910" t="s">
        <v>20</v>
      </c>
      <c r="G910" t="s">
        <v>29</v>
      </c>
      <c r="H910" t="s">
        <v>35</v>
      </c>
      <c r="I910" s="1">
        <v>45414</v>
      </c>
      <c r="J910">
        <v>5</v>
      </c>
      <c r="K910">
        <v>30234</v>
      </c>
      <c r="L910">
        <v>0.1</v>
      </c>
      <c r="M910" t="s">
        <v>44</v>
      </c>
      <c r="N910" t="s">
        <v>39</v>
      </c>
      <c r="O910">
        <v>151170</v>
      </c>
      <c r="P910">
        <v>15117</v>
      </c>
      <c r="Q910">
        <v>136053</v>
      </c>
    </row>
    <row r="911" spans="1:17" x14ac:dyDescent="0.25">
      <c r="A911">
        <v>10910</v>
      </c>
      <c r="B911" t="s">
        <v>953</v>
      </c>
      <c r="C911" t="s">
        <v>26</v>
      </c>
      <c r="D911">
        <v>59</v>
      </c>
      <c r="E911" t="s">
        <v>33</v>
      </c>
      <c r="F911" t="s">
        <v>20</v>
      </c>
      <c r="G911" t="s">
        <v>29</v>
      </c>
      <c r="H911" t="s">
        <v>88</v>
      </c>
      <c r="I911" s="1">
        <v>45441</v>
      </c>
      <c r="J911">
        <v>7</v>
      </c>
      <c r="K911">
        <v>32568</v>
      </c>
      <c r="L911">
        <v>0.05</v>
      </c>
      <c r="M911" t="s">
        <v>23</v>
      </c>
      <c r="N911" t="s">
        <v>24</v>
      </c>
      <c r="O911">
        <v>227976</v>
      </c>
      <c r="P911">
        <v>11398.8</v>
      </c>
      <c r="Q911">
        <v>216577.2</v>
      </c>
    </row>
    <row r="912" spans="1:17" x14ac:dyDescent="0.25">
      <c r="A912">
        <v>10911</v>
      </c>
      <c r="B912" t="s">
        <v>954</v>
      </c>
      <c r="C912" t="s">
        <v>18</v>
      </c>
      <c r="D912">
        <v>37</v>
      </c>
      <c r="E912" t="s">
        <v>27</v>
      </c>
      <c r="F912" t="s">
        <v>20</v>
      </c>
      <c r="G912" t="s">
        <v>29</v>
      </c>
      <c r="H912" t="s">
        <v>30</v>
      </c>
      <c r="I912" s="1">
        <v>45580</v>
      </c>
      <c r="J912">
        <v>8</v>
      </c>
      <c r="K912">
        <v>70633</v>
      </c>
      <c r="L912">
        <v>0.05</v>
      </c>
      <c r="M912" t="s">
        <v>44</v>
      </c>
      <c r="N912" t="s">
        <v>24</v>
      </c>
      <c r="O912">
        <v>565064</v>
      </c>
      <c r="P912">
        <v>28253.200000000001</v>
      </c>
      <c r="Q912">
        <v>536810.80000000005</v>
      </c>
    </row>
    <row r="913" spans="1:17" x14ac:dyDescent="0.25">
      <c r="A913">
        <v>10912</v>
      </c>
      <c r="B913" t="s">
        <v>955</v>
      </c>
      <c r="C913" t="s">
        <v>18</v>
      </c>
      <c r="D913">
        <v>62</v>
      </c>
      <c r="E913" t="s">
        <v>27</v>
      </c>
      <c r="F913" t="s">
        <v>46</v>
      </c>
      <c r="G913" t="s">
        <v>34</v>
      </c>
      <c r="H913" t="s">
        <v>30</v>
      </c>
      <c r="I913" s="1">
        <v>44987</v>
      </c>
      <c r="J913">
        <v>5</v>
      </c>
      <c r="K913">
        <v>119766</v>
      </c>
      <c r="L913">
        <v>0.05</v>
      </c>
      <c r="M913" t="s">
        <v>44</v>
      </c>
      <c r="N913" t="s">
        <v>39</v>
      </c>
      <c r="O913">
        <v>598830</v>
      </c>
      <c r="P913">
        <v>29941.5</v>
      </c>
      <c r="Q913">
        <v>568888.5</v>
      </c>
    </row>
    <row r="914" spans="1:17" x14ac:dyDescent="0.25">
      <c r="A914">
        <v>10913</v>
      </c>
      <c r="B914" t="s">
        <v>956</v>
      </c>
      <c r="C914" t="s">
        <v>18</v>
      </c>
      <c r="D914">
        <v>57</v>
      </c>
      <c r="E914" t="s">
        <v>27</v>
      </c>
      <c r="F914" t="s">
        <v>43</v>
      </c>
      <c r="G914" t="s">
        <v>29</v>
      </c>
      <c r="H914" t="s">
        <v>47</v>
      </c>
      <c r="I914" s="1">
        <v>45342</v>
      </c>
      <c r="J914">
        <v>3</v>
      </c>
      <c r="K914">
        <v>217630</v>
      </c>
      <c r="L914">
        <v>0.15</v>
      </c>
      <c r="M914" t="s">
        <v>31</v>
      </c>
      <c r="N914" t="s">
        <v>39</v>
      </c>
      <c r="O914">
        <v>652890</v>
      </c>
      <c r="P914">
        <v>97933.5</v>
      </c>
      <c r="Q914">
        <v>554956.5</v>
      </c>
    </row>
    <row r="915" spans="1:17" x14ac:dyDescent="0.25">
      <c r="A915">
        <v>10914</v>
      </c>
      <c r="B915" t="s">
        <v>957</v>
      </c>
      <c r="C915" t="s">
        <v>26</v>
      </c>
      <c r="D915">
        <v>56</v>
      </c>
      <c r="E915" t="s">
        <v>27</v>
      </c>
      <c r="F915" t="s">
        <v>28</v>
      </c>
      <c r="G915" t="s">
        <v>21</v>
      </c>
      <c r="H915" t="s">
        <v>51</v>
      </c>
      <c r="I915" s="1">
        <v>45220</v>
      </c>
      <c r="J915">
        <v>6</v>
      </c>
      <c r="K915">
        <v>111582</v>
      </c>
      <c r="L915">
        <v>0</v>
      </c>
      <c r="M915" t="s">
        <v>44</v>
      </c>
      <c r="N915" t="s">
        <v>39</v>
      </c>
      <c r="O915">
        <v>669492</v>
      </c>
      <c r="P915">
        <v>0</v>
      </c>
      <c r="Q915">
        <v>669492</v>
      </c>
    </row>
    <row r="916" spans="1:17" x14ac:dyDescent="0.25">
      <c r="A916">
        <v>10915</v>
      </c>
      <c r="B916" t="s">
        <v>958</v>
      </c>
      <c r="C916" t="s">
        <v>26</v>
      </c>
      <c r="D916">
        <v>40</v>
      </c>
      <c r="E916" t="s">
        <v>27</v>
      </c>
      <c r="F916" t="s">
        <v>28</v>
      </c>
      <c r="G916" t="s">
        <v>21</v>
      </c>
      <c r="H916" t="s">
        <v>22</v>
      </c>
      <c r="I916" s="1">
        <v>45228</v>
      </c>
      <c r="J916">
        <v>5</v>
      </c>
      <c r="K916">
        <v>56703</v>
      </c>
      <c r="L916">
        <v>0</v>
      </c>
      <c r="M916" t="s">
        <v>44</v>
      </c>
      <c r="N916" t="s">
        <v>39</v>
      </c>
      <c r="O916">
        <v>283515</v>
      </c>
      <c r="P916">
        <v>0</v>
      </c>
      <c r="Q916">
        <v>283515</v>
      </c>
    </row>
    <row r="917" spans="1:17" x14ac:dyDescent="0.25">
      <c r="A917">
        <v>10916</v>
      </c>
      <c r="B917" t="s">
        <v>959</v>
      </c>
      <c r="C917" t="s">
        <v>26</v>
      </c>
      <c r="D917">
        <v>64</v>
      </c>
      <c r="E917" t="s">
        <v>37</v>
      </c>
      <c r="F917" t="s">
        <v>46</v>
      </c>
      <c r="G917" t="s">
        <v>41</v>
      </c>
      <c r="H917" t="s">
        <v>35</v>
      </c>
      <c r="I917" s="1">
        <v>45096</v>
      </c>
      <c r="J917">
        <v>8</v>
      </c>
      <c r="K917">
        <v>119634</v>
      </c>
      <c r="L917">
        <v>0</v>
      </c>
      <c r="M917" t="s">
        <v>23</v>
      </c>
      <c r="N917" t="s">
        <v>39</v>
      </c>
      <c r="O917">
        <v>957072</v>
      </c>
      <c r="P917">
        <v>0</v>
      </c>
      <c r="Q917">
        <v>957072</v>
      </c>
    </row>
    <row r="918" spans="1:17" x14ac:dyDescent="0.25">
      <c r="A918">
        <v>10917</v>
      </c>
      <c r="B918" t="s">
        <v>960</v>
      </c>
      <c r="C918" t="s">
        <v>26</v>
      </c>
      <c r="D918">
        <v>49</v>
      </c>
      <c r="E918" t="s">
        <v>19</v>
      </c>
      <c r="F918" t="s">
        <v>28</v>
      </c>
      <c r="G918" t="s">
        <v>21</v>
      </c>
      <c r="H918" t="s">
        <v>47</v>
      </c>
      <c r="I918" s="1">
        <v>45572</v>
      </c>
      <c r="J918">
        <v>9</v>
      </c>
      <c r="K918">
        <v>185695</v>
      </c>
      <c r="L918">
        <v>0.15</v>
      </c>
      <c r="M918" t="s">
        <v>23</v>
      </c>
      <c r="N918" t="s">
        <v>24</v>
      </c>
      <c r="O918">
        <v>1671255</v>
      </c>
      <c r="P918">
        <v>250688.25</v>
      </c>
      <c r="Q918">
        <v>1420566.75</v>
      </c>
    </row>
    <row r="919" spans="1:17" x14ac:dyDescent="0.25">
      <c r="A919">
        <v>10918</v>
      </c>
      <c r="B919" t="s">
        <v>961</v>
      </c>
      <c r="C919" t="s">
        <v>26</v>
      </c>
      <c r="D919">
        <v>64</v>
      </c>
      <c r="E919" t="s">
        <v>27</v>
      </c>
      <c r="F919" t="s">
        <v>46</v>
      </c>
      <c r="G919" t="s">
        <v>41</v>
      </c>
      <c r="H919" t="s">
        <v>88</v>
      </c>
      <c r="I919" s="1">
        <v>44967</v>
      </c>
      <c r="J919">
        <v>9</v>
      </c>
      <c r="K919">
        <v>186526</v>
      </c>
      <c r="L919">
        <v>0</v>
      </c>
      <c r="M919" t="s">
        <v>31</v>
      </c>
      <c r="N919" t="s">
        <v>39</v>
      </c>
      <c r="O919">
        <v>1678734</v>
      </c>
      <c r="P919">
        <v>0</v>
      </c>
      <c r="Q919">
        <v>1678734</v>
      </c>
    </row>
    <row r="920" spans="1:17" x14ac:dyDescent="0.25">
      <c r="A920">
        <v>10919</v>
      </c>
      <c r="B920" t="s">
        <v>962</v>
      </c>
      <c r="C920" t="s">
        <v>26</v>
      </c>
      <c r="D920">
        <v>50</v>
      </c>
      <c r="E920" t="s">
        <v>37</v>
      </c>
      <c r="F920" t="s">
        <v>46</v>
      </c>
      <c r="G920" t="s">
        <v>21</v>
      </c>
      <c r="H920" t="s">
        <v>38</v>
      </c>
      <c r="I920" s="1">
        <v>45157</v>
      </c>
      <c r="J920">
        <v>6</v>
      </c>
      <c r="K920">
        <v>101928</v>
      </c>
      <c r="L920">
        <v>0.05</v>
      </c>
      <c r="M920" t="s">
        <v>44</v>
      </c>
      <c r="N920" t="s">
        <v>24</v>
      </c>
      <c r="O920">
        <v>611568</v>
      </c>
      <c r="P920">
        <v>30578.400000000001</v>
      </c>
      <c r="Q920">
        <v>580989.6</v>
      </c>
    </row>
    <row r="921" spans="1:17" x14ac:dyDescent="0.25">
      <c r="A921">
        <v>10920</v>
      </c>
      <c r="B921" t="s">
        <v>963</v>
      </c>
      <c r="C921" t="s">
        <v>26</v>
      </c>
      <c r="D921">
        <v>63</v>
      </c>
      <c r="E921" t="s">
        <v>33</v>
      </c>
      <c r="F921" t="s">
        <v>28</v>
      </c>
      <c r="G921" t="s">
        <v>41</v>
      </c>
      <c r="H921" t="s">
        <v>35</v>
      </c>
      <c r="I921" s="1">
        <v>45335</v>
      </c>
      <c r="J921">
        <v>4</v>
      </c>
      <c r="K921">
        <v>214576</v>
      </c>
      <c r="L921">
        <v>0</v>
      </c>
      <c r="M921" t="s">
        <v>44</v>
      </c>
      <c r="N921" t="s">
        <v>39</v>
      </c>
      <c r="O921">
        <v>858304</v>
      </c>
      <c r="P921">
        <v>0</v>
      </c>
      <c r="Q921">
        <v>858304</v>
      </c>
    </row>
    <row r="922" spans="1:17" x14ac:dyDescent="0.25">
      <c r="A922">
        <v>10921</v>
      </c>
      <c r="B922" t="s">
        <v>964</v>
      </c>
      <c r="C922" t="s">
        <v>18</v>
      </c>
      <c r="D922">
        <v>22</v>
      </c>
      <c r="E922" t="s">
        <v>27</v>
      </c>
      <c r="F922" t="s">
        <v>20</v>
      </c>
      <c r="G922" t="s">
        <v>29</v>
      </c>
      <c r="H922" t="s">
        <v>38</v>
      </c>
      <c r="I922" s="1">
        <v>45577</v>
      </c>
      <c r="J922">
        <v>4</v>
      </c>
      <c r="K922">
        <v>209757</v>
      </c>
      <c r="L922">
        <v>0.15</v>
      </c>
      <c r="M922" t="s">
        <v>31</v>
      </c>
      <c r="N922" t="s">
        <v>24</v>
      </c>
      <c r="O922">
        <v>839028</v>
      </c>
      <c r="P922">
        <v>125854.2</v>
      </c>
      <c r="Q922">
        <v>713173.8</v>
      </c>
    </row>
    <row r="923" spans="1:17" x14ac:dyDescent="0.25">
      <c r="A923">
        <v>10922</v>
      </c>
      <c r="B923" t="s">
        <v>965</v>
      </c>
      <c r="C923" t="s">
        <v>18</v>
      </c>
      <c r="D923">
        <v>60</v>
      </c>
      <c r="E923" t="s">
        <v>33</v>
      </c>
      <c r="F923" t="s">
        <v>43</v>
      </c>
      <c r="G923" t="s">
        <v>34</v>
      </c>
      <c r="H923" t="s">
        <v>22</v>
      </c>
      <c r="I923" s="1">
        <v>45548</v>
      </c>
      <c r="J923">
        <v>9</v>
      </c>
      <c r="K923">
        <v>193703</v>
      </c>
      <c r="L923">
        <v>0.15</v>
      </c>
      <c r="M923" t="s">
        <v>23</v>
      </c>
      <c r="N923" t="s">
        <v>39</v>
      </c>
      <c r="O923">
        <v>1743327</v>
      </c>
      <c r="P923">
        <v>261499.05</v>
      </c>
      <c r="Q923">
        <v>1481827.95</v>
      </c>
    </row>
    <row r="924" spans="1:17" x14ac:dyDescent="0.25">
      <c r="A924">
        <v>10923</v>
      </c>
      <c r="B924" t="s">
        <v>966</v>
      </c>
      <c r="C924" t="s">
        <v>18</v>
      </c>
      <c r="D924">
        <v>51</v>
      </c>
      <c r="E924" t="s">
        <v>27</v>
      </c>
      <c r="F924" t="s">
        <v>28</v>
      </c>
      <c r="G924" t="s">
        <v>34</v>
      </c>
      <c r="H924" t="s">
        <v>88</v>
      </c>
      <c r="I924" s="1">
        <v>45223</v>
      </c>
      <c r="J924">
        <v>4</v>
      </c>
      <c r="K924">
        <v>77253</v>
      </c>
      <c r="L924">
        <v>0</v>
      </c>
      <c r="M924" t="s">
        <v>44</v>
      </c>
      <c r="N924" t="s">
        <v>24</v>
      </c>
      <c r="O924">
        <v>309012</v>
      </c>
      <c r="P924">
        <v>0</v>
      </c>
      <c r="Q924">
        <v>309012</v>
      </c>
    </row>
    <row r="925" spans="1:17" x14ac:dyDescent="0.25">
      <c r="A925">
        <v>10924</v>
      </c>
      <c r="B925" t="s">
        <v>967</v>
      </c>
      <c r="C925" t="s">
        <v>18</v>
      </c>
      <c r="D925">
        <v>57</v>
      </c>
      <c r="E925" t="s">
        <v>37</v>
      </c>
      <c r="F925" t="s">
        <v>28</v>
      </c>
      <c r="G925" t="s">
        <v>34</v>
      </c>
      <c r="H925" t="s">
        <v>35</v>
      </c>
      <c r="I925" s="1">
        <v>45381</v>
      </c>
      <c r="J925">
        <v>8</v>
      </c>
      <c r="K925">
        <v>118170</v>
      </c>
      <c r="L925">
        <v>0.15</v>
      </c>
      <c r="M925" t="s">
        <v>31</v>
      </c>
      <c r="N925" t="s">
        <v>39</v>
      </c>
      <c r="O925">
        <v>945360</v>
      </c>
      <c r="P925">
        <v>141804</v>
      </c>
      <c r="Q925">
        <v>803556</v>
      </c>
    </row>
    <row r="926" spans="1:17" x14ac:dyDescent="0.25">
      <c r="A926">
        <v>10925</v>
      </c>
      <c r="B926" t="s">
        <v>968</v>
      </c>
      <c r="C926" t="s">
        <v>18</v>
      </c>
      <c r="D926">
        <v>28</v>
      </c>
      <c r="E926" t="s">
        <v>37</v>
      </c>
      <c r="F926" t="s">
        <v>28</v>
      </c>
      <c r="G926" t="s">
        <v>29</v>
      </c>
      <c r="H926" t="s">
        <v>35</v>
      </c>
      <c r="I926" s="1">
        <v>44983</v>
      </c>
      <c r="J926">
        <v>9</v>
      </c>
      <c r="K926">
        <v>18642</v>
      </c>
      <c r="L926">
        <v>0.15</v>
      </c>
      <c r="M926" t="s">
        <v>23</v>
      </c>
      <c r="N926" t="s">
        <v>24</v>
      </c>
      <c r="O926">
        <v>167778</v>
      </c>
      <c r="P926">
        <v>25166.7</v>
      </c>
      <c r="Q926">
        <v>142611.29999999999</v>
      </c>
    </row>
    <row r="927" spans="1:17" x14ac:dyDescent="0.25">
      <c r="A927">
        <v>10926</v>
      </c>
      <c r="B927" t="s">
        <v>969</v>
      </c>
      <c r="C927" t="s">
        <v>18</v>
      </c>
      <c r="D927">
        <v>20</v>
      </c>
      <c r="E927" t="s">
        <v>37</v>
      </c>
      <c r="F927" t="s">
        <v>28</v>
      </c>
      <c r="G927" t="s">
        <v>34</v>
      </c>
      <c r="H927" t="s">
        <v>22</v>
      </c>
      <c r="I927" s="1">
        <v>45561</v>
      </c>
      <c r="J927">
        <v>5</v>
      </c>
      <c r="K927">
        <v>81176</v>
      </c>
      <c r="L927">
        <v>0</v>
      </c>
      <c r="M927" t="s">
        <v>31</v>
      </c>
      <c r="N927" t="s">
        <v>39</v>
      </c>
      <c r="O927">
        <v>405880</v>
      </c>
      <c r="P927">
        <v>0</v>
      </c>
      <c r="Q927">
        <v>405880</v>
      </c>
    </row>
    <row r="928" spans="1:17" x14ac:dyDescent="0.25">
      <c r="A928">
        <v>10927</v>
      </c>
      <c r="B928" t="s">
        <v>970</v>
      </c>
      <c r="C928" t="s">
        <v>18</v>
      </c>
      <c r="D928">
        <v>50</v>
      </c>
      <c r="E928" t="s">
        <v>19</v>
      </c>
      <c r="F928" t="s">
        <v>46</v>
      </c>
      <c r="G928" t="s">
        <v>21</v>
      </c>
      <c r="H928" t="s">
        <v>51</v>
      </c>
      <c r="I928" s="1">
        <v>45166</v>
      </c>
      <c r="J928">
        <v>6</v>
      </c>
      <c r="K928">
        <v>84373</v>
      </c>
      <c r="L928">
        <v>0.15</v>
      </c>
      <c r="M928" t="s">
        <v>31</v>
      </c>
      <c r="N928" t="s">
        <v>24</v>
      </c>
      <c r="O928">
        <v>506238</v>
      </c>
      <c r="P928">
        <v>75935.7</v>
      </c>
      <c r="Q928">
        <v>430302.3</v>
      </c>
    </row>
    <row r="929" spans="1:17" x14ac:dyDescent="0.25">
      <c r="A929">
        <v>10928</v>
      </c>
      <c r="B929" t="s">
        <v>971</v>
      </c>
      <c r="C929" t="s">
        <v>26</v>
      </c>
      <c r="D929">
        <v>28</v>
      </c>
      <c r="E929" t="s">
        <v>33</v>
      </c>
      <c r="F929" t="s">
        <v>46</v>
      </c>
      <c r="G929" t="s">
        <v>41</v>
      </c>
      <c r="H929" t="s">
        <v>38</v>
      </c>
      <c r="I929" s="1">
        <v>45524</v>
      </c>
      <c r="J929">
        <v>3</v>
      </c>
      <c r="K929">
        <v>10990</v>
      </c>
      <c r="L929">
        <v>0.15</v>
      </c>
      <c r="M929" t="s">
        <v>44</v>
      </c>
      <c r="N929" t="s">
        <v>24</v>
      </c>
      <c r="O929">
        <v>32970</v>
      </c>
      <c r="P929">
        <v>4945.5</v>
      </c>
      <c r="Q929">
        <v>28024.5</v>
      </c>
    </row>
    <row r="930" spans="1:17" x14ac:dyDescent="0.25">
      <c r="A930">
        <v>10929</v>
      </c>
      <c r="B930" t="s">
        <v>972</v>
      </c>
      <c r="C930" t="s">
        <v>26</v>
      </c>
      <c r="D930">
        <v>33</v>
      </c>
      <c r="E930" t="s">
        <v>19</v>
      </c>
      <c r="F930" t="s">
        <v>43</v>
      </c>
      <c r="G930" t="s">
        <v>29</v>
      </c>
      <c r="H930" t="s">
        <v>35</v>
      </c>
      <c r="I930" s="1">
        <v>45102</v>
      </c>
      <c r="J930">
        <v>5</v>
      </c>
      <c r="K930">
        <v>186694</v>
      </c>
      <c r="L930">
        <v>0</v>
      </c>
      <c r="M930" t="s">
        <v>23</v>
      </c>
      <c r="N930" t="s">
        <v>24</v>
      </c>
      <c r="O930">
        <v>933470</v>
      </c>
      <c r="P930">
        <v>0</v>
      </c>
      <c r="Q930">
        <v>933470</v>
      </c>
    </row>
    <row r="931" spans="1:17" x14ac:dyDescent="0.25">
      <c r="A931">
        <v>10930</v>
      </c>
      <c r="B931" t="s">
        <v>973</v>
      </c>
      <c r="C931" t="s">
        <v>18</v>
      </c>
      <c r="D931">
        <v>35</v>
      </c>
      <c r="E931" t="s">
        <v>27</v>
      </c>
      <c r="F931" t="s">
        <v>43</v>
      </c>
      <c r="G931" t="s">
        <v>34</v>
      </c>
      <c r="H931" t="s">
        <v>60</v>
      </c>
      <c r="I931" s="1">
        <v>44989</v>
      </c>
      <c r="J931">
        <v>5</v>
      </c>
      <c r="K931">
        <v>184735</v>
      </c>
      <c r="L931">
        <v>0.05</v>
      </c>
      <c r="M931" t="s">
        <v>44</v>
      </c>
      <c r="N931" t="s">
        <v>24</v>
      </c>
      <c r="O931">
        <v>923675</v>
      </c>
      <c r="P931">
        <v>46183.75</v>
      </c>
      <c r="Q931">
        <v>877491.25</v>
      </c>
    </row>
    <row r="932" spans="1:17" x14ac:dyDescent="0.25">
      <c r="A932">
        <v>10931</v>
      </c>
      <c r="B932" t="s">
        <v>974</v>
      </c>
      <c r="C932" t="s">
        <v>18</v>
      </c>
      <c r="D932">
        <v>47</v>
      </c>
      <c r="E932" t="s">
        <v>33</v>
      </c>
      <c r="F932" t="s">
        <v>28</v>
      </c>
      <c r="G932" t="s">
        <v>21</v>
      </c>
      <c r="H932" t="s">
        <v>38</v>
      </c>
      <c r="I932" s="1">
        <v>45477</v>
      </c>
      <c r="J932">
        <v>2</v>
      </c>
      <c r="K932">
        <v>6170</v>
      </c>
      <c r="L932">
        <v>0.05</v>
      </c>
      <c r="M932" t="s">
        <v>44</v>
      </c>
      <c r="N932" t="s">
        <v>39</v>
      </c>
      <c r="O932">
        <v>12340</v>
      </c>
      <c r="P932">
        <v>617</v>
      </c>
      <c r="Q932">
        <v>11723</v>
      </c>
    </row>
    <row r="933" spans="1:17" x14ac:dyDescent="0.25">
      <c r="A933">
        <v>10932</v>
      </c>
      <c r="B933" t="s">
        <v>975</v>
      </c>
      <c r="C933" t="s">
        <v>26</v>
      </c>
      <c r="D933">
        <v>27</v>
      </c>
      <c r="E933" t="s">
        <v>37</v>
      </c>
      <c r="F933" t="s">
        <v>28</v>
      </c>
      <c r="G933" t="s">
        <v>21</v>
      </c>
      <c r="H933" t="s">
        <v>47</v>
      </c>
      <c r="I933" s="1">
        <v>45064</v>
      </c>
      <c r="J933">
        <v>6</v>
      </c>
      <c r="K933">
        <v>157889</v>
      </c>
      <c r="L933">
        <v>0.15</v>
      </c>
      <c r="M933" t="s">
        <v>23</v>
      </c>
      <c r="N933" t="s">
        <v>39</v>
      </c>
      <c r="O933">
        <v>947334</v>
      </c>
      <c r="P933">
        <v>142100.1</v>
      </c>
      <c r="Q933">
        <v>805233.9</v>
      </c>
    </row>
    <row r="934" spans="1:17" x14ac:dyDescent="0.25">
      <c r="A934">
        <v>10933</v>
      </c>
      <c r="B934" t="s">
        <v>976</v>
      </c>
      <c r="C934" t="s">
        <v>18</v>
      </c>
      <c r="D934">
        <v>35</v>
      </c>
      <c r="E934" t="s">
        <v>33</v>
      </c>
      <c r="F934" t="s">
        <v>28</v>
      </c>
      <c r="G934" t="s">
        <v>29</v>
      </c>
      <c r="H934" t="s">
        <v>88</v>
      </c>
      <c r="I934" s="1">
        <v>45380</v>
      </c>
      <c r="J934">
        <v>9</v>
      </c>
      <c r="K934">
        <v>138208</v>
      </c>
      <c r="L934">
        <v>0.1</v>
      </c>
      <c r="M934" t="s">
        <v>23</v>
      </c>
      <c r="N934" t="s">
        <v>24</v>
      </c>
      <c r="O934">
        <v>1243872</v>
      </c>
      <c r="P934">
        <v>124387.2</v>
      </c>
      <c r="Q934">
        <v>1119484.8</v>
      </c>
    </row>
    <row r="935" spans="1:17" x14ac:dyDescent="0.25">
      <c r="A935">
        <v>10934</v>
      </c>
      <c r="B935" t="s">
        <v>977</v>
      </c>
      <c r="C935" t="s">
        <v>18</v>
      </c>
      <c r="D935">
        <v>55</v>
      </c>
      <c r="E935" t="s">
        <v>37</v>
      </c>
      <c r="F935" t="s">
        <v>43</v>
      </c>
      <c r="G935" t="s">
        <v>29</v>
      </c>
      <c r="H935" t="s">
        <v>22</v>
      </c>
      <c r="I935" s="1">
        <v>45375</v>
      </c>
      <c r="J935">
        <v>7</v>
      </c>
      <c r="K935">
        <v>134784</v>
      </c>
      <c r="L935">
        <v>0.1</v>
      </c>
      <c r="M935" t="s">
        <v>23</v>
      </c>
      <c r="N935" t="s">
        <v>39</v>
      </c>
      <c r="O935">
        <v>943488</v>
      </c>
      <c r="P935">
        <v>94348.800000000003</v>
      </c>
      <c r="Q935">
        <v>849139.19999999995</v>
      </c>
    </row>
    <row r="936" spans="1:17" x14ac:dyDescent="0.25">
      <c r="A936">
        <v>10935</v>
      </c>
      <c r="B936" t="s">
        <v>978</v>
      </c>
      <c r="C936" t="s">
        <v>26</v>
      </c>
      <c r="D936">
        <v>36</v>
      </c>
      <c r="E936" t="s">
        <v>19</v>
      </c>
      <c r="F936" t="s">
        <v>28</v>
      </c>
      <c r="G936" t="s">
        <v>34</v>
      </c>
      <c r="H936" t="s">
        <v>47</v>
      </c>
      <c r="I936" s="1">
        <v>45152</v>
      </c>
      <c r="J936">
        <v>8</v>
      </c>
      <c r="K936">
        <v>227402</v>
      </c>
      <c r="L936">
        <v>0</v>
      </c>
      <c r="M936" t="s">
        <v>44</v>
      </c>
      <c r="N936" t="s">
        <v>24</v>
      </c>
      <c r="O936">
        <v>1819216</v>
      </c>
      <c r="P936">
        <v>0</v>
      </c>
      <c r="Q936">
        <v>1819216</v>
      </c>
    </row>
    <row r="937" spans="1:17" x14ac:dyDescent="0.25">
      <c r="A937">
        <v>10936</v>
      </c>
      <c r="B937" t="s">
        <v>979</v>
      </c>
      <c r="C937" t="s">
        <v>18</v>
      </c>
      <c r="D937">
        <v>53</v>
      </c>
      <c r="E937" t="s">
        <v>19</v>
      </c>
      <c r="F937" t="s">
        <v>20</v>
      </c>
      <c r="G937" t="s">
        <v>41</v>
      </c>
      <c r="H937" t="s">
        <v>38</v>
      </c>
      <c r="I937" s="1">
        <v>45369</v>
      </c>
      <c r="J937">
        <v>2</v>
      </c>
      <c r="K937">
        <v>233378</v>
      </c>
      <c r="L937">
        <v>0</v>
      </c>
      <c r="M937" t="s">
        <v>23</v>
      </c>
      <c r="N937" t="s">
        <v>39</v>
      </c>
      <c r="O937">
        <v>466756</v>
      </c>
      <c r="P937">
        <v>0</v>
      </c>
      <c r="Q937">
        <v>466756</v>
      </c>
    </row>
    <row r="938" spans="1:17" x14ac:dyDescent="0.25">
      <c r="A938">
        <v>10937</v>
      </c>
      <c r="B938" t="s">
        <v>980</v>
      </c>
      <c r="C938" t="s">
        <v>26</v>
      </c>
      <c r="D938">
        <v>30</v>
      </c>
      <c r="E938" t="s">
        <v>37</v>
      </c>
      <c r="F938" t="s">
        <v>43</v>
      </c>
      <c r="G938" t="s">
        <v>34</v>
      </c>
      <c r="H938" t="s">
        <v>60</v>
      </c>
      <c r="I938" s="1">
        <v>45132</v>
      </c>
      <c r="J938">
        <v>9</v>
      </c>
      <c r="K938">
        <v>75687</v>
      </c>
      <c r="L938">
        <v>0.05</v>
      </c>
      <c r="M938" t="s">
        <v>23</v>
      </c>
      <c r="N938" t="s">
        <v>39</v>
      </c>
      <c r="O938">
        <v>681183</v>
      </c>
      <c r="P938">
        <v>34059.15</v>
      </c>
      <c r="Q938">
        <v>647123.85</v>
      </c>
    </row>
    <row r="939" spans="1:17" x14ac:dyDescent="0.25">
      <c r="A939">
        <v>10938</v>
      </c>
      <c r="B939" t="s">
        <v>981</v>
      </c>
      <c r="C939" t="s">
        <v>18</v>
      </c>
      <c r="D939">
        <v>63</v>
      </c>
      <c r="E939" t="s">
        <v>37</v>
      </c>
      <c r="F939" t="s">
        <v>20</v>
      </c>
      <c r="G939" t="s">
        <v>34</v>
      </c>
      <c r="H939" t="s">
        <v>30</v>
      </c>
      <c r="I939" s="1">
        <v>45602</v>
      </c>
      <c r="J939">
        <v>3</v>
      </c>
      <c r="K939">
        <v>247046</v>
      </c>
      <c r="L939">
        <v>0.1</v>
      </c>
      <c r="M939" t="s">
        <v>23</v>
      </c>
      <c r="N939" t="s">
        <v>24</v>
      </c>
      <c r="O939">
        <v>741138</v>
      </c>
      <c r="P939">
        <v>74113.8</v>
      </c>
      <c r="Q939">
        <v>667024.19999999995</v>
      </c>
    </row>
    <row r="940" spans="1:17" x14ac:dyDescent="0.25">
      <c r="A940">
        <v>10939</v>
      </c>
      <c r="B940" t="s">
        <v>982</v>
      </c>
      <c r="C940" t="s">
        <v>26</v>
      </c>
      <c r="D940">
        <v>20</v>
      </c>
      <c r="E940" t="s">
        <v>27</v>
      </c>
      <c r="F940" t="s">
        <v>28</v>
      </c>
      <c r="G940" t="s">
        <v>29</v>
      </c>
      <c r="H940" t="s">
        <v>60</v>
      </c>
      <c r="I940" s="1">
        <v>44953</v>
      </c>
      <c r="J940">
        <v>5</v>
      </c>
      <c r="K940">
        <v>237630</v>
      </c>
      <c r="L940">
        <v>0</v>
      </c>
      <c r="M940" t="s">
        <v>31</v>
      </c>
      <c r="N940" t="s">
        <v>39</v>
      </c>
      <c r="O940">
        <v>1188150</v>
      </c>
      <c r="P940">
        <v>0</v>
      </c>
      <c r="Q940">
        <v>1188150</v>
      </c>
    </row>
    <row r="941" spans="1:17" x14ac:dyDescent="0.25">
      <c r="A941">
        <v>10940</v>
      </c>
      <c r="B941" t="s">
        <v>983</v>
      </c>
      <c r="C941" t="s">
        <v>26</v>
      </c>
      <c r="D941">
        <v>27</v>
      </c>
      <c r="E941" t="s">
        <v>19</v>
      </c>
      <c r="F941" t="s">
        <v>46</v>
      </c>
      <c r="G941" t="s">
        <v>34</v>
      </c>
      <c r="H941" t="s">
        <v>47</v>
      </c>
      <c r="I941" s="1">
        <v>45383</v>
      </c>
      <c r="J941">
        <v>7</v>
      </c>
      <c r="K941">
        <v>185551</v>
      </c>
      <c r="L941">
        <v>0.1</v>
      </c>
      <c r="M941" t="s">
        <v>23</v>
      </c>
      <c r="N941" t="s">
        <v>24</v>
      </c>
      <c r="O941">
        <v>1298857</v>
      </c>
      <c r="P941">
        <v>129885.7</v>
      </c>
      <c r="Q941">
        <v>1168971.3</v>
      </c>
    </row>
    <row r="942" spans="1:17" x14ac:dyDescent="0.25">
      <c r="A942">
        <v>10941</v>
      </c>
      <c r="B942" t="s">
        <v>984</v>
      </c>
      <c r="C942" t="s">
        <v>26</v>
      </c>
      <c r="D942">
        <v>55</v>
      </c>
      <c r="E942" t="s">
        <v>19</v>
      </c>
      <c r="F942" t="s">
        <v>20</v>
      </c>
      <c r="G942" t="s">
        <v>34</v>
      </c>
      <c r="H942" t="s">
        <v>22</v>
      </c>
      <c r="I942" s="1">
        <v>45621</v>
      </c>
      <c r="J942">
        <v>4</v>
      </c>
      <c r="K942">
        <v>143545</v>
      </c>
      <c r="L942">
        <v>0.1</v>
      </c>
      <c r="M942" t="s">
        <v>44</v>
      </c>
      <c r="N942" t="s">
        <v>39</v>
      </c>
      <c r="O942">
        <v>574180</v>
      </c>
      <c r="P942">
        <v>57418</v>
      </c>
      <c r="Q942">
        <v>516762</v>
      </c>
    </row>
    <row r="943" spans="1:17" x14ac:dyDescent="0.25">
      <c r="A943">
        <v>10942</v>
      </c>
      <c r="B943" t="s">
        <v>985</v>
      </c>
      <c r="C943" t="s">
        <v>18</v>
      </c>
      <c r="D943">
        <v>18</v>
      </c>
      <c r="E943" t="s">
        <v>27</v>
      </c>
      <c r="F943" t="s">
        <v>43</v>
      </c>
      <c r="G943" t="s">
        <v>41</v>
      </c>
      <c r="H943" t="s">
        <v>47</v>
      </c>
      <c r="I943" s="1">
        <v>45636</v>
      </c>
      <c r="J943">
        <v>7</v>
      </c>
      <c r="K943">
        <v>213911</v>
      </c>
      <c r="L943">
        <v>0.15</v>
      </c>
      <c r="M943" t="s">
        <v>31</v>
      </c>
      <c r="N943" t="s">
        <v>39</v>
      </c>
      <c r="O943">
        <v>1497377</v>
      </c>
      <c r="P943">
        <v>224606.55</v>
      </c>
      <c r="Q943">
        <v>1272770.45</v>
      </c>
    </row>
    <row r="944" spans="1:17" x14ac:dyDescent="0.25">
      <c r="A944">
        <v>10943</v>
      </c>
      <c r="B944" t="s">
        <v>986</v>
      </c>
      <c r="C944" t="s">
        <v>26</v>
      </c>
      <c r="D944">
        <v>44</v>
      </c>
      <c r="E944" t="s">
        <v>19</v>
      </c>
      <c r="F944" t="s">
        <v>20</v>
      </c>
      <c r="G944" t="s">
        <v>21</v>
      </c>
      <c r="H944" t="s">
        <v>22</v>
      </c>
      <c r="I944" s="1">
        <v>45033</v>
      </c>
      <c r="J944">
        <v>8</v>
      </c>
      <c r="K944">
        <v>125376</v>
      </c>
      <c r="L944">
        <v>0.15</v>
      </c>
      <c r="M944" t="s">
        <v>44</v>
      </c>
      <c r="N944" t="s">
        <v>39</v>
      </c>
      <c r="O944">
        <v>1003008</v>
      </c>
      <c r="P944">
        <v>150451.20000000001</v>
      </c>
      <c r="Q944">
        <v>852556.80000000005</v>
      </c>
    </row>
    <row r="945" spans="1:17" x14ac:dyDescent="0.25">
      <c r="A945">
        <v>10944</v>
      </c>
      <c r="B945" t="s">
        <v>987</v>
      </c>
      <c r="C945" t="s">
        <v>18</v>
      </c>
      <c r="D945">
        <v>63</v>
      </c>
      <c r="E945" t="s">
        <v>37</v>
      </c>
      <c r="F945" t="s">
        <v>43</v>
      </c>
      <c r="G945" t="s">
        <v>21</v>
      </c>
      <c r="H945" t="s">
        <v>30</v>
      </c>
      <c r="I945" s="1">
        <v>45370</v>
      </c>
      <c r="J945">
        <v>4</v>
      </c>
      <c r="K945">
        <v>87031</v>
      </c>
      <c r="L945">
        <v>0.1</v>
      </c>
      <c r="M945" t="s">
        <v>31</v>
      </c>
      <c r="N945" t="s">
        <v>24</v>
      </c>
      <c r="O945">
        <v>348124</v>
      </c>
      <c r="P945">
        <v>34812.400000000001</v>
      </c>
      <c r="Q945">
        <v>313311.59999999998</v>
      </c>
    </row>
    <row r="946" spans="1:17" x14ac:dyDescent="0.25">
      <c r="A946">
        <v>10945</v>
      </c>
      <c r="B946" t="s">
        <v>988</v>
      </c>
      <c r="C946" t="s">
        <v>18</v>
      </c>
      <c r="D946">
        <v>25</v>
      </c>
      <c r="E946" t="s">
        <v>33</v>
      </c>
      <c r="F946" t="s">
        <v>28</v>
      </c>
      <c r="G946" t="s">
        <v>41</v>
      </c>
      <c r="H946" t="s">
        <v>38</v>
      </c>
      <c r="I946" s="1">
        <v>45627</v>
      </c>
      <c r="J946">
        <v>5</v>
      </c>
      <c r="K946">
        <v>23625</v>
      </c>
      <c r="L946">
        <v>0.05</v>
      </c>
      <c r="M946" t="s">
        <v>23</v>
      </c>
      <c r="N946" t="s">
        <v>39</v>
      </c>
      <c r="O946">
        <v>118125</v>
      </c>
      <c r="P946">
        <v>5906.25</v>
      </c>
      <c r="Q946">
        <v>112218.75</v>
      </c>
    </row>
    <row r="947" spans="1:17" x14ac:dyDescent="0.25">
      <c r="A947">
        <v>10946</v>
      </c>
      <c r="B947" t="s">
        <v>989</v>
      </c>
      <c r="C947" t="s">
        <v>18</v>
      </c>
      <c r="D947">
        <v>63</v>
      </c>
      <c r="E947" t="s">
        <v>33</v>
      </c>
      <c r="F947" t="s">
        <v>20</v>
      </c>
      <c r="G947" t="s">
        <v>21</v>
      </c>
      <c r="H947" t="s">
        <v>88</v>
      </c>
      <c r="I947" s="1">
        <v>44962</v>
      </c>
      <c r="J947">
        <v>3</v>
      </c>
      <c r="K947">
        <v>146833</v>
      </c>
      <c r="L947">
        <v>0</v>
      </c>
      <c r="M947" t="s">
        <v>31</v>
      </c>
      <c r="N947" t="s">
        <v>24</v>
      </c>
      <c r="O947">
        <v>440499</v>
      </c>
      <c r="P947">
        <v>0</v>
      </c>
      <c r="Q947">
        <v>440499</v>
      </c>
    </row>
    <row r="948" spans="1:17" x14ac:dyDescent="0.25">
      <c r="A948">
        <v>10947</v>
      </c>
      <c r="B948" t="s">
        <v>990</v>
      </c>
      <c r="C948" t="s">
        <v>18</v>
      </c>
      <c r="D948">
        <v>59</v>
      </c>
      <c r="E948" t="s">
        <v>19</v>
      </c>
      <c r="F948" t="s">
        <v>46</v>
      </c>
      <c r="G948" t="s">
        <v>34</v>
      </c>
      <c r="H948" t="s">
        <v>51</v>
      </c>
      <c r="I948" s="1">
        <v>45523</v>
      </c>
      <c r="J948">
        <v>5</v>
      </c>
      <c r="K948">
        <v>76454</v>
      </c>
      <c r="L948">
        <v>0</v>
      </c>
      <c r="M948" t="s">
        <v>44</v>
      </c>
      <c r="N948" t="s">
        <v>24</v>
      </c>
      <c r="O948">
        <v>382270</v>
      </c>
      <c r="P948">
        <v>0</v>
      </c>
      <c r="Q948">
        <v>382270</v>
      </c>
    </row>
    <row r="949" spans="1:17" x14ac:dyDescent="0.25">
      <c r="A949">
        <v>10948</v>
      </c>
      <c r="B949" t="s">
        <v>991</v>
      </c>
      <c r="C949" t="s">
        <v>26</v>
      </c>
      <c r="D949">
        <v>34</v>
      </c>
      <c r="E949" t="s">
        <v>27</v>
      </c>
      <c r="F949" t="s">
        <v>20</v>
      </c>
      <c r="G949" t="s">
        <v>41</v>
      </c>
      <c r="H949" t="s">
        <v>60</v>
      </c>
      <c r="I949" s="1">
        <v>45081</v>
      </c>
      <c r="J949">
        <v>8</v>
      </c>
      <c r="K949">
        <v>233207</v>
      </c>
      <c r="L949">
        <v>0.05</v>
      </c>
      <c r="M949" t="s">
        <v>31</v>
      </c>
      <c r="N949" t="s">
        <v>39</v>
      </c>
      <c r="O949">
        <v>1865656</v>
      </c>
      <c r="P949">
        <v>93282.8</v>
      </c>
      <c r="Q949">
        <v>1772373.2</v>
      </c>
    </row>
    <row r="950" spans="1:17" x14ac:dyDescent="0.25">
      <c r="A950">
        <v>10949</v>
      </c>
      <c r="B950" t="s">
        <v>992</v>
      </c>
      <c r="C950" t="s">
        <v>26</v>
      </c>
      <c r="D950">
        <v>26</v>
      </c>
      <c r="E950" t="s">
        <v>37</v>
      </c>
      <c r="F950" t="s">
        <v>46</v>
      </c>
      <c r="G950" t="s">
        <v>41</v>
      </c>
      <c r="H950" t="s">
        <v>22</v>
      </c>
      <c r="I950" s="1">
        <v>45095</v>
      </c>
      <c r="J950">
        <v>3</v>
      </c>
      <c r="K950">
        <v>3821</v>
      </c>
      <c r="L950">
        <v>0.15</v>
      </c>
      <c r="M950" t="s">
        <v>23</v>
      </c>
      <c r="N950" t="s">
        <v>24</v>
      </c>
      <c r="O950">
        <v>11463</v>
      </c>
      <c r="P950">
        <v>1719.45</v>
      </c>
      <c r="Q950">
        <v>9743.5499999999993</v>
      </c>
    </row>
    <row r="951" spans="1:17" x14ac:dyDescent="0.25">
      <c r="A951">
        <v>10950</v>
      </c>
      <c r="B951" t="s">
        <v>993</v>
      </c>
      <c r="C951" t="s">
        <v>18</v>
      </c>
      <c r="D951">
        <v>23</v>
      </c>
      <c r="E951" t="s">
        <v>33</v>
      </c>
      <c r="F951" t="s">
        <v>43</v>
      </c>
      <c r="G951" t="s">
        <v>29</v>
      </c>
      <c r="H951" t="s">
        <v>51</v>
      </c>
      <c r="I951" s="1">
        <v>45198</v>
      </c>
      <c r="J951">
        <v>5</v>
      </c>
      <c r="K951">
        <v>102120</v>
      </c>
      <c r="L951">
        <v>0.15</v>
      </c>
      <c r="M951" t="s">
        <v>23</v>
      </c>
      <c r="N951" t="s">
        <v>39</v>
      </c>
      <c r="O951">
        <v>510600</v>
      </c>
      <c r="P951">
        <v>76590</v>
      </c>
      <c r="Q951">
        <v>434010</v>
      </c>
    </row>
    <row r="952" spans="1:17" x14ac:dyDescent="0.25">
      <c r="A952">
        <v>10951</v>
      </c>
      <c r="B952" t="s">
        <v>994</v>
      </c>
      <c r="C952" t="s">
        <v>18</v>
      </c>
      <c r="D952">
        <v>60</v>
      </c>
      <c r="E952" t="s">
        <v>37</v>
      </c>
      <c r="F952" t="s">
        <v>28</v>
      </c>
      <c r="G952" t="s">
        <v>21</v>
      </c>
      <c r="H952" t="s">
        <v>47</v>
      </c>
      <c r="I952" s="1">
        <v>45473</v>
      </c>
      <c r="J952">
        <v>1</v>
      </c>
      <c r="K952">
        <v>181718</v>
      </c>
      <c r="L952">
        <v>0.05</v>
      </c>
      <c r="M952" t="s">
        <v>44</v>
      </c>
      <c r="N952" t="s">
        <v>24</v>
      </c>
      <c r="O952">
        <v>181718</v>
      </c>
      <c r="P952">
        <v>9085.9</v>
      </c>
      <c r="Q952">
        <v>172632.1</v>
      </c>
    </row>
    <row r="953" spans="1:17" x14ac:dyDescent="0.25">
      <c r="A953">
        <v>10952</v>
      </c>
      <c r="B953" t="s">
        <v>995</v>
      </c>
      <c r="C953" t="s">
        <v>26</v>
      </c>
      <c r="D953">
        <v>42</v>
      </c>
      <c r="E953" t="s">
        <v>19</v>
      </c>
      <c r="F953" t="s">
        <v>28</v>
      </c>
      <c r="G953" t="s">
        <v>29</v>
      </c>
      <c r="H953" t="s">
        <v>51</v>
      </c>
      <c r="I953" s="1">
        <v>45346</v>
      </c>
      <c r="J953">
        <v>2</v>
      </c>
      <c r="K953">
        <v>247851</v>
      </c>
      <c r="L953">
        <v>0.05</v>
      </c>
      <c r="M953" t="s">
        <v>31</v>
      </c>
      <c r="N953" t="s">
        <v>39</v>
      </c>
      <c r="O953">
        <v>495702</v>
      </c>
      <c r="P953">
        <v>24785.1</v>
      </c>
      <c r="Q953">
        <v>470916.9</v>
      </c>
    </row>
    <row r="954" spans="1:17" x14ac:dyDescent="0.25">
      <c r="A954">
        <v>10953</v>
      </c>
      <c r="B954" t="s">
        <v>996</v>
      </c>
      <c r="C954" t="s">
        <v>18</v>
      </c>
      <c r="D954">
        <v>56</v>
      </c>
      <c r="E954" t="s">
        <v>19</v>
      </c>
      <c r="F954" t="s">
        <v>46</v>
      </c>
      <c r="G954" t="s">
        <v>34</v>
      </c>
      <c r="H954" t="s">
        <v>51</v>
      </c>
      <c r="I954" s="1">
        <v>45110</v>
      </c>
      <c r="J954">
        <v>3</v>
      </c>
      <c r="K954">
        <v>38200</v>
      </c>
      <c r="L954">
        <v>0.15</v>
      </c>
      <c r="M954" t="s">
        <v>44</v>
      </c>
      <c r="N954" t="s">
        <v>24</v>
      </c>
      <c r="O954">
        <v>114600</v>
      </c>
      <c r="P954">
        <v>17190</v>
      </c>
      <c r="Q954">
        <v>97410</v>
      </c>
    </row>
    <row r="955" spans="1:17" x14ac:dyDescent="0.25">
      <c r="A955">
        <v>10954</v>
      </c>
      <c r="B955" t="s">
        <v>997</v>
      </c>
      <c r="C955" t="s">
        <v>26</v>
      </c>
      <c r="D955">
        <v>45</v>
      </c>
      <c r="E955" t="s">
        <v>33</v>
      </c>
      <c r="F955" t="s">
        <v>43</v>
      </c>
      <c r="G955" t="s">
        <v>41</v>
      </c>
      <c r="H955" t="s">
        <v>88</v>
      </c>
      <c r="I955" s="1">
        <v>45537</v>
      </c>
      <c r="J955">
        <v>1</v>
      </c>
      <c r="K955">
        <v>85889</v>
      </c>
      <c r="L955">
        <v>0.1</v>
      </c>
      <c r="M955" t="s">
        <v>44</v>
      </c>
      <c r="N955" t="s">
        <v>24</v>
      </c>
      <c r="O955">
        <v>85889</v>
      </c>
      <c r="P955">
        <v>8588.9</v>
      </c>
      <c r="Q955">
        <v>77300.100000000006</v>
      </c>
    </row>
    <row r="956" spans="1:17" x14ac:dyDescent="0.25">
      <c r="A956">
        <v>10955</v>
      </c>
      <c r="B956" t="s">
        <v>998</v>
      </c>
      <c r="C956" t="s">
        <v>18</v>
      </c>
      <c r="D956">
        <v>50</v>
      </c>
      <c r="E956" t="s">
        <v>19</v>
      </c>
      <c r="F956" t="s">
        <v>28</v>
      </c>
      <c r="G956" t="s">
        <v>34</v>
      </c>
      <c r="H956" t="s">
        <v>22</v>
      </c>
      <c r="I956" s="1">
        <v>45163</v>
      </c>
      <c r="J956">
        <v>9</v>
      </c>
      <c r="K956">
        <v>181322</v>
      </c>
      <c r="L956">
        <v>0.15</v>
      </c>
      <c r="M956" t="s">
        <v>44</v>
      </c>
      <c r="N956" t="s">
        <v>24</v>
      </c>
      <c r="O956">
        <v>1631898</v>
      </c>
      <c r="P956">
        <v>244784.7</v>
      </c>
      <c r="Q956">
        <v>1387113.3</v>
      </c>
    </row>
    <row r="957" spans="1:17" x14ac:dyDescent="0.25">
      <c r="A957">
        <v>10956</v>
      </c>
      <c r="B957" t="s">
        <v>999</v>
      </c>
      <c r="C957" t="s">
        <v>18</v>
      </c>
      <c r="D957">
        <v>54</v>
      </c>
      <c r="E957" t="s">
        <v>27</v>
      </c>
      <c r="F957" t="s">
        <v>43</v>
      </c>
      <c r="G957" t="s">
        <v>21</v>
      </c>
      <c r="H957" t="s">
        <v>47</v>
      </c>
      <c r="I957" s="1">
        <v>45435</v>
      </c>
      <c r="J957">
        <v>9</v>
      </c>
      <c r="K957">
        <v>86304</v>
      </c>
      <c r="L957">
        <v>0.1</v>
      </c>
      <c r="M957" t="s">
        <v>23</v>
      </c>
      <c r="N957" t="s">
        <v>24</v>
      </c>
      <c r="O957">
        <v>776736</v>
      </c>
      <c r="P957">
        <v>77673.600000000006</v>
      </c>
      <c r="Q957">
        <v>699062.4</v>
      </c>
    </row>
    <row r="958" spans="1:17" x14ac:dyDescent="0.25">
      <c r="A958">
        <v>10957</v>
      </c>
      <c r="B958" t="s">
        <v>1000</v>
      </c>
      <c r="C958" t="s">
        <v>26</v>
      </c>
      <c r="D958">
        <v>26</v>
      </c>
      <c r="E958" t="s">
        <v>19</v>
      </c>
      <c r="F958" t="s">
        <v>46</v>
      </c>
      <c r="G958" t="s">
        <v>29</v>
      </c>
      <c r="H958" t="s">
        <v>60</v>
      </c>
      <c r="I958" s="1">
        <v>45367</v>
      </c>
      <c r="J958">
        <v>5</v>
      </c>
      <c r="K958">
        <v>38447</v>
      </c>
      <c r="L958">
        <v>0</v>
      </c>
      <c r="M958" t="s">
        <v>31</v>
      </c>
      <c r="N958" t="s">
        <v>39</v>
      </c>
      <c r="O958">
        <v>192235</v>
      </c>
      <c r="P958">
        <v>0</v>
      </c>
      <c r="Q958">
        <v>192235</v>
      </c>
    </row>
    <row r="959" spans="1:17" x14ac:dyDescent="0.25">
      <c r="A959">
        <v>10958</v>
      </c>
      <c r="B959" t="s">
        <v>1001</v>
      </c>
      <c r="C959" t="s">
        <v>18</v>
      </c>
      <c r="D959">
        <v>35</v>
      </c>
      <c r="E959" t="s">
        <v>19</v>
      </c>
      <c r="F959" t="s">
        <v>46</v>
      </c>
      <c r="G959" t="s">
        <v>21</v>
      </c>
      <c r="H959" t="s">
        <v>22</v>
      </c>
      <c r="I959" s="1">
        <v>45048</v>
      </c>
      <c r="J959">
        <v>4</v>
      </c>
      <c r="K959">
        <v>162256</v>
      </c>
      <c r="L959">
        <v>0</v>
      </c>
      <c r="M959" t="s">
        <v>23</v>
      </c>
      <c r="N959" t="s">
        <v>39</v>
      </c>
      <c r="O959">
        <v>649024</v>
      </c>
      <c r="P959">
        <v>0</v>
      </c>
      <c r="Q959">
        <v>649024</v>
      </c>
    </row>
    <row r="960" spans="1:17" x14ac:dyDescent="0.25">
      <c r="A960">
        <v>10959</v>
      </c>
      <c r="B960" t="s">
        <v>1002</v>
      </c>
      <c r="C960" t="s">
        <v>26</v>
      </c>
      <c r="D960">
        <v>38</v>
      </c>
      <c r="E960" t="s">
        <v>19</v>
      </c>
      <c r="F960" t="s">
        <v>20</v>
      </c>
      <c r="G960" t="s">
        <v>34</v>
      </c>
      <c r="H960" t="s">
        <v>38</v>
      </c>
      <c r="I960" s="1">
        <v>45343</v>
      </c>
      <c r="J960">
        <v>5</v>
      </c>
      <c r="K960">
        <v>182826</v>
      </c>
      <c r="L960">
        <v>0.1</v>
      </c>
      <c r="M960" t="s">
        <v>23</v>
      </c>
      <c r="N960" t="s">
        <v>24</v>
      </c>
      <c r="O960">
        <v>914130</v>
      </c>
      <c r="P960">
        <v>91413</v>
      </c>
      <c r="Q960">
        <v>822717</v>
      </c>
    </row>
    <row r="961" spans="1:17" x14ac:dyDescent="0.25">
      <c r="A961">
        <v>10960</v>
      </c>
      <c r="B961" t="s">
        <v>1003</v>
      </c>
      <c r="C961" t="s">
        <v>18</v>
      </c>
      <c r="D961">
        <v>19</v>
      </c>
      <c r="E961" t="s">
        <v>37</v>
      </c>
      <c r="F961" t="s">
        <v>28</v>
      </c>
      <c r="G961" t="s">
        <v>29</v>
      </c>
      <c r="H961" t="s">
        <v>47</v>
      </c>
      <c r="I961" s="1">
        <v>45461</v>
      </c>
      <c r="J961">
        <v>4</v>
      </c>
      <c r="K961">
        <v>149883</v>
      </c>
      <c r="L961">
        <v>0.1</v>
      </c>
      <c r="M961" t="s">
        <v>23</v>
      </c>
      <c r="N961" t="s">
        <v>24</v>
      </c>
      <c r="O961">
        <v>599532</v>
      </c>
      <c r="P961">
        <v>59953.2</v>
      </c>
      <c r="Q961">
        <v>539578.80000000005</v>
      </c>
    </row>
    <row r="962" spans="1:17" x14ac:dyDescent="0.25">
      <c r="A962">
        <v>10961</v>
      </c>
      <c r="B962" t="s">
        <v>1004</v>
      </c>
      <c r="C962" t="s">
        <v>18</v>
      </c>
      <c r="D962">
        <v>60</v>
      </c>
      <c r="E962" t="s">
        <v>37</v>
      </c>
      <c r="F962" t="s">
        <v>28</v>
      </c>
      <c r="G962" t="s">
        <v>21</v>
      </c>
      <c r="H962" t="s">
        <v>60</v>
      </c>
      <c r="I962" s="1">
        <v>45301</v>
      </c>
      <c r="J962">
        <v>5</v>
      </c>
      <c r="K962">
        <v>159667</v>
      </c>
      <c r="L962">
        <v>0.15</v>
      </c>
      <c r="M962" t="s">
        <v>31</v>
      </c>
      <c r="N962" t="s">
        <v>24</v>
      </c>
      <c r="O962">
        <v>798335</v>
      </c>
      <c r="P962">
        <v>119750.25</v>
      </c>
      <c r="Q962">
        <v>678584.75</v>
      </c>
    </row>
    <row r="963" spans="1:17" x14ac:dyDescent="0.25">
      <c r="A963">
        <v>10962</v>
      </c>
      <c r="B963" t="s">
        <v>1005</v>
      </c>
      <c r="C963" t="s">
        <v>18</v>
      </c>
      <c r="D963">
        <v>55</v>
      </c>
      <c r="E963" t="s">
        <v>33</v>
      </c>
      <c r="F963" t="s">
        <v>20</v>
      </c>
      <c r="G963" t="s">
        <v>34</v>
      </c>
      <c r="H963" t="s">
        <v>47</v>
      </c>
      <c r="I963" s="1">
        <v>45501</v>
      </c>
      <c r="J963">
        <v>7</v>
      </c>
      <c r="K963">
        <v>93568</v>
      </c>
      <c r="L963">
        <v>0.05</v>
      </c>
      <c r="M963" t="s">
        <v>23</v>
      </c>
      <c r="N963" t="s">
        <v>24</v>
      </c>
      <c r="O963">
        <v>654976</v>
      </c>
      <c r="P963">
        <v>32748.799999999999</v>
      </c>
      <c r="Q963">
        <v>622227.19999999995</v>
      </c>
    </row>
    <row r="964" spans="1:17" x14ac:dyDescent="0.25">
      <c r="A964">
        <v>10963</v>
      </c>
      <c r="B964" t="s">
        <v>1006</v>
      </c>
      <c r="C964" t="s">
        <v>26</v>
      </c>
      <c r="D964">
        <v>57</v>
      </c>
      <c r="E964" t="s">
        <v>33</v>
      </c>
      <c r="F964" t="s">
        <v>46</v>
      </c>
      <c r="G964" t="s">
        <v>21</v>
      </c>
      <c r="H964" t="s">
        <v>22</v>
      </c>
      <c r="I964" s="1">
        <v>45252</v>
      </c>
      <c r="J964">
        <v>8</v>
      </c>
      <c r="K964">
        <v>108502</v>
      </c>
      <c r="L964">
        <v>0.1</v>
      </c>
      <c r="M964" t="s">
        <v>23</v>
      </c>
      <c r="N964" t="s">
        <v>39</v>
      </c>
      <c r="O964">
        <v>868016</v>
      </c>
      <c r="P964">
        <v>86801.600000000006</v>
      </c>
      <c r="Q964">
        <v>781214.4</v>
      </c>
    </row>
    <row r="965" spans="1:17" x14ac:dyDescent="0.25">
      <c r="A965">
        <v>10964</v>
      </c>
      <c r="B965" t="s">
        <v>1007</v>
      </c>
      <c r="C965" t="s">
        <v>18</v>
      </c>
      <c r="D965">
        <v>53</v>
      </c>
      <c r="E965" t="s">
        <v>33</v>
      </c>
      <c r="F965" t="s">
        <v>46</v>
      </c>
      <c r="G965" t="s">
        <v>41</v>
      </c>
      <c r="H965" t="s">
        <v>60</v>
      </c>
      <c r="I965" s="1">
        <v>45406</v>
      </c>
      <c r="J965">
        <v>2</v>
      </c>
      <c r="K965">
        <v>106567</v>
      </c>
      <c r="L965">
        <v>0</v>
      </c>
      <c r="M965" t="s">
        <v>23</v>
      </c>
      <c r="N965" t="s">
        <v>39</v>
      </c>
      <c r="O965">
        <v>213134</v>
      </c>
      <c r="P965">
        <v>0</v>
      </c>
      <c r="Q965">
        <v>213134</v>
      </c>
    </row>
    <row r="966" spans="1:17" x14ac:dyDescent="0.25">
      <c r="A966">
        <v>10965</v>
      </c>
      <c r="B966" t="s">
        <v>1008</v>
      </c>
      <c r="C966" t="s">
        <v>18</v>
      </c>
      <c r="D966">
        <v>60</v>
      </c>
      <c r="E966" t="s">
        <v>19</v>
      </c>
      <c r="F966" t="s">
        <v>46</v>
      </c>
      <c r="G966" t="s">
        <v>29</v>
      </c>
      <c r="H966" t="s">
        <v>38</v>
      </c>
      <c r="I966" s="1">
        <v>45076</v>
      </c>
      <c r="J966">
        <v>4</v>
      </c>
      <c r="K966">
        <v>19757</v>
      </c>
      <c r="L966">
        <v>0.15</v>
      </c>
      <c r="M966" t="s">
        <v>31</v>
      </c>
      <c r="N966" t="s">
        <v>39</v>
      </c>
      <c r="O966">
        <v>79028</v>
      </c>
      <c r="P966">
        <v>11854.2</v>
      </c>
      <c r="Q966">
        <v>67173.8</v>
      </c>
    </row>
    <row r="967" spans="1:17" x14ac:dyDescent="0.25">
      <c r="A967">
        <v>10966</v>
      </c>
      <c r="B967" t="s">
        <v>1009</v>
      </c>
      <c r="C967" t="s">
        <v>18</v>
      </c>
      <c r="D967">
        <v>54</v>
      </c>
      <c r="E967" t="s">
        <v>37</v>
      </c>
      <c r="F967" t="s">
        <v>46</v>
      </c>
      <c r="G967" t="s">
        <v>29</v>
      </c>
      <c r="H967" t="s">
        <v>35</v>
      </c>
      <c r="I967" s="1">
        <v>45633</v>
      </c>
      <c r="J967">
        <v>8</v>
      </c>
      <c r="K967">
        <v>109136</v>
      </c>
      <c r="L967">
        <v>0</v>
      </c>
      <c r="M967" t="s">
        <v>31</v>
      </c>
      <c r="N967" t="s">
        <v>24</v>
      </c>
      <c r="O967">
        <v>873088</v>
      </c>
      <c r="P967">
        <v>0</v>
      </c>
      <c r="Q967">
        <v>873088</v>
      </c>
    </row>
    <row r="968" spans="1:17" x14ac:dyDescent="0.25">
      <c r="A968">
        <v>10967</v>
      </c>
      <c r="B968" t="s">
        <v>1010</v>
      </c>
      <c r="C968" t="s">
        <v>18</v>
      </c>
      <c r="D968">
        <v>32</v>
      </c>
      <c r="E968" t="s">
        <v>27</v>
      </c>
      <c r="F968" t="s">
        <v>43</v>
      </c>
      <c r="G968" t="s">
        <v>29</v>
      </c>
      <c r="H968" t="s">
        <v>60</v>
      </c>
      <c r="I968" s="1">
        <v>45518</v>
      </c>
      <c r="J968">
        <v>7</v>
      </c>
      <c r="K968">
        <v>145026</v>
      </c>
      <c r="L968">
        <v>0.15</v>
      </c>
      <c r="M968" t="s">
        <v>44</v>
      </c>
      <c r="N968" t="s">
        <v>39</v>
      </c>
      <c r="O968">
        <v>1015182</v>
      </c>
      <c r="P968">
        <v>152277.29999999999</v>
      </c>
      <c r="Q968">
        <v>862904.7</v>
      </c>
    </row>
    <row r="969" spans="1:17" x14ac:dyDescent="0.25">
      <c r="A969">
        <v>10968</v>
      </c>
      <c r="B969" t="s">
        <v>1011</v>
      </c>
      <c r="C969" t="s">
        <v>26</v>
      </c>
      <c r="D969">
        <v>45</v>
      </c>
      <c r="E969" t="s">
        <v>19</v>
      </c>
      <c r="F969" t="s">
        <v>28</v>
      </c>
      <c r="G969" t="s">
        <v>41</v>
      </c>
      <c r="H969" t="s">
        <v>35</v>
      </c>
      <c r="I969" s="1">
        <v>45416</v>
      </c>
      <c r="J969">
        <v>9</v>
      </c>
      <c r="K969">
        <v>228401</v>
      </c>
      <c r="L969">
        <v>0.05</v>
      </c>
      <c r="M969" t="s">
        <v>23</v>
      </c>
      <c r="N969" t="s">
        <v>39</v>
      </c>
      <c r="O969">
        <v>2055609</v>
      </c>
      <c r="P969">
        <v>102780.45</v>
      </c>
      <c r="Q969">
        <v>1952828.55</v>
      </c>
    </row>
    <row r="970" spans="1:17" x14ac:dyDescent="0.25">
      <c r="A970">
        <v>10969</v>
      </c>
      <c r="B970" t="s">
        <v>1012</v>
      </c>
      <c r="C970" t="s">
        <v>26</v>
      </c>
      <c r="D970">
        <v>35</v>
      </c>
      <c r="E970" t="s">
        <v>19</v>
      </c>
      <c r="F970" t="s">
        <v>28</v>
      </c>
      <c r="G970" t="s">
        <v>29</v>
      </c>
      <c r="H970" t="s">
        <v>51</v>
      </c>
      <c r="I970" s="1">
        <v>45079</v>
      </c>
      <c r="J970">
        <v>5</v>
      </c>
      <c r="K970">
        <v>194421</v>
      </c>
      <c r="L970">
        <v>0.05</v>
      </c>
      <c r="M970" t="s">
        <v>23</v>
      </c>
      <c r="N970" t="s">
        <v>24</v>
      </c>
      <c r="O970">
        <v>972105</v>
      </c>
      <c r="P970">
        <v>48605.25</v>
      </c>
      <c r="Q970">
        <v>923499.75</v>
      </c>
    </row>
    <row r="971" spans="1:17" x14ac:dyDescent="0.25">
      <c r="A971">
        <v>10970</v>
      </c>
      <c r="B971" t="s">
        <v>1013</v>
      </c>
      <c r="C971" t="s">
        <v>18</v>
      </c>
      <c r="D971">
        <v>51</v>
      </c>
      <c r="E971" t="s">
        <v>19</v>
      </c>
      <c r="F971" t="s">
        <v>46</v>
      </c>
      <c r="G971" t="s">
        <v>41</v>
      </c>
      <c r="H971" t="s">
        <v>30</v>
      </c>
      <c r="I971" s="1">
        <v>44943</v>
      </c>
      <c r="J971">
        <v>6</v>
      </c>
      <c r="K971">
        <v>171002</v>
      </c>
      <c r="L971">
        <v>0</v>
      </c>
      <c r="M971" t="s">
        <v>31</v>
      </c>
      <c r="N971" t="s">
        <v>39</v>
      </c>
      <c r="O971">
        <v>1026012</v>
      </c>
      <c r="P971">
        <v>0</v>
      </c>
      <c r="Q971">
        <v>1026012</v>
      </c>
    </row>
    <row r="972" spans="1:17" x14ac:dyDescent="0.25">
      <c r="A972">
        <v>10971</v>
      </c>
      <c r="B972" t="s">
        <v>1014</v>
      </c>
      <c r="C972" t="s">
        <v>26</v>
      </c>
      <c r="D972">
        <v>39</v>
      </c>
      <c r="E972" t="s">
        <v>27</v>
      </c>
      <c r="F972" t="s">
        <v>46</v>
      </c>
      <c r="G972" t="s">
        <v>29</v>
      </c>
      <c r="H972" t="s">
        <v>47</v>
      </c>
      <c r="I972" s="1">
        <v>45477</v>
      </c>
      <c r="J972">
        <v>8</v>
      </c>
      <c r="K972">
        <v>94342</v>
      </c>
      <c r="L972">
        <v>0.1</v>
      </c>
      <c r="M972" t="s">
        <v>31</v>
      </c>
      <c r="N972" t="s">
        <v>24</v>
      </c>
      <c r="O972">
        <v>754736</v>
      </c>
      <c r="P972">
        <v>75473.600000000006</v>
      </c>
      <c r="Q972">
        <v>679262.4</v>
      </c>
    </row>
    <row r="973" spans="1:17" x14ac:dyDescent="0.25">
      <c r="A973">
        <v>10972</v>
      </c>
      <c r="B973" t="s">
        <v>1015</v>
      </c>
      <c r="C973" t="s">
        <v>18</v>
      </c>
      <c r="D973">
        <v>28</v>
      </c>
      <c r="E973" t="s">
        <v>33</v>
      </c>
      <c r="F973" t="s">
        <v>46</v>
      </c>
      <c r="G973" t="s">
        <v>21</v>
      </c>
      <c r="H973" t="s">
        <v>88</v>
      </c>
      <c r="I973" s="1">
        <v>45274</v>
      </c>
      <c r="J973">
        <v>5</v>
      </c>
      <c r="K973">
        <v>90760</v>
      </c>
      <c r="L973">
        <v>0.1</v>
      </c>
      <c r="M973" t="s">
        <v>23</v>
      </c>
      <c r="N973" t="s">
        <v>24</v>
      </c>
      <c r="O973">
        <v>453800</v>
      </c>
      <c r="P973">
        <v>45380</v>
      </c>
      <c r="Q973">
        <v>408420</v>
      </c>
    </row>
    <row r="974" spans="1:17" x14ac:dyDescent="0.25">
      <c r="A974">
        <v>10973</v>
      </c>
      <c r="B974" t="s">
        <v>1016</v>
      </c>
      <c r="C974" t="s">
        <v>18</v>
      </c>
      <c r="D974">
        <v>30</v>
      </c>
      <c r="E974" t="s">
        <v>27</v>
      </c>
      <c r="F974" t="s">
        <v>28</v>
      </c>
      <c r="G974" t="s">
        <v>21</v>
      </c>
      <c r="H974" t="s">
        <v>38</v>
      </c>
      <c r="I974" s="1">
        <v>45385</v>
      </c>
      <c r="J974">
        <v>9</v>
      </c>
      <c r="K974">
        <v>227844</v>
      </c>
      <c r="L974">
        <v>0</v>
      </c>
      <c r="M974" t="s">
        <v>44</v>
      </c>
      <c r="N974" t="s">
        <v>24</v>
      </c>
      <c r="O974">
        <v>2050596</v>
      </c>
      <c r="P974">
        <v>0</v>
      </c>
      <c r="Q974">
        <v>2050596</v>
      </c>
    </row>
    <row r="975" spans="1:17" x14ac:dyDescent="0.25">
      <c r="A975">
        <v>10974</v>
      </c>
      <c r="B975" t="s">
        <v>1017</v>
      </c>
      <c r="C975" t="s">
        <v>18</v>
      </c>
      <c r="D975">
        <v>21</v>
      </c>
      <c r="E975" t="s">
        <v>33</v>
      </c>
      <c r="F975" t="s">
        <v>28</v>
      </c>
      <c r="G975" t="s">
        <v>21</v>
      </c>
      <c r="H975" t="s">
        <v>60</v>
      </c>
      <c r="I975" s="1">
        <v>45128</v>
      </c>
      <c r="J975">
        <v>4</v>
      </c>
      <c r="K975">
        <v>136883</v>
      </c>
      <c r="L975">
        <v>0.1</v>
      </c>
      <c r="M975" t="s">
        <v>44</v>
      </c>
      <c r="N975" t="s">
        <v>24</v>
      </c>
      <c r="O975">
        <v>547532</v>
      </c>
      <c r="P975">
        <v>54753.2</v>
      </c>
      <c r="Q975">
        <v>492778.8</v>
      </c>
    </row>
    <row r="976" spans="1:17" x14ac:dyDescent="0.25">
      <c r="A976">
        <v>10975</v>
      </c>
      <c r="B976" t="s">
        <v>1018</v>
      </c>
      <c r="C976" t="s">
        <v>26</v>
      </c>
      <c r="D976">
        <v>39</v>
      </c>
      <c r="E976" t="s">
        <v>27</v>
      </c>
      <c r="F976" t="s">
        <v>46</v>
      </c>
      <c r="G976" t="s">
        <v>21</v>
      </c>
      <c r="H976" t="s">
        <v>38</v>
      </c>
      <c r="I976" s="1">
        <v>45349</v>
      </c>
      <c r="J976">
        <v>8</v>
      </c>
      <c r="K976">
        <v>163440</v>
      </c>
      <c r="L976">
        <v>0.1</v>
      </c>
      <c r="M976" t="s">
        <v>23</v>
      </c>
      <c r="N976" t="s">
        <v>24</v>
      </c>
      <c r="O976">
        <v>1307520</v>
      </c>
      <c r="P976">
        <v>130752</v>
      </c>
      <c r="Q976">
        <v>1176768</v>
      </c>
    </row>
    <row r="977" spans="1:17" x14ac:dyDescent="0.25">
      <c r="A977">
        <v>10976</v>
      </c>
      <c r="B977" t="s">
        <v>1019</v>
      </c>
      <c r="C977" t="s">
        <v>26</v>
      </c>
      <c r="D977">
        <v>24</v>
      </c>
      <c r="E977" t="s">
        <v>37</v>
      </c>
      <c r="F977" t="s">
        <v>43</v>
      </c>
      <c r="G977" t="s">
        <v>41</v>
      </c>
      <c r="H977" t="s">
        <v>51</v>
      </c>
      <c r="I977" s="1">
        <v>45206</v>
      </c>
      <c r="J977">
        <v>3</v>
      </c>
      <c r="K977">
        <v>234682</v>
      </c>
      <c r="L977">
        <v>0</v>
      </c>
      <c r="M977" t="s">
        <v>44</v>
      </c>
      <c r="N977" t="s">
        <v>24</v>
      </c>
      <c r="O977">
        <v>704046</v>
      </c>
      <c r="P977">
        <v>0</v>
      </c>
      <c r="Q977">
        <v>704046</v>
      </c>
    </row>
    <row r="978" spans="1:17" x14ac:dyDescent="0.25">
      <c r="A978">
        <v>10977</v>
      </c>
      <c r="B978" t="s">
        <v>1020</v>
      </c>
      <c r="C978" t="s">
        <v>26</v>
      </c>
      <c r="D978">
        <v>60</v>
      </c>
      <c r="E978" t="s">
        <v>19</v>
      </c>
      <c r="F978" t="s">
        <v>20</v>
      </c>
      <c r="G978" t="s">
        <v>34</v>
      </c>
      <c r="H978" t="s">
        <v>35</v>
      </c>
      <c r="I978" s="1">
        <v>45348</v>
      </c>
      <c r="J978">
        <v>5</v>
      </c>
      <c r="K978">
        <v>165791</v>
      </c>
      <c r="L978">
        <v>0</v>
      </c>
      <c r="M978" t="s">
        <v>44</v>
      </c>
      <c r="N978" t="s">
        <v>24</v>
      </c>
      <c r="O978">
        <v>828955</v>
      </c>
      <c r="P978">
        <v>0</v>
      </c>
      <c r="Q978">
        <v>828955</v>
      </c>
    </row>
    <row r="979" spans="1:17" x14ac:dyDescent="0.25">
      <c r="A979">
        <v>10978</v>
      </c>
      <c r="B979" t="s">
        <v>1021</v>
      </c>
      <c r="C979" t="s">
        <v>26</v>
      </c>
      <c r="D979">
        <v>41</v>
      </c>
      <c r="E979" t="s">
        <v>19</v>
      </c>
      <c r="F979" t="s">
        <v>20</v>
      </c>
      <c r="G979" t="s">
        <v>34</v>
      </c>
      <c r="H979" t="s">
        <v>88</v>
      </c>
      <c r="I979" s="1">
        <v>45526</v>
      </c>
      <c r="J979">
        <v>8</v>
      </c>
      <c r="K979">
        <v>141709</v>
      </c>
      <c r="L979">
        <v>0.05</v>
      </c>
      <c r="M979" t="s">
        <v>23</v>
      </c>
      <c r="N979" t="s">
        <v>39</v>
      </c>
      <c r="O979">
        <v>1133672</v>
      </c>
      <c r="P979">
        <v>56683.6</v>
      </c>
      <c r="Q979">
        <v>1076988.3999999999</v>
      </c>
    </row>
    <row r="980" spans="1:17" x14ac:dyDescent="0.25">
      <c r="A980">
        <v>10979</v>
      </c>
      <c r="B980" t="s">
        <v>1022</v>
      </c>
      <c r="C980" t="s">
        <v>26</v>
      </c>
      <c r="D980">
        <v>21</v>
      </c>
      <c r="E980" t="s">
        <v>19</v>
      </c>
      <c r="F980" t="s">
        <v>20</v>
      </c>
      <c r="G980" t="s">
        <v>21</v>
      </c>
      <c r="H980" t="s">
        <v>38</v>
      </c>
      <c r="I980" s="1">
        <v>45391</v>
      </c>
      <c r="J980">
        <v>7</v>
      </c>
      <c r="K980">
        <v>14133</v>
      </c>
      <c r="L980">
        <v>0</v>
      </c>
      <c r="M980" t="s">
        <v>44</v>
      </c>
      <c r="N980" t="s">
        <v>39</v>
      </c>
      <c r="O980">
        <v>98931</v>
      </c>
      <c r="P980">
        <v>0</v>
      </c>
      <c r="Q980">
        <v>98931</v>
      </c>
    </row>
    <row r="981" spans="1:17" x14ac:dyDescent="0.25">
      <c r="A981">
        <v>10980</v>
      </c>
      <c r="B981" t="s">
        <v>1023</v>
      </c>
      <c r="C981" t="s">
        <v>26</v>
      </c>
      <c r="D981">
        <v>45</v>
      </c>
      <c r="E981" t="s">
        <v>33</v>
      </c>
      <c r="F981" t="s">
        <v>28</v>
      </c>
      <c r="G981" t="s">
        <v>34</v>
      </c>
      <c r="H981" t="s">
        <v>35</v>
      </c>
      <c r="I981" s="1">
        <v>45281</v>
      </c>
      <c r="J981">
        <v>1</v>
      </c>
      <c r="K981">
        <v>48986</v>
      </c>
      <c r="L981">
        <v>0.05</v>
      </c>
      <c r="M981" t="s">
        <v>31</v>
      </c>
      <c r="N981" t="s">
        <v>24</v>
      </c>
      <c r="O981">
        <v>48986</v>
      </c>
      <c r="P981">
        <v>2449.3000000000002</v>
      </c>
      <c r="Q981">
        <v>46536.7</v>
      </c>
    </row>
    <row r="982" spans="1:17" x14ac:dyDescent="0.25">
      <c r="A982">
        <v>10981</v>
      </c>
      <c r="B982" t="s">
        <v>1024</v>
      </c>
      <c r="C982" t="s">
        <v>26</v>
      </c>
      <c r="D982">
        <v>32</v>
      </c>
      <c r="E982" t="s">
        <v>27</v>
      </c>
      <c r="F982" t="s">
        <v>28</v>
      </c>
      <c r="G982" t="s">
        <v>34</v>
      </c>
      <c r="H982" t="s">
        <v>51</v>
      </c>
      <c r="I982" s="1">
        <v>45508</v>
      </c>
      <c r="J982">
        <v>4</v>
      </c>
      <c r="K982">
        <v>161943</v>
      </c>
      <c r="L982">
        <v>0.05</v>
      </c>
      <c r="M982" t="s">
        <v>23</v>
      </c>
      <c r="N982" t="s">
        <v>39</v>
      </c>
      <c r="O982">
        <v>647772</v>
      </c>
      <c r="P982">
        <v>32388.6</v>
      </c>
      <c r="Q982">
        <v>615383.4</v>
      </c>
    </row>
    <row r="983" spans="1:17" x14ac:dyDescent="0.25">
      <c r="A983">
        <v>10982</v>
      </c>
      <c r="B983" t="s">
        <v>1025</v>
      </c>
      <c r="C983" t="s">
        <v>26</v>
      </c>
      <c r="D983">
        <v>18</v>
      </c>
      <c r="E983" t="s">
        <v>37</v>
      </c>
      <c r="F983" t="s">
        <v>20</v>
      </c>
      <c r="G983" t="s">
        <v>29</v>
      </c>
      <c r="H983" t="s">
        <v>51</v>
      </c>
      <c r="I983" s="1">
        <v>45304</v>
      </c>
      <c r="J983">
        <v>2</v>
      </c>
      <c r="K983">
        <v>226179</v>
      </c>
      <c r="L983">
        <v>0.15</v>
      </c>
      <c r="M983" t="s">
        <v>31</v>
      </c>
      <c r="N983" t="s">
        <v>39</v>
      </c>
      <c r="O983">
        <v>452358</v>
      </c>
      <c r="P983">
        <v>67853.7</v>
      </c>
      <c r="Q983">
        <v>384504.3</v>
      </c>
    </row>
    <row r="984" spans="1:17" x14ac:dyDescent="0.25">
      <c r="A984">
        <v>10983</v>
      </c>
      <c r="B984" t="s">
        <v>1026</v>
      </c>
      <c r="C984" t="s">
        <v>26</v>
      </c>
      <c r="D984">
        <v>20</v>
      </c>
      <c r="E984" t="s">
        <v>27</v>
      </c>
      <c r="F984" t="s">
        <v>20</v>
      </c>
      <c r="G984" t="s">
        <v>41</v>
      </c>
      <c r="H984" t="s">
        <v>51</v>
      </c>
      <c r="I984" s="1">
        <v>45050</v>
      </c>
      <c r="J984">
        <v>2</v>
      </c>
      <c r="K984">
        <v>174544</v>
      </c>
      <c r="L984">
        <v>0.1</v>
      </c>
      <c r="M984" t="s">
        <v>23</v>
      </c>
      <c r="N984" t="s">
        <v>39</v>
      </c>
      <c r="O984">
        <v>349088</v>
      </c>
      <c r="P984">
        <v>34908.800000000003</v>
      </c>
      <c r="Q984">
        <v>314179.20000000001</v>
      </c>
    </row>
    <row r="985" spans="1:17" x14ac:dyDescent="0.25">
      <c r="A985">
        <v>10984</v>
      </c>
      <c r="B985" t="s">
        <v>1027</v>
      </c>
      <c r="C985" t="s">
        <v>18</v>
      </c>
      <c r="D985">
        <v>31</v>
      </c>
      <c r="E985" t="s">
        <v>19</v>
      </c>
      <c r="F985" t="s">
        <v>43</v>
      </c>
      <c r="G985" t="s">
        <v>21</v>
      </c>
      <c r="H985" t="s">
        <v>47</v>
      </c>
      <c r="I985" s="1">
        <v>45006</v>
      </c>
      <c r="J985">
        <v>7</v>
      </c>
      <c r="K985">
        <v>247261</v>
      </c>
      <c r="L985">
        <v>0</v>
      </c>
      <c r="M985" t="s">
        <v>31</v>
      </c>
      <c r="N985" t="s">
        <v>24</v>
      </c>
      <c r="O985">
        <v>1730827</v>
      </c>
      <c r="P985">
        <v>0</v>
      </c>
      <c r="Q985">
        <v>1730827</v>
      </c>
    </row>
    <row r="986" spans="1:17" x14ac:dyDescent="0.25">
      <c r="A986">
        <v>10985</v>
      </c>
      <c r="B986" t="s">
        <v>1028</v>
      </c>
      <c r="C986" t="s">
        <v>26</v>
      </c>
      <c r="D986">
        <v>55</v>
      </c>
      <c r="E986" t="s">
        <v>37</v>
      </c>
      <c r="F986" t="s">
        <v>28</v>
      </c>
      <c r="G986" t="s">
        <v>34</v>
      </c>
      <c r="H986" t="s">
        <v>30</v>
      </c>
      <c r="I986" s="1">
        <v>45483</v>
      </c>
      <c r="J986">
        <v>3</v>
      </c>
      <c r="K986">
        <v>191405</v>
      </c>
      <c r="L986">
        <v>0.1</v>
      </c>
      <c r="M986" t="s">
        <v>44</v>
      </c>
      <c r="N986" t="s">
        <v>39</v>
      </c>
      <c r="O986">
        <v>574215</v>
      </c>
      <c r="P986">
        <v>57421.5</v>
      </c>
      <c r="Q986">
        <v>516793.5</v>
      </c>
    </row>
    <row r="987" spans="1:17" x14ac:dyDescent="0.25">
      <c r="A987">
        <v>10986</v>
      </c>
      <c r="B987" t="s">
        <v>1029</v>
      </c>
      <c r="C987" t="s">
        <v>26</v>
      </c>
      <c r="D987">
        <v>18</v>
      </c>
      <c r="E987" t="s">
        <v>37</v>
      </c>
      <c r="F987" t="s">
        <v>28</v>
      </c>
      <c r="G987" t="s">
        <v>34</v>
      </c>
      <c r="H987" t="s">
        <v>47</v>
      </c>
      <c r="I987" s="1">
        <v>45159</v>
      </c>
      <c r="J987">
        <v>3</v>
      </c>
      <c r="K987">
        <v>57508</v>
      </c>
      <c r="L987">
        <v>0.15</v>
      </c>
      <c r="M987" t="s">
        <v>31</v>
      </c>
      <c r="N987" t="s">
        <v>24</v>
      </c>
      <c r="O987">
        <v>172524</v>
      </c>
      <c r="P987">
        <v>25878.6</v>
      </c>
      <c r="Q987">
        <v>146645.4</v>
      </c>
    </row>
    <row r="988" spans="1:17" x14ac:dyDescent="0.25">
      <c r="A988">
        <v>10987</v>
      </c>
      <c r="B988" t="s">
        <v>1030</v>
      </c>
      <c r="C988" t="s">
        <v>26</v>
      </c>
      <c r="D988">
        <v>55</v>
      </c>
      <c r="E988" t="s">
        <v>19</v>
      </c>
      <c r="F988" t="s">
        <v>20</v>
      </c>
      <c r="G988" t="s">
        <v>21</v>
      </c>
      <c r="H988" t="s">
        <v>35</v>
      </c>
      <c r="I988" s="1">
        <v>45406</v>
      </c>
      <c r="J988">
        <v>6</v>
      </c>
      <c r="K988">
        <v>3401</v>
      </c>
      <c r="L988">
        <v>0</v>
      </c>
      <c r="M988" t="s">
        <v>31</v>
      </c>
      <c r="N988" t="s">
        <v>24</v>
      </c>
      <c r="O988">
        <v>20406</v>
      </c>
      <c r="P988">
        <v>0</v>
      </c>
      <c r="Q988">
        <v>20406</v>
      </c>
    </row>
    <row r="989" spans="1:17" x14ac:dyDescent="0.25">
      <c r="A989">
        <v>10988</v>
      </c>
      <c r="B989" t="s">
        <v>1031</v>
      </c>
      <c r="C989" t="s">
        <v>26</v>
      </c>
      <c r="D989">
        <v>55</v>
      </c>
      <c r="E989" t="s">
        <v>27</v>
      </c>
      <c r="F989" t="s">
        <v>43</v>
      </c>
      <c r="G989" t="s">
        <v>29</v>
      </c>
      <c r="H989" t="s">
        <v>60</v>
      </c>
      <c r="I989" s="1">
        <v>45080</v>
      </c>
      <c r="J989">
        <v>6</v>
      </c>
      <c r="K989">
        <v>143076</v>
      </c>
      <c r="L989">
        <v>0</v>
      </c>
      <c r="M989" t="s">
        <v>31</v>
      </c>
      <c r="N989" t="s">
        <v>24</v>
      </c>
      <c r="O989">
        <v>858456</v>
      </c>
      <c r="P989">
        <v>0</v>
      </c>
      <c r="Q989">
        <v>858456</v>
      </c>
    </row>
    <row r="990" spans="1:17" x14ac:dyDescent="0.25">
      <c r="A990">
        <v>10989</v>
      </c>
      <c r="B990" t="s">
        <v>1032</v>
      </c>
      <c r="C990" t="s">
        <v>26</v>
      </c>
      <c r="D990">
        <v>38</v>
      </c>
      <c r="E990" t="s">
        <v>19</v>
      </c>
      <c r="F990" t="s">
        <v>43</v>
      </c>
      <c r="G990" t="s">
        <v>21</v>
      </c>
      <c r="H990" t="s">
        <v>22</v>
      </c>
      <c r="I990" s="1">
        <v>45618</v>
      </c>
      <c r="J990">
        <v>1</v>
      </c>
      <c r="K990">
        <v>231921</v>
      </c>
      <c r="L990">
        <v>0.15</v>
      </c>
      <c r="M990" t="s">
        <v>31</v>
      </c>
      <c r="N990" t="s">
        <v>24</v>
      </c>
      <c r="O990">
        <v>231921</v>
      </c>
      <c r="P990">
        <v>34788.15</v>
      </c>
      <c r="Q990">
        <v>197132.85</v>
      </c>
    </row>
    <row r="991" spans="1:17" x14ac:dyDescent="0.25">
      <c r="A991">
        <v>10990</v>
      </c>
      <c r="B991" t="s">
        <v>1033</v>
      </c>
      <c r="C991" t="s">
        <v>26</v>
      </c>
      <c r="D991">
        <v>46</v>
      </c>
      <c r="E991" t="s">
        <v>27</v>
      </c>
      <c r="F991" t="s">
        <v>20</v>
      </c>
      <c r="G991" t="s">
        <v>29</v>
      </c>
      <c r="H991" t="s">
        <v>38</v>
      </c>
      <c r="I991" s="1">
        <v>45335</v>
      </c>
      <c r="J991">
        <v>1</v>
      </c>
      <c r="K991">
        <v>168373</v>
      </c>
      <c r="L991">
        <v>0.1</v>
      </c>
      <c r="M991" t="s">
        <v>31</v>
      </c>
      <c r="N991" t="s">
        <v>24</v>
      </c>
      <c r="O991">
        <v>168373</v>
      </c>
      <c r="P991">
        <v>16837.3</v>
      </c>
      <c r="Q991">
        <v>151535.70000000001</v>
      </c>
    </row>
    <row r="992" spans="1:17" x14ac:dyDescent="0.25">
      <c r="A992">
        <v>10991</v>
      </c>
      <c r="B992" t="s">
        <v>1034</v>
      </c>
      <c r="C992" t="s">
        <v>26</v>
      </c>
      <c r="D992">
        <v>22</v>
      </c>
      <c r="E992" t="s">
        <v>37</v>
      </c>
      <c r="F992" t="s">
        <v>20</v>
      </c>
      <c r="G992" t="s">
        <v>34</v>
      </c>
      <c r="H992" t="s">
        <v>30</v>
      </c>
      <c r="I992" s="1">
        <v>44957</v>
      </c>
      <c r="J992">
        <v>6</v>
      </c>
      <c r="K992">
        <v>102313</v>
      </c>
      <c r="L992">
        <v>0.05</v>
      </c>
      <c r="M992" t="s">
        <v>23</v>
      </c>
      <c r="N992" t="s">
        <v>24</v>
      </c>
      <c r="O992">
        <v>613878</v>
      </c>
      <c r="P992">
        <v>30693.9</v>
      </c>
      <c r="Q992">
        <v>583184.1</v>
      </c>
    </row>
    <row r="993" spans="1:17" x14ac:dyDescent="0.25">
      <c r="A993">
        <v>10992</v>
      </c>
      <c r="B993" t="s">
        <v>1035</v>
      </c>
      <c r="C993" t="s">
        <v>26</v>
      </c>
      <c r="D993">
        <v>27</v>
      </c>
      <c r="E993" t="s">
        <v>37</v>
      </c>
      <c r="F993" t="s">
        <v>28</v>
      </c>
      <c r="G993" t="s">
        <v>41</v>
      </c>
      <c r="H993" t="s">
        <v>22</v>
      </c>
      <c r="I993" s="1">
        <v>45523</v>
      </c>
      <c r="J993">
        <v>7</v>
      </c>
      <c r="K993">
        <v>226616</v>
      </c>
      <c r="L993">
        <v>0.15</v>
      </c>
      <c r="M993" t="s">
        <v>31</v>
      </c>
      <c r="N993" t="s">
        <v>24</v>
      </c>
      <c r="O993">
        <v>1586312</v>
      </c>
      <c r="P993">
        <v>237946.8</v>
      </c>
      <c r="Q993">
        <v>1348365.2</v>
      </c>
    </row>
    <row r="994" spans="1:17" x14ac:dyDescent="0.25">
      <c r="A994">
        <v>10993</v>
      </c>
      <c r="B994" t="s">
        <v>1036</v>
      </c>
      <c r="C994" t="s">
        <v>26</v>
      </c>
      <c r="D994">
        <v>45</v>
      </c>
      <c r="E994" t="s">
        <v>19</v>
      </c>
      <c r="F994" t="s">
        <v>20</v>
      </c>
      <c r="G994" t="s">
        <v>29</v>
      </c>
      <c r="H994" t="s">
        <v>51</v>
      </c>
      <c r="I994" s="1">
        <v>45483</v>
      </c>
      <c r="J994">
        <v>9</v>
      </c>
      <c r="K994">
        <v>138973</v>
      </c>
      <c r="L994">
        <v>0.15</v>
      </c>
      <c r="M994" t="s">
        <v>31</v>
      </c>
      <c r="N994" t="s">
        <v>39</v>
      </c>
      <c r="O994">
        <v>1250757</v>
      </c>
      <c r="P994">
        <v>187613.55</v>
      </c>
      <c r="Q994">
        <v>1063143.45</v>
      </c>
    </row>
    <row r="995" spans="1:17" x14ac:dyDescent="0.25">
      <c r="A995">
        <v>10994</v>
      </c>
      <c r="B995" t="s">
        <v>1037</v>
      </c>
      <c r="C995" t="s">
        <v>26</v>
      </c>
      <c r="D995">
        <v>38</v>
      </c>
      <c r="E995" t="s">
        <v>37</v>
      </c>
      <c r="F995" t="s">
        <v>46</v>
      </c>
      <c r="G995" t="s">
        <v>29</v>
      </c>
      <c r="H995" t="s">
        <v>22</v>
      </c>
      <c r="I995" s="1">
        <v>45429</v>
      </c>
      <c r="J995">
        <v>4</v>
      </c>
      <c r="K995">
        <v>71621</v>
      </c>
      <c r="L995">
        <v>0</v>
      </c>
      <c r="M995" t="s">
        <v>23</v>
      </c>
      <c r="N995" t="s">
        <v>39</v>
      </c>
      <c r="O995">
        <v>286484</v>
      </c>
      <c r="P995">
        <v>0</v>
      </c>
      <c r="Q995">
        <v>286484</v>
      </c>
    </row>
    <row r="996" spans="1:17" x14ac:dyDescent="0.25">
      <c r="A996">
        <v>10995</v>
      </c>
      <c r="B996" t="s">
        <v>1038</v>
      </c>
      <c r="C996" t="s">
        <v>26</v>
      </c>
      <c r="D996">
        <v>24</v>
      </c>
      <c r="E996" t="s">
        <v>33</v>
      </c>
      <c r="F996" t="s">
        <v>43</v>
      </c>
      <c r="G996" t="s">
        <v>21</v>
      </c>
      <c r="H996" t="s">
        <v>35</v>
      </c>
      <c r="I996" s="1">
        <v>45297</v>
      </c>
      <c r="J996">
        <v>6</v>
      </c>
      <c r="K996">
        <v>200823</v>
      </c>
      <c r="L996">
        <v>0.05</v>
      </c>
      <c r="M996" t="s">
        <v>23</v>
      </c>
      <c r="N996" t="s">
        <v>24</v>
      </c>
      <c r="O996">
        <v>1204938</v>
      </c>
      <c r="P996">
        <v>60246.9</v>
      </c>
      <c r="Q996">
        <v>1144691.1000000001</v>
      </c>
    </row>
    <row r="997" spans="1:17" x14ac:dyDescent="0.25">
      <c r="A997">
        <v>10996</v>
      </c>
      <c r="B997" t="s">
        <v>1039</v>
      </c>
      <c r="C997" t="s">
        <v>18</v>
      </c>
      <c r="D997">
        <v>20</v>
      </c>
      <c r="E997" t="s">
        <v>37</v>
      </c>
      <c r="F997" t="s">
        <v>20</v>
      </c>
      <c r="G997" t="s">
        <v>34</v>
      </c>
      <c r="H997" t="s">
        <v>47</v>
      </c>
      <c r="I997" s="1">
        <v>45249</v>
      </c>
      <c r="J997">
        <v>3</v>
      </c>
      <c r="K997">
        <v>121673</v>
      </c>
      <c r="L997">
        <v>0.15</v>
      </c>
      <c r="M997" t="s">
        <v>44</v>
      </c>
      <c r="N997" t="s">
        <v>39</v>
      </c>
      <c r="O997">
        <v>365019</v>
      </c>
      <c r="P997">
        <v>54752.85</v>
      </c>
      <c r="Q997">
        <v>310266.15000000002</v>
      </c>
    </row>
    <row r="998" spans="1:17" x14ac:dyDescent="0.25">
      <c r="A998">
        <v>10997</v>
      </c>
      <c r="B998" t="s">
        <v>1040</v>
      </c>
      <c r="C998" t="s">
        <v>18</v>
      </c>
      <c r="D998">
        <v>62</v>
      </c>
      <c r="E998" t="s">
        <v>33</v>
      </c>
      <c r="F998" t="s">
        <v>46</v>
      </c>
      <c r="G998" t="s">
        <v>41</v>
      </c>
      <c r="H998" t="s">
        <v>51</v>
      </c>
      <c r="I998" s="1">
        <v>45258</v>
      </c>
      <c r="J998">
        <v>4</v>
      </c>
      <c r="K998">
        <v>181881</v>
      </c>
      <c r="L998">
        <v>0.1</v>
      </c>
      <c r="M998" t="s">
        <v>31</v>
      </c>
      <c r="N998" t="s">
        <v>39</v>
      </c>
      <c r="O998">
        <v>727524</v>
      </c>
      <c r="P998">
        <v>72752.399999999994</v>
      </c>
      <c r="Q998">
        <v>654771.6</v>
      </c>
    </row>
    <row r="999" spans="1:17" x14ac:dyDescent="0.25">
      <c r="A999">
        <v>10998</v>
      </c>
      <c r="B999" t="s">
        <v>1041</v>
      </c>
      <c r="C999" t="s">
        <v>26</v>
      </c>
      <c r="D999">
        <v>64</v>
      </c>
      <c r="E999" t="s">
        <v>37</v>
      </c>
      <c r="F999" t="s">
        <v>43</v>
      </c>
      <c r="G999" t="s">
        <v>21</v>
      </c>
      <c r="H999" t="s">
        <v>47</v>
      </c>
      <c r="I999" s="1">
        <v>45169</v>
      </c>
      <c r="J999">
        <v>9</v>
      </c>
      <c r="K999">
        <v>128545</v>
      </c>
      <c r="L999">
        <v>0.15</v>
      </c>
      <c r="M999" t="s">
        <v>31</v>
      </c>
      <c r="N999" t="s">
        <v>24</v>
      </c>
      <c r="O999">
        <v>1156905</v>
      </c>
      <c r="P999">
        <v>173535.75</v>
      </c>
      <c r="Q999">
        <v>983369.25</v>
      </c>
    </row>
    <row r="1000" spans="1:17" x14ac:dyDescent="0.25">
      <c r="A1000">
        <v>10999</v>
      </c>
      <c r="B1000" t="s">
        <v>1042</v>
      </c>
      <c r="C1000" t="s">
        <v>26</v>
      </c>
      <c r="D1000">
        <v>37</v>
      </c>
      <c r="E1000" t="s">
        <v>19</v>
      </c>
      <c r="F1000" t="s">
        <v>46</v>
      </c>
      <c r="G1000" t="s">
        <v>21</v>
      </c>
      <c r="H1000" t="s">
        <v>30</v>
      </c>
      <c r="I1000" s="1">
        <v>45478</v>
      </c>
      <c r="J1000">
        <v>1</v>
      </c>
      <c r="K1000">
        <v>83299</v>
      </c>
      <c r="L1000">
        <v>0.1</v>
      </c>
      <c r="M1000" t="s">
        <v>44</v>
      </c>
      <c r="N1000" t="s">
        <v>39</v>
      </c>
      <c r="O1000">
        <v>83299</v>
      </c>
      <c r="P1000">
        <v>8329.9</v>
      </c>
      <c r="Q1000">
        <v>74969.100000000006</v>
      </c>
    </row>
    <row r="1001" spans="1:17" x14ac:dyDescent="0.25">
      <c r="A1001">
        <v>11000</v>
      </c>
      <c r="B1001" t="s">
        <v>1043</v>
      </c>
      <c r="C1001" t="s">
        <v>18</v>
      </c>
      <c r="D1001">
        <v>36</v>
      </c>
      <c r="E1001" t="s">
        <v>19</v>
      </c>
      <c r="F1001" t="s">
        <v>46</v>
      </c>
      <c r="G1001" t="s">
        <v>41</v>
      </c>
      <c r="H1001" t="s">
        <v>51</v>
      </c>
      <c r="I1001" s="1">
        <v>45356</v>
      </c>
      <c r="J1001">
        <v>5</v>
      </c>
      <c r="K1001">
        <v>60171</v>
      </c>
      <c r="L1001">
        <v>0</v>
      </c>
      <c r="M1001" t="s">
        <v>31</v>
      </c>
      <c r="N1001" t="s">
        <v>24</v>
      </c>
      <c r="O1001">
        <v>300855</v>
      </c>
      <c r="P1001">
        <v>0</v>
      </c>
      <c r="Q1001">
        <v>300855</v>
      </c>
    </row>
    <row r="1002" spans="1:17" x14ac:dyDescent="0.25">
      <c r="A1002">
        <v>11001</v>
      </c>
      <c r="B1002" t="s">
        <v>1044</v>
      </c>
      <c r="C1002" t="s">
        <v>26</v>
      </c>
      <c r="D1002">
        <v>52</v>
      </c>
      <c r="E1002" t="s">
        <v>33</v>
      </c>
      <c r="F1002" t="s">
        <v>20</v>
      </c>
      <c r="G1002" t="s">
        <v>34</v>
      </c>
      <c r="H1002" t="s">
        <v>88</v>
      </c>
      <c r="I1002" s="1">
        <v>45108</v>
      </c>
      <c r="J1002">
        <v>7</v>
      </c>
      <c r="K1002">
        <v>200792</v>
      </c>
      <c r="L1002">
        <v>0.15</v>
      </c>
      <c r="M1002" t="s">
        <v>44</v>
      </c>
      <c r="N1002" t="s">
        <v>39</v>
      </c>
      <c r="O1002">
        <v>1405544</v>
      </c>
      <c r="P1002">
        <v>210831.6</v>
      </c>
      <c r="Q1002">
        <v>1194712.3999999999</v>
      </c>
    </row>
    <row r="1003" spans="1:17" x14ac:dyDescent="0.25">
      <c r="A1003">
        <v>11002</v>
      </c>
      <c r="B1003" t="s">
        <v>1045</v>
      </c>
      <c r="C1003" t="s">
        <v>18</v>
      </c>
      <c r="D1003">
        <v>21</v>
      </c>
      <c r="E1003" t="s">
        <v>19</v>
      </c>
      <c r="F1003" t="s">
        <v>43</v>
      </c>
      <c r="G1003" t="s">
        <v>41</v>
      </c>
      <c r="H1003" t="s">
        <v>88</v>
      </c>
      <c r="I1003" s="1">
        <v>45399</v>
      </c>
      <c r="J1003">
        <v>3</v>
      </c>
      <c r="K1003">
        <v>197816</v>
      </c>
      <c r="L1003">
        <v>0.1</v>
      </c>
      <c r="M1003" t="s">
        <v>23</v>
      </c>
      <c r="N1003" t="s">
        <v>24</v>
      </c>
      <c r="O1003">
        <v>593448</v>
      </c>
      <c r="P1003">
        <v>59344.800000000003</v>
      </c>
      <c r="Q1003">
        <v>534103.19999999995</v>
      </c>
    </row>
    <row r="1004" spans="1:17" x14ac:dyDescent="0.25">
      <c r="A1004">
        <v>11003</v>
      </c>
      <c r="B1004" t="s">
        <v>1046</v>
      </c>
      <c r="C1004" t="s">
        <v>18</v>
      </c>
      <c r="D1004">
        <v>22</v>
      </c>
      <c r="E1004" t="s">
        <v>37</v>
      </c>
      <c r="F1004" t="s">
        <v>46</v>
      </c>
      <c r="G1004" t="s">
        <v>21</v>
      </c>
      <c r="H1004" t="s">
        <v>30</v>
      </c>
      <c r="I1004" s="1">
        <v>45302</v>
      </c>
      <c r="J1004">
        <v>2</v>
      </c>
      <c r="K1004">
        <v>12354</v>
      </c>
      <c r="L1004">
        <v>0</v>
      </c>
      <c r="M1004" t="s">
        <v>31</v>
      </c>
      <c r="N1004" t="s">
        <v>24</v>
      </c>
      <c r="O1004">
        <v>24708</v>
      </c>
      <c r="P1004">
        <v>0</v>
      </c>
      <c r="Q1004">
        <v>24708</v>
      </c>
    </row>
    <row r="1005" spans="1:17" x14ac:dyDescent="0.25">
      <c r="A1005">
        <v>11004</v>
      </c>
      <c r="B1005" t="s">
        <v>1047</v>
      </c>
      <c r="C1005" t="s">
        <v>18</v>
      </c>
      <c r="D1005">
        <v>18</v>
      </c>
      <c r="E1005" t="s">
        <v>37</v>
      </c>
      <c r="F1005" t="s">
        <v>28</v>
      </c>
      <c r="G1005" t="s">
        <v>21</v>
      </c>
      <c r="H1005" t="s">
        <v>35</v>
      </c>
      <c r="I1005" s="1">
        <v>45007</v>
      </c>
      <c r="J1005">
        <v>2</v>
      </c>
      <c r="K1005">
        <v>232651</v>
      </c>
      <c r="L1005">
        <v>0</v>
      </c>
      <c r="M1005" t="s">
        <v>31</v>
      </c>
      <c r="N1005" t="s">
        <v>39</v>
      </c>
      <c r="O1005">
        <v>465302</v>
      </c>
      <c r="P1005">
        <v>0</v>
      </c>
      <c r="Q1005">
        <v>465302</v>
      </c>
    </row>
    <row r="1006" spans="1:17" x14ac:dyDescent="0.25">
      <c r="A1006">
        <v>11005</v>
      </c>
      <c r="B1006" t="s">
        <v>1048</v>
      </c>
      <c r="C1006" t="s">
        <v>18</v>
      </c>
      <c r="D1006">
        <v>21</v>
      </c>
      <c r="E1006" t="s">
        <v>19</v>
      </c>
      <c r="F1006" t="s">
        <v>43</v>
      </c>
      <c r="G1006" t="s">
        <v>29</v>
      </c>
      <c r="H1006" t="s">
        <v>35</v>
      </c>
      <c r="I1006" s="1">
        <v>45476</v>
      </c>
      <c r="J1006">
        <v>1</v>
      </c>
      <c r="K1006">
        <v>60860</v>
      </c>
      <c r="L1006">
        <v>0</v>
      </c>
      <c r="M1006" t="s">
        <v>23</v>
      </c>
      <c r="N1006" t="s">
        <v>24</v>
      </c>
      <c r="O1006">
        <v>60860</v>
      </c>
      <c r="P1006">
        <v>0</v>
      </c>
      <c r="Q1006">
        <v>60860</v>
      </c>
    </row>
    <row r="1007" spans="1:17" x14ac:dyDescent="0.25">
      <c r="A1007">
        <v>11006</v>
      </c>
      <c r="B1007" t="s">
        <v>1049</v>
      </c>
      <c r="C1007" t="s">
        <v>18</v>
      </c>
      <c r="D1007">
        <v>29</v>
      </c>
      <c r="E1007" t="s">
        <v>37</v>
      </c>
      <c r="F1007" t="s">
        <v>28</v>
      </c>
      <c r="G1007" t="s">
        <v>41</v>
      </c>
      <c r="H1007" t="s">
        <v>22</v>
      </c>
      <c r="I1007" s="1">
        <v>45346</v>
      </c>
      <c r="J1007">
        <v>5</v>
      </c>
      <c r="K1007">
        <v>11504</v>
      </c>
      <c r="L1007">
        <v>0.15</v>
      </c>
      <c r="M1007" t="s">
        <v>31</v>
      </c>
      <c r="N1007" t="s">
        <v>39</v>
      </c>
      <c r="O1007">
        <v>57520</v>
      </c>
      <c r="P1007">
        <v>8628</v>
      </c>
      <c r="Q1007">
        <v>48892</v>
      </c>
    </row>
    <row r="1008" spans="1:17" x14ac:dyDescent="0.25">
      <c r="A1008">
        <v>11007</v>
      </c>
      <c r="B1008" t="s">
        <v>1050</v>
      </c>
      <c r="C1008" t="s">
        <v>26</v>
      </c>
      <c r="D1008">
        <v>44</v>
      </c>
      <c r="E1008" t="s">
        <v>27</v>
      </c>
      <c r="F1008" t="s">
        <v>20</v>
      </c>
      <c r="G1008" t="s">
        <v>41</v>
      </c>
      <c r="H1008" t="s">
        <v>30</v>
      </c>
      <c r="I1008" s="1">
        <v>45393</v>
      </c>
      <c r="J1008">
        <v>3</v>
      </c>
      <c r="K1008">
        <v>187392</v>
      </c>
      <c r="L1008">
        <v>0</v>
      </c>
      <c r="M1008" t="s">
        <v>23</v>
      </c>
      <c r="N1008" t="s">
        <v>24</v>
      </c>
      <c r="O1008">
        <v>562176</v>
      </c>
      <c r="P1008">
        <v>0</v>
      </c>
      <c r="Q1008">
        <v>562176</v>
      </c>
    </row>
    <row r="1009" spans="1:17" x14ac:dyDescent="0.25">
      <c r="A1009">
        <v>11008</v>
      </c>
      <c r="B1009" t="s">
        <v>1051</v>
      </c>
      <c r="C1009" t="s">
        <v>18</v>
      </c>
      <c r="D1009">
        <v>59</v>
      </c>
      <c r="E1009" t="s">
        <v>27</v>
      </c>
      <c r="F1009" t="s">
        <v>28</v>
      </c>
      <c r="G1009" t="s">
        <v>41</v>
      </c>
      <c r="H1009" t="s">
        <v>47</v>
      </c>
      <c r="I1009" s="1">
        <v>45354</v>
      </c>
      <c r="J1009">
        <v>7</v>
      </c>
      <c r="K1009">
        <v>136595</v>
      </c>
      <c r="L1009">
        <v>0</v>
      </c>
      <c r="M1009" t="s">
        <v>23</v>
      </c>
      <c r="N1009" t="s">
        <v>24</v>
      </c>
      <c r="O1009">
        <v>956165</v>
      </c>
      <c r="P1009">
        <v>0</v>
      </c>
      <c r="Q1009">
        <v>956165</v>
      </c>
    </row>
    <row r="1010" spans="1:17" x14ac:dyDescent="0.25">
      <c r="A1010">
        <v>11009</v>
      </c>
      <c r="B1010" t="s">
        <v>1052</v>
      </c>
      <c r="C1010" t="s">
        <v>26</v>
      </c>
      <c r="D1010">
        <v>40</v>
      </c>
      <c r="E1010" t="s">
        <v>37</v>
      </c>
      <c r="F1010" t="s">
        <v>43</v>
      </c>
      <c r="G1010" t="s">
        <v>21</v>
      </c>
      <c r="H1010" t="s">
        <v>38</v>
      </c>
      <c r="I1010" s="1">
        <v>44983</v>
      </c>
      <c r="J1010">
        <v>1</v>
      </c>
      <c r="K1010">
        <v>76243</v>
      </c>
      <c r="L1010">
        <v>0.1</v>
      </c>
      <c r="M1010" t="s">
        <v>44</v>
      </c>
      <c r="N1010" t="s">
        <v>39</v>
      </c>
      <c r="O1010">
        <v>76243</v>
      </c>
      <c r="P1010">
        <v>7624.3</v>
      </c>
      <c r="Q1010">
        <v>68618.7</v>
      </c>
    </row>
    <row r="1011" spans="1:17" x14ac:dyDescent="0.25">
      <c r="A1011">
        <v>11010</v>
      </c>
      <c r="B1011" t="s">
        <v>1053</v>
      </c>
      <c r="C1011" t="s">
        <v>26</v>
      </c>
      <c r="D1011">
        <v>42</v>
      </c>
      <c r="E1011" t="s">
        <v>19</v>
      </c>
      <c r="F1011" t="s">
        <v>46</v>
      </c>
      <c r="G1011" t="s">
        <v>34</v>
      </c>
      <c r="H1011" t="s">
        <v>30</v>
      </c>
      <c r="I1011" s="1">
        <v>45248</v>
      </c>
      <c r="J1011">
        <v>9</v>
      </c>
      <c r="K1011">
        <v>130890</v>
      </c>
      <c r="L1011">
        <v>0</v>
      </c>
      <c r="M1011" t="s">
        <v>23</v>
      </c>
      <c r="N1011" t="s">
        <v>39</v>
      </c>
      <c r="O1011">
        <v>1178010</v>
      </c>
      <c r="P1011">
        <v>0</v>
      </c>
      <c r="Q1011">
        <v>1178010</v>
      </c>
    </row>
    <row r="1012" spans="1:17" x14ac:dyDescent="0.25">
      <c r="A1012">
        <v>11011</v>
      </c>
      <c r="B1012" t="s">
        <v>1054</v>
      </c>
      <c r="C1012" t="s">
        <v>18</v>
      </c>
      <c r="D1012">
        <v>38</v>
      </c>
      <c r="E1012" t="s">
        <v>33</v>
      </c>
      <c r="F1012" t="s">
        <v>46</v>
      </c>
      <c r="G1012" t="s">
        <v>21</v>
      </c>
      <c r="H1012" t="s">
        <v>22</v>
      </c>
      <c r="I1012" s="1">
        <v>45468</v>
      </c>
      <c r="J1012">
        <v>2</v>
      </c>
      <c r="K1012">
        <v>88703</v>
      </c>
      <c r="L1012">
        <v>0.15</v>
      </c>
      <c r="M1012" t="s">
        <v>44</v>
      </c>
      <c r="N1012" t="s">
        <v>39</v>
      </c>
      <c r="O1012">
        <v>177406</v>
      </c>
      <c r="P1012">
        <v>26610.9</v>
      </c>
      <c r="Q1012">
        <v>150795.1</v>
      </c>
    </row>
    <row r="1013" spans="1:17" x14ac:dyDescent="0.25">
      <c r="A1013">
        <v>11012</v>
      </c>
      <c r="B1013" t="s">
        <v>1055</v>
      </c>
      <c r="C1013" t="s">
        <v>18</v>
      </c>
      <c r="D1013">
        <v>41</v>
      </c>
      <c r="E1013" t="s">
        <v>19</v>
      </c>
      <c r="F1013" t="s">
        <v>43</v>
      </c>
      <c r="G1013" t="s">
        <v>29</v>
      </c>
      <c r="H1013" t="s">
        <v>35</v>
      </c>
      <c r="I1013" s="1">
        <v>45421</v>
      </c>
      <c r="J1013">
        <v>8</v>
      </c>
      <c r="K1013">
        <v>166859</v>
      </c>
      <c r="L1013">
        <v>0.05</v>
      </c>
      <c r="M1013" t="s">
        <v>23</v>
      </c>
      <c r="N1013" t="s">
        <v>24</v>
      </c>
      <c r="O1013">
        <v>1334872</v>
      </c>
      <c r="P1013">
        <v>66743.600000000006</v>
      </c>
      <c r="Q1013">
        <v>1268128.3999999999</v>
      </c>
    </row>
    <row r="1014" spans="1:17" x14ac:dyDescent="0.25">
      <c r="A1014">
        <v>11013</v>
      </c>
      <c r="B1014" t="s">
        <v>1056</v>
      </c>
      <c r="C1014" t="s">
        <v>26</v>
      </c>
      <c r="D1014">
        <v>42</v>
      </c>
      <c r="E1014" t="s">
        <v>33</v>
      </c>
      <c r="F1014" t="s">
        <v>46</v>
      </c>
      <c r="G1014" t="s">
        <v>21</v>
      </c>
      <c r="H1014" t="s">
        <v>38</v>
      </c>
      <c r="I1014" s="1">
        <v>45192</v>
      </c>
      <c r="J1014">
        <v>4</v>
      </c>
      <c r="K1014">
        <v>93407</v>
      </c>
      <c r="L1014">
        <v>0</v>
      </c>
      <c r="M1014" t="s">
        <v>44</v>
      </c>
      <c r="N1014" t="s">
        <v>39</v>
      </c>
      <c r="O1014">
        <v>373628</v>
      </c>
      <c r="P1014">
        <v>0</v>
      </c>
      <c r="Q1014">
        <v>373628</v>
      </c>
    </row>
    <row r="1015" spans="1:17" x14ac:dyDescent="0.25">
      <c r="A1015">
        <v>11014</v>
      </c>
      <c r="B1015" t="s">
        <v>1057</v>
      </c>
      <c r="C1015" t="s">
        <v>18</v>
      </c>
      <c r="D1015">
        <v>62</v>
      </c>
      <c r="E1015" t="s">
        <v>19</v>
      </c>
      <c r="F1015" t="s">
        <v>28</v>
      </c>
      <c r="G1015" t="s">
        <v>21</v>
      </c>
      <c r="H1015" t="s">
        <v>30</v>
      </c>
      <c r="I1015" s="1">
        <v>45153</v>
      </c>
      <c r="J1015">
        <v>6</v>
      </c>
      <c r="K1015">
        <v>25982</v>
      </c>
      <c r="L1015">
        <v>0.15</v>
      </c>
      <c r="M1015" t="s">
        <v>44</v>
      </c>
      <c r="N1015" t="s">
        <v>24</v>
      </c>
      <c r="O1015">
        <v>155892</v>
      </c>
      <c r="P1015">
        <v>23383.8</v>
      </c>
      <c r="Q1015">
        <v>132508.20000000001</v>
      </c>
    </row>
    <row r="1016" spans="1:17" x14ac:dyDescent="0.25">
      <c r="A1016">
        <v>11015</v>
      </c>
      <c r="B1016" t="s">
        <v>1058</v>
      </c>
      <c r="C1016" t="s">
        <v>18</v>
      </c>
      <c r="D1016">
        <v>63</v>
      </c>
      <c r="E1016" t="s">
        <v>37</v>
      </c>
      <c r="F1016" t="s">
        <v>46</v>
      </c>
      <c r="G1016" t="s">
        <v>21</v>
      </c>
      <c r="H1016" t="s">
        <v>22</v>
      </c>
      <c r="I1016" s="1">
        <v>44980</v>
      </c>
      <c r="J1016">
        <v>9</v>
      </c>
      <c r="K1016">
        <v>3049</v>
      </c>
      <c r="L1016">
        <v>0</v>
      </c>
      <c r="M1016" t="s">
        <v>44</v>
      </c>
      <c r="N1016" t="s">
        <v>39</v>
      </c>
      <c r="O1016">
        <v>27441</v>
      </c>
      <c r="P1016">
        <v>0</v>
      </c>
      <c r="Q1016">
        <v>27441</v>
      </c>
    </row>
    <row r="1017" spans="1:17" x14ac:dyDescent="0.25">
      <c r="A1017">
        <v>11016</v>
      </c>
      <c r="B1017" t="s">
        <v>1059</v>
      </c>
      <c r="C1017" t="s">
        <v>26</v>
      </c>
      <c r="D1017">
        <v>49</v>
      </c>
      <c r="E1017" t="s">
        <v>27</v>
      </c>
      <c r="F1017" t="s">
        <v>46</v>
      </c>
      <c r="G1017" t="s">
        <v>29</v>
      </c>
      <c r="H1017" t="s">
        <v>60</v>
      </c>
      <c r="I1017" s="1">
        <v>45535</v>
      </c>
      <c r="J1017">
        <v>7</v>
      </c>
      <c r="K1017">
        <v>15381</v>
      </c>
      <c r="L1017">
        <v>0.15</v>
      </c>
      <c r="M1017" t="s">
        <v>44</v>
      </c>
      <c r="N1017" t="s">
        <v>39</v>
      </c>
      <c r="O1017">
        <v>107667</v>
      </c>
      <c r="P1017">
        <v>16150.05</v>
      </c>
      <c r="Q1017">
        <v>91516.95</v>
      </c>
    </row>
    <row r="1018" spans="1:17" x14ac:dyDescent="0.25">
      <c r="A1018">
        <v>11017</v>
      </c>
      <c r="B1018" t="s">
        <v>1060</v>
      </c>
      <c r="C1018" t="s">
        <v>26</v>
      </c>
      <c r="D1018">
        <v>49</v>
      </c>
      <c r="E1018" t="s">
        <v>19</v>
      </c>
      <c r="F1018" t="s">
        <v>28</v>
      </c>
      <c r="G1018" t="s">
        <v>41</v>
      </c>
      <c r="H1018" t="s">
        <v>47</v>
      </c>
      <c r="I1018" s="1">
        <v>44930</v>
      </c>
      <c r="J1018">
        <v>8</v>
      </c>
      <c r="K1018">
        <v>200948</v>
      </c>
      <c r="L1018">
        <v>0</v>
      </c>
      <c r="M1018" t="s">
        <v>31</v>
      </c>
      <c r="N1018" t="s">
        <v>39</v>
      </c>
      <c r="O1018">
        <v>1607584</v>
      </c>
      <c r="P1018">
        <v>0</v>
      </c>
      <c r="Q1018">
        <v>1607584</v>
      </c>
    </row>
    <row r="1019" spans="1:17" x14ac:dyDescent="0.25">
      <c r="A1019">
        <v>11018</v>
      </c>
      <c r="B1019" t="s">
        <v>1061</v>
      </c>
      <c r="C1019" t="s">
        <v>18</v>
      </c>
      <c r="D1019">
        <v>22</v>
      </c>
      <c r="E1019" t="s">
        <v>33</v>
      </c>
      <c r="F1019" t="s">
        <v>28</v>
      </c>
      <c r="G1019" t="s">
        <v>34</v>
      </c>
      <c r="H1019" t="s">
        <v>60</v>
      </c>
      <c r="I1019" s="1">
        <v>45365</v>
      </c>
      <c r="J1019">
        <v>7</v>
      </c>
      <c r="K1019">
        <v>240825</v>
      </c>
      <c r="L1019">
        <v>0.1</v>
      </c>
      <c r="M1019" t="s">
        <v>23</v>
      </c>
      <c r="N1019" t="s">
        <v>39</v>
      </c>
      <c r="O1019">
        <v>1685775</v>
      </c>
      <c r="P1019">
        <v>168577.5</v>
      </c>
      <c r="Q1019">
        <v>1517197.5</v>
      </c>
    </row>
    <row r="1020" spans="1:17" x14ac:dyDescent="0.25">
      <c r="A1020">
        <v>11019</v>
      </c>
      <c r="B1020" t="s">
        <v>1062</v>
      </c>
      <c r="C1020" t="s">
        <v>26</v>
      </c>
      <c r="D1020">
        <v>53</v>
      </c>
      <c r="E1020" t="s">
        <v>27</v>
      </c>
      <c r="F1020" t="s">
        <v>28</v>
      </c>
      <c r="G1020" t="s">
        <v>34</v>
      </c>
      <c r="H1020" t="s">
        <v>47</v>
      </c>
      <c r="I1020" s="1">
        <v>45236</v>
      </c>
      <c r="J1020">
        <v>2</v>
      </c>
      <c r="K1020">
        <v>50390</v>
      </c>
      <c r="L1020">
        <v>0.05</v>
      </c>
      <c r="M1020" t="s">
        <v>23</v>
      </c>
      <c r="N1020" t="s">
        <v>39</v>
      </c>
      <c r="O1020">
        <v>100780</v>
      </c>
      <c r="P1020">
        <v>5039</v>
      </c>
      <c r="Q1020">
        <v>95741</v>
      </c>
    </row>
    <row r="1021" spans="1:17" x14ac:dyDescent="0.25">
      <c r="A1021">
        <v>11020</v>
      </c>
      <c r="B1021" t="s">
        <v>1063</v>
      </c>
      <c r="C1021" t="s">
        <v>18</v>
      </c>
      <c r="D1021">
        <v>63</v>
      </c>
      <c r="E1021" t="s">
        <v>33</v>
      </c>
      <c r="F1021" t="s">
        <v>20</v>
      </c>
      <c r="G1021" t="s">
        <v>29</v>
      </c>
      <c r="H1021" t="s">
        <v>38</v>
      </c>
      <c r="I1021" s="1">
        <v>45529</v>
      </c>
      <c r="J1021">
        <v>9</v>
      </c>
      <c r="K1021">
        <v>234361</v>
      </c>
      <c r="L1021">
        <v>0.05</v>
      </c>
      <c r="M1021" t="s">
        <v>23</v>
      </c>
      <c r="N1021" t="s">
        <v>24</v>
      </c>
      <c r="O1021">
        <v>2109249</v>
      </c>
      <c r="P1021">
        <v>105462.45</v>
      </c>
      <c r="Q1021">
        <v>2003786.55</v>
      </c>
    </row>
    <row r="1022" spans="1:17" x14ac:dyDescent="0.25">
      <c r="A1022">
        <v>11021</v>
      </c>
      <c r="B1022" t="s">
        <v>1064</v>
      </c>
      <c r="C1022" t="s">
        <v>18</v>
      </c>
      <c r="D1022">
        <v>59</v>
      </c>
      <c r="E1022" t="s">
        <v>37</v>
      </c>
      <c r="F1022" t="s">
        <v>28</v>
      </c>
      <c r="G1022" t="s">
        <v>41</v>
      </c>
      <c r="H1022" t="s">
        <v>88</v>
      </c>
      <c r="I1022" s="1">
        <v>45015</v>
      </c>
      <c r="J1022">
        <v>1</v>
      </c>
      <c r="K1022">
        <v>14061</v>
      </c>
      <c r="L1022">
        <v>0.15</v>
      </c>
      <c r="M1022" t="s">
        <v>23</v>
      </c>
      <c r="N1022" t="s">
        <v>24</v>
      </c>
      <c r="O1022">
        <v>14061</v>
      </c>
      <c r="P1022">
        <v>2109.15</v>
      </c>
      <c r="Q1022">
        <v>11951.85</v>
      </c>
    </row>
    <row r="1023" spans="1:17" x14ac:dyDescent="0.25">
      <c r="A1023">
        <v>11022</v>
      </c>
      <c r="B1023" t="s">
        <v>1065</v>
      </c>
      <c r="C1023" t="s">
        <v>18</v>
      </c>
      <c r="D1023">
        <v>59</v>
      </c>
      <c r="E1023" t="s">
        <v>27</v>
      </c>
      <c r="F1023" t="s">
        <v>28</v>
      </c>
      <c r="G1023" t="s">
        <v>41</v>
      </c>
      <c r="H1023" t="s">
        <v>47</v>
      </c>
      <c r="I1023" s="1">
        <v>45246</v>
      </c>
      <c r="J1023">
        <v>2</v>
      </c>
      <c r="K1023">
        <v>73241</v>
      </c>
      <c r="L1023">
        <v>0.15</v>
      </c>
      <c r="M1023" t="s">
        <v>44</v>
      </c>
      <c r="N1023" t="s">
        <v>39</v>
      </c>
      <c r="O1023">
        <v>146482</v>
      </c>
      <c r="P1023">
        <v>21972.3</v>
      </c>
      <c r="Q1023">
        <v>124509.7</v>
      </c>
    </row>
    <row r="1024" spans="1:17" x14ac:dyDescent="0.25">
      <c r="A1024">
        <v>11023</v>
      </c>
      <c r="B1024" t="s">
        <v>1066</v>
      </c>
      <c r="C1024" t="s">
        <v>26</v>
      </c>
      <c r="D1024">
        <v>56</v>
      </c>
      <c r="E1024" t="s">
        <v>33</v>
      </c>
      <c r="F1024" t="s">
        <v>20</v>
      </c>
      <c r="G1024" t="s">
        <v>29</v>
      </c>
      <c r="H1024" t="s">
        <v>38</v>
      </c>
      <c r="I1024" s="1">
        <v>45301</v>
      </c>
      <c r="J1024">
        <v>3</v>
      </c>
      <c r="K1024">
        <v>52296</v>
      </c>
      <c r="L1024">
        <v>0.05</v>
      </c>
      <c r="M1024" t="s">
        <v>31</v>
      </c>
      <c r="N1024" t="s">
        <v>39</v>
      </c>
      <c r="O1024">
        <v>156888</v>
      </c>
      <c r="P1024">
        <v>7844.4</v>
      </c>
      <c r="Q1024">
        <v>149043.6</v>
      </c>
    </row>
    <row r="1025" spans="1:17" x14ac:dyDescent="0.25">
      <c r="A1025">
        <v>11024</v>
      </c>
      <c r="B1025" t="s">
        <v>1067</v>
      </c>
      <c r="C1025" t="s">
        <v>26</v>
      </c>
      <c r="D1025">
        <v>33</v>
      </c>
      <c r="E1025" t="s">
        <v>19</v>
      </c>
      <c r="F1025" t="s">
        <v>46</v>
      </c>
      <c r="G1025" t="s">
        <v>21</v>
      </c>
      <c r="H1025" t="s">
        <v>22</v>
      </c>
      <c r="I1025" s="1">
        <v>45530</v>
      </c>
      <c r="J1025">
        <v>3</v>
      </c>
      <c r="K1025">
        <v>157086</v>
      </c>
      <c r="L1025">
        <v>0.1</v>
      </c>
      <c r="M1025" t="s">
        <v>23</v>
      </c>
      <c r="N1025" t="s">
        <v>39</v>
      </c>
      <c r="O1025">
        <v>471258</v>
      </c>
      <c r="P1025">
        <v>47125.8</v>
      </c>
      <c r="Q1025">
        <v>424132.2</v>
      </c>
    </row>
    <row r="1026" spans="1:17" x14ac:dyDescent="0.25">
      <c r="A1026">
        <v>11025</v>
      </c>
      <c r="B1026" t="s">
        <v>1068</v>
      </c>
      <c r="C1026" t="s">
        <v>26</v>
      </c>
      <c r="D1026">
        <v>50</v>
      </c>
      <c r="E1026" t="s">
        <v>37</v>
      </c>
      <c r="F1026" t="s">
        <v>28</v>
      </c>
      <c r="G1026" t="s">
        <v>41</v>
      </c>
      <c r="H1026" t="s">
        <v>51</v>
      </c>
      <c r="I1026" s="1">
        <v>45427</v>
      </c>
      <c r="J1026">
        <v>4</v>
      </c>
      <c r="K1026">
        <v>66535</v>
      </c>
      <c r="L1026">
        <v>0.1</v>
      </c>
      <c r="M1026" t="s">
        <v>23</v>
      </c>
      <c r="N1026" t="s">
        <v>24</v>
      </c>
      <c r="O1026">
        <v>266140</v>
      </c>
      <c r="P1026">
        <v>26614</v>
      </c>
      <c r="Q1026">
        <v>239526</v>
      </c>
    </row>
    <row r="1027" spans="1:17" x14ac:dyDescent="0.25">
      <c r="A1027">
        <v>11026</v>
      </c>
      <c r="B1027" t="s">
        <v>1069</v>
      </c>
      <c r="C1027" t="s">
        <v>26</v>
      </c>
      <c r="D1027">
        <v>38</v>
      </c>
      <c r="E1027" t="s">
        <v>37</v>
      </c>
      <c r="F1027" t="s">
        <v>43</v>
      </c>
      <c r="G1027" t="s">
        <v>34</v>
      </c>
      <c r="H1027" t="s">
        <v>60</v>
      </c>
      <c r="I1027" s="1">
        <v>45588</v>
      </c>
      <c r="J1027">
        <v>5</v>
      </c>
      <c r="K1027">
        <v>101009</v>
      </c>
      <c r="L1027">
        <v>0</v>
      </c>
      <c r="M1027" t="s">
        <v>23</v>
      </c>
      <c r="N1027" t="s">
        <v>24</v>
      </c>
      <c r="O1027">
        <v>505045</v>
      </c>
      <c r="P1027">
        <v>0</v>
      </c>
      <c r="Q1027">
        <v>505045</v>
      </c>
    </row>
    <row r="1028" spans="1:17" x14ac:dyDescent="0.25">
      <c r="A1028">
        <v>11027</v>
      </c>
      <c r="B1028" t="s">
        <v>1070</v>
      </c>
      <c r="C1028" t="s">
        <v>26</v>
      </c>
      <c r="D1028">
        <v>26</v>
      </c>
      <c r="E1028" t="s">
        <v>37</v>
      </c>
      <c r="F1028" t="s">
        <v>28</v>
      </c>
      <c r="G1028" t="s">
        <v>29</v>
      </c>
      <c r="H1028" t="s">
        <v>51</v>
      </c>
      <c r="I1028" s="1">
        <v>45160</v>
      </c>
      <c r="J1028">
        <v>6</v>
      </c>
      <c r="K1028">
        <v>67191</v>
      </c>
      <c r="L1028">
        <v>0.1</v>
      </c>
      <c r="M1028" t="s">
        <v>44</v>
      </c>
      <c r="N1028" t="s">
        <v>39</v>
      </c>
      <c r="O1028">
        <v>403146</v>
      </c>
      <c r="P1028">
        <v>40314.6</v>
      </c>
      <c r="Q1028">
        <v>362831.4</v>
      </c>
    </row>
    <row r="1029" spans="1:17" x14ac:dyDescent="0.25">
      <c r="A1029">
        <v>11028</v>
      </c>
      <c r="B1029" t="s">
        <v>1071</v>
      </c>
      <c r="C1029" t="s">
        <v>18</v>
      </c>
      <c r="D1029">
        <v>23</v>
      </c>
      <c r="E1029" t="s">
        <v>19</v>
      </c>
      <c r="F1029" t="s">
        <v>28</v>
      </c>
      <c r="G1029" t="s">
        <v>34</v>
      </c>
      <c r="H1029" t="s">
        <v>60</v>
      </c>
      <c r="I1029" s="1">
        <v>45263</v>
      </c>
      <c r="J1029">
        <v>1</v>
      </c>
      <c r="K1029">
        <v>53576</v>
      </c>
      <c r="L1029">
        <v>0.05</v>
      </c>
      <c r="M1029" t="s">
        <v>23</v>
      </c>
      <c r="N1029" t="s">
        <v>24</v>
      </c>
      <c r="O1029">
        <v>53576</v>
      </c>
      <c r="P1029">
        <v>2678.8</v>
      </c>
      <c r="Q1029">
        <v>50897.2</v>
      </c>
    </row>
    <row r="1030" spans="1:17" x14ac:dyDescent="0.25">
      <c r="A1030">
        <v>11029</v>
      </c>
      <c r="B1030" t="s">
        <v>1072</v>
      </c>
      <c r="C1030" t="s">
        <v>18</v>
      </c>
      <c r="D1030">
        <v>62</v>
      </c>
      <c r="E1030" t="s">
        <v>19</v>
      </c>
      <c r="F1030" t="s">
        <v>20</v>
      </c>
      <c r="G1030" t="s">
        <v>21</v>
      </c>
      <c r="H1030" t="s">
        <v>22</v>
      </c>
      <c r="I1030" s="1">
        <v>45497</v>
      </c>
      <c r="J1030">
        <v>8</v>
      </c>
      <c r="K1030">
        <v>30147</v>
      </c>
      <c r="L1030">
        <v>0.05</v>
      </c>
      <c r="M1030" t="s">
        <v>23</v>
      </c>
      <c r="N1030" t="s">
        <v>24</v>
      </c>
      <c r="O1030">
        <v>241176</v>
      </c>
      <c r="P1030">
        <v>12058.8</v>
      </c>
      <c r="Q1030">
        <v>229117.2</v>
      </c>
    </row>
    <row r="1031" spans="1:17" x14ac:dyDescent="0.25">
      <c r="A1031">
        <v>11030</v>
      </c>
      <c r="B1031" t="s">
        <v>1073</v>
      </c>
      <c r="C1031" t="s">
        <v>18</v>
      </c>
      <c r="D1031">
        <v>52</v>
      </c>
      <c r="E1031" t="s">
        <v>27</v>
      </c>
      <c r="F1031" t="s">
        <v>43</v>
      </c>
      <c r="G1031" t="s">
        <v>29</v>
      </c>
      <c r="H1031" t="s">
        <v>60</v>
      </c>
      <c r="I1031" s="1">
        <v>45111</v>
      </c>
      <c r="J1031">
        <v>6</v>
      </c>
      <c r="K1031">
        <v>118622</v>
      </c>
      <c r="L1031">
        <v>0.1</v>
      </c>
      <c r="M1031" t="s">
        <v>31</v>
      </c>
      <c r="N1031" t="s">
        <v>39</v>
      </c>
      <c r="O1031">
        <v>711732</v>
      </c>
      <c r="P1031">
        <v>71173.2</v>
      </c>
      <c r="Q1031">
        <v>640558.80000000005</v>
      </c>
    </row>
    <row r="1032" spans="1:17" x14ac:dyDescent="0.25">
      <c r="A1032">
        <v>11031</v>
      </c>
      <c r="B1032" t="s">
        <v>1074</v>
      </c>
      <c r="C1032" t="s">
        <v>18</v>
      </c>
      <c r="D1032">
        <v>56</v>
      </c>
      <c r="E1032" t="s">
        <v>19</v>
      </c>
      <c r="F1032" t="s">
        <v>46</v>
      </c>
      <c r="G1032" t="s">
        <v>34</v>
      </c>
      <c r="H1032" t="s">
        <v>38</v>
      </c>
      <c r="I1032" s="1">
        <v>45364</v>
      </c>
      <c r="J1032">
        <v>9</v>
      </c>
      <c r="K1032">
        <v>70020</v>
      </c>
      <c r="L1032">
        <v>0.1</v>
      </c>
      <c r="M1032" t="s">
        <v>44</v>
      </c>
      <c r="N1032" t="s">
        <v>24</v>
      </c>
      <c r="O1032">
        <v>630180</v>
      </c>
      <c r="P1032">
        <v>63018</v>
      </c>
      <c r="Q1032">
        <v>567162</v>
      </c>
    </row>
    <row r="1033" spans="1:17" x14ac:dyDescent="0.25">
      <c r="A1033">
        <v>11032</v>
      </c>
      <c r="B1033" t="s">
        <v>1075</v>
      </c>
      <c r="C1033" t="s">
        <v>26</v>
      </c>
      <c r="D1033">
        <v>39</v>
      </c>
      <c r="E1033" t="s">
        <v>27</v>
      </c>
      <c r="F1033" t="s">
        <v>46</v>
      </c>
      <c r="G1033" t="s">
        <v>34</v>
      </c>
      <c r="H1033" t="s">
        <v>51</v>
      </c>
      <c r="I1033" s="1">
        <v>45482</v>
      </c>
      <c r="J1033">
        <v>5</v>
      </c>
      <c r="K1033">
        <v>189220</v>
      </c>
      <c r="L1033">
        <v>0.05</v>
      </c>
      <c r="M1033" t="s">
        <v>31</v>
      </c>
      <c r="N1033" t="s">
        <v>24</v>
      </c>
      <c r="O1033">
        <v>946100</v>
      </c>
      <c r="P1033">
        <v>47305</v>
      </c>
      <c r="Q1033">
        <v>898795</v>
      </c>
    </row>
    <row r="1034" spans="1:17" x14ac:dyDescent="0.25">
      <c r="A1034">
        <v>11033</v>
      </c>
      <c r="B1034" t="s">
        <v>1076</v>
      </c>
      <c r="C1034" t="s">
        <v>18</v>
      </c>
      <c r="D1034">
        <v>58</v>
      </c>
      <c r="E1034" t="s">
        <v>37</v>
      </c>
      <c r="F1034" t="s">
        <v>43</v>
      </c>
      <c r="G1034" t="s">
        <v>21</v>
      </c>
      <c r="H1034" t="s">
        <v>35</v>
      </c>
      <c r="I1034" s="1">
        <v>45106</v>
      </c>
      <c r="J1034">
        <v>7</v>
      </c>
      <c r="K1034">
        <v>134817</v>
      </c>
      <c r="L1034">
        <v>0.05</v>
      </c>
      <c r="M1034" t="s">
        <v>23</v>
      </c>
      <c r="N1034" t="s">
        <v>24</v>
      </c>
      <c r="O1034">
        <v>943719</v>
      </c>
      <c r="P1034">
        <v>47185.95</v>
      </c>
      <c r="Q1034">
        <v>896533.05</v>
      </c>
    </row>
    <row r="1035" spans="1:17" x14ac:dyDescent="0.25">
      <c r="A1035">
        <v>11034</v>
      </c>
      <c r="B1035" t="s">
        <v>1077</v>
      </c>
      <c r="C1035" t="s">
        <v>26</v>
      </c>
      <c r="D1035">
        <v>22</v>
      </c>
      <c r="E1035" t="s">
        <v>27</v>
      </c>
      <c r="F1035" t="s">
        <v>28</v>
      </c>
      <c r="G1035" t="s">
        <v>29</v>
      </c>
      <c r="H1035" t="s">
        <v>51</v>
      </c>
      <c r="I1035" s="1">
        <v>45002</v>
      </c>
      <c r="J1035">
        <v>4</v>
      </c>
      <c r="K1035">
        <v>155220</v>
      </c>
      <c r="L1035">
        <v>0.05</v>
      </c>
      <c r="M1035" t="s">
        <v>44</v>
      </c>
      <c r="N1035" t="s">
        <v>24</v>
      </c>
      <c r="O1035">
        <v>620880</v>
      </c>
      <c r="P1035">
        <v>31044</v>
      </c>
      <c r="Q1035">
        <v>589836</v>
      </c>
    </row>
    <row r="1036" spans="1:17" x14ac:dyDescent="0.25">
      <c r="A1036">
        <v>11035</v>
      </c>
      <c r="B1036" t="s">
        <v>1078</v>
      </c>
      <c r="C1036" t="s">
        <v>18</v>
      </c>
      <c r="D1036">
        <v>59</v>
      </c>
      <c r="E1036" t="s">
        <v>33</v>
      </c>
      <c r="F1036" t="s">
        <v>20</v>
      </c>
      <c r="G1036" t="s">
        <v>41</v>
      </c>
      <c r="H1036" t="s">
        <v>22</v>
      </c>
      <c r="I1036" s="1">
        <v>45582</v>
      </c>
      <c r="J1036">
        <v>6</v>
      </c>
      <c r="K1036">
        <v>149288</v>
      </c>
      <c r="L1036">
        <v>0.05</v>
      </c>
      <c r="M1036" t="s">
        <v>23</v>
      </c>
      <c r="N1036" t="s">
        <v>39</v>
      </c>
      <c r="O1036">
        <v>895728</v>
      </c>
      <c r="P1036">
        <v>44786.400000000001</v>
      </c>
      <c r="Q1036">
        <v>850941.6</v>
      </c>
    </row>
    <row r="1037" spans="1:17" x14ac:dyDescent="0.25">
      <c r="A1037">
        <v>11036</v>
      </c>
      <c r="B1037" t="s">
        <v>1079</v>
      </c>
      <c r="C1037" t="s">
        <v>26</v>
      </c>
      <c r="D1037">
        <v>40</v>
      </c>
      <c r="E1037" t="s">
        <v>37</v>
      </c>
      <c r="F1037" t="s">
        <v>43</v>
      </c>
      <c r="G1037" t="s">
        <v>41</v>
      </c>
      <c r="H1037" t="s">
        <v>35</v>
      </c>
      <c r="I1037" s="1">
        <v>45539</v>
      </c>
      <c r="J1037">
        <v>6</v>
      </c>
      <c r="K1037">
        <v>231155</v>
      </c>
      <c r="L1037">
        <v>0.05</v>
      </c>
      <c r="M1037" t="s">
        <v>23</v>
      </c>
      <c r="N1037" t="s">
        <v>24</v>
      </c>
      <c r="O1037">
        <v>1386930</v>
      </c>
      <c r="P1037">
        <v>69346.5</v>
      </c>
      <c r="Q1037">
        <v>1317583.5</v>
      </c>
    </row>
    <row r="1038" spans="1:17" x14ac:dyDescent="0.25">
      <c r="A1038">
        <v>11037</v>
      </c>
      <c r="B1038" t="s">
        <v>1080</v>
      </c>
      <c r="C1038" t="s">
        <v>26</v>
      </c>
      <c r="D1038">
        <v>34</v>
      </c>
      <c r="E1038" t="s">
        <v>37</v>
      </c>
      <c r="F1038" t="s">
        <v>43</v>
      </c>
      <c r="G1038" t="s">
        <v>34</v>
      </c>
      <c r="H1038" t="s">
        <v>51</v>
      </c>
      <c r="I1038" s="1">
        <v>45198</v>
      </c>
      <c r="J1038">
        <v>4</v>
      </c>
      <c r="K1038">
        <v>43929</v>
      </c>
      <c r="L1038">
        <v>0.1</v>
      </c>
      <c r="M1038" t="s">
        <v>44</v>
      </c>
      <c r="N1038" t="s">
        <v>24</v>
      </c>
      <c r="O1038">
        <v>175716</v>
      </c>
      <c r="P1038">
        <v>17571.599999999999</v>
      </c>
      <c r="Q1038">
        <v>158144.4</v>
      </c>
    </row>
    <row r="1039" spans="1:17" x14ac:dyDescent="0.25">
      <c r="A1039">
        <v>11038</v>
      </c>
      <c r="B1039" t="s">
        <v>1081</v>
      </c>
      <c r="C1039" t="s">
        <v>18</v>
      </c>
      <c r="D1039">
        <v>29</v>
      </c>
      <c r="E1039" t="s">
        <v>27</v>
      </c>
      <c r="F1039" t="s">
        <v>46</v>
      </c>
      <c r="G1039" t="s">
        <v>21</v>
      </c>
      <c r="H1039" t="s">
        <v>47</v>
      </c>
      <c r="I1039" s="1">
        <v>44981</v>
      </c>
      <c r="J1039">
        <v>6</v>
      </c>
      <c r="K1039">
        <v>64637</v>
      </c>
      <c r="L1039">
        <v>0.1</v>
      </c>
      <c r="M1039" t="s">
        <v>31</v>
      </c>
      <c r="N1039" t="s">
        <v>24</v>
      </c>
      <c r="O1039">
        <v>387822</v>
      </c>
      <c r="P1039">
        <v>38782.199999999997</v>
      </c>
      <c r="Q1039">
        <v>349039.8</v>
      </c>
    </row>
    <row r="1040" spans="1:17" x14ac:dyDescent="0.25">
      <c r="A1040">
        <v>11039</v>
      </c>
      <c r="B1040" t="s">
        <v>1082</v>
      </c>
      <c r="C1040" t="s">
        <v>18</v>
      </c>
      <c r="D1040">
        <v>40</v>
      </c>
      <c r="E1040" t="s">
        <v>37</v>
      </c>
      <c r="F1040" t="s">
        <v>20</v>
      </c>
      <c r="G1040" t="s">
        <v>34</v>
      </c>
      <c r="H1040" t="s">
        <v>30</v>
      </c>
      <c r="I1040" s="1">
        <v>45627</v>
      </c>
      <c r="J1040">
        <v>8</v>
      </c>
      <c r="K1040">
        <v>245350</v>
      </c>
      <c r="L1040">
        <v>0</v>
      </c>
      <c r="M1040" t="s">
        <v>44</v>
      </c>
      <c r="N1040" t="s">
        <v>39</v>
      </c>
      <c r="O1040">
        <v>1962800</v>
      </c>
      <c r="P1040">
        <v>0</v>
      </c>
      <c r="Q1040">
        <v>1962800</v>
      </c>
    </row>
    <row r="1041" spans="1:17" x14ac:dyDescent="0.25">
      <c r="A1041">
        <v>11040</v>
      </c>
      <c r="B1041" t="s">
        <v>1083</v>
      </c>
      <c r="C1041" t="s">
        <v>18</v>
      </c>
      <c r="D1041">
        <v>33</v>
      </c>
      <c r="E1041" t="s">
        <v>19</v>
      </c>
      <c r="F1041" t="s">
        <v>43</v>
      </c>
      <c r="G1041" t="s">
        <v>21</v>
      </c>
      <c r="H1041" t="s">
        <v>47</v>
      </c>
      <c r="I1041" s="1">
        <v>45003</v>
      </c>
      <c r="J1041">
        <v>5</v>
      </c>
      <c r="K1041">
        <v>193063</v>
      </c>
      <c r="L1041">
        <v>0</v>
      </c>
      <c r="M1041" t="s">
        <v>44</v>
      </c>
      <c r="N1041" t="s">
        <v>39</v>
      </c>
      <c r="O1041">
        <v>965315</v>
      </c>
      <c r="P1041">
        <v>0</v>
      </c>
      <c r="Q1041">
        <v>965315</v>
      </c>
    </row>
    <row r="1042" spans="1:17" x14ac:dyDescent="0.25">
      <c r="A1042">
        <v>11041</v>
      </c>
      <c r="B1042" t="s">
        <v>1084</v>
      </c>
      <c r="C1042" t="s">
        <v>18</v>
      </c>
      <c r="D1042">
        <v>20</v>
      </c>
      <c r="E1042" t="s">
        <v>33</v>
      </c>
      <c r="F1042" t="s">
        <v>20</v>
      </c>
      <c r="G1042" t="s">
        <v>41</v>
      </c>
      <c r="H1042" t="s">
        <v>22</v>
      </c>
      <c r="I1042" s="1">
        <v>45222</v>
      </c>
      <c r="J1042">
        <v>2</v>
      </c>
      <c r="K1042">
        <v>132860</v>
      </c>
      <c r="L1042">
        <v>0.15</v>
      </c>
      <c r="M1042" t="s">
        <v>31</v>
      </c>
      <c r="N1042" t="s">
        <v>39</v>
      </c>
      <c r="O1042">
        <v>265720</v>
      </c>
      <c r="P1042">
        <v>39858</v>
      </c>
      <c r="Q1042">
        <v>225862</v>
      </c>
    </row>
    <row r="1043" spans="1:17" x14ac:dyDescent="0.25">
      <c r="A1043">
        <v>11042</v>
      </c>
      <c r="B1043" t="s">
        <v>1085</v>
      </c>
      <c r="C1043" t="s">
        <v>26</v>
      </c>
      <c r="D1043">
        <v>47</v>
      </c>
      <c r="E1043" t="s">
        <v>27</v>
      </c>
      <c r="F1043" t="s">
        <v>28</v>
      </c>
      <c r="G1043" t="s">
        <v>34</v>
      </c>
      <c r="H1043" t="s">
        <v>30</v>
      </c>
      <c r="I1043" s="1">
        <v>45145</v>
      </c>
      <c r="J1043">
        <v>9</v>
      </c>
      <c r="K1043">
        <v>155084</v>
      </c>
      <c r="L1043">
        <v>0</v>
      </c>
      <c r="M1043" t="s">
        <v>44</v>
      </c>
      <c r="N1043" t="s">
        <v>39</v>
      </c>
      <c r="O1043">
        <v>1395756</v>
      </c>
      <c r="P1043">
        <v>0</v>
      </c>
      <c r="Q1043">
        <v>1395756</v>
      </c>
    </row>
    <row r="1044" spans="1:17" x14ac:dyDescent="0.25">
      <c r="A1044">
        <v>11043</v>
      </c>
      <c r="B1044" t="s">
        <v>1086</v>
      </c>
      <c r="C1044" t="s">
        <v>18</v>
      </c>
      <c r="D1044">
        <v>39</v>
      </c>
      <c r="E1044" t="s">
        <v>27</v>
      </c>
      <c r="F1044" t="s">
        <v>46</v>
      </c>
      <c r="G1044" t="s">
        <v>34</v>
      </c>
      <c r="H1044" t="s">
        <v>88</v>
      </c>
      <c r="I1044" s="1">
        <v>45203</v>
      </c>
      <c r="J1044">
        <v>4</v>
      </c>
      <c r="K1044">
        <v>68313</v>
      </c>
      <c r="L1044">
        <v>0.1</v>
      </c>
      <c r="M1044" t="s">
        <v>31</v>
      </c>
      <c r="N1044" t="s">
        <v>39</v>
      </c>
      <c r="O1044">
        <v>273252</v>
      </c>
      <c r="P1044">
        <v>27325.200000000001</v>
      </c>
      <c r="Q1044">
        <v>245926.8</v>
      </c>
    </row>
    <row r="1045" spans="1:17" x14ac:dyDescent="0.25">
      <c r="A1045">
        <v>11044</v>
      </c>
      <c r="B1045" t="s">
        <v>1087</v>
      </c>
      <c r="C1045" t="s">
        <v>18</v>
      </c>
      <c r="D1045">
        <v>26</v>
      </c>
      <c r="E1045" t="s">
        <v>37</v>
      </c>
      <c r="F1045" t="s">
        <v>28</v>
      </c>
      <c r="G1045" t="s">
        <v>21</v>
      </c>
      <c r="H1045" t="s">
        <v>38</v>
      </c>
      <c r="I1045" s="1">
        <v>45504</v>
      </c>
      <c r="J1045">
        <v>4</v>
      </c>
      <c r="K1045">
        <v>11525</v>
      </c>
      <c r="L1045">
        <v>0</v>
      </c>
      <c r="M1045" t="s">
        <v>31</v>
      </c>
      <c r="N1045" t="s">
        <v>39</v>
      </c>
      <c r="O1045">
        <v>46100</v>
      </c>
      <c r="P1045">
        <v>0</v>
      </c>
      <c r="Q1045">
        <v>46100</v>
      </c>
    </row>
    <row r="1046" spans="1:17" x14ac:dyDescent="0.25">
      <c r="A1046">
        <v>11045</v>
      </c>
      <c r="B1046" t="s">
        <v>1088</v>
      </c>
      <c r="C1046" t="s">
        <v>26</v>
      </c>
      <c r="D1046">
        <v>46</v>
      </c>
      <c r="E1046" t="s">
        <v>19</v>
      </c>
      <c r="F1046" t="s">
        <v>20</v>
      </c>
      <c r="G1046" t="s">
        <v>29</v>
      </c>
      <c r="H1046" t="s">
        <v>47</v>
      </c>
      <c r="I1046" s="1">
        <v>45574</v>
      </c>
      <c r="J1046">
        <v>7</v>
      </c>
      <c r="K1046">
        <v>241685</v>
      </c>
      <c r="L1046">
        <v>0</v>
      </c>
      <c r="M1046" t="s">
        <v>44</v>
      </c>
      <c r="N1046" t="s">
        <v>39</v>
      </c>
      <c r="O1046">
        <v>1691795</v>
      </c>
      <c r="P1046">
        <v>0</v>
      </c>
      <c r="Q1046">
        <v>1691795</v>
      </c>
    </row>
    <row r="1047" spans="1:17" x14ac:dyDescent="0.25">
      <c r="A1047">
        <v>11046</v>
      </c>
      <c r="B1047" t="s">
        <v>1089</v>
      </c>
      <c r="C1047" t="s">
        <v>18</v>
      </c>
      <c r="D1047">
        <v>64</v>
      </c>
      <c r="E1047" t="s">
        <v>37</v>
      </c>
      <c r="F1047" t="s">
        <v>28</v>
      </c>
      <c r="G1047" t="s">
        <v>21</v>
      </c>
      <c r="H1047" t="s">
        <v>60</v>
      </c>
      <c r="I1047" s="1">
        <v>45637</v>
      </c>
      <c r="J1047">
        <v>6</v>
      </c>
      <c r="K1047">
        <v>131228</v>
      </c>
      <c r="L1047">
        <v>0.1</v>
      </c>
      <c r="M1047" t="s">
        <v>44</v>
      </c>
      <c r="N1047" t="s">
        <v>24</v>
      </c>
      <c r="O1047">
        <v>787368</v>
      </c>
      <c r="P1047">
        <v>78736.800000000003</v>
      </c>
      <c r="Q1047">
        <v>708631.2</v>
      </c>
    </row>
    <row r="1048" spans="1:17" x14ac:dyDescent="0.25">
      <c r="A1048">
        <v>11047</v>
      </c>
      <c r="B1048" t="s">
        <v>1090</v>
      </c>
      <c r="C1048" t="s">
        <v>18</v>
      </c>
      <c r="D1048">
        <v>54</v>
      </c>
      <c r="E1048" t="s">
        <v>37</v>
      </c>
      <c r="F1048" t="s">
        <v>46</v>
      </c>
      <c r="G1048" t="s">
        <v>29</v>
      </c>
      <c r="H1048" t="s">
        <v>30</v>
      </c>
      <c r="I1048" s="1">
        <v>45192</v>
      </c>
      <c r="J1048">
        <v>4</v>
      </c>
      <c r="K1048">
        <v>45348</v>
      </c>
      <c r="L1048">
        <v>0.05</v>
      </c>
      <c r="M1048" t="s">
        <v>31</v>
      </c>
      <c r="N1048" t="s">
        <v>24</v>
      </c>
      <c r="O1048">
        <v>181392</v>
      </c>
      <c r="P1048">
        <v>9069.6</v>
      </c>
      <c r="Q1048">
        <v>172322.4</v>
      </c>
    </row>
    <row r="1049" spans="1:17" x14ac:dyDescent="0.25">
      <c r="A1049">
        <v>11048</v>
      </c>
      <c r="B1049" t="s">
        <v>1091</v>
      </c>
      <c r="C1049" t="s">
        <v>18</v>
      </c>
      <c r="D1049">
        <v>40</v>
      </c>
      <c r="E1049" t="s">
        <v>27</v>
      </c>
      <c r="F1049" t="s">
        <v>20</v>
      </c>
      <c r="G1049" t="s">
        <v>41</v>
      </c>
      <c r="H1049" t="s">
        <v>60</v>
      </c>
      <c r="I1049" s="1">
        <v>44969</v>
      </c>
      <c r="J1049">
        <v>6</v>
      </c>
      <c r="K1049">
        <v>62447</v>
      </c>
      <c r="L1049">
        <v>0.1</v>
      </c>
      <c r="M1049" t="s">
        <v>31</v>
      </c>
      <c r="N1049" t="s">
        <v>24</v>
      </c>
      <c r="O1049">
        <v>374682</v>
      </c>
      <c r="P1049">
        <v>37468.199999999997</v>
      </c>
      <c r="Q1049">
        <v>337213.8</v>
      </c>
    </row>
    <row r="1050" spans="1:17" x14ac:dyDescent="0.25">
      <c r="A1050">
        <v>11049</v>
      </c>
      <c r="B1050" t="s">
        <v>1092</v>
      </c>
      <c r="C1050" t="s">
        <v>18</v>
      </c>
      <c r="D1050">
        <v>30</v>
      </c>
      <c r="E1050" t="s">
        <v>37</v>
      </c>
      <c r="F1050" t="s">
        <v>43</v>
      </c>
      <c r="G1050" t="s">
        <v>34</v>
      </c>
      <c r="H1050" t="s">
        <v>60</v>
      </c>
      <c r="I1050" s="1">
        <v>45287</v>
      </c>
      <c r="J1050">
        <v>3</v>
      </c>
      <c r="K1050">
        <v>201722</v>
      </c>
      <c r="L1050">
        <v>0.1</v>
      </c>
      <c r="M1050" t="s">
        <v>31</v>
      </c>
      <c r="N1050" t="s">
        <v>24</v>
      </c>
      <c r="O1050">
        <v>605166</v>
      </c>
      <c r="P1050">
        <v>60516.6</v>
      </c>
      <c r="Q1050">
        <v>544649.4</v>
      </c>
    </row>
    <row r="1051" spans="1:17" x14ac:dyDescent="0.25">
      <c r="A1051">
        <v>11050</v>
      </c>
      <c r="B1051" t="s">
        <v>1093</v>
      </c>
      <c r="C1051" t="s">
        <v>18</v>
      </c>
      <c r="D1051">
        <v>49</v>
      </c>
      <c r="E1051" t="s">
        <v>33</v>
      </c>
      <c r="F1051" t="s">
        <v>28</v>
      </c>
      <c r="G1051" t="s">
        <v>34</v>
      </c>
      <c r="H1051" t="s">
        <v>88</v>
      </c>
      <c r="I1051" s="1">
        <v>45154</v>
      </c>
      <c r="J1051">
        <v>7</v>
      </c>
      <c r="K1051">
        <v>112709</v>
      </c>
      <c r="L1051">
        <v>0.15</v>
      </c>
      <c r="M1051" t="s">
        <v>31</v>
      </c>
      <c r="N1051" t="s">
        <v>39</v>
      </c>
      <c r="O1051">
        <v>788963</v>
      </c>
      <c r="P1051">
        <v>118344.45</v>
      </c>
      <c r="Q1051">
        <v>670618.55000000005</v>
      </c>
    </row>
    <row r="1052" spans="1:17" x14ac:dyDescent="0.25">
      <c r="A1052">
        <v>11051</v>
      </c>
      <c r="B1052" t="s">
        <v>1094</v>
      </c>
      <c r="C1052" t="s">
        <v>26</v>
      </c>
      <c r="D1052">
        <v>63</v>
      </c>
      <c r="E1052" t="s">
        <v>37</v>
      </c>
      <c r="F1052" t="s">
        <v>46</v>
      </c>
      <c r="G1052" t="s">
        <v>21</v>
      </c>
      <c r="H1052" t="s">
        <v>38</v>
      </c>
      <c r="I1052" s="1">
        <v>45153</v>
      </c>
      <c r="J1052">
        <v>6</v>
      </c>
      <c r="K1052">
        <v>234312</v>
      </c>
      <c r="L1052">
        <v>0.15</v>
      </c>
      <c r="M1052" t="s">
        <v>31</v>
      </c>
      <c r="N1052" t="s">
        <v>24</v>
      </c>
      <c r="O1052">
        <v>1405872</v>
      </c>
      <c r="P1052">
        <v>210880.8</v>
      </c>
      <c r="Q1052">
        <v>1194991.2</v>
      </c>
    </row>
    <row r="1053" spans="1:17" x14ac:dyDescent="0.25">
      <c r="A1053">
        <v>11052</v>
      </c>
      <c r="B1053" t="s">
        <v>1095</v>
      </c>
      <c r="C1053" t="s">
        <v>18</v>
      </c>
      <c r="D1053">
        <v>64</v>
      </c>
      <c r="E1053" t="s">
        <v>37</v>
      </c>
      <c r="F1053" t="s">
        <v>43</v>
      </c>
      <c r="G1053" t="s">
        <v>21</v>
      </c>
      <c r="H1053" t="s">
        <v>51</v>
      </c>
      <c r="I1053" s="1">
        <v>44989</v>
      </c>
      <c r="J1053">
        <v>3</v>
      </c>
      <c r="K1053">
        <v>88030</v>
      </c>
      <c r="L1053">
        <v>0.15</v>
      </c>
      <c r="M1053" t="s">
        <v>44</v>
      </c>
      <c r="N1053" t="s">
        <v>24</v>
      </c>
      <c r="O1053">
        <v>264090</v>
      </c>
      <c r="P1053">
        <v>39613.5</v>
      </c>
      <c r="Q1053">
        <v>224476.5</v>
      </c>
    </row>
    <row r="1054" spans="1:17" x14ac:dyDescent="0.25">
      <c r="A1054">
        <v>11053</v>
      </c>
      <c r="B1054" t="s">
        <v>1096</v>
      </c>
      <c r="C1054" t="s">
        <v>18</v>
      </c>
      <c r="D1054">
        <v>40</v>
      </c>
      <c r="E1054" t="s">
        <v>27</v>
      </c>
      <c r="F1054" t="s">
        <v>46</v>
      </c>
      <c r="G1054" t="s">
        <v>41</v>
      </c>
      <c r="H1054" t="s">
        <v>30</v>
      </c>
      <c r="I1054" s="1">
        <v>45097</v>
      </c>
      <c r="J1054">
        <v>1</v>
      </c>
      <c r="K1054">
        <v>199953</v>
      </c>
      <c r="L1054">
        <v>0.05</v>
      </c>
      <c r="M1054" t="s">
        <v>23</v>
      </c>
      <c r="N1054" t="s">
        <v>39</v>
      </c>
      <c r="O1054">
        <v>199953</v>
      </c>
      <c r="P1054">
        <v>9997.65</v>
      </c>
      <c r="Q1054">
        <v>189955.35</v>
      </c>
    </row>
    <row r="1055" spans="1:17" x14ac:dyDescent="0.25">
      <c r="A1055">
        <v>11054</v>
      </c>
      <c r="B1055" t="s">
        <v>1097</v>
      </c>
      <c r="C1055" t="s">
        <v>18</v>
      </c>
      <c r="D1055">
        <v>62</v>
      </c>
      <c r="E1055" t="s">
        <v>37</v>
      </c>
      <c r="F1055" t="s">
        <v>20</v>
      </c>
      <c r="G1055" t="s">
        <v>41</v>
      </c>
      <c r="H1055" t="s">
        <v>51</v>
      </c>
      <c r="I1055" s="1">
        <v>45233</v>
      </c>
      <c r="J1055">
        <v>5</v>
      </c>
      <c r="K1055">
        <v>135113</v>
      </c>
      <c r="L1055">
        <v>0</v>
      </c>
      <c r="M1055" t="s">
        <v>44</v>
      </c>
      <c r="N1055" t="s">
        <v>24</v>
      </c>
      <c r="O1055">
        <v>675565</v>
      </c>
      <c r="P1055">
        <v>0</v>
      </c>
      <c r="Q1055">
        <v>675565</v>
      </c>
    </row>
    <row r="1056" spans="1:17" x14ac:dyDescent="0.25">
      <c r="A1056">
        <v>11055</v>
      </c>
      <c r="B1056" t="s">
        <v>1098</v>
      </c>
      <c r="C1056" t="s">
        <v>18</v>
      </c>
      <c r="D1056">
        <v>34</v>
      </c>
      <c r="E1056" t="s">
        <v>19</v>
      </c>
      <c r="F1056" t="s">
        <v>20</v>
      </c>
      <c r="G1056" t="s">
        <v>29</v>
      </c>
      <c r="H1056" t="s">
        <v>47</v>
      </c>
      <c r="I1056" s="1">
        <v>45494</v>
      </c>
      <c r="J1056">
        <v>2</v>
      </c>
      <c r="K1056">
        <v>81866</v>
      </c>
      <c r="L1056">
        <v>0.15</v>
      </c>
      <c r="M1056" t="s">
        <v>23</v>
      </c>
      <c r="N1056" t="s">
        <v>39</v>
      </c>
      <c r="O1056">
        <v>163732</v>
      </c>
      <c r="P1056">
        <v>24559.8</v>
      </c>
      <c r="Q1056">
        <v>139172.20000000001</v>
      </c>
    </row>
    <row r="1057" spans="1:17" x14ac:dyDescent="0.25">
      <c r="A1057">
        <v>11056</v>
      </c>
      <c r="B1057" t="s">
        <v>1099</v>
      </c>
      <c r="C1057" t="s">
        <v>18</v>
      </c>
      <c r="D1057">
        <v>57</v>
      </c>
      <c r="E1057" t="s">
        <v>27</v>
      </c>
      <c r="F1057" t="s">
        <v>28</v>
      </c>
      <c r="G1057" t="s">
        <v>41</v>
      </c>
      <c r="H1057" t="s">
        <v>38</v>
      </c>
      <c r="I1057" s="1">
        <v>45609</v>
      </c>
      <c r="J1057">
        <v>7</v>
      </c>
      <c r="K1057">
        <v>211806</v>
      </c>
      <c r="L1057">
        <v>0.1</v>
      </c>
      <c r="M1057" t="s">
        <v>31</v>
      </c>
      <c r="N1057" t="s">
        <v>39</v>
      </c>
      <c r="O1057">
        <v>1482642</v>
      </c>
      <c r="P1057">
        <v>148264.20000000001</v>
      </c>
      <c r="Q1057">
        <v>1334377.8</v>
      </c>
    </row>
    <row r="1058" spans="1:17" x14ac:dyDescent="0.25">
      <c r="A1058">
        <v>11057</v>
      </c>
      <c r="B1058" t="s">
        <v>1100</v>
      </c>
      <c r="C1058" t="s">
        <v>26</v>
      </c>
      <c r="D1058">
        <v>38</v>
      </c>
      <c r="E1058" t="s">
        <v>37</v>
      </c>
      <c r="F1058" t="s">
        <v>46</v>
      </c>
      <c r="G1058" t="s">
        <v>41</v>
      </c>
      <c r="H1058" t="s">
        <v>35</v>
      </c>
      <c r="I1058" s="1">
        <v>44960</v>
      </c>
      <c r="J1058">
        <v>7</v>
      </c>
      <c r="K1058">
        <v>53826</v>
      </c>
      <c r="L1058">
        <v>0.15</v>
      </c>
      <c r="M1058" t="s">
        <v>44</v>
      </c>
      <c r="N1058" t="s">
        <v>24</v>
      </c>
      <c r="O1058">
        <v>376782</v>
      </c>
      <c r="P1058">
        <v>56517.3</v>
      </c>
      <c r="Q1058">
        <v>320264.7</v>
      </c>
    </row>
    <row r="1059" spans="1:17" x14ac:dyDescent="0.25">
      <c r="A1059">
        <v>11058</v>
      </c>
      <c r="B1059" t="s">
        <v>1101</v>
      </c>
      <c r="C1059" t="s">
        <v>18</v>
      </c>
      <c r="D1059">
        <v>19</v>
      </c>
      <c r="E1059" t="s">
        <v>33</v>
      </c>
      <c r="F1059" t="s">
        <v>46</v>
      </c>
      <c r="G1059" t="s">
        <v>41</v>
      </c>
      <c r="H1059" t="s">
        <v>38</v>
      </c>
      <c r="I1059" s="1">
        <v>45568</v>
      </c>
      <c r="J1059">
        <v>4</v>
      </c>
      <c r="K1059">
        <v>107808</v>
      </c>
      <c r="L1059">
        <v>0.1</v>
      </c>
      <c r="M1059" t="s">
        <v>23</v>
      </c>
      <c r="N1059" t="s">
        <v>24</v>
      </c>
      <c r="O1059">
        <v>431232</v>
      </c>
      <c r="P1059">
        <v>43123.199999999997</v>
      </c>
      <c r="Q1059">
        <v>388108.79999999999</v>
      </c>
    </row>
    <row r="1060" spans="1:17" x14ac:dyDescent="0.25">
      <c r="A1060">
        <v>11059</v>
      </c>
      <c r="B1060" t="s">
        <v>1102</v>
      </c>
      <c r="C1060" t="s">
        <v>26</v>
      </c>
      <c r="D1060">
        <v>54</v>
      </c>
      <c r="E1060" t="s">
        <v>33</v>
      </c>
      <c r="F1060" t="s">
        <v>46</v>
      </c>
      <c r="G1060" t="s">
        <v>41</v>
      </c>
      <c r="H1060" t="s">
        <v>60</v>
      </c>
      <c r="I1060" s="1">
        <v>45056</v>
      </c>
      <c r="J1060">
        <v>6</v>
      </c>
      <c r="K1060">
        <v>208355</v>
      </c>
      <c r="L1060">
        <v>0.05</v>
      </c>
      <c r="M1060" t="s">
        <v>31</v>
      </c>
      <c r="N1060" t="s">
        <v>39</v>
      </c>
      <c r="O1060">
        <v>1250130</v>
      </c>
      <c r="P1060">
        <v>62506.5</v>
      </c>
      <c r="Q1060">
        <v>1187623.5</v>
      </c>
    </row>
    <row r="1061" spans="1:17" x14ac:dyDescent="0.25">
      <c r="A1061">
        <v>11060</v>
      </c>
      <c r="B1061" t="s">
        <v>1103</v>
      </c>
      <c r="C1061" t="s">
        <v>26</v>
      </c>
      <c r="D1061">
        <v>23</v>
      </c>
      <c r="E1061" t="s">
        <v>27</v>
      </c>
      <c r="F1061" t="s">
        <v>20</v>
      </c>
      <c r="G1061" t="s">
        <v>29</v>
      </c>
      <c r="H1061" t="s">
        <v>51</v>
      </c>
      <c r="I1061" s="1">
        <v>45320</v>
      </c>
      <c r="J1061">
        <v>1</v>
      </c>
      <c r="K1061">
        <v>150145</v>
      </c>
      <c r="L1061">
        <v>0.15</v>
      </c>
      <c r="M1061" t="s">
        <v>44</v>
      </c>
      <c r="N1061" t="s">
        <v>24</v>
      </c>
      <c r="O1061">
        <v>150145</v>
      </c>
      <c r="P1061">
        <v>22521.75</v>
      </c>
      <c r="Q1061">
        <v>127623.25</v>
      </c>
    </row>
    <row r="1062" spans="1:17" x14ac:dyDescent="0.25">
      <c r="A1062">
        <v>11061</v>
      </c>
      <c r="B1062" t="s">
        <v>1104</v>
      </c>
      <c r="C1062" t="s">
        <v>18</v>
      </c>
      <c r="D1062">
        <v>61</v>
      </c>
      <c r="E1062" t="s">
        <v>27</v>
      </c>
      <c r="F1062" t="s">
        <v>28</v>
      </c>
      <c r="G1062" t="s">
        <v>41</v>
      </c>
      <c r="H1062" t="s">
        <v>38</v>
      </c>
      <c r="I1062" s="1">
        <v>45077</v>
      </c>
      <c r="J1062">
        <v>2</v>
      </c>
      <c r="K1062">
        <v>129749</v>
      </c>
      <c r="L1062">
        <v>0.1</v>
      </c>
      <c r="M1062" t="s">
        <v>23</v>
      </c>
      <c r="N1062" t="s">
        <v>39</v>
      </c>
      <c r="O1062">
        <v>259498</v>
      </c>
      <c r="P1062">
        <v>25949.8</v>
      </c>
      <c r="Q1062">
        <v>233548.2</v>
      </c>
    </row>
    <row r="1063" spans="1:17" x14ac:dyDescent="0.25">
      <c r="A1063">
        <v>11062</v>
      </c>
      <c r="B1063" t="s">
        <v>1105</v>
      </c>
      <c r="C1063" t="s">
        <v>18</v>
      </c>
      <c r="D1063">
        <v>35</v>
      </c>
      <c r="E1063" t="s">
        <v>37</v>
      </c>
      <c r="F1063" t="s">
        <v>46</v>
      </c>
      <c r="G1063" t="s">
        <v>29</v>
      </c>
      <c r="H1063" t="s">
        <v>51</v>
      </c>
      <c r="I1063" s="1">
        <v>45581</v>
      </c>
      <c r="J1063">
        <v>6</v>
      </c>
      <c r="K1063">
        <v>97822</v>
      </c>
      <c r="L1063">
        <v>0</v>
      </c>
      <c r="M1063" t="s">
        <v>44</v>
      </c>
      <c r="N1063" t="s">
        <v>24</v>
      </c>
      <c r="O1063">
        <v>586932</v>
      </c>
      <c r="P1063">
        <v>0</v>
      </c>
      <c r="Q1063">
        <v>586932</v>
      </c>
    </row>
    <row r="1064" spans="1:17" x14ac:dyDescent="0.25">
      <c r="A1064">
        <v>11063</v>
      </c>
      <c r="B1064" t="s">
        <v>1106</v>
      </c>
      <c r="C1064" t="s">
        <v>18</v>
      </c>
      <c r="D1064">
        <v>47</v>
      </c>
      <c r="E1064" t="s">
        <v>19</v>
      </c>
      <c r="F1064" t="s">
        <v>46</v>
      </c>
      <c r="G1064" t="s">
        <v>21</v>
      </c>
      <c r="H1064" t="s">
        <v>38</v>
      </c>
      <c r="I1064" s="1">
        <v>45556</v>
      </c>
      <c r="J1064">
        <v>2</v>
      </c>
      <c r="K1064">
        <v>30028</v>
      </c>
      <c r="L1064">
        <v>0.05</v>
      </c>
      <c r="M1064" t="s">
        <v>23</v>
      </c>
      <c r="N1064" t="s">
        <v>24</v>
      </c>
      <c r="O1064">
        <v>60056</v>
      </c>
      <c r="P1064">
        <v>3002.8</v>
      </c>
      <c r="Q1064">
        <v>57053.2</v>
      </c>
    </row>
    <row r="1065" spans="1:17" x14ac:dyDescent="0.25">
      <c r="A1065">
        <v>11064</v>
      </c>
      <c r="B1065" t="s">
        <v>1107</v>
      </c>
      <c r="C1065" t="s">
        <v>18</v>
      </c>
      <c r="D1065">
        <v>39</v>
      </c>
      <c r="E1065" t="s">
        <v>37</v>
      </c>
      <c r="F1065" t="s">
        <v>43</v>
      </c>
      <c r="G1065" t="s">
        <v>34</v>
      </c>
      <c r="H1065" t="s">
        <v>22</v>
      </c>
      <c r="I1065" s="1">
        <v>45642</v>
      </c>
      <c r="J1065">
        <v>4</v>
      </c>
      <c r="K1065">
        <v>224718</v>
      </c>
      <c r="L1065">
        <v>0.1</v>
      </c>
      <c r="M1065" t="s">
        <v>44</v>
      </c>
      <c r="N1065" t="s">
        <v>24</v>
      </c>
      <c r="O1065">
        <v>898872</v>
      </c>
      <c r="P1065">
        <v>89887.2</v>
      </c>
      <c r="Q1065">
        <v>808984.8</v>
      </c>
    </row>
    <row r="1066" spans="1:17" x14ac:dyDescent="0.25">
      <c r="A1066">
        <v>11065</v>
      </c>
      <c r="B1066" t="s">
        <v>1108</v>
      </c>
      <c r="C1066" t="s">
        <v>26</v>
      </c>
      <c r="D1066">
        <v>50</v>
      </c>
      <c r="E1066" t="s">
        <v>33</v>
      </c>
      <c r="F1066" t="s">
        <v>46</v>
      </c>
      <c r="G1066" t="s">
        <v>21</v>
      </c>
      <c r="H1066" t="s">
        <v>47</v>
      </c>
      <c r="I1066" s="1">
        <v>45310</v>
      </c>
      <c r="J1066">
        <v>4</v>
      </c>
      <c r="K1066">
        <v>156512</v>
      </c>
      <c r="L1066">
        <v>0</v>
      </c>
      <c r="M1066" t="s">
        <v>44</v>
      </c>
      <c r="N1066" t="s">
        <v>39</v>
      </c>
      <c r="O1066">
        <v>626048</v>
      </c>
      <c r="P1066">
        <v>0</v>
      </c>
      <c r="Q1066">
        <v>626048</v>
      </c>
    </row>
    <row r="1067" spans="1:17" x14ac:dyDescent="0.25">
      <c r="A1067">
        <v>11066</v>
      </c>
      <c r="B1067" t="s">
        <v>1109</v>
      </c>
      <c r="C1067" t="s">
        <v>18</v>
      </c>
      <c r="D1067">
        <v>47</v>
      </c>
      <c r="E1067" t="s">
        <v>19</v>
      </c>
      <c r="F1067" t="s">
        <v>28</v>
      </c>
      <c r="G1067" t="s">
        <v>41</v>
      </c>
      <c r="H1067" t="s">
        <v>30</v>
      </c>
      <c r="I1067" s="1">
        <v>44943</v>
      </c>
      <c r="J1067">
        <v>9</v>
      </c>
      <c r="K1067">
        <v>34887</v>
      </c>
      <c r="L1067">
        <v>0</v>
      </c>
      <c r="M1067" t="s">
        <v>23</v>
      </c>
      <c r="N1067" t="s">
        <v>39</v>
      </c>
      <c r="O1067">
        <v>313983</v>
      </c>
      <c r="P1067">
        <v>0</v>
      </c>
      <c r="Q1067">
        <v>313983</v>
      </c>
    </row>
    <row r="1068" spans="1:17" x14ac:dyDescent="0.25">
      <c r="A1068">
        <v>11067</v>
      </c>
      <c r="B1068" t="s">
        <v>1110</v>
      </c>
      <c r="C1068" t="s">
        <v>18</v>
      </c>
      <c r="D1068">
        <v>34</v>
      </c>
      <c r="E1068" t="s">
        <v>19</v>
      </c>
      <c r="F1068" t="s">
        <v>43</v>
      </c>
      <c r="G1068" t="s">
        <v>34</v>
      </c>
      <c r="H1068" t="s">
        <v>60</v>
      </c>
      <c r="I1068" s="1">
        <v>45520</v>
      </c>
      <c r="J1068">
        <v>7</v>
      </c>
      <c r="K1068">
        <v>172009</v>
      </c>
      <c r="L1068">
        <v>0.1</v>
      </c>
      <c r="M1068" t="s">
        <v>44</v>
      </c>
      <c r="N1068" t="s">
        <v>24</v>
      </c>
      <c r="O1068">
        <v>1204063</v>
      </c>
      <c r="P1068">
        <v>120406.3</v>
      </c>
      <c r="Q1068">
        <v>1083656.7</v>
      </c>
    </row>
    <row r="1069" spans="1:17" x14ac:dyDescent="0.25">
      <c r="A1069">
        <v>11068</v>
      </c>
      <c r="B1069" t="s">
        <v>1111</v>
      </c>
      <c r="C1069" t="s">
        <v>18</v>
      </c>
      <c r="D1069">
        <v>60</v>
      </c>
      <c r="E1069" t="s">
        <v>19</v>
      </c>
      <c r="F1069" t="s">
        <v>43</v>
      </c>
      <c r="G1069" t="s">
        <v>41</v>
      </c>
      <c r="H1069" t="s">
        <v>38</v>
      </c>
      <c r="I1069" s="1">
        <v>44940</v>
      </c>
      <c r="J1069">
        <v>7</v>
      </c>
      <c r="K1069">
        <v>67045</v>
      </c>
      <c r="L1069">
        <v>0.15</v>
      </c>
      <c r="M1069" t="s">
        <v>44</v>
      </c>
      <c r="N1069" t="s">
        <v>24</v>
      </c>
      <c r="O1069">
        <v>469315</v>
      </c>
      <c r="P1069">
        <v>70397.25</v>
      </c>
      <c r="Q1069">
        <v>398917.75</v>
      </c>
    </row>
    <row r="1070" spans="1:17" x14ac:dyDescent="0.25">
      <c r="A1070">
        <v>11069</v>
      </c>
      <c r="B1070" t="s">
        <v>1112</v>
      </c>
      <c r="C1070" t="s">
        <v>18</v>
      </c>
      <c r="D1070">
        <v>49</v>
      </c>
      <c r="E1070" t="s">
        <v>37</v>
      </c>
      <c r="F1070" t="s">
        <v>43</v>
      </c>
      <c r="G1070" t="s">
        <v>41</v>
      </c>
      <c r="H1070" t="s">
        <v>88</v>
      </c>
      <c r="I1070" s="1">
        <v>45007</v>
      </c>
      <c r="J1070">
        <v>1</v>
      </c>
      <c r="K1070">
        <v>106136</v>
      </c>
      <c r="L1070">
        <v>0</v>
      </c>
      <c r="M1070" t="s">
        <v>31</v>
      </c>
      <c r="N1070" t="s">
        <v>39</v>
      </c>
      <c r="O1070">
        <v>106136</v>
      </c>
      <c r="P1070">
        <v>0</v>
      </c>
      <c r="Q1070">
        <v>106136</v>
      </c>
    </row>
    <row r="1071" spans="1:17" x14ac:dyDescent="0.25">
      <c r="A1071">
        <v>11070</v>
      </c>
      <c r="B1071" t="s">
        <v>1113</v>
      </c>
      <c r="C1071" t="s">
        <v>18</v>
      </c>
      <c r="D1071">
        <v>59</v>
      </c>
      <c r="E1071" t="s">
        <v>33</v>
      </c>
      <c r="F1071" t="s">
        <v>20</v>
      </c>
      <c r="G1071" t="s">
        <v>21</v>
      </c>
      <c r="H1071" t="s">
        <v>38</v>
      </c>
      <c r="I1071" s="1">
        <v>45133</v>
      </c>
      <c r="J1071">
        <v>5</v>
      </c>
      <c r="K1071">
        <v>194575</v>
      </c>
      <c r="L1071">
        <v>0.05</v>
      </c>
      <c r="M1071" t="s">
        <v>23</v>
      </c>
      <c r="N1071" t="s">
        <v>39</v>
      </c>
      <c r="O1071">
        <v>972875</v>
      </c>
      <c r="P1071">
        <v>48643.75</v>
      </c>
      <c r="Q1071">
        <v>924231.25</v>
      </c>
    </row>
    <row r="1072" spans="1:17" x14ac:dyDescent="0.25">
      <c r="A1072">
        <v>11071</v>
      </c>
      <c r="B1072" t="s">
        <v>1114</v>
      </c>
      <c r="C1072" t="s">
        <v>18</v>
      </c>
      <c r="D1072">
        <v>31</v>
      </c>
      <c r="E1072" t="s">
        <v>27</v>
      </c>
      <c r="F1072" t="s">
        <v>43</v>
      </c>
      <c r="G1072" t="s">
        <v>41</v>
      </c>
      <c r="H1072" t="s">
        <v>22</v>
      </c>
      <c r="I1072" s="1">
        <v>45130</v>
      </c>
      <c r="J1072">
        <v>3</v>
      </c>
      <c r="K1072">
        <v>246025</v>
      </c>
      <c r="L1072">
        <v>0</v>
      </c>
      <c r="M1072" t="s">
        <v>44</v>
      </c>
      <c r="N1072" t="s">
        <v>39</v>
      </c>
      <c r="O1072">
        <v>738075</v>
      </c>
      <c r="P1072">
        <v>0</v>
      </c>
      <c r="Q1072">
        <v>738075</v>
      </c>
    </row>
    <row r="1073" spans="1:17" x14ac:dyDescent="0.25">
      <c r="A1073">
        <v>11072</v>
      </c>
      <c r="B1073" t="s">
        <v>1115</v>
      </c>
      <c r="C1073" t="s">
        <v>26</v>
      </c>
      <c r="D1073">
        <v>27</v>
      </c>
      <c r="E1073" t="s">
        <v>37</v>
      </c>
      <c r="F1073" t="s">
        <v>46</v>
      </c>
      <c r="G1073" t="s">
        <v>21</v>
      </c>
      <c r="H1073" t="s">
        <v>47</v>
      </c>
      <c r="I1073" s="1">
        <v>45305</v>
      </c>
      <c r="J1073">
        <v>3</v>
      </c>
      <c r="K1073">
        <v>210854</v>
      </c>
      <c r="L1073">
        <v>0.15</v>
      </c>
      <c r="M1073" t="s">
        <v>23</v>
      </c>
      <c r="N1073" t="s">
        <v>39</v>
      </c>
      <c r="O1073">
        <v>632562</v>
      </c>
      <c r="P1073">
        <v>94884.3</v>
      </c>
      <c r="Q1073">
        <v>537677.69999999995</v>
      </c>
    </row>
    <row r="1074" spans="1:17" x14ac:dyDescent="0.25">
      <c r="A1074">
        <v>11073</v>
      </c>
      <c r="B1074" t="s">
        <v>1116</v>
      </c>
      <c r="C1074" t="s">
        <v>26</v>
      </c>
      <c r="D1074">
        <v>64</v>
      </c>
      <c r="E1074" t="s">
        <v>27</v>
      </c>
      <c r="F1074" t="s">
        <v>20</v>
      </c>
      <c r="G1074" t="s">
        <v>41</v>
      </c>
      <c r="H1074" t="s">
        <v>88</v>
      </c>
      <c r="I1074" s="1">
        <v>45470</v>
      </c>
      <c r="J1074">
        <v>6</v>
      </c>
      <c r="K1074">
        <v>29428</v>
      </c>
      <c r="L1074">
        <v>0.05</v>
      </c>
      <c r="M1074" t="s">
        <v>44</v>
      </c>
      <c r="N1074" t="s">
        <v>24</v>
      </c>
      <c r="O1074">
        <v>176568</v>
      </c>
      <c r="P1074">
        <v>8828.4</v>
      </c>
      <c r="Q1074">
        <v>167739.6</v>
      </c>
    </row>
    <row r="1075" spans="1:17" x14ac:dyDescent="0.25">
      <c r="A1075">
        <v>11074</v>
      </c>
      <c r="B1075" t="s">
        <v>1117</v>
      </c>
      <c r="C1075" t="s">
        <v>18</v>
      </c>
      <c r="D1075">
        <v>53</v>
      </c>
      <c r="E1075" t="s">
        <v>19</v>
      </c>
      <c r="F1075" t="s">
        <v>20</v>
      </c>
      <c r="G1075" t="s">
        <v>29</v>
      </c>
      <c r="H1075" t="s">
        <v>88</v>
      </c>
      <c r="I1075" s="1">
        <v>44949</v>
      </c>
      <c r="J1075">
        <v>4</v>
      </c>
      <c r="K1075">
        <v>134685</v>
      </c>
      <c r="L1075">
        <v>0.05</v>
      </c>
      <c r="M1075" t="s">
        <v>23</v>
      </c>
      <c r="N1075" t="s">
        <v>39</v>
      </c>
      <c r="O1075">
        <v>538740</v>
      </c>
      <c r="P1075">
        <v>26937</v>
      </c>
      <c r="Q1075">
        <v>511803</v>
      </c>
    </row>
    <row r="1076" spans="1:17" x14ac:dyDescent="0.25">
      <c r="A1076">
        <v>11075</v>
      </c>
      <c r="B1076" t="s">
        <v>1118</v>
      </c>
      <c r="C1076" t="s">
        <v>18</v>
      </c>
      <c r="D1076">
        <v>51</v>
      </c>
      <c r="E1076" t="s">
        <v>19</v>
      </c>
      <c r="F1076" t="s">
        <v>20</v>
      </c>
      <c r="G1076" t="s">
        <v>34</v>
      </c>
      <c r="H1076" t="s">
        <v>47</v>
      </c>
      <c r="I1076" s="1">
        <v>45540</v>
      </c>
      <c r="J1076">
        <v>8</v>
      </c>
      <c r="K1076">
        <v>50343</v>
      </c>
      <c r="L1076">
        <v>0.05</v>
      </c>
      <c r="M1076" t="s">
        <v>23</v>
      </c>
      <c r="N1076" t="s">
        <v>39</v>
      </c>
      <c r="O1076">
        <v>402744</v>
      </c>
      <c r="P1076">
        <v>20137.2</v>
      </c>
      <c r="Q1076">
        <v>382606.8</v>
      </c>
    </row>
    <row r="1077" spans="1:17" x14ac:dyDescent="0.25">
      <c r="A1077">
        <v>11076</v>
      </c>
      <c r="B1077" t="s">
        <v>1119</v>
      </c>
      <c r="C1077" t="s">
        <v>18</v>
      </c>
      <c r="D1077">
        <v>26</v>
      </c>
      <c r="E1077" t="s">
        <v>37</v>
      </c>
      <c r="F1077" t="s">
        <v>20</v>
      </c>
      <c r="G1077" t="s">
        <v>21</v>
      </c>
      <c r="H1077" t="s">
        <v>38</v>
      </c>
      <c r="I1077" s="1">
        <v>45088</v>
      </c>
      <c r="J1077">
        <v>4</v>
      </c>
      <c r="K1077">
        <v>75159</v>
      </c>
      <c r="L1077">
        <v>0.1</v>
      </c>
      <c r="M1077" t="s">
        <v>31</v>
      </c>
      <c r="N1077" t="s">
        <v>39</v>
      </c>
      <c r="O1077">
        <v>300636</v>
      </c>
      <c r="P1077">
        <v>30063.599999999999</v>
      </c>
      <c r="Q1077">
        <v>270572.40000000002</v>
      </c>
    </row>
    <row r="1078" spans="1:17" x14ac:dyDescent="0.25">
      <c r="A1078">
        <v>11077</v>
      </c>
      <c r="B1078" t="s">
        <v>1120</v>
      </c>
      <c r="C1078" t="s">
        <v>26</v>
      </c>
      <c r="D1078">
        <v>59</v>
      </c>
      <c r="E1078" t="s">
        <v>33</v>
      </c>
      <c r="F1078" t="s">
        <v>20</v>
      </c>
      <c r="G1078" t="s">
        <v>21</v>
      </c>
      <c r="H1078" t="s">
        <v>22</v>
      </c>
      <c r="I1078" s="1">
        <v>45536</v>
      </c>
      <c r="J1078">
        <v>8</v>
      </c>
      <c r="K1078">
        <v>103337</v>
      </c>
      <c r="L1078">
        <v>0</v>
      </c>
      <c r="M1078" t="s">
        <v>31</v>
      </c>
      <c r="N1078" t="s">
        <v>39</v>
      </c>
      <c r="O1078">
        <v>826696</v>
      </c>
      <c r="P1078">
        <v>0</v>
      </c>
      <c r="Q1078">
        <v>826696</v>
      </c>
    </row>
    <row r="1079" spans="1:17" x14ac:dyDescent="0.25">
      <c r="A1079">
        <v>11078</v>
      </c>
      <c r="B1079" t="s">
        <v>1121</v>
      </c>
      <c r="C1079" t="s">
        <v>18</v>
      </c>
      <c r="D1079">
        <v>45</v>
      </c>
      <c r="E1079" t="s">
        <v>19</v>
      </c>
      <c r="F1079" t="s">
        <v>20</v>
      </c>
      <c r="G1079" t="s">
        <v>34</v>
      </c>
      <c r="H1079" t="s">
        <v>88</v>
      </c>
      <c r="I1079" s="1">
        <v>45070</v>
      </c>
      <c r="J1079">
        <v>4</v>
      </c>
      <c r="K1079">
        <v>193199</v>
      </c>
      <c r="L1079">
        <v>0.15</v>
      </c>
      <c r="M1079" t="s">
        <v>23</v>
      </c>
      <c r="N1079" t="s">
        <v>24</v>
      </c>
      <c r="O1079">
        <v>772796</v>
      </c>
      <c r="P1079">
        <v>115919.4</v>
      </c>
      <c r="Q1079">
        <v>656876.6</v>
      </c>
    </row>
    <row r="1080" spans="1:17" x14ac:dyDescent="0.25">
      <c r="A1080">
        <v>11079</v>
      </c>
      <c r="B1080" t="s">
        <v>1122</v>
      </c>
      <c r="C1080" t="s">
        <v>26</v>
      </c>
      <c r="D1080">
        <v>28</v>
      </c>
      <c r="E1080" t="s">
        <v>27</v>
      </c>
      <c r="F1080" t="s">
        <v>20</v>
      </c>
      <c r="G1080" t="s">
        <v>21</v>
      </c>
      <c r="H1080" t="s">
        <v>30</v>
      </c>
      <c r="I1080" s="1">
        <v>45030</v>
      </c>
      <c r="J1080">
        <v>3</v>
      </c>
      <c r="K1080">
        <v>54088</v>
      </c>
      <c r="L1080">
        <v>0.1</v>
      </c>
      <c r="M1080" t="s">
        <v>44</v>
      </c>
      <c r="N1080" t="s">
        <v>24</v>
      </c>
      <c r="O1080">
        <v>162264</v>
      </c>
      <c r="P1080">
        <v>16226.4</v>
      </c>
      <c r="Q1080">
        <v>146037.6</v>
      </c>
    </row>
    <row r="1081" spans="1:17" x14ac:dyDescent="0.25">
      <c r="A1081">
        <v>11080</v>
      </c>
      <c r="B1081" t="s">
        <v>1123</v>
      </c>
      <c r="C1081" t="s">
        <v>18</v>
      </c>
      <c r="D1081">
        <v>31</v>
      </c>
      <c r="E1081" t="s">
        <v>27</v>
      </c>
      <c r="F1081" t="s">
        <v>43</v>
      </c>
      <c r="G1081" t="s">
        <v>34</v>
      </c>
      <c r="H1081" t="s">
        <v>60</v>
      </c>
      <c r="I1081" s="1">
        <v>45308</v>
      </c>
      <c r="J1081">
        <v>5</v>
      </c>
      <c r="K1081">
        <v>204267</v>
      </c>
      <c r="L1081">
        <v>0.1</v>
      </c>
      <c r="M1081" t="s">
        <v>23</v>
      </c>
      <c r="N1081" t="s">
        <v>24</v>
      </c>
      <c r="O1081">
        <v>1021335</v>
      </c>
      <c r="P1081">
        <v>102133.5</v>
      </c>
      <c r="Q1081">
        <v>919201.5</v>
      </c>
    </row>
    <row r="1082" spans="1:17" x14ac:dyDescent="0.25">
      <c r="A1082">
        <v>11081</v>
      </c>
      <c r="B1082" t="s">
        <v>1124</v>
      </c>
      <c r="C1082" t="s">
        <v>18</v>
      </c>
      <c r="D1082">
        <v>56</v>
      </c>
      <c r="E1082" t="s">
        <v>37</v>
      </c>
      <c r="F1082" t="s">
        <v>28</v>
      </c>
      <c r="G1082" t="s">
        <v>29</v>
      </c>
      <c r="H1082" t="s">
        <v>35</v>
      </c>
      <c r="I1082" s="1">
        <v>45381</v>
      </c>
      <c r="J1082">
        <v>5</v>
      </c>
      <c r="K1082">
        <v>178095</v>
      </c>
      <c r="L1082">
        <v>0.05</v>
      </c>
      <c r="M1082" t="s">
        <v>44</v>
      </c>
      <c r="N1082" t="s">
        <v>39</v>
      </c>
      <c r="O1082">
        <v>890475</v>
      </c>
      <c r="P1082">
        <v>44523.75</v>
      </c>
      <c r="Q1082">
        <v>845951.25</v>
      </c>
    </row>
    <row r="1083" spans="1:17" x14ac:dyDescent="0.25">
      <c r="A1083">
        <v>11082</v>
      </c>
      <c r="B1083" t="s">
        <v>1125</v>
      </c>
      <c r="C1083" t="s">
        <v>18</v>
      </c>
      <c r="D1083">
        <v>64</v>
      </c>
      <c r="E1083" t="s">
        <v>27</v>
      </c>
      <c r="F1083" t="s">
        <v>46</v>
      </c>
      <c r="G1083" t="s">
        <v>41</v>
      </c>
      <c r="H1083" t="s">
        <v>60</v>
      </c>
      <c r="I1083" s="1">
        <v>45343</v>
      </c>
      <c r="J1083">
        <v>1</v>
      </c>
      <c r="K1083">
        <v>31653</v>
      </c>
      <c r="L1083">
        <v>0.1</v>
      </c>
      <c r="M1083" t="s">
        <v>23</v>
      </c>
      <c r="N1083" t="s">
        <v>39</v>
      </c>
      <c r="O1083">
        <v>31653</v>
      </c>
      <c r="P1083">
        <v>3165.3</v>
      </c>
      <c r="Q1083">
        <v>28487.7</v>
      </c>
    </row>
    <row r="1084" spans="1:17" x14ac:dyDescent="0.25">
      <c r="A1084">
        <v>11083</v>
      </c>
      <c r="B1084" t="s">
        <v>1126</v>
      </c>
      <c r="C1084" t="s">
        <v>18</v>
      </c>
      <c r="D1084">
        <v>36</v>
      </c>
      <c r="E1084" t="s">
        <v>33</v>
      </c>
      <c r="F1084" t="s">
        <v>46</v>
      </c>
      <c r="G1084" t="s">
        <v>29</v>
      </c>
      <c r="H1084" t="s">
        <v>51</v>
      </c>
      <c r="I1084" s="1">
        <v>45250</v>
      </c>
      <c r="J1084">
        <v>8</v>
      </c>
      <c r="K1084">
        <v>210688</v>
      </c>
      <c r="L1084">
        <v>0</v>
      </c>
      <c r="M1084" t="s">
        <v>31</v>
      </c>
      <c r="N1084" t="s">
        <v>24</v>
      </c>
      <c r="O1084">
        <v>1685504</v>
      </c>
      <c r="P1084">
        <v>0</v>
      </c>
      <c r="Q1084">
        <v>1685504</v>
      </c>
    </row>
    <row r="1085" spans="1:17" x14ac:dyDescent="0.25">
      <c r="A1085">
        <v>11084</v>
      </c>
      <c r="B1085" t="s">
        <v>1127</v>
      </c>
      <c r="C1085" t="s">
        <v>26</v>
      </c>
      <c r="D1085">
        <v>32</v>
      </c>
      <c r="E1085" t="s">
        <v>19</v>
      </c>
      <c r="F1085" t="s">
        <v>43</v>
      </c>
      <c r="G1085" t="s">
        <v>41</v>
      </c>
      <c r="H1085" t="s">
        <v>51</v>
      </c>
      <c r="I1085" s="1">
        <v>45097</v>
      </c>
      <c r="J1085">
        <v>8</v>
      </c>
      <c r="K1085">
        <v>79512</v>
      </c>
      <c r="L1085">
        <v>0.1</v>
      </c>
      <c r="M1085" t="s">
        <v>31</v>
      </c>
      <c r="N1085" t="s">
        <v>24</v>
      </c>
      <c r="O1085">
        <v>636096</v>
      </c>
      <c r="P1085">
        <v>63609.599999999999</v>
      </c>
      <c r="Q1085">
        <v>572486.40000000002</v>
      </c>
    </row>
    <row r="1086" spans="1:17" x14ac:dyDescent="0.25">
      <c r="A1086">
        <v>11085</v>
      </c>
      <c r="B1086" t="s">
        <v>1128</v>
      </c>
      <c r="C1086" t="s">
        <v>26</v>
      </c>
      <c r="D1086">
        <v>45</v>
      </c>
      <c r="E1086" t="s">
        <v>27</v>
      </c>
      <c r="F1086" t="s">
        <v>43</v>
      </c>
      <c r="G1086" t="s">
        <v>34</v>
      </c>
      <c r="H1086" t="s">
        <v>22</v>
      </c>
      <c r="I1086" s="1">
        <v>45502</v>
      </c>
      <c r="J1086">
        <v>8</v>
      </c>
      <c r="K1086">
        <v>111122</v>
      </c>
      <c r="L1086">
        <v>0.1</v>
      </c>
      <c r="M1086" t="s">
        <v>44</v>
      </c>
      <c r="N1086" t="s">
        <v>39</v>
      </c>
      <c r="O1086">
        <v>888976</v>
      </c>
      <c r="P1086">
        <v>88897.600000000006</v>
      </c>
      <c r="Q1086">
        <v>800078.4</v>
      </c>
    </row>
    <row r="1087" spans="1:17" x14ac:dyDescent="0.25">
      <c r="A1087">
        <v>11086</v>
      </c>
      <c r="B1087" t="s">
        <v>1129</v>
      </c>
      <c r="C1087" t="s">
        <v>18</v>
      </c>
      <c r="D1087">
        <v>41</v>
      </c>
      <c r="E1087" t="s">
        <v>27</v>
      </c>
      <c r="F1087" t="s">
        <v>20</v>
      </c>
      <c r="G1087" t="s">
        <v>29</v>
      </c>
      <c r="H1087" t="s">
        <v>88</v>
      </c>
      <c r="I1087" s="1">
        <v>45509</v>
      </c>
      <c r="J1087">
        <v>4</v>
      </c>
      <c r="K1087">
        <v>17718</v>
      </c>
      <c r="L1087">
        <v>0.05</v>
      </c>
      <c r="M1087" t="s">
        <v>23</v>
      </c>
      <c r="N1087" t="s">
        <v>39</v>
      </c>
      <c r="O1087">
        <v>70872</v>
      </c>
      <c r="P1087">
        <v>3543.6</v>
      </c>
      <c r="Q1087">
        <v>67328.399999999994</v>
      </c>
    </row>
    <row r="1088" spans="1:17" x14ac:dyDescent="0.25">
      <c r="A1088">
        <v>11087</v>
      </c>
      <c r="B1088" t="s">
        <v>1130</v>
      </c>
      <c r="C1088" t="s">
        <v>18</v>
      </c>
      <c r="D1088">
        <v>25</v>
      </c>
      <c r="E1088" t="s">
        <v>19</v>
      </c>
      <c r="F1088" t="s">
        <v>28</v>
      </c>
      <c r="G1088" t="s">
        <v>41</v>
      </c>
      <c r="H1088" t="s">
        <v>60</v>
      </c>
      <c r="I1088" s="1">
        <v>45200</v>
      </c>
      <c r="J1088">
        <v>9</v>
      </c>
      <c r="K1088">
        <v>76877</v>
      </c>
      <c r="L1088">
        <v>0.05</v>
      </c>
      <c r="M1088" t="s">
        <v>44</v>
      </c>
      <c r="N1088" t="s">
        <v>24</v>
      </c>
      <c r="O1088">
        <v>691893</v>
      </c>
      <c r="P1088">
        <v>34594.65</v>
      </c>
      <c r="Q1088">
        <v>657298.35</v>
      </c>
    </row>
    <row r="1089" spans="1:17" x14ac:dyDescent="0.25">
      <c r="A1089">
        <v>11088</v>
      </c>
      <c r="B1089" t="s">
        <v>1131</v>
      </c>
      <c r="C1089" t="s">
        <v>26</v>
      </c>
      <c r="D1089">
        <v>60</v>
      </c>
      <c r="E1089" t="s">
        <v>37</v>
      </c>
      <c r="F1089" t="s">
        <v>20</v>
      </c>
      <c r="G1089" t="s">
        <v>34</v>
      </c>
      <c r="H1089" t="s">
        <v>60</v>
      </c>
      <c r="I1089" s="1">
        <v>45378</v>
      </c>
      <c r="J1089">
        <v>3</v>
      </c>
      <c r="K1089">
        <v>56219</v>
      </c>
      <c r="L1089">
        <v>0.1</v>
      </c>
      <c r="M1089" t="s">
        <v>31</v>
      </c>
      <c r="N1089" t="s">
        <v>39</v>
      </c>
      <c r="O1089">
        <v>168657</v>
      </c>
      <c r="P1089">
        <v>16865.7</v>
      </c>
      <c r="Q1089">
        <v>151791.29999999999</v>
      </c>
    </row>
    <row r="1090" spans="1:17" x14ac:dyDescent="0.25">
      <c r="A1090">
        <v>11089</v>
      </c>
      <c r="B1090" t="s">
        <v>1132</v>
      </c>
      <c r="C1090" t="s">
        <v>26</v>
      </c>
      <c r="D1090">
        <v>26</v>
      </c>
      <c r="E1090" t="s">
        <v>27</v>
      </c>
      <c r="F1090" t="s">
        <v>43</v>
      </c>
      <c r="G1090" t="s">
        <v>41</v>
      </c>
      <c r="H1090" t="s">
        <v>35</v>
      </c>
      <c r="I1090" s="1">
        <v>45051</v>
      </c>
      <c r="J1090">
        <v>7</v>
      </c>
      <c r="K1090">
        <v>115500</v>
      </c>
      <c r="L1090">
        <v>0.05</v>
      </c>
      <c r="M1090" t="s">
        <v>23</v>
      </c>
      <c r="N1090" t="s">
        <v>24</v>
      </c>
      <c r="O1090">
        <v>808500</v>
      </c>
      <c r="P1090">
        <v>40425</v>
      </c>
      <c r="Q1090">
        <v>768075</v>
      </c>
    </row>
    <row r="1091" spans="1:17" x14ac:dyDescent="0.25">
      <c r="A1091">
        <v>11090</v>
      </c>
      <c r="B1091" t="s">
        <v>1133</v>
      </c>
      <c r="C1091" t="s">
        <v>26</v>
      </c>
      <c r="D1091">
        <v>64</v>
      </c>
      <c r="E1091" t="s">
        <v>37</v>
      </c>
      <c r="F1091" t="s">
        <v>20</v>
      </c>
      <c r="G1091" t="s">
        <v>21</v>
      </c>
      <c r="H1091" t="s">
        <v>22</v>
      </c>
      <c r="I1091" s="1">
        <v>45309</v>
      </c>
      <c r="J1091">
        <v>6</v>
      </c>
      <c r="K1091">
        <v>187026</v>
      </c>
      <c r="L1091">
        <v>0.15</v>
      </c>
      <c r="M1091" t="s">
        <v>31</v>
      </c>
      <c r="N1091" t="s">
        <v>39</v>
      </c>
      <c r="O1091">
        <v>1122156</v>
      </c>
      <c r="P1091">
        <v>168323.4</v>
      </c>
      <c r="Q1091">
        <v>953832.6</v>
      </c>
    </row>
    <row r="1092" spans="1:17" x14ac:dyDescent="0.25">
      <c r="A1092">
        <v>11091</v>
      </c>
      <c r="B1092" t="s">
        <v>1134</v>
      </c>
      <c r="C1092" t="s">
        <v>26</v>
      </c>
      <c r="D1092">
        <v>50</v>
      </c>
      <c r="E1092" t="s">
        <v>37</v>
      </c>
      <c r="F1092" t="s">
        <v>46</v>
      </c>
      <c r="G1092" t="s">
        <v>21</v>
      </c>
      <c r="H1092" t="s">
        <v>30</v>
      </c>
      <c r="I1092" s="1">
        <v>45243</v>
      </c>
      <c r="J1092">
        <v>9</v>
      </c>
      <c r="K1092">
        <v>149368</v>
      </c>
      <c r="L1092">
        <v>0.15</v>
      </c>
      <c r="M1092" t="s">
        <v>31</v>
      </c>
      <c r="N1092" t="s">
        <v>24</v>
      </c>
      <c r="O1092">
        <v>1344312</v>
      </c>
      <c r="P1092">
        <v>201646.8</v>
      </c>
      <c r="Q1092">
        <v>1142665.2</v>
      </c>
    </row>
    <row r="1093" spans="1:17" x14ac:dyDescent="0.25">
      <c r="A1093">
        <v>11092</v>
      </c>
      <c r="B1093" t="s">
        <v>1135</v>
      </c>
      <c r="C1093" t="s">
        <v>18</v>
      </c>
      <c r="D1093">
        <v>50</v>
      </c>
      <c r="E1093" t="s">
        <v>27</v>
      </c>
      <c r="F1093" t="s">
        <v>46</v>
      </c>
      <c r="G1093" t="s">
        <v>34</v>
      </c>
      <c r="H1093" t="s">
        <v>88</v>
      </c>
      <c r="I1093" s="1">
        <v>45033</v>
      </c>
      <c r="J1093">
        <v>4</v>
      </c>
      <c r="K1093">
        <v>28285</v>
      </c>
      <c r="L1093">
        <v>0.15</v>
      </c>
      <c r="M1093" t="s">
        <v>23</v>
      </c>
      <c r="N1093" t="s">
        <v>39</v>
      </c>
      <c r="O1093">
        <v>113140</v>
      </c>
      <c r="P1093">
        <v>16971</v>
      </c>
      <c r="Q1093">
        <v>96169</v>
      </c>
    </row>
    <row r="1094" spans="1:17" x14ac:dyDescent="0.25">
      <c r="A1094">
        <v>11093</v>
      </c>
      <c r="B1094" t="s">
        <v>1136</v>
      </c>
      <c r="C1094" t="s">
        <v>26</v>
      </c>
      <c r="D1094">
        <v>36</v>
      </c>
      <c r="E1094" t="s">
        <v>33</v>
      </c>
      <c r="F1094" t="s">
        <v>20</v>
      </c>
      <c r="G1094" t="s">
        <v>41</v>
      </c>
      <c r="H1094" t="s">
        <v>22</v>
      </c>
      <c r="I1094" s="1">
        <v>45586</v>
      </c>
      <c r="J1094">
        <v>4</v>
      </c>
      <c r="K1094">
        <v>54310</v>
      </c>
      <c r="L1094">
        <v>0.1</v>
      </c>
      <c r="M1094" t="s">
        <v>44</v>
      </c>
      <c r="N1094" t="s">
        <v>39</v>
      </c>
      <c r="O1094">
        <v>217240</v>
      </c>
      <c r="P1094">
        <v>21724</v>
      </c>
      <c r="Q1094">
        <v>195516</v>
      </c>
    </row>
    <row r="1095" spans="1:17" x14ac:dyDescent="0.25">
      <c r="A1095">
        <v>11094</v>
      </c>
      <c r="B1095" t="s">
        <v>1137</v>
      </c>
      <c r="C1095" t="s">
        <v>18</v>
      </c>
      <c r="D1095">
        <v>20</v>
      </c>
      <c r="E1095" t="s">
        <v>37</v>
      </c>
      <c r="F1095" t="s">
        <v>28</v>
      </c>
      <c r="G1095" t="s">
        <v>21</v>
      </c>
      <c r="H1095" t="s">
        <v>38</v>
      </c>
      <c r="I1095" s="1">
        <v>45389</v>
      </c>
      <c r="J1095">
        <v>6</v>
      </c>
      <c r="K1095">
        <v>126246</v>
      </c>
      <c r="L1095">
        <v>0</v>
      </c>
      <c r="M1095" t="s">
        <v>23</v>
      </c>
      <c r="N1095" t="s">
        <v>39</v>
      </c>
      <c r="O1095">
        <v>757476</v>
      </c>
      <c r="P1095">
        <v>0</v>
      </c>
      <c r="Q1095">
        <v>757476</v>
      </c>
    </row>
    <row r="1096" spans="1:17" x14ac:dyDescent="0.25">
      <c r="A1096">
        <v>11095</v>
      </c>
      <c r="B1096" t="s">
        <v>1138</v>
      </c>
      <c r="C1096" t="s">
        <v>26</v>
      </c>
      <c r="D1096">
        <v>27</v>
      </c>
      <c r="E1096" t="s">
        <v>27</v>
      </c>
      <c r="F1096" t="s">
        <v>20</v>
      </c>
      <c r="G1096" t="s">
        <v>29</v>
      </c>
      <c r="H1096" t="s">
        <v>60</v>
      </c>
      <c r="I1096" s="1">
        <v>45356</v>
      </c>
      <c r="J1096">
        <v>8</v>
      </c>
      <c r="K1096">
        <v>147206</v>
      </c>
      <c r="L1096">
        <v>0</v>
      </c>
      <c r="M1096" t="s">
        <v>31</v>
      </c>
      <c r="N1096" t="s">
        <v>24</v>
      </c>
      <c r="O1096">
        <v>1177648</v>
      </c>
      <c r="P1096">
        <v>0</v>
      </c>
      <c r="Q1096">
        <v>1177648</v>
      </c>
    </row>
    <row r="1097" spans="1:17" x14ac:dyDescent="0.25">
      <c r="A1097">
        <v>11096</v>
      </c>
      <c r="B1097" t="s">
        <v>1139</v>
      </c>
      <c r="C1097" t="s">
        <v>26</v>
      </c>
      <c r="D1097">
        <v>57</v>
      </c>
      <c r="E1097" t="s">
        <v>37</v>
      </c>
      <c r="F1097" t="s">
        <v>20</v>
      </c>
      <c r="G1097" t="s">
        <v>41</v>
      </c>
      <c r="H1097" t="s">
        <v>22</v>
      </c>
      <c r="I1097" s="1">
        <v>45630</v>
      </c>
      <c r="J1097">
        <v>3</v>
      </c>
      <c r="K1097">
        <v>112545</v>
      </c>
      <c r="L1097">
        <v>0.05</v>
      </c>
      <c r="M1097" t="s">
        <v>31</v>
      </c>
      <c r="N1097" t="s">
        <v>39</v>
      </c>
      <c r="O1097">
        <v>337635</v>
      </c>
      <c r="P1097">
        <v>16881.75</v>
      </c>
      <c r="Q1097">
        <v>320753.25</v>
      </c>
    </row>
    <row r="1098" spans="1:17" x14ac:dyDescent="0.25">
      <c r="A1098">
        <v>11097</v>
      </c>
      <c r="B1098" t="s">
        <v>1140</v>
      </c>
      <c r="C1098" t="s">
        <v>26</v>
      </c>
      <c r="D1098">
        <v>64</v>
      </c>
      <c r="E1098" t="s">
        <v>19</v>
      </c>
      <c r="F1098" t="s">
        <v>28</v>
      </c>
      <c r="G1098" t="s">
        <v>41</v>
      </c>
      <c r="H1098" t="s">
        <v>22</v>
      </c>
      <c r="I1098" s="1">
        <v>45263</v>
      </c>
      <c r="J1098">
        <v>8</v>
      </c>
      <c r="K1098">
        <v>186714</v>
      </c>
      <c r="L1098">
        <v>0</v>
      </c>
      <c r="M1098" t="s">
        <v>31</v>
      </c>
      <c r="N1098" t="s">
        <v>39</v>
      </c>
      <c r="O1098">
        <v>1493712</v>
      </c>
      <c r="P1098">
        <v>0</v>
      </c>
      <c r="Q1098">
        <v>1493712</v>
      </c>
    </row>
    <row r="1099" spans="1:17" x14ac:dyDescent="0.25">
      <c r="A1099">
        <v>11098</v>
      </c>
      <c r="B1099" t="s">
        <v>1141</v>
      </c>
      <c r="C1099" t="s">
        <v>26</v>
      </c>
      <c r="D1099">
        <v>59</v>
      </c>
      <c r="E1099" t="s">
        <v>33</v>
      </c>
      <c r="F1099" t="s">
        <v>28</v>
      </c>
      <c r="G1099" t="s">
        <v>21</v>
      </c>
      <c r="H1099" t="s">
        <v>35</v>
      </c>
      <c r="I1099" s="1">
        <v>45422</v>
      </c>
      <c r="J1099">
        <v>8</v>
      </c>
      <c r="K1099">
        <v>96873</v>
      </c>
      <c r="L1099">
        <v>0</v>
      </c>
      <c r="M1099" t="s">
        <v>31</v>
      </c>
      <c r="N1099" t="s">
        <v>39</v>
      </c>
      <c r="O1099">
        <v>774984</v>
      </c>
      <c r="P1099">
        <v>0</v>
      </c>
      <c r="Q1099">
        <v>774984</v>
      </c>
    </row>
    <row r="1100" spans="1:17" x14ac:dyDescent="0.25">
      <c r="A1100">
        <v>11099</v>
      </c>
      <c r="B1100" t="s">
        <v>1142</v>
      </c>
      <c r="C1100" t="s">
        <v>26</v>
      </c>
      <c r="D1100">
        <v>18</v>
      </c>
      <c r="E1100" t="s">
        <v>33</v>
      </c>
      <c r="F1100" t="s">
        <v>28</v>
      </c>
      <c r="G1100" t="s">
        <v>21</v>
      </c>
      <c r="H1100" t="s">
        <v>30</v>
      </c>
      <c r="I1100" s="1">
        <v>45288</v>
      </c>
      <c r="J1100">
        <v>7</v>
      </c>
      <c r="K1100">
        <v>133527</v>
      </c>
      <c r="L1100">
        <v>0.1</v>
      </c>
      <c r="M1100" t="s">
        <v>44</v>
      </c>
      <c r="N1100" t="s">
        <v>24</v>
      </c>
      <c r="O1100">
        <v>934689</v>
      </c>
      <c r="P1100">
        <v>93468.9</v>
      </c>
      <c r="Q1100">
        <v>841220.1</v>
      </c>
    </row>
    <row r="1101" spans="1:17" x14ac:dyDescent="0.25">
      <c r="A1101">
        <v>11100</v>
      </c>
      <c r="B1101" t="s">
        <v>1143</v>
      </c>
      <c r="C1101" t="s">
        <v>18</v>
      </c>
      <c r="D1101">
        <v>46</v>
      </c>
      <c r="E1101" t="s">
        <v>19</v>
      </c>
      <c r="F1101" t="s">
        <v>46</v>
      </c>
      <c r="G1101" t="s">
        <v>34</v>
      </c>
      <c r="H1101" t="s">
        <v>38</v>
      </c>
      <c r="I1101" s="1">
        <v>45358</v>
      </c>
      <c r="J1101">
        <v>7</v>
      </c>
      <c r="K1101">
        <v>75179</v>
      </c>
      <c r="L1101">
        <v>0.05</v>
      </c>
      <c r="M1101" t="s">
        <v>23</v>
      </c>
      <c r="N1101" t="s">
        <v>39</v>
      </c>
      <c r="O1101">
        <v>526253</v>
      </c>
      <c r="P1101">
        <v>26312.65</v>
      </c>
      <c r="Q1101">
        <v>499940.35</v>
      </c>
    </row>
    <row r="1102" spans="1:17" x14ac:dyDescent="0.25">
      <c r="A1102">
        <v>11101</v>
      </c>
      <c r="B1102" t="s">
        <v>1144</v>
      </c>
      <c r="C1102" t="s">
        <v>18</v>
      </c>
      <c r="D1102">
        <v>51</v>
      </c>
      <c r="E1102" t="s">
        <v>19</v>
      </c>
      <c r="F1102" t="s">
        <v>20</v>
      </c>
      <c r="G1102" t="s">
        <v>41</v>
      </c>
      <c r="H1102" t="s">
        <v>51</v>
      </c>
      <c r="I1102" s="1">
        <v>45601</v>
      </c>
      <c r="J1102">
        <v>5</v>
      </c>
      <c r="K1102">
        <v>129185</v>
      </c>
      <c r="L1102">
        <v>0</v>
      </c>
      <c r="M1102" t="s">
        <v>23</v>
      </c>
      <c r="N1102" t="s">
        <v>24</v>
      </c>
      <c r="O1102">
        <v>645925</v>
      </c>
      <c r="P1102">
        <v>0</v>
      </c>
      <c r="Q1102">
        <v>645925</v>
      </c>
    </row>
    <row r="1103" spans="1:17" x14ac:dyDescent="0.25">
      <c r="A1103">
        <v>11102</v>
      </c>
      <c r="B1103" t="s">
        <v>1145</v>
      </c>
      <c r="C1103" t="s">
        <v>26</v>
      </c>
      <c r="D1103">
        <v>30</v>
      </c>
      <c r="E1103" t="s">
        <v>37</v>
      </c>
      <c r="F1103" t="s">
        <v>43</v>
      </c>
      <c r="G1103" t="s">
        <v>29</v>
      </c>
      <c r="H1103" t="s">
        <v>60</v>
      </c>
      <c r="I1103" s="1">
        <v>45446</v>
      </c>
      <c r="J1103">
        <v>2</v>
      </c>
      <c r="K1103">
        <v>203228</v>
      </c>
      <c r="L1103">
        <v>0.15</v>
      </c>
      <c r="M1103" t="s">
        <v>44</v>
      </c>
      <c r="N1103" t="s">
        <v>39</v>
      </c>
      <c r="O1103">
        <v>406456</v>
      </c>
      <c r="P1103">
        <v>60968.4</v>
      </c>
      <c r="Q1103">
        <v>345487.6</v>
      </c>
    </row>
    <row r="1104" spans="1:17" x14ac:dyDescent="0.25">
      <c r="A1104">
        <v>11103</v>
      </c>
      <c r="B1104" t="s">
        <v>1146</v>
      </c>
      <c r="C1104" t="s">
        <v>26</v>
      </c>
      <c r="D1104">
        <v>18</v>
      </c>
      <c r="E1104" t="s">
        <v>19</v>
      </c>
      <c r="F1104" t="s">
        <v>28</v>
      </c>
      <c r="G1104" t="s">
        <v>21</v>
      </c>
      <c r="H1104" t="s">
        <v>35</v>
      </c>
      <c r="I1104" s="1">
        <v>45332</v>
      </c>
      <c r="J1104">
        <v>2</v>
      </c>
      <c r="K1104">
        <v>10867</v>
      </c>
      <c r="L1104">
        <v>0.05</v>
      </c>
      <c r="M1104" t="s">
        <v>44</v>
      </c>
      <c r="N1104" t="s">
        <v>24</v>
      </c>
      <c r="O1104">
        <v>21734</v>
      </c>
      <c r="P1104">
        <v>1086.7</v>
      </c>
      <c r="Q1104">
        <v>20647.3</v>
      </c>
    </row>
    <row r="1105" spans="1:17" x14ac:dyDescent="0.25">
      <c r="A1105">
        <v>11104</v>
      </c>
      <c r="B1105" t="s">
        <v>1147</v>
      </c>
      <c r="C1105" t="s">
        <v>18</v>
      </c>
      <c r="D1105">
        <v>51</v>
      </c>
      <c r="E1105" t="s">
        <v>33</v>
      </c>
      <c r="F1105" t="s">
        <v>28</v>
      </c>
      <c r="G1105" t="s">
        <v>41</v>
      </c>
      <c r="H1105" t="s">
        <v>30</v>
      </c>
      <c r="I1105" s="1">
        <v>45303</v>
      </c>
      <c r="J1105">
        <v>8</v>
      </c>
      <c r="K1105">
        <v>27577</v>
      </c>
      <c r="L1105">
        <v>0.05</v>
      </c>
      <c r="M1105" t="s">
        <v>31</v>
      </c>
      <c r="N1105" t="s">
        <v>24</v>
      </c>
      <c r="O1105">
        <v>220616</v>
      </c>
      <c r="P1105">
        <v>11030.8</v>
      </c>
      <c r="Q1105">
        <v>209585.2</v>
      </c>
    </row>
    <row r="1106" spans="1:17" x14ac:dyDescent="0.25">
      <c r="A1106">
        <v>11105</v>
      </c>
      <c r="B1106" t="s">
        <v>1148</v>
      </c>
      <c r="C1106" t="s">
        <v>26</v>
      </c>
      <c r="D1106">
        <v>46</v>
      </c>
      <c r="E1106" t="s">
        <v>19</v>
      </c>
      <c r="F1106" t="s">
        <v>20</v>
      </c>
      <c r="G1106" t="s">
        <v>21</v>
      </c>
      <c r="H1106" t="s">
        <v>30</v>
      </c>
      <c r="I1106" s="1">
        <v>45078</v>
      </c>
      <c r="J1106">
        <v>6</v>
      </c>
      <c r="K1106">
        <v>161719</v>
      </c>
      <c r="L1106">
        <v>0.05</v>
      </c>
      <c r="M1106" t="s">
        <v>23</v>
      </c>
      <c r="N1106" t="s">
        <v>39</v>
      </c>
      <c r="O1106">
        <v>970314</v>
      </c>
      <c r="P1106">
        <v>48515.7</v>
      </c>
      <c r="Q1106">
        <v>921798.3</v>
      </c>
    </row>
    <row r="1107" spans="1:17" x14ac:dyDescent="0.25">
      <c r="A1107">
        <v>11106</v>
      </c>
      <c r="B1107" t="s">
        <v>1149</v>
      </c>
      <c r="C1107" t="s">
        <v>26</v>
      </c>
      <c r="D1107">
        <v>64</v>
      </c>
      <c r="E1107" t="s">
        <v>27</v>
      </c>
      <c r="F1107" t="s">
        <v>43</v>
      </c>
      <c r="G1107" t="s">
        <v>34</v>
      </c>
      <c r="H1107" t="s">
        <v>22</v>
      </c>
      <c r="I1107" s="1">
        <v>45248</v>
      </c>
      <c r="J1107">
        <v>8</v>
      </c>
      <c r="K1107">
        <v>181966</v>
      </c>
      <c r="L1107">
        <v>0.15</v>
      </c>
      <c r="M1107" t="s">
        <v>23</v>
      </c>
      <c r="N1107" t="s">
        <v>24</v>
      </c>
      <c r="O1107">
        <v>1455728</v>
      </c>
      <c r="P1107">
        <v>218359.2</v>
      </c>
      <c r="Q1107">
        <v>1237368.8</v>
      </c>
    </row>
    <row r="1108" spans="1:17" x14ac:dyDescent="0.25">
      <c r="A1108">
        <v>11107</v>
      </c>
      <c r="B1108" t="s">
        <v>1150</v>
      </c>
      <c r="C1108" t="s">
        <v>18</v>
      </c>
      <c r="D1108">
        <v>30</v>
      </c>
      <c r="E1108" t="s">
        <v>27</v>
      </c>
      <c r="F1108" t="s">
        <v>20</v>
      </c>
      <c r="G1108" t="s">
        <v>41</v>
      </c>
      <c r="H1108" t="s">
        <v>60</v>
      </c>
      <c r="I1108" s="1">
        <v>45533</v>
      </c>
      <c r="J1108">
        <v>3</v>
      </c>
      <c r="K1108">
        <v>93007</v>
      </c>
      <c r="L1108">
        <v>0</v>
      </c>
      <c r="M1108" t="s">
        <v>23</v>
      </c>
      <c r="N1108" t="s">
        <v>39</v>
      </c>
      <c r="O1108">
        <v>279021</v>
      </c>
      <c r="P1108">
        <v>0</v>
      </c>
      <c r="Q1108">
        <v>279021</v>
      </c>
    </row>
    <row r="1109" spans="1:17" x14ac:dyDescent="0.25">
      <c r="A1109">
        <v>11108</v>
      </c>
      <c r="B1109" t="s">
        <v>1151</v>
      </c>
      <c r="C1109" t="s">
        <v>26</v>
      </c>
      <c r="D1109">
        <v>46</v>
      </c>
      <c r="E1109" t="s">
        <v>37</v>
      </c>
      <c r="F1109" t="s">
        <v>20</v>
      </c>
      <c r="G1109" t="s">
        <v>41</v>
      </c>
      <c r="H1109" t="s">
        <v>47</v>
      </c>
      <c r="I1109" s="1">
        <v>45140</v>
      </c>
      <c r="J1109">
        <v>1</v>
      </c>
      <c r="K1109">
        <v>203707</v>
      </c>
      <c r="L1109">
        <v>0.15</v>
      </c>
      <c r="M1109" t="s">
        <v>44</v>
      </c>
      <c r="N1109" t="s">
        <v>39</v>
      </c>
      <c r="O1109">
        <v>203707</v>
      </c>
      <c r="P1109">
        <v>30556.05</v>
      </c>
      <c r="Q1109">
        <v>173150.95</v>
      </c>
    </row>
    <row r="1110" spans="1:17" x14ac:dyDescent="0.25">
      <c r="A1110">
        <v>11109</v>
      </c>
      <c r="B1110" t="s">
        <v>1152</v>
      </c>
      <c r="C1110" t="s">
        <v>26</v>
      </c>
      <c r="D1110">
        <v>56</v>
      </c>
      <c r="E1110" t="s">
        <v>33</v>
      </c>
      <c r="F1110" t="s">
        <v>28</v>
      </c>
      <c r="G1110" t="s">
        <v>34</v>
      </c>
      <c r="H1110" t="s">
        <v>51</v>
      </c>
      <c r="I1110" s="1">
        <v>45502</v>
      </c>
      <c r="J1110">
        <v>6</v>
      </c>
      <c r="K1110">
        <v>146959</v>
      </c>
      <c r="L1110">
        <v>0.05</v>
      </c>
      <c r="M1110" t="s">
        <v>31</v>
      </c>
      <c r="N1110" t="s">
        <v>39</v>
      </c>
      <c r="O1110">
        <v>881754</v>
      </c>
      <c r="P1110">
        <v>44087.7</v>
      </c>
      <c r="Q1110">
        <v>837666.3</v>
      </c>
    </row>
    <row r="1111" spans="1:17" x14ac:dyDescent="0.25">
      <c r="A1111">
        <v>11110</v>
      </c>
      <c r="B1111" t="s">
        <v>1153</v>
      </c>
      <c r="C1111" t="s">
        <v>18</v>
      </c>
      <c r="D1111">
        <v>41</v>
      </c>
      <c r="E1111" t="s">
        <v>27</v>
      </c>
      <c r="F1111" t="s">
        <v>28</v>
      </c>
      <c r="G1111" t="s">
        <v>29</v>
      </c>
      <c r="H1111" t="s">
        <v>47</v>
      </c>
      <c r="I1111" s="1">
        <v>44991</v>
      </c>
      <c r="J1111">
        <v>2</v>
      </c>
      <c r="K1111">
        <v>45314</v>
      </c>
      <c r="L1111">
        <v>0.05</v>
      </c>
      <c r="M1111" t="s">
        <v>31</v>
      </c>
      <c r="N1111" t="s">
        <v>39</v>
      </c>
      <c r="O1111">
        <v>90628</v>
      </c>
      <c r="P1111">
        <v>4531.3999999999996</v>
      </c>
      <c r="Q1111">
        <v>86096.6</v>
      </c>
    </row>
    <row r="1112" spans="1:17" x14ac:dyDescent="0.25">
      <c r="A1112">
        <v>11111</v>
      </c>
      <c r="B1112" t="s">
        <v>1154</v>
      </c>
      <c r="C1112" t="s">
        <v>18</v>
      </c>
      <c r="D1112">
        <v>43</v>
      </c>
      <c r="E1112" t="s">
        <v>19</v>
      </c>
      <c r="F1112" t="s">
        <v>46</v>
      </c>
      <c r="G1112" t="s">
        <v>21</v>
      </c>
      <c r="H1112" t="s">
        <v>47</v>
      </c>
      <c r="I1112" s="1">
        <v>45196</v>
      </c>
      <c r="J1112">
        <v>9</v>
      </c>
      <c r="K1112">
        <v>181275</v>
      </c>
      <c r="L1112">
        <v>0.1</v>
      </c>
      <c r="M1112" t="s">
        <v>23</v>
      </c>
      <c r="N1112" t="s">
        <v>24</v>
      </c>
      <c r="O1112">
        <v>1631475</v>
      </c>
      <c r="P1112">
        <v>163147.5</v>
      </c>
      <c r="Q1112">
        <v>1468327.5</v>
      </c>
    </row>
    <row r="1113" spans="1:17" x14ac:dyDescent="0.25">
      <c r="A1113">
        <v>11112</v>
      </c>
      <c r="B1113" t="s">
        <v>1155</v>
      </c>
      <c r="C1113" t="s">
        <v>18</v>
      </c>
      <c r="D1113">
        <v>34</v>
      </c>
      <c r="E1113" t="s">
        <v>27</v>
      </c>
      <c r="F1113" t="s">
        <v>43</v>
      </c>
      <c r="G1113" t="s">
        <v>34</v>
      </c>
      <c r="H1113" t="s">
        <v>47</v>
      </c>
      <c r="I1113" s="1">
        <v>45463</v>
      </c>
      <c r="J1113">
        <v>5</v>
      </c>
      <c r="K1113">
        <v>226277</v>
      </c>
      <c r="L1113">
        <v>0.1</v>
      </c>
      <c r="M1113" t="s">
        <v>31</v>
      </c>
      <c r="N1113" t="s">
        <v>24</v>
      </c>
      <c r="O1113">
        <v>1131385</v>
      </c>
      <c r="P1113">
        <v>113138.5</v>
      </c>
      <c r="Q1113">
        <v>1018246.5</v>
      </c>
    </row>
    <row r="1114" spans="1:17" x14ac:dyDescent="0.25">
      <c r="A1114">
        <v>11113</v>
      </c>
      <c r="B1114" t="s">
        <v>1156</v>
      </c>
      <c r="C1114" t="s">
        <v>26</v>
      </c>
      <c r="D1114">
        <v>24</v>
      </c>
      <c r="E1114" t="s">
        <v>27</v>
      </c>
      <c r="F1114" t="s">
        <v>43</v>
      </c>
      <c r="G1114" t="s">
        <v>41</v>
      </c>
      <c r="H1114" t="s">
        <v>30</v>
      </c>
      <c r="I1114" s="1">
        <v>45026</v>
      </c>
      <c r="J1114">
        <v>5</v>
      </c>
      <c r="K1114">
        <v>2059</v>
      </c>
      <c r="L1114">
        <v>0.1</v>
      </c>
      <c r="M1114" t="s">
        <v>44</v>
      </c>
      <c r="N1114" t="s">
        <v>24</v>
      </c>
      <c r="O1114">
        <v>10295</v>
      </c>
      <c r="P1114">
        <v>1029.5</v>
      </c>
      <c r="Q1114">
        <v>9265.5</v>
      </c>
    </row>
    <row r="1115" spans="1:17" x14ac:dyDescent="0.25">
      <c r="A1115">
        <v>11114</v>
      </c>
      <c r="B1115" t="s">
        <v>1157</v>
      </c>
      <c r="C1115" t="s">
        <v>18</v>
      </c>
      <c r="D1115">
        <v>30</v>
      </c>
      <c r="E1115" t="s">
        <v>37</v>
      </c>
      <c r="F1115" t="s">
        <v>28</v>
      </c>
      <c r="G1115" t="s">
        <v>34</v>
      </c>
      <c r="H1115" t="s">
        <v>22</v>
      </c>
      <c r="I1115" s="1">
        <v>45031</v>
      </c>
      <c r="J1115">
        <v>8</v>
      </c>
      <c r="K1115">
        <v>145745</v>
      </c>
      <c r="L1115">
        <v>0.1</v>
      </c>
      <c r="M1115" t="s">
        <v>44</v>
      </c>
      <c r="N1115" t="s">
        <v>24</v>
      </c>
      <c r="O1115">
        <v>1165960</v>
      </c>
      <c r="P1115">
        <v>116596</v>
      </c>
      <c r="Q1115">
        <v>1049364</v>
      </c>
    </row>
    <row r="1116" spans="1:17" x14ac:dyDescent="0.25">
      <c r="A1116">
        <v>11115</v>
      </c>
      <c r="B1116" t="s">
        <v>1158</v>
      </c>
      <c r="C1116" t="s">
        <v>18</v>
      </c>
      <c r="D1116">
        <v>22</v>
      </c>
      <c r="E1116" t="s">
        <v>19</v>
      </c>
      <c r="F1116" t="s">
        <v>28</v>
      </c>
      <c r="G1116" t="s">
        <v>41</v>
      </c>
      <c r="H1116" t="s">
        <v>30</v>
      </c>
      <c r="I1116" s="1">
        <v>45057</v>
      </c>
      <c r="J1116">
        <v>6</v>
      </c>
      <c r="K1116">
        <v>188423</v>
      </c>
      <c r="L1116">
        <v>0.05</v>
      </c>
      <c r="M1116" t="s">
        <v>23</v>
      </c>
      <c r="N1116" t="s">
        <v>24</v>
      </c>
      <c r="O1116">
        <v>1130538</v>
      </c>
      <c r="P1116">
        <v>56526.9</v>
      </c>
      <c r="Q1116">
        <v>1074011.1000000001</v>
      </c>
    </row>
    <row r="1117" spans="1:17" x14ac:dyDescent="0.25">
      <c r="A1117">
        <v>11116</v>
      </c>
      <c r="B1117" t="s">
        <v>1159</v>
      </c>
      <c r="C1117" t="s">
        <v>18</v>
      </c>
      <c r="D1117">
        <v>43</v>
      </c>
      <c r="E1117" t="s">
        <v>19</v>
      </c>
      <c r="F1117" t="s">
        <v>28</v>
      </c>
      <c r="G1117" t="s">
        <v>34</v>
      </c>
      <c r="H1117" t="s">
        <v>38</v>
      </c>
      <c r="I1117" s="1">
        <v>45315</v>
      </c>
      <c r="J1117">
        <v>3</v>
      </c>
      <c r="K1117">
        <v>90231</v>
      </c>
      <c r="L1117">
        <v>0.15</v>
      </c>
      <c r="M1117" t="s">
        <v>31</v>
      </c>
      <c r="N1117" t="s">
        <v>39</v>
      </c>
      <c r="O1117">
        <v>270693</v>
      </c>
      <c r="P1117">
        <v>40603.949999999997</v>
      </c>
      <c r="Q1117">
        <v>230089.05</v>
      </c>
    </row>
    <row r="1118" spans="1:17" x14ac:dyDescent="0.25">
      <c r="A1118">
        <v>11117</v>
      </c>
      <c r="B1118" t="s">
        <v>1160</v>
      </c>
      <c r="C1118" t="s">
        <v>18</v>
      </c>
      <c r="D1118">
        <v>20</v>
      </c>
      <c r="E1118" t="s">
        <v>19</v>
      </c>
      <c r="F1118" t="s">
        <v>43</v>
      </c>
      <c r="G1118" t="s">
        <v>29</v>
      </c>
      <c r="H1118" t="s">
        <v>30</v>
      </c>
      <c r="I1118" s="1">
        <v>45247</v>
      </c>
      <c r="J1118">
        <v>9</v>
      </c>
      <c r="K1118">
        <v>204139</v>
      </c>
      <c r="L1118">
        <v>0.1</v>
      </c>
      <c r="M1118" t="s">
        <v>44</v>
      </c>
      <c r="N1118" t="s">
        <v>39</v>
      </c>
      <c r="O1118">
        <v>1837251</v>
      </c>
      <c r="P1118">
        <v>183725.1</v>
      </c>
      <c r="Q1118">
        <v>1653525.9</v>
      </c>
    </row>
    <row r="1119" spans="1:17" x14ac:dyDescent="0.25">
      <c r="A1119">
        <v>11118</v>
      </c>
      <c r="B1119" t="s">
        <v>1161</v>
      </c>
      <c r="C1119" t="s">
        <v>18</v>
      </c>
      <c r="D1119">
        <v>24</v>
      </c>
      <c r="E1119" t="s">
        <v>37</v>
      </c>
      <c r="F1119" t="s">
        <v>46</v>
      </c>
      <c r="G1119" t="s">
        <v>41</v>
      </c>
      <c r="H1119" t="s">
        <v>60</v>
      </c>
      <c r="I1119" s="1">
        <v>45364</v>
      </c>
      <c r="J1119">
        <v>4</v>
      </c>
      <c r="K1119">
        <v>201372</v>
      </c>
      <c r="L1119">
        <v>0.15</v>
      </c>
      <c r="M1119" t="s">
        <v>44</v>
      </c>
      <c r="N1119" t="s">
        <v>24</v>
      </c>
      <c r="O1119">
        <v>805488</v>
      </c>
      <c r="P1119">
        <v>120823.2</v>
      </c>
      <c r="Q1119">
        <v>684664.8</v>
      </c>
    </row>
    <row r="1120" spans="1:17" x14ac:dyDescent="0.25">
      <c r="A1120">
        <v>11119</v>
      </c>
      <c r="B1120" t="s">
        <v>1162</v>
      </c>
      <c r="C1120" t="s">
        <v>18</v>
      </c>
      <c r="D1120">
        <v>56</v>
      </c>
      <c r="E1120" t="s">
        <v>19</v>
      </c>
      <c r="F1120" t="s">
        <v>43</v>
      </c>
      <c r="G1120" t="s">
        <v>34</v>
      </c>
      <c r="H1120" t="s">
        <v>30</v>
      </c>
      <c r="I1120" s="1">
        <v>44945</v>
      </c>
      <c r="J1120">
        <v>4</v>
      </c>
      <c r="K1120">
        <v>123696</v>
      </c>
      <c r="L1120">
        <v>0.1</v>
      </c>
      <c r="M1120" t="s">
        <v>44</v>
      </c>
      <c r="N1120" t="s">
        <v>24</v>
      </c>
      <c r="O1120">
        <v>494784</v>
      </c>
      <c r="P1120">
        <v>49478.400000000001</v>
      </c>
      <c r="Q1120">
        <v>445305.59999999998</v>
      </c>
    </row>
    <row r="1121" spans="1:17" x14ac:dyDescent="0.25">
      <c r="A1121">
        <v>11120</v>
      </c>
      <c r="B1121" t="s">
        <v>1163</v>
      </c>
      <c r="C1121" t="s">
        <v>26</v>
      </c>
      <c r="D1121">
        <v>18</v>
      </c>
      <c r="E1121" t="s">
        <v>19</v>
      </c>
      <c r="F1121" t="s">
        <v>28</v>
      </c>
      <c r="G1121" t="s">
        <v>29</v>
      </c>
      <c r="H1121" t="s">
        <v>30</v>
      </c>
      <c r="I1121" s="1">
        <v>45151</v>
      </c>
      <c r="J1121">
        <v>2</v>
      </c>
      <c r="K1121">
        <v>3794</v>
      </c>
      <c r="L1121">
        <v>0</v>
      </c>
      <c r="M1121" t="s">
        <v>44</v>
      </c>
      <c r="N1121" t="s">
        <v>39</v>
      </c>
      <c r="O1121">
        <v>7588</v>
      </c>
      <c r="P1121">
        <v>0</v>
      </c>
      <c r="Q1121">
        <v>7588</v>
      </c>
    </row>
    <row r="1122" spans="1:17" x14ac:dyDescent="0.25">
      <c r="A1122">
        <v>11121</v>
      </c>
      <c r="B1122" t="s">
        <v>1164</v>
      </c>
      <c r="C1122" t="s">
        <v>26</v>
      </c>
      <c r="D1122">
        <v>34</v>
      </c>
      <c r="E1122" t="s">
        <v>27</v>
      </c>
      <c r="F1122" t="s">
        <v>28</v>
      </c>
      <c r="G1122" t="s">
        <v>29</v>
      </c>
      <c r="H1122" t="s">
        <v>47</v>
      </c>
      <c r="I1122" s="1">
        <v>45544</v>
      </c>
      <c r="J1122">
        <v>3</v>
      </c>
      <c r="K1122">
        <v>128142</v>
      </c>
      <c r="L1122">
        <v>0.1</v>
      </c>
      <c r="M1122" t="s">
        <v>31</v>
      </c>
      <c r="N1122" t="s">
        <v>24</v>
      </c>
      <c r="O1122">
        <v>384426</v>
      </c>
      <c r="P1122">
        <v>38442.6</v>
      </c>
      <c r="Q1122">
        <v>345983.4</v>
      </c>
    </row>
    <row r="1123" spans="1:17" x14ac:dyDescent="0.25">
      <c r="A1123">
        <v>11122</v>
      </c>
      <c r="B1123" t="s">
        <v>1165</v>
      </c>
      <c r="C1123" t="s">
        <v>18</v>
      </c>
      <c r="D1123">
        <v>60</v>
      </c>
      <c r="E1123" t="s">
        <v>27</v>
      </c>
      <c r="F1123" t="s">
        <v>46</v>
      </c>
      <c r="G1123" t="s">
        <v>21</v>
      </c>
      <c r="H1123" t="s">
        <v>35</v>
      </c>
      <c r="I1123" s="1">
        <v>45492</v>
      </c>
      <c r="J1123">
        <v>4</v>
      </c>
      <c r="K1123">
        <v>12721</v>
      </c>
      <c r="L1123">
        <v>0.15</v>
      </c>
      <c r="M1123" t="s">
        <v>44</v>
      </c>
      <c r="N1123" t="s">
        <v>24</v>
      </c>
      <c r="O1123">
        <v>50884</v>
      </c>
      <c r="P1123">
        <v>7632.6</v>
      </c>
      <c r="Q1123">
        <v>43251.4</v>
      </c>
    </row>
    <row r="1124" spans="1:17" x14ac:dyDescent="0.25">
      <c r="A1124">
        <v>11123</v>
      </c>
      <c r="B1124" t="s">
        <v>1166</v>
      </c>
      <c r="C1124" t="s">
        <v>18</v>
      </c>
      <c r="D1124">
        <v>42</v>
      </c>
      <c r="E1124" t="s">
        <v>19</v>
      </c>
      <c r="F1124" t="s">
        <v>20</v>
      </c>
      <c r="G1124" t="s">
        <v>41</v>
      </c>
      <c r="H1124" t="s">
        <v>38</v>
      </c>
      <c r="I1124" s="1">
        <v>45386</v>
      </c>
      <c r="J1124">
        <v>7</v>
      </c>
      <c r="K1124">
        <v>192358</v>
      </c>
      <c r="L1124">
        <v>0.1</v>
      </c>
      <c r="M1124" t="s">
        <v>44</v>
      </c>
      <c r="N1124" t="s">
        <v>24</v>
      </c>
      <c r="O1124">
        <v>1346506</v>
      </c>
      <c r="P1124">
        <v>134650.6</v>
      </c>
      <c r="Q1124">
        <v>1211855.3999999999</v>
      </c>
    </row>
    <row r="1125" spans="1:17" x14ac:dyDescent="0.25">
      <c r="A1125">
        <v>11124</v>
      </c>
      <c r="B1125" t="s">
        <v>1167</v>
      </c>
      <c r="C1125" t="s">
        <v>18</v>
      </c>
      <c r="D1125">
        <v>20</v>
      </c>
      <c r="E1125" t="s">
        <v>33</v>
      </c>
      <c r="F1125" t="s">
        <v>20</v>
      </c>
      <c r="G1125" t="s">
        <v>21</v>
      </c>
      <c r="H1125" t="s">
        <v>51</v>
      </c>
      <c r="I1125" s="1">
        <v>45320</v>
      </c>
      <c r="J1125">
        <v>3</v>
      </c>
      <c r="K1125">
        <v>7686</v>
      </c>
      <c r="L1125">
        <v>0</v>
      </c>
      <c r="M1125" t="s">
        <v>31</v>
      </c>
      <c r="N1125" t="s">
        <v>24</v>
      </c>
      <c r="O1125">
        <v>23058</v>
      </c>
      <c r="P1125">
        <v>0</v>
      </c>
      <c r="Q1125">
        <v>23058</v>
      </c>
    </row>
    <row r="1126" spans="1:17" x14ac:dyDescent="0.25">
      <c r="A1126">
        <v>11125</v>
      </c>
      <c r="B1126" t="s">
        <v>1168</v>
      </c>
      <c r="C1126" t="s">
        <v>26</v>
      </c>
      <c r="D1126">
        <v>32</v>
      </c>
      <c r="E1126" t="s">
        <v>33</v>
      </c>
      <c r="F1126" t="s">
        <v>43</v>
      </c>
      <c r="G1126" t="s">
        <v>29</v>
      </c>
      <c r="H1126" t="s">
        <v>51</v>
      </c>
      <c r="I1126" s="1">
        <v>45152</v>
      </c>
      <c r="J1126">
        <v>8</v>
      </c>
      <c r="K1126">
        <v>180515</v>
      </c>
      <c r="L1126">
        <v>0.15</v>
      </c>
      <c r="M1126" t="s">
        <v>23</v>
      </c>
      <c r="N1126" t="s">
        <v>39</v>
      </c>
      <c r="O1126">
        <v>1444120</v>
      </c>
      <c r="P1126">
        <v>216618</v>
      </c>
      <c r="Q1126">
        <v>1227502</v>
      </c>
    </row>
    <row r="1127" spans="1:17" x14ac:dyDescent="0.25">
      <c r="A1127">
        <v>11126</v>
      </c>
      <c r="B1127" t="s">
        <v>1169</v>
      </c>
      <c r="C1127" t="s">
        <v>26</v>
      </c>
      <c r="D1127">
        <v>46</v>
      </c>
      <c r="E1127" t="s">
        <v>19</v>
      </c>
      <c r="F1127" t="s">
        <v>20</v>
      </c>
      <c r="G1127" t="s">
        <v>21</v>
      </c>
      <c r="H1127" t="s">
        <v>60</v>
      </c>
      <c r="I1127" s="1">
        <v>45286</v>
      </c>
      <c r="J1127">
        <v>8</v>
      </c>
      <c r="K1127">
        <v>97003</v>
      </c>
      <c r="L1127">
        <v>0.15</v>
      </c>
      <c r="M1127" t="s">
        <v>23</v>
      </c>
      <c r="N1127" t="s">
        <v>39</v>
      </c>
      <c r="O1127">
        <v>776024</v>
      </c>
      <c r="P1127">
        <v>116403.6</v>
      </c>
      <c r="Q1127">
        <v>659620.4</v>
      </c>
    </row>
    <row r="1128" spans="1:17" x14ac:dyDescent="0.25">
      <c r="A1128">
        <v>11127</v>
      </c>
      <c r="B1128" t="s">
        <v>1170</v>
      </c>
      <c r="C1128" t="s">
        <v>26</v>
      </c>
      <c r="D1128">
        <v>60</v>
      </c>
      <c r="E1128" t="s">
        <v>33</v>
      </c>
      <c r="F1128" t="s">
        <v>20</v>
      </c>
      <c r="G1128" t="s">
        <v>21</v>
      </c>
      <c r="H1128" t="s">
        <v>51</v>
      </c>
      <c r="I1128" s="1">
        <v>45356</v>
      </c>
      <c r="J1128">
        <v>2</v>
      </c>
      <c r="K1128">
        <v>236363</v>
      </c>
      <c r="L1128">
        <v>0.15</v>
      </c>
      <c r="M1128" t="s">
        <v>44</v>
      </c>
      <c r="N1128" t="s">
        <v>24</v>
      </c>
      <c r="O1128">
        <v>472726</v>
      </c>
      <c r="P1128">
        <v>70908.899999999994</v>
      </c>
      <c r="Q1128">
        <v>401817.1</v>
      </c>
    </row>
    <row r="1129" spans="1:17" x14ac:dyDescent="0.25">
      <c r="A1129">
        <v>11128</v>
      </c>
      <c r="B1129" t="s">
        <v>1171</v>
      </c>
      <c r="C1129" t="s">
        <v>26</v>
      </c>
      <c r="D1129">
        <v>49</v>
      </c>
      <c r="E1129" t="s">
        <v>37</v>
      </c>
      <c r="F1129" t="s">
        <v>43</v>
      </c>
      <c r="G1129" t="s">
        <v>34</v>
      </c>
      <c r="H1129" t="s">
        <v>88</v>
      </c>
      <c r="I1129" s="1">
        <v>44941</v>
      </c>
      <c r="J1129">
        <v>4</v>
      </c>
      <c r="K1129">
        <v>197335</v>
      </c>
      <c r="L1129">
        <v>0.05</v>
      </c>
      <c r="M1129" t="s">
        <v>23</v>
      </c>
      <c r="N1129" t="s">
        <v>39</v>
      </c>
      <c r="O1129">
        <v>789340</v>
      </c>
      <c r="P1129">
        <v>39467</v>
      </c>
      <c r="Q1129">
        <v>749873</v>
      </c>
    </row>
    <row r="1130" spans="1:17" x14ac:dyDescent="0.25">
      <c r="A1130">
        <v>11129</v>
      </c>
      <c r="B1130" t="s">
        <v>1172</v>
      </c>
      <c r="C1130" t="s">
        <v>26</v>
      </c>
      <c r="D1130">
        <v>43</v>
      </c>
      <c r="E1130" t="s">
        <v>27</v>
      </c>
      <c r="F1130" t="s">
        <v>28</v>
      </c>
      <c r="G1130" t="s">
        <v>21</v>
      </c>
      <c r="H1130" t="s">
        <v>35</v>
      </c>
      <c r="I1130" s="1">
        <v>45486</v>
      </c>
      <c r="J1130">
        <v>8</v>
      </c>
      <c r="K1130">
        <v>64722</v>
      </c>
      <c r="L1130">
        <v>0.15</v>
      </c>
      <c r="M1130" t="s">
        <v>31</v>
      </c>
      <c r="N1130" t="s">
        <v>24</v>
      </c>
      <c r="O1130">
        <v>517776</v>
      </c>
      <c r="P1130">
        <v>77666.399999999994</v>
      </c>
      <c r="Q1130">
        <v>440109.6</v>
      </c>
    </row>
    <row r="1131" spans="1:17" x14ac:dyDescent="0.25">
      <c r="A1131">
        <v>11130</v>
      </c>
      <c r="B1131" t="s">
        <v>1173</v>
      </c>
      <c r="C1131" t="s">
        <v>26</v>
      </c>
      <c r="D1131">
        <v>33</v>
      </c>
      <c r="E1131" t="s">
        <v>37</v>
      </c>
      <c r="F1131" t="s">
        <v>20</v>
      </c>
      <c r="G1131" t="s">
        <v>29</v>
      </c>
      <c r="H1131" t="s">
        <v>60</v>
      </c>
      <c r="I1131" s="1">
        <v>45577</v>
      </c>
      <c r="J1131">
        <v>1</v>
      </c>
      <c r="K1131">
        <v>185645</v>
      </c>
      <c r="L1131">
        <v>0.05</v>
      </c>
      <c r="M1131" t="s">
        <v>44</v>
      </c>
      <c r="N1131" t="s">
        <v>39</v>
      </c>
      <c r="O1131">
        <v>185645</v>
      </c>
      <c r="P1131">
        <v>9282.25</v>
      </c>
      <c r="Q1131">
        <v>176362.75</v>
      </c>
    </row>
    <row r="1132" spans="1:17" x14ac:dyDescent="0.25">
      <c r="A1132">
        <v>11131</v>
      </c>
      <c r="B1132" t="s">
        <v>1174</v>
      </c>
      <c r="C1132" t="s">
        <v>26</v>
      </c>
      <c r="D1132">
        <v>42</v>
      </c>
      <c r="E1132" t="s">
        <v>27</v>
      </c>
      <c r="F1132" t="s">
        <v>28</v>
      </c>
      <c r="G1132" t="s">
        <v>21</v>
      </c>
      <c r="H1132" t="s">
        <v>30</v>
      </c>
      <c r="I1132" s="1">
        <v>45472</v>
      </c>
      <c r="J1132">
        <v>1</v>
      </c>
      <c r="K1132">
        <v>145960</v>
      </c>
      <c r="L1132">
        <v>0</v>
      </c>
      <c r="M1132" t="s">
        <v>31</v>
      </c>
      <c r="N1132" t="s">
        <v>24</v>
      </c>
      <c r="O1132">
        <v>145960</v>
      </c>
      <c r="P1132">
        <v>0</v>
      </c>
      <c r="Q1132">
        <v>145960</v>
      </c>
    </row>
    <row r="1133" spans="1:17" x14ac:dyDescent="0.25">
      <c r="A1133">
        <v>11132</v>
      </c>
      <c r="B1133" t="s">
        <v>1175</v>
      </c>
      <c r="C1133" t="s">
        <v>26</v>
      </c>
      <c r="D1133">
        <v>45</v>
      </c>
      <c r="E1133" t="s">
        <v>33</v>
      </c>
      <c r="F1133" t="s">
        <v>43</v>
      </c>
      <c r="G1133" t="s">
        <v>41</v>
      </c>
      <c r="H1133" t="s">
        <v>88</v>
      </c>
      <c r="I1133" s="1">
        <v>45340</v>
      </c>
      <c r="J1133">
        <v>4</v>
      </c>
      <c r="K1133">
        <v>41348</v>
      </c>
      <c r="L1133">
        <v>0.15</v>
      </c>
      <c r="M1133" t="s">
        <v>23</v>
      </c>
      <c r="N1133" t="s">
        <v>39</v>
      </c>
      <c r="O1133">
        <v>165392</v>
      </c>
      <c r="P1133">
        <v>24808.799999999999</v>
      </c>
      <c r="Q1133">
        <v>140583.20000000001</v>
      </c>
    </row>
    <row r="1134" spans="1:17" x14ac:dyDescent="0.25">
      <c r="A1134">
        <v>11133</v>
      </c>
      <c r="B1134" t="s">
        <v>1176</v>
      </c>
      <c r="C1134" t="s">
        <v>26</v>
      </c>
      <c r="D1134">
        <v>26</v>
      </c>
      <c r="E1134" t="s">
        <v>33</v>
      </c>
      <c r="F1134" t="s">
        <v>28</v>
      </c>
      <c r="G1134" t="s">
        <v>34</v>
      </c>
      <c r="H1134" t="s">
        <v>51</v>
      </c>
      <c r="I1134" s="1">
        <v>45281</v>
      </c>
      <c r="J1134">
        <v>2</v>
      </c>
      <c r="K1134">
        <v>15533</v>
      </c>
      <c r="L1134">
        <v>0.15</v>
      </c>
      <c r="M1134" t="s">
        <v>23</v>
      </c>
      <c r="N1134" t="s">
        <v>39</v>
      </c>
      <c r="O1134">
        <v>31066</v>
      </c>
      <c r="P1134">
        <v>4659.8999999999996</v>
      </c>
      <c r="Q1134">
        <v>26406.1</v>
      </c>
    </row>
    <row r="1135" spans="1:17" x14ac:dyDescent="0.25">
      <c r="A1135">
        <v>11134</v>
      </c>
      <c r="B1135" t="s">
        <v>1177</v>
      </c>
      <c r="C1135" t="s">
        <v>18</v>
      </c>
      <c r="D1135">
        <v>18</v>
      </c>
      <c r="E1135" t="s">
        <v>19</v>
      </c>
      <c r="F1135" t="s">
        <v>28</v>
      </c>
      <c r="G1135" t="s">
        <v>29</v>
      </c>
      <c r="H1135" t="s">
        <v>30</v>
      </c>
      <c r="I1135" s="1">
        <v>45383</v>
      </c>
      <c r="J1135">
        <v>1</v>
      </c>
      <c r="K1135">
        <v>154988</v>
      </c>
      <c r="L1135">
        <v>0.15</v>
      </c>
      <c r="M1135" t="s">
        <v>44</v>
      </c>
      <c r="N1135" t="s">
        <v>39</v>
      </c>
      <c r="O1135">
        <v>154988</v>
      </c>
      <c r="P1135">
        <v>23248.2</v>
      </c>
      <c r="Q1135">
        <v>131739.79999999999</v>
      </c>
    </row>
    <row r="1136" spans="1:17" x14ac:dyDescent="0.25">
      <c r="A1136">
        <v>11135</v>
      </c>
      <c r="B1136" t="s">
        <v>1178</v>
      </c>
      <c r="C1136" t="s">
        <v>18</v>
      </c>
      <c r="D1136">
        <v>46</v>
      </c>
      <c r="E1136" t="s">
        <v>33</v>
      </c>
      <c r="F1136" t="s">
        <v>43</v>
      </c>
      <c r="G1136" t="s">
        <v>21</v>
      </c>
      <c r="H1136" t="s">
        <v>60</v>
      </c>
      <c r="I1136" s="1">
        <v>45648</v>
      </c>
      <c r="J1136">
        <v>8</v>
      </c>
      <c r="K1136">
        <v>63422</v>
      </c>
      <c r="L1136">
        <v>0</v>
      </c>
      <c r="M1136" t="s">
        <v>23</v>
      </c>
      <c r="N1136" t="s">
        <v>24</v>
      </c>
      <c r="O1136">
        <v>507376</v>
      </c>
      <c r="P1136">
        <v>0</v>
      </c>
      <c r="Q1136">
        <v>507376</v>
      </c>
    </row>
    <row r="1137" spans="1:17" x14ac:dyDescent="0.25">
      <c r="A1137">
        <v>11136</v>
      </c>
      <c r="B1137" t="s">
        <v>1179</v>
      </c>
      <c r="C1137" t="s">
        <v>18</v>
      </c>
      <c r="D1137">
        <v>39</v>
      </c>
      <c r="E1137" t="s">
        <v>33</v>
      </c>
      <c r="F1137" t="s">
        <v>28</v>
      </c>
      <c r="G1137" t="s">
        <v>41</v>
      </c>
      <c r="H1137" t="s">
        <v>47</v>
      </c>
      <c r="I1137" s="1">
        <v>45457</v>
      </c>
      <c r="J1137">
        <v>2</v>
      </c>
      <c r="K1137">
        <v>183597</v>
      </c>
      <c r="L1137">
        <v>0.05</v>
      </c>
      <c r="M1137" t="s">
        <v>44</v>
      </c>
      <c r="N1137" t="s">
        <v>39</v>
      </c>
      <c r="O1137">
        <v>367194</v>
      </c>
      <c r="P1137">
        <v>18359.7</v>
      </c>
      <c r="Q1137">
        <v>348834.3</v>
      </c>
    </row>
    <row r="1138" spans="1:17" x14ac:dyDescent="0.25">
      <c r="A1138">
        <v>11137</v>
      </c>
      <c r="B1138" t="s">
        <v>1180</v>
      </c>
      <c r="C1138" t="s">
        <v>18</v>
      </c>
      <c r="D1138">
        <v>33</v>
      </c>
      <c r="E1138" t="s">
        <v>19</v>
      </c>
      <c r="F1138" t="s">
        <v>20</v>
      </c>
      <c r="G1138" t="s">
        <v>29</v>
      </c>
      <c r="H1138" t="s">
        <v>88</v>
      </c>
      <c r="I1138" s="1">
        <v>45122</v>
      </c>
      <c r="J1138">
        <v>4</v>
      </c>
      <c r="K1138">
        <v>136625</v>
      </c>
      <c r="L1138">
        <v>0.1</v>
      </c>
      <c r="M1138" t="s">
        <v>44</v>
      </c>
      <c r="N1138" t="s">
        <v>39</v>
      </c>
      <c r="O1138">
        <v>546500</v>
      </c>
      <c r="P1138">
        <v>54650</v>
      </c>
      <c r="Q1138">
        <v>491850</v>
      </c>
    </row>
    <row r="1139" spans="1:17" x14ac:dyDescent="0.25">
      <c r="A1139">
        <v>11138</v>
      </c>
      <c r="B1139" t="s">
        <v>1181</v>
      </c>
      <c r="C1139" t="s">
        <v>26</v>
      </c>
      <c r="D1139">
        <v>58</v>
      </c>
      <c r="E1139" t="s">
        <v>19</v>
      </c>
      <c r="F1139" t="s">
        <v>20</v>
      </c>
      <c r="G1139" t="s">
        <v>21</v>
      </c>
      <c r="H1139" t="s">
        <v>51</v>
      </c>
      <c r="I1139" s="1">
        <v>45041</v>
      </c>
      <c r="J1139">
        <v>3</v>
      </c>
      <c r="K1139">
        <v>120360</v>
      </c>
      <c r="L1139">
        <v>0</v>
      </c>
      <c r="M1139" t="s">
        <v>31</v>
      </c>
      <c r="N1139" t="s">
        <v>24</v>
      </c>
      <c r="O1139">
        <v>361080</v>
      </c>
      <c r="P1139">
        <v>0</v>
      </c>
      <c r="Q1139">
        <v>361080</v>
      </c>
    </row>
    <row r="1140" spans="1:17" x14ac:dyDescent="0.25">
      <c r="A1140">
        <v>11139</v>
      </c>
      <c r="B1140" t="s">
        <v>1182</v>
      </c>
      <c r="C1140" t="s">
        <v>26</v>
      </c>
      <c r="D1140">
        <v>61</v>
      </c>
      <c r="E1140" t="s">
        <v>27</v>
      </c>
      <c r="F1140" t="s">
        <v>20</v>
      </c>
      <c r="G1140" t="s">
        <v>34</v>
      </c>
      <c r="H1140" t="s">
        <v>22</v>
      </c>
      <c r="I1140" s="1">
        <v>45343</v>
      </c>
      <c r="J1140">
        <v>2</v>
      </c>
      <c r="K1140">
        <v>10144</v>
      </c>
      <c r="L1140">
        <v>0</v>
      </c>
      <c r="M1140" t="s">
        <v>23</v>
      </c>
      <c r="N1140" t="s">
        <v>24</v>
      </c>
      <c r="O1140">
        <v>20288</v>
      </c>
      <c r="P1140">
        <v>0</v>
      </c>
      <c r="Q1140">
        <v>20288</v>
      </c>
    </row>
    <row r="1141" spans="1:17" x14ac:dyDescent="0.25">
      <c r="A1141">
        <v>11140</v>
      </c>
      <c r="B1141" t="s">
        <v>1183</v>
      </c>
      <c r="C1141" t="s">
        <v>18</v>
      </c>
      <c r="D1141">
        <v>58</v>
      </c>
      <c r="E1141" t="s">
        <v>33</v>
      </c>
      <c r="F1141" t="s">
        <v>20</v>
      </c>
      <c r="G1141" t="s">
        <v>21</v>
      </c>
      <c r="H1141" t="s">
        <v>22</v>
      </c>
      <c r="I1141" s="1">
        <v>45278</v>
      </c>
      <c r="J1141">
        <v>8</v>
      </c>
      <c r="K1141">
        <v>109578</v>
      </c>
      <c r="L1141">
        <v>0</v>
      </c>
      <c r="M1141" t="s">
        <v>23</v>
      </c>
      <c r="N1141" t="s">
        <v>24</v>
      </c>
      <c r="O1141">
        <v>876624</v>
      </c>
      <c r="P1141">
        <v>0</v>
      </c>
      <c r="Q1141">
        <v>876624</v>
      </c>
    </row>
    <row r="1142" spans="1:17" x14ac:dyDescent="0.25">
      <c r="A1142">
        <v>11141</v>
      </c>
      <c r="B1142" t="s">
        <v>1184</v>
      </c>
      <c r="C1142" t="s">
        <v>26</v>
      </c>
      <c r="D1142">
        <v>24</v>
      </c>
      <c r="E1142" t="s">
        <v>27</v>
      </c>
      <c r="F1142" t="s">
        <v>28</v>
      </c>
      <c r="G1142" t="s">
        <v>29</v>
      </c>
      <c r="H1142" t="s">
        <v>38</v>
      </c>
      <c r="I1142" s="1">
        <v>45001</v>
      </c>
      <c r="J1142">
        <v>3</v>
      </c>
      <c r="K1142">
        <v>243815</v>
      </c>
      <c r="L1142">
        <v>0.05</v>
      </c>
      <c r="M1142" t="s">
        <v>44</v>
      </c>
      <c r="N1142" t="s">
        <v>24</v>
      </c>
      <c r="O1142">
        <v>731445</v>
      </c>
      <c r="P1142">
        <v>36572.25</v>
      </c>
      <c r="Q1142">
        <v>694872.75</v>
      </c>
    </row>
    <row r="1143" spans="1:17" x14ac:dyDescent="0.25">
      <c r="A1143">
        <v>11142</v>
      </c>
      <c r="B1143" t="s">
        <v>1185</v>
      </c>
      <c r="C1143" t="s">
        <v>18</v>
      </c>
      <c r="D1143">
        <v>31</v>
      </c>
      <c r="E1143" t="s">
        <v>27</v>
      </c>
      <c r="F1143" t="s">
        <v>20</v>
      </c>
      <c r="G1143" t="s">
        <v>29</v>
      </c>
      <c r="H1143" t="s">
        <v>22</v>
      </c>
      <c r="I1143" s="1">
        <v>45588</v>
      </c>
      <c r="J1143">
        <v>9</v>
      </c>
      <c r="K1143">
        <v>93045</v>
      </c>
      <c r="L1143">
        <v>0.05</v>
      </c>
      <c r="M1143" t="s">
        <v>44</v>
      </c>
      <c r="N1143" t="s">
        <v>24</v>
      </c>
      <c r="O1143">
        <v>837405</v>
      </c>
      <c r="P1143">
        <v>41870.25</v>
      </c>
      <c r="Q1143">
        <v>795534.75</v>
      </c>
    </row>
    <row r="1144" spans="1:17" x14ac:dyDescent="0.25">
      <c r="A1144">
        <v>11143</v>
      </c>
      <c r="B1144" t="s">
        <v>1186</v>
      </c>
      <c r="C1144" t="s">
        <v>26</v>
      </c>
      <c r="D1144">
        <v>46</v>
      </c>
      <c r="E1144" t="s">
        <v>37</v>
      </c>
      <c r="F1144" t="s">
        <v>28</v>
      </c>
      <c r="G1144" t="s">
        <v>29</v>
      </c>
      <c r="H1144" t="s">
        <v>47</v>
      </c>
      <c r="I1144" s="1">
        <v>44962</v>
      </c>
      <c r="J1144">
        <v>5</v>
      </c>
      <c r="K1144">
        <v>193003</v>
      </c>
      <c r="L1144">
        <v>0.05</v>
      </c>
      <c r="M1144" t="s">
        <v>44</v>
      </c>
      <c r="N1144" t="s">
        <v>39</v>
      </c>
      <c r="O1144">
        <v>965015</v>
      </c>
      <c r="P1144">
        <v>48250.75</v>
      </c>
      <c r="Q1144">
        <v>916764.25</v>
      </c>
    </row>
    <row r="1145" spans="1:17" x14ac:dyDescent="0.25">
      <c r="A1145">
        <v>11144</v>
      </c>
      <c r="B1145" t="s">
        <v>1187</v>
      </c>
      <c r="C1145" t="s">
        <v>18</v>
      </c>
      <c r="D1145">
        <v>36</v>
      </c>
      <c r="E1145" t="s">
        <v>33</v>
      </c>
      <c r="F1145" t="s">
        <v>46</v>
      </c>
      <c r="G1145" t="s">
        <v>41</v>
      </c>
      <c r="H1145" t="s">
        <v>88</v>
      </c>
      <c r="I1145" s="1">
        <v>45168</v>
      </c>
      <c r="J1145">
        <v>9</v>
      </c>
      <c r="K1145">
        <v>196784</v>
      </c>
      <c r="L1145">
        <v>0.05</v>
      </c>
      <c r="M1145" t="s">
        <v>44</v>
      </c>
      <c r="N1145" t="s">
        <v>24</v>
      </c>
      <c r="O1145">
        <v>1771056</v>
      </c>
      <c r="P1145">
        <v>88552.8</v>
      </c>
      <c r="Q1145">
        <v>1682503.2</v>
      </c>
    </row>
    <row r="1146" spans="1:17" x14ac:dyDescent="0.25">
      <c r="A1146">
        <v>11145</v>
      </c>
      <c r="B1146" t="s">
        <v>1188</v>
      </c>
      <c r="C1146" t="s">
        <v>26</v>
      </c>
      <c r="D1146">
        <v>36</v>
      </c>
      <c r="E1146" t="s">
        <v>33</v>
      </c>
      <c r="F1146" t="s">
        <v>28</v>
      </c>
      <c r="G1146" t="s">
        <v>21</v>
      </c>
      <c r="H1146" t="s">
        <v>47</v>
      </c>
      <c r="I1146" s="1">
        <v>45589</v>
      </c>
      <c r="J1146">
        <v>3</v>
      </c>
      <c r="K1146">
        <v>138509</v>
      </c>
      <c r="L1146">
        <v>0.05</v>
      </c>
      <c r="M1146" t="s">
        <v>31</v>
      </c>
      <c r="N1146" t="s">
        <v>24</v>
      </c>
      <c r="O1146">
        <v>415527</v>
      </c>
      <c r="P1146">
        <v>20776.349999999999</v>
      </c>
      <c r="Q1146">
        <v>394750.65</v>
      </c>
    </row>
    <row r="1147" spans="1:17" x14ac:dyDescent="0.25">
      <c r="A1147">
        <v>11146</v>
      </c>
      <c r="B1147" t="s">
        <v>1189</v>
      </c>
      <c r="C1147" t="s">
        <v>26</v>
      </c>
      <c r="D1147">
        <v>19</v>
      </c>
      <c r="E1147" t="s">
        <v>37</v>
      </c>
      <c r="F1147" t="s">
        <v>20</v>
      </c>
      <c r="G1147" t="s">
        <v>21</v>
      </c>
      <c r="H1147" t="s">
        <v>35</v>
      </c>
      <c r="I1147" s="1">
        <v>44989</v>
      </c>
      <c r="J1147">
        <v>5</v>
      </c>
      <c r="K1147">
        <v>92083</v>
      </c>
      <c r="L1147">
        <v>0.15</v>
      </c>
      <c r="M1147" t="s">
        <v>23</v>
      </c>
      <c r="N1147" t="s">
        <v>39</v>
      </c>
      <c r="O1147">
        <v>460415</v>
      </c>
      <c r="P1147">
        <v>69062.25</v>
      </c>
      <c r="Q1147">
        <v>391352.75</v>
      </c>
    </row>
    <row r="1148" spans="1:17" x14ac:dyDescent="0.25">
      <c r="A1148">
        <v>11147</v>
      </c>
      <c r="B1148" t="s">
        <v>1190</v>
      </c>
      <c r="C1148" t="s">
        <v>18</v>
      </c>
      <c r="D1148">
        <v>58</v>
      </c>
      <c r="E1148" t="s">
        <v>27</v>
      </c>
      <c r="F1148" t="s">
        <v>46</v>
      </c>
      <c r="G1148" t="s">
        <v>21</v>
      </c>
      <c r="H1148" t="s">
        <v>22</v>
      </c>
      <c r="I1148" s="1">
        <v>45592</v>
      </c>
      <c r="J1148">
        <v>6</v>
      </c>
      <c r="K1148">
        <v>165590</v>
      </c>
      <c r="L1148">
        <v>0.1</v>
      </c>
      <c r="M1148" t="s">
        <v>31</v>
      </c>
      <c r="N1148" t="s">
        <v>24</v>
      </c>
      <c r="O1148">
        <v>993540</v>
      </c>
      <c r="P1148">
        <v>99354</v>
      </c>
      <c r="Q1148">
        <v>894186</v>
      </c>
    </row>
    <row r="1149" spans="1:17" x14ac:dyDescent="0.25">
      <c r="A1149">
        <v>11148</v>
      </c>
      <c r="B1149" t="s">
        <v>1191</v>
      </c>
      <c r="C1149" t="s">
        <v>26</v>
      </c>
      <c r="D1149">
        <v>62</v>
      </c>
      <c r="E1149" t="s">
        <v>33</v>
      </c>
      <c r="F1149" t="s">
        <v>43</v>
      </c>
      <c r="G1149" t="s">
        <v>34</v>
      </c>
      <c r="H1149" t="s">
        <v>60</v>
      </c>
      <c r="I1149" s="1">
        <v>45435</v>
      </c>
      <c r="J1149">
        <v>9</v>
      </c>
      <c r="K1149">
        <v>25830</v>
      </c>
      <c r="L1149">
        <v>0.1</v>
      </c>
      <c r="M1149" t="s">
        <v>23</v>
      </c>
      <c r="N1149" t="s">
        <v>24</v>
      </c>
      <c r="O1149">
        <v>232470</v>
      </c>
      <c r="P1149">
        <v>23247</v>
      </c>
      <c r="Q1149">
        <v>209223</v>
      </c>
    </row>
    <row r="1150" spans="1:17" x14ac:dyDescent="0.25">
      <c r="A1150">
        <v>11149</v>
      </c>
      <c r="B1150" t="s">
        <v>1192</v>
      </c>
      <c r="C1150" t="s">
        <v>18</v>
      </c>
      <c r="D1150">
        <v>32</v>
      </c>
      <c r="E1150" t="s">
        <v>27</v>
      </c>
      <c r="F1150" t="s">
        <v>28</v>
      </c>
      <c r="G1150" t="s">
        <v>41</v>
      </c>
      <c r="H1150" t="s">
        <v>60</v>
      </c>
      <c r="I1150" s="1">
        <v>45114</v>
      </c>
      <c r="J1150">
        <v>8</v>
      </c>
      <c r="K1150">
        <v>112581</v>
      </c>
      <c r="L1150">
        <v>0.05</v>
      </c>
      <c r="M1150" t="s">
        <v>31</v>
      </c>
      <c r="N1150" t="s">
        <v>39</v>
      </c>
      <c r="O1150">
        <v>900648</v>
      </c>
      <c r="P1150">
        <v>45032.4</v>
      </c>
      <c r="Q1150">
        <v>855615.6</v>
      </c>
    </row>
    <row r="1151" spans="1:17" x14ac:dyDescent="0.25">
      <c r="A1151">
        <v>11150</v>
      </c>
      <c r="B1151" t="s">
        <v>1193</v>
      </c>
      <c r="C1151" t="s">
        <v>18</v>
      </c>
      <c r="D1151">
        <v>20</v>
      </c>
      <c r="E1151" t="s">
        <v>37</v>
      </c>
      <c r="F1151" t="s">
        <v>20</v>
      </c>
      <c r="G1151" t="s">
        <v>41</v>
      </c>
      <c r="H1151" t="s">
        <v>60</v>
      </c>
      <c r="I1151" s="1">
        <v>45019</v>
      </c>
      <c r="J1151">
        <v>2</v>
      </c>
      <c r="K1151">
        <v>76285</v>
      </c>
      <c r="L1151">
        <v>0.05</v>
      </c>
      <c r="M1151" t="s">
        <v>44</v>
      </c>
      <c r="N1151" t="s">
        <v>39</v>
      </c>
      <c r="O1151">
        <v>152570</v>
      </c>
      <c r="P1151">
        <v>7628.5</v>
      </c>
      <c r="Q1151">
        <v>144941.5</v>
      </c>
    </row>
    <row r="1152" spans="1:17" x14ac:dyDescent="0.25">
      <c r="A1152">
        <v>11151</v>
      </c>
      <c r="B1152" t="s">
        <v>1194</v>
      </c>
      <c r="C1152" t="s">
        <v>18</v>
      </c>
      <c r="D1152">
        <v>28</v>
      </c>
      <c r="E1152" t="s">
        <v>19</v>
      </c>
      <c r="F1152" t="s">
        <v>20</v>
      </c>
      <c r="G1152" t="s">
        <v>34</v>
      </c>
      <c r="H1152" t="s">
        <v>22</v>
      </c>
      <c r="I1152" s="1">
        <v>44931</v>
      </c>
      <c r="J1152">
        <v>2</v>
      </c>
      <c r="K1152">
        <v>48553</v>
      </c>
      <c r="L1152">
        <v>0.15</v>
      </c>
      <c r="M1152" t="s">
        <v>31</v>
      </c>
      <c r="N1152" t="s">
        <v>24</v>
      </c>
      <c r="O1152">
        <v>97106</v>
      </c>
      <c r="P1152">
        <v>14565.9</v>
      </c>
      <c r="Q1152">
        <v>82540.100000000006</v>
      </c>
    </row>
    <row r="1153" spans="1:17" x14ac:dyDescent="0.25">
      <c r="A1153">
        <v>11152</v>
      </c>
      <c r="B1153" t="s">
        <v>1195</v>
      </c>
      <c r="C1153" t="s">
        <v>18</v>
      </c>
      <c r="D1153">
        <v>63</v>
      </c>
      <c r="E1153" t="s">
        <v>27</v>
      </c>
      <c r="F1153" t="s">
        <v>20</v>
      </c>
      <c r="G1153" t="s">
        <v>41</v>
      </c>
      <c r="H1153" t="s">
        <v>30</v>
      </c>
      <c r="I1153" s="1">
        <v>45364</v>
      </c>
      <c r="J1153">
        <v>5</v>
      </c>
      <c r="K1153">
        <v>220957</v>
      </c>
      <c r="L1153">
        <v>0.05</v>
      </c>
      <c r="M1153" t="s">
        <v>31</v>
      </c>
      <c r="N1153" t="s">
        <v>24</v>
      </c>
      <c r="O1153">
        <v>1104785</v>
      </c>
      <c r="P1153">
        <v>55239.25</v>
      </c>
      <c r="Q1153">
        <v>1049545.75</v>
      </c>
    </row>
    <row r="1154" spans="1:17" x14ac:dyDescent="0.25">
      <c r="A1154">
        <v>11153</v>
      </c>
      <c r="B1154" t="s">
        <v>1196</v>
      </c>
      <c r="C1154" t="s">
        <v>26</v>
      </c>
      <c r="D1154">
        <v>47</v>
      </c>
      <c r="E1154" t="s">
        <v>33</v>
      </c>
      <c r="F1154" t="s">
        <v>43</v>
      </c>
      <c r="G1154" t="s">
        <v>34</v>
      </c>
      <c r="H1154" t="s">
        <v>47</v>
      </c>
      <c r="I1154" s="1">
        <v>45092</v>
      </c>
      <c r="J1154">
        <v>5</v>
      </c>
      <c r="K1154">
        <v>227897</v>
      </c>
      <c r="L1154">
        <v>0.15</v>
      </c>
      <c r="M1154" t="s">
        <v>44</v>
      </c>
      <c r="N1154" t="s">
        <v>39</v>
      </c>
      <c r="O1154">
        <v>1139485</v>
      </c>
      <c r="P1154">
        <v>170922.75</v>
      </c>
      <c r="Q1154">
        <v>968562.25</v>
      </c>
    </row>
    <row r="1155" spans="1:17" x14ac:dyDescent="0.25">
      <c r="A1155">
        <v>11154</v>
      </c>
      <c r="B1155" t="s">
        <v>1197</v>
      </c>
      <c r="C1155" t="s">
        <v>26</v>
      </c>
      <c r="D1155">
        <v>57</v>
      </c>
      <c r="E1155" t="s">
        <v>19</v>
      </c>
      <c r="F1155" t="s">
        <v>46</v>
      </c>
      <c r="G1155" t="s">
        <v>29</v>
      </c>
      <c r="H1155" t="s">
        <v>22</v>
      </c>
      <c r="I1155" s="1">
        <v>45372</v>
      </c>
      <c r="J1155">
        <v>5</v>
      </c>
      <c r="K1155">
        <v>138987</v>
      </c>
      <c r="L1155">
        <v>0.15</v>
      </c>
      <c r="M1155" t="s">
        <v>44</v>
      </c>
      <c r="N1155" t="s">
        <v>24</v>
      </c>
      <c r="O1155">
        <v>694935</v>
      </c>
      <c r="P1155">
        <v>104240.25</v>
      </c>
      <c r="Q1155">
        <v>590694.75</v>
      </c>
    </row>
    <row r="1156" spans="1:17" x14ac:dyDescent="0.25">
      <c r="A1156">
        <v>11155</v>
      </c>
      <c r="B1156" t="s">
        <v>1198</v>
      </c>
      <c r="C1156" t="s">
        <v>26</v>
      </c>
      <c r="D1156">
        <v>35</v>
      </c>
      <c r="E1156" t="s">
        <v>27</v>
      </c>
      <c r="F1156" t="s">
        <v>46</v>
      </c>
      <c r="G1156" t="s">
        <v>29</v>
      </c>
      <c r="H1156" t="s">
        <v>38</v>
      </c>
      <c r="I1156" s="1">
        <v>44951</v>
      </c>
      <c r="J1156">
        <v>4</v>
      </c>
      <c r="K1156">
        <v>30695</v>
      </c>
      <c r="L1156">
        <v>0</v>
      </c>
      <c r="M1156" t="s">
        <v>23</v>
      </c>
      <c r="N1156" t="s">
        <v>39</v>
      </c>
      <c r="O1156">
        <v>122780</v>
      </c>
      <c r="P1156">
        <v>0</v>
      </c>
      <c r="Q1156">
        <v>122780</v>
      </c>
    </row>
    <row r="1157" spans="1:17" x14ac:dyDescent="0.25">
      <c r="A1157">
        <v>11156</v>
      </c>
      <c r="B1157" t="s">
        <v>1199</v>
      </c>
      <c r="C1157" t="s">
        <v>18</v>
      </c>
      <c r="D1157">
        <v>19</v>
      </c>
      <c r="E1157" t="s">
        <v>27</v>
      </c>
      <c r="F1157" t="s">
        <v>20</v>
      </c>
      <c r="G1157" t="s">
        <v>41</v>
      </c>
      <c r="H1157" t="s">
        <v>35</v>
      </c>
      <c r="I1157" s="1">
        <v>45434</v>
      </c>
      <c r="J1157">
        <v>8</v>
      </c>
      <c r="K1157">
        <v>208342</v>
      </c>
      <c r="L1157">
        <v>0</v>
      </c>
      <c r="M1157" t="s">
        <v>23</v>
      </c>
      <c r="N1157" t="s">
        <v>39</v>
      </c>
      <c r="O1157">
        <v>1666736</v>
      </c>
      <c r="P1157">
        <v>0</v>
      </c>
      <c r="Q1157">
        <v>1666736</v>
      </c>
    </row>
    <row r="1158" spans="1:17" x14ac:dyDescent="0.25">
      <c r="A1158">
        <v>11157</v>
      </c>
      <c r="B1158" t="s">
        <v>1200</v>
      </c>
      <c r="C1158" t="s">
        <v>26</v>
      </c>
      <c r="D1158">
        <v>49</v>
      </c>
      <c r="E1158" t="s">
        <v>19</v>
      </c>
      <c r="F1158" t="s">
        <v>28</v>
      </c>
      <c r="G1158" t="s">
        <v>29</v>
      </c>
      <c r="H1158" t="s">
        <v>30</v>
      </c>
      <c r="I1158" s="1">
        <v>45024</v>
      </c>
      <c r="J1158">
        <v>5</v>
      </c>
      <c r="K1158">
        <v>16703</v>
      </c>
      <c r="L1158">
        <v>0.05</v>
      </c>
      <c r="M1158" t="s">
        <v>31</v>
      </c>
      <c r="N1158" t="s">
        <v>39</v>
      </c>
      <c r="O1158">
        <v>83515</v>
      </c>
      <c r="P1158">
        <v>4175.75</v>
      </c>
      <c r="Q1158">
        <v>79339.25</v>
      </c>
    </row>
    <row r="1159" spans="1:17" x14ac:dyDescent="0.25">
      <c r="A1159">
        <v>11158</v>
      </c>
      <c r="B1159" t="s">
        <v>1201</v>
      </c>
      <c r="C1159" t="s">
        <v>18</v>
      </c>
      <c r="D1159">
        <v>25</v>
      </c>
      <c r="E1159" t="s">
        <v>19</v>
      </c>
      <c r="F1159" t="s">
        <v>20</v>
      </c>
      <c r="G1159" t="s">
        <v>29</v>
      </c>
      <c r="H1159" t="s">
        <v>35</v>
      </c>
      <c r="I1159" s="1">
        <v>45194</v>
      </c>
      <c r="J1159">
        <v>1</v>
      </c>
      <c r="K1159">
        <v>221107</v>
      </c>
      <c r="L1159">
        <v>0.15</v>
      </c>
      <c r="M1159" t="s">
        <v>31</v>
      </c>
      <c r="N1159" t="s">
        <v>24</v>
      </c>
      <c r="O1159">
        <v>221107</v>
      </c>
      <c r="P1159">
        <v>33166.050000000003</v>
      </c>
      <c r="Q1159">
        <v>187940.95</v>
      </c>
    </row>
    <row r="1160" spans="1:17" x14ac:dyDescent="0.25">
      <c r="A1160">
        <v>11159</v>
      </c>
      <c r="B1160" t="s">
        <v>1202</v>
      </c>
      <c r="C1160" t="s">
        <v>26</v>
      </c>
      <c r="D1160">
        <v>39</v>
      </c>
      <c r="E1160" t="s">
        <v>19</v>
      </c>
      <c r="F1160" t="s">
        <v>20</v>
      </c>
      <c r="G1160" t="s">
        <v>29</v>
      </c>
      <c r="H1160" t="s">
        <v>30</v>
      </c>
      <c r="I1160" s="1">
        <v>45588</v>
      </c>
      <c r="J1160">
        <v>5</v>
      </c>
      <c r="K1160">
        <v>154550</v>
      </c>
      <c r="L1160">
        <v>0.05</v>
      </c>
      <c r="M1160" t="s">
        <v>31</v>
      </c>
      <c r="N1160" t="s">
        <v>24</v>
      </c>
      <c r="O1160">
        <v>772750</v>
      </c>
      <c r="P1160">
        <v>38637.5</v>
      </c>
      <c r="Q1160">
        <v>734112.5</v>
      </c>
    </row>
    <row r="1161" spans="1:17" x14ac:dyDescent="0.25">
      <c r="A1161">
        <v>11160</v>
      </c>
      <c r="B1161" t="s">
        <v>1203</v>
      </c>
      <c r="C1161" t="s">
        <v>26</v>
      </c>
      <c r="D1161">
        <v>23</v>
      </c>
      <c r="E1161" t="s">
        <v>33</v>
      </c>
      <c r="F1161" t="s">
        <v>28</v>
      </c>
      <c r="G1161" t="s">
        <v>21</v>
      </c>
      <c r="H1161" t="s">
        <v>30</v>
      </c>
      <c r="I1161" s="1">
        <v>45319</v>
      </c>
      <c r="J1161">
        <v>1</v>
      </c>
      <c r="K1161">
        <v>69918</v>
      </c>
      <c r="L1161">
        <v>0</v>
      </c>
      <c r="M1161" t="s">
        <v>44</v>
      </c>
      <c r="N1161" t="s">
        <v>24</v>
      </c>
      <c r="O1161">
        <v>69918</v>
      </c>
      <c r="P1161">
        <v>0</v>
      </c>
      <c r="Q1161">
        <v>69918</v>
      </c>
    </row>
    <row r="1162" spans="1:17" x14ac:dyDescent="0.25">
      <c r="A1162">
        <v>11161</v>
      </c>
      <c r="B1162" t="s">
        <v>1204</v>
      </c>
      <c r="C1162" t="s">
        <v>26</v>
      </c>
      <c r="D1162">
        <v>29</v>
      </c>
      <c r="E1162" t="s">
        <v>33</v>
      </c>
      <c r="F1162" t="s">
        <v>20</v>
      </c>
      <c r="G1162" t="s">
        <v>29</v>
      </c>
      <c r="H1162" t="s">
        <v>51</v>
      </c>
      <c r="I1162" s="1">
        <v>45522</v>
      </c>
      <c r="J1162">
        <v>4</v>
      </c>
      <c r="K1162">
        <v>32128</v>
      </c>
      <c r="L1162">
        <v>0</v>
      </c>
      <c r="M1162" t="s">
        <v>23</v>
      </c>
      <c r="N1162" t="s">
        <v>39</v>
      </c>
      <c r="O1162">
        <v>128512</v>
      </c>
      <c r="P1162">
        <v>0</v>
      </c>
      <c r="Q1162">
        <v>128512</v>
      </c>
    </row>
    <row r="1163" spans="1:17" x14ac:dyDescent="0.25">
      <c r="A1163">
        <v>11162</v>
      </c>
      <c r="B1163" t="s">
        <v>1205</v>
      </c>
      <c r="C1163" t="s">
        <v>18</v>
      </c>
      <c r="D1163">
        <v>64</v>
      </c>
      <c r="E1163" t="s">
        <v>27</v>
      </c>
      <c r="F1163" t="s">
        <v>43</v>
      </c>
      <c r="G1163" t="s">
        <v>21</v>
      </c>
      <c r="H1163" t="s">
        <v>38</v>
      </c>
      <c r="I1163" s="1">
        <v>45211</v>
      </c>
      <c r="J1163">
        <v>1</v>
      </c>
      <c r="K1163">
        <v>55250</v>
      </c>
      <c r="L1163">
        <v>0</v>
      </c>
      <c r="M1163" t="s">
        <v>31</v>
      </c>
      <c r="N1163" t="s">
        <v>24</v>
      </c>
      <c r="O1163">
        <v>55250</v>
      </c>
      <c r="P1163">
        <v>0</v>
      </c>
      <c r="Q1163">
        <v>55250</v>
      </c>
    </row>
    <row r="1164" spans="1:17" x14ac:dyDescent="0.25">
      <c r="A1164">
        <v>11163</v>
      </c>
      <c r="B1164" t="s">
        <v>1206</v>
      </c>
      <c r="C1164" t="s">
        <v>26</v>
      </c>
      <c r="D1164">
        <v>57</v>
      </c>
      <c r="E1164" t="s">
        <v>27</v>
      </c>
      <c r="F1164" t="s">
        <v>20</v>
      </c>
      <c r="G1164" t="s">
        <v>34</v>
      </c>
      <c r="H1164" t="s">
        <v>88</v>
      </c>
      <c r="I1164" s="1">
        <v>45610</v>
      </c>
      <c r="J1164">
        <v>6</v>
      </c>
      <c r="K1164">
        <v>224191</v>
      </c>
      <c r="L1164">
        <v>0</v>
      </c>
      <c r="M1164" t="s">
        <v>23</v>
      </c>
      <c r="N1164" t="s">
        <v>24</v>
      </c>
      <c r="O1164">
        <v>1345146</v>
      </c>
      <c r="P1164">
        <v>0</v>
      </c>
      <c r="Q1164">
        <v>1345146</v>
      </c>
    </row>
    <row r="1165" spans="1:17" x14ac:dyDescent="0.25">
      <c r="A1165">
        <v>11164</v>
      </c>
      <c r="B1165" t="s">
        <v>1207</v>
      </c>
      <c r="C1165" t="s">
        <v>26</v>
      </c>
      <c r="D1165">
        <v>53</v>
      </c>
      <c r="E1165" t="s">
        <v>37</v>
      </c>
      <c r="F1165" t="s">
        <v>43</v>
      </c>
      <c r="G1165" t="s">
        <v>34</v>
      </c>
      <c r="H1165" t="s">
        <v>60</v>
      </c>
      <c r="I1165" s="1">
        <v>45035</v>
      </c>
      <c r="J1165">
        <v>6</v>
      </c>
      <c r="K1165">
        <v>109777</v>
      </c>
      <c r="L1165">
        <v>0</v>
      </c>
      <c r="M1165" t="s">
        <v>23</v>
      </c>
      <c r="N1165" t="s">
        <v>39</v>
      </c>
      <c r="O1165">
        <v>658662</v>
      </c>
      <c r="P1165">
        <v>0</v>
      </c>
      <c r="Q1165">
        <v>658662</v>
      </c>
    </row>
    <row r="1166" spans="1:17" x14ac:dyDescent="0.25">
      <c r="A1166">
        <v>11165</v>
      </c>
      <c r="B1166" t="s">
        <v>1208</v>
      </c>
      <c r="C1166" t="s">
        <v>18</v>
      </c>
      <c r="D1166">
        <v>32</v>
      </c>
      <c r="E1166" t="s">
        <v>33</v>
      </c>
      <c r="F1166" t="s">
        <v>20</v>
      </c>
      <c r="G1166" t="s">
        <v>34</v>
      </c>
      <c r="H1166" t="s">
        <v>22</v>
      </c>
      <c r="I1166" s="1">
        <v>44953</v>
      </c>
      <c r="J1166">
        <v>1</v>
      </c>
      <c r="K1166">
        <v>39126</v>
      </c>
      <c r="L1166">
        <v>0.05</v>
      </c>
      <c r="M1166" t="s">
        <v>44</v>
      </c>
      <c r="N1166" t="s">
        <v>24</v>
      </c>
      <c r="O1166">
        <v>39126</v>
      </c>
      <c r="P1166">
        <v>1956.3</v>
      </c>
      <c r="Q1166">
        <v>37169.699999999997</v>
      </c>
    </row>
    <row r="1167" spans="1:17" x14ac:dyDescent="0.25">
      <c r="A1167">
        <v>11166</v>
      </c>
      <c r="B1167" t="s">
        <v>1209</v>
      </c>
      <c r="C1167" t="s">
        <v>26</v>
      </c>
      <c r="D1167">
        <v>45</v>
      </c>
      <c r="E1167" t="s">
        <v>27</v>
      </c>
      <c r="F1167" t="s">
        <v>46</v>
      </c>
      <c r="G1167" t="s">
        <v>34</v>
      </c>
      <c r="H1167" t="s">
        <v>51</v>
      </c>
      <c r="I1167" s="1">
        <v>44981</v>
      </c>
      <c r="J1167">
        <v>8</v>
      </c>
      <c r="K1167">
        <v>108616</v>
      </c>
      <c r="L1167">
        <v>0.05</v>
      </c>
      <c r="M1167" t="s">
        <v>44</v>
      </c>
      <c r="N1167" t="s">
        <v>24</v>
      </c>
      <c r="O1167">
        <v>868928</v>
      </c>
      <c r="P1167">
        <v>43446.400000000001</v>
      </c>
      <c r="Q1167">
        <v>825481.6</v>
      </c>
    </row>
    <row r="1168" spans="1:17" x14ac:dyDescent="0.25">
      <c r="A1168">
        <v>11167</v>
      </c>
      <c r="B1168" t="s">
        <v>1210</v>
      </c>
      <c r="C1168" t="s">
        <v>18</v>
      </c>
      <c r="D1168">
        <v>62</v>
      </c>
      <c r="E1168" t="s">
        <v>19</v>
      </c>
      <c r="F1168" t="s">
        <v>28</v>
      </c>
      <c r="G1168" t="s">
        <v>34</v>
      </c>
      <c r="H1168" t="s">
        <v>51</v>
      </c>
      <c r="I1168" s="1">
        <v>45059</v>
      </c>
      <c r="J1168">
        <v>4</v>
      </c>
      <c r="K1168">
        <v>48799</v>
      </c>
      <c r="L1168">
        <v>0</v>
      </c>
      <c r="M1168" t="s">
        <v>31</v>
      </c>
      <c r="N1168" t="s">
        <v>39</v>
      </c>
      <c r="O1168">
        <v>195196</v>
      </c>
      <c r="P1168">
        <v>0</v>
      </c>
      <c r="Q1168">
        <v>195196</v>
      </c>
    </row>
    <row r="1169" spans="1:17" x14ac:dyDescent="0.25">
      <c r="A1169">
        <v>11168</v>
      </c>
      <c r="B1169" t="s">
        <v>1211</v>
      </c>
      <c r="C1169" t="s">
        <v>26</v>
      </c>
      <c r="D1169">
        <v>35</v>
      </c>
      <c r="E1169" t="s">
        <v>19</v>
      </c>
      <c r="F1169" t="s">
        <v>46</v>
      </c>
      <c r="G1169" t="s">
        <v>29</v>
      </c>
      <c r="H1169" t="s">
        <v>30</v>
      </c>
      <c r="I1169" s="1">
        <v>44978</v>
      </c>
      <c r="J1169">
        <v>2</v>
      </c>
      <c r="K1169">
        <v>227300</v>
      </c>
      <c r="L1169">
        <v>0.05</v>
      </c>
      <c r="M1169" t="s">
        <v>31</v>
      </c>
      <c r="N1169" t="s">
        <v>39</v>
      </c>
      <c r="O1169">
        <v>454600</v>
      </c>
      <c r="P1169">
        <v>22730</v>
      </c>
      <c r="Q1169">
        <v>431870</v>
      </c>
    </row>
    <row r="1170" spans="1:17" x14ac:dyDescent="0.25">
      <c r="A1170">
        <v>11169</v>
      </c>
      <c r="B1170" t="s">
        <v>1212</v>
      </c>
      <c r="C1170" t="s">
        <v>18</v>
      </c>
      <c r="D1170">
        <v>19</v>
      </c>
      <c r="E1170" t="s">
        <v>33</v>
      </c>
      <c r="F1170" t="s">
        <v>20</v>
      </c>
      <c r="G1170" t="s">
        <v>29</v>
      </c>
      <c r="H1170" t="s">
        <v>22</v>
      </c>
      <c r="I1170" s="1">
        <v>45419</v>
      </c>
      <c r="J1170">
        <v>1</v>
      </c>
      <c r="K1170">
        <v>191320</v>
      </c>
      <c r="L1170">
        <v>0</v>
      </c>
      <c r="M1170" t="s">
        <v>31</v>
      </c>
      <c r="N1170" t="s">
        <v>39</v>
      </c>
      <c r="O1170">
        <v>191320</v>
      </c>
      <c r="P1170">
        <v>0</v>
      </c>
      <c r="Q1170">
        <v>191320</v>
      </c>
    </row>
    <row r="1171" spans="1:17" x14ac:dyDescent="0.25">
      <c r="A1171">
        <v>11170</v>
      </c>
      <c r="B1171" t="s">
        <v>1213</v>
      </c>
      <c r="C1171" t="s">
        <v>18</v>
      </c>
      <c r="D1171">
        <v>30</v>
      </c>
      <c r="E1171" t="s">
        <v>19</v>
      </c>
      <c r="F1171" t="s">
        <v>20</v>
      </c>
      <c r="G1171" t="s">
        <v>29</v>
      </c>
      <c r="H1171" t="s">
        <v>38</v>
      </c>
      <c r="I1171" s="1">
        <v>45224</v>
      </c>
      <c r="J1171">
        <v>3</v>
      </c>
      <c r="K1171">
        <v>34907</v>
      </c>
      <c r="L1171">
        <v>0</v>
      </c>
      <c r="M1171" t="s">
        <v>31</v>
      </c>
      <c r="N1171" t="s">
        <v>24</v>
      </c>
      <c r="O1171">
        <v>104721</v>
      </c>
      <c r="P1171">
        <v>0</v>
      </c>
      <c r="Q1171">
        <v>104721</v>
      </c>
    </row>
    <row r="1172" spans="1:17" x14ac:dyDescent="0.25">
      <c r="A1172">
        <v>11171</v>
      </c>
      <c r="B1172" t="s">
        <v>1214</v>
      </c>
      <c r="C1172" t="s">
        <v>26</v>
      </c>
      <c r="D1172">
        <v>62</v>
      </c>
      <c r="E1172" t="s">
        <v>37</v>
      </c>
      <c r="F1172" t="s">
        <v>43</v>
      </c>
      <c r="G1172" t="s">
        <v>34</v>
      </c>
      <c r="H1172" t="s">
        <v>51</v>
      </c>
      <c r="I1172" s="1">
        <v>45325</v>
      </c>
      <c r="J1172">
        <v>7</v>
      </c>
      <c r="K1172">
        <v>9644</v>
      </c>
      <c r="L1172">
        <v>0</v>
      </c>
      <c r="M1172" t="s">
        <v>31</v>
      </c>
      <c r="N1172" t="s">
        <v>24</v>
      </c>
      <c r="O1172">
        <v>67508</v>
      </c>
      <c r="P1172">
        <v>0</v>
      </c>
      <c r="Q1172">
        <v>67508</v>
      </c>
    </row>
    <row r="1173" spans="1:17" x14ac:dyDescent="0.25">
      <c r="A1173">
        <v>11172</v>
      </c>
      <c r="B1173" t="s">
        <v>1215</v>
      </c>
      <c r="C1173" t="s">
        <v>18</v>
      </c>
      <c r="D1173">
        <v>32</v>
      </c>
      <c r="E1173" t="s">
        <v>27</v>
      </c>
      <c r="F1173" t="s">
        <v>20</v>
      </c>
      <c r="G1173" t="s">
        <v>34</v>
      </c>
      <c r="H1173" t="s">
        <v>35</v>
      </c>
      <c r="I1173" s="1">
        <v>45517</v>
      </c>
      <c r="J1173">
        <v>8</v>
      </c>
      <c r="K1173">
        <v>36583</v>
      </c>
      <c r="L1173">
        <v>0.05</v>
      </c>
      <c r="M1173" t="s">
        <v>23</v>
      </c>
      <c r="N1173" t="s">
        <v>24</v>
      </c>
      <c r="O1173">
        <v>292664</v>
      </c>
      <c r="P1173">
        <v>14633.2</v>
      </c>
      <c r="Q1173">
        <v>278030.8</v>
      </c>
    </row>
    <row r="1174" spans="1:17" x14ac:dyDescent="0.25">
      <c r="A1174">
        <v>11173</v>
      </c>
      <c r="B1174" t="s">
        <v>1216</v>
      </c>
      <c r="C1174" t="s">
        <v>18</v>
      </c>
      <c r="D1174">
        <v>37</v>
      </c>
      <c r="E1174" t="s">
        <v>27</v>
      </c>
      <c r="F1174" t="s">
        <v>20</v>
      </c>
      <c r="G1174" t="s">
        <v>21</v>
      </c>
      <c r="H1174" t="s">
        <v>38</v>
      </c>
      <c r="I1174" s="1">
        <v>44944</v>
      </c>
      <c r="J1174">
        <v>5</v>
      </c>
      <c r="K1174">
        <v>56560</v>
      </c>
      <c r="L1174">
        <v>0.05</v>
      </c>
      <c r="M1174" t="s">
        <v>23</v>
      </c>
      <c r="N1174" t="s">
        <v>39</v>
      </c>
      <c r="O1174">
        <v>282800</v>
      </c>
      <c r="P1174">
        <v>14140</v>
      </c>
      <c r="Q1174">
        <v>268660</v>
      </c>
    </row>
    <row r="1175" spans="1:17" x14ac:dyDescent="0.25">
      <c r="A1175">
        <v>11174</v>
      </c>
      <c r="B1175" t="s">
        <v>1217</v>
      </c>
      <c r="C1175" t="s">
        <v>18</v>
      </c>
      <c r="D1175">
        <v>46</v>
      </c>
      <c r="E1175" t="s">
        <v>27</v>
      </c>
      <c r="F1175" t="s">
        <v>20</v>
      </c>
      <c r="G1175" t="s">
        <v>41</v>
      </c>
      <c r="H1175" t="s">
        <v>22</v>
      </c>
      <c r="I1175" s="1">
        <v>45545</v>
      </c>
      <c r="J1175">
        <v>7</v>
      </c>
      <c r="K1175">
        <v>235677</v>
      </c>
      <c r="L1175">
        <v>0.15</v>
      </c>
      <c r="M1175" t="s">
        <v>44</v>
      </c>
      <c r="N1175" t="s">
        <v>24</v>
      </c>
      <c r="O1175">
        <v>1649739</v>
      </c>
      <c r="P1175">
        <v>247460.85</v>
      </c>
      <c r="Q1175">
        <v>1402278.15</v>
      </c>
    </row>
    <row r="1176" spans="1:17" x14ac:dyDescent="0.25">
      <c r="A1176">
        <v>11175</v>
      </c>
      <c r="B1176" t="s">
        <v>1218</v>
      </c>
      <c r="C1176" t="s">
        <v>18</v>
      </c>
      <c r="D1176">
        <v>59</v>
      </c>
      <c r="E1176" t="s">
        <v>33</v>
      </c>
      <c r="F1176" t="s">
        <v>46</v>
      </c>
      <c r="G1176" t="s">
        <v>29</v>
      </c>
      <c r="H1176" t="s">
        <v>30</v>
      </c>
      <c r="I1176" s="1">
        <v>45485</v>
      </c>
      <c r="J1176">
        <v>2</v>
      </c>
      <c r="K1176">
        <v>112634</v>
      </c>
      <c r="L1176">
        <v>0.05</v>
      </c>
      <c r="M1176" t="s">
        <v>44</v>
      </c>
      <c r="N1176" t="s">
        <v>24</v>
      </c>
      <c r="O1176">
        <v>225268</v>
      </c>
      <c r="P1176">
        <v>11263.4</v>
      </c>
      <c r="Q1176">
        <v>214004.6</v>
      </c>
    </row>
    <row r="1177" spans="1:17" x14ac:dyDescent="0.25">
      <c r="A1177">
        <v>11176</v>
      </c>
      <c r="B1177" t="s">
        <v>1219</v>
      </c>
      <c r="C1177" t="s">
        <v>18</v>
      </c>
      <c r="D1177">
        <v>46</v>
      </c>
      <c r="E1177" t="s">
        <v>19</v>
      </c>
      <c r="F1177" t="s">
        <v>43</v>
      </c>
      <c r="G1177" t="s">
        <v>41</v>
      </c>
      <c r="H1177" t="s">
        <v>38</v>
      </c>
      <c r="I1177" s="1">
        <v>45172</v>
      </c>
      <c r="J1177">
        <v>4</v>
      </c>
      <c r="K1177">
        <v>148257</v>
      </c>
      <c r="L1177">
        <v>0.05</v>
      </c>
      <c r="M1177" t="s">
        <v>23</v>
      </c>
      <c r="N1177" t="s">
        <v>24</v>
      </c>
      <c r="O1177">
        <v>593028</v>
      </c>
      <c r="P1177">
        <v>29651.4</v>
      </c>
      <c r="Q1177">
        <v>563376.6</v>
      </c>
    </row>
    <row r="1178" spans="1:17" x14ac:dyDescent="0.25">
      <c r="A1178">
        <v>11177</v>
      </c>
      <c r="B1178" t="s">
        <v>1220</v>
      </c>
      <c r="C1178" t="s">
        <v>18</v>
      </c>
      <c r="D1178">
        <v>20</v>
      </c>
      <c r="E1178" t="s">
        <v>37</v>
      </c>
      <c r="F1178" t="s">
        <v>46</v>
      </c>
      <c r="G1178" t="s">
        <v>34</v>
      </c>
      <c r="H1178" t="s">
        <v>30</v>
      </c>
      <c r="I1178" s="1">
        <v>45429</v>
      </c>
      <c r="J1178">
        <v>6</v>
      </c>
      <c r="K1178">
        <v>107589</v>
      </c>
      <c r="L1178">
        <v>0.1</v>
      </c>
      <c r="M1178" t="s">
        <v>44</v>
      </c>
      <c r="N1178" t="s">
        <v>39</v>
      </c>
      <c r="O1178">
        <v>645534</v>
      </c>
      <c r="P1178">
        <v>64553.4</v>
      </c>
      <c r="Q1178">
        <v>580980.6</v>
      </c>
    </row>
    <row r="1179" spans="1:17" x14ac:dyDescent="0.25">
      <c r="A1179">
        <v>11178</v>
      </c>
      <c r="B1179" t="s">
        <v>1221</v>
      </c>
      <c r="C1179" t="s">
        <v>26</v>
      </c>
      <c r="D1179">
        <v>36</v>
      </c>
      <c r="E1179" t="s">
        <v>33</v>
      </c>
      <c r="F1179" t="s">
        <v>43</v>
      </c>
      <c r="G1179" t="s">
        <v>34</v>
      </c>
      <c r="H1179" t="s">
        <v>35</v>
      </c>
      <c r="I1179" s="1">
        <v>45015</v>
      </c>
      <c r="J1179">
        <v>5</v>
      </c>
      <c r="K1179">
        <v>43988</v>
      </c>
      <c r="L1179">
        <v>0</v>
      </c>
      <c r="M1179" t="s">
        <v>44</v>
      </c>
      <c r="N1179" t="s">
        <v>24</v>
      </c>
      <c r="O1179">
        <v>219940</v>
      </c>
      <c r="P1179">
        <v>0</v>
      </c>
      <c r="Q1179">
        <v>219940</v>
      </c>
    </row>
    <row r="1180" spans="1:17" x14ac:dyDescent="0.25">
      <c r="A1180">
        <v>11179</v>
      </c>
      <c r="B1180" t="s">
        <v>1222</v>
      </c>
      <c r="C1180" t="s">
        <v>18</v>
      </c>
      <c r="D1180">
        <v>20</v>
      </c>
      <c r="E1180" t="s">
        <v>27</v>
      </c>
      <c r="F1180" t="s">
        <v>46</v>
      </c>
      <c r="G1180" t="s">
        <v>34</v>
      </c>
      <c r="H1180" t="s">
        <v>60</v>
      </c>
      <c r="I1180" s="1">
        <v>45129</v>
      </c>
      <c r="J1180">
        <v>6</v>
      </c>
      <c r="K1180">
        <v>143518</v>
      </c>
      <c r="L1180">
        <v>0</v>
      </c>
      <c r="M1180" t="s">
        <v>31</v>
      </c>
      <c r="N1180" t="s">
        <v>39</v>
      </c>
      <c r="O1180">
        <v>861108</v>
      </c>
      <c r="P1180">
        <v>0</v>
      </c>
      <c r="Q1180">
        <v>861108</v>
      </c>
    </row>
    <row r="1181" spans="1:17" x14ac:dyDescent="0.25">
      <c r="A1181">
        <v>11180</v>
      </c>
      <c r="B1181" t="s">
        <v>1223</v>
      </c>
      <c r="C1181" t="s">
        <v>18</v>
      </c>
      <c r="D1181">
        <v>31</v>
      </c>
      <c r="E1181" t="s">
        <v>37</v>
      </c>
      <c r="F1181" t="s">
        <v>20</v>
      </c>
      <c r="G1181" t="s">
        <v>41</v>
      </c>
      <c r="H1181" t="s">
        <v>30</v>
      </c>
      <c r="I1181" s="1">
        <v>45166</v>
      </c>
      <c r="J1181">
        <v>2</v>
      </c>
      <c r="K1181">
        <v>25162</v>
      </c>
      <c r="L1181">
        <v>0.05</v>
      </c>
      <c r="M1181" t="s">
        <v>44</v>
      </c>
      <c r="N1181" t="s">
        <v>24</v>
      </c>
      <c r="O1181">
        <v>50324</v>
      </c>
      <c r="P1181">
        <v>2516.1999999999998</v>
      </c>
      <c r="Q1181">
        <v>47807.8</v>
      </c>
    </row>
    <row r="1182" spans="1:17" x14ac:dyDescent="0.25">
      <c r="A1182">
        <v>11181</v>
      </c>
      <c r="B1182" t="s">
        <v>1224</v>
      </c>
      <c r="C1182" t="s">
        <v>26</v>
      </c>
      <c r="D1182">
        <v>57</v>
      </c>
      <c r="E1182" t="s">
        <v>27</v>
      </c>
      <c r="F1182" t="s">
        <v>46</v>
      </c>
      <c r="G1182" t="s">
        <v>21</v>
      </c>
      <c r="H1182" t="s">
        <v>30</v>
      </c>
      <c r="I1182" s="1">
        <v>45416</v>
      </c>
      <c r="J1182">
        <v>7</v>
      </c>
      <c r="K1182">
        <v>147222</v>
      </c>
      <c r="L1182">
        <v>0.05</v>
      </c>
      <c r="M1182" t="s">
        <v>44</v>
      </c>
      <c r="N1182" t="s">
        <v>39</v>
      </c>
      <c r="O1182">
        <v>1030554</v>
      </c>
      <c r="P1182">
        <v>51527.7</v>
      </c>
      <c r="Q1182">
        <v>979026.3</v>
      </c>
    </row>
    <row r="1183" spans="1:17" x14ac:dyDescent="0.25">
      <c r="A1183">
        <v>11182</v>
      </c>
      <c r="B1183" t="s">
        <v>1225</v>
      </c>
      <c r="C1183" t="s">
        <v>26</v>
      </c>
      <c r="D1183">
        <v>21</v>
      </c>
      <c r="E1183" t="s">
        <v>27</v>
      </c>
      <c r="F1183" t="s">
        <v>46</v>
      </c>
      <c r="G1183" t="s">
        <v>34</v>
      </c>
      <c r="H1183" t="s">
        <v>47</v>
      </c>
      <c r="I1183" s="1">
        <v>44939</v>
      </c>
      <c r="J1183">
        <v>8</v>
      </c>
      <c r="K1183">
        <v>174376</v>
      </c>
      <c r="L1183">
        <v>0.15</v>
      </c>
      <c r="M1183" t="s">
        <v>44</v>
      </c>
      <c r="N1183" t="s">
        <v>39</v>
      </c>
      <c r="O1183">
        <v>1395008</v>
      </c>
      <c r="P1183">
        <v>209251.20000000001</v>
      </c>
      <c r="Q1183">
        <v>1185756.8</v>
      </c>
    </row>
    <row r="1184" spans="1:17" x14ac:dyDescent="0.25">
      <c r="A1184">
        <v>11183</v>
      </c>
      <c r="B1184" t="s">
        <v>1226</v>
      </c>
      <c r="C1184" t="s">
        <v>26</v>
      </c>
      <c r="D1184">
        <v>28</v>
      </c>
      <c r="E1184" t="s">
        <v>33</v>
      </c>
      <c r="F1184" t="s">
        <v>43</v>
      </c>
      <c r="G1184" t="s">
        <v>21</v>
      </c>
      <c r="H1184" t="s">
        <v>22</v>
      </c>
      <c r="I1184" s="1">
        <v>45575</v>
      </c>
      <c r="J1184">
        <v>9</v>
      </c>
      <c r="K1184">
        <v>97373</v>
      </c>
      <c r="L1184">
        <v>0.1</v>
      </c>
      <c r="M1184" t="s">
        <v>23</v>
      </c>
      <c r="N1184" t="s">
        <v>24</v>
      </c>
      <c r="O1184">
        <v>876357</v>
      </c>
      <c r="P1184">
        <v>87635.7</v>
      </c>
      <c r="Q1184">
        <v>788721.3</v>
      </c>
    </row>
    <row r="1185" spans="1:17" x14ac:dyDescent="0.25">
      <c r="A1185">
        <v>11184</v>
      </c>
      <c r="B1185" t="s">
        <v>1227</v>
      </c>
      <c r="C1185" t="s">
        <v>26</v>
      </c>
      <c r="D1185">
        <v>48</v>
      </c>
      <c r="E1185" t="s">
        <v>27</v>
      </c>
      <c r="F1185" t="s">
        <v>43</v>
      </c>
      <c r="G1185" t="s">
        <v>21</v>
      </c>
      <c r="H1185" t="s">
        <v>35</v>
      </c>
      <c r="I1185" s="1">
        <v>45241</v>
      </c>
      <c r="J1185">
        <v>6</v>
      </c>
      <c r="K1185">
        <v>38003</v>
      </c>
      <c r="L1185">
        <v>0</v>
      </c>
      <c r="M1185" t="s">
        <v>23</v>
      </c>
      <c r="N1185" t="s">
        <v>24</v>
      </c>
      <c r="O1185">
        <v>228018</v>
      </c>
      <c r="P1185">
        <v>0</v>
      </c>
      <c r="Q1185">
        <v>228018</v>
      </c>
    </row>
    <row r="1186" spans="1:17" x14ac:dyDescent="0.25">
      <c r="A1186">
        <v>11185</v>
      </c>
      <c r="B1186" t="s">
        <v>1228</v>
      </c>
      <c r="C1186" t="s">
        <v>26</v>
      </c>
      <c r="D1186">
        <v>60</v>
      </c>
      <c r="E1186" t="s">
        <v>37</v>
      </c>
      <c r="F1186" t="s">
        <v>46</v>
      </c>
      <c r="G1186" t="s">
        <v>29</v>
      </c>
      <c r="H1186" t="s">
        <v>22</v>
      </c>
      <c r="I1186" s="1">
        <v>45611</v>
      </c>
      <c r="J1186">
        <v>7</v>
      </c>
      <c r="K1186">
        <v>53746</v>
      </c>
      <c r="L1186">
        <v>0</v>
      </c>
      <c r="M1186" t="s">
        <v>31</v>
      </c>
      <c r="N1186" t="s">
        <v>39</v>
      </c>
      <c r="O1186">
        <v>376222</v>
      </c>
      <c r="P1186">
        <v>0</v>
      </c>
      <c r="Q1186">
        <v>376222</v>
      </c>
    </row>
    <row r="1187" spans="1:17" x14ac:dyDescent="0.25">
      <c r="A1187">
        <v>11186</v>
      </c>
      <c r="B1187" t="s">
        <v>1229</v>
      </c>
      <c r="C1187" t="s">
        <v>26</v>
      </c>
      <c r="D1187">
        <v>49</v>
      </c>
      <c r="E1187" t="s">
        <v>27</v>
      </c>
      <c r="F1187" t="s">
        <v>43</v>
      </c>
      <c r="G1187" t="s">
        <v>41</v>
      </c>
      <c r="H1187" t="s">
        <v>35</v>
      </c>
      <c r="I1187" s="1">
        <v>45124</v>
      </c>
      <c r="J1187">
        <v>1</v>
      </c>
      <c r="K1187">
        <v>68923</v>
      </c>
      <c r="L1187">
        <v>0.05</v>
      </c>
      <c r="M1187" t="s">
        <v>44</v>
      </c>
      <c r="N1187" t="s">
        <v>39</v>
      </c>
      <c r="O1187">
        <v>68923</v>
      </c>
      <c r="P1187">
        <v>3446.15</v>
      </c>
      <c r="Q1187">
        <v>65476.85</v>
      </c>
    </row>
    <row r="1188" spans="1:17" x14ac:dyDescent="0.25">
      <c r="A1188">
        <v>11187</v>
      </c>
      <c r="B1188" t="s">
        <v>1230</v>
      </c>
      <c r="C1188" t="s">
        <v>26</v>
      </c>
      <c r="D1188">
        <v>44</v>
      </c>
      <c r="E1188" t="s">
        <v>19</v>
      </c>
      <c r="F1188" t="s">
        <v>43</v>
      </c>
      <c r="G1188" t="s">
        <v>34</v>
      </c>
      <c r="H1188" t="s">
        <v>35</v>
      </c>
      <c r="I1188" s="1">
        <v>45169</v>
      </c>
      <c r="J1188">
        <v>9</v>
      </c>
      <c r="K1188">
        <v>210817</v>
      </c>
      <c r="L1188">
        <v>0.05</v>
      </c>
      <c r="M1188" t="s">
        <v>23</v>
      </c>
      <c r="N1188" t="s">
        <v>24</v>
      </c>
      <c r="O1188">
        <v>1897353</v>
      </c>
      <c r="P1188">
        <v>94867.65</v>
      </c>
      <c r="Q1188">
        <v>1802485.35</v>
      </c>
    </row>
    <row r="1189" spans="1:17" x14ac:dyDescent="0.25">
      <c r="A1189">
        <v>11188</v>
      </c>
      <c r="B1189" t="s">
        <v>1231</v>
      </c>
      <c r="C1189" t="s">
        <v>18</v>
      </c>
      <c r="D1189">
        <v>47</v>
      </c>
      <c r="E1189" t="s">
        <v>27</v>
      </c>
      <c r="F1189" t="s">
        <v>43</v>
      </c>
      <c r="G1189" t="s">
        <v>21</v>
      </c>
      <c r="H1189" t="s">
        <v>51</v>
      </c>
      <c r="I1189" s="1">
        <v>45433</v>
      </c>
      <c r="J1189">
        <v>6</v>
      </c>
      <c r="K1189">
        <v>134055</v>
      </c>
      <c r="L1189">
        <v>0.1</v>
      </c>
      <c r="M1189" t="s">
        <v>31</v>
      </c>
      <c r="N1189" t="s">
        <v>39</v>
      </c>
      <c r="O1189">
        <v>804330</v>
      </c>
      <c r="P1189">
        <v>80433</v>
      </c>
      <c r="Q1189">
        <v>723897</v>
      </c>
    </row>
    <row r="1190" spans="1:17" x14ac:dyDescent="0.25">
      <c r="A1190">
        <v>11189</v>
      </c>
      <c r="B1190" t="s">
        <v>1232</v>
      </c>
      <c r="C1190" t="s">
        <v>18</v>
      </c>
      <c r="D1190">
        <v>60</v>
      </c>
      <c r="E1190" t="s">
        <v>33</v>
      </c>
      <c r="F1190" t="s">
        <v>28</v>
      </c>
      <c r="G1190" t="s">
        <v>41</v>
      </c>
      <c r="H1190" t="s">
        <v>51</v>
      </c>
      <c r="I1190" s="1">
        <v>44969</v>
      </c>
      <c r="J1190">
        <v>4</v>
      </c>
      <c r="K1190">
        <v>129310</v>
      </c>
      <c r="L1190">
        <v>0</v>
      </c>
      <c r="M1190" t="s">
        <v>44</v>
      </c>
      <c r="N1190" t="s">
        <v>39</v>
      </c>
      <c r="O1190">
        <v>517240</v>
      </c>
      <c r="P1190">
        <v>0</v>
      </c>
      <c r="Q1190">
        <v>517240</v>
      </c>
    </row>
    <row r="1191" spans="1:17" x14ac:dyDescent="0.25">
      <c r="A1191">
        <v>11190</v>
      </c>
      <c r="B1191" t="s">
        <v>1233</v>
      </c>
      <c r="C1191" t="s">
        <v>26</v>
      </c>
      <c r="D1191">
        <v>19</v>
      </c>
      <c r="E1191" t="s">
        <v>37</v>
      </c>
      <c r="F1191" t="s">
        <v>43</v>
      </c>
      <c r="G1191" t="s">
        <v>41</v>
      </c>
      <c r="H1191" t="s">
        <v>51</v>
      </c>
      <c r="I1191" s="1">
        <v>45256</v>
      </c>
      <c r="J1191">
        <v>9</v>
      </c>
      <c r="K1191">
        <v>49114</v>
      </c>
      <c r="L1191">
        <v>0.1</v>
      </c>
      <c r="M1191" t="s">
        <v>31</v>
      </c>
      <c r="N1191" t="s">
        <v>39</v>
      </c>
      <c r="O1191">
        <v>442026</v>
      </c>
      <c r="P1191">
        <v>44202.6</v>
      </c>
      <c r="Q1191">
        <v>397823.4</v>
      </c>
    </row>
    <row r="1192" spans="1:17" x14ac:dyDescent="0.25">
      <c r="A1192">
        <v>11191</v>
      </c>
      <c r="B1192" t="s">
        <v>1234</v>
      </c>
      <c r="C1192" t="s">
        <v>18</v>
      </c>
      <c r="D1192">
        <v>26</v>
      </c>
      <c r="E1192" t="s">
        <v>33</v>
      </c>
      <c r="F1192" t="s">
        <v>28</v>
      </c>
      <c r="G1192" t="s">
        <v>34</v>
      </c>
      <c r="H1192" t="s">
        <v>60</v>
      </c>
      <c r="I1192" s="1">
        <v>45517</v>
      </c>
      <c r="J1192">
        <v>1</v>
      </c>
      <c r="K1192">
        <v>99687</v>
      </c>
      <c r="L1192">
        <v>0</v>
      </c>
      <c r="M1192" t="s">
        <v>31</v>
      </c>
      <c r="N1192" t="s">
        <v>24</v>
      </c>
      <c r="O1192">
        <v>99687</v>
      </c>
      <c r="P1192">
        <v>0</v>
      </c>
      <c r="Q1192">
        <v>99687</v>
      </c>
    </row>
    <row r="1193" spans="1:17" x14ac:dyDescent="0.25">
      <c r="A1193">
        <v>11192</v>
      </c>
      <c r="B1193" t="s">
        <v>1235</v>
      </c>
      <c r="C1193" t="s">
        <v>18</v>
      </c>
      <c r="D1193">
        <v>45</v>
      </c>
      <c r="E1193" t="s">
        <v>19</v>
      </c>
      <c r="F1193" t="s">
        <v>28</v>
      </c>
      <c r="G1193" t="s">
        <v>29</v>
      </c>
      <c r="H1193" t="s">
        <v>60</v>
      </c>
      <c r="I1193" s="1">
        <v>45355</v>
      </c>
      <c r="J1193">
        <v>2</v>
      </c>
      <c r="K1193">
        <v>53274</v>
      </c>
      <c r="L1193">
        <v>0.05</v>
      </c>
      <c r="M1193" t="s">
        <v>44</v>
      </c>
      <c r="N1193" t="s">
        <v>39</v>
      </c>
      <c r="O1193">
        <v>106548</v>
      </c>
      <c r="P1193">
        <v>5327.4</v>
      </c>
      <c r="Q1193">
        <v>101220.6</v>
      </c>
    </row>
    <row r="1194" spans="1:17" x14ac:dyDescent="0.25">
      <c r="A1194">
        <v>11193</v>
      </c>
      <c r="B1194" t="s">
        <v>1236</v>
      </c>
      <c r="C1194" t="s">
        <v>18</v>
      </c>
      <c r="D1194">
        <v>48</v>
      </c>
      <c r="E1194" t="s">
        <v>27</v>
      </c>
      <c r="F1194" t="s">
        <v>43</v>
      </c>
      <c r="G1194" t="s">
        <v>29</v>
      </c>
      <c r="H1194" t="s">
        <v>35</v>
      </c>
      <c r="I1194" s="1">
        <v>45539</v>
      </c>
      <c r="J1194">
        <v>3</v>
      </c>
      <c r="K1194">
        <v>220411</v>
      </c>
      <c r="L1194">
        <v>0.1</v>
      </c>
      <c r="M1194" t="s">
        <v>23</v>
      </c>
      <c r="N1194" t="s">
        <v>24</v>
      </c>
      <c r="O1194">
        <v>661233</v>
      </c>
      <c r="P1194">
        <v>66123.3</v>
      </c>
      <c r="Q1194">
        <v>595109.69999999995</v>
      </c>
    </row>
    <row r="1195" spans="1:17" x14ac:dyDescent="0.25">
      <c r="A1195">
        <v>11194</v>
      </c>
      <c r="B1195" t="s">
        <v>1237</v>
      </c>
      <c r="C1195" t="s">
        <v>26</v>
      </c>
      <c r="D1195">
        <v>51</v>
      </c>
      <c r="E1195" t="s">
        <v>33</v>
      </c>
      <c r="F1195" t="s">
        <v>46</v>
      </c>
      <c r="G1195" t="s">
        <v>21</v>
      </c>
      <c r="H1195" t="s">
        <v>88</v>
      </c>
      <c r="I1195" s="1">
        <v>45088</v>
      </c>
      <c r="J1195">
        <v>1</v>
      </c>
      <c r="K1195">
        <v>21378</v>
      </c>
      <c r="L1195">
        <v>0.15</v>
      </c>
      <c r="M1195" t="s">
        <v>44</v>
      </c>
      <c r="N1195" t="s">
        <v>24</v>
      </c>
      <c r="O1195">
        <v>21378</v>
      </c>
      <c r="P1195">
        <v>3206.7</v>
      </c>
      <c r="Q1195">
        <v>18171.3</v>
      </c>
    </row>
    <row r="1196" spans="1:17" x14ac:dyDescent="0.25">
      <c r="A1196">
        <v>11195</v>
      </c>
      <c r="B1196" t="s">
        <v>1238</v>
      </c>
      <c r="C1196" t="s">
        <v>26</v>
      </c>
      <c r="D1196">
        <v>32</v>
      </c>
      <c r="E1196" t="s">
        <v>33</v>
      </c>
      <c r="F1196" t="s">
        <v>43</v>
      </c>
      <c r="G1196" t="s">
        <v>29</v>
      </c>
      <c r="H1196" t="s">
        <v>22</v>
      </c>
      <c r="I1196" s="1">
        <v>45582</v>
      </c>
      <c r="J1196">
        <v>2</v>
      </c>
      <c r="K1196">
        <v>9548</v>
      </c>
      <c r="L1196">
        <v>0.05</v>
      </c>
      <c r="M1196" t="s">
        <v>44</v>
      </c>
      <c r="N1196" t="s">
        <v>24</v>
      </c>
      <c r="O1196">
        <v>19096</v>
      </c>
      <c r="P1196">
        <v>954.8</v>
      </c>
      <c r="Q1196">
        <v>18141.2</v>
      </c>
    </row>
    <row r="1197" spans="1:17" x14ac:dyDescent="0.25">
      <c r="A1197">
        <v>11196</v>
      </c>
      <c r="B1197" t="s">
        <v>1239</v>
      </c>
      <c r="C1197" t="s">
        <v>18</v>
      </c>
      <c r="D1197">
        <v>42</v>
      </c>
      <c r="E1197" t="s">
        <v>33</v>
      </c>
      <c r="F1197" t="s">
        <v>20</v>
      </c>
      <c r="G1197" t="s">
        <v>29</v>
      </c>
      <c r="H1197" t="s">
        <v>51</v>
      </c>
      <c r="I1197" s="1">
        <v>45547</v>
      </c>
      <c r="J1197">
        <v>2</v>
      </c>
      <c r="K1197">
        <v>41621</v>
      </c>
      <c r="L1197">
        <v>0.15</v>
      </c>
      <c r="M1197" t="s">
        <v>44</v>
      </c>
      <c r="N1197" t="s">
        <v>39</v>
      </c>
      <c r="O1197">
        <v>83242</v>
      </c>
      <c r="P1197">
        <v>12486.3</v>
      </c>
      <c r="Q1197">
        <v>70755.7</v>
      </c>
    </row>
    <row r="1198" spans="1:17" x14ac:dyDescent="0.25">
      <c r="A1198">
        <v>11197</v>
      </c>
      <c r="B1198" t="s">
        <v>1240</v>
      </c>
      <c r="C1198" t="s">
        <v>26</v>
      </c>
      <c r="D1198">
        <v>53</v>
      </c>
      <c r="E1198" t="s">
        <v>33</v>
      </c>
      <c r="F1198" t="s">
        <v>46</v>
      </c>
      <c r="G1198" t="s">
        <v>29</v>
      </c>
      <c r="H1198" t="s">
        <v>22</v>
      </c>
      <c r="I1198" s="1">
        <v>45361</v>
      </c>
      <c r="J1198">
        <v>7</v>
      </c>
      <c r="K1198">
        <v>199383</v>
      </c>
      <c r="L1198">
        <v>0.15</v>
      </c>
      <c r="M1198" t="s">
        <v>23</v>
      </c>
      <c r="N1198" t="s">
        <v>39</v>
      </c>
      <c r="O1198">
        <v>1395681</v>
      </c>
      <c r="P1198">
        <v>209352.15</v>
      </c>
      <c r="Q1198">
        <v>1186328.8500000001</v>
      </c>
    </row>
    <row r="1199" spans="1:17" x14ac:dyDescent="0.25">
      <c r="A1199">
        <v>11198</v>
      </c>
      <c r="B1199" t="s">
        <v>1241</v>
      </c>
      <c r="C1199" t="s">
        <v>18</v>
      </c>
      <c r="D1199">
        <v>25</v>
      </c>
      <c r="E1199" t="s">
        <v>19</v>
      </c>
      <c r="F1199" t="s">
        <v>28</v>
      </c>
      <c r="G1199" t="s">
        <v>41</v>
      </c>
      <c r="H1199" t="s">
        <v>30</v>
      </c>
      <c r="I1199" s="1">
        <v>45159</v>
      </c>
      <c r="J1199">
        <v>6</v>
      </c>
      <c r="K1199">
        <v>88901</v>
      </c>
      <c r="L1199">
        <v>0.15</v>
      </c>
      <c r="M1199" t="s">
        <v>44</v>
      </c>
      <c r="N1199" t="s">
        <v>39</v>
      </c>
      <c r="O1199">
        <v>533406</v>
      </c>
      <c r="P1199">
        <v>80010.899999999994</v>
      </c>
      <c r="Q1199">
        <v>453395.1</v>
      </c>
    </row>
    <row r="1200" spans="1:17" x14ac:dyDescent="0.25">
      <c r="A1200">
        <v>11199</v>
      </c>
      <c r="B1200" t="s">
        <v>1242</v>
      </c>
      <c r="C1200" t="s">
        <v>18</v>
      </c>
      <c r="D1200">
        <v>26</v>
      </c>
      <c r="E1200" t="s">
        <v>19</v>
      </c>
      <c r="F1200" t="s">
        <v>28</v>
      </c>
      <c r="G1200" t="s">
        <v>34</v>
      </c>
      <c r="H1200" t="s">
        <v>35</v>
      </c>
      <c r="I1200" s="1">
        <v>45037</v>
      </c>
      <c r="J1200">
        <v>9</v>
      </c>
      <c r="K1200">
        <v>229315</v>
      </c>
      <c r="L1200">
        <v>0</v>
      </c>
      <c r="M1200" t="s">
        <v>23</v>
      </c>
      <c r="N1200" t="s">
        <v>24</v>
      </c>
      <c r="O1200">
        <v>2063835</v>
      </c>
      <c r="P1200">
        <v>0</v>
      </c>
      <c r="Q1200">
        <v>2063835</v>
      </c>
    </row>
    <row r="1201" spans="1:17" x14ac:dyDescent="0.25">
      <c r="A1201">
        <v>11200</v>
      </c>
      <c r="B1201" t="s">
        <v>1243</v>
      </c>
      <c r="C1201" t="s">
        <v>18</v>
      </c>
      <c r="D1201">
        <v>54</v>
      </c>
      <c r="E1201" t="s">
        <v>27</v>
      </c>
      <c r="F1201" t="s">
        <v>46</v>
      </c>
      <c r="G1201" t="s">
        <v>41</v>
      </c>
      <c r="H1201" t="s">
        <v>38</v>
      </c>
      <c r="I1201" s="1">
        <v>45158</v>
      </c>
      <c r="J1201">
        <v>5</v>
      </c>
      <c r="K1201">
        <v>117423</v>
      </c>
      <c r="L1201">
        <v>0.15</v>
      </c>
      <c r="M1201" t="s">
        <v>31</v>
      </c>
      <c r="N1201" t="s">
        <v>24</v>
      </c>
      <c r="O1201">
        <v>587115</v>
      </c>
      <c r="P1201">
        <v>88067.25</v>
      </c>
      <c r="Q1201">
        <v>499047.75</v>
      </c>
    </row>
    <row r="1202" spans="1:17" x14ac:dyDescent="0.25">
      <c r="A1202">
        <v>11201</v>
      </c>
      <c r="B1202" t="s">
        <v>1244</v>
      </c>
      <c r="C1202" t="s">
        <v>18</v>
      </c>
      <c r="D1202">
        <v>62</v>
      </c>
      <c r="E1202" t="s">
        <v>27</v>
      </c>
      <c r="F1202" t="s">
        <v>46</v>
      </c>
      <c r="G1202" t="s">
        <v>41</v>
      </c>
      <c r="H1202" t="s">
        <v>35</v>
      </c>
      <c r="I1202" s="1">
        <v>45635</v>
      </c>
      <c r="J1202">
        <v>9</v>
      </c>
      <c r="K1202">
        <v>91673</v>
      </c>
      <c r="L1202">
        <v>0</v>
      </c>
      <c r="M1202" t="s">
        <v>23</v>
      </c>
      <c r="N1202" t="s">
        <v>24</v>
      </c>
      <c r="O1202">
        <v>825057</v>
      </c>
      <c r="P1202">
        <v>0</v>
      </c>
      <c r="Q1202">
        <v>825057</v>
      </c>
    </row>
    <row r="1203" spans="1:17" x14ac:dyDescent="0.25">
      <c r="A1203">
        <v>11202</v>
      </c>
      <c r="B1203" t="s">
        <v>1245</v>
      </c>
      <c r="C1203" t="s">
        <v>26</v>
      </c>
      <c r="D1203">
        <v>56</v>
      </c>
      <c r="E1203" t="s">
        <v>37</v>
      </c>
      <c r="F1203" t="s">
        <v>43</v>
      </c>
      <c r="G1203" t="s">
        <v>34</v>
      </c>
      <c r="H1203" t="s">
        <v>60</v>
      </c>
      <c r="I1203" s="1">
        <v>45199</v>
      </c>
      <c r="J1203">
        <v>9</v>
      </c>
      <c r="K1203">
        <v>154603</v>
      </c>
      <c r="L1203">
        <v>0.1</v>
      </c>
      <c r="M1203" t="s">
        <v>31</v>
      </c>
      <c r="N1203" t="s">
        <v>24</v>
      </c>
      <c r="O1203">
        <v>1391427</v>
      </c>
      <c r="P1203">
        <v>139142.70000000001</v>
      </c>
      <c r="Q1203">
        <v>1252284.3</v>
      </c>
    </row>
    <row r="1204" spans="1:17" x14ac:dyDescent="0.25">
      <c r="A1204">
        <v>11203</v>
      </c>
      <c r="B1204" t="s">
        <v>1246</v>
      </c>
      <c r="C1204" t="s">
        <v>26</v>
      </c>
      <c r="D1204">
        <v>49</v>
      </c>
      <c r="E1204" t="s">
        <v>19</v>
      </c>
      <c r="F1204" t="s">
        <v>28</v>
      </c>
      <c r="G1204" t="s">
        <v>41</v>
      </c>
      <c r="H1204" t="s">
        <v>88</v>
      </c>
      <c r="I1204" s="1">
        <v>45524</v>
      </c>
      <c r="J1204">
        <v>2</v>
      </c>
      <c r="K1204">
        <v>19870</v>
      </c>
      <c r="L1204">
        <v>0.05</v>
      </c>
      <c r="M1204" t="s">
        <v>31</v>
      </c>
      <c r="N1204" t="s">
        <v>24</v>
      </c>
      <c r="O1204">
        <v>39740</v>
      </c>
      <c r="P1204">
        <v>1987</v>
      </c>
      <c r="Q1204">
        <v>37753</v>
      </c>
    </row>
    <row r="1205" spans="1:17" x14ac:dyDescent="0.25">
      <c r="A1205">
        <v>11204</v>
      </c>
      <c r="B1205" t="s">
        <v>1247</v>
      </c>
      <c r="C1205" t="s">
        <v>26</v>
      </c>
      <c r="D1205">
        <v>34</v>
      </c>
      <c r="E1205" t="s">
        <v>33</v>
      </c>
      <c r="F1205" t="s">
        <v>20</v>
      </c>
      <c r="G1205" t="s">
        <v>21</v>
      </c>
      <c r="H1205" t="s">
        <v>38</v>
      </c>
      <c r="I1205" s="1">
        <v>44967</v>
      </c>
      <c r="J1205">
        <v>9</v>
      </c>
      <c r="K1205">
        <v>182619</v>
      </c>
      <c r="L1205">
        <v>0</v>
      </c>
      <c r="M1205" t="s">
        <v>44</v>
      </c>
      <c r="N1205" t="s">
        <v>24</v>
      </c>
      <c r="O1205">
        <v>1643571</v>
      </c>
      <c r="P1205">
        <v>0</v>
      </c>
      <c r="Q1205">
        <v>1643571</v>
      </c>
    </row>
    <row r="1206" spans="1:17" x14ac:dyDescent="0.25">
      <c r="A1206">
        <v>11205</v>
      </c>
      <c r="B1206" t="s">
        <v>1248</v>
      </c>
      <c r="C1206" t="s">
        <v>18</v>
      </c>
      <c r="D1206">
        <v>52</v>
      </c>
      <c r="E1206" t="s">
        <v>33</v>
      </c>
      <c r="F1206" t="s">
        <v>43</v>
      </c>
      <c r="G1206" t="s">
        <v>21</v>
      </c>
      <c r="H1206" t="s">
        <v>22</v>
      </c>
      <c r="I1206" s="1">
        <v>45486</v>
      </c>
      <c r="J1206">
        <v>3</v>
      </c>
      <c r="K1206">
        <v>47738</v>
      </c>
      <c r="L1206">
        <v>0</v>
      </c>
      <c r="M1206" t="s">
        <v>23</v>
      </c>
      <c r="N1206" t="s">
        <v>24</v>
      </c>
      <c r="O1206">
        <v>143214</v>
      </c>
      <c r="P1206">
        <v>0</v>
      </c>
      <c r="Q1206">
        <v>143214</v>
      </c>
    </row>
    <row r="1207" spans="1:17" x14ac:dyDescent="0.25">
      <c r="A1207">
        <v>11206</v>
      </c>
      <c r="B1207" t="s">
        <v>1249</v>
      </c>
      <c r="C1207" t="s">
        <v>26</v>
      </c>
      <c r="D1207">
        <v>54</v>
      </c>
      <c r="E1207" t="s">
        <v>37</v>
      </c>
      <c r="F1207" t="s">
        <v>46</v>
      </c>
      <c r="G1207" t="s">
        <v>41</v>
      </c>
      <c r="H1207" t="s">
        <v>60</v>
      </c>
      <c r="I1207" s="1">
        <v>45392</v>
      </c>
      <c r="J1207">
        <v>3</v>
      </c>
      <c r="K1207">
        <v>69537</v>
      </c>
      <c r="L1207">
        <v>0.1</v>
      </c>
      <c r="M1207" t="s">
        <v>31</v>
      </c>
      <c r="N1207" t="s">
        <v>24</v>
      </c>
      <c r="O1207">
        <v>208611</v>
      </c>
      <c r="P1207">
        <v>20861.099999999999</v>
      </c>
      <c r="Q1207">
        <v>187749.9</v>
      </c>
    </row>
    <row r="1208" spans="1:17" x14ac:dyDescent="0.25">
      <c r="A1208">
        <v>11207</v>
      </c>
      <c r="B1208" t="s">
        <v>1250</v>
      </c>
      <c r="C1208" t="s">
        <v>18</v>
      </c>
      <c r="D1208">
        <v>36</v>
      </c>
      <c r="E1208" t="s">
        <v>33</v>
      </c>
      <c r="F1208" t="s">
        <v>28</v>
      </c>
      <c r="G1208" t="s">
        <v>29</v>
      </c>
      <c r="H1208" t="s">
        <v>51</v>
      </c>
      <c r="I1208" s="1">
        <v>45003</v>
      </c>
      <c r="J1208">
        <v>9</v>
      </c>
      <c r="K1208">
        <v>243015</v>
      </c>
      <c r="L1208">
        <v>0.1</v>
      </c>
      <c r="M1208" t="s">
        <v>31</v>
      </c>
      <c r="N1208" t="s">
        <v>39</v>
      </c>
      <c r="O1208">
        <v>2187135</v>
      </c>
      <c r="P1208">
        <v>218713.5</v>
      </c>
      <c r="Q1208">
        <v>1968421.5</v>
      </c>
    </row>
    <row r="1209" spans="1:17" x14ac:dyDescent="0.25">
      <c r="A1209">
        <v>11208</v>
      </c>
      <c r="B1209" t="s">
        <v>1251</v>
      </c>
      <c r="C1209" t="s">
        <v>26</v>
      </c>
      <c r="D1209">
        <v>61</v>
      </c>
      <c r="E1209" t="s">
        <v>37</v>
      </c>
      <c r="F1209" t="s">
        <v>46</v>
      </c>
      <c r="G1209" t="s">
        <v>41</v>
      </c>
      <c r="H1209" t="s">
        <v>38</v>
      </c>
      <c r="I1209" s="1">
        <v>45616</v>
      </c>
      <c r="J1209">
        <v>7</v>
      </c>
      <c r="K1209">
        <v>147828</v>
      </c>
      <c r="L1209">
        <v>0.05</v>
      </c>
      <c r="M1209" t="s">
        <v>23</v>
      </c>
      <c r="N1209" t="s">
        <v>39</v>
      </c>
      <c r="O1209">
        <v>1034796</v>
      </c>
      <c r="P1209">
        <v>51739.8</v>
      </c>
      <c r="Q1209">
        <v>983056.2</v>
      </c>
    </row>
    <row r="1210" spans="1:17" x14ac:dyDescent="0.25">
      <c r="A1210">
        <v>11209</v>
      </c>
      <c r="B1210" t="s">
        <v>1252</v>
      </c>
      <c r="C1210" t="s">
        <v>18</v>
      </c>
      <c r="D1210">
        <v>46</v>
      </c>
      <c r="E1210" t="s">
        <v>27</v>
      </c>
      <c r="F1210" t="s">
        <v>46</v>
      </c>
      <c r="G1210" t="s">
        <v>29</v>
      </c>
      <c r="H1210" t="s">
        <v>60</v>
      </c>
      <c r="I1210" s="1">
        <v>45416</v>
      </c>
      <c r="J1210">
        <v>8</v>
      </c>
      <c r="K1210">
        <v>59707</v>
      </c>
      <c r="L1210">
        <v>0.1</v>
      </c>
      <c r="M1210" t="s">
        <v>23</v>
      </c>
      <c r="N1210" t="s">
        <v>39</v>
      </c>
      <c r="O1210">
        <v>477656</v>
      </c>
      <c r="P1210">
        <v>47765.599999999999</v>
      </c>
      <c r="Q1210">
        <v>429890.4</v>
      </c>
    </row>
    <row r="1211" spans="1:17" x14ac:dyDescent="0.25">
      <c r="A1211">
        <v>11210</v>
      </c>
      <c r="B1211" t="s">
        <v>1253</v>
      </c>
      <c r="C1211" t="s">
        <v>18</v>
      </c>
      <c r="D1211">
        <v>24</v>
      </c>
      <c r="E1211" t="s">
        <v>19</v>
      </c>
      <c r="F1211" t="s">
        <v>46</v>
      </c>
      <c r="G1211" t="s">
        <v>41</v>
      </c>
      <c r="H1211" t="s">
        <v>22</v>
      </c>
      <c r="I1211" s="1">
        <v>45043</v>
      </c>
      <c r="J1211">
        <v>7</v>
      </c>
      <c r="K1211">
        <v>173902</v>
      </c>
      <c r="L1211">
        <v>0</v>
      </c>
      <c r="M1211" t="s">
        <v>31</v>
      </c>
      <c r="N1211" t="s">
        <v>39</v>
      </c>
      <c r="O1211">
        <v>1217314</v>
      </c>
      <c r="P1211">
        <v>0</v>
      </c>
      <c r="Q1211">
        <v>1217314</v>
      </c>
    </row>
    <row r="1212" spans="1:17" x14ac:dyDescent="0.25">
      <c r="A1212">
        <v>11211</v>
      </c>
      <c r="B1212" t="s">
        <v>1254</v>
      </c>
      <c r="C1212" t="s">
        <v>18</v>
      </c>
      <c r="D1212">
        <v>45</v>
      </c>
      <c r="E1212" t="s">
        <v>37</v>
      </c>
      <c r="F1212" t="s">
        <v>43</v>
      </c>
      <c r="G1212" t="s">
        <v>21</v>
      </c>
      <c r="H1212" t="s">
        <v>35</v>
      </c>
      <c r="I1212" s="1">
        <v>45360</v>
      </c>
      <c r="J1212">
        <v>9</v>
      </c>
      <c r="K1212">
        <v>226471</v>
      </c>
      <c r="L1212">
        <v>0.05</v>
      </c>
      <c r="M1212" t="s">
        <v>31</v>
      </c>
      <c r="N1212" t="s">
        <v>24</v>
      </c>
      <c r="O1212">
        <v>2038239</v>
      </c>
      <c r="P1212">
        <v>101911.95</v>
      </c>
      <c r="Q1212">
        <v>1936327.05</v>
      </c>
    </row>
    <row r="1213" spans="1:17" x14ac:dyDescent="0.25">
      <c r="A1213">
        <v>11212</v>
      </c>
      <c r="B1213" t="s">
        <v>1255</v>
      </c>
      <c r="C1213" t="s">
        <v>26</v>
      </c>
      <c r="D1213">
        <v>26</v>
      </c>
      <c r="E1213" t="s">
        <v>33</v>
      </c>
      <c r="F1213" t="s">
        <v>20</v>
      </c>
      <c r="G1213" t="s">
        <v>29</v>
      </c>
      <c r="H1213" t="s">
        <v>22</v>
      </c>
      <c r="I1213" s="1">
        <v>44945</v>
      </c>
      <c r="J1213">
        <v>8</v>
      </c>
      <c r="K1213">
        <v>143118</v>
      </c>
      <c r="L1213">
        <v>0.05</v>
      </c>
      <c r="M1213" t="s">
        <v>23</v>
      </c>
      <c r="N1213" t="s">
        <v>39</v>
      </c>
      <c r="O1213">
        <v>1144944</v>
      </c>
      <c r="P1213">
        <v>57247.199999999997</v>
      </c>
      <c r="Q1213">
        <v>1087696.8</v>
      </c>
    </row>
    <row r="1214" spans="1:17" x14ac:dyDescent="0.25">
      <c r="A1214">
        <v>11213</v>
      </c>
      <c r="B1214" t="s">
        <v>1256</v>
      </c>
      <c r="C1214" t="s">
        <v>26</v>
      </c>
      <c r="D1214">
        <v>45</v>
      </c>
      <c r="E1214" t="s">
        <v>37</v>
      </c>
      <c r="F1214" t="s">
        <v>20</v>
      </c>
      <c r="G1214" t="s">
        <v>21</v>
      </c>
      <c r="H1214" t="s">
        <v>38</v>
      </c>
      <c r="I1214" s="1">
        <v>45497</v>
      </c>
      <c r="J1214">
        <v>4</v>
      </c>
      <c r="K1214">
        <v>156724</v>
      </c>
      <c r="L1214">
        <v>0.05</v>
      </c>
      <c r="M1214" t="s">
        <v>23</v>
      </c>
      <c r="N1214" t="s">
        <v>24</v>
      </c>
      <c r="O1214">
        <v>626896</v>
      </c>
      <c r="P1214">
        <v>31344.799999999999</v>
      </c>
      <c r="Q1214">
        <v>595551.19999999995</v>
      </c>
    </row>
    <row r="1215" spans="1:17" x14ac:dyDescent="0.25">
      <c r="A1215">
        <v>11214</v>
      </c>
      <c r="B1215" t="s">
        <v>1257</v>
      </c>
      <c r="C1215" t="s">
        <v>26</v>
      </c>
      <c r="D1215">
        <v>23</v>
      </c>
      <c r="E1215" t="s">
        <v>27</v>
      </c>
      <c r="F1215" t="s">
        <v>28</v>
      </c>
      <c r="G1215" t="s">
        <v>41</v>
      </c>
      <c r="H1215" t="s">
        <v>47</v>
      </c>
      <c r="I1215" s="1">
        <v>45122</v>
      </c>
      <c r="J1215">
        <v>2</v>
      </c>
      <c r="K1215">
        <v>57029</v>
      </c>
      <c r="L1215">
        <v>0.15</v>
      </c>
      <c r="M1215" t="s">
        <v>31</v>
      </c>
      <c r="N1215" t="s">
        <v>39</v>
      </c>
      <c r="O1215">
        <v>114058</v>
      </c>
      <c r="P1215">
        <v>17108.7</v>
      </c>
      <c r="Q1215">
        <v>96949.3</v>
      </c>
    </row>
    <row r="1216" spans="1:17" x14ac:dyDescent="0.25">
      <c r="A1216">
        <v>11215</v>
      </c>
      <c r="B1216" t="s">
        <v>1258</v>
      </c>
      <c r="C1216" t="s">
        <v>26</v>
      </c>
      <c r="D1216">
        <v>46</v>
      </c>
      <c r="E1216" t="s">
        <v>33</v>
      </c>
      <c r="F1216" t="s">
        <v>46</v>
      </c>
      <c r="G1216" t="s">
        <v>34</v>
      </c>
      <c r="H1216" t="s">
        <v>38</v>
      </c>
      <c r="I1216" s="1">
        <v>45545</v>
      </c>
      <c r="J1216">
        <v>5</v>
      </c>
      <c r="K1216">
        <v>38956</v>
      </c>
      <c r="L1216">
        <v>0.15</v>
      </c>
      <c r="M1216" t="s">
        <v>44</v>
      </c>
      <c r="N1216" t="s">
        <v>24</v>
      </c>
      <c r="O1216">
        <v>194780</v>
      </c>
      <c r="P1216">
        <v>29217</v>
      </c>
      <c r="Q1216">
        <v>165563</v>
      </c>
    </row>
    <row r="1217" spans="1:17" x14ac:dyDescent="0.25">
      <c r="A1217">
        <v>11216</v>
      </c>
      <c r="B1217" t="s">
        <v>1259</v>
      </c>
      <c r="C1217" t="s">
        <v>18</v>
      </c>
      <c r="D1217">
        <v>34</v>
      </c>
      <c r="E1217" t="s">
        <v>27</v>
      </c>
      <c r="F1217" t="s">
        <v>20</v>
      </c>
      <c r="G1217" t="s">
        <v>29</v>
      </c>
      <c r="H1217" t="s">
        <v>35</v>
      </c>
      <c r="I1217" s="1">
        <v>45377</v>
      </c>
      <c r="J1217">
        <v>2</v>
      </c>
      <c r="K1217">
        <v>15886</v>
      </c>
      <c r="L1217">
        <v>0</v>
      </c>
      <c r="M1217" t="s">
        <v>23</v>
      </c>
      <c r="N1217" t="s">
        <v>39</v>
      </c>
      <c r="O1217">
        <v>31772</v>
      </c>
      <c r="P1217">
        <v>0</v>
      </c>
      <c r="Q1217">
        <v>31772</v>
      </c>
    </row>
    <row r="1218" spans="1:17" x14ac:dyDescent="0.25">
      <c r="A1218">
        <v>11217</v>
      </c>
      <c r="B1218" t="s">
        <v>1260</v>
      </c>
      <c r="C1218" t="s">
        <v>26</v>
      </c>
      <c r="D1218">
        <v>33</v>
      </c>
      <c r="E1218" t="s">
        <v>27</v>
      </c>
      <c r="F1218" t="s">
        <v>46</v>
      </c>
      <c r="G1218" t="s">
        <v>29</v>
      </c>
      <c r="H1218" t="s">
        <v>38</v>
      </c>
      <c r="I1218" s="1">
        <v>45351</v>
      </c>
      <c r="J1218">
        <v>4</v>
      </c>
      <c r="K1218">
        <v>88281</v>
      </c>
      <c r="L1218">
        <v>0.15</v>
      </c>
      <c r="M1218" t="s">
        <v>31</v>
      </c>
      <c r="N1218" t="s">
        <v>39</v>
      </c>
      <c r="O1218">
        <v>353124</v>
      </c>
      <c r="P1218">
        <v>52968.6</v>
      </c>
      <c r="Q1218">
        <v>300155.40000000002</v>
      </c>
    </row>
    <row r="1219" spans="1:17" x14ac:dyDescent="0.25">
      <c r="A1219">
        <v>11218</v>
      </c>
      <c r="B1219" t="s">
        <v>1261</v>
      </c>
      <c r="C1219" t="s">
        <v>26</v>
      </c>
      <c r="D1219">
        <v>40</v>
      </c>
      <c r="E1219" t="s">
        <v>37</v>
      </c>
      <c r="F1219" t="s">
        <v>28</v>
      </c>
      <c r="G1219" t="s">
        <v>41</v>
      </c>
      <c r="H1219" t="s">
        <v>88</v>
      </c>
      <c r="I1219" s="1">
        <v>45320</v>
      </c>
      <c r="J1219">
        <v>2</v>
      </c>
      <c r="K1219">
        <v>106653</v>
      </c>
      <c r="L1219">
        <v>0.1</v>
      </c>
      <c r="M1219" t="s">
        <v>31</v>
      </c>
      <c r="N1219" t="s">
        <v>39</v>
      </c>
      <c r="O1219">
        <v>213306</v>
      </c>
      <c r="P1219">
        <v>21330.6</v>
      </c>
      <c r="Q1219">
        <v>191975.4</v>
      </c>
    </row>
    <row r="1220" spans="1:17" x14ac:dyDescent="0.25">
      <c r="A1220">
        <v>11219</v>
      </c>
      <c r="B1220" t="s">
        <v>1262</v>
      </c>
      <c r="C1220" t="s">
        <v>18</v>
      </c>
      <c r="D1220">
        <v>48</v>
      </c>
      <c r="E1220" t="s">
        <v>27</v>
      </c>
      <c r="F1220" t="s">
        <v>46</v>
      </c>
      <c r="G1220" t="s">
        <v>41</v>
      </c>
      <c r="H1220" t="s">
        <v>51</v>
      </c>
      <c r="I1220" s="1">
        <v>45210</v>
      </c>
      <c r="J1220">
        <v>5</v>
      </c>
      <c r="K1220">
        <v>164895</v>
      </c>
      <c r="L1220">
        <v>0.05</v>
      </c>
      <c r="M1220" t="s">
        <v>44</v>
      </c>
      <c r="N1220" t="s">
        <v>24</v>
      </c>
      <c r="O1220">
        <v>824475</v>
      </c>
      <c r="P1220">
        <v>41223.75</v>
      </c>
      <c r="Q1220">
        <v>783251.25</v>
      </c>
    </row>
    <row r="1221" spans="1:17" x14ac:dyDescent="0.25">
      <c r="A1221">
        <v>11220</v>
      </c>
      <c r="B1221" t="s">
        <v>1263</v>
      </c>
      <c r="C1221" t="s">
        <v>18</v>
      </c>
      <c r="D1221">
        <v>20</v>
      </c>
      <c r="E1221" t="s">
        <v>33</v>
      </c>
      <c r="F1221" t="s">
        <v>20</v>
      </c>
      <c r="G1221" t="s">
        <v>29</v>
      </c>
      <c r="H1221" t="s">
        <v>60</v>
      </c>
      <c r="I1221" s="1">
        <v>44960</v>
      </c>
      <c r="J1221">
        <v>6</v>
      </c>
      <c r="K1221">
        <v>172020</v>
      </c>
      <c r="L1221">
        <v>0</v>
      </c>
      <c r="M1221" t="s">
        <v>23</v>
      </c>
      <c r="N1221" t="s">
        <v>39</v>
      </c>
      <c r="O1221">
        <v>1032120</v>
      </c>
      <c r="P1221">
        <v>0</v>
      </c>
      <c r="Q1221">
        <v>1032120</v>
      </c>
    </row>
    <row r="1222" spans="1:17" x14ac:dyDescent="0.25">
      <c r="A1222">
        <v>11221</v>
      </c>
      <c r="B1222" t="s">
        <v>1264</v>
      </c>
      <c r="C1222" t="s">
        <v>18</v>
      </c>
      <c r="D1222">
        <v>38</v>
      </c>
      <c r="E1222" t="s">
        <v>27</v>
      </c>
      <c r="F1222" t="s">
        <v>46</v>
      </c>
      <c r="G1222" t="s">
        <v>34</v>
      </c>
      <c r="H1222" t="s">
        <v>35</v>
      </c>
      <c r="I1222" s="1">
        <v>45221</v>
      </c>
      <c r="J1222">
        <v>1</v>
      </c>
      <c r="K1222">
        <v>146394</v>
      </c>
      <c r="L1222">
        <v>0.1</v>
      </c>
      <c r="M1222" t="s">
        <v>31</v>
      </c>
      <c r="N1222" t="s">
        <v>39</v>
      </c>
      <c r="O1222">
        <v>146394</v>
      </c>
      <c r="P1222">
        <v>14639.4</v>
      </c>
      <c r="Q1222">
        <v>131754.6</v>
      </c>
    </row>
    <row r="1223" spans="1:17" x14ac:dyDescent="0.25">
      <c r="A1223">
        <v>11222</v>
      </c>
      <c r="B1223" t="s">
        <v>1265</v>
      </c>
      <c r="C1223" t="s">
        <v>26</v>
      </c>
      <c r="D1223">
        <v>43</v>
      </c>
      <c r="E1223" t="s">
        <v>27</v>
      </c>
      <c r="F1223" t="s">
        <v>20</v>
      </c>
      <c r="G1223" t="s">
        <v>41</v>
      </c>
      <c r="H1223" t="s">
        <v>22</v>
      </c>
      <c r="I1223" s="1">
        <v>45177</v>
      </c>
      <c r="J1223">
        <v>8</v>
      </c>
      <c r="K1223">
        <v>206402</v>
      </c>
      <c r="L1223">
        <v>0.05</v>
      </c>
      <c r="M1223" t="s">
        <v>44</v>
      </c>
      <c r="N1223" t="s">
        <v>39</v>
      </c>
      <c r="O1223">
        <v>1651216</v>
      </c>
      <c r="P1223">
        <v>82560.800000000003</v>
      </c>
      <c r="Q1223">
        <v>1568655.2</v>
      </c>
    </row>
    <row r="1224" spans="1:17" x14ac:dyDescent="0.25">
      <c r="A1224">
        <v>11223</v>
      </c>
      <c r="B1224" t="s">
        <v>1266</v>
      </c>
      <c r="C1224" t="s">
        <v>18</v>
      </c>
      <c r="D1224">
        <v>53</v>
      </c>
      <c r="E1224" t="s">
        <v>37</v>
      </c>
      <c r="F1224" t="s">
        <v>28</v>
      </c>
      <c r="G1224" t="s">
        <v>41</v>
      </c>
      <c r="H1224" t="s">
        <v>22</v>
      </c>
      <c r="I1224" s="1">
        <v>45564</v>
      </c>
      <c r="J1224">
        <v>2</v>
      </c>
      <c r="K1224">
        <v>113705</v>
      </c>
      <c r="L1224">
        <v>0.1</v>
      </c>
      <c r="M1224" t="s">
        <v>23</v>
      </c>
      <c r="N1224" t="s">
        <v>39</v>
      </c>
      <c r="O1224">
        <v>227410</v>
      </c>
      <c r="P1224">
        <v>22741</v>
      </c>
      <c r="Q1224">
        <v>204669</v>
      </c>
    </row>
    <row r="1225" spans="1:17" x14ac:dyDescent="0.25">
      <c r="A1225">
        <v>11224</v>
      </c>
      <c r="B1225" t="s">
        <v>1267</v>
      </c>
      <c r="C1225" t="s">
        <v>18</v>
      </c>
      <c r="D1225">
        <v>59</v>
      </c>
      <c r="E1225" t="s">
        <v>27</v>
      </c>
      <c r="F1225" t="s">
        <v>46</v>
      </c>
      <c r="G1225" t="s">
        <v>41</v>
      </c>
      <c r="H1225" t="s">
        <v>51</v>
      </c>
      <c r="I1225" s="1">
        <v>45265</v>
      </c>
      <c r="J1225">
        <v>5</v>
      </c>
      <c r="K1225">
        <v>117431</v>
      </c>
      <c r="L1225">
        <v>0.15</v>
      </c>
      <c r="M1225" t="s">
        <v>44</v>
      </c>
      <c r="N1225" t="s">
        <v>39</v>
      </c>
      <c r="O1225">
        <v>587155</v>
      </c>
      <c r="P1225">
        <v>88073.25</v>
      </c>
      <c r="Q1225">
        <v>499081.75</v>
      </c>
    </row>
    <row r="1226" spans="1:17" x14ac:dyDescent="0.25">
      <c r="A1226">
        <v>11225</v>
      </c>
      <c r="B1226" t="s">
        <v>1268</v>
      </c>
      <c r="C1226" t="s">
        <v>18</v>
      </c>
      <c r="D1226">
        <v>54</v>
      </c>
      <c r="E1226" t="s">
        <v>19</v>
      </c>
      <c r="F1226" t="s">
        <v>20</v>
      </c>
      <c r="G1226" t="s">
        <v>34</v>
      </c>
      <c r="H1226" t="s">
        <v>38</v>
      </c>
      <c r="I1226" s="1">
        <v>45544</v>
      </c>
      <c r="J1226">
        <v>8</v>
      </c>
      <c r="K1226">
        <v>8162</v>
      </c>
      <c r="L1226">
        <v>0.1</v>
      </c>
      <c r="M1226" t="s">
        <v>31</v>
      </c>
      <c r="N1226" t="s">
        <v>24</v>
      </c>
      <c r="O1226">
        <v>65296</v>
      </c>
      <c r="P1226">
        <v>6529.6</v>
      </c>
      <c r="Q1226">
        <v>58766.400000000001</v>
      </c>
    </row>
    <row r="1227" spans="1:17" x14ac:dyDescent="0.25">
      <c r="A1227">
        <v>11226</v>
      </c>
      <c r="B1227" t="s">
        <v>1269</v>
      </c>
      <c r="C1227" t="s">
        <v>26</v>
      </c>
      <c r="D1227">
        <v>39</v>
      </c>
      <c r="E1227" t="s">
        <v>37</v>
      </c>
      <c r="F1227" t="s">
        <v>28</v>
      </c>
      <c r="G1227" t="s">
        <v>29</v>
      </c>
      <c r="H1227" t="s">
        <v>38</v>
      </c>
      <c r="I1227" s="1">
        <v>45366</v>
      </c>
      <c r="J1227">
        <v>5</v>
      </c>
      <c r="K1227">
        <v>116227</v>
      </c>
      <c r="L1227">
        <v>0.15</v>
      </c>
      <c r="M1227" t="s">
        <v>44</v>
      </c>
      <c r="N1227" t="s">
        <v>24</v>
      </c>
      <c r="O1227">
        <v>581135</v>
      </c>
      <c r="P1227">
        <v>87170.25</v>
      </c>
      <c r="Q1227">
        <v>493964.75</v>
      </c>
    </row>
    <row r="1228" spans="1:17" x14ac:dyDescent="0.25">
      <c r="A1228">
        <v>11227</v>
      </c>
      <c r="B1228" t="s">
        <v>1270</v>
      </c>
      <c r="C1228" t="s">
        <v>18</v>
      </c>
      <c r="D1228">
        <v>59</v>
      </c>
      <c r="E1228" t="s">
        <v>37</v>
      </c>
      <c r="F1228" t="s">
        <v>46</v>
      </c>
      <c r="G1228" t="s">
        <v>21</v>
      </c>
      <c r="H1228" t="s">
        <v>22</v>
      </c>
      <c r="I1228" s="1">
        <v>45106</v>
      </c>
      <c r="J1228">
        <v>3</v>
      </c>
      <c r="K1228">
        <v>84293</v>
      </c>
      <c r="L1228">
        <v>0.1</v>
      </c>
      <c r="M1228" t="s">
        <v>31</v>
      </c>
      <c r="N1228" t="s">
        <v>39</v>
      </c>
      <c r="O1228">
        <v>252879</v>
      </c>
      <c r="P1228">
        <v>25287.9</v>
      </c>
      <c r="Q1228">
        <v>227591.1</v>
      </c>
    </row>
    <row r="1229" spans="1:17" x14ac:dyDescent="0.25">
      <c r="A1229">
        <v>11228</v>
      </c>
      <c r="B1229" t="s">
        <v>1271</v>
      </c>
      <c r="C1229" t="s">
        <v>26</v>
      </c>
      <c r="D1229">
        <v>29</v>
      </c>
      <c r="E1229" t="s">
        <v>33</v>
      </c>
      <c r="F1229" t="s">
        <v>28</v>
      </c>
      <c r="G1229" t="s">
        <v>41</v>
      </c>
      <c r="H1229" t="s">
        <v>51</v>
      </c>
      <c r="I1229" s="1">
        <v>45548</v>
      </c>
      <c r="J1229">
        <v>6</v>
      </c>
      <c r="K1229">
        <v>138977</v>
      </c>
      <c r="L1229">
        <v>0</v>
      </c>
      <c r="M1229" t="s">
        <v>31</v>
      </c>
      <c r="N1229" t="s">
        <v>24</v>
      </c>
      <c r="O1229">
        <v>833862</v>
      </c>
      <c r="P1229">
        <v>0</v>
      </c>
      <c r="Q1229">
        <v>833862</v>
      </c>
    </row>
    <row r="1230" spans="1:17" x14ac:dyDescent="0.25">
      <c r="A1230">
        <v>11229</v>
      </c>
      <c r="B1230" t="s">
        <v>1272</v>
      </c>
      <c r="C1230" t="s">
        <v>26</v>
      </c>
      <c r="D1230">
        <v>59</v>
      </c>
      <c r="E1230" t="s">
        <v>33</v>
      </c>
      <c r="F1230" t="s">
        <v>20</v>
      </c>
      <c r="G1230" t="s">
        <v>34</v>
      </c>
      <c r="H1230" t="s">
        <v>22</v>
      </c>
      <c r="I1230" s="1">
        <v>45154</v>
      </c>
      <c r="J1230">
        <v>1</v>
      </c>
      <c r="K1230">
        <v>227373</v>
      </c>
      <c r="L1230">
        <v>0.15</v>
      </c>
      <c r="M1230" t="s">
        <v>44</v>
      </c>
      <c r="N1230" t="s">
        <v>39</v>
      </c>
      <c r="O1230">
        <v>227373</v>
      </c>
      <c r="P1230">
        <v>34105.949999999997</v>
      </c>
      <c r="Q1230">
        <v>193267.05</v>
      </c>
    </row>
    <row r="1231" spans="1:17" x14ac:dyDescent="0.25">
      <c r="A1231">
        <v>11230</v>
      </c>
      <c r="B1231" t="s">
        <v>1273</v>
      </c>
      <c r="C1231" t="s">
        <v>18</v>
      </c>
      <c r="D1231">
        <v>30</v>
      </c>
      <c r="E1231" t="s">
        <v>33</v>
      </c>
      <c r="F1231" t="s">
        <v>46</v>
      </c>
      <c r="G1231" t="s">
        <v>29</v>
      </c>
      <c r="H1231" t="s">
        <v>38</v>
      </c>
      <c r="I1231" s="1">
        <v>45559</v>
      </c>
      <c r="J1231">
        <v>1</v>
      </c>
      <c r="K1231">
        <v>120815</v>
      </c>
      <c r="L1231">
        <v>0.15</v>
      </c>
      <c r="M1231" t="s">
        <v>44</v>
      </c>
      <c r="N1231" t="s">
        <v>39</v>
      </c>
      <c r="O1231">
        <v>120815</v>
      </c>
      <c r="P1231">
        <v>18122.25</v>
      </c>
      <c r="Q1231">
        <v>102692.75</v>
      </c>
    </row>
    <row r="1232" spans="1:17" x14ac:dyDescent="0.25">
      <c r="A1232">
        <v>11231</v>
      </c>
      <c r="B1232" t="s">
        <v>1274</v>
      </c>
      <c r="C1232" t="s">
        <v>18</v>
      </c>
      <c r="D1232">
        <v>28</v>
      </c>
      <c r="E1232" t="s">
        <v>33</v>
      </c>
      <c r="F1232" t="s">
        <v>46</v>
      </c>
      <c r="G1232" t="s">
        <v>29</v>
      </c>
      <c r="H1232" t="s">
        <v>35</v>
      </c>
      <c r="I1232" s="1">
        <v>45545</v>
      </c>
      <c r="J1232">
        <v>8</v>
      </c>
      <c r="K1232">
        <v>128614</v>
      </c>
      <c r="L1232">
        <v>0.05</v>
      </c>
      <c r="M1232" t="s">
        <v>31</v>
      </c>
      <c r="N1232" t="s">
        <v>39</v>
      </c>
      <c r="O1232">
        <v>1028912</v>
      </c>
      <c r="P1232">
        <v>51445.599999999999</v>
      </c>
      <c r="Q1232">
        <v>977466.4</v>
      </c>
    </row>
    <row r="1233" spans="1:17" x14ac:dyDescent="0.25">
      <c r="A1233">
        <v>11232</v>
      </c>
      <c r="B1233" t="s">
        <v>1275</v>
      </c>
      <c r="C1233" t="s">
        <v>26</v>
      </c>
      <c r="D1233">
        <v>33</v>
      </c>
      <c r="E1233" t="s">
        <v>19</v>
      </c>
      <c r="F1233" t="s">
        <v>46</v>
      </c>
      <c r="G1233" t="s">
        <v>34</v>
      </c>
      <c r="H1233" t="s">
        <v>60</v>
      </c>
      <c r="I1233" s="1">
        <v>45569</v>
      </c>
      <c r="J1233">
        <v>7</v>
      </c>
      <c r="K1233">
        <v>112580</v>
      </c>
      <c r="L1233">
        <v>0.15</v>
      </c>
      <c r="M1233" t="s">
        <v>44</v>
      </c>
      <c r="N1233" t="s">
        <v>39</v>
      </c>
      <c r="O1233">
        <v>788060</v>
      </c>
      <c r="P1233">
        <v>118209</v>
      </c>
      <c r="Q1233">
        <v>669851</v>
      </c>
    </row>
    <row r="1234" spans="1:17" x14ac:dyDescent="0.25">
      <c r="A1234">
        <v>11233</v>
      </c>
      <c r="B1234" t="s">
        <v>1276</v>
      </c>
      <c r="C1234" t="s">
        <v>18</v>
      </c>
      <c r="D1234">
        <v>25</v>
      </c>
      <c r="E1234" t="s">
        <v>37</v>
      </c>
      <c r="F1234" t="s">
        <v>28</v>
      </c>
      <c r="G1234" t="s">
        <v>41</v>
      </c>
      <c r="H1234" t="s">
        <v>38</v>
      </c>
      <c r="I1234" s="1">
        <v>44949</v>
      </c>
      <c r="J1234">
        <v>3</v>
      </c>
      <c r="K1234">
        <v>59483</v>
      </c>
      <c r="L1234">
        <v>0.05</v>
      </c>
      <c r="M1234" t="s">
        <v>23</v>
      </c>
      <c r="N1234" t="s">
        <v>24</v>
      </c>
      <c r="O1234">
        <v>178449</v>
      </c>
      <c r="P1234">
        <v>8922.4500000000007</v>
      </c>
      <c r="Q1234">
        <v>169526.55</v>
      </c>
    </row>
    <row r="1235" spans="1:17" x14ac:dyDescent="0.25">
      <c r="A1235">
        <v>11234</v>
      </c>
      <c r="B1235" t="s">
        <v>1277</v>
      </c>
      <c r="C1235" t="s">
        <v>18</v>
      </c>
      <c r="D1235">
        <v>57</v>
      </c>
      <c r="E1235" t="s">
        <v>27</v>
      </c>
      <c r="F1235" t="s">
        <v>28</v>
      </c>
      <c r="G1235" t="s">
        <v>21</v>
      </c>
      <c r="H1235" t="s">
        <v>35</v>
      </c>
      <c r="I1235" s="1">
        <v>45583</v>
      </c>
      <c r="J1235">
        <v>8</v>
      </c>
      <c r="K1235">
        <v>40457</v>
      </c>
      <c r="L1235">
        <v>0.15</v>
      </c>
      <c r="M1235" t="s">
        <v>23</v>
      </c>
      <c r="N1235" t="s">
        <v>39</v>
      </c>
      <c r="O1235">
        <v>323656</v>
      </c>
      <c r="P1235">
        <v>48548.4</v>
      </c>
      <c r="Q1235">
        <v>275107.59999999998</v>
      </c>
    </row>
    <row r="1236" spans="1:17" x14ac:dyDescent="0.25">
      <c r="A1236">
        <v>11235</v>
      </c>
      <c r="B1236" t="s">
        <v>1278</v>
      </c>
      <c r="C1236" t="s">
        <v>26</v>
      </c>
      <c r="D1236">
        <v>57</v>
      </c>
      <c r="E1236" t="s">
        <v>33</v>
      </c>
      <c r="F1236" t="s">
        <v>20</v>
      </c>
      <c r="G1236" t="s">
        <v>41</v>
      </c>
      <c r="H1236" t="s">
        <v>60</v>
      </c>
      <c r="I1236" s="1">
        <v>45253</v>
      </c>
      <c r="J1236">
        <v>8</v>
      </c>
      <c r="K1236">
        <v>86940</v>
      </c>
      <c r="L1236">
        <v>0.15</v>
      </c>
      <c r="M1236" t="s">
        <v>44</v>
      </c>
      <c r="N1236" t="s">
        <v>39</v>
      </c>
      <c r="O1236">
        <v>695520</v>
      </c>
      <c r="P1236">
        <v>104328</v>
      </c>
      <c r="Q1236">
        <v>591192</v>
      </c>
    </row>
    <row r="1237" spans="1:17" x14ac:dyDescent="0.25">
      <c r="A1237">
        <v>11236</v>
      </c>
      <c r="B1237" t="s">
        <v>1279</v>
      </c>
      <c r="C1237" t="s">
        <v>26</v>
      </c>
      <c r="D1237">
        <v>62</v>
      </c>
      <c r="E1237" t="s">
        <v>33</v>
      </c>
      <c r="F1237" t="s">
        <v>43</v>
      </c>
      <c r="G1237" t="s">
        <v>29</v>
      </c>
      <c r="H1237" t="s">
        <v>30</v>
      </c>
      <c r="I1237" s="1">
        <v>45080</v>
      </c>
      <c r="J1237">
        <v>1</v>
      </c>
      <c r="K1237">
        <v>148452</v>
      </c>
      <c r="L1237">
        <v>0.15</v>
      </c>
      <c r="M1237" t="s">
        <v>44</v>
      </c>
      <c r="N1237" t="s">
        <v>24</v>
      </c>
      <c r="O1237">
        <v>148452</v>
      </c>
      <c r="P1237">
        <v>22267.8</v>
      </c>
      <c r="Q1237">
        <v>126184.2</v>
      </c>
    </row>
    <row r="1238" spans="1:17" x14ac:dyDescent="0.25">
      <c r="A1238">
        <v>11237</v>
      </c>
      <c r="B1238" t="s">
        <v>1280</v>
      </c>
      <c r="C1238" t="s">
        <v>18</v>
      </c>
      <c r="D1238">
        <v>19</v>
      </c>
      <c r="E1238" t="s">
        <v>33</v>
      </c>
      <c r="F1238" t="s">
        <v>46</v>
      </c>
      <c r="G1238" t="s">
        <v>21</v>
      </c>
      <c r="H1238" t="s">
        <v>88</v>
      </c>
      <c r="I1238" s="1">
        <v>45545</v>
      </c>
      <c r="J1238">
        <v>7</v>
      </c>
      <c r="K1238">
        <v>148580</v>
      </c>
      <c r="L1238">
        <v>0.15</v>
      </c>
      <c r="M1238" t="s">
        <v>23</v>
      </c>
      <c r="N1238" t="s">
        <v>39</v>
      </c>
      <c r="O1238">
        <v>1040060</v>
      </c>
      <c r="P1238">
        <v>156009</v>
      </c>
      <c r="Q1238">
        <v>884051</v>
      </c>
    </row>
    <row r="1239" spans="1:17" x14ac:dyDescent="0.25">
      <c r="A1239">
        <v>11238</v>
      </c>
      <c r="B1239" t="s">
        <v>1281</v>
      </c>
      <c r="C1239" t="s">
        <v>26</v>
      </c>
      <c r="D1239">
        <v>47</v>
      </c>
      <c r="E1239" t="s">
        <v>27</v>
      </c>
      <c r="F1239" t="s">
        <v>46</v>
      </c>
      <c r="G1239" t="s">
        <v>41</v>
      </c>
      <c r="H1239" t="s">
        <v>51</v>
      </c>
      <c r="I1239" s="1">
        <v>45072</v>
      </c>
      <c r="J1239">
        <v>2</v>
      </c>
      <c r="K1239">
        <v>21676</v>
      </c>
      <c r="L1239">
        <v>0.05</v>
      </c>
      <c r="M1239" t="s">
        <v>31</v>
      </c>
      <c r="N1239" t="s">
        <v>39</v>
      </c>
      <c r="O1239">
        <v>43352</v>
      </c>
      <c r="P1239">
        <v>2167.6</v>
      </c>
      <c r="Q1239">
        <v>41184.400000000001</v>
      </c>
    </row>
    <row r="1240" spans="1:17" x14ac:dyDescent="0.25">
      <c r="A1240">
        <v>11239</v>
      </c>
      <c r="B1240" t="s">
        <v>1282</v>
      </c>
      <c r="C1240" t="s">
        <v>18</v>
      </c>
      <c r="D1240">
        <v>47</v>
      </c>
      <c r="E1240" t="s">
        <v>33</v>
      </c>
      <c r="F1240" t="s">
        <v>20</v>
      </c>
      <c r="G1240" t="s">
        <v>21</v>
      </c>
      <c r="H1240" t="s">
        <v>35</v>
      </c>
      <c r="I1240" s="1">
        <v>45178</v>
      </c>
      <c r="J1240">
        <v>2</v>
      </c>
      <c r="K1240">
        <v>90796</v>
      </c>
      <c r="L1240">
        <v>0</v>
      </c>
      <c r="M1240" t="s">
        <v>31</v>
      </c>
      <c r="N1240" t="s">
        <v>24</v>
      </c>
      <c r="O1240">
        <v>181592</v>
      </c>
      <c r="P1240">
        <v>0</v>
      </c>
      <c r="Q1240">
        <v>181592</v>
      </c>
    </row>
    <row r="1241" spans="1:17" x14ac:dyDescent="0.25">
      <c r="A1241">
        <v>11240</v>
      </c>
      <c r="B1241" t="s">
        <v>1283</v>
      </c>
      <c r="C1241" t="s">
        <v>18</v>
      </c>
      <c r="D1241">
        <v>29</v>
      </c>
      <c r="E1241" t="s">
        <v>27</v>
      </c>
      <c r="F1241" t="s">
        <v>46</v>
      </c>
      <c r="G1241" t="s">
        <v>34</v>
      </c>
      <c r="H1241" t="s">
        <v>88</v>
      </c>
      <c r="I1241" s="1">
        <v>45228</v>
      </c>
      <c r="J1241">
        <v>2</v>
      </c>
      <c r="K1241">
        <v>74433</v>
      </c>
      <c r="L1241">
        <v>0.1</v>
      </c>
      <c r="M1241" t="s">
        <v>23</v>
      </c>
      <c r="N1241" t="s">
        <v>24</v>
      </c>
      <c r="O1241">
        <v>148866</v>
      </c>
      <c r="P1241">
        <v>14886.6</v>
      </c>
      <c r="Q1241">
        <v>133979.4</v>
      </c>
    </row>
    <row r="1242" spans="1:17" x14ac:dyDescent="0.25">
      <c r="A1242">
        <v>11241</v>
      </c>
      <c r="B1242" t="s">
        <v>1284</v>
      </c>
      <c r="C1242" t="s">
        <v>18</v>
      </c>
      <c r="D1242">
        <v>27</v>
      </c>
      <c r="E1242" t="s">
        <v>37</v>
      </c>
      <c r="F1242" t="s">
        <v>28</v>
      </c>
      <c r="G1242" t="s">
        <v>41</v>
      </c>
      <c r="H1242" t="s">
        <v>38</v>
      </c>
      <c r="I1242" s="1">
        <v>44996</v>
      </c>
      <c r="J1242">
        <v>5</v>
      </c>
      <c r="K1242">
        <v>122026</v>
      </c>
      <c r="L1242">
        <v>0.15</v>
      </c>
      <c r="M1242" t="s">
        <v>31</v>
      </c>
      <c r="N1242" t="s">
        <v>39</v>
      </c>
      <c r="O1242">
        <v>610130</v>
      </c>
      <c r="P1242">
        <v>91519.5</v>
      </c>
      <c r="Q1242">
        <v>518610.5</v>
      </c>
    </row>
    <row r="1243" spans="1:17" x14ac:dyDescent="0.25">
      <c r="A1243">
        <v>11242</v>
      </c>
      <c r="B1243" t="s">
        <v>1285</v>
      </c>
      <c r="C1243" t="s">
        <v>26</v>
      </c>
      <c r="D1243">
        <v>61</v>
      </c>
      <c r="E1243" t="s">
        <v>37</v>
      </c>
      <c r="F1243" t="s">
        <v>28</v>
      </c>
      <c r="G1243" t="s">
        <v>29</v>
      </c>
      <c r="H1243" t="s">
        <v>30</v>
      </c>
      <c r="I1243" s="1">
        <v>45469</v>
      </c>
      <c r="J1243">
        <v>7</v>
      </c>
      <c r="K1243">
        <v>134636</v>
      </c>
      <c r="L1243">
        <v>0.15</v>
      </c>
      <c r="M1243" t="s">
        <v>44</v>
      </c>
      <c r="N1243" t="s">
        <v>39</v>
      </c>
      <c r="O1243">
        <v>942452</v>
      </c>
      <c r="P1243">
        <v>141367.79999999999</v>
      </c>
      <c r="Q1243">
        <v>801084.2</v>
      </c>
    </row>
    <row r="1244" spans="1:17" x14ac:dyDescent="0.25">
      <c r="A1244">
        <v>11243</v>
      </c>
      <c r="B1244" t="s">
        <v>1286</v>
      </c>
      <c r="C1244" t="s">
        <v>18</v>
      </c>
      <c r="D1244">
        <v>28</v>
      </c>
      <c r="E1244" t="s">
        <v>37</v>
      </c>
      <c r="F1244" t="s">
        <v>46</v>
      </c>
      <c r="G1244" t="s">
        <v>29</v>
      </c>
      <c r="H1244" t="s">
        <v>51</v>
      </c>
      <c r="I1244" s="1">
        <v>45019</v>
      </c>
      <c r="J1244">
        <v>4</v>
      </c>
      <c r="K1244">
        <v>247710</v>
      </c>
      <c r="L1244">
        <v>0</v>
      </c>
      <c r="M1244" t="s">
        <v>44</v>
      </c>
      <c r="N1244" t="s">
        <v>39</v>
      </c>
      <c r="O1244">
        <v>990840</v>
      </c>
      <c r="P1244">
        <v>0</v>
      </c>
      <c r="Q1244">
        <v>990840</v>
      </c>
    </row>
    <row r="1245" spans="1:17" x14ac:dyDescent="0.25">
      <c r="A1245">
        <v>11244</v>
      </c>
      <c r="B1245" t="s">
        <v>1287</v>
      </c>
      <c r="C1245" t="s">
        <v>18</v>
      </c>
      <c r="D1245">
        <v>32</v>
      </c>
      <c r="E1245" t="s">
        <v>19</v>
      </c>
      <c r="F1245" t="s">
        <v>46</v>
      </c>
      <c r="G1245" t="s">
        <v>21</v>
      </c>
      <c r="H1245" t="s">
        <v>35</v>
      </c>
      <c r="I1245" s="1">
        <v>45575</v>
      </c>
      <c r="J1245">
        <v>4</v>
      </c>
      <c r="K1245">
        <v>146942</v>
      </c>
      <c r="L1245">
        <v>0.05</v>
      </c>
      <c r="M1245" t="s">
        <v>23</v>
      </c>
      <c r="N1245" t="s">
        <v>24</v>
      </c>
      <c r="O1245">
        <v>587768</v>
      </c>
      <c r="P1245">
        <v>29388.400000000001</v>
      </c>
      <c r="Q1245">
        <v>558379.6</v>
      </c>
    </row>
    <row r="1246" spans="1:17" x14ac:dyDescent="0.25">
      <c r="A1246">
        <v>11245</v>
      </c>
      <c r="B1246" t="s">
        <v>1288</v>
      </c>
      <c r="C1246" t="s">
        <v>18</v>
      </c>
      <c r="D1246">
        <v>33</v>
      </c>
      <c r="E1246" t="s">
        <v>27</v>
      </c>
      <c r="F1246" t="s">
        <v>28</v>
      </c>
      <c r="G1246" t="s">
        <v>34</v>
      </c>
      <c r="H1246" t="s">
        <v>30</v>
      </c>
      <c r="I1246" s="1">
        <v>45089</v>
      </c>
      <c r="J1246">
        <v>9</v>
      </c>
      <c r="K1246">
        <v>16219</v>
      </c>
      <c r="L1246">
        <v>0.1</v>
      </c>
      <c r="M1246" t="s">
        <v>23</v>
      </c>
      <c r="N1246" t="s">
        <v>39</v>
      </c>
      <c r="O1246">
        <v>145971</v>
      </c>
      <c r="P1246">
        <v>14597.1</v>
      </c>
      <c r="Q1246">
        <v>131373.9</v>
      </c>
    </row>
    <row r="1247" spans="1:17" x14ac:dyDescent="0.25">
      <c r="A1247">
        <v>11246</v>
      </c>
      <c r="B1247" t="s">
        <v>1289</v>
      </c>
      <c r="C1247" t="s">
        <v>26</v>
      </c>
      <c r="D1247">
        <v>34</v>
      </c>
      <c r="E1247" t="s">
        <v>33</v>
      </c>
      <c r="F1247" t="s">
        <v>46</v>
      </c>
      <c r="G1247" t="s">
        <v>41</v>
      </c>
      <c r="H1247" t="s">
        <v>47</v>
      </c>
      <c r="I1247" s="1">
        <v>45007</v>
      </c>
      <c r="J1247">
        <v>9</v>
      </c>
      <c r="K1247">
        <v>215049</v>
      </c>
      <c r="L1247">
        <v>0</v>
      </c>
      <c r="M1247" t="s">
        <v>23</v>
      </c>
      <c r="N1247" t="s">
        <v>39</v>
      </c>
      <c r="O1247">
        <v>1935441</v>
      </c>
      <c r="P1247">
        <v>0</v>
      </c>
      <c r="Q1247">
        <v>1935441</v>
      </c>
    </row>
    <row r="1248" spans="1:17" x14ac:dyDescent="0.25">
      <c r="A1248">
        <v>11247</v>
      </c>
      <c r="B1248" t="s">
        <v>1290</v>
      </c>
      <c r="C1248" t="s">
        <v>26</v>
      </c>
      <c r="D1248">
        <v>43</v>
      </c>
      <c r="E1248" t="s">
        <v>33</v>
      </c>
      <c r="F1248" t="s">
        <v>28</v>
      </c>
      <c r="G1248" t="s">
        <v>34</v>
      </c>
      <c r="H1248" t="s">
        <v>38</v>
      </c>
      <c r="I1248" s="1">
        <v>45514</v>
      </c>
      <c r="J1248">
        <v>7</v>
      </c>
      <c r="K1248">
        <v>152952</v>
      </c>
      <c r="L1248">
        <v>0</v>
      </c>
      <c r="M1248" t="s">
        <v>23</v>
      </c>
      <c r="N1248" t="s">
        <v>39</v>
      </c>
      <c r="O1248">
        <v>1070664</v>
      </c>
      <c r="P1248">
        <v>0</v>
      </c>
      <c r="Q1248">
        <v>1070664</v>
      </c>
    </row>
    <row r="1249" spans="1:17" x14ac:dyDescent="0.25">
      <c r="A1249">
        <v>11248</v>
      </c>
      <c r="B1249" t="s">
        <v>1291</v>
      </c>
      <c r="C1249" t="s">
        <v>26</v>
      </c>
      <c r="D1249">
        <v>19</v>
      </c>
      <c r="E1249" t="s">
        <v>33</v>
      </c>
      <c r="F1249" t="s">
        <v>43</v>
      </c>
      <c r="G1249" t="s">
        <v>34</v>
      </c>
      <c r="H1249" t="s">
        <v>51</v>
      </c>
      <c r="I1249" s="1">
        <v>44989</v>
      </c>
      <c r="J1249">
        <v>4</v>
      </c>
      <c r="K1249">
        <v>122082</v>
      </c>
      <c r="L1249">
        <v>0</v>
      </c>
      <c r="M1249" t="s">
        <v>31</v>
      </c>
      <c r="N1249" t="s">
        <v>39</v>
      </c>
      <c r="O1249">
        <v>488328</v>
      </c>
      <c r="P1249">
        <v>0</v>
      </c>
      <c r="Q1249">
        <v>488328</v>
      </c>
    </row>
    <row r="1250" spans="1:17" x14ac:dyDescent="0.25">
      <c r="A1250">
        <v>11249</v>
      </c>
      <c r="B1250" t="s">
        <v>1292</v>
      </c>
      <c r="C1250" t="s">
        <v>26</v>
      </c>
      <c r="D1250">
        <v>29</v>
      </c>
      <c r="E1250" t="s">
        <v>33</v>
      </c>
      <c r="F1250" t="s">
        <v>43</v>
      </c>
      <c r="G1250" t="s">
        <v>21</v>
      </c>
      <c r="H1250" t="s">
        <v>47</v>
      </c>
      <c r="I1250" s="1">
        <v>45538</v>
      </c>
      <c r="J1250">
        <v>8</v>
      </c>
      <c r="K1250">
        <v>143451</v>
      </c>
      <c r="L1250">
        <v>0</v>
      </c>
      <c r="M1250" t="s">
        <v>31</v>
      </c>
      <c r="N1250" t="s">
        <v>24</v>
      </c>
      <c r="O1250">
        <v>1147608</v>
      </c>
      <c r="P1250">
        <v>0</v>
      </c>
      <c r="Q1250">
        <v>1147608</v>
      </c>
    </row>
    <row r="1251" spans="1:17" x14ac:dyDescent="0.25">
      <c r="A1251">
        <v>11250</v>
      </c>
      <c r="B1251" t="s">
        <v>1293</v>
      </c>
      <c r="C1251" t="s">
        <v>26</v>
      </c>
      <c r="D1251">
        <v>43</v>
      </c>
      <c r="E1251" t="s">
        <v>19</v>
      </c>
      <c r="F1251" t="s">
        <v>46</v>
      </c>
      <c r="G1251" t="s">
        <v>21</v>
      </c>
      <c r="H1251" t="s">
        <v>51</v>
      </c>
      <c r="I1251" s="1">
        <v>45362</v>
      </c>
      <c r="J1251">
        <v>3</v>
      </c>
      <c r="K1251">
        <v>187366</v>
      </c>
      <c r="L1251">
        <v>0.15</v>
      </c>
      <c r="M1251" t="s">
        <v>31</v>
      </c>
      <c r="N1251" t="s">
        <v>24</v>
      </c>
      <c r="O1251">
        <v>562098</v>
      </c>
      <c r="P1251">
        <v>84314.7</v>
      </c>
      <c r="Q1251">
        <v>477783.3</v>
      </c>
    </row>
    <row r="1252" spans="1:17" x14ac:dyDescent="0.25">
      <c r="A1252">
        <v>11251</v>
      </c>
      <c r="B1252" t="s">
        <v>1294</v>
      </c>
      <c r="C1252" t="s">
        <v>18</v>
      </c>
      <c r="D1252">
        <v>40</v>
      </c>
      <c r="E1252" t="s">
        <v>33</v>
      </c>
      <c r="F1252" t="s">
        <v>46</v>
      </c>
      <c r="G1252" t="s">
        <v>41</v>
      </c>
      <c r="H1252" t="s">
        <v>38</v>
      </c>
      <c r="I1252" s="1">
        <v>44974</v>
      </c>
      <c r="J1252">
        <v>3</v>
      </c>
      <c r="K1252">
        <v>4948</v>
      </c>
      <c r="L1252">
        <v>0.1</v>
      </c>
      <c r="M1252" t="s">
        <v>44</v>
      </c>
      <c r="N1252" t="s">
        <v>39</v>
      </c>
      <c r="O1252">
        <v>14844</v>
      </c>
      <c r="P1252">
        <v>1484.4</v>
      </c>
      <c r="Q1252">
        <v>13359.6</v>
      </c>
    </row>
    <row r="1253" spans="1:17" x14ac:dyDescent="0.25">
      <c r="A1253">
        <v>11252</v>
      </c>
      <c r="B1253" t="s">
        <v>1295</v>
      </c>
      <c r="C1253" t="s">
        <v>26</v>
      </c>
      <c r="D1253">
        <v>35</v>
      </c>
      <c r="E1253" t="s">
        <v>19</v>
      </c>
      <c r="F1253" t="s">
        <v>46</v>
      </c>
      <c r="G1253" t="s">
        <v>29</v>
      </c>
      <c r="H1253" t="s">
        <v>38</v>
      </c>
      <c r="I1253" s="1">
        <v>45371</v>
      </c>
      <c r="J1253">
        <v>7</v>
      </c>
      <c r="K1253">
        <v>228201</v>
      </c>
      <c r="L1253">
        <v>0.15</v>
      </c>
      <c r="M1253" t="s">
        <v>44</v>
      </c>
      <c r="N1253" t="s">
        <v>24</v>
      </c>
      <c r="O1253">
        <v>1597407</v>
      </c>
      <c r="P1253">
        <v>239611.05</v>
      </c>
      <c r="Q1253">
        <v>1357795.95</v>
      </c>
    </row>
    <row r="1254" spans="1:17" x14ac:dyDescent="0.25">
      <c r="A1254">
        <v>11253</v>
      </c>
      <c r="B1254" t="s">
        <v>1296</v>
      </c>
      <c r="C1254" t="s">
        <v>26</v>
      </c>
      <c r="D1254">
        <v>49</v>
      </c>
      <c r="E1254" t="s">
        <v>27</v>
      </c>
      <c r="F1254" t="s">
        <v>28</v>
      </c>
      <c r="G1254" t="s">
        <v>41</v>
      </c>
      <c r="H1254" t="s">
        <v>30</v>
      </c>
      <c r="I1254" s="1">
        <v>45000</v>
      </c>
      <c r="J1254">
        <v>9</v>
      </c>
      <c r="K1254">
        <v>37902</v>
      </c>
      <c r="L1254">
        <v>0</v>
      </c>
      <c r="M1254" t="s">
        <v>23</v>
      </c>
      <c r="N1254" t="s">
        <v>39</v>
      </c>
      <c r="O1254">
        <v>341118</v>
      </c>
      <c r="P1254">
        <v>0</v>
      </c>
      <c r="Q1254">
        <v>341118</v>
      </c>
    </row>
    <row r="1255" spans="1:17" x14ac:dyDescent="0.25">
      <c r="A1255">
        <v>11254</v>
      </c>
      <c r="B1255" t="s">
        <v>1297</v>
      </c>
      <c r="C1255" t="s">
        <v>26</v>
      </c>
      <c r="D1255">
        <v>55</v>
      </c>
      <c r="E1255" t="s">
        <v>37</v>
      </c>
      <c r="F1255" t="s">
        <v>43</v>
      </c>
      <c r="G1255" t="s">
        <v>34</v>
      </c>
      <c r="H1255" t="s">
        <v>30</v>
      </c>
      <c r="I1255" s="1">
        <v>45630</v>
      </c>
      <c r="J1255">
        <v>4</v>
      </c>
      <c r="K1255">
        <v>216579</v>
      </c>
      <c r="L1255">
        <v>0.1</v>
      </c>
      <c r="M1255" t="s">
        <v>23</v>
      </c>
      <c r="N1255" t="s">
        <v>24</v>
      </c>
      <c r="O1255">
        <v>866316</v>
      </c>
      <c r="P1255">
        <v>86631.6</v>
      </c>
      <c r="Q1255">
        <v>779684.4</v>
      </c>
    </row>
    <row r="1256" spans="1:17" x14ac:dyDescent="0.25">
      <c r="A1256">
        <v>11255</v>
      </c>
      <c r="B1256" t="s">
        <v>1298</v>
      </c>
      <c r="C1256" t="s">
        <v>18</v>
      </c>
      <c r="D1256">
        <v>64</v>
      </c>
      <c r="E1256" t="s">
        <v>33</v>
      </c>
      <c r="F1256" t="s">
        <v>43</v>
      </c>
      <c r="G1256" t="s">
        <v>21</v>
      </c>
      <c r="H1256" t="s">
        <v>35</v>
      </c>
      <c r="I1256" s="1">
        <v>45468</v>
      </c>
      <c r="J1256">
        <v>4</v>
      </c>
      <c r="K1256">
        <v>10969</v>
      </c>
      <c r="L1256">
        <v>0</v>
      </c>
      <c r="M1256" t="s">
        <v>31</v>
      </c>
      <c r="N1256" t="s">
        <v>24</v>
      </c>
      <c r="O1256">
        <v>43876</v>
      </c>
      <c r="P1256">
        <v>0</v>
      </c>
      <c r="Q1256">
        <v>43876</v>
      </c>
    </row>
    <row r="1257" spans="1:17" x14ac:dyDescent="0.25">
      <c r="A1257">
        <v>11256</v>
      </c>
      <c r="B1257" t="s">
        <v>1299</v>
      </c>
      <c r="C1257" t="s">
        <v>26</v>
      </c>
      <c r="D1257">
        <v>20</v>
      </c>
      <c r="E1257" t="s">
        <v>37</v>
      </c>
      <c r="F1257" t="s">
        <v>20</v>
      </c>
      <c r="G1257" t="s">
        <v>34</v>
      </c>
      <c r="H1257" t="s">
        <v>51</v>
      </c>
      <c r="I1257" s="1">
        <v>45083</v>
      </c>
      <c r="J1257">
        <v>1</v>
      </c>
      <c r="K1257">
        <v>64805</v>
      </c>
      <c r="L1257">
        <v>0.05</v>
      </c>
      <c r="M1257" t="s">
        <v>31</v>
      </c>
      <c r="N1257" t="s">
        <v>24</v>
      </c>
      <c r="O1257">
        <v>64805</v>
      </c>
      <c r="P1257">
        <v>3240.25</v>
      </c>
      <c r="Q1257">
        <v>61564.75</v>
      </c>
    </row>
    <row r="1258" spans="1:17" x14ac:dyDescent="0.25">
      <c r="A1258">
        <v>11257</v>
      </c>
      <c r="B1258" t="s">
        <v>1300</v>
      </c>
      <c r="C1258" t="s">
        <v>26</v>
      </c>
      <c r="D1258">
        <v>55</v>
      </c>
      <c r="E1258" t="s">
        <v>27</v>
      </c>
      <c r="F1258" t="s">
        <v>20</v>
      </c>
      <c r="G1258" t="s">
        <v>21</v>
      </c>
      <c r="H1258" t="s">
        <v>35</v>
      </c>
      <c r="I1258" s="1">
        <v>45413</v>
      </c>
      <c r="J1258">
        <v>1</v>
      </c>
      <c r="K1258">
        <v>22646</v>
      </c>
      <c r="L1258">
        <v>0</v>
      </c>
      <c r="M1258" t="s">
        <v>31</v>
      </c>
      <c r="N1258" t="s">
        <v>39</v>
      </c>
      <c r="O1258">
        <v>22646</v>
      </c>
      <c r="P1258">
        <v>0</v>
      </c>
      <c r="Q1258">
        <v>22646</v>
      </c>
    </row>
    <row r="1259" spans="1:17" x14ac:dyDescent="0.25">
      <c r="A1259">
        <v>11258</v>
      </c>
      <c r="B1259" t="s">
        <v>1301</v>
      </c>
      <c r="C1259" t="s">
        <v>18</v>
      </c>
      <c r="D1259">
        <v>20</v>
      </c>
      <c r="E1259" t="s">
        <v>27</v>
      </c>
      <c r="F1259" t="s">
        <v>46</v>
      </c>
      <c r="G1259" t="s">
        <v>29</v>
      </c>
      <c r="H1259" t="s">
        <v>30</v>
      </c>
      <c r="I1259" s="1">
        <v>45192</v>
      </c>
      <c r="J1259">
        <v>3</v>
      </c>
      <c r="K1259">
        <v>193638</v>
      </c>
      <c r="L1259">
        <v>0</v>
      </c>
      <c r="M1259" t="s">
        <v>23</v>
      </c>
      <c r="N1259" t="s">
        <v>39</v>
      </c>
      <c r="O1259">
        <v>580914</v>
      </c>
      <c r="P1259">
        <v>0</v>
      </c>
      <c r="Q1259">
        <v>580914</v>
      </c>
    </row>
    <row r="1260" spans="1:17" x14ac:dyDescent="0.25">
      <c r="A1260">
        <v>11259</v>
      </c>
      <c r="B1260" t="s">
        <v>1302</v>
      </c>
      <c r="C1260" t="s">
        <v>26</v>
      </c>
      <c r="D1260">
        <v>47</v>
      </c>
      <c r="E1260" t="s">
        <v>33</v>
      </c>
      <c r="F1260" t="s">
        <v>28</v>
      </c>
      <c r="G1260" t="s">
        <v>34</v>
      </c>
      <c r="H1260" t="s">
        <v>51</v>
      </c>
      <c r="I1260" s="1">
        <v>45182</v>
      </c>
      <c r="J1260">
        <v>7</v>
      </c>
      <c r="K1260">
        <v>57818</v>
      </c>
      <c r="L1260">
        <v>0.05</v>
      </c>
      <c r="M1260" t="s">
        <v>31</v>
      </c>
      <c r="N1260" t="s">
        <v>24</v>
      </c>
      <c r="O1260">
        <v>404726</v>
      </c>
      <c r="P1260">
        <v>20236.3</v>
      </c>
      <c r="Q1260">
        <v>384489.7</v>
      </c>
    </row>
    <row r="1261" spans="1:17" x14ac:dyDescent="0.25">
      <c r="A1261">
        <v>11260</v>
      </c>
      <c r="B1261" t="s">
        <v>1303</v>
      </c>
      <c r="C1261" t="s">
        <v>18</v>
      </c>
      <c r="D1261">
        <v>18</v>
      </c>
      <c r="E1261" t="s">
        <v>27</v>
      </c>
      <c r="F1261" t="s">
        <v>46</v>
      </c>
      <c r="G1261" t="s">
        <v>21</v>
      </c>
      <c r="H1261" t="s">
        <v>35</v>
      </c>
      <c r="I1261" s="1">
        <v>44965</v>
      </c>
      <c r="J1261">
        <v>9</v>
      </c>
      <c r="K1261">
        <v>196523</v>
      </c>
      <c r="L1261">
        <v>0.15</v>
      </c>
      <c r="M1261" t="s">
        <v>23</v>
      </c>
      <c r="N1261" t="s">
        <v>39</v>
      </c>
      <c r="O1261">
        <v>1768707</v>
      </c>
      <c r="P1261">
        <v>265306.05</v>
      </c>
      <c r="Q1261">
        <v>1503400.95</v>
      </c>
    </row>
    <row r="1262" spans="1:17" x14ac:dyDescent="0.25">
      <c r="A1262">
        <v>11261</v>
      </c>
      <c r="B1262" t="s">
        <v>1304</v>
      </c>
      <c r="C1262" t="s">
        <v>18</v>
      </c>
      <c r="D1262">
        <v>47</v>
      </c>
      <c r="E1262" t="s">
        <v>37</v>
      </c>
      <c r="F1262" t="s">
        <v>43</v>
      </c>
      <c r="G1262" t="s">
        <v>41</v>
      </c>
      <c r="H1262" t="s">
        <v>38</v>
      </c>
      <c r="I1262" s="1">
        <v>44981</v>
      </c>
      <c r="J1262">
        <v>4</v>
      </c>
      <c r="K1262">
        <v>5678</v>
      </c>
      <c r="L1262">
        <v>0.1</v>
      </c>
      <c r="M1262" t="s">
        <v>23</v>
      </c>
      <c r="N1262" t="s">
        <v>24</v>
      </c>
      <c r="O1262">
        <v>22712</v>
      </c>
      <c r="P1262">
        <v>2271.1999999999998</v>
      </c>
      <c r="Q1262">
        <v>20440.8</v>
      </c>
    </row>
    <row r="1263" spans="1:17" x14ac:dyDescent="0.25">
      <c r="A1263">
        <v>11262</v>
      </c>
      <c r="B1263" t="s">
        <v>1305</v>
      </c>
      <c r="C1263" t="s">
        <v>18</v>
      </c>
      <c r="D1263">
        <v>62</v>
      </c>
      <c r="E1263" t="s">
        <v>33</v>
      </c>
      <c r="F1263" t="s">
        <v>46</v>
      </c>
      <c r="G1263" t="s">
        <v>41</v>
      </c>
      <c r="H1263" t="s">
        <v>38</v>
      </c>
      <c r="I1263" s="1">
        <v>44954</v>
      </c>
      <c r="J1263">
        <v>2</v>
      </c>
      <c r="K1263">
        <v>242116</v>
      </c>
      <c r="L1263">
        <v>0</v>
      </c>
      <c r="M1263" t="s">
        <v>44</v>
      </c>
      <c r="N1263" t="s">
        <v>39</v>
      </c>
      <c r="O1263">
        <v>484232</v>
      </c>
      <c r="P1263">
        <v>0</v>
      </c>
      <c r="Q1263">
        <v>484232</v>
      </c>
    </row>
    <row r="1264" spans="1:17" x14ac:dyDescent="0.25">
      <c r="A1264">
        <v>11263</v>
      </c>
      <c r="B1264" t="s">
        <v>1306</v>
      </c>
      <c r="C1264" t="s">
        <v>18</v>
      </c>
      <c r="D1264">
        <v>49</v>
      </c>
      <c r="E1264" t="s">
        <v>19</v>
      </c>
      <c r="F1264" t="s">
        <v>46</v>
      </c>
      <c r="G1264" t="s">
        <v>41</v>
      </c>
      <c r="H1264" t="s">
        <v>47</v>
      </c>
      <c r="I1264" s="1">
        <v>45044</v>
      </c>
      <c r="J1264">
        <v>6</v>
      </c>
      <c r="K1264">
        <v>95055</v>
      </c>
      <c r="L1264">
        <v>0</v>
      </c>
      <c r="M1264" t="s">
        <v>44</v>
      </c>
      <c r="N1264" t="s">
        <v>24</v>
      </c>
      <c r="O1264">
        <v>570330</v>
      </c>
      <c r="P1264">
        <v>0</v>
      </c>
      <c r="Q1264">
        <v>570330</v>
      </c>
    </row>
    <row r="1265" spans="1:17" x14ac:dyDescent="0.25">
      <c r="A1265">
        <v>11264</v>
      </c>
      <c r="B1265" t="s">
        <v>1307</v>
      </c>
      <c r="C1265" t="s">
        <v>18</v>
      </c>
      <c r="D1265">
        <v>45</v>
      </c>
      <c r="E1265" t="s">
        <v>33</v>
      </c>
      <c r="F1265" t="s">
        <v>43</v>
      </c>
      <c r="G1265" t="s">
        <v>34</v>
      </c>
      <c r="H1265" t="s">
        <v>22</v>
      </c>
      <c r="I1265" s="1">
        <v>45296</v>
      </c>
      <c r="J1265">
        <v>6</v>
      </c>
      <c r="K1265">
        <v>117686</v>
      </c>
      <c r="L1265">
        <v>0.05</v>
      </c>
      <c r="M1265" t="s">
        <v>23</v>
      </c>
      <c r="N1265" t="s">
        <v>24</v>
      </c>
      <c r="O1265">
        <v>706116</v>
      </c>
      <c r="P1265">
        <v>35305.800000000003</v>
      </c>
      <c r="Q1265">
        <v>670810.19999999995</v>
      </c>
    </row>
    <row r="1266" spans="1:17" x14ac:dyDescent="0.25">
      <c r="A1266">
        <v>11265</v>
      </c>
      <c r="B1266" t="s">
        <v>1308</v>
      </c>
      <c r="C1266" t="s">
        <v>26</v>
      </c>
      <c r="D1266">
        <v>38</v>
      </c>
      <c r="E1266" t="s">
        <v>37</v>
      </c>
      <c r="F1266" t="s">
        <v>43</v>
      </c>
      <c r="G1266" t="s">
        <v>21</v>
      </c>
      <c r="H1266" t="s">
        <v>30</v>
      </c>
      <c r="I1266" s="1">
        <v>45135</v>
      </c>
      <c r="J1266">
        <v>9</v>
      </c>
      <c r="K1266">
        <v>125439</v>
      </c>
      <c r="L1266">
        <v>0.1</v>
      </c>
      <c r="M1266" t="s">
        <v>31</v>
      </c>
      <c r="N1266" t="s">
        <v>39</v>
      </c>
      <c r="O1266">
        <v>1128951</v>
      </c>
      <c r="P1266">
        <v>112895.1</v>
      </c>
      <c r="Q1266">
        <v>1016055.9</v>
      </c>
    </row>
    <row r="1267" spans="1:17" x14ac:dyDescent="0.25">
      <c r="A1267">
        <v>11266</v>
      </c>
      <c r="B1267" t="s">
        <v>1309</v>
      </c>
      <c r="C1267" t="s">
        <v>18</v>
      </c>
      <c r="D1267">
        <v>63</v>
      </c>
      <c r="E1267" t="s">
        <v>33</v>
      </c>
      <c r="F1267" t="s">
        <v>43</v>
      </c>
      <c r="G1267" t="s">
        <v>21</v>
      </c>
      <c r="H1267" t="s">
        <v>35</v>
      </c>
      <c r="I1267" s="1">
        <v>45513</v>
      </c>
      <c r="J1267">
        <v>4</v>
      </c>
      <c r="K1267">
        <v>132395</v>
      </c>
      <c r="L1267">
        <v>0.05</v>
      </c>
      <c r="M1267" t="s">
        <v>23</v>
      </c>
      <c r="N1267" t="s">
        <v>39</v>
      </c>
      <c r="O1267">
        <v>529580</v>
      </c>
      <c r="P1267">
        <v>26479</v>
      </c>
      <c r="Q1267">
        <v>503101</v>
      </c>
    </row>
    <row r="1268" spans="1:17" x14ac:dyDescent="0.25">
      <c r="A1268">
        <v>11267</v>
      </c>
      <c r="B1268" t="s">
        <v>1310</v>
      </c>
      <c r="C1268" t="s">
        <v>18</v>
      </c>
      <c r="D1268">
        <v>30</v>
      </c>
      <c r="E1268" t="s">
        <v>33</v>
      </c>
      <c r="F1268" t="s">
        <v>43</v>
      </c>
      <c r="G1268" t="s">
        <v>21</v>
      </c>
      <c r="H1268" t="s">
        <v>22</v>
      </c>
      <c r="I1268" s="1">
        <v>45503</v>
      </c>
      <c r="J1268">
        <v>8</v>
      </c>
      <c r="K1268">
        <v>201951</v>
      </c>
      <c r="L1268">
        <v>0</v>
      </c>
      <c r="M1268" t="s">
        <v>23</v>
      </c>
      <c r="N1268" t="s">
        <v>24</v>
      </c>
      <c r="O1268">
        <v>1615608</v>
      </c>
      <c r="P1268">
        <v>0</v>
      </c>
      <c r="Q1268">
        <v>1615608</v>
      </c>
    </row>
    <row r="1269" spans="1:17" x14ac:dyDescent="0.25">
      <c r="A1269">
        <v>11268</v>
      </c>
      <c r="B1269" t="s">
        <v>1311</v>
      </c>
      <c r="C1269" t="s">
        <v>26</v>
      </c>
      <c r="D1269">
        <v>44</v>
      </c>
      <c r="E1269" t="s">
        <v>37</v>
      </c>
      <c r="F1269" t="s">
        <v>20</v>
      </c>
      <c r="G1269" t="s">
        <v>34</v>
      </c>
      <c r="H1269" t="s">
        <v>22</v>
      </c>
      <c r="I1269" s="1">
        <v>45538</v>
      </c>
      <c r="J1269">
        <v>3</v>
      </c>
      <c r="K1269">
        <v>120189</v>
      </c>
      <c r="L1269">
        <v>0.15</v>
      </c>
      <c r="M1269" t="s">
        <v>23</v>
      </c>
      <c r="N1269" t="s">
        <v>39</v>
      </c>
      <c r="O1269">
        <v>360567</v>
      </c>
      <c r="P1269">
        <v>54085.05</v>
      </c>
      <c r="Q1269">
        <v>306481.95</v>
      </c>
    </row>
    <row r="1270" spans="1:17" x14ac:dyDescent="0.25">
      <c r="A1270">
        <v>11269</v>
      </c>
      <c r="B1270" t="s">
        <v>1312</v>
      </c>
      <c r="C1270" t="s">
        <v>18</v>
      </c>
      <c r="D1270">
        <v>53</v>
      </c>
      <c r="E1270" t="s">
        <v>33</v>
      </c>
      <c r="F1270" t="s">
        <v>28</v>
      </c>
      <c r="G1270" t="s">
        <v>21</v>
      </c>
      <c r="H1270" t="s">
        <v>88</v>
      </c>
      <c r="I1270" s="1">
        <v>45484</v>
      </c>
      <c r="J1270">
        <v>2</v>
      </c>
      <c r="K1270">
        <v>6014</v>
      </c>
      <c r="L1270">
        <v>0.15</v>
      </c>
      <c r="M1270" t="s">
        <v>23</v>
      </c>
      <c r="N1270" t="s">
        <v>24</v>
      </c>
      <c r="O1270">
        <v>12028</v>
      </c>
      <c r="P1270">
        <v>1804.2</v>
      </c>
      <c r="Q1270">
        <v>10223.799999999999</v>
      </c>
    </row>
    <row r="1271" spans="1:17" x14ac:dyDescent="0.25">
      <c r="A1271">
        <v>11270</v>
      </c>
      <c r="B1271" t="s">
        <v>1313</v>
      </c>
      <c r="C1271" t="s">
        <v>26</v>
      </c>
      <c r="D1271">
        <v>24</v>
      </c>
      <c r="E1271" t="s">
        <v>33</v>
      </c>
      <c r="F1271" t="s">
        <v>28</v>
      </c>
      <c r="G1271" t="s">
        <v>29</v>
      </c>
      <c r="H1271" t="s">
        <v>51</v>
      </c>
      <c r="I1271" s="1">
        <v>45242</v>
      </c>
      <c r="J1271">
        <v>9</v>
      </c>
      <c r="K1271">
        <v>138179</v>
      </c>
      <c r="L1271">
        <v>0.1</v>
      </c>
      <c r="M1271" t="s">
        <v>44</v>
      </c>
      <c r="N1271" t="s">
        <v>24</v>
      </c>
      <c r="O1271">
        <v>1243611</v>
      </c>
      <c r="P1271">
        <v>124361.1</v>
      </c>
      <c r="Q1271">
        <v>1119249.8999999999</v>
      </c>
    </row>
    <row r="1272" spans="1:17" x14ac:dyDescent="0.25">
      <c r="A1272">
        <v>11271</v>
      </c>
      <c r="B1272" t="s">
        <v>1314</v>
      </c>
      <c r="C1272" t="s">
        <v>26</v>
      </c>
      <c r="D1272">
        <v>39</v>
      </c>
      <c r="E1272" t="s">
        <v>37</v>
      </c>
      <c r="F1272" t="s">
        <v>43</v>
      </c>
      <c r="G1272" t="s">
        <v>34</v>
      </c>
      <c r="H1272" t="s">
        <v>60</v>
      </c>
      <c r="I1272" s="1">
        <v>45319</v>
      </c>
      <c r="J1272">
        <v>6</v>
      </c>
      <c r="K1272">
        <v>243246</v>
      </c>
      <c r="L1272">
        <v>0</v>
      </c>
      <c r="M1272" t="s">
        <v>44</v>
      </c>
      <c r="N1272" t="s">
        <v>39</v>
      </c>
      <c r="O1272">
        <v>1459476</v>
      </c>
      <c r="P1272">
        <v>0</v>
      </c>
      <c r="Q1272">
        <v>1459476</v>
      </c>
    </row>
    <row r="1273" spans="1:17" x14ac:dyDescent="0.25">
      <c r="A1273">
        <v>11272</v>
      </c>
      <c r="B1273" t="s">
        <v>1315</v>
      </c>
      <c r="C1273" t="s">
        <v>26</v>
      </c>
      <c r="D1273">
        <v>27</v>
      </c>
      <c r="E1273" t="s">
        <v>27</v>
      </c>
      <c r="F1273" t="s">
        <v>28</v>
      </c>
      <c r="G1273" t="s">
        <v>29</v>
      </c>
      <c r="H1273" t="s">
        <v>88</v>
      </c>
      <c r="I1273" s="1">
        <v>45370</v>
      </c>
      <c r="J1273">
        <v>8</v>
      </c>
      <c r="K1273">
        <v>104632</v>
      </c>
      <c r="L1273">
        <v>0.05</v>
      </c>
      <c r="M1273" t="s">
        <v>23</v>
      </c>
      <c r="N1273" t="s">
        <v>39</v>
      </c>
      <c r="O1273">
        <v>837056</v>
      </c>
      <c r="P1273">
        <v>41852.800000000003</v>
      </c>
      <c r="Q1273">
        <v>795203.2</v>
      </c>
    </row>
    <row r="1274" spans="1:17" x14ac:dyDescent="0.25">
      <c r="A1274">
        <v>11273</v>
      </c>
      <c r="B1274" t="s">
        <v>1316</v>
      </c>
      <c r="C1274" t="s">
        <v>18</v>
      </c>
      <c r="D1274">
        <v>56</v>
      </c>
      <c r="E1274" t="s">
        <v>37</v>
      </c>
      <c r="F1274" t="s">
        <v>28</v>
      </c>
      <c r="G1274" t="s">
        <v>29</v>
      </c>
      <c r="H1274" t="s">
        <v>30</v>
      </c>
      <c r="I1274" s="1">
        <v>45594</v>
      </c>
      <c r="J1274">
        <v>9</v>
      </c>
      <c r="K1274">
        <v>39423</v>
      </c>
      <c r="L1274">
        <v>0</v>
      </c>
      <c r="M1274" t="s">
        <v>44</v>
      </c>
      <c r="N1274" t="s">
        <v>39</v>
      </c>
      <c r="O1274">
        <v>354807</v>
      </c>
      <c r="P1274">
        <v>0</v>
      </c>
      <c r="Q1274">
        <v>354807</v>
      </c>
    </row>
    <row r="1275" spans="1:17" x14ac:dyDescent="0.25">
      <c r="A1275">
        <v>11274</v>
      </c>
      <c r="B1275" t="s">
        <v>1317</v>
      </c>
      <c r="C1275" t="s">
        <v>18</v>
      </c>
      <c r="D1275">
        <v>32</v>
      </c>
      <c r="E1275" t="s">
        <v>33</v>
      </c>
      <c r="F1275" t="s">
        <v>28</v>
      </c>
      <c r="G1275" t="s">
        <v>41</v>
      </c>
      <c r="H1275" t="s">
        <v>47</v>
      </c>
      <c r="I1275" s="1">
        <v>45185</v>
      </c>
      <c r="J1275">
        <v>1</v>
      </c>
      <c r="K1275">
        <v>122015</v>
      </c>
      <c r="L1275">
        <v>0.05</v>
      </c>
      <c r="M1275" t="s">
        <v>44</v>
      </c>
      <c r="N1275" t="s">
        <v>39</v>
      </c>
      <c r="O1275">
        <v>122015</v>
      </c>
      <c r="P1275">
        <v>6100.75</v>
      </c>
      <c r="Q1275">
        <v>115914.25</v>
      </c>
    </row>
    <row r="1276" spans="1:17" x14ac:dyDescent="0.25">
      <c r="A1276">
        <v>11275</v>
      </c>
      <c r="B1276" t="s">
        <v>1318</v>
      </c>
      <c r="C1276" t="s">
        <v>18</v>
      </c>
      <c r="D1276">
        <v>32</v>
      </c>
      <c r="E1276" t="s">
        <v>19</v>
      </c>
      <c r="F1276" t="s">
        <v>28</v>
      </c>
      <c r="G1276" t="s">
        <v>34</v>
      </c>
      <c r="H1276" t="s">
        <v>51</v>
      </c>
      <c r="I1276" s="1">
        <v>45574</v>
      </c>
      <c r="J1276">
        <v>1</v>
      </c>
      <c r="K1276">
        <v>124308</v>
      </c>
      <c r="L1276">
        <v>0.05</v>
      </c>
      <c r="M1276" t="s">
        <v>31</v>
      </c>
      <c r="N1276" t="s">
        <v>24</v>
      </c>
      <c r="O1276">
        <v>124308</v>
      </c>
      <c r="P1276">
        <v>6215.4</v>
      </c>
      <c r="Q1276">
        <v>118092.6</v>
      </c>
    </row>
    <row r="1277" spans="1:17" x14ac:dyDescent="0.25">
      <c r="A1277">
        <v>11276</v>
      </c>
      <c r="B1277" t="s">
        <v>1319</v>
      </c>
      <c r="C1277" t="s">
        <v>26</v>
      </c>
      <c r="D1277">
        <v>21</v>
      </c>
      <c r="E1277" t="s">
        <v>19</v>
      </c>
      <c r="F1277" t="s">
        <v>43</v>
      </c>
      <c r="G1277" t="s">
        <v>21</v>
      </c>
      <c r="H1277" t="s">
        <v>60</v>
      </c>
      <c r="I1277" s="1">
        <v>45124</v>
      </c>
      <c r="J1277">
        <v>5</v>
      </c>
      <c r="K1277">
        <v>237234</v>
      </c>
      <c r="L1277">
        <v>0.1</v>
      </c>
      <c r="M1277" t="s">
        <v>44</v>
      </c>
      <c r="N1277" t="s">
        <v>24</v>
      </c>
      <c r="O1277">
        <v>1186170</v>
      </c>
      <c r="P1277">
        <v>118617</v>
      </c>
      <c r="Q1277">
        <v>1067553</v>
      </c>
    </row>
    <row r="1278" spans="1:17" x14ac:dyDescent="0.25">
      <c r="A1278">
        <v>11277</v>
      </c>
      <c r="B1278" t="s">
        <v>1320</v>
      </c>
      <c r="C1278" t="s">
        <v>18</v>
      </c>
      <c r="D1278">
        <v>49</v>
      </c>
      <c r="E1278" t="s">
        <v>37</v>
      </c>
      <c r="F1278" t="s">
        <v>46</v>
      </c>
      <c r="G1278" t="s">
        <v>29</v>
      </c>
      <c r="H1278" t="s">
        <v>22</v>
      </c>
      <c r="I1278" s="1">
        <v>45625</v>
      </c>
      <c r="J1278">
        <v>9</v>
      </c>
      <c r="K1278">
        <v>105924</v>
      </c>
      <c r="L1278">
        <v>0.05</v>
      </c>
      <c r="M1278" t="s">
        <v>44</v>
      </c>
      <c r="N1278" t="s">
        <v>24</v>
      </c>
      <c r="O1278">
        <v>953316</v>
      </c>
      <c r="P1278">
        <v>47665.8</v>
      </c>
      <c r="Q1278">
        <v>905650.2</v>
      </c>
    </row>
    <row r="1279" spans="1:17" x14ac:dyDescent="0.25">
      <c r="A1279">
        <v>11278</v>
      </c>
      <c r="B1279" t="s">
        <v>1321</v>
      </c>
      <c r="C1279" t="s">
        <v>18</v>
      </c>
      <c r="D1279">
        <v>40</v>
      </c>
      <c r="E1279" t="s">
        <v>19</v>
      </c>
      <c r="F1279" t="s">
        <v>46</v>
      </c>
      <c r="G1279" t="s">
        <v>34</v>
      </c>
      <c r="H1279" t="s">
        <v>47</v>
      </c>
      <c r="I1279" s="1">
        <v>45554</v>
      </c>
      <c r="J1279">
        <v>7</v>
      </c>
      <c r="K1279">
        <v>109416</v>
      </c>
      <c r="L1279">
        <v>0.1</v>
      </c>
      <c r="M1279" t="s">
        <v>23</v>
      </c>
      <c r="N1279" t="s">
        <v>39</v>
      </c>
      <c r="O1279">
        <v>765912</v>
      </c>
      <c r="P1279">
        <v>76591.199999999997</v>
      </c>
      <c r="Q1279">
        <v>689320.8</v>
      </c>
    </row>
    <row r="1280" spans="1:17" x14ac:dyDescent="0.25">
      <c r="A1280">
        <v>11279</v>
      </c>
      <c r="B1280" t="s">
        <v>1322</v>
      </c>
      <c r="C1280" t="s">
        <v>18</v>
      </c>
      <c r="D1280">
        <v>23</v>
      </c>
      <c r="E1280" t="s">
        <v>33</v>
      </c>
      <c r="F1280" t="s">
        <v>46</v>
      </c>
      <c r="G1280" t="s">
        <v>21</v>
      </c>
      <c r="H1280" t="s">
        <v>60</v>
      </c>
      <c r="I1280" s="1">
        <v>45371</v>
      </c>
      <c r="J1280">
        <v>7</v>
      </c>
      <c r="K1280">
        <v>34332</v>
      </c>
      <c r="L1280">
        <v>0.15</v>
      </c>
      <c r="M1280" t="s">
        <v>44</v>
      </c>
      <c r="N1280" t="s">
        <v>39</v>
      </c>
      <c r="O1280">
        <v>240324</v>
      </c>
      <c r="P1280">
        <v>36048.6</v>
      </c>
      <c r="Q1280">
        <v>204275.4</v>
      </c>
    </row>
    <row r="1281" spans="1:17" x14ac:dyDescent="0.25">
      <c r="A1281">
        <v>11280</v>
      </c>
      <c r="B1281" t="s">
        <v>1323</v>
      </c>
      <c r="C1281" t="s">
        <v>26</v>
      </c>
      <c r="D1281">
        <v>41</v>
      </c>
      <c r="E1281" t="s">
        <v>33</v>
      </c>
      <c r="F1281" t="s">
        <v>20</v>
      </c>
      <c r="G1281" t="s">
        <v>41</v>
      </c>
      <c r="H1281" t="s">
        <v>38</v>
      </c>
      <c r="I1281" s="1">
        <v>45496</v>
      </c>
      <c r="J1281">
        <v>2</v>
      </c>
      <c r="K1281">
        <v>107308</v>
      </c>
      <c r="L1281">
        <v>0.1</v>
      </c>
      <c r="M1281" t="s">
        <v>44</v>
      </c>
      <c r="N1281" t="s">
        <v>24</v>
      </c>
      <c r="O1281">
        <v>214616</v>
      </c>
      <c r="P1281">
        <v>21461.599999999999</v>
      </c>
      <c r="Q1281">
        <v>193154.4</v>
      </c>
    </row>
    <row r="1282" spans="1:17" x14ac:dyDescent="0.25">
      <c r="A1282">
        <v>11281</v>
      </c>
      <c r="B1282" t="s">
        <v>1324</v>
      </c>
      <c r="C1282" t="s">
        <v>26</v>
      </c>
      <c r="D1282">
        <v>37</v>
      </c>
      <c r="E1282" t="s">
        <v>37</v>
      </c>
      <c r="F1282" t="s">
        <v>28</v>
      </c>
      <c r="G1282" t="s">
        <v>34</v>
      </c>
      <c r="H1282" t="s">
        <v>30</v>
      </c>
      <c r="I1282" s="1">
        <v>45508</v>
      </c>
      <c r="J1282">
        <v>3</v>
      </c>
      <c r="K1282">
        <v>167082</v>
      </c>
      <c r="L1282">
        <v>0.1</v>
      </c>
      <c r="M1282" t="s">
        <v>44</v>
      </c>
      <c r="N1282" t="s">
        <v>39</v>
      </c>
      <c r="O1282">
        <v>501246</v>
      </c>
      <c r="P1282">
        <v>50124.6</v>
      </c>
      <c r="Q1282">
        <v>451121.4</v>
      </c>
    </row>
    <row r="1283" spans="1:17" x14ac:dyDescent="0.25">
      <c r="A1283">
        <v>11282</v>
      </c>
      <c r="B1283" t="s">
        <v>1325</v>
      </c>
      <c r="C1283" t="s">
        <v>18</v>
      </c>
      <c r="D1283">
        <v>54</v>
      </c>
      <c r="E1283" t="s">
        <v>33</v>
      </c>
      <c r="F1283" t="s">
        <v>43</v>
      </c>
      <c r="G1283" t="s">
        <v>34</v>
      </c>
      <c r="H1283" t="s">
        <v>47</v>
      </c>
      <c r="I1283" s="1">
        <v>45531</v>
      </c>
      <c r="J1283">
        <v>4</v>
      </c>
      <c r="K1283">
        <v>90935</v>
      </c>
      <c r="L1283">
        <v>0.1</v>
      </c>
      <c r="M1283" t="s">
        <v>23</v>
      </c>
      <c r="N1283" t="s">
        <v>39</v>
      </c>
      <c r="O1283">
        <v>363740</v>
      </c>
      <c r="P1283">
        <v>36374</v>
      </c>
      <c r="Q1283">
        <v>327366</v>
      </c>
    </row>
    <row r="1284" spans="1:17" x14ac:dyDescent="0.25">
      <c r="A1284">
        <v>11283</v>
      </c>
      <c r="B1284" t="s">
        <v>1326</v>
      </c>
      <c r="C1284" t="s">
        <v>18</v>
      </c>
      <c r="D1284">
        <v>37</v>
      </c>
      <c r="E1284" t="s">
        <v>27</v>
      </c>
      <c r="F1284" t="s">
        <v>43</v>
      </c>
      <c r="G1284" t="s">
        <v>34</v>
      </c>
      <c r="H1284" t="s">
        <v>38</v>
      </c>
      <c r="I1284" s="1">
        <v>45575</v>
      </c>
      <c r="J1284">
        <v>2</v>
      </c>
      <c r="K1284">
        <v>247840</v>
      </c>
      <c r="L1284">
        <v>0.15</v>
      </c>
      <c r="M1284" t="s">
        <v>23</v>
      </c>
      <c r="N1284" t="s">
        <v>39</v>
      </c>
      <c r="O1284">
        <v>495680</v>
      </c>
      <c r="P1284">
        <v>74352</v>
      </c>
      <c r="Q1284">
        <v>421328</v>
      </c>
    </row>
    <row r="1285" spans="1:17" x14ac:dyDescent="0.25">
      <c r="A1285">
        <v>11284</v>
      </c>
      <c r="B1285" t="s">
        <v>1327</v>
      </c>
      <c r="C1285" t="s">
        <v>18</v>
      </c>
      <c r="D1285">
        <v>29</v>
      </c>
      <c r="E1285" t="s">
        <v>33</v>
      </c>
      <c r="F1285" t="s">
        <v>20</v>
      </c>
      <c r="G1285" t="s">
        <v>21</v>
      </c>
      <c r="H1285" t="s">
        <v>35</v>
      </c>
      <c r="I1285" s="1">
        <v>45543</v>
      </c>
      <c r="J1285">
        <v>9</v>
      </c>
      <c r="K1285">
        <v>4661</v>
      </c>
      <c r="L1285">
        <v>0.1</v>
      </c>
      <c r="M1285" t="s">
        <v>44</v>
      </c>
      <c r="N1285" t="s">
        <v>24</v>
      </c>
      <c r="O1285">
        <v>41949</v>
      </c>
      <c r="P1285">
        <v>4194.8999999999996</v>
      </c>
      <c r="Q1285">
        <v>37754.1</v>
      </c>
    </row>
    <row r="1286" spans="1:17" x14ac:dyDescent="0.25">
      <c r="A1286">
        <v>11285</v>
      </c>
      <c r="B1286" t="s">
        <v>1328</v>
      </c>
      <c r="C1286" t="s">
        <v>18</v>
      </c>
      <c r="D1286">
        <v>50</v>
      </c>
      <c r="E1286" t="s">
        <v>37</v>
      </c>
      <c r="F1286" t="s">
        <v>43</v>
      </c>
      <c r="G1286" t="s">
        <v>29</v>
      </c>
      <c r="H1286" t="s">
        <v>47</v>
      </c>
      <c r="I1286" s="1">
        <v>45231</v>
      </c>
      <c r="J1286">
        <v>5</v>
      </c>
      <c r="K1286">
        <v>137870</v>
      </c>
      <c r="L1286">
        <v>0.05</v>
      </c>
      <c r="M1286" t="s">
        <v>23</v>
      </c>
      <c r="N1286" t="s">
        <v>24</v>
      </c>
      <c r="O1286">
        <v>689350</v>
      </c>
      <c r="P1286">
        <v>34467.5</v>
      </c>
      <c r="Q1286">
        <v>654882.5</v>
      </c>
    </row>
    <row r="1287" spans="1:17" x14ac:dyDescent="0.25">
      <c r="A1287">
        <v>11286</v>
      </c>
      <c r="B1287" t="s">
        <v>1329</v>
      </c>
      <c r="C1287" t="s">
        <v>26</v>
      </c>
      <c r="D1287">
        <v>45</v>
      </c>
      <c r="E1287" t="s">
        <v>27</v>
      </c>
      <c r="F1287" t="s">
        <v>46</v>
      </c>
      <c r="G1287" t="s">
        <v>29</v>
      </c>
      <c r="H1287" t="s">
        <v>47</v>
      </c>
      <c r="I1287" s="1">
        <v>45265</v>
      </c>
      <c r="J1287">
        <v>7</v>
      </c>
      <c r="K1287">
        <v>199148</v>
      </c>
      <c r="L1287">
        <v>0.05</v>
      </c>
      <c r="M1287" t="s">
        <v>23</v>
      </c>
      <c r="N1287" t="s">
        <v>39</v>
      </c>
      <c r="O1287">
        <v>1394036</v>
      </c>
      <c r="P1287">
        <v>69701.8</v>
      </c>
      <c r="Q1287">
        <v>1324334.2</v>
      </c>
    </row>
    <row r="1288" spans="1:17" x14ac:dyDescent="0.25">
      <c r="A1288">
        <v>11287</v>
      </c>
      <c r="B1288" t="s">
        <v>1330</v>
      </c>
      <c r="C1288" t="s">
        <v>26</v>
      </c>
      <c r="D1288">
        <v>25</v>
      </c>
      <c r="E1288" t="s">
        <v>27</v>
      </c>
      <c r="F1288" t="s">
        <v>20</v>
      </c>
      <c r="G1288" t="s">
        <v>34</v>
      </c>
      <c r="H1288" t="s">
        <v>51</v>
      </c>
      <c r="I1288" s="1">
        <v>45455</v>
      </c>
      <c r="J1288">
        <v>9</v>
      </c>
      <c r="K1288">
        <v>155401</v>
      </c>
      <c r="L1288">
        <v>0.1</v>
      </c>
      <c r="M1288" t="s">
        <v>31</v>
      </c>
      <c r="N1288" t="s">
        <v>24</v>
      </c>
      <c r="O1288">
        <v>1398609</v>
      </c>
      <c r="P1288">
        <v>139860.9</v>
      </c>
      <c r="Q1288">
        <v>1258748.1000000001</v>
      </c>
    </row>
    <row r="1289" spans="1:17" x14ac:dyDescent="0.25">
      <c r="A1289">
        <v>11288</v>
      </c>
      <c r="B1289" t="s">
        <v>1331</v>
      </c>
      <c r="C1289" t="s">
        <v>26</v>
      </c>
      <c r="D1289">
        <v>18</v>
      </c>
      <c r="E1289" t="s">
        <v>19</v>
      </c>
      <c r="F1289" t="s">
        <v>43</v>
      </c>
      <c r="G1289" t="s">
        <v>34</v>
      </c>
      <c r="H1289" t="s">
        <v>88</v>
      </c>
      <c r="I1289" s="1">
        <v>44980</v>
      </c>
      <c r="J1289">
        <v>5</v>
      </c>
      <c r="K1289">
        <v>189132</v>
      </c>
      <c r="L1289">
        <v>0.05</v>
      </c>
      <c r="M1289" t="s">
        <v>44</v>
      </c>
      <c r="N1289" t="s">
        <v>24</v>
      </c>
      <c r="O1289">
        <v>945660</v>
      </c>
      <c r="P1289">
        <v>47283</v>
      </c>
      <c r="Q1289">
        <v>898377</v>
      </c>
    </row>
    <row r="1290" spans="1:17" x14ac:dyDescent="0.25">
      <c r="A1290">
        <v>11289</v>
      </c>
      <c r="B1290" t="s">
        <v>1332</v>
      </c>
      <c r="C1290" t="s">
        <v>26</v>
      </c>
      <c r="D1290">
        <v>54</v>
      </c>
      <c r="E1290" t="s">
        <v>33</v>
      </c>
      <c r="F1290" t="s">
        <v>20</v>
      </c>
      <c r="G1290" t="s">
        <v>21</v>
      </c>
      <c r="H1290" t="s">
        <v>30</v>
      </c>
      <c r="I1290" s="1">
        <v>45038</v>
      </c>
      <c r="J1290">
        <v>6</v>
      </c>
      <c r="K1290">
        <v>27850</v>
      </c>
      <c r="L1290">
        <v>0.1</v>
      </c>
      <c r="M1290" t="s">
        <v>31</v>
      </c>
      <c r="N1290" t="s">
        <v>24</v>
      </c>
      <c r="O1290">
        <v>167100</v>
      </c>
      <c r="P1290">
        <v>16710</v>
      </c>
      <c r="Q1290">
        <v>150390</v>
      </c>
    </row>
    <row r="1291" spans="1:17" x14ac:dyDescent="0.25">
      <c r="A1291">
        <v>11290</v>
      </c>
      <c r="B1291" t="s">
        <v>1333</v>
      </c>
      <c r="C1291" t="s">
        <v>18</v>
      </c>
      <c r="D1291">
        <v>39</v>
      </c>
      <c r="E1291" t="s">
        <v>37</v>
      </c>
      <c r="F1291" t="s">
        <v>20</v>
      </c>
      <c r="G1291" t="s">
        <v>41</v>
      </c>
      <c r="H1291" t="s">
        <v>22</v>
      </c>
      <c r="I1291" s="1">
        <v>45610</v>
      </c>
      <c r="J1291">
        <v>4</v>
      </c>
      <c r="K1291">
        <v>217777</v>
      </c>
      <c r="L1291">
        <v>0.15</v>
      </c>
      <c r="M1291" t="s">
        <v>44</v>
      </c>
      <c r="N1291" t="s">
        <v>24</v>
      </c>
      <c r="O1291">
        <v>871108</v>
      </c>
      <c r="P1291">
        <v>130666.2</v>
      </c>
      <c r="Q1291">
        <v>740441.8</v>
      </c>
    </row>
    <row r="1292" spans="1:17" x14ac:dyDescent="0.25">
      <c r="A1292">
        <v>11291</v>
      </c>
      <c r="B1292" t="s">
        <v>1334</v>
      </c>
      <c r="C1292" t="s">
        <v>18</v>
      </c>
      <c r="D1292">
        <v>23</v>
      </c>
      <c r="E1292" t="s">
        <v>19</v>
      </c>
      <c r="F1292" t="s">
        <v>43</v>
      </c>
      <c r="G1292" t="s">
        <v>34</v>
      </c>
      <c r="H1292" t="s">
        <v>30</v>
      </c>
      <c r="I1292" s="1">
        <v>45345</v>
      </c>
      <c r="J1292">
        <v>8</v>
      </c>
      <c r="K1292">
        <v>136229</v>
      </c>
      <c r="L1292">
        <v>0.05</v>
      </c>
      <c r="M1292" t="s">
        <v>44</v>
      </c>
      <c r="N1292" t="s">
        <v>24</v>
      </c>
      <c r="O1292">
        <v>1089832</v>
      </c>
      <c r="P1292">
        <v>54491.6</v>
      </c>
      <c r="Q1292">
        <v>1035340.4</v>
      </c>
    </row>
    <row r="1293" spans="1:17" x14ac:dyDescent="0.25">
      <c r="A1293">
        <v>11292</v>
      </c>
      <c r="B1293" t="s">
        <v>1335</v>
      </c>
      <c r="C1293" t="s">
        <v>18</v>
      </c>
      <c r="D1293">
        <v>38</v>
      </c>
      <c r="E1293" t="s">
        <v>19</v>
      </c>
      <c r="F1293" t="s">
        <v>46</v>
      </c>
      <c r="G1293" t="s">
        <v>34</v>
      </c>
      <c r="H1293" t="s">
        <v>51</v>
      </c>
      <c r="I1293" s="1">
        <v>45231</v>
      </c>
      <c r="J1293">
        <v>1</v>
      </c>
      <c r="K1293">
        <v>39485</v>
      </c>
      <c r="L1293">
        <v>0.1</v>
      </c>
      <c r="M1293" t="s">
        <v>31</v>
      </c>
      <c r="N1293" t="s">
        <v>39</v>
      </c>
      <c r="O1293">
        <v>39485</v>
      </c>
      <c r="P1293">
        <v>3948.5</v>
      </c>
      <c r="Q1293">
        <v>35536.5</v>
      </c>
    </row>
    <row r="1294" spans="1:17" x14ac:dyDescent="0.25">
      <c r="A1294">
        <v>11293</v>
      </c>
      <c r="B1294" t="s">
        <v>1336</v>
      </c>
      <c r="C1294" t="s">
        <v>26</v>
      </c>
      <c r="D1294">
        <v>49</v>
      </c>
      <c r="E1294" t="s">
        <v>33</v>
      </c>
      <c r="F1294" t="s">
        <v>43</v>
      </c>
      <c r="G1294" t="s">
        <v>41</v>
      </c>
      <c r="H1294" t="s">
        <v>47</v>
      </c>
      <c r="I1294" s="1">
        <v>45364</v>
      </c>
      <c r="J1294">
        <v>1</v>
      </c>
      <c r="K1294">
        <v>138408</v>
      </c>
      <c r="L1294">
        <v>0</v>
      </c>
      <c r="M1294" t="s">
        <v>31</v>
      </c>
      <c r="N1294" t="s">
        <v>24</v>
      </c>
      <c r="O1294">
        <v>138408</v>
      </c>
      <c r="P1294">
        <v>0</v>
      </c>
      <c r="Q1294">
        <v>138408</v>
      </c>
    </row>
    <row r="1295" spans="1:17" x14ac:dyDescent="0.25">
      <c r="A1295">
        <v>11294</v>
      </c>
      <c r="B1295" t="s">
        <v>1337</v>
      </c>
      <c r="C1295" t="s">
        <v>18</v>
      </c>
      <c r="D1295">
        <v>52</v>
      </c>
      <c r="E1295" t="s">
        <v>33</v>
      </c>
      <c r="F1295" t="s">
        <v>28</v>
      </c>
      <c r="G1295" t="s">
        <v>34</v>
      </c>
      <c r="H1295" t="s">
        <v>22</v>
      </c>
      <c r="I1295" s="1">
        <v>45582</v>
      </c>
      <c r="J1295">
        <v>5</v>
      </c>
      <c r="K1295">
        <v>205773</v>
      </c>
      <c r="L1295">
        <v>0.15</v>
      </c>
      <c r="M1295" t="s">
        <v>44</v>
      </c>
      <c r="N1295" t="s">
        <v>39</v>
      </c>
      <c r="O1295">
        <v>1028865</v>
      </c>
      <c r="P1295">
        <v>154329.75</v>
      </c>
      <c r="Q1295">
        <v>874535.25</v>
      </c>
    </row>
    <row r="1296" spans="1:17" x14ac:dyDescent="0.25">
      <c r="A1296">
        <v>11295</v>
      </c>
      <c r="B1296" t="s">
        <v>1338</v>
      </c>
      <c r="C1296" t="s">
        <v>26</v>
      </c>
      <c r="D1296">
        <v>32</v>
      </c>
      <c r="E1296" t="s">
        <v>37</v>
      </c>
      <c r="F1296" t="s">
        <v>28</v>
      </c>
      <c r="G1296" t="s">
        <v>29</v>
      </c>
      <c r="H1296" t="s">
        <v>38</v>
      </c>
      <c r="I1296" s="1">
        <v>45011</v>
      </c>
      <c r="J1296">
        <v>9</v>
      </c>
      <c r="K1296">
        <v>118931</v>
      </c>
      <c r="L1296">
        <v>0</v>
      </c>
      <c r="M1296" t="s">
        <v>31</v>
      </c>
      <c r="N1296" t="s">
        <v>39</v>
      </c>
      <c r="O1296">
        <v>1070379</v>
      </c>
      <c r="P1296">
        <v>0</v>
      </c>
      <c r="Q1296">
        <v>1070379</v>
      </c>
    </row>
    <row r="1297" spans="1:17" x14ac:dyDescent="0.25">
      <c r="A1297">
        <v>11296</v>
      </c>
      <c r="B1297" t="s">
        <v>1339</v>
      </c>
      <c r="C1297" t="s">
        <v>26</v>
      </c>
      <c r="D1297">
        <v>22</v>
      </c>
      <c r="E1297" t="s">
        <v>19</v>
      </c>
      <c r="F1297" t="s">
        <v>43</v>
      </c>
      <c r="G1297" t="s">
        <v>34</v>
      </c>
      <c r="H1297" t="s">
        <v>30</v>
      </c>
      <c r="I1297" s="1">
        <v>45450</v>
      </c>
      <c r="J1297">
        <v>2</v>
      </c>
      <c r="K1297">
        <v>226226</v>
      </c>
      <c r="L1297">
        <v>0.1</v>
      </c>
      <c r="M1297" t="s">
        <v>31</v>
      </c>
      <c r="N1297" t="s">
        <v>24</v>
      </c>
      <c r="O1297">
        <v>452452</v>
      </c>
      <c r="P1297">
        <v>45245.2</v>
      </c>
      <c r="Q1297">
        <v>407206.8</v>
      </c>
    </row>
    <row r="1298" spans="1:17" x14ac:dyDescent="0.25">
      <c r="A1298">
        <v>11297</v>
      </c>
      <c r="B1298" t="s">
        <v>1340</v>
      </c>
      <c r="C1298" t="s">
        <v>18</v>
      </c>
      <c r="D1298">
        <v>63</v>
      </c>
      <c r="E1298" t="s">
        <v>37</v>
      </c>
      <c r="F1298" t="s">
        <v>46</v>
      </c>
      <c r="G1298" t="s">
        <v>29</v>
      </c>
      <c r="H1298" t="s">
        <v>88</v>
      </c>
      <c r="I1298" s="1">
        <v>45178</v>
      </c>
      <c r="J1298">
        <v>3</v>
      </c>
      <c r="K1298">
        <v>44280</v>
      </c>
      <c r="L1298">
        <v>0.05</v>
      </c>
      <c r="M1298" t="s">
        <v>23</v>
      </c>
      <c r="N1298" t="s">
        <v>24</v>
      </c>
      <c r="O1298">
        <v>132840</v>
      </c>
      <c r="P1298">
        <v>6642</v>
      </c>
      <c r="Q1298">
        <v>126198</v>
      </c>
    </row>
    <row r="1299" spans="1:17" x14ac:dyDescent="0.25">
      <c r="A1299">
        <v>11298</v>
      </c>
      <c r="B1299" t="s">
        <v>1341</v>
      </c>
      <c r="C1299" t="s">
        <v>18</v>
      </c>
      <c r="D1299">
        <v>23</v>
      </c>
      <c r="E1299" t="s">
        <v>19</v>
      </c>
      <c r="F1299" t="s">
        <v>28</v>
      </c>
      <c r="G1299" t="s">
        <v>21</v>
      </c>
      <c r="H1299" t="s">
        <v>88</v>
      </c>
      <c r="I1299" s="1">
        <v>45654</v>
      </c>
      <c r="J1299">
        <v>8</v>
      </c>
      <c r="K1299">
        <v>185217</v>
      </c>
      <c r="L1299">
        <v>0.1</v>
      </c>
      <c r="M1299" t="s">
        <v>44</v>
      </c>
      <c r="N1299" t="s">
        <v>24</v>
      </c>
      <c r="O1299">
        <v>1481736</v>
      </c>
      <c r="P1299">
        <v>148173.6</v>
      </c>
      <c r="Q1299">
        <v>1333562.3999999999</v>
      </c>
    </row>
    <row r="1300" spans="1:17" x14ac:dyDescent="0.25">
      <c r="A1300">
        <v>11299</v>
      </c>
      <c r="B1300" t="s">
        <v>1342</v>
      </c>
      <c r="C1300" t="s">
        <v>18</v>
      </c>
      <c r="D1300">
        <v>42</v>
      </c>
      <c r="E1300" t="s">
        <v>19</v>
      </c>
      <c r="F1300" t="s">
        <v>28</v>
      </c>
      <c r="G1300" t="s">
        <v>21</v>
      </c>
      <c r="H1300" t="s">
        <v>38</v>
      </c>
      <c r="I1300" s="1">
        <v>45052</v>
      </c>
      <c r="J1300">
        <v>5</v>
      </c>
      <c r="K1300">
        <v>118779</v>
      </c>
      <c r="L1300">
        <v>0.05</v>
      </c>
      <c r="M1300" t="s">
        <v>23</v>
      </c>
      <c r="N1300" t="s">
        <v>24</v>
      </c>
      <c r="O1300">
        <v>593895</v>
      </c>
      <c r="P1300">
        <v>29694.75</v>
      </c>
      <c r="Q1300">
        <v>564200.25</v>
      </c>
    </row>
    <row r="1301" spans="1:17" x14ac:dyDescent="0.25">
      <c r="A1301">
        <v>11300</v>
      </c>
      <c r="B1301" t="s">
        <v>1343</v>
      </c>
      <c r="C1301" t="s">
        <v>26</v>
      </c>
      <c r="D1301">
        <v>63</v>
      </c>
      <c r="E1301" t="s">
        <v>19</v>
      </c>
      <c r="F1301" t="s">
        <v>43</v>
      </c>
      <c r="G1301" t="s">
        <v>29</v>
      </c>
      <c r="H1301" t="s">
        <v>60</v>
      </c>
      <c r="I1301" s="1">
        <v>45536</v>
      </c>
      <c r="J1301">
        <v>3</v>
      </c>
      <c r="K1301">
        <v>115032</v>
      </c>
      <c r="L1301">
        <v>0.1</v>
      </c>
      <c r="M1301" t="s">
        <v>44</v>
      </c>
      <c r="N1301" t="s">
        <v>39</v>
      </c>
      <c r="O1301">
        <v>345096</v>
      </c>
      <c r="P1301">
        <v>34509.599999999999</v>
      </c>
      <c r="Q1301">
        <v>310586.40000000002</v>
      </c>
    </row>
    <row r="1302" spans="1:17" x14ac:dyDescent="0.25">
      <c r="A1302">
        <v>11301</v>
      </c>
      <c r="B1302" t="s">
        <v>1344</v>
      </c>
      <c r="C1302" t="s">
        <v>18</v>
      </c>
      <c r="D1302">
        <v>57</v>
      </c>
      <c r="E1302" t="s">
        <v>33</v>
      </c>
      <c r="F1302" t="s">
        <v>43</v>
      </c>
      <c r="G1302" t="s">
        <v>29</v>
      </c>
      <c r="H1302" t="s">
        <v>88</v>
      </c>
      <c r="I1302" s="1">
        <v>45331</v>
      </c>
      <c r="J1302">
        <v>6</v>
      </c>
      <c r="K1302">
        <v>81290</v>
      </c>
      <c r="L1302">
        <v>0.1</v>
      </c>
      <c r="M1302" t="s">
        <v>23</v>
      </c>
      <c r="N1302" t="s">
        <v>39</v>
      </c>
      <c r="O1302">
        <v>487740</v>
      </c>
      <c r="P1302">
        <v>48774</v>
      </c>
      <c r="Q1302">
        <v>438966</v>
      </c>
    </row>
    <row r="1303" spans="1:17" x14ac:dyDescent="0.25">
      <c r="A1303">
        <v>11302</v>
      </c>
      <c r="B1303" t="s">
        <v>1345</v>
      </c>
      <c r="C1303" t="s">
        <v>26</v>
      </c>
      <c r="D1303">
        <v>46</v>
      </c>
      <c r="E1303" t="s">
        <v>19</v>
      </c>
      <c r="F1303" t="s">
        <v>43</v>
      </c>
      <c r="G1303" t="s">
        <v>41</v>
      </c>
      <c r="H1303" t="s">
        <v>60</v>
      </c>
      <c r="I1303" s="1">
        <v>45230</v>
      </c>
      <c r="J1303">
        <v>6</v>
      </c>
      <c r="K1303">
        <v>7209</v>
      </c>
      <c r="L1303">
        <v>0.05</v>
      </c>
      <c r="M1303" t="s">
        <v>44</v>
      </c>
      <c r="N1303" t="s">
        <v>39</v>
      </c>
      <c r="O1303">
        <v>43254</v>
      </c>
      <c r="P1303">
        <v>2162.6999999999998</v>
      </c>
      <c r="Q1303">
        <v>41091.300000000003</v>
      </c>
    </row>
    <row r="1304" spans="1:17" x14ac:dyDescent="0.25">
      <c r="A1304">
        <v>11303</v>
      </c>
      <c r="B1304" t="s">
        <v>1346</v>
      </c>
      <c r="C1304" t="s">
        <v>18</v>
      </c>
      <c r="D1304">
        <v>24</v>
      </c>
      <c r="E1304" t="s">
        <v>19</v>
      </c>
      <c r="F1304" t="s">
        <v>20</v>
      </c>
      <c r="G1304" t="s">
        <v>29</v>
      </c>
      <c r="H1304" t="s">
        <v>22</v>
      </c>
      <c r="I1304" s="1">
        <v>44954</v>
      </c>
      <c r="J1304">
        <v>5</v>
      </c>
      <c r="K1304">
        <v>63402</v>
      </c>
      <c r="L1304">
        <v>0.05</v>
      </c>
      <c r="M1304" t="s">
        <v>23</v>
      </c>
      <c r="N1304" t="s">
        <v>24</v>
      </c>
      <c r="O1304">
        <v>317010</v>
      </c>
      <c r="P1304">
        <v>15850.5</v>
      </c>
      <c r="Q1304">
        <v>301159.5</v>
      </c>
    </row>
    <row r="1305" spans="1:17" x14ac:dyDescent="0.25">
      <c r="A1305">
        <v>11304</v>
      </c>
      <c r="B1305" t="s">
        <v>1347</v>
      </c>
      <c r="C1305" t="s">
        <v>26</v>
      </c>
      <c r="D1305">
        <v>57</v>
      </c>
      <c r="E1305" t="s">
        <v>19</v>
      </c>
      <c r="F1305" t="s">
        <v>20</v>
      </c>
      <c r="G1305" t="s">
        <v>29</v>
      </c>
      <c r="H1305" t="s">
        <v>88</v>
      </c>
      <c r="I1305" s="1">
        <v>45192</v>
      </c>
      <c r="J1305">
        <v>5</v>
      </c>
      <c r="K1305">
        <v>213098</v>
      </c>
      <c r="L1305">
        <v>0.1</v>
      </c>
      <c r="M1305" t="s">
        <v>44</v>
      </c>
      <c r="N1305" t="s">
        <v>39</v>
      </c>
      <c r="O1305">
        <v>1065490</v>
      </c>
      <c r="P1305">
        <v>106549</v>
      </c>
      <c r="Q1305">
        <v>958941</v>
      </c>
    </row>
    <row r="1306" spans="1:17" x14ac:dyDescent="0.25">
      <c r="A1306">
        <v>11305</v>
      </c>
      <c r="B1306" t="s">
        <v>1348</v>
      </c>
      <c r="C1306" t="s">
        <v>26</v>
      </c>
      <c r="D1306">
        <v>30</v>
      </c>
      <c r="E1306" t="s">
        <v>27</v>
      </c>
      <c r="F1306" t="s">
        <v>20</v>
      </c>
      <c r="G1306" t="s">
        <v>34</v>
      </c>
      <c r="H1306" t="s">
        <v>35</v>
      </c>
      <c r="I1306" s="1">
        <v>44978</v>
      </c>
      <c r="J1306">
        <v>6</v>
      </c>
      <c r="K1306">
        <v>226209</v>
      </c>
      <c r="L1306">
        <v>0</v>
      </c>
      <c r="M1306" t="s">
        <v>23</v>
      </c>
      <c r="N1306" t="s">
        <v>39</v>
      </c>
      <c r="O1306">
        <v>1357254</v>
      </c>
      <c r="P1306">
        <v>0</v>
      </c>
      <c r="Q1306">
        <v>1357254</v>
      </c>
    </row>
    <row r="1307" spans="1:17" x14ac:dyDescent="0.25">
      <c r="A1307">
        <v>11306</v>
      </c>
      <c r="B1307" t="s">
        <v>1349</v>
      </c>
      <c r="C1307" t="s">
        <v>18</v>
      </c>
      <c r="D1307">
        <v>55</v>
      </c>
      <c r="E1307" t="s">
        <v>33</v>
      </c>
      <c r="F1307" t="s">
        <v>43</v>
      </c>
      <c r="G1307" t="s">
        <v>41</v>
      </c>
      <c r="H1307" t="s">
        <v>47</v>
      </c>
      <c r="I1307" s="1">
        <v>45581</v>
      </c>
      <c r="J1307">
        <v>2</v>
      </c>
      <c r="K1307">
        <v>9645</v>
      </c>
      <c r="L1307">
        <v>0.15</v>
      </c>
      <c r="M1307" t="s">
        <v>31</v>
      </c>
      <c r="N1307" t="s">
        <v>24</v>
      </c>
      <c r="O1307">
        <v>19290</v>
      </c>
      <c r="P1307">
        <v>2893.5</v>
      </c>
      <c r="Q1307">
        <v>16396.5</v>
      </c>
    </row>
    <row r="1308" spans="1:17" x14ac:dyDescent="0.25">
      <c r="A1308">
        <v>11307</v>
      </c>
      <c r="B1308" t="s">
        <v>1350</v>
      </c>
      <c r="C1308" t="s">
        <v>26</v>
      </c>
      <c r="D1308">
        <v>35</v>
      </c>
      <c r="E1308" t="s">
        <v>27</v>
      </c>
      <c r="F1308" t="s">
        <v>46</v>
      </c>
      <c r="G1308" t="s">
        <v>29</v>
      </c>
      <c r="H1308" t="s">
        <v>38</v>
      </c>
      <c r="I1308" s="1">
        <v>45570</v>
      </c>
      <c r="J1308">
        <v>6</v>
      </c>
      <c r="K1308">
        <v>40508</v>
      </c>
      <c r="L1308">
        <v>0</v>
      </c>
      <c r="M1308" t="s">
        <v>44</v>
      </c>
      <c r="N1308" t="s">
        <v>24</v>
      </c>
      <c r="O1308">
        <v>243048</v>
      </c>
      <c r="P1308">
        <v>0</v>
      </c>
      <c r="Q1308">
        <v>243048</v>
      </c>
    </row>
    <row r="1309" spans="1:17" x14ac:dyDescent="0.25">
      <c r="A1309">
        <v>11308</v>
      </c>
      <c r="B1309" t="s">
        <v>1351</v>
      </c>
      <c r="C1309" t="s">
        <v>26</v>
      </c>
      <c r="D1309">
        <v>19</v>
      </c>
      <c r="E1309" t="s">
        <v>33</v>
      </c>
      <c r="F1309" t="s">
        <v>28</v>
      </c>
      <c r="G1309" t="s">
        <v>29</v>
      </c>
      <c r="H1309" t="s">
        <v>47</v>
      </c>
      <c r="I1309" s="1">
        <v>45437</v>
      </c>
      <c r="J1309">
        <v>2</v>
      </c>
      <c r="K1309">
        <v>104458</v>
      </c>
      <c r="L1309">
        <v>0</v>
      </c>
      <c r="M1309" t="s">
        <v>31</v>
      </c>
      <c r="N1309" t="s">
        <v>24</v>
      </c>
      <c r="O1309">
        <v>208916</v>
      </c>
      <c r="P1309">
        <v>0</v>
      </c>
      <c r="Q1309">
        <v>208916</v>
      </c>
    </row>
    <row r="1310" spans="1:17" x14ac:dyDescent="0.25">
      <c r="A1310">
        <v>11309</v>
      </c>
      <c r="B1310" t="s">
        <v>1352</v>
      </c>
      <c r="C1310" t="s">
        <v>18</v>
      </c>
      <c r="D1310">
        <v>25</v>
      </c>
      <c r="E1310" t="s">
        <v>37</v>
      </c>
      <c r="F1310" t="s">
        <v>20</v>
      </c>
      <c r="G1310" t="s">
        <v>29</v>
      </c>
      <c r="H1310" t="s">
        <v>47</v>
      </c>
      <c r="I1310" s="1">
        <v>45133</v>
      </c>
      <c r="J1310">
        <v>3</v>
      </c>
      <c r="K1310">
        <v>59822</v>
      </c>
      <c r="L1310">
        <v>0</v>
      </c>
      <c r="M1310" t="s">
        <v>23</v>
      </c>
      <c r="N1310" t="s">
        <v>39</v>
      </c>
      <c r="O1310">
        <v>179466</v>
      </c>
      <c r="P1310">
        <v>0</v>
      </c>
      <c r="Q1310">
        <v>179466</v>
      </c>
    </row>
    <row r="1311" spans="1:17" x14ac:dyDescent="0.25">
      <c r="A1311">
        <v>11310</v>
      </c>
      <c r="B1311" t="s">
        <v>1353</v>
      </c>
      <c r="C1311" t="s">
        <v>26</v>
      </c>
      <c r="D1311">
        <v>28</v>
      </c>
      <c r="E1311" t="s">
        <v>27</v>
      </c>
      <c r="F1311" t="s">
        <v>46</v>
      </c>
      <c r="G1311" t="s">
        <v>34</v>
      </c>
      <c r="H1311" t="s">
        <v>30</v>
      </c>
      <c r="I1311" s="1">
        <v>45500</v>
      </c>
      <c r="J1311">
        <v>2</v>
      </c>
      <c r="K1311">
        <v>102969</v>
      </c>
      <c r="L1311">
        <v>0</v>
      </c>
      <c r="M1311" t="s">
        <v>44</v>
      </c>
      <c r="N1311" t="s">
        <v>24</v>
      </c>
      <c r="O1311">
        <v>205938</v>
      </c>
      <c r="P1311">
        <v>0</v>
      </c>
      <c r="Q1311">
        <v>205938</v>
      </c>
    </row>
    <row r="1312" spans="1:17" x14ac:dyDescent="0.25">
      <c r="A1312">
        <v>11311</v>
      </c>
      <c r="B1312" t="s">
        <v>1354</v>
      </c>
      <c r="C1312" t="s">
        <v>18</v>
      </c>
      <c r="D1312">
        <v>50</v>
      </c>
      <c r="E1312" t="s">
        <v>37</v>
      </c>
      <c r="F1312" t="s">
        <v>43</v>
      </c>
      <c r="G1312" t="s">
        <v>34</v>
      </c>
      <c r="H1312" t="s">
        <v>60</v>
      </c>
      <c r="I1312" s="1">
        <v>45437</v>
      </c>
      <c r="J1312">
        <v>1</v>
      </c>
      <c r="K1312">
        <v>139090</v>
      </c>
      <c r="L1312">
        <v>0.05</v>
      </c>
      <c r="M1312" t="s">
        <v>23</v>
      </c>
      <c r="N1312" t="s">
        <v>39</v>
      </c>
      <c r="O1312">
        <v>139090</v>
      </c>
      <c r="P1312">
        <v>6954.5</v>
      </c>
      <c r="Q1312">
        <v>132135.5</v>
      </c>
    </row>
    <row r="1313" spans="1:17" x14ac:dyDescent="0.25">
      <c r="A1313">
        <v>11312</v>
      </c>
      <c r="B1313" t="s">
        <v>1355</v>
      </c>
      <c r="C1313" t="s">
        <v>26</v>
      </c>
      <c r="D1313">
        <v>55</v>
      </c>
      <c r="E1313" t="s">
        <v>19</v>
      </c>
      <c r="F1313" t="s">
        <v>20</v>
      </c>
      <c r="G1313" t="s">
        <v>34</v>
      </c>
      <c r="H1313" t="s">
        <v>35</v>
      </c>
      <c r="I1313" s="1">
        <v>45570</v>
      </c>
      <c r="J1313">
        <v>1</v>
      </c>
      <c r="K1313">
        <v>183980</v>
      </c>
      <c r="L1313">
        <v>0</v>
      </c>
      <c r="M1313" t="s">
        <v>23</v>
      </c>
      <c r="N1313" t="s">
        <v>24</v>
      </c>
      <c r="O1313">
        <v>183980</v>
      </c>
      <c r="P1313">
        <v>0</v>
      </c>
      <c r="Q1313">
        <v>183980</v>
      </c>
    </row>
    <row r="1314" spans="1:17" x14ac:dyDescent="0.25">
      <c r="A1314">
        <v>11313</v>
      </c>
      <c r="B1314" t="s">
        <v>1356</v>
      </c>
      <c r="C1314" t="s">
        <v>18</v>
      </c>
      <c r="D1314">
        <v>44</v>
      </c>
      <c r="E1314" t="s">
        <v>37</v>
      </c>
      <c r="F1314" t="s">
        <v>43</v>
      </c>
      <c r="G1314" t="s">
        <v>21</v>
      </c>
      <c r="H1314" t="s">
        <v>22</v>
      </c>
      <c r="I1314" s="1">
        <v>45479</v>
      </c>
      <c r="J1314">
        <v>9</v>
      </c>
      <c r="K1314">
        <v>159446</v>
      </c>
      <c r="L1314">
        <v>0.15</v>
      </c>
      <c r="M1314" t="s">
        <v>31</v>
      </c>
      <c r="N1314" t="s">
        <v>39</v>
      </c>
      <c r="O1314">
        <v>1435014</v>
      </c>
      <c r="P1314">
        <v>215252.1</v>
      </c>
      <c r="Q1314">
        <v>1219761.8999999999</v>
      </c>
    </row>
    <row r="1315" spans="1:17" x14ac:dyDescent="0.25">
      <c r="A1315">
        <v>11314</v>
      </c>
      <c r="B1315" t="s">
        <v>1357</v>
      </c>
      <c r="C1315" t="s">
        <v>18</v>
      </c>
      <c r="D1315">
        <v>37</v>
      </c>
      <c r="E1315" t="s">
        <v>37</v>
      </c>
      <c r="F1315" t="s">
        <v>46</v>
      </c>
      <c r="G1315" t="s">
        <v>34</v>
      </c>
      <c r="H1315" t="s">
        <v>22</v>
      </c>
      <c r="I1315" s="1">
        <v>45127</v>
      </c>
      <c r="J1315">
        <v>4</v>
      </c>
      <c r="K1315">
        <v>138785</v>
      </c>
      <c r="L1315">
        <v>0.05</v>
      </c>
      <c r="M1315" t="s">
        <v>44</v>
      </c>
      <c r="N1315" t="s">
        <v>39</v>
      </c>
      <c r="O1315">
        <v>555140</v>
      </c>
      <c r="P1315">
        <v>27757</v>
      </c>
      <c r="Q1315">
        <v>527383</v>
      </c>
    </row>
    <row r="1316" spans="1:17" x14ac:dyDescent="0.25">
      <c r="A1316">
        <v>11315</v>
      </c>
      <c r="B1316" t="s">
        <v>1358</v>
      </c>
      <c r="C1316" t="s">
        <v>26</v>
      </c>
      <c r="D1316">
        <v>29</v>
      </c>
      <c r="E1316" t="s">
        <v>37</v>
      </c>
      <c r="F1316" t="s">
        <v>20</v>
      </c>
      <c r="G1316" t="s">
        <v>29</v>
      </c>
      <c r="H1316" t="s">
        <v>88</v>
      </c>
      <c r="I1316" s="1">
        <v>45537</v>
      </c>
      <c r="J1316">
        <v>5</v>
      </c>
      <c r="K1316">
        <v>113375</v>
      </c>
      <c r="L1316">
        <v>0</v>
      </c>
      <c r="M1316" t="s">
        <v>23</v>
      </c>
      <c r="N1316" t="s">
        <v>24</v>
      </c>
      <c r="O1316">
        <v>566875</v>
      </c>
      <c r="P1316">
        <v>0</v>
      </c>
      <c r="Q1316">
        <v>566875</v>
      </c>
    </row>
    <row r="1317" spans="1:17" x14ac:dyDescent="0.25">
      <c r="A1317">
        <v>11316</v>
      </c>
      <c r="B1317" t="s">
        <v>1359</v>
      </c>
      <c r="C1317" t="s">
        <v>26</v>
      </c>
      <c r="D1317">
        <v>60</v>
      </c>
      <c r="E1317" t="s">
        <v>37</v>
      </c>
      <c r="F1317" t="s">
        <v>20</v>
      </c>
      <c r="G1317" t="s">
        <v>34</v>
      </c>
      <c r="H1317" t="s">
        <v>88</v>
      </c>
      <c r="I1317" s="1">
        <v>45210</v>
      </c>
      <c r="J1317">
        <v>7</v>
      </c>
      <c r="K1317">
        <v>97608</v>
      </c>
      <c r="L1317">
        <v>0.05</v>
      </c>
      <c r="M1317" t="s">
        <v>31</v>
      </c>
      <c r="N1317" t="s">
        <v>39</v>
      </c>
      <c r="O1317">
        <v>683256</v>
      </c>
      <c r="P1317">
        <v>34162.800000000003</v>
      </c>
      <c r="Q1317">
        <v>649093.19999999995</v>
      </c>
    </row>
    <row r="1318" spans="1:17" x14ac:dyDescent="0.25">
      <c r="A1318">
        <v>11317</v>
      </c>
      <c r="B1318" t="s">
        <v>1360</v>
      </c>
      <c r="C1318" t="s">
        <v>26</v>
      </c>
      <c r="D1318">
        <v>48</v>
      </c>
      <c r="E1318" t="s">
        <v>33</v>
      </c>
      <c r="F1318" t="s">
        <v>20</v>
      </c>
      <c r="G1318" t="s">
        <v>34</v>
      </c>
      <c r="H1318" t="s">
        <v>35</v>
      </c>
      <c r="I1318" s="1">
        <v>45283</v>
      </c>
      <c r="J1318">
        <v>2</v>
      </c>
      <c r="K1318">
        <v>220143</v>
      </c>
      <c r="L1318">
        <v>0</v>
      </c>
      <c r="M1318" t="s">
        <v>31</v>
      </c>
      <c r="N1318" t="s">
        <v>24</v>
      </c>
      <c r="O1318">
        <v>440286</v>
      </c>
      <c r="P1318">
        <v>0</v>
      </c>
      <c r="Q1318">
        <v>440286</v>
      </c>
    </row>
    <row r="1319" spans="1:17" x14ac:dyDescent="0.25">
      <c r="A1319">
        <v>11318</v>
      </c>
      <c r="B1319" t="s">
        <v>1361</v>
      </c>
      <c r="C1319" t="s">
        <v>26</v>
      </c>
      <c r="D1319">
        <v>44</v>
      </c>
      <c r="E1319" t="s">
        <v>27</v>
      </c>
      <c r="F1319" t="s">
        <v>20</v>
      </c>
      <c r="G1319" t="s">
        <v>41</v>
      </c>
      <c r="H1319" t="s">
        <v>51</v>
      </c>
      <c r="I1319" s="1">
        <v>44973</v>
      </c>
      <c r="J1319">
        <v>9</v>
      </c>
      <c r="K1319">
        <v>98856</v>
      </c>
      <c r="L1319">
        <v>0</v>
      </c>
      <c r="M1319" t="s">
        <v>31</v>
      </c>
      <c r="N1319" t="s">
        <v>24</v>
      </c>
      <c r="O1319">
        <v>889704</v>
      </c>
      <c r="P1319">
        <v>0</v>
      </c>
      <c r="Q1319">
        <v>889704</v>
      </c>
    </row>
    <row r="1320" spans="1:17" x14ac:dyDescent="0.25">
      <c r="A1320">
        <v>11319</v>
      </c>
      <c r="B1320" t="s">
        <v>1362</v>
      </c>
      <c r="C1320" t="s">
        <v>26</v>
      </c>
      <c r="D1320">
        <v>49</v>
      </c>
      <c r="E1320" t="s">
        <v>33</v>
      </c>
      <c r="F1320" t="s">
        <v>46</v>
      </c>
      <c r="G1320" t="s">
        <v>29</v>
      </c>
      <c r="H1320" t="s">
        <v>51</v>
      </c>
      <c r="I1320" s="1">
        <v>45063</v>
      </c>
      <c r="J1320">
        <v>4</v>
      </c>
      <c r="K1320">
        <v>226171</v>
      </c>
      <c r="L1320">
        <v>0.15</v>
      </c>
      <c r="M1320" t="s">
        <v>31</v>
      </c>
      <c r="N1320" t="s">
        <v>24</v>
      </c>
      <c r="O1320">
        <v>904684</v>
      </c>
      <c r="P1320">
        <v>135702.6</v>
      </c>
      <c r="Q1320">
        <v>768981.4</v>
      </c>
    </row>
    <row r="1321" spans="1:17" x14ac:dyDescent="0.25">
      <c r="A1321">
        <v>11320</v>
      </c>
      <c r="B1321" t="s">
        <v>1363</v>
      </c>
      <c r="C1321" t="s">
        <v>18</v>
      </c>
      <c r="D1321">
        <v>27</v>
      </c>
      <c r="E1321" t="s">
        <v>33</v>
      </c>
      <c r="F1321" t="s">
        <v>20</v>
      </c>
      <c r="G1321" t="s">
        <v>34</v>
      </c>
      <c r="H1321" t="s">
        <v>88</v>
      </c>
      <c r="I1321" s="1">
        <v>45056</v>
      </c>
      <c r="J1321">
        <v>1</v>
      </c>
      <c r="K1321">
        <v>115631</v>
      </c>
      <c r="L1321">
        <v>0.05</v>
      </c>
      <c r="M1321" t="s">
        <v>23</v>
      </c>
      <c r="N1321" t="s">
        <v>39</v>
      </c>
      <c r="O1321">
        <v>115631</v>
      </c>
      <c r="P1321">
        <v>5781.55</v>
      </c>
      <c r="Q1321">
        <v>109849.45</v>
      </c>
    </row>
    <row r="1322" spans="1:17" x14ac:dyDescent="0.25">
      <c r="A1322">
        <v>11321</v>
      </c>
      <c r="B1322" t="s">
        <v>1364</v>
      </c>
      <c r="C1322" t="s">
        <v>26</v>
      </c>
      <c r="D1322">
        <v>20</v>
      </c>
      <c r="E1322" t="s">
        <v>33</v>
      </c>
      <c r="F1322" t="s">
        <v>28</v>
      </c>
      <c r="G1322" t="s">
        <v>21</v>
      </c>
      <c r="H1322" t="s">
        <v>51</v>
      </c>
      <c r="I1322" s="1">
        <v>45121</v>
      </c>
      <c r="J1322">
        <v>8</v>
      </c>
      <c r="K1322">
        <v>217570</v>
      </c>
      <c r="L1322">
        <v>0.05</v>
      </c>
      <c r="M1322" t="s">
        <v>23</v>
      </c>
      <c r="N1322" t="s">
        <v>39</v>
      </c>
      <c r="O1322">
        <v>1740560</v>
      </c>
      <c r="P1322">
        <v>87028</v>
      </c>
      <c r="Q1322">
        <v>1653532</v>
      </c>
    </row>
    <row r="1323" spans="1:17" x14ac:dyDescent="0.25">
      <c r="A1323">
        <v>11322</v>
      </c>
      <c r="B1323" t="s">
        <v>1365</v>
      </c>
      <c r="C1323" t="s">
        <v>18</v>
      </c>
      <c r="D1323">
        <v>62</v>
      </c>
      <c r="E1323" t="s">
        <v>37</v>
      </c>
      <c r="F1323" t="s">
        <v>28</v>
      </c>
      <c r="G1323" t="s">
        <v>41</v>
      </c>
      <c r="H1323" t="s">
        <v>38</v>
      </c>
      <c r="I1323" s="1">
        <v>45555</v>
      </c>
      <c r="J1323">
        <v>4</v>
      </c>
      <c r="K1323">
        <v>3026</v>
      </c>
      <c r="L1323">
        <v>0.1</v>
      </c>
      <c r="M1323" t="s">
        <v>23</v>
      </c>
      <c r="N1323" t="s">
        <v>39</v>
      </c>
      <c r="O1323">
        <v>12104</v>
      </c>
      <c r="P1323">
        <v>1210.4000000000001</v>
      </c>
      <c r="Q1323">
        <v>10893.6</v>
      </c>
    </row>
    <row r="1324" spans="1:17" x14ac:dyDescent="0.25">
      <c r="A1324">
        <v>11323</v>
      </c>
      <c r="B1324" t="s">
        <v>1366</v>
      </c>
      <c r="C1324" t="s">
        <v>18</v>
      </c>
      <c r="D1324">
        <v>44</v>
      </c>
      <c r="E1324" t="s">
        <v>33</v>
      </c>
      <c r="F1324" t="s">
        <v>43</v>
      </c>
      <c r="G1324" t="s">
        <v>34</v>
      </c>
      <c r="H1324" t="s">
        <v>35</v>
      </c>
      <c r="I1324" s="1">
        <v>45290</v>
      </c>
      <c r="J1324">
        <v>7</v>
      </c>
      <c r="K1324">
        <v>72009</v>
      </c>
      <c r="L1324">
        <v>0</v>
      </c>
      <c r="M1324" t="s">
        <v>44</v>
      </c>
      <c r="N1324" t="s">
        <v>24</v>
      </c>
      <c r="O1324">
        <v>504063</v>
      </c>
      <c r="P1324">
        <v>0</v>
      </c>
      <c r="Q1324">
        <v>504063</v>
      </c>
    </row>
    <row r="1325" spans="1:17" x14ac:dyDescent="0.25">
      <c r="A1325">
        <v>11324</v>
      </c>
      <c r="B1325" t="s">
        <v>1367</v>
      </c>
      <c r="C1325" t="s">
        <v>26</v>
      </c>
      <c r="D1325">
        <v>52</v>
      </c>
      <c r="E1325" t="s">
        <v>27</v>
      </c>
      <c r="F1325" t="s">
        <v>20</v>
      </c>
      <c r="G1325" t="s">
        <v>41</v>
      </c>
      <c r="H1325" t="s">
        <v>38</v>
      </c>
      <c r="I1325" s="1">
        <v>45358</v>
      </c>
      <c r="J1325">
        <v>3</v>
      </c>
      <c r="K1325">
        <v>203275</v>
      </c>
      <c r="L1325">
        <v>0</v>
      </c>
      <c r="M1325" t="s">
        <v>44</v>
      </c>
      <c r="N1325" t="s">
        <v>39</v>
      </c>
      <c r="O1325">
        <v>609825</v>
      </c>
      <c r="P1325">
        <v>0</v>
      </c>
      <c r="Q1325">
        <v>609825</v>
      </c>
    </row>
    <row r="1326" spans="1:17" x14ac:dyDescent="0.25">
      <c r="A1326">
        <v>11325</v>
      </c>
      <c r="B1326" t="s">
        <v>1368</v>
      </c>
      <c r="C1326" t="s">
        <v>18</v>
      </c>
      <c r="D1326">
        <v>48</v>
      </c>
      <c r="E1326" t="s">
        <v>33</v>
      </c>
      <c r="F1326" t="s">
        <v>28</v>
      </c>
      <c r="G1326" t="s">
        <v>41</v>
      </c>
      <c r="H1326" t="s">
        <v>51</v>
      </c>
      <c r="I1326" s="1">
        <v>44995</v>
      </c>
      <c r="J1326">
        <v>9</v>
      </c>
      <c r="K1326">
        <v>184178</v>
      </c>
      <c r="L1326">
        <v>0.15</v>
      </c>
      <c r="M1326" t="s">
        <v>31</v>
      </c>
      <c r="N1326" t="s">
        <v>39</v>
      </c>
      <c r="O1326">
        <v>1657602</v>
      </c>
      <c r="P1326">
        <v>248640.3</v>
      </c>
      <c r="Q1326">
        <v>1408961.7</v>
      </c>
    </row>
    <row r="1327" spans="1:17" x14ac:dyDescent="0.25">
      <c r="A1327">
        <v>11326</v>
      </c>
      <c r="B1327" t="s">
        <v>1369</v>
      </c>
      <c r="C1327" t="s">
        <v>18</v>
      </c>
      <c r="D1327">
        <v>32</v>
      </c>
      <c r="E1327" t="s">
        <v>19</v>
      </c>
      <c r="F1327" t="s">
        <v>28</v>
      </c>
      <c r="G1327" t="s">
        <v>21</v>
      </c>
      <c r="H1327" t="s">
        <v>88</v>
      </c>
      <c r="I1327" s="1">
        <v>45384</v>
      </c>
      <c r="J1327">
        <v>5</v>
      </c>
      <c r="K1327">
        <v>226497</v>
      </c>
      <c r="L1327">
        <v>0.15</v>
      </c>
      <c r="M1327" t="s">
        <v>23</v>
      </c>
      <c r="N1327" t="s">
        <v>24</v>
      </c>
      <c r="O1327">
        <v>1132485</v>
      </c>
      <c r="P1327">
        <v>169872.75</v>
      </c>
      <c r="Q1327">
        <v>962612.25</v>
      </c>
    </row>
    <row r="1328" spans="1:17" x14ac:dyDescent="0.25">
      <c r="A1328">
        <v>11327</v>
      </c>
      <c r="B1328" t="s">
        <v>1370</v>
      </c>
      <c r="C1328" t="s">
        <v>18</v>
      </c>
      <c r="D1328">
        <v>33</v>
      </c>
      <c r="E1328" t="s">
        <v>37</v>
      </c>
      <c r="F1328" t="s">
        <v>28</v>
      </c>
      <c r="G1328" t="s">
        <v>21</v>
      </c>
      <c r="H1328" t="s">
        <v>47</v>
      </c>
      <c r="I1328" s="1">
        <v>45466</v>
      </c>
      <c r="J1328">
        <v>5</v>
      </c>
      <c r="K1328">
        <v>93676</v>
      </c>
      <c r="L1328">
        <v>0.05</v>
      </c>
      <c r="M1328" t="s">
        <v>31</v>
      </c>
      <c r="N1328" t="s">
        <v>24</v>
      </c>
      <c r="O1328">
        <v>468380</v>
      </c>
      <c r="P1328">
        <v>23419</v>
      </c>
      <c r="Q1328">
        <v>444961</v>
      </c>
    </row>
    <row r="1329" spans="1:17" x14ac:dyDescent="0.25">
      <c r="A1329">
        <v>11328</v>
      </c>
      <c r="B1329" t="s">
        <v>1371</v>
      </c>
      <c r="C1329" t="s">
        <v>18</v>
      </c>
      <c r="D1329">
        <v>30</v>
      </c>
      <c r="E1329" t="s">
        <v>19</v>
      </c>
      <c r="F1329" t="s">
        <v>46</v>
      </c>
      <c r="G1329" t="s">
        <v>21</v>
      </c>
      <c r="H1329" t="s">
        <v>47</v>
      </c>
      <c r="I1329" s="1">
        <v>45261</v>
      </c>
      <c r="J1329">
        <v>3</v>
      </c>
      <c r="K1329">
        <v>84506</v>
      </c>
      <c r="L1329">
        <v>0.15</v>
      </c>
      <c r="M1329" t="s">
        <v>23</v>
      </c>
      <c r="N1329" t="s">
        <v>24</v>
      </c>
      <c r="O1329">
        <v>253518</v>
      </c>
      <c r="P1329">
        <v>38027.699999999997</v>
      </c>
      <c r="Q1329">
        <v>215490.3</v>
      </c>
    </row>
    <row r="1330" spans="1:17" x14ac:dyDescent="0.25">
      <c r="A1330">
        <v>11329</v>
      </c>
      <c r="B1330" t="s">
        <v>1372</v>
      </c>
      <c r="C1330" t="s">
        <v>26</v>
      </c>
      <c r="D1330">
        <v>52</v>
      </c>
      <c r="E1330" t="s">
        <v>27</v>
      </c>
      <c r="F1330" t="s">
        <v>20</v>
      </c>
      <c r="G1330" t="s">
        <v>29</v>
      </c>
      <c r="H1330" t="s">
        <v>38</v>
      </c>
      <c r="I1330" s="1">
        <v>45452</v>
      </c>
      <c r="J1330">
        <v>9</v>
      </c>
      <c r="K1330">
        <v>214549</v>
      </c>
      <c r="L1330">
        <v>0.05</v>
      </c>
      <c r="M1330" t="s">
        <v>44</v>
      </c>
      <c r="N1330" t="s">
        <v>24</v>
      </c>
      <c r="O1330">
        <v>1930941</v>
      </c>
      <c r="P1330">
        <v>96547.05</v>
      </c>
      <c r="Q1330">
        <v>1834393.95</v>
      </c>
    </row>
    <row r="1331" spans="1:17" x14ac:dyDescent="0.25">
      <c r="A1331">
        <v>11330</v>
      </c>
      <c r="B1331" t="s">
        <v>1373</v>
      </c>
      <c r="C1331" t="s">
        <v>18</v>
      </c>
      <c r="D1331">
        <v>28</v>
      </c>
      <c r="E1331" t="s">
        <v>27</v>
      </c>
      <c r="F1331" t="s">
        <v>46</v>
      </c>
      <c r="G1331" t="s">
        <v>41</v>
      </c>
      <c r="H1331" t="s">
        <v>22</v>
      </c>
      <c r="I1331" s="1">
        <v>45484</v>
      </c>
      <c r="J1331">
        <v>3</v>
      </c>
      <c r="K1331">
        <v>96564</v>
      </c>
      <c r="L1331">
        <v>0</v>
      </c>
      <c r="M1331" t="s">
        <v>31</v>
      </c>
      <c r="N1331" t="s">
        <v>24</v>
      </c>
      <c r="O1331">
        <v>289692</v>
      </c>
      <c r="P1331">
        <v>0</v>
      </c>
      <c r="Q1331">
        <v>289692</v>
      </c>
    </row>
    <row r="1332" spans="1:17" x14ac:dyDescent="0.25">
      <c r="A1332">
        <v>11331</v>
      </c>
      <c r="B1332" t="s">
        <v>1374</v>
      </c>
      <c r="C1332" t="s">
        <v>26</v>
      </c>
      <c r="D1332">
        <v>38</v>
      </c>
      <c r="E1332" t="s">
        <v>27</v>
      </c>
      <c r="F1332" t="s">
        <v>46</v>
      </c>
      <c r="G1332" t="s">
        <v>34</v>
      </c>
      <c r="H1332" t="s">
        <v>30</v>
      </c>
      <c r="I1332" s="1">
        <v>44942</v>
      </c>
      <c r="J1332">
        <v>2</v>
      </c>
      <c r="K1332">
        <v>35452</v>
      </c>
      <c r="L1332">
        <v>0</v>
      </c>
      <c r="M1332" t="s">
        <v>23</v>
      </c>
      <c r="N1332" t="s">
        <v>24</v>
      </c>
      <c r="O1332">
        <v>70904</v>
      </c>
      <c r="P1332">
        <v>0</v>
      </c>
      <c r="Q1332">
        <v>70904</v>
      </c>
    </row>
    <row r="1333" spans="1:17" x14ac:dyDescent="0.25">
      <c r="A1333">
        <v>11332</v>
      </c>
      <c r="B1333" t="s">
        <v>1375</v>
      </c>
      <c r="C1333" t="s">
        <v>26</v>
      </c>
      <c r="D1333">
        <v>28</v>
      </c>
      <c r="E1333" t="s">
        <v>27</v>
      </c>
      <c r="F1333" t="s">
        <v>28</v>
      </c>
      <c r="G1333" t="s">
        <v>21</v>
      </c>
      <c r="H1333" t="s">
        <v>47</v>
      </c>
      <c r="I1333" s="1">
        <v>45382</v>
      </c>
      <c r="J1333">
        <v>9</v>
      </c>
      <c r="K1333">
        <v>221034</v>
      </c>
      <c r="L1333">
        <v>0.05</v>
      </c>
      <c r="M1333" t="s">
        <v>23</v>
      </c>
      <c r="N1333" t="s">
        <v>24</v>
      </c>
      <c r="O1333">
        <v>1989306</v>
      </c>
      <c r="P1333">
        <v>99465.3</v>
      </c>
      <c r="Q1333">
        <v>1889840.7</v>
      </c>
    </row>
    <row r="1334" spans="1:17" x14ac:dyDescent="0.25">
      <c r="A1334">
        <v>11333</v>
      </c>
      <c r="B1334" t="s">
        <v>1376</v>
      </c>
      <c r="C1334" t="s">
        <v>18</v>
      </c>
      <c r="D1334">
        <v>47</v>
      </c>
      <c r="E1334" t="s">
        <v>33</v>
      </c>
      <c r="F1334" t="s">
        <v>28</v>
      </c>
      <c r="G1334" t="s">
        <v>21</v>
      </c>
      <c r="H1334" t="s">
        <v>47</v>
      </c>
      <c r="I1334" s="1">
        <v>45436</v>
      </c>
      <c r="J1334">
        <v>9</v>
      </c>
      <c r="K1334">
        <v>5268</v>
      </c>
      <c r="L1334">
        <v>0.15</v>
      </c>
      <c r="M1334" t="s">
        <v>23</v>
      </c>
      <c r="N1334" t="s">
        <v>39</v>
      </c>
      <c r="O1334">
        <v>47412</v>
      </c>
      <c r="P1334">
        <v>7111.8</v>
      </c>
      <c r="Q1334">
        <v>40300.199999999997</v>
      </c>
    </row>
    <row r="1335" spans="1:17" x14ac:dyDescent="0.25">
      <c r="A1335">
        <v>11334</v>
      </c>
      <c r="B1335" t="s">
        <v>1377</v>
      </c>
      <c r="C1335" t="s">
        <v>26</v>
      </c>
      <c r="D1335">
        <v>52</v>
      </c>
      <c r="E1335" t="s">
        <v>37</v>
      </c>
      <c r="F1335" t="s">
        <v>43</v>
      </c>
      <c r="G1335" t="s">
        <v>41</v>
      </c>
      <c r="H1335" t="s">
        <v>88</v>
      </c>
      <c r="I1335" s="1">
        <v>45135</v>
      </c>
      <c r="J1335">
        <v>4</v>
      </c>
      <c r="K1335">
        <v>82729</v>
      </c>
      <c r="L1335">
        <v>0.15</v>
      </c>
      <c r="M1335" t="s">
        <v>31</v>
      </c>
      <c r="N1335" t="s">
        <v>24</v>
      </c>
      <c r="O1335">
        <v>330916</v>
      </c>
      <c r="P1335">
        <v>49637.4</v>
      </c>
      <c r="Q1335">
        <v>281278.59999999998</v>
      </c>
    </row>
    <row r="1336" spans="1:17" x14ac:dyDescent="0.25">
      <c r="A1336">
        <v>11335</v>
      </c>
      <c r="B1336" t="s">
        <v>1378</v>
      </c>
      <c r="C1336" t="s">
        <v>26</v>
      </c>
      <c r="D1336">
        <v>39</v>
      </c>
      <c r="E1336" t="s">
        <v>27</v>
      </c>
      <c r="F1336" t="s">
        <v>20</v>
      </c>
      <c r="G1336" t="s">
        <v>41</v>
      </c>
      <c r="H1336" t="s">
        <v>35</v>
      </c>
      <c r="I1336" s="1">
        <v>45084</v>
      </c>
      <c r="J1336">
        <v>4</v>
      </c>
      <c r="K1336">
        <v>95602</v>
      </c>
      <c r="L1336">
        <v>0.05</v>
      </c>
      <c r="M1336" t="s">
        <v>44</v>
      </c>
      <c r="N1336" t="s">
        <v>24</v>
      </c>
      <c r="O1336">
        <v>382408</v>
      </c>
      <c r="P1336">
        <v>19120.400000000001</v>
      </c>
      <c r="Q1336">
        <v>363287.6</v>
      </c>
    </row>
    <row r="1337" spans="1:17" x14ac:dyDescent="0.25">
      <c r="A1337">
        <v>11336</v>
      </c>
      <c r="B1337" t="s">
        <v>1379</v>
      </c>
      <c r="C1337" t="s">
        <v>26</v>
      </c>
      <c r="D1337">
        <v>55</v>
      </c>
      <c r="E1337" t="s">
        <v>19</v>
      </c>
      <c r="F1337" t="s">
        <v>20</v>
      </c>
      <c r="G1337" t="s">
        <v>41</v>
      </c>
      <c r="H1337" t="s">
        <v>60</v>
      </c>
      <c r="I1337" s="1">
        <v>45263</v>
      </c>
      <c r="J1337">
        <v>6</v>
      </c>
      <c r="K1337">
        <v>133730</v>
      </c>
      <c r="L1337">
        <v>0</v>
      </c>
      <c r="M1337" t="s">
        <v>23</v>
      </c>
      <c r="N1337" t="s">
        <v>24</v>
      </c>
      <c r="O1337">
        <v>802380</v>
      </c>
      <c r="P1337">
        <v>0</v>
      </c>
      <c r="Q1337">
        <v>802380</v>
      </c>
    </row>
    <row r="1338" spans="1:17" x14ac:dyDescent="0.25">
      <c r="A1338">
        <v>11337</v>
      </c>
      <c r="B1338" t="s">
        <v>1380</v>
      </c>
      <c r="C1338" t="s">
        <v>18</v>
      </c>
      <c r="D1338">
        <v>48</v>
      </c>
      <c r="E1338" t="s">
        <v>27</v>
      </c>
      <c r="F1338" t="s">
        <v>28</v>
      </c>
      <c r="G1338" t="s">
        <v>34</v>
      </c>
      <c r="H1338" t="s">
        <v>60</v>
      </c>
      <c r="I1338" s="1">
        <v>45167</v>
      </c>
      <c r="J1338">
        <v>9</v>
      </c>
      <c r="K1338">
        <v>36064</v>
      </c>
      <c r="L1338">
        <v>0.05</v>
      </c>
      <c r="M1338" t="s">
        <v>31</v>
      </c>
      <c r="N1338" t="s">
        <v>24</v>
      </c>
      <c r="O1338">
        <v>324576</v>
      </c>
      <c r="P1338">
        <v>16228.8</v>
      </c>
      <c r="Q1338">
        <v>308347.2</v>
      </c>
    </row>
    <row r="1339" spans="1:17" x14ac:dyDescent="0.25">
      <c r="A1339">
        <v>11338</v>
      </c>
      <c r="B1339" t="s">
        <v>1381</v>
      </c>
      <c r="C1339" t="s">
        <v>26</v>
      </c>
      <c r="D1339">
        <v>31</v>
      </c>
      <c r="E1339" t="s">
        <v>37</v>
      </c>
      <c r="F1339" t="s">
        <v>28</v>
      </c>
      <c r="G1339" t="s">
        <v>29</v>
      </c>
      <c r="H1339" t="s">
        <v>88</v>
      </c>
      <c r="I1339" s="1">
        <v>44984</v>
      </c>
      <c r="J1339">
        <v>8</v>
      </c>
      <c r="K1339">
        <v>167365</v>
      </c>
      <c r="L1339">
        <v>0.15</v>
      </c>
      <c r="M1339" t="s">
        <v>23</v>
      </c>
      <c r="N1339" t="s">
        <v>24</v>
      </c>
      <c r="O1339">
        <v>1338920</v>
      </c>
      <c r="P1339">
        <v>200838</v>
      </c>
      <c r="Q1339">
        <v>1138082</v>
      </c>
    </row>
    <row r="1340" spans="1:17" x14ac:dyDescent="0.25">
      <c r="A1340">
        <v>11339</v>
      </c>
      <c r="B1340" t="s">
        <v>1382</v>
      </c>
      <c r="C1340" t="s">
        <v>26</v>
      </c>
      <c r="D1340">
        <v>41</v>
      </c>
      <c r="E1340" t="s">
        <v>19</v>
      </c>
      <c r="F1340" t="s">
        <v>20</v>
      </c>
      <c r="G1340" t="s">
        <v>29</v>
      </c>
      <c r="H1340" t="s">
        <v>51</v>
      </c>
      <c r="I1340" s="1">
        <v>45231</v>
      </c>
      <c r="J1340">
        <v>3</v>
      </c>
      <c r="K1340">
        <v>45042</v>
      </c>
      <c r="L1340">
        <v>0.05</v>
      </c>
      <c r="M1340" t="s">
        <v>31</v>
      </c>
      <c r="N1340" t="s">
        <v>39</v>
      </c>
      <c r="O1340">
        <v>135126</v>
      </c>
      <c r="P1340">
        <v>6756.3</v>
      </c>
      <c r="Q1340">
        <v>128369.7</v>
      </c>
    </row>
    <row r="1341" spans="1:17" x14ac:dyDescent="0.25">
      <c r="A1341">
        <v>11340</v>
      </c>
      <c r="B1341" t="s">
        <v>1383</v>
      </c>
      <c r="C1341" t="s">
        <v>26</v>
      </c>
      <c r="D1341">
        <v>49</v>
      </c>
      <c r="E1341" t="s">
        <v>19</v>
      </c>
      <c r="F1341" t="s">
        <v>43</v>
      </c>
      <c r="G1341" t="s">
        <v>21</v>
      </c>
      <c r="H1341" t="s">
        <v>47</v>
      </c>
      <c r="I1341" s="1">
        <v>45271</v>
      </c>
      <c r="J1341">
        <v>6</v>
      </c>
      <c r="K1341">
        <v>107454</v>
      </c>
      <c r="L1341">
        <v>0</v>
      </c>
      <c r="M1341" t="s">
        <v>44</v>
      </c>
      <c r="N1341" t="s">
        <v>24</v>
      </c>
      <c r="O1341">
        <v>644724</v>
      </c>
      <c r="P1341">
        <v>0</v>
      </c>
      <c r="Q1341">
        <v>644724</v>
      </c>
    </row>
    <row r="1342" spans="1:17" x14ac:dyDescent="0.25">
      <c r="A1342">
        <v>11341</v>
      </c>
      <c r="B1342" t="s">
        <v>1384</v>
      </c>
      <c r="C1342" t="s">
        <v>18</v>
      </c>
      <c r="D1342">
        <v>53</v>
      </c>
      <c r="E1342" t="s">
        <v>19</v>
      </c>
      <c r="F1342" t="s">
        <v>28</v>
      </c>
      <c r="G1342" t="s">
        <v>29</v>
      </c>
      <c r="H1342" t="s">
        <v>47</v>
      </c>
      <c r="I1342" s="1">
        <v>45568</v>
      </c>
      <c r="J1342">
        <v>7</v>
      </c>
      <c r="K1342">
        <v>140864</v>
      </c>
      <c r="L1342">
        <v>0.1</v>
      </c>
      <c r="M1342" t="s">
        <v>23</v>
      </c>
      <c r="N1342" t="s">
        <v>39</v>
      </c>
      <c r="O1342">
        <v>986048</v>
      </c>
      <c r="P1342">
        <v>98604.800000000003</v>
      </c>
      <c r="Q1342">
        <v>887443.2</v>
      </c>
    </row>
    <row r="1343" spans="1:17" x14ac:dyDescent="0.25">
      <c r="A1343">
        <v>11342</v>
      </c>
      <c r="B1343" t="s">
        <v>1385</v>
      </c>
      <c r="C1343" t="s">
        <v>26</v>
      </c>
      <c r="D1343">
        <v>49</v>
      </c>
      <c r="E1343" t="s">
        <v>33</v>
      </c>
      <c r="F1343" t="s">
        <v>43</v>
      </c>
      <c r="G1343" t="s">
        <v>34</v>
      </c>
      <c r="H1343" t="s">
        <v>38</v>
      </c>
      <c r="I1343" s="1">
        <v>45655</v>
      </c>
      <c r="J1343">
        <v>6</v>
      </c>
      <c r="K1343">
        <v>139676</v>
      </c>
      <c r="L1343">
        <v>0.05</v>
      </c>
      <c r="M1343" t="s">
        <v>31</v>
      </c>
      <c r="N1343" t="s">
        <v>39</v>
      </c>
      <c r="O1343">
        <v>838056</v>
      </c>
      <c r="P1343">
        <v>41902.800000000003</v>
      </c>
      <c r="Q1343">
        <v>796153.2</v>
      </c>
    </row>
    <row r="1344" spans="1:17" x14ac:dyDescent="0.25">
      <c r="A1344">
        <v>11343</v>
      </c>
      <c r="B1344" t="s">
        <v>1386</v>
      </c>
      <c r="C1344" t="s">
        <v>18</v>
      </c>
      <c r="D1344">
        <v>32</v>
      </c>
      <c r="E1344" t="s">
        <v>27</v>
      </c>
      <c r="F1344" t="s">
        <v>46</v>
      </c>
      <c r="G1344" t="s">
        <v>29</v>
      </c>
      <c r="H1344" t="s">
        <v>38</v>
      </c>
      <c r="I1344" s="1">
        <v>44940</v>
      </c>
      <c r="J1344">
        <v>3</v>
      </c>
      <c r="K1344">
        <v>180893</v>
      </c>
      <c r="L1344">
        <v>0.1</v>
      </c>
      <c r="M1344" t="s">
        <v>23</v>
      </c>
      <c r="N1344" t="s">
        <v>24</v>
      </c>
      <c r="O1344">
        <v>542679</v>
      </c>
      <c r="P1344">
        <v>54267.9</v>
      </c>
      <c r="Q1344">
        <v>488411.1</v>
      </c>
    </row>
    <row r="1345" spans="1:17" x14ac:dyDescent="0.25">
      <c r="A1345">
        <v>11344</v>
      </c>
      <c r="B1345" t="s">
        <v>1387</v>
      </c>
      <c r="C1345" t="s">
        <v>18</v>
      </c>
      <c r="D1345">
        <v>60</v>
      </c>
      <c r="E1345" t="s">
        <v>33</v>
      </c>
      <c r="F1345" t="s">
        <v>28</v>
      </c>
      <c r="G1345" t="s">
        <v>34</v>
      </c>
      <c r="H1345" t="s">
        <v>88</v>
      </c>
      <c r="I1345" s="1">
        <v>45285</v>
      </c>
      <c r="J1345">
        <v>9</v>
      </c>
      <c r="K1345">
        <v>40557</v>
      </c>
      <c r="L1345">
        <v>0.05</v>
      </c>
      <c r="M1345" t="s">
        <v>31</v>
      </c>
      <c r="N1345" t="s">
        <v>24</v>
      </c>
      <c r="O1345">
        <v>365013</v>
      </c>
      <c r="P1345">
        <v>18250.650000000001</v>
      </c>
      <c r="Q1345">
        <v>346762.35</v>
      </c>
    </row>
    <row r="1346" spans="1:17" x14ac:dyDescent="0.25">
      <c r="A1346">
        <v>11345</v>
      </c>
      <c r="B1346" t="s">
        <v>1388</v>
      </c>
      <c r="C1346" t="s">
        <v>18</v>
      </c>
      <c r="D1346">
        <v>52</v>
      </c>
      <c r="E1346" t="s">
        <v>19</v>
      </c>
      <c r="F1346" t="s">
        <v>46</v>
      </c>
      <c r="G1346" t="s">
        <v>21</v>
      </c>
      <c r="H1346" t="s">
        <v>22</v>
      </c>
      <c r="I1346" s="1">
        <v>45303</v>
      </c>
      <c r="J1346">
        <v>4</v>
      </c>
      <c r="K1346">
        <v>9420</v>
      </c>
      <c r="L1346">
        <v>0.15</v>
      </c>
      <c r="M1346" t="s">
        <v>44</v>
      </c>
      <c r="N1346" t="s">
        <v>24</v>
      </c>
      <c r="O1346">
        <v>37680</v>
      </c>
      <c r="P1346">
        <v>5652</v>
      </c>
      <c r="Q1346">
        <v>32028</v>
      </c>
    </row>
    <row r="1347" spans="1:17" x14ac:dyDescent="0.25">
      <c r="A1347">
        <v>11346</v>
      </c>
      <c r="B1347" t="s">
        <v>1389</v>
      </c>
      <c r="C1347" t="s">
        <v>18</v>
      </c>
      <c r="D1347">
        <v>20</v>
      </c>
      <c r="E1347" t="s">
        <v>33</v>
      </c>
      <c r="F1347" t="s">
        <v>28</v>
      </c>
      <c r="G1347" t="s">
        <v>41</v>
      </c>
      <c r="H1347" t="s">
        <v>35</v>
      </c>
      <c r="I1347" s="1">
        <v>45169</v>
      </c>
      <c r="J1347">
        <v>2</v>
      </c>
      <c r="K1347">
        <v>171593</v>
      </c>
      <c r="L1347">
        <v>0.15</v>
      </c>
      <c r="M1347" t="s">
        <v>44</v>
      </c>
      <c r="N1347" t="s">
        <v>39</v>
      </c>
      <c r="O1347">
        <v>343186</v>
      </c>
      <c r="P1347">
        <v>51477.9</v>
      </c>
      <c r="Q1347">
        <v>291708.09999999998</v>
      </c>
    </row>
    <row r="1348" spans="1:17" x14ac:dyDescent="0.25">
      <c r="A1348">
        <v>11347</v>
      </c>
      <c r="B1348" t="s">
        <v>1390</v>
      </c>
      <c r="C1348" t="s">
        <v>18</v>
      </c>
      <c r="D1348">
        <v>33</v>
      </c>
      <c r="E1348" t="s">
        <v>33</v>
      </c>
      <c r="F1348" t="s">
        <v>46</v>
      </c>
      <c r="G1348" t="s">
        <v>34</v>
      </c>
      <c r="H1348" t="s">
        <v>51</v>
      </c>
      <c r="I1348" s="1">
        <v>45071</v>
      </c>
      <c r="J1348">
        <v>9</v>
      </c>
      <c r="K1348">
        <v>195023</v>
      </c>
      <c r="L1348">
        <v>0.1</v>
      </c>
      <c r="M1348" t="s">
        <v>31</v>
      </c>
      <c r="N1348" t="s">
        <v>24</v>
      </c>
      <c r="O1348">
        <v>1755207</v>
      </c>
      <c r="P1348">
        <v>175520.7</v>
      </c>
      <c r="Q1348">
        <v>1579686.3</v>
      </c>
    </row>
    <row r="1349" spans="1:17" x14ac:dyDescent="0.25">
      <c r="A1349">
        <v>11348</v>
      </c>
      <c r="B1349" t="s">
        <v>1391</v>
      </c>
      <c r="C1349" t="s">
        <v>18</v>
      </c>
      <c r="D1349">
        <v>22</v>
      </c>
      <c r="E1349" t="s">
        <v>33</v>
      </c>
      <c r="F1349" t="s">
        <v>28</v>
      </c>
      <c r="G1349" t="s">
        <v>41</v>
      </c>
      <c r="H1349" t="s">
        <v>47</v>
      </c>
      <c r="I1349" s="1">
        <v>45341</v>
      </c>
      <c r="J1349">
        <v>3</v>
      </c>
      <c r="K1349">
        <v>246920</v>
      </c>
      <c r="L1349">
        <v>0.05</v>
      </c>
      <c r="M1349" t="s">
        <v>44</v>
      </c>
      <c r="N1349" t="s">
        <v>39</v>
      </c>
      <c r="O1349">
        <v>740760</v>
      </c>
      <c r="P1349">
        <v>37038</v>
      </c>
      <c r="Q1349">
        <v>703722</v>
      </c>
    </row>
    <row r="1350" spans="1:17" x14ac:dyDescent="0.25">
      <c r="A1350">
        <v>11349</v>
      </c>
      <c r="B1350" t="s">
        <v>1392</v>
      </c>
      <c r="C1350" t="s">
        <v>26</v>
      </c>
      <c r="D1350">
        <v>38</v>
      </c>
      <c r="E1350" t="s">
        <v>27</v>
      </c>
      <c r="F1350" t="s">
        <v>43</v>
      </c>
      <c r="G1350" t="s">
        <v>21</v>
      </c>
      <c r="H1350" t="s">
        <v>22</v>
      </c>
      <c r="I1350" s="1">
        <v>45320</v>
      </c>
      <c r="J1350">
        <v>6</v>
      </c>
      <c r="K1350">
        <v>25018</v>
      </c>
      <c r="L1350">
        <v>0.15</v>
      </c>
      <c r="M1350" t="s">
        <v>23</v>
      </c>
      <c r="N1350" t="s">
        <v>39</v>
      </c>
      <c r="O1350">
        <v>150108</v>
      </c>
      <c r="P1350">
        <v>22516.2</v>
      </c>
      <c r="Q1350">
        <v>127591.8</v>
      </c>
    </row>
    <row r="1351" spans="1:17" x14ac:dyDescent="0.25">
      <c r="A1351">
        <v>11350</v>
      </c>
      <c r="B1351" t="s">
        <v>1393</v>
      </c>
      <c r="C1351" t="s">
        <v>18</v>
      </c>
      <c r="D1351">
        <v>27</v>
      </c>
      <c r="E1351" t="s">
        <v>19</v>
      </c>
      <c r="F1351" t="s">
        <v>43</v>
      </c>
      <c r="G1351" t="s">
        <v>34</v>
      </c>
      <c r="H1351" t="s">
        <v>88</v>
      </c>
      <c r="I1351" s="1">
        <v>45541</v>
      </c>
      <c r="J1351">
        <v>5</v>
      </c>
      <c r="K1351">
        <v>127200</v>
      </c>
      <c r="L1351">
        <v>0.1</v>
      </c>
      <c r="M1351" t="s">
        <v>44</v>
      </c>
      <c r="N1351" t="s">
        <v>24</v>
      </c>
      <c r="O1351">
        <v>636000</v>
      </c>
      <c r="P1351">
        <v>63600</v>
      </c>
      <c r="Q1351">
        <v>572400</v>
      </c>
    </row>
    <row r="1352" spans="1:17" x14ac:dyDescent="0.25">
      <c r="A1352">
        <v>11351</v>
      </c>
      <c r="B1352" t="s">
        <v>1394</v>
      </c>
      <c r="C1352" t="s">
        <v>26</v>
      </c>
      <c r="D1352">
        <v>36</v>
      </c>
      <c r="E1352" t="s">
        <v>19</v>
      </c>
      <c r="F1352" t="s">
        <v>43</v>
      </c>
      <c r="G1352" t="s">
        <v>34</v>
      </c>
      <c r="H1352" t="s">
        <v>88</v>
      </c>
      <c r="I1352" s="1">
        <v>45655</v>
      </c>
      <c r="J1352">
        <v>2</v>
      </c>
      <c r="K1352">
        <v>65076</v>
      </c>
      <c r="L1352">
        <v>0.1</v>
      </c>
      <c r="M1352" t="s">
        <v>23</v>
      </c>
      <c r="N1352" t="s">
        <v>24</v>
      </c>
      <c r="O1352">
        <v>130152</v>
      </c>
      <c r="P1352">
        <v>13015.2</v>
      </c>
      <c r="Q1352">
        <v>117136.8</v>
      </c>
    </row>
    <row r="1353" spans="1:17" x14ac:dyDescent="0.25">
      <c r="A1353">
        <v>11352</v>
      </c>
      <c r="B1353" t="s">
        <v>1395</v>
      </c>
      <c r="C1353" t="s">
        <v>26</v>
      </c>
      <c r="D1353">
        <v>42</v>
      </c>
      <c r="E1353" t="s">
        <v>27</v>
      </c>
      <c r="F1353" t="s">
        <v>46</v>
      </c>
      <c r="G1353" t="s">
        <v>29</v>
      </c>
      <c r="H1353" t="s">
        <v>47</v>
      </c>
      <c r="I1353" s="1">
        <v>45284</v>
      </c>
      <c r="J1353">
        <v>1</v>
      </c>
      <c r="K1353">
        <v>7108</v>
      </c>
      <c r="L1353">
        <v>0.05</v>
      </c>
      <c r="M1353" t="s">
        <v>44</v>
      </c>
      <c r="N1353" t="s">
        <v>39</v>
      </c>
      <c r="O1353">
        <v>7108</v>
      </c>
      <c r="P1353">
        <v>355.4</v>
      </c>
      <c r="Q1353">
        <v>6752.6</v>
      </c>
    </row>
    <row r="1354" spans="1:17" x14ac:dyDescent="0.25">
      <c r="A1354">
        <v>11353</v>
      </c>
      <c r="B1354" t="s">
        <v>1396</v>
      </c>
      <c r="C1354" t="s">
        <v>18</v>
      </c>
      <c r="D1354">
        <v>21</v>
      </c>
      <c r="E1354" t="s">
        <v>33</v>
      </c>
      <c r="F1354" t="s">
        <v>43</v>
      </c>
      <c r="G1354" t="s">
        <v>34</v>
      </c>
      <c r="H1354" t="s">
        <v>22</v>
      </c>
      <c r="I1354" s="1">
        <v>45502</v>
      </c>
      <c r="J1354">
        <v>9</v>
      </c>
      <c r="K1354">
        <v>94686</v>
      </c>
      <c r="L1354">
        <v>0.15</v>
      </c>
      <c r="M1354" t="s">
        <v>44</v>
      </c>
      <c r="N1354" t="s">
        <v>39</v>
      </c>
      <c r="O1354">
        <v>852174</v>
      </c>
      <c r="P1354">
        <v>127826.1</v>
      </c>
      <c r="Q1354">
        <v>724347.9</v>
      </c>
    </row>
    <row r="1355" spans="1:17" x14ac:dyDescent="0.25">
      <c r="A1355">
        <v>11354</v>
      </c>
      <c r="B1355" t="s">
        <v>1397</v>
      </c>
      <c r="C1355" t="s">
        <v>26</v>
      </c>
      <c r="D1355">
        <v>46</v>
      </c>
      <c r="E1355" t="s">
        <v>33</v>
      </c>
      <c r="F1355" t="s">
        <v>46</v>
      </c>
      <c r="G1355" t="s">
        <v>21</v>
      </c>
      <c r="H1355" t="s">
        <v>60</v>
      </c>
      <c r="I1355" s="1">
        <v>45084</v>
      </c>
      <c r="J1355">
        <v>3</v>
      </c>
      <c r="K1355">
        <v>72783</v>
      </c>
      <c r="L1355">
        <v>0.1</v>
      </c>
      <c r="M1355" t="s">
        <v>23</v>
      </c>
      <c r="N1355" t="s">
        <v>24</v>
      </c>
      <c r="O1355">
        <v>218349</v>
      </c>
      <c r="P1355">
        <v>21834.9</v>
      </c>
      <c r="Q1355">
        <v>196514.1</v>
      </c>
    </row>
    <row r="1356" spans="1:17" x14ac:dyDescent="0.25">
      <c r="A1356">
        <v>11355</v>
      </c>
      <c r="B1356" t="s">
        <v>1398</v>
      </c>
      <c r="C1356" t="s">
        <v>26</v>
      </c>
      <c r="D1356">
        <v>36</v>
      </c>
      <c r="E1356" t="s">
        <v>37</v>
      </c>
      <c r="F1356" t="s">
        <v>28</v>
      </c>
      <c r="G1356" t="s">
        <v>41</v>
      </c>
      <c r="H1356" t="s">
        <v>88</v>
      </c>
      <c r="I1356" s="1">
        <v>45600</v>
      </c>
      <c r="J1356">
        <v>7</v>
      </c>
      <c r="K1356">
        <v>75937</v>
      </c>
      <c r="L1356">
        <v>0</v>
      </c>
      <c r="M1356" t="s">
        <v>44</v>
      </c>
      <c r="N1356" t="s">
        <v>24</v>
      </c>
      <c r="O1356">
        <v>531559</v>
      </c>
      <c r="P1356">
        <v>0</v>
      </c>
      <c r="Q1356">
        <v>531559</v>
      </c>
    </row>
    <row r="1357" spans="1:17" x14ac:dyDescent="0.25">
      <c r="A1357">
        <v>11356</v>
      </c>
      <c r="B1357" t="s">
        <v>1399</v>
      </c>
      <c r="C1357" t="s">
        <v>26</v>
      </c>
      <c r="D1357">
        <v>60</v>
      </c>
      <c r="E1357" t="s">
        <v>37</v>
      </c>
      <c r="F1357" t="s">
        <v>46</v>
      </c>
      <c r="G1357" t="s">
        <v>34</v>
      </c>
      <c r="H1357" t="s">
        <v>35</v>
      </c>
      <c r="I1357" s="1">
        <v>44944</v>
      </c>
      <c r="J1357">
        <v>9</v>
      </c>
      <c r="K1357">
        <v>150079</v>
      </c>
      <c r="L1357">
        <v>0</v>
      </c>
      <c r="M1357" t="s">
        <v>23</v>
      </c>
      <c r="N1357" t="s">
        <v>39</v>
      </c>
      <c r="O1357">
        <v>1350711</v>
      </c>
      <c r="P1357">
        <v>0</v>
      </c>
      <c r="Q1357">
        <v>1350711</v>
      </c>
    </row>
    <row r="1358" spans="1:17" x14ac:dyDescent="0.25">
      <c r="A1358">
        <v>11357</v>
      </c>
      <c r="B1358" t="s">
        <v>1400</v>
      </c>
      <c r="C1358" t="s">
        <v>26</v>
      </c>
      <c r="D1358">
        <v>19</v>
      </c>
      <c r="E1358" t="s">
        <v>37</v>
      </c>
      <c r="F1358" t="s">
        <v>28</v>
      </c>
      <c r="G1358" t="s">
        <v>21</v>
      </c>
      <c r="H1358" t="s">
        <v>30</v>
      </c>
      <c r="I1358" s="1">
        <v>45654</v>
      </c>
      <c r="J1358">
        <v>9</v>
      </c>
      <c r="K1358">
        <v>143069</v>
      </c>
      <c r="L1358">
        <v>0.15</v>
      </c>
      <c r="M1358" t="s">
        <v>23</v>
      </c>
      <c r="N1358" t="s">
        <v>39</v>
      </c>
      <c r="O1358">
        <v>1287621</v>
      </c>
      <c r="P1358">
        <v>193143.15</v>
      </c>
      <c r="Q1358">
        <v>1094477.8500000001</v>
      </c>
    </row>
    <row r="1359" spans="1:17" x14ac:dyDescent="0.25">
      <c r="A1359">
        <v>11358</v>
      </c>
      <c r="B1359" t="s">
        <v>1401</v>
      </c>
      <c r="C1359" t="s">
        <v>18</v>
      </c>
      <c r="D1359">
        <v>27</v>
      </c>
      <c r="E1359" t="s">
        <v>27</v>
      </c>
      <c r="F1359" t="s">
        <v>20</v>
      </c>
      <c r="G1359" t="s">
        <v>21</v>
      </c>
      <c r="H1359" t="s">
        <v>51</v>
      </c>
      <c r="I1359" s="1">
        <v>45487</v>
      </c>
      <c r="J1359">
        <v>6</v>
      </c>
      <c r="K1359">
        <v>7261</v>
      </c>
      <c r="L1359">
        <v>0.15</v>
      </c>
      <c r="M1359" t="s">
        <v>44</v>
      </c>
      <c r="N1359" t="s">
        <v>24</v>
      </c>
      <c r="O1359">
        <v>43566</v>
      </c>
      <c r="P1359">
        <v>6534.9</v>
      </c>
      <c r="Q1359">
        <v>37031.1</v>
      </c>
    </row>
    <row r="1360" spans="1:17" x14ac:dyDescent="0.25">
      <c r="A1360">
        <v>11359</v>
      </c>
      <c r="B1360" t="s">
        <v>1402</v>
      </c>
      <c r="C1360" t="s">
        <v>26</v>
      </c>
      <c r="D1360">
        <v>60</v>
      </c>
      <c r="E1360" t="s">
        <v>19</v>
      </c>
      <c r="F1360" t="s">
        <v>20</v>
      </c>
      <c r="G1360" t="s">
        <v>34</v>
      </c>
      <c r="H1360" t="s">
        <v>22</v>
      </c>
      <c r="I1360" s="1">
        <v>45494</v>
      </c>
      <c r="J1360">
        <v>8</v>
      </c>
      <c r="K1360">
        <v>202876</v>
      </c>
      <c r="L1360">
        <v>0</v>
      </c>
      <c r="M1360" t="s">
        <v>44</v>
      </c>
      <c r="N1360" t="s">
        <v>39</v>
      </c>
      <c r="O1360">
        <v>1623008</v>
      </c>
      <c r="P1360">
        <v>0</v>
      </c>
      <c r="Q1360">
        <v>1623008</v>
      </c>
    </row>
    <row r="1361" spans="1:17" x14ac:dyDescent="0.25">
      <c r="A1361">
        <v>11360</v>
      </c>
      <c r="B1361" t="s">
        <v>1403</v>
      </c>
      <c r="C1361" t="s">
        <v>18</v>
      </c>
      <c r="D1361">
        <v>42</v>
      </c>
      <c r="E1361" t="s">
        <v>37</v>
      </c>
      <c r="F1361" t="s">
        <v>20</v>
      </c>
      <c r="G1361" t="s">
        <v>29</v>
      </c>
      <c r="H1361" t="s">
        <v>60</v>
      </c>
      <c r="I1361" s="1">
        <v>45273</v>
      </c>
      <c r="J1361">
        <v>9</v>
      </c>
      <c r="K1361">
        <v>73520</v>
      </c>
      <c r="L1361">
        <v>0.1</v>
      </c>
      <c r="M1361" t="s">
        <v>23</v>
      </c>
      <c r="N1361" t="s">
        <v>24</v>
      </c>
      <c r="O1361">
        <v>661680</v>
      </c>
      <c r="P1361">
        <v>66168</v>
      </c>
      <c r="Q1361">
        <v>595512</v>
      </c>
    </row>
    <row r="1362" spans="1:17" x14ac:dyDescent="0.25">
      <c r="A1362">
        <v>11361</v>
      </c>
      <c r="B1362" t="s">
        <v>1404</v>
      </c>
      <c r="C1362" t="s">
        <v>26</v>
      </c>
      <c r="D1362">
        <v>37</v>
      </c>
      <c r="E1362" t="s">
        <v>19</v>
      </c>
      <c r="F1362" t="s">
        <v>46</v>
      </c>
      <c r="G1362" t="s">
        <v>34</v>
      </c>
      <c r="H1362" t="s">
        <v>22</v>
      </c>
      <c r="I1362" s="1">
        <v>44984</v>
      </c>
      <c r="J1362">
        <v>3</v>
      </c>
      <c r="K1362">
        <v>22926</v>
      </c>
      <c r="L1362">
        <v>0.05</v>
      </c>
      <c r="M1362" t="s">
        <v>31</v>
      </c>
      <c r="N1362" t="s">
        <v>24</v>
      </c>
      <c r="O1362">
        <v>68778</v>
      </c>
      <c r="P1362">
        <v>3438.9</v>
      </c>
      <c r="Q1362">
        <v>65339.1</v>
      </c>
    </row>
    <row r="1363" spans="1:17" x14ac:dyDescent="0.25">
      <c r="A1363">
        <v>11362</v>
      </c>
      <c r="B1363" t="s">
        <v>1405</v>
      </c>
      <c r="C1363" t="s">
        <v>26</v>
      </c>
      <c r="D1363">
        <v>36</v>
      </c>
      <c r="E1363" t="s">
        <v>19</v>
      </c>
      <c r="F1363" t="s">
        <v>20</v>
      </c>
      <c r="G1363" t="s">
        <v>34</v>
      </c>
      <c r="H1363" t="s">
        <v>60</v>
      </c>
      <c r="I1363" s="1">
        <v>45081</v>
      </c>
      <c r="J1363">
        <v>6</v>
      </c>
      <c r="K1363">
        <v>230470</v>
      </c>
      <c r="L1363">
        <v>0.1</v>
      </c>
      <c r="M1363" t="s">
        <v>44</v>
      </c>
      <c r="N1363" t="s">
        <v>24</v>
      </c>
      <c r="O1363">
        <v>1382820</v>
      </c>
      <c r="P1363">
        <v>138282</v>
      </c>
      <c r="Q1363">
        <v>1244538</v>
      </c>
    </row>
    <row r="1364" spans="1:17" x14ac:dyDescent="0.25">
      <c r="A1364">
        <v>11363</v>
      </c>
      <c r="B1364" t="s">
        <v>1406</v>
      </c>
      <c r="C1364" t="s">
        <v>18</v>
      </c>
      <c r="D1364">
        <v>40</v>
      </c>
      <c r="E1364" t="s">
        <v>19</v>
      </c>
      <c r="F1364" t="s">
        <v>20</v>
      </c>
      <c r="G1364" t="s">
        <v>29</v>
      </c>
      <c r="H1364" t="s">
        <v>60</v>
      </c>
      <c r="I1364" s="1">
        <v>45493</v>
      </c>
      <c r="J1364">
        <v>5</v>
      </c>
      <c r="K1364">
        <v>231066</v>
      </c>
      <c r="L1364">
        <v>0.15</v>
      </c>
      <c r="M1364" t="s">
        <v>44</v>
      </c>
      <c r="N1364" t="s">
        <v>39</v>
      </c>
      <c r="O1364">
        <v>1155330</v>
      </c>
      <c r="P1364">
        <v>173299.5</v>
      </c>
      <c r="Q1364">
        <v>982030.5</v>
      </c>
    </row>
    <row r="1365" spans="1:17" x14ac:dyDescent="0.25">
      <c r="A1365">
        <v>11364</v>
      </c>
      <c r="B1365" t="s">
        <v>1407</v>
      </c>
      <c r="C1365" t="s">
        <v>26</v>
      </c>
      <c r="D1365">
        <v>41</v>
      </c>
      <c r="E1365" t="s">
        <v>27</v>
      </c>
      <c r="F1365" t="s">
        <v>20</v>
      </c>
      <c r="G1365" t="s">
        <v>21</v>
      </c>
      <c r="H1365" t="s">
        <v>35</v>
      </c>
      <c r="I1365" s="1">
        <v>45413</v>
      </c>
      <c r="J1365">
        <v>7</v>
      </c>
      <c r="K1365">
        <v>198618</v>
      </c>
      <c r="L1365">
        <v>0.15</v>
      </c>
      <c r="M1365" t="s">
        <v>31</v>
      </c>
      <c r="N1365" t="s">
        <v>39</v>
      </c>
      <c r="O1365">
        <v>1390326</v>
      </c>
      <c r="P1365">
        <v>208548.9</v>
      </c>
      <c r="Q1365">
        <v>1181777.1000000001</v>
      </c>
    </row>
    <row r="1366" spans="1:17" x14ac:dyDescent="0.25">
      <c r="A1366">
        <v>11365</v>
      </c>
      <c r="B1366" t="s">
        <v>1408</v>
      </c>
      <c r="C1366" t="s">
        <v>26</v>
      </c>
      <c r="D1366">
        <v>28</v>
      </c>
      <c r="E1366" t="s">
        <v>27</v>
      </c>
      <c r="F1366" t="s">
        <v>28</v>
      </c>
      <c r="G1366" t="s">
        <v>34</v>
      </c>
      <c r="H1366" t="s">
        <v>51</v>
      </c>
      <c r="I1366" s="1">
        <v>45457</v>
      </c>
      <c r="J1366">
        <v>7</v>
      </c>
      <c r="K1366">
        <v>150216</v>
      </c>
      <c r="L1366">
        <v>0.05</v>
      </c>
      <c r="M1366" t="s">
        <v>31</v>
      </c>
      <c r="N1366" t="s">
        <v>39</v>
      </c>
      <c r="O1366">
        <v>1051512</v>
      </c>
      <c r="P1366">
        <v>52575.6</v>
      </c>
      <c r="Q1366">
        <v>998936.4</v>
      </c>
    </row>
    <row r="1367" spans="1:17" x14ac:dyDescent="0.25">
      <c r="A1367">
        <v>11366</v>
      </c>
      <c r="B1367" t="s">
        <v>1409</v>
      </c>
      <c r="C1367" t="s">
        <v>26</v>
      </c>
      <c r="D1367">
        <v>63</v>
      </c>
      <c r="E1367" t="s">
        <v>27</v>
      </c>
      <c r="F1367" t="s">
        <v>43</v>
      </c>
      <c r="G1367" t="s">
        <v>29</v>
      </c>
      <c r="H1367" t="s">
        <v>88</v>
      </c>
      <c r="I1367" s="1">
        <v>45413</v>
      </c>
      <c r="J1367">
        <v>9</v>
      </c>
      <c r="K1367">
        <v>158975</v>
      </c>
      <c r="L1367">
        <v>0.1</v>
      </c>
      <c r="M1367" t="s">
        <v>44</v>
      </c>
      <c r="N1367" t="s">
        <v>24</v>
      </c>
      <c r="O1367">
        <v>1430775</v>
      </c>
      <c r="P1367">
        <v>143077.5</v>
      </c>
      <c r="Q1367">
        <v>1287697.5</v>
      </c>
    </row>
    <row r="1368" spans="1:17" x14ac:dyDescent="0.25">
      <c r="A1368">
        <v>11367</v>
      </c>
      <c r="B1368" t="s">
        <v>1410</v>
      </c>
      <c r="C1368" t="s">
        <v>18</v>
      </c>
      <c r="D1368">
        <v>51</v>
      </c>
      <c r="E1368" t="s">
        <v>27</v>
      </c>
      <c r="F1368" t="s">
        <v>46</v>
      </c>
      <c r="G1368" t="s">
        <v>41</v>
      </c>
      <c r="H1368" t="s">
        <v>60</v>
      </c>
      <c r="I1368" s="1">
        <v>45077</v>
      </c>
      <c r="J1368">
        <v>1</v>
      </c>
      <c r="K1368">
        <v>134249</v>
      </c>
      <c r="L1368">
        <v>0.05</v>
      </c>
      <c r="M1368" t="s">
        <v>44</v>
      </c>
      <c r="N1368" t="s">
        <v>24</v>
      </c>
      <c r="O1368">
        <v>134249</v>
      </c>
      <c r="P1368">
        <v>6712.45</v>
      </c>
      <c r="Q1368">
        <v>127536.55</v>
      </c>
    </row>
    <row r="1369" spans="1:17" x14ac:dyDescent="0.25">
      <c r="A1369">
        <v>11368</v>
      </c>
      <c r="B1369" t="s">
        <v>1411</v>
      </c>
      <c r="C1369" t="s">
        <v>26</v>
      </c>
      <c r="D1369">
        <v>45</v>
      </c>
      <c r="E1369" t="s">
        <v>37</v>
      </c>
      <c r="F1369" t="s">
        <v>20</v>
      </c>
      <c r="G1369" t="s">
        <v>41</v>
      </c>
      <c r="H1369" t="s">
        <v>88</v>
      </c>
      <c r="I1369" s="1">
        <v>45285</v>
      </c>
      <c r="J1369">
        <v>6</v>
      </c>
      <c r="K1369">
        <v>225554</v>
      </c>
      <c r="L1369">
        <v>0.1</v>
      </c>
      <c r="M1369" t="s">
        <v>44</v>
      </c>
      <c r="N1369" t="s">
        <v>24</v>
      </c>
      <c r="O1369">
        <v>1353324</v>
      </c>
      <c r="P1369">
        <v>135332.4</v>
      </c>
      <c r="Q1369">
        <v>1217991.6000000001</v>
      </c>
    </row>
    <row r="1370" spans="1:17" x14ac:dyDescent="0.25">
      <c r="A1370">
        <v>11369</v>
      </c>
      <c r="B1370" t="s">
        <v>1412</v>
      </c>
      <c r="C1370" t="s">
        <v>18</v>
      </c>
      <c r="D1370">
        <v>22</v>
      </c>
      <c r="E1370" t="s">
        <v>33</v>
      </c>
      <c r="F1370" t="s">
        <v>28</v>
      </c>
      <c r="G1370" t="s">
        <v>29</v>
      </c>
      <c r="H1370" t="s">
        <v>51</v>
      </c>
      <c r="I1370" s="1">
        <v>45294</v>
      </c>
      <c r="J1370">
        <v>5</v>
      </c>
      <c r="K1370">
        <v>62952</v>
      </c>
      <c r="L1370">
        <v>0.1</v>
      </c>
      <c r="M1370" t="s">
        <v>31</v>
      </c>
      <c r="N1370" t="s">
        <v>39</v>
      </c>
      <c r="O1370">
        <v>314760</v>
      </c>
      <c r="P1370">
        <v>31476</v>
      </c>
      <c r="Q1370">
        <v>283284</v>
      </c>
    </row>
    <row r="1371" spans="1:17" x14ac:dyDescent="0.25">
      <c r="A1371">
        <v>11370</v>
      </c>
      <c r="B1371" t="s">
        <v>1413</v>
      </c>
      <c r="C1371" t="s">
        <v>26</v>
      </c>
      <c r="D1371">
        <v>22</v>
      </c>
      <c r="E1371" t="s">
        <v>33</v>
      </c>
      <c r="F1371" t="s">
        <v>43</v>
      </c>
      <c r="G1371" t="s">
        <v>21</v>
      </c>
      <c r="H1371" t="s">
        <v>88</v>
      </c>
      <c r="I1371" s="1">
        <v>45546</v>
      </c>
      <c r="J1371">
        <v>4</v>
      </c>
      <c r="K1371">
        <v>142240</v>
      </c>
      <c r="L1371">
        <v>0</v>
      </c>
      <c r="M1371" t="s">
        <v>44</v>
      </c>
      <c r="N1371" t="s">
        <v>24</v>
      </c>
      <c r="O1371">
        <v>568960</v>
      </c>
      <c r="P1371">
        <v>0</v>
      </c>
      <c r="Q1371">
        <v>568960</v>
      </c>
    </row>
    <row r="1372" spans="1:17" x14ac:dyDescent="0.25">
      <c r="A1372">
        <v>11371</v>
      </c>
      <c r="B1372" t="s">
        <v>1414</v>
      </c>
      <c r="C1372" t="s">
        <v>18</v>
      </c>
      <c r="D1372">
        <v>38</v>
      </c>
      <c r="E1372" t="s">
        <v>33</v>
      </c>
      <c r="F1372" t="s">
        <v>43</v>
      </c>
      <c r="G1372" t="s">
        <v>29</v>
      </c>
      <c r="H1372" t="s">
        <v>47</v>
      </c>
      <c r="I1372" s="1">
        <v>44973</v>
      </c>
      <c r="J1372">
        <v>1</v>
      </c>
      <c r="K1372">
        <v>119180</v>
      </c>
      <c r="L1372">
        <v>0.1</v>
      </c>
      <c r="M1372" t="s">
        <v>31</v>
      </c>
      <c r="N1372" t="s">
        <v>24</v>
      </c>
      <c r="O1372">
        <v>119180</v>
      </c>
      <c r="P1372">
        <v>11918</v>
      </c>
      <c r="Q1372">
        <v>107262</v>
      </c>
    </row>
    <row r="1373" spans="1:17" x14ac:dyDescent="0.25">
      <c r="A1373">
        <v>11372</v>
      </c>
      <c r="B1373" t="s">
        <v>1415</v>
      </c>
      <c r="C1373" t="s">
        <v>18</v>
      </c>
      <c r="D1373">
        <v>29</v>
      </c>
      <c r="E1373" t="s">
        <v>37</v>
      </c>
      <c r="F1373" t="s">
        <v>43</v>
      </c>
      <c r="G1373" t="s">
        <v>21</v>
      </c>
      <c r="H1373" t="s">
        <v>35</v>
      </c>
      <c r="I1373" s="1">
        <v>45133</v>
      </c>
      <c r="J1373">
        <v>4</v>
      </c>
      <c r="K1373">
        <v>135461</v>
      </c>
      <c r="L1373">
        <v>0.15</v>
      </c>
      <c r="M1373" t="s">
        <v>31</v>
      </c>
      <c r="N1373" t="s">
        <v>24</v>
      </c>
      <c r="O1373">
        <v>541844</v>
      </c>
      <c r="P1373">
        <v>81276.600000000006</v>
      </c>
      <c r="Q1373">
        <v>460567.4</v>
      </c>
    </row>
    <row r="1374" spans="1:17" x14ac:dyDescent="0.25">
      <c r="A1374">
        <v>11373</v>
      </c>
      <c r="B1374" t="s">
        <v>1416</v>
      </c>
      <c r="C1374" t="s">
        <v>26</v>
      </c>
      <c r="D1374">
        <v>21</v>
      </c>
      <c r="E1374" t="s">
        <v>33</v>
      </c>
      <c r="F1374" t="s">
        <v>28</v>
      </c>
      <c r="G1374" t="s">
        <v>41</v>
      </c>
      <c r="H1374" t="s">
        <v>35</v>
      </c>
      <c r="I1374" s="1">
        <v>45376</v>
      </c>
      <c r="J1374">
        <v>7</v>
      </c>
      <c r="K1374">
        <v>8364</v>
      </c>
      <c r="L1374">
        <v>0.15</v>
      </c>
      <c r="M1374" t="s">
        <v>23</v>
      </c>
      <c r="N1374" t="s">
        <v>39</v>
      </c>
      <c r="O1374">
        <v>58548</v>
      </c>
      <c r="P1374">
        <v>8782.2000000000007</v>
      </c>
      <c r="Q1374">
        <v>49765.8</v>
      </c>
    </row>
    <row r="1375" spans="1:17" x14ac:dyDescent="0.25">
      <c r="A1375">
        <v>11374</v>
      </c>
      <c r="B1375" t="s">
        <v>1417</v>
      </c>
      <c r="C1375" t="s">
        <v>26</v>
      </c>
      <c r="D1375">
        <v>59</v>
      </c>
      <c r="E1375" t="s">
        <v>37</v>
      </c>
      <c r="F1375" t="s">
        <v>20</v>
      </c>
      <c r="G1375" t="s">
        <v>34</v>
      </c>
      <c r="H1375" t="s">
        <v>38</v>
      </c>
      <c r="I1375" s="1">
        <v>45409</v>
      </c>
      <c r="J1375">
        <v>4</v>
      </c>
      <c r="K1375">
        <v>131133</v>
      </c>
      <c r="L1375">
        <v>0.15</v>
      </c>
      <c r="M1375" t="s">
        <v>31</v>
      </c>
      <c r="N1375" t="s">
        <v>39</v>
      </c>
      <c r="O1375">
        <v>524532</v>
      </c>
      <c r="P1375">
        <v>78679.8</v>
      </c>
      <c r="Q1375">
        <v>445852.2</v>
      </c>
    </row>
    <row r="1376" spans="1:17" x14ac:dyDescent="0.25">
      <c r="A1376">
        <v>11375</v>
      </c>
      <c r="B1376" t="s">
        <v>1418</v>
      </c>
      <c r="C1376" t="s">
        <v>18</v>
      </c>
      <c r="D1376">
        <v>37</v>
      </c>
      <c r="E1376" t="s">
        <v>37</v>
      </c>
      <c r="F1376" t="s">
        <v>43</v>
      </c>
      <c r="G1376" t="s">
        <v>29</v>
      </c>
      <c r="H1376" t="s">
        <v>35</v>
      </c>
      <c r="I1376" s="1">
        <v>45566</v>
      </c>
      <c r="J1376">
        <v>1</v>
      </c>
      <c r="K1376">
        <v>29033</v>
      </c>
      <c r="L1376">
        <v>0</v>
      </c>
      <c r="M1376" t="s">
        <v>23</v>
      </c>
      <c r="N1376" t="s">
        <v>39</v>
      </c>
      <c r="O1376">
        <v>29033</v>
      </c>
      <c r="P1376">
        <v>0</v>
      </c>
      <c r="Q1376">
        <v>29033</v>
      </c>
    </row>
    <row r="1377" spans="1:17" x14ac:dyDescent="0.25">
      <c r="A1377">
        <v>11376</v>
      </c>
      <c r="B1377" t="s">
        <v>1419</v>
      </c>
      <c r="C1377" t="s">
        <v>18</v>
      </c>
      <c r="D1377">
        <v>55</v>
      </c>
      <c r="E1377" t="s">
        <v>37</v>
      </c>
      <c r="F1377" t="s">
        <v>28</v>
      </c>
      <c r="G1377" t="s">
        <v>41</v>
      </c>
      <c r="H1377" t="s">
        <v>60</v>
      </c>
      <c r="I1377" s="1">
        <v>45623</v>
      </c>
      <c r="J1377">
        <v>1</v>
      </c>
      <c r="K1377">
        <v>50545</v>
      </c>
      <c r="L1377">
        <v>0.05</v>
      </c>
      <c r="M1377" t="s">
        <v>31</v>
      </c>
      <c r="N1377" t="s">
        <v>39</v>
      </c>
      <c r="O1377">
        <v>50545</v>
      </c>
      <c r="P1377">
        <v>2527.25</v>
      </c>
      <c r="Q1377">
        <v>48017.75</v>
      </c>
    </row>
    <row r="1378" spans="1:17" x14ac:dyDescent="0.25">
      <c r="A1378">
        <v>11377</v>
      </c>
      <c r="B1378" t="s">
        <v>1420</v>
      </c>
      <c r="C1378" t="s">
        <v>26</v>
      </c>
      <c r="D1378">
        <v>42</v>
      </c>
      <c r="E1378" t="s">
        <v>33</v>
      </c>
      <c r="F1378" t="s">
        <v>28</v>
      </c>
      <c r="G1378" t="s">
        <v>34</v>
      </c>
      <c r="H1378" t="s">
        <v>51</v>
      </c>
      <c r="I1378" s="1">
        <v>45496</v>
      </c>
      <c r="J1378">
        <v>1</v>
      </c>
      <c r="K1378">
        <v>13865</v>
      </c>
      <c r="L1378">
        <v>0.15</v>
      </c>
      <c r="M1378" t="s">
        <v>31</v>
      </c>
      <c r="N1378" t="s">
        <v>39</v>
      </c>
      <c r="O1378">
        <v>13865</v>
      </c>
      <c r="P1378">
        <v>2079.75</v>
      </c>
      <c r="Q1378">
        <v>11785.25</v>
      </c>
    </row>
    <row r="1379" spans="1:17" x14ac:dyDescent="0.25">
      <c r="A1379">
        <v>11378</v>
      </c>
      <c r="B1379" t="s">
        <v>1421</v>
      </c>
      <c r="C1379" t="s">
        <v>18</v>
      </c>
      <c r="D1379">
        <v>31</v>
      </c>
      <c r="E1379" t="s">
        <v>19</v>
      </c>
      <c r="F1379" t="s">
        <v>46</v>
      </c>
      <c r="G1379" t="s">
        <v>41</v>
      </c>
      <c r="H1379" t="s">
        <v>35</v>
      </c>
      <c r="I1379" s="1">
        <v>45069</v>
      </c>
      <c r="J1379">
        <v>5</v>
      </c>
      <c r="K1379">
        <v>20936</v>
      </c>
      <c r="L1379">
        <v>0.15</v>
      </c>
      <c r="M1379" t="s">
        <v>23</v>
      </c>
      <c r="N1379" t="s">
        <v>39</v>
      </c>
      <c r="O1379">
        <v>104680</v>
      </c>
      <c r="P1379">
        <v>15702</v>
      </c>
      <c r="Q1379">
        <v>88978</v>
      </c>
    </row>
    <row r="1380" spans="1:17" x14ac:dyDescent="0.25">
      <c r="A1380">
        <v>11379</v>
      </c>
      <c r="B1380" t="s">
        <v>1422</v>
      </c>
      <c r="C1380" t="s">
        <v>26</v>
      </c>
      <c r="D1380">
        <v>28</v>
      </c>
      <c r="E1380" t="s">
        <v>33</v>
      </c>
      <c r="F1380" t="s">
        <v>28</v>
      </c>
      <c r="G1380" t="s">
        <v>29</v>
      </c>
      <c r="H1380" t="s">
        <v>22</v>
      </c>
      <c r="I1380" s="1">
        <v>45326</v>
      </c>
      <c r="J1380">
        <v>7</v>
      </c>
      <c r="K1380">
        <v>79863</v>
      </c>
      <c r="L1380">
        <v>0.05</v>
      </c>
      <c r="M1380" t="s">
        <v>23</v>
      </c>
      <c r="N1380" t="s">
        <v>39</v>
      </c>
      <c r="O1380">
        <v>559041</v>
      </c>
      <c r="P1380">
        <v>27952.05</v>
      </c>
      <c r="Q1380">
        <v>531088.94999999995</v>
      </c>
    </row>
    <row r="1381" spans="1:17" x14ac:dyDescent="0.25">
      <c r="A1381">
        <v>11380</v>
      </c>
      <c r="B1381" t="s">
        <v>1423</v>
      </c>
      <c r="C1381" t="s">
        <v>26</v>
      </c>
      <c r="D1381">
        <v>49</v>
      </c>
      <c r="E1381" t="s">
        <v>33</v>
      </c>
      <c r="F1381" t="s">
        <v>43</v>
      </c>
      <c r="G1381" t="s">
        <v>29</v>
      </c>
      <c r="H1381" t="s">
        <v>51</v>
      </c>
      <c r="I1381" s="1">
        <v>45023</v>
      </c>
      <c r="J1381">
        <v>9</v>
      </c>
      <c r="K1381">
        <v>99788</v>
      </c>
      <c r="L1381">
        <v>0</v>
      </c>
      <c r="M1381" t="s">
        <v>23</v>
      </c>
      <c r="N1381" t="s">
        <v>24</v>
      </c>
      <c r="O1381">
        <v>898092</v>
      </c>
      <c r="P1381">
        <v>0</v>
      </c>
      <c r="Q1381">
        <v>898092</v>
      </c>
    </row>
    <row r="1382" spans="1:17" x14ac:dyDescent="0.25">
      <c r="A1382">
        <v>11381</v>
      </c>
      <c r="B1382" t="s">
        <v>1424</v>
      </c>
      <c r="C1382" t="s">
        <v>26</v>
      </c>
      <c r="D1382">
        <v>28</v>
      </c>
      <c r="E1382" t="s">
        <v>27</v>
      </c>
      <c r="F1382" t="s">
        <v>43</v>
      </c>
      <c r="G1382" t="s">
        <v>34</v>
      </c>
      <c r="H1382" t="s">
        <v>60</v>
      </c>
      <c r="I1382" s="1">
        <v>44973</v>
      </c>
      <c r="J1382">
        <v>8</v>
      </c>
      <c r="K1382">
        <v>249242</v>
      </c>
      <c r="L1382">
        <v>0.1</v>
      </c>
      <c r="M1382" t="s">
        <v>23</v>
      </c>
      <c r="N1382" t="s">
        <v>24</v>
      </c>
      <c r="O1382">
        <v>1993936</v>
      </c>
      <c r="P1382">
        <v>199393.6</v>
      </c>
      <c r="Q1382">
        <v>1794542.4</v>
      </c>
    </row>
    <row r="1383" spans="1:17" x14ac:dyDescent="0.25">
      <c r="A1383">
        <v>11382</v>
      </c>
      <c r="B1383" t="s">
        <v>1425</v>
      </c>
      <c r="C1383" t="s">
        <v>26</v>
      </c>
      <c r="D1383">
        <v>35</v>
      </c>
      <c r="E1383" t="s">
        <v>37</v>
      </c>
      <c r="F1383" t="s">
        <v>28</v>
      </c>
      <c r="G1383" t="s">
        <v>29</v>
      </c>
      <c r="H1383" t="s">
        <v>51</v>
      </c>
      <c r="I1383" s="1">
        <v>45117</v>
      </c>
      <c r="J1383">
        <v>2</v>
      </c>
      <c r="K1383">
        <v>102614</v>
      </c>
      <c r="L1383">
        <v>0.05</v>
      </c>
      <c r="M1383" t="s">
        <v>23</v>
      </c>
      <c r="N1383" t="s">
        <v>24</v>
      </c>
      <c r="O1383">
        <v>205228</v>
      </c>
      <c r="P1383">
        <v>10261.4</v>
      </c>
      <c r="Q1383">
        <v>194966.6</v>
      </c>
    </row>
    <row r="1384" spans="1:17" x14ac:dyDescent="0.25">
      <c r="A1384">
        <v>11383</v>
      </c>
      <c r="B1384" t="s">
        <v>1426</v>
      </c>
      <c r="C1384" t="s">
        <v>18</v>
      </c>
      <c r="D1384">
        <v>44</v>
      </c>
      <c r="E1384" t="s">
        <v>19</v>
      </c>
      <c r="F1384" t="s">
        <v>43</v>
      </c>
      <c r="G1384" t="s">
        <v>41</v>
      </c>
      <c r="H1384" t="s">
        <v>35</v>
      </c>
      <c r="I1384" s="1">
        <v>45066</v>
      </c>
      <c r="J1384">
        <v>9</v>
      </c>
      <c r="K1384">
        <v>136813</v>
      </c>
      <c r="L1384">
        <v>0.1</v>
      </c>
      <c r="M1384" t="s">
        <v>23</v>
      </c>
      <c r="N1384" t="s">
        <v>24</v>
      </c>
      <c r="O1384">
        <v>1231317</v>
      </c>
      <c r="P1384">
        <v>123131.7</v>
      </c>
      <c r="Q1384">
        <v>1108185.3</v>
      </c>
    </row>
    <row r="1385" spans="1:17" x14ac:dyDescent="0.25">
      <c r="A1385">
        <v>11384</v>
      </c>
      <c r="B1385" t="s">
        <v>1427</v>
      </c>
      <c r="C1385" t="s">
        <v>26</v>
      </c>
      <c r="D1385">
        <v>35</v>
      </c>
      <c r="E1385" t="s">
        <v>27</v>
      </c>
      <c r="F1385" t="s">
        <v>28</v>
      </c>
      <c r="G1385" t="s">
        <v>34</v>
      </c>
      <c r="H1385" t="s">
        <v>22</v>
      </c>
      <c r="I1385" s="1">
        <v>45541</v>
      </c>
      <c r="J1385">
        <v>4</v>
      </c>
      <c r="K1385">
        <v>107589</v>
      </c>
      <c r="L1385">
        <v>0.1</v>
      </c>
      <c r="M1385" t="s">
        <v>23</v>
      </c>
      <c r="N1385" t="s">
        <v>39</v>
      </c>
      <c r="O1385">
        <v>430356</v>
      </c>
      <c r="P1385">
        <v>43035.6</v>
      </c>
      <c r="Q1385">
        <v>387320.4</v>
      </c>
    </row>
    <row r="1386" spans="1:17" x14ac:dyDescent="0.25">
      <c r="A1386">
        <v>11385</v>
      </c>
      <c r="B1386" t="s">
        <v>1428</v>
      </c>
      <c r="C1386" t="s">
        <v>18</v>
      </c>
      <c r="D1386">
        <v>40</v>
      </c>
      <c r="E1386" t="s">
        <v>19</v>
      </c>
      <c r="F1386" t="s">
        <v>43</v>
      </c>
      <c r="G1386" t="s">
        <v>34</v>
      </c>
      <c r="H1386" t="s">
        <v>38</v>
      </c>
      <c r="I1386" s="1">
        <v>45157</v>
      </c>
      <c r="J1386">
        <v>5</v>
      </c>
      <c r="K1386">
        <v>91537</v>
      </c>
      <c r="L1386">
        <v>0.1</v>
      </c>
      <c r="M1386" t="s">
        <v>31</v>
      </c>
      <c r="N1386" t="s">
        <v>39</v>
      </c>
      <c r="O1386">
        <v>457685</v>
      </c>
      <c r="P1386">
        <v>45768.5</v>
      </c>
      <c r="Q1386">
        <v>411916.5</v>
      </c>
    </row>
    <row r="1387" spans="1:17" x14ac:dyDescent="0.25">
      <c r="A1387">
        <v>11386</v>
      </c>
      <c r="B1387" t="s">
        <v>1429</v>
      </c>
      <c r="C1387" t="s">
        <v>26</v>
      </c>
      <c r="D1387">
        <v>28</v>
      </c>
      <c r="E1387" t="s">
        <v>19</v>
      </c>
      <c r="F1387" t="s">
        <v>46</v>
      </c>
      <c r="G1387" t="s">
        <v>41</v>
      </c>
      <c r="H1387" t="s">
        <v>60</v>
      </c>
      <c r="I1387" s="1">
        <v>45266</v>
      </c>
      <c r="J1387">
        <v>5</v>
      </c>
      <c r="K1387">
        <v>136911</v>
      </c>
      <c r="L1387">
        <v>0.05</v>
      </c>
      <c r="M1387" t="s">
        <v>31</v>
      </c>
      <c r="N1387" t="s">
        <v>24</v>
      </c>
      <c r="O1387">
        <v>684555</v>
      </c>
      <c r="P1387">
        <v>34227.75</v>
      </c>
      <c r="Q1387">
        <v>650327.25</v>
      </c>
    </row>
    <row r="1388" spans="1:17" x14ac:dyDescent="0.25">
      <c r="A1388">
        <v>11387</v>
      </c>
      <c r="B1388" t="s">
        <v>1430</v>
      </c>
      <c r="C1388" t="s">
        <v>18</v>
      </c>
      <c r="D1388">
        <v>38</v>
      </c>
      <c r="E1388" t="s">
        <v>37</v>
      </c>
      <c r="F1388" t="s">
        <v>20</v>
      </c>
      <c r="G1388" t="s">
        <v>21</v>
      </c>
      <c r="H1388" t="s">
        <v>30</v>
      </c>
      <c r="I1388" s="1">
        <v>45417</v>
      </c>
      <c r="J1388">
        <v>4</v>
      </c>
      <c r="K1388">
        <v>107885</v>
      </c>
      <c r="L1388">
        <v>0.05</v>
      </c>
      <c r="M1388" t="s">
        <v>23</v>
      </c>
      <c r="N1388" t="s">
        <v>24</v>
      </c>
      <c r="O1388">
        <v>431540</v>
      </c>
      <c r="P1388">
        <v>21577</v>
      </c>
      <c r="Q1388">
        <v>409963</v>
      </c>
    </row>
    <row r="1389" spans="1:17" x14ac:dyDescent="0.25">
      <c r="A1389">
        <v>11388</v>
      </c>
      <c r="B1389" t="s">
        <v>1431</v>
      </c>
      <c r="C1389" t="s">
        <v>26</v>
      </c>
      <c r="D1389">
        <v>61</v>
      </c>
      <c r="E1389" t="s">
        <v>33</v>
      </c>
      <c r="F1389" t="s">
        <v>46</v>
      </c>
      <c r="G1389" t="s">
        <v>34</v>
      </c>
      <c r="H1389" t="s">
        <v>47</v>
      </c>
      <c r="I1389" s="1">
        <v>44975</v>
      </c>
      <c r="J1389">
        <v>6</v>
      </c>
      <c r="K1389">
        <v>21139</v>
      </c>
      <c r="L1389">
        <v>0.1</v>
      </c>
      <c r="M1389" t="s">
        <v>44</v>
      </c>
      <c r="N1389" t="s">
        <v>39</v>
      </c>
      <c r="O1389">
        <v>126834</v>
      </c>
      <c r="P1389">
        <v>12683.4</v>
      </c>
      <c r="Q1389">
        <v>114150.6</v>
      </c>
    </row>
    <row r="1390" spans="1:17" x14ac:dyDescent="0.25">
      <c r="A1390">
        <v>11389</v>
      </c>
      <c r="B1390" t="s">
        <v>1432</v>
      </c>
      <c r="C1390" t="s">
        <v>18</v>
      </c>
      <c r="D1390">
        <v>22</v>
      </c>
      <c r="E1390" t="s">
        <v>37</v>
      </c>
      <c r="F1390" t="s">
        <v>46</v>
      </c>
      <c r="G1390" t="s">
        <v>21</v>
      </c>
      <c r="H1390" t="s">
        <v>60</v>
      </c>
      <c r="I1390" s="1">
        <v>45550</v>
      </c>
      <c r="J1390">
        <v>1</v>
      </c>
      <c r="K1390">
        <v>179977</v>
      </c>
      <c r="L1390">
        <v>0</v>
      </c>
      <c r="M1390" t="s">
        <v>23</v>
      </c>
      <c r="N1390" t="s">
        <v>39</v>
      </c>
      <c r="O1390">
        <v>179977</v>
      </c>
      <c r="P1390">
        <v>0</v>
      </c>
      <c r="Q1390">
        <v>179977</v>
      </c>
    </row>
    <row r="1391" spans="1:17" x14ac:dyDescent="0.25">
      <c r="A1391">
        <v>11390</v>
      </c>
      <c r="B1391" t="s">
        <v>1433</v>
      </c>
      <c r="C1391" t="s">
        <v>18</v>
      </c>
      <c r="D1391">
        <v>40</v>
      </c>
      <c r="E1391" t="s">
        <v>37</v>
      </c>
      <c r="F1391" t="s">
        <v>20</v>
      </c>
      <c r="G1391" t="s">
        <v>41</v>
      </c>
      <c r="H1391" t="s">
        <v>51</v>
      </c>
      <c r="I1391" s="1">
        <v>45379</v>
      </c>
      <c r="J1391">
        <v>2</v>
      </c>
      <c r="K1391">
        <v>224006</v>
      </c>
      <c r="L1391">
        <v>0</v>
      </c>
      <c r="M1391" t="s">
        <v>44</v>
      </c>
      <c r="N1391" t="s">
        <v>39</v>
      </c>
      <c r="O1391">
        <v>448012</v>
      </c>
      <c r="P1391">
        <v>0</v>
      </c>
      <c r="Q1391">
        <v>448012</v>
      </c>
    </row>
    <row r="1392" spans="1:17" x14ac:dyDescent="0.25">
      <c r="A1392">
        <v>11391</v>
      </c>
      <c r="B1392" t="s">
        <v>1434</v>
      </c>
      <c r="C1392" t="s">
        <v>26</v>
      </c>
      <c r="D1392">
        <v>58</v>
      </c>
      <c r="E1392" t="s">
        <v>27</v>
      </c>
      <c r="F1392" t="s">
        <v>43</v>
      </c>
      <c r="G1392" t="s">
        <v>41</v>
      </c>
      <c r="H1392" t="s">
        <v>30</v>
      </c>
      <c r="I1392" s="1">
        <v>45242</v>
      </c>
      <c r="J1392">
        <v>4</v>
      </c>
      <c r="K1392">
        <v>54749</v>
      </c>
      <c r="L1392">
        <v>0</v>
      </c>
      <c r="M1392" t="s">
        <v>31</v>
      </c>
      <c r="N1392" t="s">
        <v>24</v>
      </c>
      <c r="O1392">
        <v>218996</v>
      </c>
      <c r="P1392">
        <v>0</v>
      </c>
      <c r="Q1392">
        <v>218996</v>
      </c>
    </row>
    <row r="1393" spans="1:17" x14ac:dyDescent="0.25">
      <c r="A1393">
        <v>11392</v>
      </c>
      <c r="B1393" t="s">
        <v>1435</v>
      </c>
      <c r="C1393" t="s">
        <v>26</v>
      </c>
      <c r="D1393">
        <v>42</v>
      </c>
      <c r="E1393" t="s">
        <v>37</v>
      </c>
      <c r="F1393" t="s">
        <v>20</v>
      </c>
      <c r="G1393" t="s">
        <v>34</v>
      </c>
      <c r="H1393" t="s">
        <v>30</v>
      </c>
      <c r="I1393" s="1">
        <v>45248</v>
      </c>
      <c r="J1393">
        <v>4</v>
      </c>
      <c r="K1393">
        <v>27036</v>
      </c>
      <c r="L1393">
        <v>0.15</v>
      </c>
      <c r="M1393" t="s">
        <v>31</v>
      </c>
      <c r="N1393" t="s">
        <v>39</v>
      </c>
      <c r="O1393">
        <v>108144</v>
      </c>
      <c r="P1393">
        <v>16221.6</v>
      </c>
      <c r="Q1393">
        <v>91922.4</v>
      </c>
    </row>
    <row r="1394" spans="1:17" x14ac:dyDescent="0.25">
      <c r="A1394">
        <v>11393</v>
      </c>
      <c r="B1394" t="s">
        <v>1436</v>
      </c>
      <c r="C1394" t="s">
        <v>26</v>
      </c>
      <c r="D1394">
        <v>58</v>
      </c>
      <c r="E1394" t="s">
        <v>33</v>
      </c>
      <c r="F1394" t="s">
        <v>28</v>
      </c>
      <c r="G1394" t="s">
        <v>29</v>
      </c>
      <c r="H1394" t="s">
        <v>88</v>
      </c>
      <c r="I1394" s="1">
        <v>45013</v>
      </c>
      <c r="J1394">
        <v>8</v>
      </c>
      <c r="K1394">
        <v>105541</v>
      </c>
      <c r="L1394">
        <v>0.1</v>
      </c>
      <c r="M1394" t="s">
        <v>44</v>
      </c>
      <c r="N1394" t="s">
        <v>24</v>
      </c>
      <c r="O1394">
        <v>844328</v>
      </c>
      <c r="P1394">
        <v>84432.8</v>
      </c>
      <c r="Q1394">
        <v>759895.2</v>
      </c>
    </row>
    <row r="1395" spans="1:17" x14ac:dyDescent="0.25">
      <c r="A1395">
        <v>11394</v>
      </c>
      <c r="B1395" t="s">
        <v>1437</v>
      </c>
      <c r="C1395" t="s">
        <v>26</v>
      </c>
      <c r="D1395">
        <v>27</v>
      </c>
      <c r="E1395" t="s">
        <v>19</v>
      </c>
      <c r="F1395" t="s">
        <v>20</v>
      </c>
      <c r="G1395" t="s">
        <v>34</v>
      </c>
      <c r="H1395" t="s">
        <v>30</v>
      </c>
      <c r="I1395" s="1">
        <v>45400</v>
      </c>
      <c r="J1395">
        <v>9</v>
      </c>
      <c r="K1395">
        <v>178344</v>
      </c>
      <c r="L1395">
        <v>0.15</v>
      </c>
      <c r="M1395" t="s">
        <v>31</v>
      </c>
      <c r="N1395" t="s">
        <v>39</v>
      </c>
      <c r="O1395">
        <v>1605096</v>
      </c>
      <c r="P1395">
        <v>240764.4</v>
      </c>
      <c r="Q1395">
        <v>1364331.6</v>
      </c>
    </row>
    <row r="1396" spans="1:17" x14ac:dyDescent="0.25">
      <c r="A1396">
        <v>11395</v>
      </c>
      <c r="B1396" t="s">
        <v>1438</v>
      </c>
      <c r="C1396" t="s">
        <v>18</v>
      </c>
      <c r="D1396">
        <v>39</v>
      </c>
      <c r="E1396" t="s">
        <v>37</v>
      </c>
      <c r="F1396" t="s">
        <v>46</v>
      </c>
      <c r="G1396" t="s">
        <v>29</v>
      </c>
      <c r="H1396" t="s">
        <v>88</v>
      </c>
      <c r="I1396" s="1">
        <v>45208</v>
      </c>
      <c r="J1396">
        <v>4</v>
      </c>
      <c r="K1396">
        <v>134812</v>
      </c>
      <c r="L1396">
        <v>0</v>
      </c>
      <c r="M1396" t="s">
        <v>23</v>
      </c>
      <c r="N1396" t="s">
        <v>39</v>
      </c>
      <c r="O1396">
        <v>539248</v>
      </c>
      <c r="P1396">
        <v>0</v>
      </c>
      <c r="Q1396">
        <v>539248</v>
      </c>
    </row>
    <row r="1397" spans="1:17" x14ac:dyDescent="0.25">
      <c r="A1397">
        <v>11396</v>
      </c>
      <c r="B1397" t="s">
        <v>1439</v>
      </c>
      <c r="C1397" t="s">
        <v>26</v>
      </c>
      <c r="D1397">
        <v>36</v>
      </c>
      <c r="E1397" t="s">
        <v>19</v>
      </c>
      <c r="F1397" t="s">
        <v>20</v>
      </c>
      <c r="G1397" t="s">
        <v>21</v>
      </c>
      <c r="H1397" t="s">
        <v>47</v>
      </c>
      <c r="I1397" s="1">
        <v>45000</v>
      </c>
      <c r="J1397">
        <v>6</v>
      </c>
      <c r="K1397">
        <v>217116</v>
      </c>
      <c r="L1397">
        <v>0.05</v>
      </c>
      <c r="M1397" t="s">
        <v>44</v>
      </c>
      <c r="N1397" t="s">
        <v>24</v>
      </c>
      <c r="O1397">
        <v>1302696</v>
      </c>
      <c r="P1397">
        <v>65134.8</v>
      </c>
      <c r="Q1397">
        <v>1237561.2</v>
      </c>
    </row>
    <row r="1398" spans="1:17" x14ac:dyDescent="0.25">
      <c r="A1398">
        <v>11397</v>
      </c>
      <c r="B1398" t="s">
        <v>1440</v>
      </c>
      <c r="C1398" t="s">
        <v>18</v>
      </c>
      <c r="D1398">
        <v>18</v>
      </c>
      <c r="E1398" t="s">
        <v>37</v>
      </c>
      <c r="F1398" t="s">
        <v>43</v>
      </c>
      <c r="G1398" t="s">
        <v>29</v>
      </c>
      <c r="H1398" t="s">
        <v>30</v>
      </c>
      <c r="I1398" s="1">
        <v>45379</v>
      </c>
      <c r="J1398">
        <v>4</v>
      </c>
      <c r="K1398">
        <v>60788</v>
      </c>
      <c r="L1398">
        <v>0</v>
      </c>
      <c r="M1398" t="s">
        <v>44</v>
      </c>
      <c r="N1398" t="s">
        <v>39</v>
      </c>
      <c r="O1398">
        <v>243152</v>
      </c>
      <c r="P1398">
        <v>0</v>
      </c>
      <c r="Q1398">
        <v>243152</v>
      </c>
    </row>
    <row r="1399" spans="1:17" x14ac:dyDescent="0.25">
      <c r="A1399">
        <v>11398</v>
      </c>
      <c r="B1399" t="s">
        <v>1441</v>
      </c>
      <c r="C1399" t="s">
        <v>18</v>
      </c>
      <c r="D1399">
        <v>24</v>
      </c>
      <c r="E1399" t="s">
        <v>19</v>
      </c>
      <c r="F1399" t="s">
        <v>46</v>
      </c>
      <c r="G1399" t="s">
        <v>34</v>
      </c>
      <c r="H1399" t="s">
        <v>22</v>
      </c>
      <c r="I1399" s="1">
        <v>44973</v>
      </c>
      <c r="J1399">
        <v>4</v>
      </c>
      <c r="K1399">
        <v>33611</v>
      </c>
      <c r="L1399">
        <v>0.15</v>
      </c>
      <c r="M1399" t="s">
        <v>31</v>
      </c>
      <c r="N1399" t="s">
        <v>24</v>
      </c>
      <c r="O1399">
        <v>134444</v>
      </c>
      <c r="P1399">
        <v>20166.599999999999</v>
      </c>
      <c r="Q1399">
        <v>114277.4</v>
      </c>
    </row>
    <row r="1400" spans="1:17" x14ac:dyDescent="0.25">
      <c r="A1400">
        <v>11399</v>
      </c>
      <c r="B1400" t="s">
        <v>1442</v>
      </c>
      <c r="C1400" t="s">
        <v>26</v>
      </c>
      <c r="D1400">
        <v>21</v>
      </c>
      <c r="E1400" t="s">
        <v>37</v>
      </c>
      <c r="F1400" t="s">
        <v>28</v>
      </c>
      <c r="G1400" t="s">
        <v>29</v>
      </c>
      <c r="H1400" t="s">
        <v>38</v>
      </c>
      <c r="I1400" s="1">
        <v>45514</v>
      </c>
      <c r="J1400">
        <v>9</v>
      </c>
      <c r="K1400">
        <v>203899</v>
      </c>
      <c r="L1400">
        <v>0.15</v>
      </c>
      <c r="M1400" t="s">
        <v>44</v>
      </c>
      <c r="N1400" t="s">
        <v>39</v>
      </c>
      <c r="O1400">
        <v>1835091</v>
      </c>
      <c r="P1400">
        <v>275263.65000000002</v>
      </c>
      <c r="Q1400">
        <v>1559827.35</v>
      </c>
    </row>
    <row r="1401" spans="1:17" x14ac:dyDescent="0.25">
      <c r="A1401">
        <v>11400</v>
      </c>
      <c r="B1401" t="s">
        <v>1443</v>
      </c>
      <c r="C1401" t="s">
        <v>18</v>
      </c>
      <c r="D1401">
        <v>18</v>
      </c>
      <c r="E1401" t="s">
        <v>27</v>
      </c>
      <c r="F1401" t="s">
        <v>43</v>
      </c>
      <c r="G1401" t="s">
        <v>41</v>
      </c>
      <c r="H1401" t="s">
        <v>38</v>
      </c>
      <c r="I1401" s="1">
        <v>45022</v>
      </c>
      <c r="J1401">
        <v>4</v>
      </c>
      <c r="K1401">
        <v>164181</v>
      </c>
      <c r="L1401">
        <v>0</v>
      </c>
      <c r="M1401" t="s">
        <v>44</v>
      </c>
      <c r="N1401" t="s">
        <v>39</v>
      </c>
      <c r="O1401">
        <v>656724</v>
      </c>
      <c r="P1401">
        <v>0</v>
      </c>
      <c r="Q1401">
        <v>656724</v>
      </c>
    </row>
    <row r="1402" spans="1:17" x14ac:dyDescent="0.25">
      <c r="A1402">
        <v>11401</v>
      </c>
      <c r="B1402" t="s">
        <v>1444</v>
      </c>
      <c r="C1402" t="s">
        <v>18</v>
      </c>
      <c r="D1402">
        <v>32</v>
      </c>
      <c r="E1402" t="s">
        <v>19</v>
      </c>
      <c r="F1402" t="s">
        <v>46</v>
      </c>
      <c r="G1402" t="s">
        <v>21</v>
      </c>
      <c r="H1402" t="s">
        <v>30</v>
      </c>
      <c r="I1402" s="1">
        <v>44957</v>
      </c>
      <c r="J1402">
        <v>6</v>
      </c>
      <c r="K1402">
        <v>21481</v>
      </c>
      <c r="L1402">
        <v>0.1</v>
      </c>
      <c r="M1402" t="s">
        <v>44</v>
      </c>
      <c r="N1402" t="s">
        <v>24</v>
      </c>
      <c r="O1402">
        <v>128886</v>
      </c>
      <c r="P1402">
        <v>12888.6</v>
      </c>
      <c r="Q1402">
        <v>115997.4</v>
      </c>
    </row>
    <row r="1403" spans="1:17" x14ac:dyDescent="0.25">
      <c r="A1403">
        <v>11402</v>
      </c>
      <c r="B1403" t="s">
        <v>1445</v>
      </c>
      <c r="C1403" t="s">
        <v>18</v>
      </c>
      <c r="D1403">
        <v>57</v>
      </c>
      <c r="E1403" t="s">
        <v>37</v>
      </c>
      <c r="F1403" t="s">
        <v>28</v>
      </c>
      <c r="G1403" t="s">
        <v>41</v>
      </c>
      <c r="H1403" t="s">
        <v>51</v>
      </c>
      <c r="I1403" s="1">
        <v>45460</v>
      </c>
      <c r="J1403">
        <v>9</v>
      </c>
      <c r="K1403">
        <v>7247</v>
      </c>
      <c r="L1403">
        <v>0.05</v>
      </c>
      <c r="M1403" t="s">
        <v>31</v>
      </c>
      <c r="N1403" t="s">
        <v>39</v>
      </c>
      <c r="O1403">
        <v>65223</v>
      </c>
      <c r="P1403">
        <v>3261.15</v>
      </c>
      <c r="Q1403">
        <v>61961.85</v>
      </c>
    </row>
    <row r="1404" spans="1:17" x14ac:dyDescent="0.25">
      <c r="A1404">
        <v>11403</v>
      </c>
      <c r="B1404" t="s">
        <v>1446</v>
      </c>
      <c r="C1404" t="s">
        <v>18</v>
      </c>
      <c r="D1404">
        <v>29</v>
      </c>
      <c r="E1404" t="s">
        <v>37</v>
      </c>
      <c r="F1404" t="s">
        <v>43</v>
      </c>
      <c r="G1404" t="s">
        <v>41</v>
      </c>
      <c r="H1404" t="s">
        <v>51</v>
      </c>
      <c r="I1404" s="1">
        <v>44943</v>
      </c>
      <c r="J1404">
        <v>3</v>
      </c>
      <c r="K1404">
        <v>186693</v>
      </c>
      <c r="L1404">
        <v>0.05</v>
      </c>
      <c r="M1404" t="s">
        <v>44</v>
      </c>
      <c r="N1404" t="s">
        <v>39</v>
      </c>
      <c r="O1404">
        <v>560079</v>
      </c>
      <c r="P1404">
        <v>28003.95</v>
      </c>
      <c r="Q1404">
        <v>532075.05000000005</v>
      </c>
    </row>
    <row r="1405" spans="1:17" x14ac:dyDescent="0.25">
      <c r="A1405">
        <v>11404</v>
      </c>
      <c r="B1405" t="s">
        <v>1447</v>
      </c>
      <c r="C1405" t="s">
        <v>26</v>
      </c>
      <c r="D1405">
        <v>39</v>
      </c>
      <c r="E1405" t="s">
        <v>27</v>
      </c>
      <c r="F1405" t="s">
        <v>28</v>
      </c>
      <c r="G1405" t="s">
        <v>41</v>
      </c>
      <c r="H1405" t="s">
        <v>88</v>
      </c>
      <c r="I1405" s="1">
        <v>45138</v>
      </c>
      <c r="J1405">
        <v>7</v>
      </c>
      <c r="K1405">
        <v>240221</v>
      </c>
      <c r="L1405">
        <v>0</v>
      </c>
      <c r="M1405" t="s">
        <v>44</v>
      </c>
      <c r="N1405" t="s">
        <v>39</v>
      </c>
      <c r="O1405">
        <v>1681547</v>
      </c>
      <c r="P1405">
        <v>0</v>
      </c>
      <c r="Q1405">
        <v>1681547</v>
      </c>
    </row>
    <row r="1406" spans="1:17" x14ac:dyDescent="0.25">
      <c r="A1406">
        <v>11405</v>
      </c>
      <c r="B1406" t="s">
        <v>1448</v>
      </c>
      <c r="C1406" t="s">
        <v>26</v>
      </c>
      <c r="D1406">
        <v>39</v>
      </c>
      <c r="E1406" t="s">
        <v>27</v>
      </c>
      <c r="F1406" t="s">
        <v>20</v>
      </c>
      <c r="G1406" t="s">
        <v>41</v>
      </c>
      <c r="H1406" t="s">
        <v>35</v>
      </c>
      <c r="I1406" s="1">
        <v>45586</v>
      </c>
      <c r="J1406">
        <v>7</v>
      </c>
      <c r="K1406">
        <v>154455</v>
      </c>
      <c r="L1406">
        <v>0.1</v>
      </c>
      <c r="M1406" t="s">
        <v>23</v>
      </c>
      <c r="N1406" t="s">
        <v>39</v>
      </c>
      <c r="O1406">
        <v>1081185</v>
      </c>
      <c r="P1406">
        <v>108118.5</v>
      </c>
      <c r="Q1406">
        <v>973066.5</v>
      </c>
    </row>
    <row r="1407" spans="1:17" x14ac:dyDescent="0.25">
      <c r="A1407">
        <v>11406</v>
      </c>
      <c r="B1407" t="s">
        <v>1449</v>
      </c>
      <c r="C1407" t="s">
        <v>26</v>
      </c>
      <c r="D1407">
        <v>64</v>
      </c>
      <c r="E1407" t="s">
        <v>27</v>
      </c>
      <c r="F1407" t="s">
        <v>20</v>
      </c>
      <c r="G1407" t="s">
        <v>29</v>
      </c>
      <c r="H1407" t="s">
        <v>38</v>
      </c>
      <c r="I1407" s="1">
        <v>45161</v>
      </c>
      <c r="J1407">
        <v>1</v>
      </c>
      <c r="K1407">
        <v>197607</v>
      </c>
      <c r="L1407">
        <v>0.1</v>
      </c>
      <c r="M1407" t="s">
        <v>23</v>
      </c>
      <c r="N1407" t="s">
        <v>39</v>
      </c>
      <c r="O1407">
        <v>197607</v>
      </c>
      <c r="P1407">
        <v>19760.7</v>
      </c>
      <c r="Q1407">
        <v>177846.3</v>
      </c>
    </row>
    <row r="1408" spans="1:17" x14ac:dyDescent="0.25">
      <c r="A1408">
        <v>11407</v>
      </c>
      <c r="B1408" t="s">
        <v>1450</v>
      </c>
      <c r="C1408" t="s">
        <v>26</v>
      </c>
      <c r="D1408">
        <v>34</v>
      </c>
      <c r="E1408" t="s">
        <v>19</v>
      </c>
      <c r="F1408" t="s">
        <v>28</v>
      </c>
      <c r="G1408" t="s">
        <v>41</v>
      </c>
      <c r="H1408" t="s">
        <v>35</v>
      </c>
      <c r="I1408" s="1">
        <v>45318</v>
      </c>
      <c r="J1408">
        <v>2</v>
      </c>
      <c r="K1408">
        <v>243109</v>
      </c>
      <c r="L1408">
        <v>0</v>
      </c>
      <c r="M1408" t="s">
        <v>44</v>
      </c>
      <c r="N1408" t="s">
        <v>39</v>
      </c>
      <c r="O1408">
        <v>486218</v>
      </c>
      <c r="P1408">
        <v>0</v>
      </c>
      <c r="Q1408">
        <v>486218</v>
      </c>
    </row>
    <row r="1409" spans="1:17" x14ac:dyDescent="0.25">
      <c r="A1409">
        <v>11408</v>
      </c>
      <c r="B1409" t="s">
        <v>1451</v>
      </c>
      <c r="C1409" t="s">
        <v>18</v>
      </c>
      <c r="D1409">
        <v>46</v>
      </c>
      <c r="E1409" t="s">
        <v>19</v>
      </c>
      <c r="F1409" t="s">
        <v>20</v>
      </c>
      <c r="G1409" t="s">
        <v>29</v>
      </c>
      <c r="H1409" t="s">
        <v>38</v>
      </c>
      <c r="I1409" s="1">
        <v>45280</v>
      </c>
      <c r="J1409">
        <v>5</v>
      </c>
      <c r="K1409">
        <v>27319</v>
      </c>
      <c r="L1409">
        <v>0.05</v>
      </c>
      <c r="M1409" t="s">
        <v>31</v>
      </c>
      <c r="N1409" t="s">
        <v>39</v>
      </c>
      <c r="O1409">
        <v>136595</v>
      </c>
      <c r="P1409">
        <v>6829.75</v>
      </c>
      <c r="Q1409">
        <v>129765.25</v>
      </c>
    </row>
    <row r="1410" spans="1:17" x14ac:dyDescent="0.25">
      <c r="A1410">
        <v>11409</v>
      </c>
      <c r="B1410" t="s">
        <v>1452</v>
      </c>
      <c r="C1410" t="s">
        <v>18</v>
      </c>
      <c r="D1410">
        <v>63</v>
      </c>
      <c r="E1410" t="s">
        <v>27</v>
      </c>
      <c r="F1410" t="s">
        <v>28</v>
      </c>
      <c r="G1410" t="s">
        <v>41</v>
      </c>
      <c r="H1410" t="s">
        <v>35</v>
      </c>
      <c r="I1410" s="1">
        <v>45231</v>
      </c>
      <c r="J1410">
        <v>8</v>
      </c>
      <c r="K1410">
        <v>172406</v>
      </c>
      <c r="L1410">
        <v>0.05</v>
      </c>
      <c r="M1410" t="s">
        <v>44</v>
      </c>
      <c r="N1410" t="s">
        <v>39</v>
      </c>
      <c r="O1410">
        <v>1379248</v>
      </c>
      <c r="P1410">
        <v>68962.399999999994</v>
      </c>
      <c r="Q1410">
        <v>1310285.6000000001</v>
      </c>
    </row>
    <row r="1411" spans="1:17" x14ac:dyDescent="0.25">
      <c r="A1411">
        <v>11410</v>
      </c>
      <c r="B1411" t="s">
        <v>1453</v>
      </c>
      <c r="C1411" t="s">
        <v>26</v>
      </c>
      <c r="D1411">
        <v>31</v>
      </c>
      <c r="E1411" t="s">
        <v>33</v>
      </c>
      <c r="F1411" t="s">
        <v>43</v>
      </c>
      <c r="G1411" t="s">
        <v>34</v>
      </c>
      <c r="H1411" t="s">
        <v>35</v>
      </c>
      <c r="I1411" s="1">
        <v>45525</v>
      </c>
      <c r="J1411">
        <v>6</v>
      </c>
      <c r="K1411">
        <v>25728</v>
      </c>
      <c r="L1411">
        <v>0.05</v>
      </c>
      <c r="M1411" t="s">
        <v>31</v>
      </c>
      <c r="N1411" t="s">
        <v>39</v>
      </c>
      <c r="O1411">
        <v>154368</v>
      </c>
      <c r="P1411">
        <v>7718.4</v>
      </c>
      <c r="Q1411">
        <v>146649.60000000001</v>
      </c>
    </row>
    <row r="1412" spans="1:17" x14ac:dyDescent="0.25">
      <c r="A1412">
        <v>11411</v>
      </c>
      <c r="B1412" t="s">
        <v>1454</v>
      </c>
      <c r="C1412" t="s">
        <v>26</v>
      </c>
      <c r="D1412">
        <v>37</v>
      </c>
      <c r="E1412" t="s">
        <v>33</v>
      </c>
      <c r="F1412" t="s">
        <v>46</v>
      </c>
      <c r="G1412" t="s">
        <v>41</v>
      </c>
      <c r="H1412" t="s">
        <v>38</v>
      </c>
      <c r="I1412" s="1">
        <v>45476</v>
      </c>
      <c r="J1412">
        <v>7</v>
      </c>
      <c r="K1412">
        <v>101156</v>
      </c>
      <c r="L1412">
        <v>0.1</v>
      </c>
      <c r="M1412" t="s">
        <v>23</v>
      </c>
      <c r="N1412" t="s">
        <v>24</v>
      </c>
      <c r="O1412">
        <v>708092</v>
      </c>
      <c r="P1412">
        <v>70809.2</v>
      </c>
      <c r="Q1412">
        <v>637282.80000000005</v>
      </c>
    </row>
    <row r="1413" spans="1:17" x14ac:dyDescent="0.25">
      <c r="A1413">
        <v>11412</v>
      </c>
      <c r="B1413" t="s">
        <v>1455</v>
      </c>
      <c r="C1413" t="s">
        <v>26</v>
      </c>
      <c r="D1413">
        <v>50</v>
      </c>
      <c r="E1413" t="s">
        <v>37</v>
      </c>
      <c r="F1413" t="s">
        <v>28</v>
      </c>
      <c r="G1413" t="s">
        <v>34</v>
      </c>
      <c r="H1413" t="s">
        <v>47</v>
      </c>
      <c r="I1413" s="1">
        <v>45491</v>
      </c>
      <c r="J1413">
        <v>3</v>
      </c>
      <c r="K1413">
        <v>163514</v>
      </c>
      <c r="L1413">
        <v>0</v>
      </c>
      <c r="M1413" t="s">
        <v>23</v>
      </c>
      <c r="N1413" t="s">
        <v>39</v>
      </c>
      <c r="O1413">
        <v>490542</v>
      </c>
      <c r="P1413">
        <v>0</v>
      </c>
      <c r="Q1413">
        <v>490542</v>
      </c>
    </row>
    <row r="1414" spans="1:17" x14ac:dyDescent="0.25">
      <c r="A1414">
        <v>11413</v>
      </c>
      <c r="B1414" t="s">
        <v>1456</v>
      </c>
      <c r="C1414" t="s">
        <v>18</v>
      </c>
      <c r="D1414">
        <v>60</v>
      </c>
      <c r="E1414" t="s">
        <v>33</v>
      </c>
      <c r="F1414" t="s">
        <v>46</v>
      </c>
      <c r="G1414" t="s">
        <v>29</v>
      </c>
      <c r="H1414" t="s">
        <v>22</v>
      </c>
      <c r="I1414" s="1">
        <v>45466</v>
      </c>
      <c r="J1414">
        <v>6</v>
      </c>
      <c r="K1414">
        <v>88846</v>
      </c>
      <c r="L1414">
        <v>0.1</v>
      </c>
      <c r="M1414" t="s">
        <v>44</v>
      </c>
      <c r="N1414" t="s">
        <v>39</v>
      </c>
      <c r="O1414">
        <v>533076</v>
      </c>
      <c r="P1414">
        <v>53307.6</v>
      </c>
      <c r="Q1414">
        <v>479768.4</v>
      </c>
    </row>
    <row r="1415" spans="1:17" x14ac:dyDescent="0.25">
      <c r="A1415">
        <v>11414</v>
      </c>
      <c r="B1415" t="s">
        <v>1457</v>
      </c>
      <c r="C1415" t="s">
        <v>26</v>
      </c>
      <c r="D1415">
        <v>32</v>
      </c>
      <c r="E1415" t="s">
        <v>37</v>
      </c>
      <c r="F1415" t="s">
        <v>46</v>
      </c>
      <c r="G1415" t="s">
        <v>21</v>
      </c>
      <c r="H1415" t="s">
        <v>22</v>
      </c>
      <c r="I1415" s="1">
        <v>45515</v>
      </c>
      <c r="J1415">
        <v>9</v>
      </c>
      <c r="K1415">
        <v>44521</v>
      </c>
      <c r="L1415">
        <v>0.05</v>
      </c>
      <c r="M1415" t="s">
        <v>31</v>
      </c>
      <c r="N1415" t="s">
        <v>39</v>
      </c>
      <c r="O1415">
        <v>400689</v>
      </c>
      <c r="P1415">
        <v>20034.45</v>
      </c>
      <c r="Q1415">
        <v>380654.55</v>
      </c>
    </row>
    <row r="1416" spans="1:17" x14ac:dyDescent="0.25">
      <c r="A1416">
        <v>11415</v>
      </c>
      <c r="B1416" t="s">
        <v>1458</v>
      </c>
      <c r="C1416" t="s">
        <v>26</v>
      </c>
      <c r="D1416">
        <v>29</v>
      </c>
      <c r="E1416" t="s">
        <v>19</v>
      </c>
      <c r="F1416" t="s">
        <v>28</v>
      </c>
      <c r="G1416" t="s">
        <v>29</v>
      </c>
      <c r="H1416" t="s">
        <v>51</v>
      </c>
      <c r="I1416" s="1">
        <v>45435</v>
      </c>
      <c r="J1416">
        <v>3</v>
      </c>
      <c r="K1416">
        <v>66777</v>
      </c>
      <c r="L1416">
        <v>0.1</v>
      </c>
      <c r="M1416" t="s">
        <v>31</v>
      </c>
      <c r="N1416" t="s">
        <v>24</v>
      </c>
      <c r="O1416">
        <v>200331</v>
      </c>
      <c r="P1416">
        <v>20033.099999999999</v>
      </c>
      <c r="Q1416">
        <v>180297.9</v>
      </c>
    </row>
    <row r="1417" spans="1:17" x14ac:dyDescent="0.25">
      <c r="A1417">
        <v>11416</v>
      </c>
      <c r="B1417" t="s">
        <v>1459</v>
      </c>
      <c r="C1417" t="s">
        <v>26</v>
      </c>
      <c r="D1417">
        <v>57</v>
      </c>
      <c r="E1417" t="s">
        <v>19</v>
      </c>
      <c r="F1417" t="s">
        <v>20</v>
      </c>
      <c r="G1417" t="s">
        <v>21</v>
      </c>
      <c r="H1417" t="s">
        <v>35</v>
      </c>
      <c r="I1417" s="1">
        <v>45638</v>
      </c>
      <c r="J1417">
        <v>6</v>
      </c>
      <c r="K1417">
        <v>220060</v>
      </c>
      <c r="L1417">
        <v>0.05</v>
      </c>
      <c r="M1417" t="s">
        <v>31</v>
      </c>
      <c r="N1417" t="s">
        <v>24</v>
      </c>
      <c r="O1417">
        <v>1320360</v>
      </c>
      <c r="P1417">
        <v>66018</v>
      </c>
      <c r="Q1417">
        <v>1254342</v>
      </c>
    </row>
    <row r="1418" spans="1:17" x14ac:dyDescent="0.25">
      <c r="A1418">
        <v>11417</v>
      </c>
      <c r="B1418" t="s">
        <v>1460</v>
      </c>
      <c r="C1418" t="s">
        <v>18</v>
      </c>
      <c r="D1418">
        <v>37</v>
      </c>
      <c r="E1418" t="s">
        <v>33</v>
      </c>
      <c r="F1418" t="s">
        <v>43</v>
      </c>
      <c r="G1418" t="s">
        <v>21</v>
      </c>
      <c r="H1418" t="s">
        <v>35</v>
      </c>
      <c r="I1418" s="1">
        <v>45321</v>
      </c>
      <c r="J1418">
        <v>7</v>
      </c>
      <c r="K1418">
        <v>145209</v>
      </c>
      <c r="L1418">
        <v>0</v>
      </c>
      <c r="M1418" t="s">
        <v>44</v>
      </c>
      <c r="N1418" t="s">
        <v>24</v>
      </c>
      <c r="O1418">
        <v>1016463</v>
      </c>
      <c r="P1418">
        <v>0</v>
      </c>
      <c r="Q1418">
        <v>1016463</v>
      </c>
    </row>
    <row r="1419" spans="1:17" x14ac:dyDescent="0.25">
      <c r="A1419">
        <v>11418</v>
      </c>
      <c r="B1419" t="s">
        <v>1461</v>
      </c>
      <c r="C1419" t="s">
        <v>18</v>
      </c>
      <c r="D1419">
        <v>47</v>
      </c>
      <c r="E1419" t="s">
        <v>19</v>
      </c>
      <c r="F1419" t="s">
        <v>46</v>
      </c>
      <c r="G1419" t="s">
        <v>41</v>
      </c>
      <c r="H1419" t="s">
        <v>47</v>
      </c>
      <c r="I1419" s="1">
        <v>45357</v>
      </c>
      <c r="J1419">
        <v>5</v>
      </c>
      <c r="K1419">
        <v>176708</v>
      </c>
      <c r="L1419">
        <v>0.05</v>
      </c>
      <c r="M1419" t="s">
        <v>31</v>
      </c>
      <c r="N1419" t="s">
        <v>24</v>
      </c>
      <c r="O1419">
        <v>883540</v>
      </c>
      <c r="P1419">
        <v>44177</v>
      </c>
      <c r="Q1419">
        <v>839363</v>
      </c>
    </row>
    <row r="1420" spans="1:17" x14ac:dyDescent="0.25">
      <c r="A1420">
        <v>11419</v>
      </c>
      <c r="B1420" t="s">
        <v>1462</v>
      </c>
      <c r="C1420" t="s">
        <v>18</v>
      </c>
      <c r="D1420">
        <v>55</v>
      </c>
      <c r="E1420" t="s">
        <v>27</v>
      </c>
      <c r="F1420" t="s">
        <v>43</v>
      </c>
      <c r="G1420" t="s">
        <v>21</v>
      </c>
      <c r="H1420" t="s">
        <v>35</v>
      </c>
      <c r="I1420" s="1">
        <v>45611</v>
      </c>
      <c r="J1420">
        <v>8</v>
      </c>
      <c r="K1420">
        <v>147977</v>
      </c>
      <c r="L1420">
        <v>0.15</v>
      </c>
      <c r="M1420" t="s">
        <v>23</v>
      </c>
      <c r="N1420" t="s">
        <v>24</v>
      </c>
      <c r="O1420">
        <v>1183816</v>
      </c>
      <c r="P1420">
        <v>177572.4</v>
      </c>
      <c r="Q1420">
        <v>1006243.6</v>
      </c>
    </row>
    <row r="1421" spans="1:17" x14ac:dyDescent="0.25">
      <c r="A1421">
        <v>11420</v>
      </c>
      <c r="B1421" t="s">
        <v>1463</v>
      </c>
      <c r="C1421" t="s">
        <v>18</v>
      </c>
      <c r="D1421">
        <v>20</v>
      </c>
      <c r="E1421" t="s">
        <v>27</v>
      </c>
      <c r="F1421" t="s">
        <v>46</v>
      </c>
      <c r="G1421" t="s">
        <v>29</v>
      </c>
      <c r="H1421" t="s">
        <v>47</v>
      </c>
      <c r="I1421" s="1">
        <v>45488</v>
      </c>
      <c r="J1421">
        <v>8</v>
      </c>
      <c r="K1421">
        <v>89309</v>
      </c>
      <c r="L1421">
        <v>0.15</v>
      </c>
      <c r="M1421" t="s">
        <v>31</v>
      </c>
      <c r="N1421" t="s">
        <v>24</v>
      </c>
      <c r="O1421">
        <v>714472</v>
      </c>
      <c r="P1421">
        <v>107170.8</v>
      </c>
      <c r="Q1421">
        <v>607301.19999999995</v>
      </c>
    </row>
    <row r="1422" spans="1:17" x14ac:dyDescent="0.25">
      <c r="A1422">
        <v>11421</v>
      </c>
      <c r="B1422" t="s">
        <v>1464</v>
      </c>
      <c r="C1422" t="s">
        <v>18</v>
      </c>
      <c r="D1422">
        <v>45</v>
      </c>
      <c r="E1422" t="s">
        <v>33</v>
      </c>
      <c r="F1422" t="s">
        <v>28</v>
      </c>
      <c r="G1422" t="s">
        <v>41</v>
      </c>
      <c r="H1422" t="s">
        <v>35</v>
      </c>
      <c r="I1422" s="1">
        <v>45103</v>
      </c>
      <c r="J1422">
        <v>6</v>
      </c>
      <c r="K1422">
        <v>32024</v>
      </c>
      <c r="L1422">
        <v>0</v>
      </c>
      <c r="M1422" t="s">
        <v>31</v>
      </c>
      <c r="N1422" t="s">
        <v>39</v>
      </c>
      <c r="O1422">
        <v>192144</v>
      </c>
      <c r="P1422">
        <v>0</v>
      </c>
      <c r="Q1422">
        <v>192144</v>
      </c>
    </row>
    <row r="1423" spans="1:17" x14ac:dyDescent="0.25">
      <c r="A1423">
        <v>11422</v>
      </c>
      <c r="B1423" t="s">
        <v>1465</v>
      </c>
      <c r="C1423" t="s">
        <v>18</v>
      </c>
      <c r="D1423">
        <v>43</v>
      </c>
      <c r="E1423" t="s">
        <v>33</v>
      </c>
      <c r="F1423" t="s">
        <v>20</v>
      </c>
      <c r="G1423" t="s">
        <v>21</v>
      </c>
      <c r="H1423" t="s">
        <v>35</v>
      </c>
      <c r="I1423" s="1">
        <v>45332</v>
      </c>
      <c r="J1423">
        <v>7</v>
      </c>
      <c r="K1423">
        <v>198038</v>
      </c>
      <c r="L1423">
        <v>0.1</v>
      </c>
      <c r="M1423" t="s">
        <v>44</v>
      </c>
      <c r="N1423" t="s">
        <v>24</v>
      </c>
      <c r="O1423">
        <v>1386266</v>
      </c>
      <c r="P1423">
        <v>138626.6</v>
      </c>
      <c r="Q1423">
        <v>1247639.3999999999</v>
      </c>
    </row>
    <row r="1424" spans="1:17" x14ac:dyDescent="0.25">
      <c r="A1424">
        <v>11423</v>
      </c>
      <c r="B1424" t="s">
        <v>1466</v>
      </c>
      <c r="C1424" t="s">
        <v>18</v>
      </c>
      <c r="D1424">
        <v>47</v>
      </c>
      <c r="E1424" t="s">
        <v>37</v>
      </c>
      <c r="F1424" t="s">
        <v>43</v>
      </c>
      <c r="G1424" t="s">
        <v>29</v>
      </c>
      <c r="H1424" t="s">
        <v>47</v>
      </c>
      <c r="I1424" s="1">
        <v>45227</v>
      </c>
      <c r="J1424">
        <v>3</v>
      </c>
      <c r="K1424">
        <v>19702</v>
      </c>
      <c r="L1424">
        <v>0.1</v>
      </c>
      <c r="M1424" t="s">
        <v>44</v>
      </c>
      <c r="N1424" t="s">
        <v>39</v>
      </c>
      <c r="O1424">
        <v>59106</v>
      </c>
      <c r="P1424">
        <v>5910.6</v>
      </c>
      <c r="Q1424">
        <v>53195.4</v>
      </c>
    </row>
    <row r="1425" spans="1:17" x14ac:dyDescent="0.25">
      <c r="A1425">
        <v>11424</v>
      </c>
      <c r="B1425" t="s">
        <v>1467</v>
      </c>
      <c r="C1425" t="s">
        <v>18</v>
      </c>
      <c r="D1425">
        <v>30</v>
      </c>
      <c r="E1425" t="s">
        <v>19</v>
      </c>
      <c r="F1425" t="s">
        <v>46</v>
      </c>
      <c r="G1425" t="s">
        <v>21</v>
      </c>
      <c r="H1425" t="s">
        <v>88</v>
      </c>
      <c r="I1425" s="1">
        <v>45371</v>
      </c>
      <c r="J1425">
        <v>7</v>
      </c>
      <c r="K1425">
        <v>149577</v>
      </c>
      <c r="L1425">
        <v>0.1</v>
      </c>
      <c r="M1425" t="s">
        <v>44</v>
      </c>
      <c r="N1425" t="s">
        <v>39</v>
      </c>
      <c r="O1425">
        <v>1047039</v>
      </c>
      <c r="P1425">
        <v>104703.9</v>
      </c>
      <c r="Q1425">
        <v>942335.1</v>
      </c>
    </row>
    <row r="1426" spans="1:17" x14ac:dyDescent="0.25">
      <c r="A1426">
        <v>11425</v>
      </c>
      <c r="B1426" t="s">
        <v>1468</v>
      </c>
      <c r="C1426" t="s">
        <v>26</v>
      </c>
      <c r="D1426">
        <v>30</v>
      </c>
      <c r="E1426" t="s">
        <v>37</v>
      </c>
      <c r="F1426" t="s">
        <v>28</v>
      </c>
      <c r="G1426" t="s">
        <v>21</v>
      </c>
      <c r="H1426" t="s">
        <v>60</v>
      </c>
      <c r="I1426" s="1">
        <v>45053</v>
      </c>
      <c r="J1426">
        <v>7</v>
      </c>
      <c r="K1426">
        <v>202862</v>
      </c>
      <c r="L1426">
        <v>0.05</v>
      </c>
      <c r="M1426" t="s">
        <v>44</v>
      </c>
      <c r="N1426" t="s">
        <v>39</v>
      </c>
      <c r="O1426">
        <v>1420034</v>
      </c>
      <c r="P1426">
        <v>71001.7</v>
      </c>
      <c r="Q1426">
        <v>1349032.3</v>
      </c>
    </row>
    <row r="1427" spans="1:17" x14ac:dyDescent="0.25">
      <c r="A1427">
        <v>11426</v>
      </c>
      <c r="B1427" t="s">
        <v>1469</v>
      </c>
      <c r="C1427" t="s">
        <v>26</v>
      </c>
      <c r="D1427">
        <v>19</v>
      </c>
      <c r="E1427" t="s">
        <v>37</v>
      </c>
      <c r="F1427" t="s">
        <v>28</v>
      </c>
      <c r="G1427" t="s">
        <v>41</v>
      </c>
      <c r="H1427" t="s">
        <v>35</v>
      </c>
      <c r="I1427" s="1">
        <v>45275</v>
      </c>
      <c r="J1427">
        <v>4</v>
      </c>
      <c r="K1427">
        <v>132225</v>
      </c>
      <c r="L1427">
        <v>0.15</v>
      </c>
      <c r="M1427" t="s">
        <v>44</v>
      </c>
      <c r="N1427" t="s">
        <v>24</v>
      </c>
      <c r="O1427">
        <v>528900</v>
      </c>
      <c r="P1427">
        <v>79335</v>
      </c>
      <c r="Q1427">
        <v>449565</v>
      </c>
    </row>
    <row r="1428" spans="1:17" x14ac:dyDescent="0.25">
      <c r="A1428">
        <v>11427</v>
      </c>
      <c r="B1428" t="s">
        <v>1470</v>
      </c>
      <c r="C1428" t="s">
        <v>18</v>
      </c>
      <c r="D1428">
        <v>54</v>
      </c>
      <c r="E1428" t="s">
        <v>27</v>
      </c>
      <c r="F1428" t="s">
        <v>46</v>
      </c>
      <c r="G1428" t="s">
        <v>41</v>
      </c>
      <c r="H1428" t="s">
        <v>88</v>
      </c>
      <c r="I1428" s="1">
        <v>44947</v>
      </c>
      <c r="J1428">
        <v>4</v>
      </c>
      <c r="K1428">
        <v>63071</v>
      </c>
      <c r="L1428">
        <v>0</v>
      </c>
      <c r="M1428" t="s">
        <v>31</v>
      </c>
      <c r="N1428" t="s">
        <v>39</v>
      </c>
      <c r="O1428">
        <v>252284</v>
      </c>
      <c r="P1428">
        <v>0</v>
      </c>
      <c r="Q1428">
        <v>252284</v>
      </c>
    </row>
    <row r="1429" spans="1:17" x14ac:dyDescent="0.25">
      <c r="A1429">
        <v>11428</v>
      </c>
      <c r="B1429" t="s">
        <v>1471</v>
      </c>
      <c r="C1429" t="s">
        <v>18</v>
      </c>
      <c r="D1429">
        <v>55</v>
      </c>
      <c r="E1429" t="s">
        <v>27</v>
      </c>
      <c r="F1429" t="s">
        <v>46</v>
      </c>
      <c r="G1429" t="s">
        <v>29</v>
      </c>
      <c r="H1429" t="s">
        <v>22</v>
      </c>
      <c r="I1429" s="1">
        <v>45637</v>
      </c>
      <c r="J1429">
        <v>3</v>
      </c>
      <c r="K1429">
        <v>247615</v>
      </c>
      <c r="L1429">
        <v>0.1</v>
      </c>
      <c r="M1429" t="s">
        <v>31</v>
      </c>
      <c r="N1429" t="s">
        <v>39</v>
      </c>
      <c r="O1429">
        <v>742845</v>
      </c>
      <c r="P1429">
        <v>74284.5</v>
      </c>
      <c r="Q1429">
        <v>668560.5</v>
      </c>
    </row>
    <row r="1430" spans="1:17" x14ac:dyDescent="0.25">
      <c r="A1430">
        <v>11429</v>
      </c>
      <c r="B1430" t="s">
        <v>1472</v>
      </c>
      <c r="C1430" t="s">
        <v>26</v>
      </c>
      <c r="D1430">
        <v>19</v>
      </c>
      <c r="E1430" t="s">
        <v>27</v>
      </c>
      <c r="F1430" t="s">
        <v>46</v>
      </c>
      <c r="G1430" t="s">
        <v>41</v>
      </c>
      <c r="H1430" t="s">
        <v>35</v>
      </c>
      <c r="I1430" s="1">
        <v>45627</v>
      </c>
      <c r="J1430">
        <v>7</v>
      </c>
      <c r="K1430">
        <v>141570</v>
      </c>
      <c r="L1430">
        <v>0.1</v>
      </c>
      <c r="M1430" t="s">
        <v>44</v>
      </c>
      <c r="N1430" t="s">
        <v>24</v>
      </c>
      <c r="O1430">
        <v>990990</v>
      </c>
      <c r="P1430">
        <v>99099</v>
      </c>
      <c r="Q1430">
        <v>891891</v>
      </c>
    </row>
    <row r="1431" spans="1:17" x14ac:dyDescent="0.25">
      <c r="A1431">
        <v>11430</v>
      </c>
      <c r="B1431" t="s">
        <v>1473</v>
      </c>
      <c r="C1431" t="s">
        <v>18</v>
      </c>
      <c r="D1431">
        <v>53</v>
      </c>
      <c r="E1431" t="s">
        <v>27</v>
      </c>
      <c r="F1431" t="s">
        <v>20</v>
      </c>
      <c r="G1431" t="s">
        <v>41</v>
      </c>
      <c r="H1431" t="s">
        <v>22</v>
      </c>
      <c r="I1431" s="1">
        <v>45346</v>
      </c>
      <c r="J1431">
        <v>5</v>
      </c>
      <c r="K1431">
        <v>79710</v>
      </c>
      <c r="L1431">
        <v>0</v>
      </c>
      <c r="M1431" t="s">
        <v>44</v>
      </c>
      <c r="N1431" t="s">
        <v>24</v>
      </c>
      <c r="O1431">
        <v>398550</v>
      </c>
      <c r="P1431">
        <v>0</v>
      </c>
      <c r="Q1431">
        <v>398550</v>
      </c>
    </row>
    <row r="1432" spans="1:17" x14ac:dyDescent="0.25">
      <c r="A1432">
        <v>11431</v>
      </c>
      <c r="B1432" t="s">
        <v>1474</v>
      </c>
      <c r="C1432" t="s">
        <v>18</v>
      </c>
      <c r="D1432">
        <v>43</v>
      </c>
      <c r="E1432" t="s">
        <v>37</v>
      </c>
      <c r="F1432" t="s">
        <v>46</v>
      </c>
      <c r="G1432" t="s">
        <v>34</v>
      </c>
      <c r="H1432" t="s">
        <v>51</v>
      </c>
      <c r="I1432" s="1">
        <v>45078</v>
      </c>
      <c r="J1432">
        <v>3</v>
      </c>
      <c r="K1432">
        <v>60456</v>
      </c>
      <c r="L1432">
        <v>0.05</v>
      </c>
      <c r="M1432" t="s">
        <v>31</v>
      </c>
      <c r="N1432" t="s">
        <v>39</v>
      </c>
      <c r="O1432">
        <v>181368</v>
      </c>
      <c r="P1432">
        <v>9068.4</v>
      </c>
      <c r="Q1432">
        <v>172299.6</v>
      </c>
    </row>
    <row r="1433" spans="1:17" x14ac:dyDescent="0.25">
      <c r="A1433">
        <v>11432</v>
      </c>
      <c r="B1433" t="s">
        <v>1475</v>
      </c>
      <c r="C1433" t="s">
        <v>18</v>
      </c>
      <c r="D1433">
        <v>28</v>
      </c>
      <c r="E1433" t="s">
        <v>27</v>
      </c>
      <c r="F1433" t="s">
        <v>46</v>
      </c>
      <c r="G1433" t="s">
        <v>34</v>
      </c>
      <c r="H1433" t="s">
        <v>60</v>
      </c>
      <c r="I1433" s="1">
        <v>45086</v>
      </c>
      <c r="J1433">
        <v>6</v>
      </c>
      <c r="K1433">
        <v>228030</v>
      </c>
      <c r="L1433">
        <v>0.1</v>
      </c>
      <c r="M1433" t="s">
        <v>44</v>
      </c>
      <c r="N1433" t="s">
        <v>24</v>
      </c>
      <c r="O1433">
        <v>1368180</v>
      </c>
      <c r="P1433">
        <v>136818</v>
      </c>
      <c r="Q1433">
        <v>1231362</v>
      </c>
    </row>
    <row r="1434" spans="1:17" x14ac:dyDescent="0.25">
      <c r="A1434">
        <v>11433</v>
      </c>
      <c r="B1434" t="s">
        <v>1476</v>
      </c>
      <c r="C1434" t="s">
        <v>26</v>
      </c>
      <c r="D1434">
        <v>25</v>
      </c>
      <c r="E1434" t="s">
        <v>19</v>
      </c>
      <c r="F1434" t="s">
        <v>20</v>
      </c>
      <c r="G1434" t="s">
        <v>29</v>
      </c>
      <c r="H1434" t="s">
        <v>38</v>
      </c>
      <c r="I1434" s="1">
        <v>45406</v>
      </c>
      <c r="J1434">
        <v>6</v>
      </c>
      <c r="K1434">
        <v>162805</v>
      </c>
      <c r="L1434">
        <v>0.05</v>
      </c>
      <c r="M1434" t="s">
        <v>23</v>
      </c>
      <c r="N1434" t="s">
        <v>24</v>
      </c>
      <c r="O1434">
        <v>976830</v>
      </c>
      <c r="P1434">
        <v>48841.5</v>
      </c>
      <c r="Q1434">
        <v>927988.5</v>
      </c>
    </row>
    <row r="1435" spans="1:17" x14ac:dyDescent="0.25">
      <c r="A1435">
        <v>11434</v>
      </c>
      <c r="B1435" t="s">
        <v>1477</v>
      </c>
      <c r="C1435" t="s">
        <v>26</v>
      </c>
      <c r="D1435">
        <v>61</v>
      </c>
      <c r="E1435" t="s">
        <v>27</v>
      </c>
      <c r="F1435" t="s">
        <v>28</v>
      </c>
      <c r="G1435" t="s">
        <v>41</v>
      </c>
      <c r="H1435" t="s">
        <v>60</v>
      </c>
      <c r="I1435" s="1">
        <v>45369</v>
      </c>
      <c r="J1435">
        <v>6</v>
      </c>
      <c r="K1435">
        <v>200504</v>
      </c>
      <c r="L1435">
        <v>0.05</v>
      </c>
      <c r="M1435" t="s">
        <v>31</v>
      </c>
      <c r="N1435" t="s">
        <v>39</v>
      </c>
      <c r="O1435">
        <v>1203024</v>
      </c>
      <c r="P1435">
        <v>60151.199999999997</v>
      </c>
      <c r="Q1435">
        <v>1142872.8</v>
      </c>
    </row>
    <row r="1436" spans="1:17" x14ac:dyDescent="0.25">
      <c r="A1436">
        <v>11435</v>
      </c>
      <c r="B1436" t="s">
        <v>1478</v>
      </c>
      <c r="C1436" t="s">
        <v>26</v>
      </c>
      <c r="D1436">
        <v>57</v>
      </c>
      <c r="E1436" t="s">
        <v>27</v>
      </c>
      <c r="F1436" t="s">
        <v>46</v>
      </c>
      <c r="G1436" t="s">
        <v>29</v>
      </c>
      <c r="H1436" t="s">
        <v>35</v>
      </c>
      <c r="I1436" s="1">
        <v>45022</v>
      </c>
      <c r="J1436">
        <v>2</v>
      </c>
      <c r="K1436">
        <v>244254</v>
      </c>
      <c r="L1436">
        <v>0.05</v>
      </c>
      <c r="M1436" t="s">
        <v>23</v>
      </c>
      <c r="N1436" t="s">
        <v>39</v>
      </c>
      <c r="O1436">
        <v>488508</v>
      </c>
      <c r="P1436">
        <v>24425.4</v>
      </c>
      <c r="Q1436">
        <v>464082.6</v>
      </c>
    </row>
    <row r="1437" spans="1:17" x14ac:dyDescent="0.25">
      <c r="A1437">
        <v>11436</v>
      </c>
      <c r="B1437" t="s">
        <v>1479</v>
      </c>
      <c r="C1437" t="s">
        <v>26</v>
      </c>
      <c r="D1437">
        <v>60</v>
      </c>
      <c r="E1437" t="s">
        <v>27</v>
      </c>
      <c r="F1437" t="s">
        <v>43</v>
      </c>
      <c r="G1437" t="s">
        <v>34</v>
      </c>
      <c r="H1437" t="s">
        <v>35</v>
      </c>
      <c r="I1437" s="1">
        <v>45278</v>
      </c>
      <c r="J1437">
        <v>7</v>
      </c>
      <c r="K1437">
        <v>106280</v>
      </c>
      <c r="L1437">
        <v>0.1</v>
      </c>
      <c r="M1437" t="s">
        <v>31</v>
      </c>
      <c r="N1437" t="s">
        <v>39</v>
      </c>
      <c r="O1437">
        <v>743960</v>
      </c>
      <c r="P1437">
        <v>74396</v>
      </c>
      <c r="Q1437">
        <v>669564</v>
      </c>
    </row>
    <row r="1438" spans="1:17" x14ac:dyDescent="0.25">
      <c r="A1438">
        <v>11437</v>
      </c>
      <c r="B1438" t="s">
        <v>1480</v>
      </c>
      <c r="C1438" t="s">
        <v>26</v>
      </c>
      <c r="D1438">
        <v>39</v>
      </c>
      <c r="E1438" t="s">
        <v>33</v>
      </c>
      <c r="F1438" t="s">
        <v>28</v>
      </c>
      <c r="G1438" t="s">
        <v>34</v>
      </c>
      <c r="H1438" t="s">
        <v>47</v>
      </c>
      <c r="I1438" s="1">
        <v>45001</v>
      </c>
      <c r="J1438">
        <v>7</v>
      </c>
      <c r="K1438">
        <v>59158</v>
      </c>
      <c r="L1438">
        <v>0.1</v>
      </c>
      <c r="M1438" t="s">
        <v>31</v>
      </c>
      <c r="N1438" t="s">
        <v>39</v>
      </c>
      <c r="O1438">
        <v>414106</v>
      </c>
      <c r="P1438">
        <v>41410.6</v>
      </c>
      <c r="Q1438">
        <v>372695.4</v>
      </c>
    </row>
    <row r="1439" spans="1:17" x14ac:dyDescent="0.25">
      <c r="A1439">
        <v>11438</v>
      </c>
      <c r="B1439" t="s">
        <v>1481</v>
      </c>
      <c r="C1439" t="s">
        <v>18</v>
      </c>
      <c r="D1439">
        <v>37</v>
      </c>
      <c r="E1439" t="s">
        <v>19</v>
      </c>
      <c r="F1439" t="s">
        <v>43</v>
      </c>
      <c r="G1439" t="s">
        <v>34</v>
      </c>
      <c r="H1439" t="s">
        <v>60</v>
      </c>
      <c r="I1439" s="1">
        <v>45520</v>
      </c>
      <c r="J1439">
        <v>4</v>
      </c>
      <c r="K1439">
        <v>125225</v>
      </c>
      <c r="L1439">
        <v>0</v>
      </c>
      <c r="M1439" t="s">
        <v>31</v>
      </c>
      <c r="N1439" t="s">
        <v>39</v>
      </c>
      <c r="O1439">
        <v>500900</v>
      </c>
      <c r="P1439">
        <v>0</v>
      </c>
      <c r="Q1439">
        <v>500900</v>
      </c>
    </row>
    <row r="1440" spans="1:17" x14ac:dyDescent="0.25">
      <c r="A1440">
        <v>11439</v>
      </c>
      <c r="B1440" t="s">
        <v>1482</v>
      </c>
      <c r="C1440" t="s">
        <v>26</v>
      </c>
      <c r="D1440">
        <v>25</v>
      </c>
      <c r="E1440" t="s">
        <v>19</v>
      </c>
      <c r="F1440" t="s">
        <v>46</v>
      </c>
      <c r="G1440" t="s">
        <v>29</v>
      </c>
      <c r="H1440" t="s">
        <v>60</v>
      </c>
      <c r="I1440" s="1">
        <v>45566</v>
      </c>
      <c r="J1440">
        <v>6</v>
      </c>
      <c r="K1440">
        <v>132299</v>
      </c>
      <c r="L1440">
        <v>0</v>
      </c>
      <c r="M1440" t="s">
        <v>31</v>
      </c>
      <c r="N1440" t="s">
        <v>39</v>
      </c>
      <c r="O1440">
        <v>793794</v>
      </c>
      <c r="P1440">
        <v>0</v>
      </c>
      <c r="Q1440">
        <v>793794</v>
      </c>
    </row>
    <row r="1441" spans="1:17" x14ac:dyDescent="0.25">
      <c r="A1441">
        <v>11440</v>
      </c>
      <c r="B1441" t="s">
        <v>1483</v>
      </c>
      <c r="C1441" t="s">
        <v>18</v>
      </c>
      <c r="D1441">
        <v>46</v>
      </c>
      <c r="E1441" t="s">
        <v>37</v>
      </c>
      <c r="F1441" t="s">
        <v>20</v>
      </c>
      <c r="G1441" t="s">
        <v>41</v>
      </c>
      <c r="H1441" t="s">
        <v>51</v>
      </c>
      <c r="I1441" s="1">
        <v>45285</v>
      </c>
      <c r="J1441">
        <v>4</v>
      </c>
      <c r="K1441">
        <v>5911</v>
      </c>
      <c r="L1441">
        <v>0.05</v>
      </c>
      <c r="M1441" t="s">
        <v>31</v>
      </c>
      <c r="N1441" t="s">
        <v>39</v>
      </c>
      <c r="O1441">
        <v>23644</v>
      </c>
      <c r="P1441">
        <v>1182.2</v>
      </c>
      <c r="Q1441">
        <v>22461.8</v>
      </c>
    </row>
    <row r="1442" spans="1:17" x14ac:dyDescent="0.25">
      <c r="A1442">
        <v>11441</v>
      </c>
      <c r="B1442" t="s">
        <v>1484</v>
      </c>
      <c r="C1442" t="s">
        <v>18</v>
      </c>
      <c r="D1442">
        <v>57</v>
      </c>
      <c r="E1442" t="s">
        <v>37</v>
      </c>
      <c r="F1442" t="s">
        <v>20</v>
      </c>
      <c r="G1442" t="s">
        <v>21</v>
      </c>
      <c r="H1442" t="s">
        <v>30</v>
      </c>
      <c r="I1442" s="1">
        <v>45059</v>
      </c>
      <c r="J1442">
        <v>4</v>
      </c>
      <c r="K1442">
        <v>182177</v>
      </c>
      <c r="L1442">
        <v>0.1</v>
      </c>
      <c r="M1442" t="s">
        <v>31</v>
      </c>
      <c r="N1442" t="s">
        <v>39</v>
      </c>
      <c r="O1442">
        <v>728708</v>
      </c>
      <c r="P1442">
        <v>72870.8</v>
      </c>
      <c r="Q1442">
        <v>655837.19999999995</v>
      </c>
    </row>
    <row r="1443" spans="1:17" x14ac:dyDescent="0.25">
      <c r="A1443">
        <v>11442</v>
      </c>
      <c r="B1443" t="s">
        <v>1485</v>
      </c>
      <c r="C1443" t="s">
        <v>26</v>
      </c>
      <c r="D1443">
        <v>43</v>
      </c>
      <c r="E1443" t="s">
        <v>27</v>
      </c>
      <c r="F1443" t="s">
        <v>20</v>
      </c>
      <c r="G1443" t="s">
        <v>41</v>
      </c>
      <c r="H1443" t="s">
        <v>22</v>
      </c>
      <c r="I1443" s="1">
        <v>45326</v>
      </c>
      <c r="J1443">
        <v>6</v>
      </c>
      <c r="K1443">
        <v>75876</v>
      </c>
      <c r="L1443">
        <v>0.05</v>
      </c>
      <c r="M1443" t="s">
        <v>31</v>
      </c>
      <c r="N1443" t="s">
        <v>24</v>
      </c>
      <c r="O1443">
        <v>455256</v>
      </c>
      <c r="P1443">
        <v>22762.799999999999</v>
      </c>
      <c r="Q1443">
        <v>432493.2</v>
      </c>
    </row>
    <row r="1444" spans="1:17" x14ac:dyDescent="0.25">
      <c r="A1444">
        <v>11443</v>
      </c>
      <c r="B1444" t="s">
        <v>1486</v>
      </c>
      <c r="C1444" t="s">
        <v>26</v>
      </c>
      <c r="D1444">
        <v>47</v>
      </c>
      <c r="E1444" t="s">
        <v>33</v>
      </c>
      <c r="F1444" t="s">
        <v>46</v>
      </c>
      <c r="G1444" t="s">
        <v>29</v>
      </c>
      <c r="H1444" t="s">
        <v>47</v>
      </c>
      <c r="I1444" s="1">
        <v>45065</v>
      </c>
      <c r="J1444">
        <v>9</v>
      </c>
      <c r="K1444">
        <v>216031</v>
      </c>
      <c r="L1444">
        <v>0</v>
      </c>
      <c r="M1444" t="s">
        <v>44</v>
      </c>
      <c r="N1444" t="s">
        <v>24</v>
      </c>
      <c r="O1444">
        <v>1944279</v>
      </c>
      <c r="P1444">
        <v>0</v>
      </c>
      <c r="Q1444">
        <v>1944279</v>
      </c>
    </row>
    <row r="1445" spans="1:17" x14ac:dyDescent="0.25">
      <c r="A1445">
        <v>11444</v>
      </c>
      <c r="B1445" t="s">
        <v>1487</v>
      </c>
      <c r="C1445" t="s">
        <v>18</v>
      </c>
      <c r="D1445">
        <v>34</v>
      </c>
      <c r="E1445" t="s">
        <v>37</v>
      </c>
      <c r="F1445" t="s">
        <v>46</v>
      </c>
      <c r="G1445" t="s">
        <v>34</v>
      </c>
      <c r="H1445" t="s">
        <v>38</v>
      </c>
      <c r="I1445" s="1">
        <v>45172</v>
      </c>
      <c r="J1445">
        <v>7</v>
      </c>
      <c r="K1445">
        <v>240958</v>
      </c>
      <c r="L1445">
        <v>0.05</v>
      </c>
      <c r="M1445" t="s">
        <v>44</v>
      </c>
      <c r="N1445" t="s">
        <v>24</v>
      </c>
      <c r="O1445">
        <v>1686706</v>
      </c>
      <c r="P1445">
        <v>84335.3</v>
      </c>
      <c r="Q1445">
        <v>1602370.7</v>
      </c>
    </row>
    <row r="1446" spans="1:17" x14ac:dyDescent="0.25">
      <c r="A1446">
        <v>11445</v>
      </c>
      <c r="B1446" t="s">
        <v>1488</v>
      </c>
      <c r="C1446" t="s">
        <v>18</v>
      </c>
      <c r="D1446">
        <v>37</v>
      </c>
      <c r="E1446" t="s">
        <v>37</v>
      </c>
      <c r="F1446" t="s">
        <v>43</v>
      </c>
      <c r="G1446" t="s">
        <v>21</v>
      </c>
      <c r="H1446" t="s">
        <v>47</v>
      </c>
      <c r="I1446" s="1">
        <v>45217</v>
      </c>
      <c r="J1446">
        <v>2</v>
      </c>
      <c r="K1446">
        <v>197394</v>
      </c>
      <c r="L1446">
        <v>0.15</v>
      </c>
      <c r="M1446" t="s">
        <v>44</v>
      </c>
      <c r="N1446" t="s">
        <v>24</v>
      </c>
      <c r="O1446">
        <v>394788</v>
      </c>
      <c r="P1446">
        <v>59218.2</v>
      </c>
      <c r="Q1446">
        <v>335569.8</v>
      </c>
    </row>
    <row r="1447" spans="1:17" x14ac:dyDescent="0.25">
      <c r="A1447">
        <v>11446</v>
      </c>
      <c r="B1447" t="s">
        <v>1489</v>
      </c>
      <c r="C1447" t="s">
        <v>18</v>
      </c>
      <c r="D1447">
        <v>33</v>
      </c>
      <c r="E1447" t="s">
        <v>27</v>
      </c>
      <c r="F1447" t="s">
        <v>20</v>
      </c>
      <c r="G1447" t="s">
        <v>29</v>
      </c>
      <c r="H1447" t="s">
        <v>30</v>
      </c>
      <c r="I1447" s="1">
        <v>45038</v>
      </c>
      <c r="J1447">
        <v>6</v>
      </c>
      <c r="K1447">
        <v>169744</v>
      </c>
      <c r="L1447">
        <v>0.05</v>
      </c>
      <c r="M1447" t="s">
        <v>23</v>
      </c>
      <c r="N1447" t="s">
        <v>24</v>
      </c>
      <c r="O1447">
        <v>1018464</v>
      </c>
      <c r="P1447">
        <v>50923.199999999997</v>
      </c>
      <c r="Q1447">
        <v>967540.8</v>
      </c>
    </row>
    <row r="1448" spans="1:17" x14ac:dyDescent="0.25">
      <c r="A1448">
        <v>11447</v>
      </c>
      <c r="B1448" t="s">
        <v>1490</v>
      </c>
      <c r="C1448" t="s">
        <v>26</v>
      </c>
      <c r="D1448">
        <v>63</v>
      </c>
      <c r="E1448" t="s">
        <v>27</v>
      </c>
      <c r="F1448" t="s">
        <v>46</v>
      </c>
      <c r="G1448" t="s">
        <v>34</v>
      </c>
      <c r="H1448" t="s">
        <v>60</v>
      </c>
      <c r="I1448" s="1">
        <v>45641</v>
      </c>
      <c r="J1448">
        <v>5</v>
      </c>
      <c r="K1448">
        <v>72412</v>
      </c>
      <c r="L1448">
        <v>0.1</v>
      </c>
      <c r="M1448" t="s">
        <v>31</v>
      </c>
      <c r="N1448" t="s">
        <v>39</v>
      </c>
      <c r="O1448">
        <v>362060</v>
      </c>
      <c r="P1448">
        <v>36206</v>
      </c>
      <c r="Q1448">
        <v>325854</v>
      </c>
    </row>
    <row r="1449" spans="1:17" x14ac:dyDescent="0.25">
      <c r="A1449">
        <v>11448</v>
      </c>
      <c r="B1449" t="s">
        <v>1491</v>
      </c>
      <c r="C1449" t="s">
        <v>26</v>
      </c>
      <c r="D1449">
        <v>60</v>
      </c>
      <c r="E1449" t="s">
        <v>37</v>
      </c>
      <c r="F1449" t="s">
        <v>28</v>
      </c>
      <c r="G1449" t="s">
        <v>29</v>
      </c>
      <c r="H1449" t="s">
        <v>38</v>
      </c>
      <c r="I1449" s="1">
        <v>45096</v>
      </c>
      <c r="J1449">
        <v>6</v>
      </c>
      <c r="K1449">
        <v>239685</v>
      </c>
      <c r="L1449">
        <v>0.05</v>
      </c>
      <c r="M1449" t="s">
        <v>44</v>
      </c>
      <c r="N1449" t="s">
        <v>24</v>
      </c>
      <c r="O1449">
        <v>1438110</v>
      </c>
      <c r="P1449">
        <v>71905.5</v>
      </c>
      <c r="Q1449">
        <v>1366204.5</v>
      </c>
    </row>
    <row r="1450" spans="1:17" x14ac:dyDescent="0.25">
      <c r="A1450">
        <v>11449</v>
      </c>
      <c r="B1450" t="s">
        <v>1492</v>
      </c>
      <c r="C1450" t="s">
        <v>26</v>
      </c>
      <c r="D1450">
        <v>24</v>
      </c>
      <c r="E1450" t="s">
        <v>37</v>
      </c>
      <c r="F1450" t="s">
        <v>46</v>
      </c>
      <c r="G1450" t="s">
        <v>21</v>
      </c>
      <c r="H1450" t="s">
        <v>60</v>
      </c>
      <c r="I1450" s="1">
        <v>45525</v>
      </c>
      <c r="J1450">
        <v>8</v>
      </c>
      <c r="K1450">
        <v>199311</v>
      </c>
      <c r="L1450">
        <v>0.05</v>
      </c>
      <c r="M1450" t="s">
        <v>44</v>
      </c>
      <c r="N1450" t="s">
        <v>24</v>
      </c>
      <c r="O1450">
        <v>1594488</v>
      </c>
      <c r="P1450">
        <v>79724.399999999994</v>
      </c>
      <c r="Q1450">
        <v>1514763.6</v>
      </c>
    </row>
    <row r="1451" spans="1:17" x14ac:dyDescent="0.25">
      <c r="A1451">
        <v>11450</v>
      </c>
      <c r="B1451" t="s">
        <v>1493</v>
      </c>
      <c r="C1451" t="s">
        <v>26</v>
      </c>
      <c r="D1451">
        <v>33</v>
      </c>
      <c r="E1451" t="s">
        <v>19</v>
      </c>
      <c r="F1451" t="s">
        <v>46</v>
      </c>
      <c r="G1451" t="s">
        <v>34</v>
      </c>
      <c r="H1451" t="s">
        <v>47</v>
      </c>
      <c r="I1451" s="1">
        <v>45557</v>
      </c>
      <c r="J1451">
        <v>8</v>
      </c>
      <c r="K1451">
        <v>65804</v>
      </c>
      <c r="L1451">
        <v>0.1</v>
      </c>
      <c r="M1451" t="s">
        <v>44</v>
      </c>
      <c r="N1451" t="s">
        <v>39</v>
      </c>
      <c r="O1451">
        <v>526432</v>
      </c>
      <c r="P1451">
        <v>52643.199999999997</v>
      </c>
      <c r="Q1451">
        <v>473788.8</v>
      </c>
    </row>
    <row r="1452" spans="1:17" x14ac:dyDescent="0.25">
      <c r="A1452">
        <v>11451</v>
      </c>
      <c r="B1452" t="s">
        <v>1494</v>
      </c>
      <c r="C1452" t="s">
        <v>26</v>
      </c>
      <c r="D1452">
        <v>62</v>
      </c>
      <c r="E1452" t="s">
        <v>33</v>
      </c>
      <c r="F1452" t="s">
        <v>28</v>
      </c>
      <c r="G1452" t="s">
        <v>41</v>
      </c>
      <c r="H1452" t="s">
        <v>22</v>
      </c>
      <c r="I1452" s="1">
        <v>45536</v>
      </c>
      <c r="J1452">
        <v>3</v>
      </c>
      <c r="K1452">
        <v>63727</v>
      </c>
      <c r="L1452">
        <v>0.15</v>
      </c>
      <c r="M1452" t="s">
        <v>31</v>
      </c>
      <c r="N1452" t="s">
        <v>24</v>
      </c>
      <c r="O1452">
        <v>191181</v>
      </c>
      <c r="P1452">
        <v>28677.15</v>
      </c>
      <c r="Q1452">
        <v>162503.85</v>
      </c>
    </row>
    <row r="1453" spans="1:17" x14ac:dyDescent="0.25">
      <c r="A1453">
        <v>11452</v>
      </c>
      <c r="B1453" t="s">
        <v>1495</v>
      </c>
      <c r="C1453" t="s">
        <v>18</v>
      </c>
      <c r="D1453">
        <v>64</v>
      </c>
      <c r="E1453" t="s">
        <v>19</v>
      </c>
      <c r="F1453" t="s">
        <v>20</v>
      </c>
      <c r="G1453" t="s">
        <v>29</v>
      </c>
      <c r="H1453" t="s">
        <v>38</v>
      </c>
      <c r="I1453" s="1">
        <v>45166</v>
      </c>
      <c r="J1453">
        <v>9</v>
      </c>
      <c r="K1453">
        <v>236846</v>
      </c>
      <c r="L1453">
        <v>0.1</v>
      </c>
      <c r="M1453" t="s">
        <v>31</v>
      </c>
      <c r="N1453" t="s">
        <v>39</v>
      </c>
      <c r="O1453">
        <v>2131614</v>
      </c>
      <c r="P1453">
        <v>213161.4</v>
      </c>
      <c r="Q1453">
        <v>1918452.6</v>
      </c>
    </row>
    <row r="1454" spans="1:17" x14ac:dyDescent="0.25">
      <c r="A1454">
        <v>11453</v>
      </c>
      <c r="B1454" t="s">
        <v>1496</v>
      </c>
      <c r="C1454" t="s">
        <v>26</v>
      </c>
      <c r="D1454">
        <v>44</v>
      </c>
      <c r="E1454" t="s">
        <v>37</v>
      </c>
      <c r="F1454" t="s">
        <v>28</v>
      </c>
      <c r="G1454" t="s">
        <v>21</v>
      </c>
      <c r="H1454" t="s">
        <v>30</v>
      </c>
      <c r="I1454" s="1">
        <v>45263</v>
      </c>
      <c r="J1454">
        <v>6</v>
      </c>
      <c r="K1454">
        <v>8440</v>
      </c>
      <c r="L1454">
        <v>0</v>
      </c>
      <c r="M1454" t="s">
        <v>23</v>
      </c>
      <c r="N1454" t="s">
        <v>24</v>
      </c>
      <c r="O1454">
        <v>50640</v>
      </c>
      <c r="P1454">
        <v>0</v>
      </c>
      <c r="Q1454">
        <v>50640</v>
      </c>
    </row>
    <row r="1455" spans="1:17" x14ac:dyDescent="0.25">
      <c r="A1455">
        <v>11454</v>
      </c>
      <c r="B1455" t="s">
        <v>1497</v>
      </c>
      <c r="C1455" t="s">
        <v>18</v>
      </c>
      <c r="D1455">
        <v>40</v>
      </c>
      <c r="E1455" t="s">
        <v>19</v>
      </c>
      <c r="F1455" t="s">
        <v>20</v>
      </c>
      <c r="G1455" t="s">
        <v>41</v>
      </c>
      <c r="H1455" t="s">
        <v>88</v>
      </c>
      <c r="I1455" s="1">
        <v>45064</v>
      </c>
      <c r="J1455">
        <v>7</v>
      </c>
      <c r="K1455">
        <v>230545</v>
      </c>
      <c r="L1455">
        <v>0.15</v>
      </c>
      <c r="M1455" t="s">
        <v>23</v>
      </c>
      <c r="N1455" t="s">
        <v>24</v>
      </c>
      <c r="O1455">
        <v>1613815</v>
      </c>
      <c r="P1455">
        <v>242072.25</v>
      </c>
      <c r="Q1455">
        <v>1371742.75</v>
      </c>
    </row>
    <row r="1456" spans="1:17" x14ac:dyDescent="0.25">
      <c r="A1456">
        <v>11455</v>
      </c>
      <c r="B1456" t="s">
        <v>1498</v>
      </c>
      <c r="C1456" t="s">
        <v>18</v>
      </c>
      <c r="D1456">
        <v>41</v>
      </c>
      <c r="E1456" t="s">
        <v>19</v>
      </c>
      <c r="F1456" t="s">
        <v>28</v>
      </c>
      <c r="G1456" t="s">
        <v>21</v>
      </c>
      <c r="H1456" t="s">
        <v>22</v>
      </c>
      <c r="I1456" s="1">
        <v>45520</v>
      </c>
      <c r="J1456">
        <v>9</v>
      </c>
      <c r="K1456">
        <v>200632</v>
      </c>
      <c r="L1456">
        <v>0.15</v>
      </c>
      <c r="M1456" t="s">
        <v>31</v>
      </c>
      <c r="N1456" t="s">
        <v>39</v>
      </c>
      <c r="O1456">
        <v>1805688</v>
      </c>
      <c r="P1456">
        <v>270853.2</v>
      </c>
      <c r="Q1456">
        <v>1534834.8</v>
      </c>
    </row>
    <row r="1457" spans="1:17" x14ac:dyDescent="0.25">
      <c r="A1457">
        <v>11456</v>
      </c>
      <c r="B1457" t="s">
        <v>1499</v>
      </c>
      <c r="C1457" t="s">
        <v>18</v>
      </c>
      <c r="D1457">
        <v>26</v>
      </c>
      <c r="E1457" t="s">
        <v>37</v>
      </c>
      <c r="F1457" t="s">
        <v>43</v>
      </c>
      <c r="G1457" t="s">
        <v>29</v>
      </c>
      <c r="H1457" t="s">
        <v>30</v>
      </c>
      <c r="I1457" s="1">
        <v>45162</v>
      </c>
      <c r="J1457">
        <v>7</v>
      </c>
      <c r="K1457">
        <v>148823</v>
      </c>
      <c r="L1457">
        <v>0.1</v>
      </c>
      <c r="M1457" t="s">
        <v>23</v>
      </c>
      <c r="N1457" t="s">
        <v>24</v>
      </c>
      <c r="O1457">
        <v>1041761</v>
      </c>
      <c r="P1457">
        <v>104176.1</v>
      </c>
      <c r="Q1457">
        <v>937584.9</v>
      </c>
    </row>
    <row r="1458" spans="1:17" x14ac:dyDescent="0.25">
      <c r="A1458">
        <v>11457</v>
      </c>
      <c r="B1458" t="s">
        <v>1500</v>
      </c>
      <c r="C1458" t="s">
        <v>26</v>
      </c>
      <c r="D1458">
        <v>52</v>
      </c>
      <c r="E1458" t="s">
        <v>27</v>
      </c>
      <c r="F1458" t="s">
        <v>20</v>
      </c>
      <c r="G1458" t="s">
        <v>21</v>
      </c>
      <c r="H1458" t="s">
        <v>38</v>
      </c>
      <c r="I1458" s="1">
        <v>45574</v>
      </c>
      <c r="J1458">
        <v>9</v>
      </c>
      <c r="K1458">
        <v>145802</v>
      </c>
      <c r="L1458">
        <v>0.05</v>
      </c>
      <c r="M1458" t="s">
        <v>44</v>
      </c>
      <c r="N1458" t="s">
        <v>24</v>
      </c>
      <c r="O1458">
        <v>1312218</v>
      </c>
      <c r="P1458">
        <v>65610.899999999994</v>
      </c>
      <c r="Q1458">
        <v>1246607.1000000001</v>
      </c>
    </row>
    <row r="1459" spans="1:17" x14ac:dyDescent="0.25">
      <c r="A1459">
        <v>11458</v>
      </c>
      <c r="B1459" t="s">
        <v>1501</v>
      </c>
      <c r="C1459" t="s">
        <v>26</v>
      </c>
      <c r="D1459">
        <v>37</v>
      </c>
      <c r="E1459" t="s">
        <v>37</v>
      </c>
      <c r="F1459" t="s">
        <v>46</v>
      </c>
      <c r="G1459" t="s">
        <v>34</v>
      </c>
      <c r="H1459" t="s">
        <v>60</v>
      </c>
      <c r="I1459" s="1">
        <v>44929</v>
      </c>
      <c r="J1459">
        <v>1</v>
      </c>
      <c r="K1459">
        <v>66792</v>
      </c>
      <c r="L1459">
        <v>0</v>
      </c>
      <c r="M1459" t="s">
        <v>23</v>
      </c>
      <c r="N1459" t="s">
        <v>24</v>
      </c>
      <c r="O1459">
        <v>66792</v>
      </c>
      <c r="P1459">
        <v>0</v>
      </c>
      <c r="Q1459">
        <v>66792</v>
      </c>
    </row>
    <row r="1460" spans="1:17" x14ac:dyDescent="0.25">
      <c r="A1460">
        <v>11459</v>
      </c>
      <c r="B1460" t="s">
        <v>1502</v>
      </c>
      <c r="C1460" t="s">
        <v>26</v>
      </c>
      <c r="D1460">
        <v>54</v>
      </c>
      <c r="E1460" t="s">
        <v>27</v>
      </c>
      <c r="F1460" t="s">
        <v>43</v>
      </c>
      <c r="G1460" t="s">
        <v>21</v>
      </c>
      <c r="H1460" t="s">
        <v>30</v>
      </c>
      <c r="I1460" s="1">
        <v>45497</v>
      </c>
      <c r="J1460">
        <v>1</v>
      </c>
      <c r="K1460">
        <v>154452</v>
      </c>
      <c r="L1460">
        <v>0</v>
      </c>
      <c r="M1460" t="s">
        <v>44</v>
      </c>
      <c r="N1460" t="s">
        <v>39</v>
      </c>
      <c r="O1460">
        <v>154452</v>
      </c>
      <c r="P1460">
        <v>0</v>
      </c>
      <c r="Q1460">
        <v>154452</v>
      </c>
    </row>
    <row r="1461" spans="1:17" x14ac:dyDescent="0.25">
      <c r="A1461">
        <v>11460</v>
      </c>
      <c r="B1461" t="s">
        <v>1503</v>
      </c>
      <c r="C1461" t="s">
        <v>18</v>
      </c>
      <c r="D1461">
        <v>59</v>
      </c>
      <c r="E1461" t="s">
        <v>37</v>
      </c>
      <c r="F1461" t="s">
        <v>20</v>
      </c>
      <c r="G1461" t="s">
        <v>29</v>
      </c>
      <c r="H1461" t="s">
        <v>60</v>
      </c>
      <c r="I1461" s="1">
        <v>45042</v>
      </c>
      <c r="J1461">
        <v>3</v>
      </c>
      <c r="K1461">
        <v>30972</v>
      </c>
      <c r="L1461">
        <v>0.15</v>
      </c>
      <c r="M1461" t="s">
        <v>23</v>
      </c>
      <c r="N1461" t="s">
        <v>39</v>
      </c>
      <c r="O1461">
        <v>92916</v>
      </c>
      <c r="P1461">
        <v>13937.4</v>
      </c>
      <c r="Q1461">
        <v>78978.600000000006</v>
      </c>
    </row>
    <row r="1462" spans="1:17" x14ac:dyDescent="0.25">
      <c r="A1462">
        <v>11461</v>
      </c>
      <c r="B1462" t="s">
        <v>1504</v>
      </c>
      <c r="C1462" t="s">
        <v>18</v>
      </c>
      <c r="D1462">
        <v>34</v>
      </c>
      <c r="E1462" t="s">
        <v>37</v>
      </c>
      <c r="F1462" t="s">
        <v>20</v>
      </c>
      <c r="G1462" t="s">
        <v>34</v>
      </c>
      <c r="H1462" t="s">
        <v>22</v>
      </c>
      <c r="I1462" s="1">
        <v>45398</v>
      </c>
      <c r="J1462">
        <v>9</v>
      </c>
      <c r="K1462">
        <v>66385</v>
      </c>
      <c r="L1462">
        <v>0</v>
      </c>
      <c r="M1462" t="s">
        <v>44</v>
      </c>
      <c r="N1462" t="s">
        <v>39</v>
      </c>
      <c r="O1462">
        <v>597465</v>
      </c>
      <c r="P1462">
        <v>0</v>
      </c>
      <c r="Q1462">
        <v>597465</v>
      </c>
    </row>
    <row r="1463" spans="1:17" x14ac:dyDescent="0.25">
      <c r="A1463">
        <v>11462</v>
      </c>
      <c r="B1463" t="s">
        <v>1505</v>
      </c>
      <c r="C1463" t="s">
        <v>18</v>
      </c>
      <c r="D1463">
        <v>64</v>
      </c>
      <c r="E1463" t="s">
        <v>37</v>
      </c>
      <c r="F1463" t="s">
        <v>20</v>
      </c>
      <c r="G1463" t="s">
        <v>21</v>
      </c>
      <c r="H1463" t="s">
        <v>22</v>
      </c>
      <c r="I1463" s="1">
        <v>45057</v>
      </c>
      <c r="J1463">
        <v>1</v>
      </c>
      <c r="K1463">
        <v>123257</v>
      </c>
      <c r="L1463">
        <v>0.15</v>
      </c>
      <c r="M1463" t="s">
        <v>23</v>
      </c>
      <c r="N1463" t="s">
        <v>39</v>
      </c>
      <c r="O1463">
        <v>123257</v>
      </c>
      <c r="P1463">
        <v>18488.55</v>
      </c>
      <c r="Q1463">
        <v>104768.45</v>
      </c>
    </row>
    <row r="1464" spans="1:17" x14ac:dyDescent="0.25">
      <c r="A1464">
        <v>11463</v>
      </c>
      <c r="B1464" t="s">
        <v>1506</v>
      </c>
      <c r="C1464" t="s">
        <v>18</v>
      </c>
      <c r="D1464">
        <v>48</v>
      </c>
      <c r="E1464" t="s">
        <v>33</v>
      </c>
      <c r="F1464" t="s">
        <v>28</v>
      </c>
      <c r="G1464" t="s">
        <v>21</v>
      </c>
      <c r="H1464" t="s">
        <v>30</v>
      </c>
      <c r="I1464" s="1">
        <v>45409</v>
      </c>
      <c r="J1464">
        <v>1</v>
      </c>
      <c r="K1464">
        <v>170185</v>
      </c>
      <c r="L1464">
        <v>0.15</v>
      </c>
      <c r="M1464" t="s">
        <v>23</v>
      </c>
      <c r="N1464" t="s">
        <v>39</v>
      </c>
      <c r="O1464">
        <v>170185</v>
      </c>
      <c r="P1464">
        <v>25527.75</v>
      </c>
      <c r="Q1464">
        <v>144657.25</v>
      </c>
    </row>
    <row r="1465" spans="1:17" x14ac:dyDescent="0.25">
      <c r="A1465">
        <v>11464</v>
      </c>
      <c r="B1465" t="s">
        <v>1507</v>
      </c>
      <c r="C1465" t="s">
        <v>18</v>
      </c>
      <c r="D1465">
        <v>25</v>
      </c>
      <c r="E1465" t="s">
        <v>27</v>
      </c>
      <c r="F1465" t="s">
        <v>20</v>
      </c>
      <c r="G1465" t="s">
        <v>34</v>
      </c>
      <c r="H1465" t="s">
        <v>60</v>
      </c>
      <c r="I1465" s="1">
        <v>45327</v>
      </c>
      <c r="J1465">
        <v>5</v>
      </c>
      <c r="K1465">
        <v>143221</v>
      </c>
      <c r="L1465">
        <v>0</v>
      </c>
      <c r="M1465" t="s">
        <v>31</v>
      </c>
      <c r="N1465" t="s">
        <v>24</v>
      </c>
      <c r="O1465">
        <v>716105</v>
      </c>
      <c r="P1465">
        <v>0</v>
      </c>
      <c r="Q1465">
        <v>716105</v>
      </c>
    </row>
    <row r="1466" spans="1:17" x14ac:dyDescent="0.25">
      <c r="A1466">
        <v>11465</v>
      </c>
      <c r="B1466" t="s">
        <v>1508</v>
      </c>
      <c r="C1466" t="s">
        <v>18</v>
      </c>
      <c r="D1466">
        <v>32</v>
      </c>
      <c r="E1466" t="s">
        <v>33</v>
      </c>
      <c r="F1466" t="s">
        <v>46</v>
      </c>
      <c r="G1466" t="s">
        <v>41</v>
      </c>
      <c r="H1466" t="s">
        <v>38</v>
      </c>
      <c r="I1466" s="1">
        <v>45127</v>
      </c>
      <c r="J1466">
        <v>8</v>
      </c>
      <c r="K1466">
        <v>57014</v>
      </c>
      <c r="L1466">
        <v>0.15</v>
      </c>
      <c r="M1466" t="s">
        <v>31</v>
      </c>
      <c r="N1466" t="s">
        <v>24</v>
      </c>
      <c r="O1466">
        <v>456112</v>
      </c>
      <c r="P1466">
        <v>68416.800000000003</v>
      </c>
      <c r="Q1466">
        <v>387695.2</v>
      </c>
    </row>
    <row r="1467" spans="1:17" x14ac:dyDescent="0.25">
      <c r="A1467">
        <v>11466</v>
      </c>
      <c r="B1467" t="s">
        <v>1509</v>
      </c>
      <c r="C1467" t="s">
        <v>26</v>
      </c>
      <c r="D1467">
        <v>48</v>
      </c>
      <c r="E1467" t="s">
        <v>37</v>
      </c>
      <c r="F1467" t="s">
        <v>20</v>
      </c>
      <c r="G1467" t="s">
        <v>41</v>
      </c>
      <c r="H1467" t="s">
        <v>30</v>
      </c>
      <c r="I1467" s="1">
        <v>45218</v>
      </c>
      <c r="J1467">
        <v>2</v>
      </c>
      <c r="K1467">
        <v>40402</v>
      </c>
      <c r="L1467">
        <v>0.05</v>
      </c>
      <c r="M1467" t="s">
        <v>44</v>
      </c>
      <c r="N1467" t="s">
        <v>39</v>
      </c>
      <c r="O1467">
        <v>80804</v>
      </c>
      <c r="P1467">
        <v>4040.2</v>
      </c>
      <c r="Q1467">
        <v>76763.8</v>
      </c>
    </row>
    <row r="1468" spans="1:17" x14ac:dyDescent="0.25">
      <c r="A1468">
        <v>11467</v>
      </c>
      <c r="B1468" t="s">
        <v>1510</v>
      </c>
      <c r="C1468" t="s">
        <v>26</v>
      </c>
      <c r="D1468">
        <v>47</v>
      </c>
      <c r="E1468" t="s">
        <v>19</v>
      </c>
      <c r="F1468" t="s">
        <v>46</v>
      </c>
      <c r="G1468" t="s">
        <v>34</v>
      </c>
      <c r="H1468" t="s">
        <v>88</v>
      </c>
      <c r="I1468" s="1">
        <v>45268</v>
      </c>
      <c r="J1468">
        <v>4</v>
      </c>
      <c r="K1468">
        <v>127679</v>
      </c>
      <c r="L1468">
        <v>0.15</v>
      </c>
      <c r="M1468" t="s">
        <v>31</v>
      </c>
      <c r="N1468" t="s">
        <v>39</v>
      </c>
      <c r="O1468">
        <v>510716</v>
      </c>
      <c r="P1468">
        <v>76607.399999999994</v>
      </c>
      <c r="Q1468">
        <v>434108.6</v>
      </c>
    </row>
    <row r="1469" spans="1:17" x14ac:dyDescent="0.25">
      <c r="A1469">
        <v>11468</v>
      </c>
      <c r="B1469" t="s">
        <v>1511</v>
      </c>
      <c r="C1469" t="s">
        <v>26</v>
      </c>
      <c r="D1469">
        <v>63</v>
      </c>
      <c r="E1469" t="s">
        <v>33</v>
      </c>
      <c r="F1469" t="s">
        <v>46</v>
      </c>
      <c r="G1469" t="s">
        <v>21</v>
      </c>
      <c r="H1469" t="s">
        <v>47</v>
      </c>
      <c r="I1469" s="1">
        <v>45536</v>
      </c>
      <c r="J1469">
        <v>6</v>
      </c>
      <c r="K1469">
        <v>84917</v>
      </c>
      <c r="L1469">
        <v>0.05</v>
      </c>
      <c r="M1469" t="s">
        <v>44</v>
      </c>
      <c r="N1469" t="s">
        <v>24</v>
      </c>
      <c r="O1469">
        <v>509502</v>
      </c>
      <c r="P1469">
        <v>25475.1</v>
      </c>
      <c r="Q1469">
        <v>484026.9</v>
      </c>
    </row>
    <row r="1470" spans="1:17" x14ac:dyDescent="0.25">
      <c r="A1470">
        <v>11469</v>
      </c>
      <c r="B1470" t="s">
        <v>1512</v>
      </c>
      <c r="C1470" t="s">
        <v>26</v>
      </c>
      <c r="D1470">
        <v>37</v>
      </c>
      <c r="E1470" t="s">
        <v>27</v>
      </c>
      <c r="F1470" t="s">
        <v>46</v>
      </c>
      <c r="G1470" t="s">
        <v>41</v>
      </c>
      <c r="H1470" t="s">
        <v>51</v>
      </c>
      <c r="I1470" s="1">
        <v>45142</v>
      </c>
      <c r="J1470">
        <v>1</v>
      </c>
      <c r="K1470">
        <v>182629</v>
      </c>
      <c r="L1470">
        <v>0.05</v>
      </c>
      <c r="M1470" t="s">
        <v>31</v>
      </c>
      <c r="N1470" t="s">
        <v>39</v>
      </c>
      <c r="O1470">
        <v>182629</v>
      </c>
      <c r="P1470">
        <v>9131.4500000000007</v>
      </c>
      <c r="Q1470">
        <v>173497.55</v>
      </c>
    </row>
    <row r="1471" spans="1:17" x14ac:dyDescent="0.25">
      <c r="A1471">
        <v>11470</v>
      </c>
      <c r="B1471" t="s">
        <v>1513</v>
      </c>
      <c r="C1471" t="s">
        <v>18</v>
      </c>
      <c r="D1471">
        <v>56</v>
      </c>
      <c r="E1471" t="s">
        <v>37</v>
      </c>
      <c r="F1471" t="s">
        <v>43</v>
      </c>
      <c r="G1471" t="s">
        <v>34</v>
      </c>
      <c r="H1471" t="s">
        <v>22</v>
      </c>
      <c r="I1471" s="1">
        <v>45562</v>
      </c>
      <c r="J1471">
        <v>4</v>
      </c>
      <c r="K1471">
        <v>99895</v>
      </c>
      <c r="L1471">
        <v>0.05</v>
      </c>
      <c r="M1471" t="s">
        <v>31</v>
      </c>
      <c r="N1471" t="s">
        <v>24</v>
      </c>
      <c r="O1471">
        <v>399580</v>
      </c>
      <c r="P1471">
        <v>19979</v>
      </c>
      <c r="Q1471">
        <v>379601</v>
      </c>
    </row>
    <row r="1472" spans="1:17" x14ac:dyDescent="0.25">
      <c r="A1472">
        <v>11471</v>
      </c>
      <c r="B1472" t="s">
        <v>1514</v>
      </c>
      <c r="C1472" t="s">
        <v>18</v>
      </c>
      <c r="D1472">
        <v>29</v>
      </c>
      <c r="E1472" t="s">
        <v>33</v>
      </c>
      <c r="F1472" t="s">
        <v>46</v>
      </c>
      <c r="G1472" t="s">
        <v>29</v>
      </c>
      <c r="H1472" t="s">
        <v>60</v>
      </c>
      <c r="I1472" s="1">
        <v>45511</v>
      </c>
      <c r="J1472">
        <v>4</v>
      </c>
      <c r="K1472">
        <v>242416</v>
      </c>
      <c r="L1472">
        <v>0</v>
      </c>
      <c r="M1472" t="s">
        <v>44</v>
      </c>
      <c r="N1472" t="s">
        <v>39</v>
      </c>
      <c r="O1472">
        <v>969664</v>
      </c>
      <c r="P1472">
        <v>0</v>
      </c>
      <c r="Q1472">
        <v>969664</v>
      </c>
    </row>
    <row r="1473" spans="1:17" x14ac:dyDescent="0.25">
      <c r="A1473">
        <v>11472</v>
      </c>
      <c r="B1473" t="s">
        <v>1515</v>
      </c>
      <c r="C1473" t="s">
        <v>26</v>
      </c>
      <c r="D1473">
        <v>34</v>
      </c>
      <c r="E1473" t="s">
        <v>19</v>
      </c>
      <c r="F1473" t="s">
        <v>28</v>
      </c>
      <c r="G1473" t="s">
        <v>21</v>
      </c>
      <c r="H1473" t="s">
        <v>38</v>
      </c>
      <c r="I1473" s="1">
        <v>45292</v>
      </c>
      <c r="J1473">
        <v>9</v>
      </c>
      <c r="K1473">
        <v>133315</v>
      </c>
      <c r="L1473">
        <v>0.05</v>
      </c>
      <c r="M1473" t="s">
        <v>23</v>
      </c>
      <c r="N1473" t="s">
        <v>39</v>
      </c>
      <c r="O1473">
        <v>1199835</v>
      </c>
      <c r="P1473">
        <v>59991.75</v>
      </c>
      <c r="Q1473">
        <v>1139843.25</v>
      </c>
    </row>
    <row r="1474" spans="1:17" x14ac:dyDescent="0.25">
      <c r="A1474">
        <v>11473</v>
      </c>
      <c r="B1474" t="s">
        <v>1516</v>
      </c>
      <c r="C1474" t="s">
        <v>18</v>
      </c>
      <c r="D1474">
        <v>59</v>
      </c>
      <c r="E1474" t="s">
        <v>33</v>
      </c>
      <c r="F1474" t="s">
        <v>20</v>
      </c>
      <c r="G1474" t="s">
        <v>29</v>
      </c>
      <c r="H1474" t="s">
        <v>22</v>
      </c>
      <c r="I1474" s="1">
        <v>45568</v>
      </c>
      <c r="J1474">
        <v>9</v>
      </c>
      <c r="K1474">
        <v>124655</v>
      </c>
      <c r="L1474">
        <v>0</v>
      </c>
      <c r="M1474" t="s">
        <v>44</v>
      </c>
      <c r="N1474" t="s">
        <v>24</v>
      </c>
      <c r="O1474">
        <v>1121895</v>
      </c>
      <c r="P1474">
        <v>0</v>
      </c>
      <c r="Q1474">
        <v>1121895</v>
      </c>
    </row>
    <row r="1475" spans="1:17" x14ac:dyDescent="0.25">
      <c r="A1475">
        <v>11474</v>
      </c>
      <c r="B1475" t="s">
        <v>1517</v>
      </c>
      <c r="C1475" t="s">
        <v>26</v>
      </c>
      <c r="D1475">
        <v>47</v>
      </c>
      <c r="E1475" t="s">
        <v>27</v>
      </c>
      <c r="F1475" t="s">
        <v>28</v>
      </c>
      <c r="G1475" t="s">
        <v>21</v>
      </c>
      <c r="H1475" t="s">
        <v>38</v>
      </c>
      <c r="I1475" s="1">
        <v>45395</v>
      </c>
      <c r="J1475">
        <v>6</v>
      </c>
      <c r="K1475">
        <v>135486</v>
      </c>
      <c r="L1475">
        <v>0.1</v>
      </c>
      <c r="M1475" t="s">
        <v>44</v>
      </c>
      <c r="N1475" t="s">
        <v>24</v>
      </c>
      <c r="O1475">
        <v>812916</v>
      </c>
      <c r="P1475">
        <v>81291.600000000006</v>
      </c>
      <c r="Q1475">
        <v>731624.4</v>
      </c>
    </row>
    <row r="1476" spans="1:17" x14ac:dyDescent="0.25">
      <c r="A1476">
        <v>11475</v>
      </c>
      <c r="B1476" t="s">
        <v>1518</v>
      </c>
      <c r="C1476" t="s">
        <v>26</v>
      </c>
      <c r="D1476">
        <v>46</v>
      </c>
      <c r="E1476" t="s">
        <v>33</v>
      </c>
      <c r="F1476" t="s">
        <v>43</v>
      </c>
      <c r="G1476" t="s">
        <v>41</v>
      </c>
      <c r="H1476" t="s">
        <v>22</v>
      </c>
      <c r="I1476" s="1">
        <v>45344</v>
      </c>
      <c r="J1476">
        <v>8</v>
      </c>
      <c r="K1476">
        <v>136928</v>
      </c>
      <c r="L1476">
        <v>0.05</v>
      </c>
      <c r="M1476" t="s">
        <v>44</v>
      </c>
      <c r="N1476" t="s">
        <v>39</v>
      </c>
      <c r="O1476">
        <v>1095424</v>
      </c>
      <c r="P1476">
        <v>54771.199999999997</v>
      </c>
      <c r="Q1476">
        <v>1040652.8</v>
      </c>
    </row>
    <row r="1477" spans="1:17" x14ac:dyDescent="0.25">
      <c r="A1477">
        <v>11476</v>
      </c>
      <c r="B1477" t="s">
        <v>1519</v>
      </c>
      <c r="C1477" t="s">
        <v>26</v>
      </c>
      <c r="D1477">
        <v>36</v>
      </c>
      <c r="E1477" t="s">
        <v>19</v>
      </c>
      <c r="F1477" t="s">
        <v>20</v>
      </c>
      <c r="G1477" t="s">
        <v>29</v>
      </c>
      <c r="H1477" t="s">
        <v>60</v>
      </c>
      <c r="I1477" s="1">
        <v>44953</v>
      </c>
      <c r="J1477">
        <v>4</v>
      </c>
      <c r="K1477">
        <v>73799</v>
      </c>
      <c r="L1477">
        <v>0.15</v>
      </c>
      <c r="M1477" t="s">
        <v>31</v>
      </c>
      <c r="N1477" t="s">
        <v>39</v>
      </c>
      <c r="O1477">
        <v>295196</v>
      </c>
      <c r="P1477">
        <v>44279.4</v>
      </c>
      <c r="Q1477">
        <v>250916.6</v>
      </c>
    </row>
    <row r="1478" spans="1:17" x14ac:dyDescent="0.25">
      <c r="A1478">
        <v>11477</v>
      </c>
      <c r="B1478" t="s">
        <v>1520</v>
      </c>
      <c r="C1478" t="s">
        <v>18</v>
      </c>
      <c r="D1478">
        <v>63</v>
      </c>
      <c r="E1478" t="s">
        <v>19</v>
      </c>
      <c r="F1478" t="s">
        <v>46</v>
      </c>
      <c r="G1478" t="s">
        <v>29</v>
      </c>
      <c r="H1478" t="s">
        <v>38</v>
      </c>
      <c r="I1478" s="1">
        <v>45603</v>
      </c>
      <c r="J1478">
        <v>8</v>
      </c>
      <c r="K1478">
        <v>246561</v>
      </c>
      <c r="L1478">
        <v>0.1</v>
      </c>
      <c r="M1478" t="s">
        <v>31</v>
      </c>
      <c r="N1478" t="s">
        <v>24</v>
      </c>
      <c r="O1478">
        <v>1972488</v>
      </c>
      <c r="P1478">
        <v>197248.8</v>
      </c>
      <c r="Q1478">
        <v>1775239.2</v>
      </c>
    </row>
    <row r="1479" spans="1:17" x14ac:dyDescent="0.25">
      <c r="A1479">
        <v>11478</v>
      </c>
      <c r="B1479" t="s">
        <v>1521</v>
      </c>
      <c r="C1479" t="s">
        <v>26</v>
      </c>
      <c r="D1479">
        <v>28</v>
      </c>
      <c r="E1479" t="s">
        <v>27</v>
      </c>
      <c r="F1479" t="s">
        <v>20</v>
      </c>
      <c r="G1479" t="s">
        <v>34</v>
      </c>
      <c r="H1479" t="s">
        <v>60</v>
      </c>
      <c r="I1479" s="1">
        <v>45381</v>
      </c>
      <c r="J1479">
        <v>3</v>
      </c>
      <c r="K1479">
        <v>214407</v>
      </c>
      <c r="L1479">
        <v>0.1</v>
      </c>
      <c r="M1479" t="s">
        <v>31</v>
      </c>
      <c r="N1479" t="s">
        <v>24</v>
      </c>
      <c r="O1479">
        <v>643221</v>
      </c>
      <c r="P1479">
        <v>64322.1</v>
      </c>
      <c r="Q1479">
        <v>578898.9</v>
      </c>
    </row>
    <row r="1480" spans="1:17" x14ac:dyDescent="0.25">
      <c r="A1480">
        <v>11479</v>
      </c>
      <c r="B1480" t="s">
        <v>1522</v>
      </c>
      <c r="C1480" t="s">
        <v>26</v>
      </c>
      <c r="D1480">
        <v>51</v>
      </c>
      <c r="E1480" t="s">
        <v>19</v>
      </c>
      <c r="F1480" t="s">
        <v>43</v>
      </c>
      <c r="G1480" t="s">
        <v>41</v>
      </c>
      <c r="H1480" t="s">
        <v>38</v>
      </c>
      <c r="I1480" s="1">
        <v>45506</v>
      </c>
      <c r="J1480">
        <v>2</v>
      </c>
      <c r="K1480">
        <v>124626</v>
      </c>
      <c r="L1480">
        <v>0.05</v>
      </c>
      <c r="M1480" t="s">
        <v>44</v>
      </c>
      <c r="N1480" t="s">
        <v>39</v>
      </c>
      <c r="O1480">
        <v>249252</v>
      </c>
      <c r="P1480">
        <v>12462.6</v>
      </c>
      <c r="Q1480">
        <v>236789.4</v>
      </c>
    </row>
    <row r="1481" spans="1:17" x14ac:dyDescent="0.25">
      <c r="A1481">
        <v>11480</v>
      </c>
      <c r="B1481" t="s">
        <v>1523</v>
      </c>
      <c r="C1481" t="s">
        <v>26</v>
      </c>
      <c r="D1481">
        <v>24</v>
      </c>
      <c r="E1481" t="s">
        <v>37</v>
      </c>
      <c r="F1481" t="s">
        <v>43</v>
      </c>
      <c r="G1481" t="s">
        <v>41</v>
      </c>
      <c r="H1481" t="s">
        <v>22</v>
      </c>
      <c r="I1481" s="1">
        <v>44940</v>
      </c>
      <c r="J1481">
        <v>6</v>
      </c>
      <c r="K1481">
        <v>132551</v>
      </c>
      <c r="L1481">
        <v>0</v>
      </c>
      <c r="M1481" t="s">
        <v>23</v>
      </c>
      <c r="N1481" t="s">
        <v>24</v>
      </c>
      <c r="O1481">
        <v>795306</v>
      </c>
      <c r="P1481">
        <v>0</v>
      </c>
      <c r="Q1481">
        <v>795306</v>
      </c>
    </row>
    <row r="1482" spans="1:17" x14ac:dyDescent="0.25">
      <c r="A1482">
        <v>11481</v>
      </c>
      <c r="B1482" t="s">
        <v>1524</v>
      </c>
      <c r="C1482" t="s">
        <v>18</v>
      </c>
      <c r="D1482">
        <v>61</v>
      </c>
      <c r="E1482" t="s">
        <v>19</v>
      </c>
      <c r="F1482" t="s">
        <v>28</v>
      </c>
      <c r="G1482" t="s">
        <v>21</v>
      </c>
      <c r="H1482" t="s">
        <v>51</v>
      </c>
      <c r="I1482" s="1">
        <v>45024</v>
      </c>
      <c r="J1482">
        <v>5</v>
      </c>
      <c r="K1482">
        <v>60949</v>
      </c>
      <c r="L1482">
        <v>0.1</v>
      </c>
      <c r="M1482" t="s">
        <v>23</v>
      </c>
      <c r="N1482" t="s">
        <v>39</v>
      </c>
      <c r="O1482">
        <v>304745</v>
      </c>
      <c r="P1482">
        <v>30474.5</v>
      </c>
      <c r="Q1482">
        <v>274270.5</v>
      </c>
    </row>
    <row r="1483" spans="1:17" x14ac:dyDescent="0.25">
      <c r="A1483">
        <v>11482</v>
      </c>
      <c r="B1483" t="s">
        <v>1525</v>
      </c>
      <c r="C1483" t="s">
        <v>18</v>
      </c>
      <c r="D1483">
        <v>51</v>
      </c>
      <c r="E1483" t="s">
        <v>37</v>
      </c>
      <c r="F1483" t="s">
        <v>20</v>
      </c>
      <c r="G1483" t="s">
        <v>34</v>
      </c>
      <c r="H1483" t="s">
        <v>47</v>
      </c>
      <c r="I1483" s="1">
        <v>45205</v>
      </c>
      <c r="J1483">
        <v>8</v>
      </c>
      <c r="K1483">
        <v>43392</v>
      </c>
      <c r="L1483">
        <v>0.05</v>
      </c>
      <c r="M1483" t="s">
        <v>44</v>
      </c>
      <c r="N1483" t="s">
        <v>39</v>
      </c>
      <c r="O1483">
        <v>347136</v>
      </c>
      <c r="P1483">
        <v>17356.8</v>
      </c>
      <c r="Q1483">
        <v>329779.20000000001</v>
      </c>
    </row>
    <row r="1484" spans="1:17" x14ac:dyDescent="0.25">
      <c r="A1484">
        <v>11483</v>
      </c>
      <c r="B1484" t="s">
        <v>1526</v>
      </c>
      <c r="C1484" t="s">
        <v>26</v>
      </c>
      <c r="D1484">
        <v>37</v>
      </c>
      <c r="E1484" t="s">
        <v>33</v>
      </c>
      <c r="F1484" t="s">
        <v>20</v>
      </c>
      <c r="G1484" t="s">
        <v>34</v>
      </c>
      <c r="H1484" t="s">
        <v>47</v>
      </c>
      <c r="I1484" s="1">
        <v>45416</v>
      </c>
      <c r="J1484">
        <v>1</v>
      </c>
      <c r="K1484">
        <v>145542</v>
      </c>
      <c r="L1484">
        <v>0.1</v>
      </c>
      <c r="M1484" t="s">
        <v>44</v>
      </c>
      <c r="N1484" t="s">
        <v>39</v>
      </c>
      <c r="O1484">
        <v>145542</v>
      </c>
      <c r="P1484">
        <v>14554.2</v>
      </c>
      <c r="Q1484">
        <v>130987.8</v>
      </c>
    </row>
    <row r="1485" spans="1:17" x14ac:dyDescent="0.25">
      <c r="A1485">
        <v>11484</v>
      </c>
      <c r="B1485" t="s">
        <v>1527</v>
      </c>
      <c r="C1485" t="s">
        <v>18</v>
      </c>
      <c r="D1485">
        <v>55</v>
      </c>
      <c r="E1485" t="s">
        <v>37</v>
      </c>
      <c r="F1485" t="s">
        <v>20</v>
      </c>
      <c r="G1485" t="s">
        <v>21</v>
      </c>
      <c r="H1485" t="s">
        <v>51</v>
      </c>
      <c r="I1485" s="1">
        <v>45550</v>
      </c>
      <c r="J1485">
        <v>3</v>
      </c>
      <c r="K1485">
        <v>146844</v>
      </c>
      <c r="L1485">
        <v>0.1</v>
      </c>
      <c r="M1485" t="s">
        <v>23</v>
      </c>
      <c r="N1485" t="s">
        <v>39</v>
      </c>
      <c r="O1485">
        <v>440532</v>
      </c>
      <c r="P1485">
        <v>44053.2</v>
      </c>
      <c r="Q1485">
        <v>396478.8</v>
      </c>
    </row>
    <row r="1486" spans="1:17" x14ac:dyDescent="0.25">
      <c r="A1486">
        <v>11485</v>
      </c>
      <c r="B1486" t="s">
        <v>1528</v>
      </c>
      <c r="C1486" t="s">
        <v>18</v>
      </c>
      <c r="D1486">
        <v>41</v>
      </c>
      <c r="E1486" t="s">
        <v>37</v>
      </c>
      <c r="F1486" t="s">
        <v>28</v>
      </c>
      <c r="G1486" t="s">
        <v>29</v>
      </c>
      <c r="H1486" t="s">
        <v>47</v>
      </c>
      <c r="I1486" s="1">
        <v>45133</v>
      </c>
      <c r="J1486">
        <v>7</v>
      </c>
      <c r="K1486">
        <v>160454</v>
      </c>
      <c r="L1486">
        <v>0.05</v>
      </c>
      <c r="M1486" t="s">
        <v>31</v>
      </c>
      <c r="N1486" t="s">
        <v>39</v>
      </c>
      <c r="O1486">
        <v>1123178</v>
      </c>
      <c r="P1486">
        <v>56158.9</v>
      </c>
      <c r="Q1486">
        <v>1067019.1000000001</v>
      </c>
    </row>
    <row r="1487" spans="1:17" x14ac:dyDescent="0.25">
      <c r="A1487">
        <v>11486</v>
      </c>
      <c r="B1487" t="s">
        <v>1529</v>
      </c>
      <c r="C1487" t="s">
        <v>18</v>
      </c>
      <c r="D1487">
        <v>27</v>
      </c>
      <c r="E1487" t="s">
        <v>33</v>
      </c>
      <c r="F1487" t="s">
        <v>43</v>
      </c>
      <c r="G1487" t="s">
        <v>21</v>
      </c>
      <c r="H1487" t="s">
        <v>30</v>
      </c>
      <c r="I1487" s="1">
        <v>45159</v>
      </c>
      <c r="J1487">
        <v>4</v>
      </c>
      <c r="K1487">
        <v>232517</v>
      </c>
      <c r="L1487">
        <v>0.15</v>
      </c>
      <c r="M1487" t="s">
        <v>44</v>
      </c>
      <c r="N1487" t="s">
        <v>39</v>
      </c>
      <c r="O1487">
        <v>930068</v>
      </c>
      <c r="P1487">
        <v>139510.20000000001</v>
      </c>
      <c r="Q1487">
        <v>790557.8</v>
      </c>
    </row>
    <row r="1488" spans="1:17" x14ac:dyDescent="0.25">
      <c r="A1488">
        <v>11487</v>
      </c>
      <c r="B1488" t="s">
        <v>1530</v>
      </c>
      <c r="C1488" t="s">
        <v>18</v>
      </c>
      <c r="D1488">
        <v>49</v>
      </c>
      <c r="E1488" t="s">
        <v>19</v>
      </c>
      <c r="F1488" t="s">
        <v>46</v>
      </c>
      <c r="G1488" t="s">
        <v>21</v>
      </c>
      <c r="H1488" t="s">
        <v>88</v>
      </c>
      <c r="I1488" s="1">
        <v>45499</v>
      </c>
      <c r="J1488">
        <v>5</v>
      </c>
      <c r="K1488">
        <v>202734</v>
      </c>
      <c r="L1488">
        <v>0.15</v>
      </c>
      <c r="M1488" t="s">
        <v>23</v>
      </c>
      <c r="N1488" t="s">
        <v>39</v>
      </c>
      <c r="O1488">
        <v>1013670</v>
      </c>
      <c r="P1488">
        <v>152050.5</v>
      </c>
      <c r="Q1488">
        <v>861619.5</v>
      </c>
    </row>
    <row r="1489" spans="1:17" x14ac:dyDescent="0.25">
      <c r="A1489">
        <v>11488</v>
      </c>
      <c r="B1489" t="s">
        <v>1531</v>
      </c>
      <c r="C1489" t="s">
        <v>18</v>
      </c>
      <c r="D1489">
        <v>32</v>
      </c>
      <c r="E1489" t="s">
        <v>37</v>
      </c>
      <c r="F1489" t="s">
        <v>20</v>
      </c>
      <c r="G1489" t="s">
        <v>21</v>
      </c>
      <c r="H1489" t="s">
        <v>88</v>
      </c>
      <c r="I1489" s="1">
        <v>45523</v>
      </c>
      <c r="J1489">
        <v>8</v>
      </c>
      <c r="K1489">
        <v>86944</v>
      </c>
      <c r="L1489">
        <v>0.15</v>
      </c>
      <c r="M1489" t="s">
        <v>23</v>
      </c>
      <c r="N1489" t="s">
        <v>24</v>
      </c>
      <c r="O1489">
        <v>695552</v>
      </c>
      <c r="P1489">
        <v>104332.8</v>
      </c>
      <c r="Q1489">
        <v>591219.19999999995</v>
      </c>
    </row>
    <row r="1490" spans="1:17" x14ac:dyDescent="0.25">
      <c r="A1490">
        <v>11489</v>
      </c>
      <c r="B1490" t="s">
        <v>1532</v>
      </c>
      <c r="C1490" t="s">
        <v>18</v>
      </c>
      <c r="D1490">
        <v>54</v>
      </c>
      <c r="E1490" t="s">
        <v>19</v>
      </c>
      <c r="F1490" t="s">
        <v>28</v>
      </c>
      <c r="G1490" t="s">
        <v>34</v>
      </c>
      <c r="H1490" t="s">
        <v>30</v>
      </c>
      <c r="I1490" s="1">
        <v>45621</v>
      </c>
      <c r="J1490">
        <v>1</v>
      </c>
      <c r="K1490">
        <v>126052</v>
      </c>
      <c r="L1490">
        <v>0.1</v>
      </c>
      <c r="M1490" t="s">
        <v>23</v>
      </c>
      <c r="N1490" t="s">
        <v>24</v>
      </c>
      <c r="O1490">
        <v>126052</v>
      </c>
      <c r="P1490">
        <v>12605.2</v>
      </c>
      <c r="Q1490">
        <v>113446.8</v>
      </c>
    </row>
    <row r="1491" spans="1:17" x14ac:dyDescent="0.25">
      <c r="A1491">
        <v>11490</v>
      </c>
      <c r="B1491" t="s">
        <v>1533</v>
      </c>
      <c r="C1491" t="s">
        <v>18</v>
      </c>
      <c r="D1491">
        <v>37</v>
      </c>
      <c r="E1491" t="s">
        <v>33</v>
      </c>
      <c r="F1491" t="s">
        <v>28</v>
      </c>
      <c r="G1491" t="s">
        <v>21</v>
      </c>
      <c r="H1491" t="s">
        <v>30</v>
      </c>
      <c r="I1491" s="1">
        <v>45165</v>
      </c>
      <c r="J1491">
        <v>1</v>
      </c>
      <c r="K1491">
        <v>213471</v>
      </c>
      <c r="L1491">
        <v>0</v>
      </c>
      <c r="M1491" t="s">
        <v>31</v>
      </c>
      <c r="N1491" t="s">
        <v>39</v>
      </c>
      <c r="O1491">
        <v>213471</v>
      </c>
      <c r="P1491">
        <v>0</v>
      </c>
      <c r="Q1491">
        <v>213471</v>
      </c>
    </row>
    <row r="1492" spans="1:17" x14ac:dyDescent="0.25">
      <c r="A1492">
        <v>11491</v>
      </c>
      <c r="B1492" t="s">
        <v>1534</v>
      </c>
      <c r="C1492" t="s">
        <v>18</v>
      </c>
      <c r="D1492">
        <v>20</v>
      </c>
      <c r="E1492" t="s">
        <v>27</v>
      </c>
      <c r="F1492" t="s">
        <v>46</v>
      </c>
      <c r="G1492" t="s">
        <v>21</v>
      </c>
      <c r="H1492" t="s">
        <v>35</v>
      </c>
      <c r="I1492" s="1">
        <v>45176</v>
      </c>
      <c r="J1492">
        <v>7</v>
      </c>
      <c r="K1492">
        <v>146656</v>
      </c>
      <c r="L1492">
        <v>0</v>
      </c>
      <c r="M1492" t="s">
        <v>23</v>
      </c>
      <c r="N1492" t="s">
        <v>24</v>
      </c>
      <c r="O1492">
        <v>1026592</v>
      </c>
      <c r="P1492">
        <v>0</v>
      </c>
      <c r="Q1492">
        <v>1026592</v>
      </c>
    </row>
    <row r="1493" spans="1:17" x14ac:dyDescent="0.25">
      <c r="A1493">
        <v>11492</v>
      </c>
      <c r="B1493" t="s">
        <v>1535</v>
      </c>
      <c r="C1493" t="s">
        <v>18</v>
      </c>
      <c r="D1493">
        <v>54</v>
      </c>
      <c r="E1493" t="s">
        <v>19</v>
      </c>
      <c r="F1493" t="s">
        <v>43</v>
      </c>
      <c r="G1493" t="s">
        <v>21</v>
      </c>
      <c r="H1493" t="s">
        <v>60</v>
      </c>
      <c r="I1493" s="1">
        <v>45509</v>
      </c>
      <c r="J1493">
        <v>9</v>
      </c>
      <c r="K1493">
        <v>156463</v>
      </c>
      <c r="L1493">
        <v>0.1</v>
      </c>
      <c r="M1493" t="s">
        <v>23</v>
      </c>
      <c r="N1493" t="s">
        <v>39</v>
      </c>
      <c r="O1493">
        <v>1408167</v>
      </c>
      <c r="P1493">
        <v>140816.70000000001</v>
      </c>
      <c r="Q1493">
        <v>1267350.3</v>
      </c>
    </row>
    <row r="1494" spans="1:17" x14ac:dyDescent="0.25">
      <c r="A1494">
        <v>11493</v>
      </c>
      <c r="B1494" t="s">
        <v>1536</v>
      </c>
      <c r="C1494" t="s">
        <v>18</v>
      </c>
      <c r="D1494">
        <v>57</v>
      </c>
      <c r="E1494" t="s">
        <v>19</v>
      </c>
      <c r="F1494" t="s">
        <v>20</v>
      </c>
      <c r="G1494" t="s">
        <v>41</v>
      </c>
      <c r="H1494" t="s">
        <v>38</v>
      </c>
      <c r="I1494" s="1">
        <v>45523</v>
      </c>
      <c r="J1494">
        <v>4</v>
      </c>
      <c r="K1494">
        <v>87376</v>
      </c>
      <c r="L1494">
        <v>0.1</v>
      </c>
      <c r="M1494" t="s">
        <v>23</v>
      </c>
      <c r="N1494" t="s">
        <v>39</v>
      </c>
      <c r="O1494">
        <v>349504</v>
      </c>
      <c r="P1494">
        <v>34950.400000000001</v>
      </c>
      <c r="Q1494">
        <v>314553.59999999998</v>
      </c>
    </row>
    <row r="1495" spans="1:17" x14ac:dyDescent="0.25">
      <c r="A1495">
        <v>11494</v>
      </c>
      <c r="B1495" t="s">
        <v>1537</v>
      </c>
      <c r="C1495" t="s">
        <v>26</v>
      </c>
      <c r="D1495">
        <v>25</v>
      </c>
      <c r="E1495" t="s">
        <v>27</v>
      </c>
      <c r="F1495" t="s">
        <v>20</v>
      </c>
      <c r="G1495" t="s">
        <v>29</v>
      </c>
      <c r="H1495" t="s">
        <v>88</v>
      </c>
      <c r="I1495" s="1">
        <v>45232</v>
      </c>
      <c r="J1495">
        <v>8</v>
      </c>
      <c r="K1495">
        <v>170037</v>
      </c>
      <c r="L1495">
        <v>0.05</v>
      </c>
      <c r="M1495" t="s">
        <v>44</v>
      </c>
      <c r="N1495" t="s">
        <v>24</v>
      </c>
      <c r="O1495">
        <v>1360296</v>
      </c>
      <c r="P1495">
        <v>68014.8</v>
      </c>
      <c r="Q1495">
        <v>1292281.2</v>
      </c>
    </row>
    <row r="1496" spans="1:17" x14ac:dyDescent="0.25">
      <c r="A1496">
        <v>11495</v>
      </c>
      <c r="B1496" t="s">
        <v>1538</v>
      </c>
      <c r="C1496" t="s">
        <v>26</v>
      </c>
      <c r="D1496">
        <v>57</v>
      </c>
      <c r="E1496" t="s">
        <v>27</v>
      </c>
      <c r="F1496" t="s">
        <v>28</v>
      </c>
      <c r="G1496" t="s">
        <v>29</v>
      </c>
      <c r="H1496" t="s">
        <v>22</v>
      </c>
      <c r="I1496" s="1">
        <v>45389</v>
      </c>
      <c r="J1496">
        <v>7</v>
      </c>
      <c r="K1496">
        <v>224279</v>
      </c>
      <c r="L1496">
        <v>0</v>
      </c>
      <c r="M1496" t="s">
        <v>44</v>
      </c>
      <c r="N1496" t="s">
        <v>24</v>
      </c>
      <c r="O1496">
        <v>1569953</v>
      </c>
      <c r="P1496">
        <v>0</v>
      </c>
      <c r="Q1496">
        <v>1569953</v>
      </c>
    </row>
    <row r="1497" spans="1:17" x14ac:dyDescent="0.25">
      <c r="A1497">
        <v>11496</v>
      </c>
      <c r="B1497" t="s">
        <v>1539</v>
      </c>
      <c r="C1497" t="s">
        <v>18</v>
      </c>
      <c r="D1497">
        <v>61</v>
      </c>
      <c r="E1497" t="s">
        <v>33</v>
      </c>
      <c r="F1497" t="s">
        <v>43</v>
      </c>
      <c r="G1497" t="s">
        <v>29</v>
      </c>
      <c r="H1497" t="s">
        <v>30</v>
      </c>
      <c r="I1497" s="1">
        <v>45162</v>
      </c>
      <c r="J1497">
        <v>2</v>
      </c>
      <c r="K1497">
        <v>106128</v>
      </c>
      <c r="L1497">
        <v>0.1</v>
      </c>
      <c r="M1497" t="s">
        <v>44</v>
      </c>
      <c r="N1497" t="s">
        <v>39</v>
      </c>
      <c r="O1497">
        <v>212256</v>
      </c>
      <c r="P1497">
        <v>21225.599999999999</v>
      </c>
      <c r="Q1497">
        <v>191030.39999999999</v>
      </c>
    </row>
    <row r="1498" spans="1:17" x14ac:dyDescent="0.25">
      <c r="A1498">
        <v>11497</v>
      </c>
      <c r="B1498" t="s">
        <v>1540</v>
      </c>
      <c r="C1498" t="s">
        <v>26</v>
      </c>
      <c r="D1498">
        <v>40</v>
      </c>
      <c r="E1498" t="s">
        <v>19</v>
      </c>
      <c r="F1498" t="s">
        <v>20</v>
      </c>
      <c r="G1498" t="s">
        <v>29</v>
      </c>
      <c r="H1498" t="s">
        <v>47</v>
      </c>
      <c r="I1498" s="1">
        <v>45217</v>
      </c>
      <c r="J1498">
        <v>5</v>
      </c>
      <c r="K1498">
        <v>14097</v>
      </c>
      <c r="L1498">
        <v>0.15</v>
      </c>
      <c r="M1498" t="s">
        <v>23</v>
      </c>
      <c r="N1498" t="s">
        <v>24</v>
      </c>
      <c r="O1498">
        <v>70485</v>
      </c>
      <c r="P1498">
        <v>10572.75</v>
      </c>
      <c r="Q1498">
        <v>59912.25</v>
      </c>
    </row>
    <row r="1499" spans="1:17" x14ac:dyDescent="0.25">
      <c r="A1499">
        <v>11498</v>
      </c>
      <c r="B1499" t="s">
        <v>1541</v>
      </c>
      <c r="C1499" t="s">
        <v>26</v>
      </c>
      <c r="D1499">
        <v>57</v>
      </c>
      <c r="E1499" t="s">
        <v>19</v>
      </c>
      <c r="F1499" t="s">
        <v>46</v>
      </c>
      <c r="G1499" t="s">
        <v>34</v>
      </c>
      <c r="H1499" t="s">
        <v>51</v>
      </c>
      <c r="I1499" s="1">
        <v>44965</v>
      </c>
      <c r="J1499">
        <v>9</v>
      </c>
      <c r="K1499">
        <v>119540</v>
      </c>
      <c r="L1499">
        <v>0</v>
      </c>
      <c r="M1499" t="s">
        <v>23</v>
      </c>
      <c r="N1499" t="s">
        <v>39</v>
      </c>
      <c r="O1499">
        <v>1075860</v>
      </c>
      <c r="P1499">
        <v>0</v>
      </c>
      <c r="Q1499">
        <v>1075860</v>
      </c>
    </row>
    <row r="1500" spans="1:17" x14ac:dyDescent="0.25">
      <c r="A1500">
        <v>11499</v>
      </c>
      <c r="B1500" t="s">
        <v>1542</v>
      </c>
      <c r="C1500" t="s">
        <v>18</v>
      </c>
      <c r="D1500">
        <v>28</v>
      </c>
      <c r="E1500" t="s">
        <v>33</v>
      </c>
      <c r="F1500" t="s">
        <v>43</v>
      </c>
      <c r="G1500" t="s">
        <v>34</v>
      </c>
      <c r="H1500" t="s">
        <v>38</v>
      </c>
      <c r="I1500" s="1">
        <v>45644</v>
      </c>
      <c r="J1500">
        <v>9</v>
      </c>
      <c r="K1500">
        <v>151911</v>
      </c>
      <c r="L1500">
        <v>0.1</v>
      </c>
      <c r="M1500" t="s">
        <v>31</v>
      </c>
      <c r="N1500" t="s">
        <v>24</v>
      </c>
      <c r="O1500">
        <v>1367199</v>
      </c>
      <c r="P1500">
        <v>136719.9</v>
      </c>
      <c r="Q1500">
        <v>1230479.1000000001</v>
      </c>
    </row>
    <row r="1501" spans="1:17" x14ac:dyDescent="0.25">
      <c r="A1501">
        <v>11500</v>
      </c>
      <c r="B1501" t="s">
        <v>1543</v>
      </c>
      <c r="C1501" t="s">
        <v>18</v>
      </c>
      <c r="D1501">
        <v>63</v>
      </c>
      <c r="E1501" t="s">
        <v>19</v>
      </c>
      <c r="F1501" t="s">
        <v>43</v>
      </c>
      <c r="G1501" t="s">
        <v>21</v>
      </c>
      <c r="H1501" t="s">
        <v>35</v>
      </c>
      <c r="I1501" s="1">
        <v>45109</v>
      </c>
      <c r="J1501">
        <v>3</v>
      </c>
      <c r="K1501">
        <v>124202</v>
      </c>
      <c r="L1501">
        <v>0.05</v>
      </c>
      <c r="M1501" t="s">
        <v>23</v>
      </c>
      <c r="N1501" t="s">
        <v>39</v>
      </c>
      <c r="O1501">
        <v>372606</v>
      </c>
      <c r="P1501">
        <v>18630.3</v>
      </c>
      <c r="Q1501">
        <v>353975.7</v>
      </c>
    </row>
    <row r="1502" spans="1:17" x14ac:dyDescent="0.25">
      <c r="A1502">
        <v>11501</v>
      </c>
      <c r="B1502" t="s">
        <v>1544</v>
      </c>
      <c r="C1502" t="s">
        <v>18</v>
      </c>
      <c r="D1502">
        <v>25</v>
      </c>
      <c r="E1502" t="s">
        <v>37</v>
      </c>
      <c r="F1502" t="s">
        <v>28</v>
      </c>
      <c r="G1502" t="s">
        <v>34</v>
      </c>
      <c r="H1502" t="s">
        <v>51</v>
      </c>
      <c r="I1502" s="1">
        <v>45625</v>
      </c>
      <c r="J1502">
        <v>3</v>
      </c>
      <c r="K1502">
        <v>243491</v>
      </c>
      <c r="L1502">
        <v>0.05</v>
      </c>
      <c r="M1502" t="s">
        <v>31</v>
      </c>
      <c r="N1502" t="s">
        <v>39</v>
      </c>
      <c r="O1502">
        <v>730473</v>
      </c>
      <c r="P1502">
        <v>36523.65</v>
      </c>
      <c r="Q1502">
        <v>693949.35</v>
      </c>
    </row>
    <row r="1503" spans="1:17" x14ac:dyDescent="0.25">
      <c r="A1503">
        <v>11502</v>
      </c>
      <c r="B1503" t="s">
        <v>1545</v>
      </c>
      <c r="C1503" t="s">
        <v>26</v>
      </c>
      <c r="D1503">
        <v>46</v>
      </c>
      <c r="E1503" t="s">
        <v>37</v>
      </c>
      <c r="F1503" t="s">
        <v>28</v>
      </c>
      <c r="G1503" t="s">
        <v>29</v>
      </c>
      <c r="H1503" t="s">
        <v>47</v>
      </c>
      <c r="I1503" s="1">
        <v>45571</v>
      </c>
      <c r="J1503">
        <v>2</v>
      </c>
      <c r="K1503">
        <v>216382</v>
      </c>
      <c r="L1503">
        <v>0</v>
      </c>
      <c r="M1503" t="s">
        <v>23</v>
      </c>
      <c r="N1503" t="s">
        <v>39</v>
      </c>
      <c r="O1503">
        <v>432764</v>
      </c>
      <c r="P1503">
        <v>0</v>
      </c>
      <c r="Q1503">
        <v>432764</v>
      </c>
    </row>
    <row r="1504" spans="1:17" x14ac:dyDescent="0.25">
      <c r="A1504">
        <v>11503</v>
      </c>
      <c r="B1504" t="s">
        <v>1546</v>
      </c>
      <c r="C1504" t="s">
        <v>26</v>
      </c>
      <c r="D1504">
        <v>47</v>
      </c>
      <c r="E1504" t="s">
        <v>37</v>
      </c>
      <c r="F1504" t="s">
        <v>20</v>
      </c>
      <c r="G1504" t="s">
        <v>41</v>
      </c>
      <c r="H1504" t="s">
        <v>30</v>
      </c>
      <c r="I1504" s="1">
        <v>44956</v>
      </c>
      <c r="J1504">
        <v>7</v>
      </c>
      <c r="K1504">
        <v>39693</v>
      </c>
      <c r="L1504">
        <v>0.15</v>
      </c>
      <c r="M1504" t="s">
        <v>31</v>
      </c>
      <c r="N1504" t="s">
        <v>24</v>
      </c>
      <c r="O1504">
        <v>277851</v>
      </c>
      <c r="P1504">
        <v>41677.65</v>
      </c>
      <c r="Q1504">
        <v>236173.35</v>
      </c>
    </row>
    <row r="1505" spans="1:17" x14ac:dyDescent="0.25">
      <c r="A1505">
        <v>11504</v>
      </c>
      <c r="B1505" t="s">
        <v>1547</v>
      </c>
      <c r="C1505" t="s">
        <v>18</v>
      </c>
      <c r="D1505">
        <v>27</v>
      </c>
      <c r="E1505" t="s">
        <v>19</v>
      </c>
      <c r="F1505" t="s">
        <v>28</v>
      </c>
      <c r="G1505" t="s">
        <v>21</v>
      </c>
      <c r="H1505" t="s">
        <v>38</v>
      </c>
      <c r="I1505" s="1">
        <v>45314</v>
      </c>
      <c r="J1505">
        <v>6</v>
      </c>
      <c r="K1505">
        <v>53988</v>
      </c>
      <c r="L1505">
        <v>0</v>
      </c>
      <c r="M1505" t="s">
        <v>44</v>
      </c>
      <c r="N1505" t="s">
        <v>39</v>
      </c>
      <c r="O1505">
        <v>323928</v>
      </c>
      <c r="P1505">
        <v>0</v>
      </c>
      <c r="Q1505">
        <v>323928</v>
      </c>
    </row>
    <row r="1506" spans="1:17" x14ac:dyDescent="0.25">
      <c r="A1506">
        <v>11505</v>
      </c>
      <c r="B1506" t="s">
        <v>1548</v>
      </c>
      <c r="C1506" t="s">
        <v>18</v>
      </c>
      <c r="D1506">
        <v>56</v>
      </c>
      <c r="E1506" t="s">
        <v>37</v>
      </c>
      <c r="F1506" t="s">
        <v>43</v>
      </c>
      <c r="G1506" t="s">
        <v>21</v>
      </c>
      <c r="H1506" t="s">
        <v>30</v>
      </c>
      <c r="I1506" s="1">
        <v>45069</v>
      </c>
      <c r="J1506">
        <v>5</v>
      </c>
      <c r="K1506">
        <v>51769</v>
      </c>
      <c r="L1506">
        <v>0.1</v>
      </c>
      <c r="M1506" t="s">
        <v>23</v>
      </c>
      <c r="N1506" t="s">
        <v>39</v>
      </c>
      <c r="O1506">
        <v>258845</v>
      </c>
      <c r="P1506">
        <v>25884.5</v>
      </c>
      <c r="Q1506">
        <v>232960.5</v>
      </c>
    </row>
    <row r="1507" spans="1:17" x14ac:dyDescent="0.25">
      <c r="A1507">
        <v>11506</v>
      </c>
      <c r="B1507" t="s">
        <v>1549</v>
      </c>
      <c r="C1507" t="s">
        <v>18</v>
      </c>
      <c r="D1507">
        <v>45</v>
      </c>
      <c r="E1507" t="s">
        <v>37</v>
      </c>
      <c r="F1507" t="s">
        <v>20</v>
      </c>
      <c r="G1507" t="s">
        <v>29</v>
      </c>
      <c r="H1507" t="s">
        <v>88</v>
      </c>
      <c r="I1507" s="1">
        <v>45541</v>
      </c>
      <c r="J1507">
        <v>7</v>
      </c>
      <c r="K1507">
        <v>127476</v>
      </c>
      <c r="L1507">
        <v>0.15</v>
      </c>
      <c r="M1507" t="s">
        <v>31</v>
      </c>
      <c r="N1507" t="s">
        <v>24</v>
      </c>
      <c r="O1507">
        <v>892332</v>
      </c>
      <c r="P1507">
        <v>133849.79999999999</v>
      </c>
      <c r="Q1507">
        <v>758482.2</v>
      </c>
    </row>
    <row r="1508" spans="1:17" x14ac:dyDescent="0.25">
      <c r="A1508">
        <v>11507</v>
      </c>
      <c r="B1508" t="s">
        <v>1550</v>
      </c>
      <c r="C1508" t="s">
        <v>26</v>
      </c>
      <c r="D1508">
        <v>53</v>
      </c>
      <c r="E1508" t="s">
        <v>33</v>
      </c>
      <c r="F1508" t="s">
        <v>20</v>
      </c>
      <c r="G1508" t="s">
        <v>29</v>
      </c>
      <c r="H1508" t="s">
        <v>88</v>
      </c>
      <c r="I1508" s="1">
        <v>45345</v>
      </c>
      <c r="J1508">
        <v>4</v>
      </c>
      <c r="K1508">
        <v>129266</v>
      </c>
      <c r="L1508">
        <v>0.1</v>
      </c>
      <c r="M1508" t="s">
        <v>44</v>
      </c>
      <c r="N1508" t="s">
        <v>24</v>
      </c>
      <c r="O1508">
        <v>517064</v>
      </c>
      <c r="P1508">
        <v>51706.400000000001</v>
      </c>
      <c r="Q1508">
        <v>465357.6</v>
      </c>
    </row>
    <row r="1509" spans="1:17" x14ac:dyDescent="0.25">
      <c r="A1509">
        <v>11508</v>
      </c>
      <c r="B1509" t="s">
        <v>1551</v>
      </c>
      <c r="C1509" t="s">
        <v>26</v>
      </c>
      <c r="D1509">
        <v>30</v>
      </c>
      <c r="E1509" t="s">
        <v>33</v>
      </c>
      <c r="F1509" t="s">
        <v>43</v>
      </c>
      <c r="G1509" t="s">
        <v>29</v>
      </c>
      <c r="H1509" t="s">
        <v>60</v>
      </c>
      <c r="I1509" s="1">
        <v>45000</v>
      </c>
      <c r="J1509">
        <v>5</v>
      </c>
      <c r="K1509">
        <v>135541</v>
      </c>
      <c r="L1509">
        <v>0.15</v>
      </c>
      <c r="M1509" t="s">
        <v>44</v>
      </c>
      <c r="N1509" t="s">
        <v>39</v>
      </c>
      <c r="O1509">
        <v>677705</v>
      </c>
      <c r="P1509">
        <v>101655.75</v>
      </c>
      <c r="Q1509">
        <v>576049.25</v>
      </c>
    </row>
    <row r="1510" spans="1:17" x14ac:dyDescent="0.25">
      <c r="A1510">
        <v>11509</v>
      </c>
      <c r="B1510" t="s">
        <v>1552</v>
      </c>
      <c r="C1510" t="s">
        <v>26</v>
      </c>
      <c r="D1510">
        <v>49</v>
      </c>
      <c r="E1510" t="s">
        <v>27</v>
      </c>
      <c r="F1510" t="s">
        <v>20</v>
      </c>
      <c r="G1510" t="s">
        <v>34</v>
      </c>
      <c r="H1510" t="s">
        <v>47</v>
      </c>
      <c r="I1510" s="1">
        <v>44981</v>
      </c>
      <c r="J1510">
        <v>9</v>
      </c>
      <c r="K1510">
        <v>145540</v>
      </c>
      <c r="L1510">
        <v>0.15</v>
      </c>
      <c r="M1510" t="s">
        <v>23</v>
      </c>
      <c r="N1510" t="s">
        <v>24</v>
      </c>
      <c r="O1510">
        <v>1309860</v>
      </c>
      <c r="P1510">
        <v>196479</v>
      </c>
      <c r="Q1510">
        <v>1113381</v>
      </c>
    </row>
    <row r="1511" spans="1:17" x14ac:dyDescent="0.25">
      <c r="A1511">
        <v>11510</v>
      </c>
      <c r="B1511" t="s">
        <v>1553</v>
      </c>
      <c r="C1511" t="s">
        <v>26</v>
      </c>
      <c r="D1511">
        <v>53</v>
      </c>
      <c r="E1511" t="s">
        <v>27</v>
      </c>
      <c r="F1511" t="s">
        <v>46</v>
      </c>
      <c r="G1511" t="s">
        <v>21</v>
      </c>
      <c r="H1511" t="s">
        <v>35</v>
      </c>
      <c r="I1511" s="1">
        <v>45498</v>
      </c>
      <c r="J1511">
        <v>9</v>
      </c>
      <c r="K1511">
        <v>234078</v>
      </c>
      <c r="L1511">
        <v>0.1</v>
      </c>
      <c r="M1511" t="s">
        <v>31</v>
      </c>
      <c r="N1511" t="s">
        <v>39</v>
      </c>
      <c r="O1511">
        <v>2106702</v>
      </c>
      <c r="P1511">
        <v>210670.2</v>
      </c>
      <c r="Q1511">
        <v>1896031.8</v>
      </c>
    </row>
    <row r="1512" spans="1:17" x14ac:dyDescent="0.25">
      <c r="A1512">
        <v>11511</v>
      </c>
      <c r="B1512" t="s">
        <v>1554</v>
      </c>
      <c r="C1512" t="s">
        <v>18</v>
      </c>
      <c r="D1512">
        <v>54</v>
      </c>
      <c r="E1512" t="s">
        <v>27</v>
      </c>
      <c r="F1512" t="s">
        <v>46</v>
      </c>
      <c r="G1512" t="s">
        <v>29</v>
      </c>
      <c r="H1512" t="s">
        <v>38</v>
      </c>
      <c r="I1512" s="1">
        <v>44950</v>
      </c>
      <c r="J1512">
        <v>4</v>
      </c>
      <c r="K1512">
        <v>172097</v>
      </c>
      <c r="L1512">
        <v>0</v>
      </c>
      <c r="M1512" t="s">
        <v>31</v>
      </c>
      <c r="N1512" t="s">
        <v>39</v>
      </c>
      <c r="O1512">
        <v>688388</v>
      </c>
      <c r="P1512">
        <v>0</v>
      </c>
      <c r="Q1512">
        <v>688388</v>
      </c>
    </row>
    <row r="1513" spans="1:17" x14ac:dyDescent="0.25">
      <c r="A1513">
        <v>11512</v>
      </c>
      <c r="B1513" t="s">
        <v>1555</v>
      </c>
      <c r="C1513" t="s">
        <v>18</v>
      </c>
      <c r="D1513">
        <v>43</v>
      </c>
      <c r="E1513" t="s">
        <v>27</v>
      </c>
      <c r="F1513" t="s">
        <v>20</v>
      </c>
      <c r="G1513" t="s">
        <v>41</v>
      </c>
      <c r="H1513" t="s">
        <v>35</v>
      </c>
      <c r="I1513" s="1">
        <v>44948</v>
      </c>
      <c r="J1513">
        <v>6</v>
      </c>
      <c r="K1513">
        <v>130237</v>
      </c>
      <c r="L1513">
        <v>0.05</v>
      </c>
      <c r="M1513" t="s">
        <v>31</v>
      </c>
      <c r="N1513" t="s">
        <v>39</v>
      </c>
      <c r="O1513">
        <v>781422</v>
      </c>
      <c r="P1513">
        <v>39071.1</v>
      </c>
      <c r="Q1513">
        <v>742350.9</v>
      </c>
    </row>
    <row r="1514" spans="1:17" x14ac:dyDescent="0.25">
      <c r="A1514">
        <v>11513</v>
      </c>
      <c r="B1514" t="s">
        <v>1556</v>
      </c>
      <c r="C1514" t="s">
        <v>18</v>
      </c>
      <c r="D1514">
        <v>39</v>
      </c>
      <c r="E1514" t="s">
        <v>33</v>
      </c>
      <c r="F1514" t="s">
        <v>28</v>
      </c>
      <c r="G1514" t="s">
        <v>21</v>
      </c>
      <c r="H1514" t="s">
        <v>22</v>
      </c>
      <c r="I1514" s="1">
        <v>45354</v>
      </c>
      <c r="J1514">
        <v>2</v>
      </c>
      <c r="K1514">
        <v>239481</v>
      </c>
      <c r="L1514">
        <v>0.15</v>
      </c>
      <c r="M1514" t="s">
        <v>44</v>
      </c>
      <c r="N1514" t="s">
        <v>24</v>
      </c>
      <c r="O1514">
        <v>478962</v>
      </c>
      <c r="P1514">
        <v>71844.3</v>
      </c>
      <c r="Q1514">
        <v>407117.7</v>
      </c>
    </row>
    <row r="1515" spans="1:17" x14ac:dyDescent="0.25">
      <c r="A1515">
        <v>11514</v>
      </c>
      <c r="B1515" t="s">
        <v>1557</v>
      </c>
      <c r="C1515" t="s">
        <v>18</v>
      </c>
      <c r="D1515">
        <v>21</v>
      </c>
      <c r="E1515" t="s">
        <v>33</v>
      </c>
      <c r="F1515" t="s">
        <v>46</v>
      </c>
      <c r="G1515" t="s">
        <v>21</v>
      </c>
      <c r="H1515" t="s">
        <v>35</v>
      </c>
      <c r="I1515" s="1">
        <v>44958</v>
      </c>
      <c r="J1515">
        <v>3</v>
      </c>
      <c r="K1515">
        <v>136237</v>
      </c>
      <c r="L1515">
        <v>0.15</v>
      </c>
      <c r="M1515" t="s">
        <v>31</v>
      </c>
      <c r="N1515" t="s">
        <v>24</v>
      </c>
      <c r="O1515">
        <v>408711</v>
      </c>
      <c r="P1515">
        <v>61306.65</v>
      </c>
      <c r="Q1515">
        <v>347404.35</v>
      </c>
    </row>
    <row r="1516" spans="1:17" x14ac:dyDescent="0.25">
      <c r="A1516">
        <v>11515</v>
      </c>
      <c r="B1516" t="s">
        <v>1558</v>
      </c>
      <c r="C1516" t="s">
        <v>26</v>
      </c>
      <c r="D1516">
        <v>48</v>
      </c>
      <c r="E1516" t="s">
        <v>33</v>
      </c>
      <c r="F1516" t="s">
        <v>20</v>
      </c>
      <c r="G1516" t="s">
        <v>34</v>
      </c>
      <c r="H1516" t="s">
        <v>30</v>
      </c>
      <c r="I1516" s="1">
        <v>45265</v>
      </c>
      <c r="J1516">
        <v>9</v>
      </c>
      <c r="K1516">
        <v>59603</v>
      </c>
      <c r="L1516">
        <v>0.05</v>
      </c>
      <c r="M1516" t="s">
        <v>44</v>
      </c>
      <c r="N1516" t="s">
        <v>24</v>
      </c>
      <c r="O1516">
        <v>536427</v>
      </c>
      <c r="P1516">
        <v>26821.35</v>
      </c>
      <c r="Q1516">
        <v>509605.65</v>
      </c>
    </row>
    <row r="1517" spans="1:17" x14ac:dyDescent="0.25">
      <c r="A1517">
        <v>11516</v>
      </c>
      <c r="B1517" t="s">
        <v>1559</v>
      </c>
      <c r="C1517" t="s">
        <v>26</v>
      </c>
      <c r="D1517">
        <v>35</v>
      </c>
      <c r="E1517" t="s">
        <v>37</v>
      </c>
      <c r="F1517" t="s">
        <v>46</v>
      </c>
      <c r="G1517" t="s">
        <v>21</v>
      </c>
      <c r="H1517" t="s">
        <v>30</v>
      </c>
      <c r="I1517" s="1">
        <v>45441</v>
      </c>
      <c r="J1517">
        <v>6</v>
      </c>
      <c r="K1517">
        <v>209978</v>
      </c>
      <c r="L1517">
        <v>0</v>
      </c>
      <c r="M1517" t="s">
        <v>31</v>
      </c>
      <c r="N1517" t="s">
        <v>39</v>
      </c>
      <c r="O1517">
        <v>1259868</v>
      </c>
      <c r="P1517">
        <v>0</v>
      </c>
      <c r="Q1517">
        <v>1259868</v>
      </c>
    </row>
    <row r="1518" spans="1:17" x14ac:dyDescent="0.25">
      <c r="A1518">
        <v>11517</v>
      </c>
      <c r="B1518" t="s">
        <v>1560</v>
      </c>
      <c r="C1518" t="s">
        <v>18</v>
      </c>
      <c r="D1518">
        <v>55</v>
      </c>
      <c r="E1518" t="s">
        <v>37</v>
      </c>
      <c r="F1518" t="s">
        <v>28</v>
      </c>
      <c r="G1518" t="s">
        <v>29</v>
      </c>
      <c r="H1518" t="s">
        <v>88</v>
      </c>
      <c r="I1518" s="1">
        <v>45438</v>
      </c>
      <c r="J1518">
        <v>8</v>
      </c>
      <c r="K1518">
        <v>45251</v>
      </c>
      <c r="L1518">
        <v>0.05</v>
      </c>
      <c r="M1518" t="s">
        <v>44</v>
      </c>
      <c r="N1518" t="s">
        <v>39</v>
      </c>
      <c r="O1518">
        <v>362008</v>
      </c>
      <c r="P1518">
        <v>18100.400000000001</v>
      </c>
      <c r="Q1518">
        <v>343907.6</v>
      </c>
    </row>
    <row r="1519" spans="1:17" x14ac:dyDescent="0.25">
      <c r="A1519">
        <v>11518</v>
      </c>
      <c r="B1519" t="s">
        <v>1561</v>
      </c>
      <c r="C1519" t="s">
        <v>18</v>
      </c>
      <c r="D1519">
        <v>41</v>
      </c>
      <c r="E1519" t="s">
        <v>27</v>
      </c>
      <c r="F1519" t="s">
        <v>43</v>
      </c>
      <c r="G1519" t="s">
        <v>29</v>
      </c>
      <c r="H1519" t="s">
        <v>60</v>
      </c>
      <c r="I1519" s="1">
        <v>44996</v>
      </c>
      <c r="J1519">
        <v>5</v>
      </c>
      <c r="K1519">
        <v>49526</v>
      </c>
      <c r="L1519">
        <v>0</v>
      </c>
      <c r="M1519" t="s">
        <v>23</v>
      </c>
      <c r="N1519" t="s">
        <v>39</v>
      </c>
      <c r="O1519">
        <v>247630</v>
      </c>
      <c r="P1519">
        <v>0</v>
      </c>
      <c r="Q1519">
        <v>247630</v>
      </c>
    </row>
    <row r="1520" spans="1:17" x14ac:dyDescent="0.25">
      <c r="A1520">
        <v>11519</v>
      </c>
      <c r="B1520" t="s">
        <v>1562</v>
      </c>
      <c r="C1520" t="s">
        <v>26</v>
      </c>
      <c r="D1520">
        <v>40</v>
      </c>
      <c r="E1520" t="s">
        <v>37</v>
      </c>
      <c r="F1520" t="s">
        <v>20</v>
      </c>
      <c r="G1520" t="s">
        <v>41</v>
      </c>
      <c r="H1520" t="s">
        <v>47</v>
      </c>
      <c r="I1520" s="1">
        <v>45598</v>
      </c>
      <c r="J1520">
        <v>2</v>
      </c>
      <c r="K1520">
        <v>104734</v>
      </c>
      <c r="L1520">
        <v>0.15</v>
      </c>
      <c r="M1520" t="s">
        <v>44</v>
      </c>
      <c r="N1520" t="s">
        <v>24</v>
      </c>
      <c r="O1520">
        <v>209468</v>
      </c>
      <c r="P1520">
        <v>31420.2</v>
      </c>
      <c r="Q1520">
        <v>178047.8</v>
      </c>
    </row>
    <row r="1521" spans="1:17" x14ac:dyDescent="0.25">
      <c r="A1521">
        <v>11520</v>
      </c>
      <c r="B1521" t="s">
        <v>1563</v>
      </c>
      <c r="C1521" t="s">
        <v>18</v>
      </c>
      <c r="D1521">
        <v>39</v>
      </c>
      <c r="E1521" t="s">
        <v>19</v>
      </c>
      <c r="F1521" t="s">
        <v>20</v>
      </c>
      <c r="G1521" t="s">
        <v>21</v>
      </c>
      <c r="H1521" t="s">
        <v>30</v>
      </c>
      <c r="I1521" s="1">
        <v>45014</v>
      </c>
      <c r="J1521">
        <v>7</v>
      </c>
      <c r="K1521">
        <v>109542</v>
      </c>
      <c r="L1521">
        <v>0.15</v>
      </c>
      <c r="M1521" t="s">
        <v>31</v>
      </c>
      <c r="N1521" t="s">
        <v>24</v>
      </c>
      <c r="O1521">
        <v>766794</v>
      </c>
      <c r="P1521">
        <v>115019.1</v>
      </c>
      <c r="Q1521">
        <v>651774.9</v>
      </c>
    </row>
    <row r="1522" spans="1:17" x14ac:dyDescent="0.25">
      <c r="A1522">
        <v>11521</v>
      </c>
      <c r="B1522" t="s">
        <v>1564</v>
      </c>
      <c r="C1522" t="s">
        <v>26</v>
      </c>
      <c r="D1522">
        <v>19</v>
      </c>
      <c r="E1522" t="s">
        <v>33</v>
      </c>
      <c r="F1522" t="s">
        <v>20</v>
      </c>
      <c r="G1522" t="s">
        <v>21</v>
      </c>
      <c r="H1522" t="s">
        <v>88</v>
      </c>
      <c r="I1522" s="1">
        <v>45497</v>
      </c>
      <c r="J1522">
        <v>6</v>
      </c>
      <c r="K1522">
        <v>237368</v>
      </c>
      <c r="L1522">
        <v>0.1</v>
      </c>
      <c r="M1522" t="s">
        <v>44</v>
      </c>
      <c r="N1522" t="s">
        <v>39</v>
      </c>
      <c r="O1522">
        <v>1424208</v>
      </c>
      <c r="P1522">
        <v>142420.79999999999</v>
      </c>
      <c r="Q1522">
        <v>1281787.2</v>
      </c>
    </row>
    <row r="1523" spans="1:17" x14ac:dyDescent="0.25">
      <c r="A1523">
        <v>11522</v>
      </c>
      <c r="B1523" t="s">
        <v>1565</v>
      </c>
      <c r="C1523" t="s">
        <v>18</v>
      </c>
      <c r="D1523">
        <v>48</v>
      </c>
      <c r="E1523" t="s">
        <v>27</v>
      </c>
      <c r="F1523" t="s">
        <v>20</v>
      </c>
      <c r="G1523" t="s">
        <v>34</v>
      </c>
      <c r="H1523" t="s">
        <v>51</v>
      </c>
      <c r="I1523" s="1">
        <v>45145</v>
      </c>
      <c r="J1523">
        <v>2</v>
      </c>
      <c r="K1523">
        <v>30942</v>
      </c>
      <c r="L1523">
        <v>0</v>
      </c>
      <c r="M1523" t="s">
        <v>31</v>
      </c>
      <c r="N1523" t="s">
        <v>24</v>
      </c>
      <c r="O1523">
        <v>61884</v>
      </c>
      <c r="P1523">
        <v>0</v>
      </c>
      <c r="Q1523">
        <v>61884</v>
      </c>
    </row>
    <row r="1524" spans="1:17" x14ac:dyDescent="0.25">
      <c r="A1524">
        <v>11523</v>
      </c>
      <c r="B1524" t="s">
        <v>1566</v>
      </c>
      <c r="C1524" t="s">
        <v>18</v>
      </c>
      <c r="D1524">
        <v>28</v>
      </c>
      <c r="E1524" t="s">
        <v>27</v>
      </c>
      <c r="F1524" t="s">
        <v>20</v>
      </c>
      <c r="G1524" t="s">
        <v>29</v>
      </c>
      <c r="H1524" t="s">
        <v>88</v>
      </c>
      <c r="I1524" s="1">
        <v>45639</v>
      </c>
      <c r="J1524">
        <v>6</v>
      </c>
      <c r="K1524">
        <v>47017</v>
      </c>
      <c r="L1524">
        <v>0.05</v>
      </c>
      <c r="M1524" t="s">
        <v>23</v>
      </c>
      <c r="N1524" t="s">
        <v>24</v>
      </c>
      <c r="O1524">
        <v>282102</v>
      </c>
      <c r="P1524">
        <v>14105.1</v>
      </c>
      <c r="Q1524">
        <v>267996.90000000002</v>
      </c>
    </row>
    <row r="1525" spans="1:17" x14ac:dyDescent="0.25">
      <c r="A1525">
        <v>11524</v>
      </c>
      <c r="B1525" t="s">
        <v>1567</v>
      </c>
      <c r="C1525" t="s">
        <v>18</v>
      </c>
      <c r="D1525">
        <v>45</v>
      </c>
      <c r="E1525" t="s">
        <v>19</v>
      </c>
      <c r="F1525" t="s">
        <v>20</v>
      </c>
      <c r="G1525" t="s">
        <v>41</v>
      </c>
      <c r="H1525" t="s">
        <v>38</v>
      </c>
      <c r="I1525" s="1">
        <v>45515</v>
      </c>
      <c r="J1525">
        <v>8</v>
      </c>
      <c r="K1525">
        <v>62555</v>
      </c>
      <c r="L1525">
        <v>0</v>
      </c>
      <c r="M1525" t="s">
        <v>44</v>
      </c>
      <c r="N1525" t="s">
        <v>24</v>
      </c>
      <c r="O1525">
        <v>500440</v>
      </c>
      <c r="P1525">
        <v>0</v>
      </c>
      <c r="Q1525">
        <v>500440</v>
      </c>
    </row>
    <row r="1526" spans="1:17" x14ac:dyDescent="0.25">
      <c r="A1526">
        <v>11525</v>
      </c>
      <c r="B1526" t="s">
        <v>1568</v>
      </c>
      <c r="C1526" t="s">
        <v>18</v>
      </c>
      <c r="D1526">
        <v>63</v>
      </c>
      <c r="E1526" t="s">
        <v>37</v>
      </c>
      <c r="F1526" t="s">
        <v>28</v>
      </c>
      <c r="G1526" t="s">
        <v>29</v>
      </c>
      <c r="H1526" t="s">
        <v>47</v>
      </c>
      <c r="I1526" s="1">
        <v>45196</v>
      </c>
      <c r="J1526">
        <v>1</v>
      </c>
      <c r="K1526">
        <v>165281</v>
      </c>
      <c r="L1526">
        <v>0</v>
      </c>
      <c r="M1526" t="s">
        <v>23</v>
      </c>
      <c r="N1526" t="s">
        <v>24</v>
      </c>
      <c r="O1526">
        <v>165281</v>
      </c>
      <c r="P1526">
        <v>0</v>
      </c>
      <c r="Q1526">
        <v>165281</v>
      </c>
    </row>
    <row r="1527" spans="1:17" x14ac:dyDescent="0.25">
      <c r="A1527">
        <v>11526</v>
      </c>
      <c r="B1527" t="s">
        <v>1569</v>
      </c>
      <c r="C1527" t="s">
        <v>18</v>
      </c>
      <c r="D1527">
        <v>49</v>
      </c>
      <c r="E1527" t="s">
        <v>27</v>
      </c>
      <c r="F1527" t="s">
        <v>43</v>
      </c>
      <c r="G1527" t="s">
        <v>21</v>
      </c>
      <c r="H1527" t="s">
        <v>60</v>
      </c>
      <c r="I1527" s="1">
        <v>45577</v>
      </c>
      <c r="J1527">
        <v>4</v>
      </c>
      <c r="K1527">
        <v>41365</v>
      </c>
      <c r="L1527">
        <v>0</v>
      </c>
      <c r="M1527" t="s">
        <v>44</v>
      </c>
      <c r="N1527" t="s">
        <v>39</v>
      </c>
      <c r="O1527">
        <v>165460</v>
      </c>
      <c r="P1527">
        <v>0</v>
      </c>
      <c r="Q1527">
        <v>165460</v>
      </c>
    </row>
    <row r="1528" spans="1:17" x14ac:dyDescent="0.25">
      <c r="A1528">
        <v>11527</v>
      </c>
      <c r="B1528" t="s">
        <v>1570</v>
      </c>
      <c r="C1528" t="s">
        <v>18</v>
      </c>
      <c r="D1528">
        <v>22</v>
      </c>
      <c r="E1528" t="s">
        <v>37</v>
      </c>
      <c r="F1528" t="s">
        <v>28</v>
      </c>
      <c r="G1528" t="s">
        <v>21</v>
      </c>
      <c r="H1528" t="s">
        <v>30</v>
      </c>
      <c r="I1528" s="1">
        <v>45004</v>
      </c>
      <c r="J1528">
        <v>1</v>
      </c>
      <c r="K1528">
        <v>134479</v>
      </c>
      <c r="L1528">
        <v>0</v>
      </c>
      <c r="M1528" t="s">
        <v>44</v>
      </c>
      <c r="N1528" t="s">
        <v>39</v>
      </c>
      <c r="O1528">
        <v>134479</v>
      </c>
      <c r="P1528">
        <v>0</v>
      </c>
      <c r="Q1528">
        <v>134479</v>
      </c>
    </row>
    <row r="1529" spans="1:17" x14ac:dyDescent="0.25">
      <c r="A1529">
        <v>11528</v>
      </c>
      <c r="B1529" t="s">
        <v>1571</v>
      </c>
      <c r="C1529" t="s">
        <v>18</v>
      </c>
      <c r="D1529">
        <v>55</v>
      </c>
      <c r="E1529" t="s">
        <v>37</v>
      </c>
      <c r="F1529" t="s">
        <v>28</v>
      </c>
      <c r="G1529" t="s">
        <v>41</v>
      </c>
      <c r="H1529" t="s">
        <v>38</v>
      </c>
      <c r="I1529" s="1">
        <v>45518</v>
      </c>
      <c r="J1529">
        <v>2</v>
      </c>
      <c r="K1529">
        <v>197153</v>
      </c>
      <c r="L1529">
        <v>0.05</v>
      </c>
      <c r="M1529" t="s">
        <v>23</v>
      </c>
      <c r="N1529" t="s">
        <v>39</v>
      </c>
      <c r="O1529">
        <v>394306</v>
      </c>
      <c r="P1529">
        <v>19715.3</v>
      </c>
      <c r="Q1529">
        <v>374590.7</v>
      </c>
    </row>
    <row r="1530" spans="1:17" x14ac:dyDescent="0.25">
      <c r="A1530">
        <v>11529</v>
      </c>
      <c r="B1530" t="s">
        <v>1572</v>
      </c>
      <c r="C1530" t="s">
        <v>26</v>
      </c>
      <c r="D1530">
        <v>27</v>
      </c>
      <c r="E1530" t="s">
        <v>19</v>
      </c>
      <c r="F1530" t="s">
        <v>43</v>
      </c>
      <c r="G1530" t="s">
        <v>21</v>
      </c>
      <c r="H1530" t="s">
        <v>22</v>
      </c>
      <c r="I1530" s="1">
        <v>44936</v>
      </c>
      <c r="J1530">
        <v>1</v>
      </c>
      <c r="K1530">
        <v>27976</v>
      </c>
      <c r="L1530">
        <v>0.1</v>
      </c>
      <c r="M1530" t="s">
        <v>23</v>
      </c>
      <c r="N1530" t="s">
        <v>24</v>
      </c>
      <c r="O1530">
        <v>27976</v>
      </c>
      <c r="P1530">
        <v>2797.6</v>
      </c>
      <c r="Q1530">
        <v>25178.400000000001</v>
      </c>
    </row>
    <row r="1531" spans="1:17" x14ac:dyDescent="0.25">
      <c r="A1531">
        <v>11530</v>
      </c>
      <c r="B1531" t="s">
        <v>1573</v>
      </c>
      <c r="C1531" t="s">
        <v>26</v>
      </c>
      <c r="D1531">
        <v>57</v>
      </c>
      <c r="E1531" t="s">
        <v>27</v>
      </c>
      <c r="F1531" t="s">
        <v>28</v>
      </c>
      <c r="G1531" t="s">
        <v>41</v>
      </c>
      <c r="H1531" t="s">
        <v>22</v>
      </c>
      <c r="I1531" s="1">
        <v>45394</v>
      </c>
      <c r="J1531">
        <v>6</v>
      </c>
      <c r="K1531">
        <v>43969</v>
      </c>
      <c r="L1531">
        <v>0.15</v>
      </c>
      <c r="M1531" t="s">
        <v>44</v>
      </c>
      <c r="N1531" t="s">
        <v>24</v>
      </c>
      <c r="O1531">
        <v>263814</v>
      </c>
      <c r="P1531">
        <v>39572.1</v>
      </c>
      <c r="Q1531">
        <v>224241.9</v>
      </c>
    </row>
    <row r="1532" spans="1:17" x14ac:dyDescent="0.25">
      <c r="A1532">
        <v>11531</v>
      </c>
      <c r="B1532" t="s">
        <v>1574</v>
      </c>
      <c r="C1532" t="s">
        <v>26</v>
      </c>
      <c r="D1532">
        <v>63</v>
      </c>
      <c r="E1532" t="s">
        <v>37</v>
      </c>
      <c r="F1532" t="s">
        <v>46</v>
      </c>
      <c r="G1532" t="s">
        <v>41</v>
      </c>
      <c r="H1532" t="s">
        <v>88</v>
      </c>
      <c r="I1532" s="1">
        <v>45262</v>
      </c>
      <c r="J1532">
        <v>6</v>
      </c>
      <c r="K1532">
        <v>171397</v>
      </c>
      <c r="L1532">
        <v>0.05</v>
      </c>
      <c r="M1532" t="s">
        <v>44</v>
      </c>
      <c r="N1532" t="s">
        <v>24</v>
      </c>
      <c r="O1532">
        <v>1028382</v>
      </c>
      <c r="P1532">
        <v>51419.1</v>
      </c>
      <c r="Q1532">
        <v>976962.9</v>
      </c>
    </row>
    <row r="1533" spans="1:17" x14ac:dyDescent="0.25">
      <c r="A1533">
        <v>11532</v>
      </c>
      <c r="B1533" t="s">
        <v>1575</v>
      </c>
      <c r="C1533" t="s">
        <v>26</v>
      </c>
      <c r="D1533">
        <v>41</v>
      </c>
      <c r="E1533" t="s">
        <v>37</v>
      </c>
      <c r="F1533" t="s">
        <v>28</v>
      </c>
      <c r="G1533" t="s">
        <v>29</v>
      </c>
      <c r="H1533" t="s">
        <v>60</v>
      </c>
      <c r="I1533" s="1">
        <v>45562</v>
      </c>
      <c r="J1533">
        <v>1</v>
      </c>
      <c r="K1533">
        <v>189813</v>
      </c>
      <c r="L1533">
        <v>0.05</v>
      </c>
      <c r="M1533" t="s">
        <v>44</v>
      </c>
      <c r="N1533" t="s">
        <v>39</v>
      </c>
      <c r="O1533">
        <v>189813</v>
      </c>
      <c r="P1533">
        <v>9490.65</v>
      </c>
      <c r="Q1533">
        <v>180322.35</v>
      </c>
    </row>
    <row r="1534" spans="1:17" x14ac:dyDescent="0.25">
      <c r="A1534">
        <v>11533</v>
      </c>
      <c r="B1534" t="s">
        <v>1576</v>
      </c>
      <c r="C1534" t="s">
        <v>26</v>
      </c>
      <c r="D1534">
        <v>52</v>
      </c>
      <c r="E1534" t="s">
        <v>19</v>
      </c>
      <c r="F1534" t="s">
        <v>20</v>
      </c>
      <c r="G1534" t="s">
        <v>41</v>
      </c>
      <c r="H1534" t="s">
        <v>35</v>
      </c>
      <c r="I1534" s="1">
        <v>45112</v>
      </c>
      <c r="J1534">
        <v>4</v>
      </c>
      <c r="K1534">
        <v>17515</v>
      </c>
      <c r="L1534">
        <v>0.15</v>
      </c>
      <c r="M1534" t="s">
        <v>23</v>
      </c>
      <c r="N1534" t="s">
        <v>24</v>
      </c>
      <c r="O1534">
        <v>70060</v>
      </c>
      <c r="P1534">
        <v>10509</v>
      </c>
      <c r="Q1534">
        <v>59551</v>
      </c>
    </row>
    <row r="1535" spans="1:17" x14ac:dyDescent="0.25">
      <c r="A1535">
        <v>11534</v>
      </c>
      <c r="B1535" t="s">
        <v>1577</v>
      </c>
      <c r="C1535" t="s">
        <v>18</v>
      </c>
      <c r="D1535">
        <v>61</v>
      </c>
      <c r="E1535" t="s">
        <v>19</v>
      </c>
      <c r="F1535" t="s">
        <v>46</v>
      </c>
      <c r="G1535" t="s">
        <v>21</v>
      </c>
      <c r="H1535" t="s">
        <v>60</v>
      </c>
      <c r="I1535" s="1">
        <v>45472</v>
      </c>
      <c r="J1535">
        <v>4</v>
      </c>
      <c r="K1535">
        <v>169246</v>
      </c>
      <c r="L1535">
        <v>0.1</v>
      </c>
      <c r="M1535" t="s">
        <v>31</v>
      </c>
      <c r="N1535" t="s">
        <v>39</v>
      </c>
      <c r="O1535">
        <v>676984</v>
      </c>
      <c r="P1535">
        <v>67698.399999999994</v>
      </c>
      <c r="Q1535">
        <v>609285.6</v>
      </c>
    </row>
    <row r="1536" spans="1:17" x14ac:dyDescent="0.25">
      <c r="A1536">
        <v>11535</v>
      </c>
      <c r="B1536" t="s">
        <v>1578</v>
      </c>
      <c r="C1536" t="s">
        <v>18</v>
      </c>
      <c r="D1536">
        <v>40</v>
      </c>
      <c r="E1536" t="s">
        <v>37</v>
      </c>
      <c r="F1536" t="s">
        <v>46</v>
      </c>
      <c r="G1536" t="s">
        <v>34</v>
      </c>
      <c r="H1536" t="s">
        <v>60</v>
      </c>
      <c r="I1536" s="1">
        <v>45047</v>
      </c>
      <c r="J1536">
        <v>8</v>
      </c>
      <c r="K1536">
        <v>210402</v>
      </c>
      <c r="L1536">
        <v>0.05</v>
      </c>
      <c r="M1536" t="s">
        <v>23</v>
      </c>
      <c r="N1536" t="s">
        <v>39</v>
      </c>
      <c r="O1536">
        <v>1683216</v>
      </c>
      <c r="P1536">
        <v>84160.8</v>
      </c>
      <c r="Q1536">
        <v>1599055.2</v>
      </c>
    </row>
    <row r="1537" spans="1:17" x14ac:dyDescent="0.25">
      <c r="A1537">
        <v>11536</v>
      </c>
      <c r="B1537" t="s">
        <v>1579</v>
      </c>
      <c r="C1537" t="s">
        <v>26</v>
      </c>
      <c r="D1537">
        <v>34</v>
      </c>
      <c r="E1537" t="s">
        <v>19</v>
      </c>
      <c r="F1537" t="s">
        <v>43</v>
      </c>
      <c r="G1537" t="s">
        <v>34</v>
      </c>
      <c r="H1537" t="s">
        <v>60</v>
      </c>
      <c r="I1537" s="1">
        <v>45518</v>
      </c>
      <c r="J1537">
        <v>6</v>
      </c>
      <c r="K1537">
        <v>138772</v>
      </c>
      <c r="L1537">
        <v>0.15</v>
      </c>
      <c r="M1537" t="s">
        <v>44</v>
      </c>
      <c r="N1537" t="s">
        <v>39</v>
      </c>
      <c r="O1537">
        <v>832632</v>
      </c>
      <c r="P1537">
        <v>124894.8</v>
      </c>
      <c r="Q1537">
        <v>707737.2</v>
      </c>
    </row>
    <row r="1538" spans="1:17" x14ac:dyDescent="0.25">
      <c r="A1538">
        <v>11537</v>
      </c>
      <c r="B1538" t="s">
        <v>1580</v>
      </c>
      <c r="C1538" t="s">
        <v>18</v>
      </c>
      <c r="D1538">
        <v>18</v>
      </c>
      <c r="E1538" t="s">
        <v>37</v>
      </c>
      <c r="F1538" t="s">
        <v>28</v>
      </c>
      <c r="G1538" t="s">
        <v>21</v>
      </c>
      <c r="H1538" t="s">
        <v>88</v>
      </c>
      <c r="I1538" s="1">
        <v>45644</v>
      </c>
      <c r="J1538">
        <v>2</v>
      </c>
      <c r="K1538">
        <v>75663</v>
      </c>
      <c r="L1538">
        <v>0.1</v>
      </c>
      <c r="M1538" t="s">
        <v>44</v>
      </c>
      <c r="N1538" t="s">
        <v>24</v>
      </c>
      <c r="O1538">
        <v>151326</v>
      </c>
      <c r="P1538">
        <v>15132.6</v>
      </c>
      <c r="Q1538">
        <v>136193.4</v>
      </c>
    </row>
    <row r="1539" spans="1:17" x14ac:dyDescent="0.25">
      <c r="A1539">
        <v>11538</v>
      </c>
      <c r="B1539" t="s">
        <v>1581</v>
      </c>
      <c r="C1539" t="s">
        <v>26</v>
      </c>
      <c r="D1539">
        <v>48</v>
      </c>
      <c r="E1539" t="s">
        <v>27</v>
      </c>
      <c r="F1539" t="s">
        <v>28</v>
      </c>
      <c r="G1539" t="s">
        <v>34</v>
      </c>
      <c r="H1539" t="s">
        <v>38</v>
      </c>
      <c r="I1539" s="1">
        <v>45491</v>
      </c>
      <c r="J1539">
        <v>5</v>
      </c>
      <c r="K1539">
        <v>55379</v>
      </c>
      <c r="L1539">
        <v>0.1</v>
      </c>
      <c r="M1539" t="s">
        <v>23</v>
      </c>
      <c r="N1539" t="s">
        <v>39</v>
      </c>
      <c r="O1539">
        <v>276895</v>
      </c>
      <c r="P1539">
        <v>27689.5</v>
      </c>
      <c r="Q1539">
        <v>249205.5</v>
      </c>
    </row>
    <row r="1540" spans="1:17" x14ac:dyDescent="0.25">
      <c r="A1540">
        <v>11539</v>
      </c>
      <c r="B1540" t="s">
        <v>1582</v>
      </c>
      <c r="C1540" t="s">
        <v>26</v>
      </c>
      <c r="D1540">
        <v>48</v>
      </c>
      <c r="E1540" t="s">
        <v>33</v>
      </c>
      <c r="F1540" t="s">
        <v>46</v>
      </c>
      <c r="G1540" t="s">
        <v>34</v>
      </c>
      <c r="H1540" t="s">
        <v>88</v>
      </c>
      <c r="I1540" s="1">
        <v>45594</v>
      </c>
      <c r="J1540">
        <v>4</v>
      </c>
      <c r="K1540">
        <v>29391</v>
      </c>
      <c r="L1540">
        <v>0</v>
      </c>
      <c r="M1540" t="s">
        <v>44</v>
      </c>
      <c r="N1540" t="s">
        <v>39</v>
      </c>
      <c r="O1540">
        <v>117564</v>
      </c>
      <c r="P1540">
        <v>0</v>
      </c>
      <c r="Q1540">
        <v>117564</v>
      </c>
    </row>
    <row r="1541" spans="1:17" x14ac:dyDescent="0.25">
      <c r="A1541">
        <v>11540</v>
      </c>
      <c r="B1541" t="s">
        <v>1583</v>
      </c>
      <c r="C1541" t="s">
        <v>18</v>
      </c>
      <c r="D1541">
        <v>59</v>
      </c>
      <c r="E1541" t="s">
        <v>19</v>
      </c>
      <c r="F1541" t="s">
        <v>28</v>
      </c>
      <c r="G1541" t="s">
        <v>41</v>
      </c>
      <c r="H1541" t="s">
        <v>35</v>
      </c>
      <c r="I1541" s="1">
        <v>45200</v>
      </c>
      <c r="J1541">
        <v>4</v>
      </c>
      <c r="K1541">
        <v>209348</v>
      </c>
      <c r="L1541">
        <v>0.05</v>
      </c>
      <c r="M1541" t="s">
        <v>44</v>
      </c>
      <c r="N1541" t="s">
        <v>24</v>
      </c>
      <c r="O1541">
        <v>837392</v>
      </c>
      <c r="P1541">
        <v>41869.599999999999</v>
      </c>
      <c r="Q1541">
        <v>795522.4</v>
      </c>
    </row>
    <row r="1542" spans="1:17" x14ac:dyDescent="0.25">
      <c r="A1542">
        <v>11541</v>
      </c>
      <c r="B1542" t="s">
        <v>1584</v>
      </c>
      <c r="C1542" t="s">
        <v>18</v>
      </c>
      <c r="D1542">
        <v>59</v>
      </c>
      <c r="E1542" t="s">
        <v>33</v>
      </c>
      <c r="F1542" t="s">
        <v>28</v>
      </c>
      <c r="G1542" t="s">
        <v>34</v>
      </c>
      <c r="H1542" t="s">
        <v>38</v>
      </c>
      <c r="I1542" s="1">
        <v>45336</v>
      </c>
      <c r="J1542">
        <v>8</v>
      </c>
      <c r="K1542">
        <v>69081</v>
      </c>
      <c r="L1542">
        <v>0.1</v>
      </c>
      <c r="M1542" t="s">
        <v>44</v>
      </c>
      <c r="N1542" t="s">
        <v>39</v>
      </c>
      <c r="O1542">
        <v>552648</v>
      </c>
      <c r="P1542">
        <v>55264.800000000003</v>
      </c>
      <c r="Q1542">
        <v>497383.2</v>
      </c>
    </row>
    <row r="1543" spans="1:17" x14ac:dyDescent="0.25">
      <c r="A1543">
        <v>11542</v>
      </c>
      <c r="B1543" t="s">
        <v>1585</v>
      </c>
      <c r="C1543" t="s">
        <v>18</v>
      </c>
      <c r="D1543">
        <v>51</v>
      </c>
      <c r="E1543" t="s">
        <v>37</v>
      </c>
      <c r="F1543" t="s">
        <v>43</v>
      </c>
      <c r="G1543" t="s">
        <v>34</v>
      </c>
      <c r="H1543" t="s">
        <v>35</v>
      </c>
      <c r="I1543" s="1">
        <v>45284</v>
      </c>
      <c r="J1543">
        <v>5</v>
      </c>
      <c r="K1543">
        <v>222299</v>
      </c>
      <c r="L1543">
        <v>0.05</v>
      </c>
      <c r="M1543" t="s">
        <v>44</v>
      </c>
      <c r="N1543" t="s">
        <v>24</v>
      </c>
      <c r="O1543">
        <v>1111495</v>
      </c>
      <c r="P1543">
        <v>55574.75</v>
      </c>
      <c r="Q1543">
        <v>1055920.25</v>
      </c>
    </row>
    <row r="1544" spans="1:17" x14ac:dyDescent="0.25">
      <c r="A1544">
        <v>11543</v>
      </c>
      <c r="B1544" t="s">
        <v>1586</v>
      </c>
      <c r="C1544" t="s">
        <v>26</v>
      </c>
      <c r="D1544">
        <v>26</v>
      </c>
      <c r="E1544" t="s">
        <v>37</v>
      </c>
      <c r="F1544" t="s">
        <v>46</v>
      </c>
      <c r="G1544" t="s">
        <v>34</v>
      </c>
      <c r="H1544" t="s">
        <v>51</v>
      </c>
      <c r="I1544" s="1">
        <v>45573</v>
      </c>
      <c r="J1544">
        <v>3</v>
      </c>
      <c r="K1544">
        <v>59284</v>
      </c>
      <c r="L1544">
        <v>0.15</v>
      </c>
      <c r="M1544" t="s">
        <v>44</v>
      </c>
      <c r="N1544" t="s">
        <v>39</v>
      </c>
      <c r="O1544">
        <v>177852</v>
      </c>
      <c r="P1544">
        <v>26677.8</v>
      </c>
      <c r="Q1544">
        <v>151174.20000000001</v>
      </c>
    </row>
    <row r="1545" spans="1:17" x14ac:dyDescent="0.25">
      <c r="A1545">
        <v>11544</v>
      </c>
      <c r="B1545" t="s">
        <v>1587</v>
      </c>
      <c r="C1545" t="s">
        <v>18</v>
      </c>
      <c r="D1545">
        <v>39</v>
      </c>
      <c r="E1545" t="s">
        <v>37</v>
      </c>
      <c r="F1545" t="s">
        <v>20</v>
      </c>
      <c r="G1545" t="s">
        <v>29</v>
      </c>
      <c r="H1545" t="s">
        <v>51</v>
      </c>
      <c r="I1545" s="1">
        <v>45024</v>
      </c>
      <c r="J1545">
        <v>4</v>
      </c>
      <c r="K1545">
        <v>84054</v>
      </c>
      <c r="L1545">
        <v>0.05</v>
      </c>
      <c r="M1545" t="s">
        <v>31</v>
      </c>
      <c r="N1545" t="s">
        <v>24</v>
      </c>
      <c r="O1545">
        <v>336216</v>
      </c>
      <c r="P1545">
        <v>16810.8</v>
      </c>
      <c r="Q1545">
        <v>319405.2</v>
      </c>
    </row>
    <row r="1546" spans="1:17" x14ac:dyDescent="0.25">
      <c r="A1546">
        <v>11545</v>
      </c>
      <c r="B1546" t="s">
        <v>1588</v>
      </c>
      <c r="C1546" t="s">
        <v>26</v>
      </c>
      <c r="D1546">
        <v>30</v>
      </c>
      <c r="E1546" t="s">
        <v>33</v>
      </c>
      <c r="F1546" t="s">
        <v>46</v>
      </c>
      <c r="G1546" t="s">
        <v>21</v>
      </c>
      <c r="H1546" t="s">
        <v>47</v>
      </c>
      <c r="I1546" s="1">
        <v>45167</v>
      </c>
      <c r="J1546">
        <v>1</v>
      </c>
      <c r="K1546">
        <v>195278</v>
      </c>
      <c r="L1546">
        <v>0.1</v>
      </c>
      <c r="M1546" t="s">
        <v>23</v>
      </c>
      <c r="N1546" t="s">
        <v>39</v>
      </c>
      <c r="O1546">
        <v>195278</v>
      </c>
      <c r="P1546">
        <v>19527.8</v>
      </c>
      <c r="Q1546">
        <v>175750.2</v>
      </c>
    </row>
    <row r="1547" spans="1:17" x14ac:dyDescent="0.25">
      <c r="A1547">
        <v>11546</v>
      </c>
      <c r="B1547" t="s">
        <v>1589</v>
      </c>
      <c r="C1547" t="s">
        <v>26</v>
      </c>
      <c r="D1547">
        <v>42</v>
      </c>
      <c r="E1547" t="s">
        <v>37</v>
      </c>
      <c r="F1547" t="s">
        <v>43</v>
      </c>
      <c r="G1547" t="s">
        <v>41</v>
      </c>
      <c r="H1547" t="s">
        <v>30</v>
      </c>
      <c r="I1547" s="1">
        <v>45483</v>
      </c>
      <c r="J1547">
        <v>6</v>
      </c>
      <c r="K1547">
        <v>103163</v>
      </c>
      <c r="L1547">
        <v>0.15</v>
      </c>
      <c r="M1547" t="s">
        <v>23</v>
      </c>
      <c r="N1547" t="s">
        <v>39</v>
      </c>
      <c r="O1547">
        <v>618978</v>
      </c>
      <c r="P1547">
        <v>92846.7</v>
      </c>
      <c r="Q1547">
        <v>526131.30000000005</v>
      </c>
    </row>
    <row r="1548" spans="1:17" x14ac:dyDescent="0.25">
      <c r="A1548">
        <v>11547</v>
      </c>
      <c r="B1548" t="s">
        <v>1590</v>
      </c>
      <c r="C1548" t="s">
        <v>26</v>
      </c>
      <c r="D1548">
        <v>35</v>
      </c>
      <c r="E1548" t="s">
        <v>19</v>
      </c>
      <c r="F1548" t="s">
        <v>43</v>
      </c>
      <c r="G1548" t="s">
        <v>34</v>
      </c>
      <c r="H1548" t="s">
        <v>30</v>
      </c>
      <c r="I1548" s="1">
        <v>45637</v>
      </c>
      <c r="J1548">
        <v>4</v>
      </c>
      <c r="K1548">
        <v>95590</v>
      </c>
      <c r="L1548">
        <v>0.15</v>
      </c>
      <c r="M1548" t="s">
        <v>23</v>
      </c>
      <c r="N1548" t="s">
        <v>39</v>
      </c>
      <c r="O1548">
        <v>382360</v>
      </c>
      <c r="P1548">
        <v>57354</v>
      </c>
      <c r="Q1548">
        <v>325006</v>
      </c>
    </row>
    <row r="1549" spans="1:17" x14ac:dyDescent="0.25">
      <c r="A1549">
        <v>11548</v>
      </c>
      <c r="B1549" t="s">
        <v>1591</v>
      </c>
      <c r="C1549" t="s">
        <v>18</v>
      </c>
      <c r="D1549">
        <v>29</v>
      </c>
      <c r="E1549" t="s">
        <v>27</v>
      </c>
      <c r="F1549" t="s">
        <v>43</v>
      </c>
      <c r="G1549" t="s">
        <v>21</v>
      </c>
      <c r="H1549" t="s">
        <v>38</v>
      </c>
      <c r="I1549" s="1">
        <v>45040</v>
      </c>
      <c r="J1549">
        <v>6</v>
      </c>
      <c r="K1549">
        <v>80593</v>
      </c>
      <c r="L1549">
        <v>0</v>
      </c>
      <c r="M1549" t="s">
        <v>31</v>
      </c>
      <c r="N1549" t="s">
        <v>24</v>
      </c>
      <c r="O1549">
        <v>483558</v>
      </c>
      <c r="P1549">
        <v>0</v>
      </c>
      <c r="Q1549">
        <v>483558</v>
      </c>
    </row>
    <row r="1550" spans="1:17" x14ac:dyDescent="0.25">
      <c r="A1550">
        <v>11549</v>
      </c>
      <c r="B1550" t="s">
        <v>1592</v>
      </c>
      <c r="C1550" t="s">
        <v>18</v>
      </c>
      <c r="D1550">
        <v>57</v>
      </c>
      <c r="E1550" t="s">
        <v>27</v>
      </c>
      <c r="F1550" t="s">
        <v>28</v>
      </c>
      <c r="G1550" t="s">
        <v>34</v>
      </c>
      <c r="H1550" t="s">
        <v>88</v>
      </c>
      <c r="I1550" s="1">
        <v>45413</v>
      </c>
      <c r="J1550">
        <v>2</v>
      </c>
      <c r="K1550">
        <v>61485</v>
      </c>
      <c r="L1550">
        <v>0.15</v>
      </c>
      <c r="M1550" t="s">
        <v>31</v>
      </c>
      <c r="N1550" t="s">
        <v>24</v>
      </c>
      <c r="O1550">
        <v>122970</v>
      </c>
      <c r="P1550">
        <v>18445.5</v>
      </c>
      <c r="Q1550">
        <v>104524.5</v>
      </c>
    </row>
    <row r="1551" spans="1:17" x14ac:dyDescent="0.25">
      <c r="A1551">
        <v>11550</v>
      </c>
      <c r="B1551" t="s">
        <v>1593</v>
      </c>
      <c r="C1551" t="s">
        <v>26</v>
      </c>
      <c r="D1551">
        <v>34</v>
      </c>
      <c r="E1551" t="s">
        <v>19</v>
      </c>
      <c r="F1551" t="s">
        <v>46</v>
      </c>
      <c r="G1551" t="s">
        <v>29</v>
      </c>
      <c r="H1551" t="s">
        <v>35</v>
      </c>
      <c r="I1551" s="1">
        <v>45167</v>
      </c>
      <c r="J1551">
        <v>5</v>
      </c>
      <c r="K1551">
        <v>204611</v>
      </c>
      <c r="L1551">
        <v>0.1</v>
      </c>
      <c r="M1551" t="s">
        <v>23</v>
      </c>
      <c r="N1551" t="s">
        <v>24</v>
      </c>
      <c r="O1551">
        <v>1023055</v>
      </c>
      <c r="P1551">
        <v>102305.5</v>
      </c>
      <c r="Q1551">
        <v>920749.5</v>
      </c>
    </row>
    <row r="1552" spans="1:17" x14ac:dyDescent="0.25">
      <c r="A1552">
        <v>11551</v>
      </c>
      <c r="B1552" t="s">
        <v>1594</v>
      </c>
      <c r="C1552" t="s">
        <v>18</v>
      </c>
      <c r="D1552">
        <v>32</v>
      </c>
      <c r="E1552" t="s">
        <v>27</v>
      </c>
      <c r="F1552" t="s">
        <v>28</v>
      </c>
      <c r="G1552" t="s">
        <v>29</v>
      </c>
      <c r="H1552" t="s">
        <v>35</v>
      </c>
      <c r="I1552" s="1">
        <v>45082</v>
      </c>
      <c r="J1552">
        <v>9</v>
      </c>
      <c r="K1552">
        <v>36032</v>
      </c>
      <c r="L1552">
        <v>0</v>
      </c>
      <c r="M1552" t="s">
        <v>23</v>
      </c>
      <c r="N1552" t="s">
        <v>39</v>
      </c>
      <c r="O1552">
        <v>324288</v>
      </c>
      <c r="P1552">
        <v>0</v>
      </c>
      <c r="Q1552">
        <v>324288</v>
      </c>
    </row>
    <row r="1553" spans="1:17" x14ac:dyDescent="0.25">
      <c r="A1553">
        <v>11552</v>
      </c>
      <c r="B1553" t="s">
        <v>1595</v>
      </c>
      <c r="C1553" t="s">
        <v>18</v>
      </c>
      <c r="D1553">
        <v>59</v>
      </c>
      <c r="E1553" t="s">
        <v>33</v>
      </c>
      <c r="F1553" t="s">
        <v>28</v>
      </c>
      <c r="G1553" t="s">
        <v>34</v>
      </c>
      <c r="H1553" t="s">
        <v>30</v>
      </c>
      <c r="I1553" s="1">
        <v>45278</v>
      </c>
      <c r="J1553">
        <v>8</v>
      </c>
      <c r="K1553">
        <v>20156</v>
      </c>
      <c r="L1553">
        <v>0.1</v>
      </c>
      <c r="M1553" t="s">
        <v>23</v>
      </c>
      <c r="N1553" t="s">
        <v>24</v>
      </c>
      <c r="O1553">
        <v>161248</v>
      </c>
      <c r="P1553">
        <v>16124.8</v>
      </c>
      <c r="Q1553">
        <v>145123.20000000001</v>
      </c>
    </row>
    <row r="1554" spans="1:17" x14ac:dyDescent="0.25">
      <c r="A1554">
        <v>11553</v>
      </c>
      <c r="B1554" t="s">
        <v>1596</v>
      </c>
      <c r="C1554" t="s">
        <v>18</v>
      </c>
      <c r="D1554">
        <v>32</v>
      </c>
      <c r="E1554" t="s">
        <v>37</v>
      </c>
      <c r="F1554" t="s">
        <v>46</v>
      </c>
      <c r="G1554" t="s">
        <v>34</v>
      </c>
      <c r="H1554" t="s">
        <v>30</v>
      </c>
      <c r="I1554" s="1">
        <v>44970</v>
      </c>
      <c r="J1554">
        <v>3</v>
      </c>
      <c r="K1554">
        <v>51316</v>
      </c>
      <c r="L1554">
        <v>0.1</v>
      </c>
      <c r="M1554" t="s">
        <v>44</v>
      </c>
      <c r="N1554" t="s">
        <v>24</v>
      </c>
      <c r="O1554">
        <v>153948</v>
      </c>
      <c r="P1554">
        <v>15394.8</v>
      </c>
      <c r="Q1554">
        <v>138553.20000000001</v>
      </c>
    </row>
    <row r="1555" spans="1:17" x14ac:dyDescent="0.25">
      <c r="A1555">
        <v>11554</v>
      </c>
      <c r="B1555" t="s">
        <v>1597</v>
      </c>
      <c r="C1555" t="s">
        <v>26</v>
      </c>
      <c r="D1555">
        <v>32</v>
      </c>
      <c r="E1555" t="s">
        <v>37</v>
      </c>
      <c r="F1555" t="s">
        <v>43</v>
      </c>
      <c r="G1555" t="s">
        <v>34</v>
      </c>
      <c r="H1555" t="s">
        <v>22</v>
      </c>
      <c r="I1555" s="1">
        <v>45518</v>
      </c>
      <c r="J1555">
        <v>1</v>
      </c>
      <c r="K1555">
        <v>112916</v>
      </c>
      <c r="L1555">
        <v>0</v>
      </c>
      <c r="M1555" t="s">
        <v>31</v>
      </c>
      <c r="N1555" t="s">
        <v>24</v>
      </c>
      <c r="O1555">
        <v>112916</v>
      </c>
      <c r="P1555">
        <v>0</v>
      </c>
      <c r="Q1555">
        <v>112916</v>
      </c>
    </row>
    <row r="1556" spans="1:17" x14ac:dyDescent="0.25">
      <c r="A1556">
        <v>11555</v>
      </c>
      <c r="B1556" t="s">
        <v>1598</v>
      </c>
      <c r="C1556" t="s">
        <v>26</v>
      </c>
      <c r="D1556">
        <v>56</v>
      </c>
      <c r="E1556" t="s">
        <v>37</v>
      </c>
      <c r="F1556" t="s">
        <v>20</v>
      </c>
      <c r="G1556" t="s">
        <v>29</v>
      </c>
      <c r="H1556" t="s">
        <v>35</v>
      </c>
      <c r="I1556" s="1">
        <v>45238</v>
      </c>
      <c r="J1556">
        <v>3</v>
      </c>
      <c r="K1556">
        <v>181859</v>
      </c>
      <c r="L1556">
        <v>0</v>
      </c>
      <c r="M1556" t="s">
        <v>31</v>
      </c>
      <c r="N1556" t="s">
        <v>24</v>
      </c>
      <c r="O1556">
        <v>545577</v>
      </c>
      <c r="P1556">
        <v>0</v>
      </c>
      <c r="Q1556">
        <v>545577</v>
      </c>
    </row>
    <row r="1557" spans="1:17" x14ac:dyDescent="0.25">
      <c r="A1557">
        <v>11556</v>
      </c>
      <c r="B1557" t="s">
        <v>1599</v>
      </c>
      <c r="C1557" t="s">
        <v>18</v>
      </c>
      <c r="D1557">
        <v>30</v>
      </c>
      <c r="E1557" t="s">
        <v>33</v>
      </c>
      <c r="F1557" t="s">
        <v>20</v>
      </c>
      <c r="G1557" t="s">
        <v>29</v>
      </c>
      <c r="H1557" t="s">
        <v>88</v>
      </c>
      <c r="I1557" s="1">
        <v>45064</v>
      </c>
      <c r="J1557">
        <v>8</v>
      </c>
      <c r="K1557">
        <v>115881</v>
      </c>
      <c r="L1557">
        <v>0.05</v>
      </c>
      <c r="M1557" t="s">
        <v>44</v>
      </c>
      <c r="N1557" t="s">
        <v>39</v>
      </c>
      <c r="O1557">
        <v>927048</v>
      </c>
      <c r="P1557">
        <v>46352.4</v>
      </c>
      <c r="Q1557">
        <v>880695.6</v>
      </c>
    </row>
    <row r="1558" spans="1:17" x14ac:dyDescent="0.25">
      <c r="A1558">
        <v>11557</v>
      </c>
      <c r="B1558" t="s">
        <v>1600</v>
      </c>
      <c r="C1558" t="s">
        <v>26</v>
      </c>
      <c r="D1558">
        <v>34</v>
      </c>
      <c r="E1558" t="s">
        <v>33</v>
      </c>
      <c r="F1558" t="s">
        <v>46</v>
      </c>
      <c r="G1558" t="s">
        <v>21</v>
      </c>
      <c r="H1558" t="s">
        <v>22</v>
      </c>
      <c r="I1558" s="1">
        <v>45589</v>
      </c>
      <c r="J1558">
        <v>3</v>
      </c>
      <c r="K1558">
        <v>95099</v>
      </c>
      <c r="L1558">
        <v>0.1</v>
      </c>
      <c r="M1558" t="s">
        <v>31</v>
      </c>
      <c r="N1558" t="s">
        <v>39</v>
      </c>
      <c r="O1558">
        <v>285297</v>
      </c>
      <c r="P1558">
        <v>28529.7</v>
      </c>
      <c r="Q1558">
        <v>256767.3</v>
      </c>
    </row>
    <row r="1559" spans="1:17" x14ac:dyDescent="0.25">
      <c r="A1559">
        <v>11558</v>
      </c>
      <c r="B1559" t="s">
        <v>1601</v>
      </c>
      <c r="C1559" t="s">
        <v>18</v>
      </c>
      <c r="D1559">
        <v>49</v>
      </c>
      <c r="E1559" t="s">
        <v>33</v>
      </c>
      <c r="F1559" t="s">
        <v>46</v>
      </c>
      <c r="G1559" t="s">
        <v>41</v>
      </c>
      <c r="H1559" t="s">
        <v>88</v>
      </c>
      <c r="I1559" s="1">
        <v>45362</v>
      </c>
      <c r="J1559">
        <v>5</v>
      </c>
      <c r="K1559">
        <v>174651</v>
      </c>
      <c r="L1559">
        <v>0.05</v>
      </c>
      <c r="M1559" t="s">
        <v>23</v>
      </c>
      <c r="N1559" t="s">
        <v>39</v>
      </c>
      <c r="O1559">
        <v>873255</v>
      </c>
      <c r="P1559">
        <v>43662.75</v>
      </c>
      <c r="Q1559">
        <v>829592.25</v>
      </c>
    </row>
    <row r="1560" spans="1:17" x14ac:dyDescent="0.25">
      <c r="A1560">
        <v>11559</v>
      </c>
      <c r="B1560" t="s">
        <v>1602</v>
      </c>
      <c r="C1560" t="s">
        <v>18</v>
      </c>
      <c r="D1560">
        <v>26</v>
      </c>
      <c r="E1560" t="s">
        <v>19</v>
      </c>
      <c r="F1560" t="s">
        <v>43</v>
      </c>
      <c r="G1560" t="s">
        <v>41</v>
      </c>
      <c r="H1560" t="s">
        <v>60</v>
      </c>
      <c r="I1560" s="1">
        <v>45069</v>
      </c>
      <c r="J1560">
        <v>2</v>
      </c>
      <c r="K1560">
        <v>190646</v>
      </c>
      <c r="L1560">
        <v>0.15</v>
      </c>
      <c r="M1560" t="s">
        <v>31</v>
      </c>
      <c r="N1560" t="s">
        <v>39</v>
      </c>
      <c r="O1560">
        <v>381292</v>
      </c>
      <c r="P1560">
        <v>57193.8</v>
      </c>
      <c r="Q1560">
        <v>324098.2</v>
      </c>
    </row>
    <row r="1561" spans="1:17" x14ac:dyDescent="0.25">
      <c r="A1561">
        <v>11560</v>
      </c>
      <c r="B1561" t="s">
        <v>1603</v>
      </c>
      <c r="C1561" t="s">
        <v>18</v>
      </c>
      <c r="D1561">
        <v>57</v>
      </c>
      <c r="E1561" t="s">
        <v>33</v>
      </c>
      <c r="F1561" t="s">
        <v>46</v>
      </c>
      <c r="G1561" t="s">
        <v>29</v>
      </c>
      <c r="H1561" t="s">
        <v>35</v>
      </c>
      <c r="I1561" s="1">
        <v>45225</v>
      </c>
      <c r="J1561">
        <v>1</v>
      </c>
      <c r="K1561">
        <v>205333</v>
      </c>
      <c r="L1561">
        <v>0.15</v>
      </c>
      <c r="M1561" t="s">
        <v>44</v>
      </c>
      <c r="N1561" t="s">
        <v>39</v>
      </c>
      <c r="O1561">
        <v>205333</v>
      </c>
      <c r="P1561">
        <v>30799.95</v>
      </c>
      <c r="Q1561">
        <v>174533.05</v>
      </c>
    </row>
    <row r="1562" spans="1:17" x14ac:dyDescent="0.25">
      <c r="A1562">
        <v>11561</v>
      </c>
      <c r="B1562" t="s">
        <v>1604</v>
      </c>
      <c r="C1562" t="s">
        <v>18</v>
      </c>
      <c r="D1562">
        <v>37</v>
      </c>
      <c r="E1562" t="s">
        <v>27</v>
      </c>
      <c r="F1562" t="s">
        <v>46</v>
      </c>
      <c r="G1562" t="s">
        <v>41</v>
      </c>
      <c r="H1562" t="s">
        <v>60</v>
      </c>
      <c r="I1562" s="1">
        <v>45488</v>
      </c>
      <c r="J1562">
        <v>5</v>
      </c>
      <c r="K1562">
        <v>124441</v>
      </c>
      <c r="L1562">
        <v>0.05</v>
      </c>
      <c r="M1562" t="s">
        <v>23</v>
      </c>
      <c r="N1562" t="s">
        <v>39</v>
      </c>
      <c r="O1562">
        <v>622205</v>
      </c>
      <c r="P1562">
        <v>31110.25</v>
      </c>
      <c r="Q1562">
        <v>591094.75</v>
      </c>
    </row>
    <row r="1563" spans="1:17" x14ac:dyDescent="0.25">
      <c r="A1563">
        <v>11562</v>
      </c>
      <c r="B1563" t="s">
        <v>1605</v>
      </c>
      <c r="C1563" t="s">
        <v>26</v>
      </c>
      <c r="D1563">
        <v>43</v>
      </c>
      <c r="E1563" t="s">
        <v>19</v>
      </c>
      <c r="F1563" t="s">
        <v>43</v>
      </c>
      <c r="G1563" t="s">
        <v>34</v>
      </c>
      <c r="H1563" t="s">
        <v>51</v>
      </c>
      <c r="I1563" s="1">
        <v>45188</v>
      </c>
      <c r="J1563">
        <v>5</v>
      </c>
      <c r="K1563">
        <v>220290</v>
      </c>
      <c r="L1563">
        <v>0</v>
      </c>
      <c r="M1563" t="s">
        <v>31</v>
      </c>
      <c r="N1563" t="s">
        <v>24</v>
      </c>
      <c r="O1563">
        <v>1101450</v>
      </c>
      <c r="P1563">
        <v>0</v>
      </c>
      <c r="Q1563">
        <v>1101450</v>
      </c>
    </row>
    <row r="1564" spans="1:17" x14ac:dyDescent="0.25">
      <c r="A1564">
        <v>11563</v>
      </c>
      <c r="B1564" t="s">
        <v>1606</v>
      </c>
      <c r="C1564" t="s">
        <v>26</v>
      </c>
      <c r="D1564">
        <v>44</v>
      </c>
      <c r="E1564" t="s">
        <v>19</v>
      </c>
      <c r="F1564" t="s">
        <v>43</v>
      </c>
      <c r="G1564" t="s">
        <v>21</v>
      </c>
      <c r="H1564" t="s">
        <v>51</v>
      </c>
      <c r="I1564" s="1">
        <v>45438</v>
      </c>
      <c r="J1564">
        <v>6</v>
      </c>
      <c r="K1564">
        <v>95263</v>
      </c>
      <c r="L1564">
        <v>0.15</v>
      </c>
      <c r="M1564" t="s">
        <v>23</v>
      </c>
      <c r="N1564" t="s">
        <v>39</v>
      </c>
      <c r="O1564">
        <v>571578</v>
      </c>
      <c r="P1564">
        <v>85736.7</v>
      </c>
      <c r="Q1564">
        <v>485841.3</v>
      </c>
    </row>
    <row r="1565" spans="1:17" x14ac:dyDescent="0.25">
      <c r="A1565">
        <v>11564</v>
      </c>
      <c r="B1565" t="s">
        <v>1607</v>
      </c>
      <c r="C1565" t="s">
        <v>26</v>
      </c>
      <c r="D1565">
        <v>38</v>
      </c>
      <c r="E1565" t="s">
        <v>19</v>
      </c>
      <c r="F1565" t="s">
        <v>28</v>
      </c>
      <c r="G1565" t="s">
        <v>29</v>
      </c>
      <c r="H1565" t="s">
        <v>38</v>
      </c>
      <c r="I1565" s="1">
        <v>45599</v>
      </c>
      <c r="J1565">
        <v>2</v>
      </c>
      <c r="K1565">
        <v>107118</v>
      </c>
      <c r="L1565">
        <v>0</v>
      </c>
      <c r="M1565" t="s">
        <v>31</v>
      </c>
      <c r="N1565" t="s">
        <v>24</v>
      </c>
      <c r="O1565">
        <v>214236</v>
      </c>
      <c r="P1565">
        <v>0</v>
      </c>
      <c r="Q1565">
        <v>214236</v>
      </c>
    </row>
    <row r="1566" spans="1:17" x14ac:dyDescent="0.25">
      <c r="A1566">
        <v>11565</v>
      </c>
      <c r="B1566" t="s">
        <v>1608</v>
      </c>
      <c r="C1566" t="s">
        <v>18</v>
      </c>
      <c r="D1566">
        <v>35</v>
      </c>
      <c r="E1566" t="s">
        <v>33</v>
      </c>
      <c r="F1566" t="s">
        <v>46</v>
      </c>
      <c r="G1566" t="s">
        <v>29</v>
      </c>
      <c r="H1566" t="s">
        <v>35</v>
      </c>
      <c r="I1566" s="1">
        <v>44988</v>
      </c>
      <c r="J1566">
        <v>9</v>
      </c>
      <c r="K1566">
        <v>61235</v>
      </c>
      <c r="L1566">
        <v>0.05</v>
      </c>
      <c r="M1566" t="s">
        <v>23</v>
      </c>
      <c r="N1566" t="s">
        <v>39</v>
      </c>
      <c r="O1566">
        <v>551115</v>
      </c>
      <c r="P1566">
        <v>27555.75</v>
      </c>
      <c r="Q1566">
        <v>523559.25</v>
      </c>
    </row>
    <row r="1567" spans="1:17" x14ac:dyDescent="0.25">
      <c r="A1567">
        <v>11566</v>
      </c>
      <c r="B1567" t="s">
        <v>1609</v>
      </c>
      <c r="C1567" t="s">
        <v>18</v>
      </c>
      <c r="D1567">
        <v>30</v>
      </c>
      <c r="E1567" t="s">
        <v>19</v>
      </c>
      <c r="F1567" t="s">
        <v>20</v>
      </c>
      <c r="G1567" t="s">
        <v>41</v>
      </c>
      <c r="H1567" t="s">
        <v>30</v>
      </c>
      <c r="I1567" s="1">
        <v>45493</v>
      </c>
      <c r="J1567">
        <v>2</v>
      </c>
      <c r="K1567">
        <v>54904</v>
      </c>
      <c r="L1567">
        <v>0</v>
      </c>
      <c r="M1567" t="s">
        <v>44</v>
      </c>
      <c r="N1567" t="s">
        <v>24</v>
      </c>
      <c r="O1567">
        <v>109808</v>
      </c>
      <c r="P1567">
        <v>0</v>
      </c>
      <c r="Q1567">
        <v>109808</v>
      </c>
    </row>
    <row r="1568" spans="1:17" x14ac:dyDescent="0.25">
      <c r="A1568">
        <v>11567</v>
      </c>
      <c r="B1568" t="s">
        <v>1610</v>
      </c>
      <c r="C1568" t="s">
        <v>18</v>
      </c>
      <c r="D1568">
        <v>33</v>
      </c>
      <c r="E1568" t="s">
        <v>33</v>
      </c>
      <c r="F1568" t="s">
        <v>46</v>
      </c>
      <c r="G1568" t="s">
        <v>34</v>
      </c>
      <c r="H1568" t="s">
        <v>22</v>
      </c>
      <c r="I1568" s="1">
        <v>45349</v>
      </c>
      <c r="J1568">
        <v>2</v>
      </c>
      <c r="K1568">
        <v>83721</v>
      </c>
      <c r="L1568">
        <v>0.1</v>
      </c>
      <c r="M1568" t="s">
        <v>44</v>
      </c>
      <c r="N1568" t="s">
        <v>39</v>
      </c>
      <c r="O1568">
        <v>167442</v>
      </c>
      <c r="P1568">
        <v>16744.2</v>
      </c>
      <c r="Q1568">
        <v>150697.79999999999</v>
      </c>
    </row>
    <row r="1569" spans="1:17" x14ac:dyDescent="0.25">
      <c r="A1569">
        <v>11568</v>
      </c>
      <c r="B1569" t="s">
        <v>1611</v>
      </c>
      <c r="C1569" t="s">
        <v>26</v>
      </c>
      <c r="D1569">
        <v>26</v>
      </c>
      <c r="E1569" t="s">
        <v>33</v>
      </c>
      <c r="F1569" t="s">
        <v>20</v>
      </c>
      <c r="G1569" t="s">
        <v>21</v>
      </c>
      <c r="H1569" t="s">
        <v>60</v>
      </c>
      <c r="I1569" s="1">
        <v>45322</v>
      </c>
      <c r="J1569">
        <v>5</v>
      </c>
      <c r="K1569">
        <v>169812</v>
      </c>
      <c r="L1569">
        <v>0.15</v>
      </c>
      <c r="M1569" t="s">
        <v>31</v>
      </c>
      <c r="N1569" t="s">
        <v>39</v>
      </c>
      <c r="O1569">
        <v>849060</v>
      </c>
      <c r="P1569">
        <v>127359</v>
      </c>
      <c r="Q1569">
        <v>721701</v>
      </c>
    </row>
    <row r="1570" spans="1:17" x14ac:dyDescent="0.25">
      <c r="A1570">
        <v>11569</v>
      </c>
      <c r="B1570" t="s">
        <v>1612</v>
      </c>
      <c r="C1570" t="s">
        <v>18</v>
      </c>
      <c r="D1570">
        <v>29</v>
      </c>
      <c r="E1570" t="s">
        <v>19</v>
      </c>
      <c r="F1570" t="s">
        <v>20</v>
      </c>
      <c r="G1570" t="s">
        <v>41</v>
      </c>
      <c r="H1570" t="s">
        <v>88</v>
      </c>
      <c r="I1570" s="1">
        <v>44957</v>
      </c>
      <c r="J1570">
        <v>9</v>
      </c>
      <c r="K1570">
        <v>119920</v>
      </c>
      <c r="L1570">
        <v>0</v>
      </c>
      <c r="M1570" t="s">
        <v>31</v>
      </c>
      <c r="N1570" t="s">
        <v>39</v>
      </c>
      <c r="O1570">
        <v>1079280</v>
      </c>
      <c r="P1570">
        <v>0</v>
      </c>
      <c r="Q1570">
        <v>1079280</v>
      </c>
    </row>
    <row r="1571" spans="1:17" x14ac:dyDescent="0.25">
      <c r="A1571">
        <v>11570</v>
      </c>
      <c r="B1571" t="s">
        <v>1613</v>
      </c>
      <c r="C1571" t="s">
        <v>26</v>
      </c>
      <c r="D1571">
        <v>61</v>
      </c>
      <c r="E1571" t="s">
        <v>37</v>
      </c>
      <c r="F1571" t="s">
        <v>20</v>
      </c>
      <c r="G1571" t="s">
        <v>29</v>
      </c>
      <c r="H1571" t="s">
        <v>35</v>
      </c>
      <c r="I1571" s="1">
        <v>45256</v>
      </c>
      <c r="J1571">
        <v>4</v>
      </c>
      <c r="K1571">
        <v>75130</v>
      </c>
      <c r="L1571">
        <v>0</v>
      </c>
      <c r="M1571" t="s">
        <v>23</v>
      </c>
      <c r="N1571" t="s">
        <v>39</v>
      </c>
      <c r="O1571">
        <v>300520</v>
      </c>
      <c r="P1571">
        <v>0</v>
      </c>
      <c r="Q1571">
        <v>300520</v>
      </c>
    </row>
    <row r="1572" spans="1:17" x14ac:dyDescent="0.25">
      <c r="A1572">
        <v>11571</v>
      </c>
      <c r="B1572" t="s">
        <v>1614</v>
      </c>
      <c r="C1572" t="s">
        <v>26</v>
      </c>
      <c r="D1572">
        <v>55</v>
      </c>
      <c r="E1572" t="s">
        <v>37</v>
      </c>
      <c r="F1572" t="s">
        <v>28</v>
      </c>
      <c r="G1572" t="s">
        <v>29</v>
      </c>
      <c r="H1572" t="s">
        <v>38</v>
      </c>
      <c r="I1572" s="1">
        <v>45095</v>
      </c>
      <c r="J1572">
        <v>6</v>
      </c>
      <c r="K1572">
        <v>182626</v>
      </c>
      <c r="L1572">
        <v>0.1</v>
      </c>
      <c r="M1572" t="s">
        <v>44</v>
      </c>
      <c r="N1572" t="s">
        <v>24</v>
      </c>
      <c r="O1572">
        <v>1095756</v>
      </c>
      <c r="P1572">
        <v>109575.6</v>
      </c>
      <c r="Q1572">
        <v>986180.4</v>
      </c>
    </row>
    <row r="1573" spans="1:17" x14ac:dyDescent="0.25">
      <c r="A1573">
        <v>11572</v>
      </c>
      <c r="B1573" t="s">
        <v>1615</v>
      </c>
      <c r="C1573" t="s">
        <v>26</v>
      </c>
      <c r="D1573">
        <v>36</v>
      </c>
      <c r="E1573" t="s">
        <v>19</v>
      </c>
      <c r="F1573" t="s">
        <v>43</v>
      </c>
      <c r="G1573" t="s">
        <v>41</v>
      </c>
      <c r="H1573" t="s">
        <v>88</v>
      </c>
      <c r="I1573" s="1">
        <v>45192</v>
      </c>
      <c r="J1573">
        <v>2</v>
      </c>
      <c r="K1573">
        <v>140271</v>
      </c>
      <c r="L1573">
        <v>0</v>
      </c>
      <c r="M1573" t="s">
        <v>23</v>
      </c>
      <c r="N1573" t="s">
        <v>24</v>
      </c>
      <c r="O1573">
        <v>280542</v>
      </c>
      <c r="P1573">
        <v>0</v>
      </c>
      <c r="Q1573">
        <v>280542</v>
      </c>
    </row>
    <row r="1574" spans="1:17" x14ac:dyDescent="0.25">
      <c r="A1574">
        <v>11573</v>
      </c>
      <c r="B1574" t="s">
        <v>1616</v>
      </c>
      <c r="C1574" t="s">
        <v>26</v>
      </c>
      <c r="D1574">
        <v>24</v>
      </c>
      <c r="E1574" t="s">
        <v>37</v>
      </c>
      <c r="F1574" t="s">
        <v>43</v>
      </c>
      <c r="G1574" t="s">
        <v>34</v>
      </c>
      <c r="H1574" t="s">
        <v>60</v>
      </c>
      <c r="I1574" s="1">
        <v>45234</v>
      </c>
      <c r="J1574">
        <v>4</v>
      </c>
      <c r="K1574">
        <v>172104</v>
      </c>
      <c r="L1574">
        <v>0.05</v>
      </c>
      <c r="M1574" t="s">
        <v>44</v>
      </c>
      <c r="N1574" t="s">
        <v>39</v>
      </c>
      <c r="O1574">
        <v>688416</v>
      </c>
      <c r="P1574">
        <v>34420.800000000003</v>
      </c>
      <c r="Q1574">
        <v>653995.19999999995</v>
      </c>
    </row>
    <row r="1575" spans="1:17" x14ac:dyDescent="0.25">
      <c r="A1575">
        <v>11574</v>
      </c>
      <c r="B1575" t="s">
        <v>1617</v>
      </c>
      <c r="C1575" t="s">
        <v>26</v>
      </c>
      <c r="D1575">
        <v>52</v>
      </c>
      <c r="E1575" t="s">
        <v>27</v>
      </c>
      <c r="F1575" t="s">
        <v>28</v>
      </c>
      <c r="G1575" t="s">
        <v>21</v>
      </c>
      <c r="H1575" t="s">
        <v>35</v>
      </c>
      <c r="I1575" s="1">
        <v>45385</v>
      </c>
      <c r="J1575">
        <v>9</v>
      </c>
      <c r="K1575">
        <v>225958</v>
      </c>
      <c r="L1575">
        <v>0.05</v>
      </c>
      <c r="M1575" t="s">
        <v>23</v>
      </c>
      <c r="N1575" t="s">
        <v>39</v>
      </c>
      <c r="O1575">
        <v>2033622</v>
      </c>
      <c r="P1575">
        <v>101681.1</v>
      </c>
      <c r="Q1575">
        <v>1931940.9</v>
      </c>
    </row>
    <row r="1576" spans="1:17" x14ac:dyDescent="0.25">
      <c r="A1576">
        <v>11575</v>
      </c>
      <c r="B1576" t="s">
        <v>1618</v>
      </c>
      <c r="C1576" t="s">
        <v>26</v>
      </c>
      <c r="D1576">
        <v>35</v>
      </c>
      <c r="E1576" t="s">
        <v>27</v>
      </c>
      <c r="F1576" t="s">
        <v>43</v>
      </c>
      <c r="G1576" t="s">
        <v>21</v>
      </c>
      <c r="H1576" t="s">
        <v>30</v>
      </c>
      <c r="I1576" s="1">
        <v>45111</v>
      </c>
      <c r="J1576">
        <v>2</v>
      </c>
      <c r="K1576">
        <v>214482</v>
      </c>
      <c r="L1576">
        <v>0.05</v>
      </c>
      <c r="M1576" t="s">
        <v>23</v>
      </c>
      <c r="N1576" t="s">
        <v>24</v>
      </c>
      <c r="O1576">
        <v>428964</v>
      </c>
      <c r="P1576">
        <v>21448.2</v>
      </c>
      <c r="Q1576">
        <v>407515.8</v>
      </c>
    </row>
    <row r="1577" spans="1:17" x14ac:dyDescent="0.25">
      <c r="A1577">
        <v>11576</v>
      </c>
      <c r="B1577" t="s">
        <v>1619</v>
      </c>
      <c r="C1577" t="s">
        <v>18</v>
      </c>
      <c r="D1577">
        <v>33</v>
      </c>
      <c r="E1577" t="s">
        <v>33</v>
      </c>
      <c r="F1577" t="s">
        <v>28</v>
      </c>
      <c r="G1577" t="s">
        <v>21</v>
      </c>
      <c r="H1577" t="s">
        <v>60</v>
      </c>
      <c r="I1577" s="1">
        <v>45260</v>
      </c>
      <c r="J1577">
        <v>1</v>
      </c>
      <c r="K1577">
        <v>137552</v>
      </c>
      <c r="L1577">
        <v>0.15</v>
      </c>
      <c r="M1577" t="s">
        <v>23</v>
      </c>
      <c r="N1577" t="s">
        <v>39</v>
      </c>
      <c r="O1577">
        <v>137552</v>
      </c>
      <c r="P1577">
        <v>20632.8</v>
      </c>
      <c r="Q1577">
        <v>116919.2</v>
      </c>
    </row>
    <row r="1578" spans="1:17" x14ac:dyDescent="0.25">
      <c r="A1578">
        <v>11577</v>
      </c>
      <c r="B1578" t="s">
        <v>1620</v>
      </c>
      <c r="C1578" t="s">
        <v>18</v>
      </c>
      <c r="D1578">
        <v>56</v>
      </c>
      <c r="E1578" t="s">
        <v>37</v>
      </c>
      <c r="F1578" t="s">
        <v>46</v>
      </c>
      <c r="G1578" t="s">
        <v>21</v>
      </c>
      <c r="H1578" t="s">
        <v>35</v>
      </c>
      <c r="I1578" s="1">
        <v>45441</v>
      </c>
      <c r="J1578">
        <v>4</v>
      </c>
      <c r="K1578">
        <v>163507</v>
      </c>
      <c r="L1578">
        <v>0</v>
      </c>
      <c r="M1578" t="s">
        <v>31</v>
      </c>
      <c r="N1578" t="s">
        <v>39</v>
      </c>
      <c r="O1578">
        <v>654028</v>
      </c>
      <c r="P1578">
        <v>0</v>
      </c>
      <c r="Q1578">
        <v>654028</v>
      </c>
    </row>
    <row r="1579" spans="1:17" x14ac:dyDescent="0.25">
      <c r="A1579">
        <v>11578</v>
      </c>
      <c r="B1579" t="s">
        <v>1621</v>
      </c>
      <c r="C1579" t="s">
        <v>26</v>
      </c>
      <c r="D1579">
        <v>21</v>
      </c>
      <c r="E1579" t="s">
        <v>27</v>
      </c>
      <c r="F1579" t="s">
        <v>28</v>
      </c>
      <c r="G1579" t="s">
        <v>34</v>
      </c>
      <c r="H1579" t="s">
        <v>35</v>
      </c>
      <c r="I1579" s="1">
        <v>45367</v>
      </c>
      <c r="J1579">
        <v>4</v>
      </c>
      <c r="K1579">
        <v>163192</v>
      </c>
      <c r="L1579">
        <v>0.15</v>
      </c>
      <c r="M1579" t="s">
        <v>44</v>
      </c>
      <c r="N1579" t="s">
        <v>24</v>
      </c>
      <c r="O1579">
        <v>652768</v>
      </c>
      <c r="P1579">
        <v>97915.199999999997</v>
      </c>
      <c r="Q1579">
        <v>554852.80000000005</v>
      </c>
    </row>
    <row r="1580" spans="1:17" x14ac:dyDescent="0.25">
      <c r="A1580">
        <v>11579</v>
      </c>
      <c r="B1580" t="s">
        <v>1622</v>
      </c>
      <c r="C1580" t="s">
        <v>26</v>
      </c>
      <c r="D1580">
        <v>42</v>
      </c>
      <c r="E1580" t="s">
        <v>19</v>
      </c>
      <c r="F1580" t="s">
        <v>43</v>
      </c>
      <c r="G1580" t="s">
        <v>29</v>
      </c>
      <c r="H1580" t="s">
        <v>60</v>
      </c>
      <c r="I1580" s="1">
        <v>45599</v>
      </c>
      <c r="J1580">
        <v>1</v>
      </c>
      <c r="K1580">
        <v>205227</v>
      </c>
      <c r="L1580">
        <v>0.15</v>
      </c>
      <c r="M1580" t="s">
        <v>31</v>
      </c>
      <c r="N1580" t="s">
        <v>24</v>
      </c>
      <c r="O1580">
        <v>205227</v>
      </c>
      <c r="P1580">
        <v>30784.05</v>
      </c>
      <c r="Q1580">
        <v>174442.95</v>
      </c>
    </row>
    <row r="1581" spans="1:17" x14ac:dyDescent="0.25">
      <c r="A1581">
        <v>11580</v>
      </c>
      <c r="B1581" t="s">
        <v>1623</v>
      </c>
      <c r="C1581" t="s">
        <v>18</v>
      </c>
      <c r="D1581">
        <v>49</v>
      </c>
      <c r="E1581" t="s">
        <v>37</v>
      </c>
      <c r="F1581" t="s">
        <v>43</v>
      </c>
      <c r="G1581" t="s">
        <v>29</v>
      </c>
      <c r="H1581" t="s">
        <v>60</v>
      </c>
      <c r="I1581" s="1">
        <v>45317</v>
      </c>
      <c r="J1581">
        <v>4</v>
      </c>
      <c r="K1581">
        <v>4607</v>
      </c>
      <c r="L1581">
        <v>0</v>
      </c>
      <c r="M1581" t="s">
        <v>31</v>
      </c>
      <c r="N1581" t="s">
        <v>24</v>
      </c>
      <c r="O1581">
        <v>18428</v>
      </c>
      <c r="P1581">
        <v>0</v>
      </c>
      <c r="Q1581">
        <v>18428</v>
      </c>
    </row>
    <row r="1582" spans="1:17" x14ac:dyDescent="0.25">
      <c r="A1582">
        <v>11581</v>
      </c>
      <c r="B1582" t="s">
        <v>1624</v>
      </c>
      <c r="C1582" t="s">
        <v>26</v>
      </c>
      <c r="D1582">
        <v>57</v>
      </c>
      <c r="E1582" t="s">
        <v>27</v>
      </c>
      <c r="F1582" t="s">
        <v>46</v>
      </c>
      <c r="G1582" t="s">
        <v>21</v>
      </c>
      <c r="H1582" t="s">
        <v>88</v>
      </c>
      <c r="I1582" s="1">
        <v>45486</v>
      </c>
      <c r="J1582">
        <v>3</v>
      </c>
      <c r="K1582">
        <v>207990</v>
      </c>
      <c r="L1582">
        <v>0</v>
      </c>
      <c r="M1582" t="s">
        <v>23</v>
      </c>
      <c r="N1582" t="s">
        <v>24</v>
      </c>
      <c r="O1582">
        <v>623970</v>
      </c>
      <c r="P1582">
        <v>0</v>
      </c>
      <c r="Q1582">
        <v>623970</v>
      </c>
    </row>
    <row r="1583" spans="1:17" x14ac:dyDescent="0.25">
      <c r="A1583">
        <v>11582</v>
      </c>
      <c r="B1583" t="s">
        <v>1625</v>
      </c>
      <c r="C1583" t="s">
        <v>26</v>
      </c>
      <c r="D1583">
        <v>30</v>
      </c>
      <c r="E1583" t="s">
        <v>27</v>
      </c>
      <c r="F1583" t="s">
        <v>28</v>
      </c>
      <c r="G1583" t="s">
        <v>21</v>
      </c>
      <c r="H1583" t="s">
        <v>38</v>
      </c>
      <c r="I1583" s="1">
        <v>45180</v>
      </c>
      <c r="J1583">
        <v>2</v>
      </c>
      <c r="K1583">
        <v>76116</v>
      </c>
      <c r="L1583">
        <v>0.05</v>
      </c>
      <c r="M1583" t="s">
        <v>44</v>
      </c>
      <c r="N1583" t="s">
        <v>39</v>
      </c>
      <c r="O1583">
        <v>152232</v>
      </c>
      <c r="P1583">
        <v>7611.6</v>
      </c>
      <c r="Q1583">
        <v>144620.4</v>
      </c>
    </row>
    <row r="1584" spans="1:17" x14ac:dyDescent="0.25">
      <c r="A1584">
        <v>11583</v>
      </c>
      <c r="B1584" t="s">
        <v>1626</v>
      </c>
      <c r="C1584" t="s">
        <v>18</v>
      </c>
      <c r="D1584">
        <v>62</v>
      </c>
      <c r="E1584" t="s">
        <v>19</v>
      </c>
      <c r="F1584" t="s">
        <v>46</v>
      </c>
      <c r="G1584" t="s">
        <v>21</v>
      </c>
      <c r="H1584" t="s">
        <v>60</v>
      </c>
      <c r="I1584" s="1">
        <v>45512</v>
      </c>
      <c r="J1584">
        <v>4</v>
      </c>
      <c r="K1584">
        <v>218396</v>
      </c>
      <c r="L1584">
        <v>0.15</v>
      </c>
      <c r="M1584" t="s">
        <v>31</v>
      </c>
      <c r="N1584" t="s">
        <v>39</v>
      </c>
      <c r="O1584">
        <v>873584</v>
      </c>
      <c r="P1584">
        <v>131037.6</v>
      </c>
      <c r="Q1584">
        <v>742546.4</v>
      </c>
    </row>
    <row r="1585" spans="1:17" x14ac:dyDescent="0.25">
      <c r="A1585">
        <v>11584</v>
      </c>
      <c r="B1585" t="s">
        <v>1627</v>
      </c>
      <c r="C1585" t="s">
        <v>26</v>
      </c>
      <c r="D1585">
        <v>34</v>
      </c>
      <c r="E1585" t="s">
        <v>33</v>
      </c>
      <c r="F1585" t="s">
        <v>20</v>
      </c>
      <c r="G1585" t="s">
        <v>41</v>
      </c>
      <c r="H1585" t="s">
        <v>51</v>
      </c>
      <c r="I1585" s="1">
        <v>45261</v>
      </c>
      <c r="J1585">
        <v>8</v>
      </c>
      <c r="K1585">
        <v>155098</v>
      </c>
      <c r="L1585">
        <v>0.15</v>
      </c>
      <c r="M1585" t="s">
        <v>23</v>
      </c>
      <c r="N1585" t="s">
        <v>39</v>
      </c>
      <c r="O1585">
        <v>1240784</v>
      </c>
      <c r="P1585">
        <v>186117.6</v>
      </c>
      <c r="Q1585">
        <v>1054666.3999999999</v>
      </c>
    </row>
    <row r="1586" spans="1:17" x14ac:dyDescent="0.25">
      <c r="A1586">
        <v>11585</v>
      </c>
      <c r="B1586" t="s">
        <v>1628</v>
      </c>
      <c r="C1586" t="s">
        <v>26</v>
      </c>
      <c r="D1586">
        <v>54</v>
      </c>
      <c r="E1586" t="s">
        <v>19</v>
      </c>
      <c r="F1586" t="s">
        <v>28</v>
      </c>
      <c r="G1586" t="s">
        <v>41</v>
      </c>
      <c r="H1586" t="s">
        <v>47</v>
      </c>
      <c r="I1586" s="1">
        <v>45326</v>
      </c>
      <c r="J1586">
        <v>7</v>
      </c>
      <c r="K1586">
        <v>19173</v>
      </c>
      <c r="L1586">
        <v>0</v>
      </c>
      <c r="M1586" t="s">
        <v>44</v>
      </c>
      <c r="N1586" t="s">
        <v>39</v>
      </c>
      <c r="O1586">
        <v>134211</v>
      </c>
      <c r="P1586">
        <v>0</v>
      </c>
      <c r="Q1586">
        <v>134211</v>
      </c>
    </row>
    <row r="1587" spans="1:17" x14ac:dyDescent="0.25">
      <c r="A1587">
        <v>11586</v>
      </c>
      <c r="B1587" t="s">
        <v>1629</v>
      </c>
      <c r="C1587" t="s">
        <v>26</v>
      </c>
      <c r="D1587">
        <v>23</v>
      </c>
      <c r="E1587" t="s">
        <v>33</v>
      </c>
      <c r="F1587" t="s">
        <v>46</v>
      </c>
      <c r="G1587" t="s">
        <v>29</v>
      </c>
      <c r="H1587" t="s">
        <v>38</v>
      </c>
      <c r="I1587" s="1">
        <v>45092</v>
      </c>
      <c r="J1587">
        <v>9</v>
      </c>
      <c r="K1587">
        <v>221888</v>
      </c>
      <c r="L1587">
        <v>0.15</v>
      </c>
      <c r="M1587" t="s">
        <v>44</v>
      </c>
      <c r="N1587" t="s">
        <v>24</v>
      </c>
      <c r="O1587">
        <v>1996992</v>
      </c>
      <c r="P1587">
        <v>299548.79999999999</v>
      </c>
      <c r="Q1587">
        <v>1697443.2</v>
      </c>
    </row>
    <row r="1588" spans="1:17" x14ac:dyDescent="0.25">
      <c r="A1588">
        <v>11587</v>
      </c>
      <c r="B1588" t="s">
        <v>1630</v>
      </c>
      <c r="C1588" t="s">
        <v>18</v>
      </c>
      <c r="D1588">
        <v>36</v>
      </c>
      <c r="E1588" t="s">
        <v>27</v>
      </c>
      <c r="F1588" t="s">
        <v>46</v>
      </c>
      <c r="G1588" t="s">
        <v>29</v>
      </c>
      <c r="H1588" t="s">
        <v>51</v>
      </c>
      <c r="I1588" s="1">
        <v>45186</v>
      </c>
      <c r="J1588">
        <v>8</v>
      </c>
      <c r="K1588">
        <v>36262</v>
      </c>
      <c r="L1588">
        <v>0.1</v>
      </c>
      <c r="M1588" t="s">
        <v>31</v>
      </c>
      <c r="N1588" t="s">
        <v>39</v>
      </c>
      <c r="O1588">
        <v>290096</v>
      </c>
      <c r="P1588">
        <v>29009.599999999999</v>
      </c>
      <c r="Q1588">
        <v>261086.4</v>
      </c>
    </row>
    <row r="1589" spans="1:17" x14ac:dyDescent="0.25">
      <c r="A1589">
        <v>11588</v>
      </c>
      <c r="B1589" t="s">
        <v>1631</v>
      </c>
      <c r="C1589" t="s">
        <v>18</v>
      </c>
      <c r="D1589">
        <v>30</v>
      </c>
      <c r="E1589" t="s">
        <v>33</v>
      </c>
      <c r="F1589" t="s">
        <v>43</v>
      </c>
      <c r="G1589" t="s">
        <v>21</v>
      </c>
      <c r="H1589" t="s">
        <v>88</v>
      </c>
      <c r="I1589" s="1">
        <v>44930</v>
      </c>
      <c r="J1589">
        <v>1</v>
      </c>
      <c r="K1589">
        <v>184975</v>
      </c>
      <c r="L1589">
        <v>0</v>
      </c>
      <c r="M1589" t="s">
        <v>23</v>
      </c>
      <c r="N1589" t="s">
        <v>39</v>
      </c>
      <c r="O1589">
        <v>184975</v>
      </c>
      <c r="P1589">
        <v>0</v>
      </c>
      <c r="Q1589">
        <v>184975</v>
      </c>
    </row>
    <row r="1590" spans="1:17" x14ac:dyDescent="0.25">
      <c r="A1590">
        <v>11589</v>
      </c>
      <c r="B1590" t="s">
        <v>1632</v>
      </c>
      <c r="C1590" t="s">
        <v>18</v>
      </c>
      <c r="D1590">
        <v>43</v>
      </c>
      <c r="E1590" t="s">
        <v>27</v>
      </c>
      <c r="F1590" t="s">
        <v>28</v>
      </c>
      <c r="G1590" t="s">
        <v>41</v>
      </c>
      <c r="H1590" t="s">
        <v>60</v>
      </c>
      <c r="I1590" s="1">
        <v>45045</v>
      </c>
      <c r="J1590">
        <v>2</v>
      </c>
      <c r="K1590">
        <v>49156</v>
      </c>
      <c r="L1590">
        <v>0.05</v>
      </c>
      <c r="M1590" t="s">
        <v>31</v>
      </c>
      <c r="N1590" t="s">
        <v>24</v>
      </c>
      <c r="O1590">
        <v>98312</v>
      </c>
      <c r="P1590">
        <v>4915.6000000000004</v>
      </c>
      <c r="Q1590">
        <v>93396.4</v>
      </c>
    </row>
    <row r="1591" spans="1:17" x14ac:dyDescent="0.25">
      <c r="A1591">
        <v>11590</v>
      </c>
      <c r="B1591" t="s">
        <v>1633</v>
      </c>
      <c r="C1591" t="s">
        <v>26</v>
      </c>
      <c r="D1591">
        <v>31</v>
      </c>
      <c r="E1591" t="s">
        <v>27</v>
      </c>
      <c r="F1591" t="s">
        <v>20</v>
      </c>
      <c r="G1591" t="s">
        <v>34</v>
      </c>
      <c r="H1591" t="s">
        <v>38</v>
      </c>
      <c r="I1591" s="1">
        <v>45396</v>
      </c>
      <c r="J1591">
        <v>2</v>
      </c>
      <c r="K1591">
        <v>205318</v>
      </c>
      <c r="L1591">
        <v>0.1</v>
      </c>
      <c r="M1591" t="s">
        <v>44</v>
      </c>
      <c r="N1591" t="s">
        <v>39</v>
      </c>
      <c r="O1591">
        <v>410636</v>
      </c>
      <c r="P1591">
        <v>41063.599999999999</v>
      </c>
      <c r="Q1591">
        <v>369572.4</v>
      </c>
    </row>
    <row r="1592" spans="1:17" x14ac:dyDescent="0.25">
      <c r="A1592">
        <v>11591</v>
      </c>
      <c r="B1592" t="s">
        <v>1634</v>
      </c>
      <c r="C1592" t="s">
        <v>26</v>
      </c>
      <c r="D1592">
        <v>48</v>
      </c>
      <c r="E1592" t="s">
        <v>37</v>
      </c>
      <c r="F1592" t="s">
        <v>20</v>
      </c>
      <c r="G1592" t="s">
        <v>41</v>
      </c>
      <c r="H1592" t="s">
        <v>30</v>
      </c>
      <c r="I1592" s="1">
        <v>45396</v>
      </c>
      <c r="J1592">
        <v>8</v>
      </c>
      <c r="K1592">
        <v>101124</v>
      </c>
      <c r="L1592">
        <v>0.1</v>
      </c>
      <c r="M1592" t="s">
        <v>31</v>
      </c>
      <c r="N1592" t="s">
        <v>24</v>
      </c>
      <c r="O1592">
        <v>808992</v>
      </c>
      <c r="P1592">
        <v>80899.199999999997</v>
      </c>
      <c r="Q1592">
        <v>728092.8</v>
      </c>
    </row>
    <row r="1593" spans="1:17" x14ac:dyDescent="0.25">
      <c r="A1593">
        <v>11592</v>
      </c>
      <c r="B1593" t="s">
        <v>1635</v>
      </c>
      <c r="C1593" t="s">
        <v>18</v>
      </c>
      <c r="D1593">
        <v>21</v>
      </c>
      <c r="E1593" t="s">
        <v>33</v>
      </c>
      <c r="F1593" t="s">
        <v>28</v>
      </c>
      <c r="G1593" t="s">
        <v>29</v>
      </c>
      <c r="H1593" t="s">
        <v>60</v>
      </c>
      <c r="I1593" s="1">
        <v>45419</v>
      </c>
      <c r="J1593">
        <v>4</v>
      </c>
      <c r="K1593">
        <v>121828</v>
      </c>
      <c r="L1593">
        <v>0.05</v>
      </c>
      <c r="M1593" t="s">
        <v>23</v>
      </c>
      <c r="N1593" t="s">
        <v>24</v>
      </c>
      <c r="O1593">
        <v>487312</v>
      </c>
      <c r="P1593">
        <v>24365.599999999999</v>
      </c>
      <c r="Q1593">
        <v>462946.4</v>
      </c>
    </row>
    <row r="1594" spans="1:17" x14ac:dyDescent="0.25">
      <c r="A1594">
        <v>11593</v>
      </c>
      <c r="B1594" t="s">
        <v>1636</v>
      </c>
      <c r="C1594" t="s">
        <v>26</v>
      </c>
      <c r="D1594">
        <v>56</v>
      </c>
      <c r="E1594" t="s">
        <v>33</v>
      </c>
      <c r="F1594" t="s">
        <v>28</v>
      </c>
      <c r="G1594" t="s">
        <v>41</v>
      </c>
      <c r="H1594" t="s">
        <v>35</v>
      </c>
      <c r="I1594" s="1">
        <v>45426</v>
      </c>
      <c r="J1594">
        <v>9</v>
      </c>
      <c r="K1594">
        <v>79764</v>
      </c>
      <c r="L1594">
        <v>0.1</v>
      </c>
      <c r="M1594" t="s">
        <v>44</v>
      </c>
      <c r="N1594" t="s">
        <v>24</v>
      </c>
      <c r="O1594">
        <v>717876</v>
      </c>
      <c r="P1594">
        <v>71787.600000000006</v>
      </c>
      <c r="Q1594">
        <v>646088.4</v>
      </c>
    </row>
    <row r="1595" spans="1:17" x14ac:dyDescent="0.25">
      <c r="A1595">
        <v>11594</v>
      </c>
      <c r="B1595" t="s">
        <v>1637</v>
      </c>
      <c r="C1595" t="s">
        <v>26</v>
      </c>
      <c r="D1595">
        <v>25</v>
      </c>
      <c r="E1595" t="s">
        <v>33</v>
      </c>
      <c r="F1595" t="s">
        <v>46</v>
      </c>
      <c r="G1595" t="s">
        <v>29</v>
      </c>
      <c r="H1595" t="s">
        <v>60</v>
      </c>
      <c r="I1595" s="1">
        <v>44996</v>
      </c>
      <c r="J1595">
        <v>2</v>
      </c>
      <c r="K1595">
        <v>130855</v>
      </c>
      <c r="L1595">
        <v>0.1</v>
      </c>
      <c r="M1595" t="s">
        <v>23</v>
      </c>
      <c r="N1595" t="s">
        <v>24</v>
      </c>
      <c r="O1595">
        <v>261710</v>
      </c>
      <c r="P1595">
        <v>26171</v>
      </c>
      <c r="Q1595">
        <v>235539</v>
      </c>
    </row>
    <row r="1596" spans="1:17" x14ac:dyDescent="0.25">
      <c r="A1596">
        <v>11595</v>
      </c>
      <c r="B1596" t="s">
        <v>1638</v>
      </c>
      <c r="C1596" t="s">
        <v>26</v>
      </c>
      <c r="D1596">
        <v>42</v>
      </c>
      <c r="E1596" t="s">
        <v>19</v>
      </c>
      <c r="F1596" t="s">
        <v>43</v>
      </c>
      <c r="G1596" t="s">
        <v>21</v>
      </c>
      <c r="H1596" t="s">
        <v>30</v>
      </c>
      <c r="I1596" s="1">
        <v>45620</v>
      </c>
      <c r="J1596">
        <v>4</v>
      </c>
      <c r="K1596">
        <v>195373</v>
      </c>
      <c r="L1596">
        <v>0.1</v>
      </c>
      <c r="M1596" t="s">
        <v>23</v>
      </c>
      <c r="N1596" t="s">
        <v>24</v>
      </c>
      <c r="O1596">
        <v>781492</v>
      </c>
      <c r="P1596">
        <v>78149.2</v>
      </c>
      <c r="Q1596">
        <v>703342.8</v>
      </c>
    </row>
    <row r="1597" spans="1:17" x14ac:dyDescent="0.25">
      <c r="A1597">
        <v>11596</v>
      </c>
      <c r="B1597" t="s">
        <v>1639</v>
      </c>
      <c r="C1597" t="s">
        <v>26</v>
      </c>
      <c r="D1597">
        <v>30</v>
      </c>
      <c r="E1597" t="s">
        <v>37</v>
      </c>
      <c r="F1597" t="s">
        <v>43</v>
      </c>
      <c r="G1597" t="s">
        <v>34</v>
      </c>
      <c r="H1597" t="s">
        <v>38</v>
      </c>
      <c r="I1597" s="1">
        <v>45296</v>
      </c>
      <c r="J1597">
        <v>1</v>
      </c>
      <c r="K1597">
        <v>224663</v>
      </c>
      <c r="L1597">
        <v>0.15</v>
      </c>
      <c r="M1597" t="s">
        <v>44</v>
      </c>
      <c r="N1597" t="s">
        <v>39</v>
      </c>
      <c r="O1597">
        <v>224663</v>
      </c>
      <c r="P1597">
        <v>33699.449999999997</v>
      </c>
      <c r="Q1597">
        <v>190963.55</v>
      </c>
    </row>
    <row r="1598" spans="1:17" x14ac:dyDescent="0.25">
      <c r="A1598">
        <v>11597</v>
      </c>
      <c r="B1598" t="s">
        <v>1640</v>
      </c>
      <c r="C1598" t="s">
        <v>26</v>
      </c>
      <c r="D1598">
        <v>49</v>
      </c>
      <c r="E1598" t="s">
        <v>37</v>
      </c>
      <c r="F1598" t="s">
        <v>43</v>
      </c>
      <c r="G1598" t="s">
        <v>21</v>
      </c>
      <c r="H1598" t="s">
        <v>60</v>
      </c>
      <c r="I1598" s="1">
        <v>45107</v>
      </c>
      <c r="J1598">
        <v>3</v>
      </c>
      <c r="K1598">
        <v>119057</v>
      </c>
      <c r="L1598">
        <v>0.1</v>
      </c>
      <c r="M1598" t="s">
        <v>23</v>
      </c>
      <c r="N1598" t="s">
        <v>39</v>
      </c>
      <c r="O1598">
        <v>357171</v>
      </c>
      <c r="P1598">
        <v>35717.1</v>
      </c>
      <c r="Q1598">
        <v>321453.90000000002</v>
      </c>
    </row>
    <row r="1599" spans="1:17" x14ac:dyDescent="0.25">
      <c r="A1599">
        <v>11598</v>
      </c>
      <c r="B1599" t="s">
        <v>1641</v>
      </c>
      <c r="C1599" t="s">
        <v>18</v>
      </c>
      <c r="D1599">
        <v>55</v>
      </c>
      <c r="E1599" t="s">
        <v>37</v>
      </c>
      <c r="F1599" t="s">
        <v>28</v>
      </c>
      <c r="G1599" t="s">
        <v>21</v>
      </c>
      <c r="H1599" t="s">
        <v>60</v>
      </c>
      <c r="I1599" s="1">
        <v>44931</v>
      </c>
      <c r="J1599">
        <v>6</v>
      </c>
      <c r="K1599">
        <v>66314</v>
      </c>
      <c r="L1599">
        <v>0.1</v>
      </c>
      <c r="M1599" t="s">
        <v>23</v>
      </c>
      <c r="N1599" t="s">
        <v>39</v>
      </c>
      <c r="O1599">
        <v>397884</v>
      </c>
      <c r="P1599">
        <v>39788.400000000001</v>
      </c>
      <c r="Q1599">
        <v>358095.6</v>
      </c>
    </row>
    <row r="1600" spans="1:17" x14ac:dyDescent="0.25">
      <c r="A1600">
        <v>11599</v>
      </c>
      <c r="B1600" t="s">
        <v>1642</v>
      </c>
      <c r="C1600" t="s">
        <v>26</v>
      </c>
      <c r="D1600">
        <v>55</v>
      </c>
      <c r="E1600" t="s">
        <v>19</v>
      </c>
      <c r="F1600" t="s">
        <v>43</v>
      </c>
      <c r="G1600" t="s">
        <v>34</v>
      </c>
      <c r="H1600" t="s">
        <v>22</v>
      </c>
      <c r="I1600" s="1">
        <v>45123</v>
      </c>
      <c r="J1600">
        <v>9</v>
      </c>
      <c r="K1600">
        <v>229760</v>
      </c>
      <c r="L1600">
        <v>0</v>
      </c>
      <c r="M1600" t="s">
        <v>23</v>
      </c>
      <c r="N1600" t="s">
        <v>24</v>
      </c>
      <c r="O1600">
        <v>2067840</v>
      </c>
      <c r="P1600">
        <v>0</v>
      </c>
      <c r="Q1600">
        <v>2067840</v>
      </c>
    </row>
    <row r="1601" spans="1:17" x14ac:dyDescent="0.25">
      <c r="A1601">
        <v>11600</v>
      </c>
      <c r="B1601" t="s">
        <v>1643</v>
      </c>
      <c r="C1601" t="s">
        <v>18</v>
      </c>
      <c r="D1601">
        <v>45</v>
      </c>
      <c r="E1601" t="s">
        <v>33</v>
      </c>
      <c r="F1601" t="s">
        <v>46</v>
      </c>
      <c r="G1601" t="s">
        <v>34</v>
      </c>
      <c r="H1601" t="s">
        <v>22</v>
      </c>
      <c r="I1601" s="1">
        <v>44973</v>
      </c>
      <c r="J1601">
        <v>1</v>
      </c>
      <c r="K1601">
        <v>153521</v>
      </c>
      <c r="L1601">
        <v>0.05</v>
      </c>
      <c r="M1601" t="s">
        <v>44</v>
      </c>
      <c r="N1601" t="s">
        <v>24</v>
      </c>
      <c r="O1601">
        <v>153521</v>
      </c>
      <c r="P1601">
        <v>7676.05</v>
      </c>
      <c r="Q1601">
        <v>145844.95000000001</v>
      </c>
    </row>
    <row r="1602" spans="1:17" x14ac:dyDescent="0.25">
      <c r="A1602">
        <v>11601</v>
      </c>
      <c r="B1602" t="s">
        <v>1644</v>
      </c>
      <c r="C1602" t="s">
        <v>26</v>
      </c>
      <c r="D1602">
        <v>47</v>
      </c>
      <c r="E1602" t="s">
        <v>33</v>
      </c>
      <c r="F1602" t="s">
        <v>28</v>
      </c>
      <c r="G1602" t="s">
        <v>34</v>
      </c>
      <c r="H1602" t="s">
        <v>38</v>
      </c>
      <c r="I1602" s="1">
        <v>45478</v>
      </c>
      <c r="J1602">
        <v>5</v>
      </c>
      <c r="K1602">
        <v>95242</v>
      </c>
      <c r="L1602">
        <v>0.15</v>
      </c>
      <c r="M1602" t="s">
        <v>23</v>
      </c>
      <c r="N1602" t="s">
        <v>39</v>
      </c>
      <c r="O1602">
        <v>476210</v>
      </c>
      <c r="P1602">
        <v>71431.5</v>
      </c>
      <c r="Q1602">
        <v>404778.5</v>
      </c>
    </row>
    <row r="1603" spans="1:17" x14ac:dyDescent="0.25">
      <c r="A1603">
        <v>11602</v>
      </c>
      <c r="B1603" t="s">
        <v>1645</v>
      </c>
      <c r="C1603" t="s">
        <v>18</v>
      </c>
      <c r="D1603">
        <v>20</v>
      </c>
      <c r="E1603" t="s">
        <v>33</v>
      </c>
      <c r="F1603" t="s">
        <v>28</v>
      </c>
      <c r="G1603" t="s">
        <v>29</v>
      </c>
      <c r="H1603" t="s">
        <v>38</v>
      </c>
      <c r="I1603" s="1">
        <v>45560</v>
      </c>
      <c r="J1603">
        <v>2</v>
      </c>
      <c r="K1603">
        <v>32466</v>
      </c>
      <c r="L1603">
        <v>0.15</v>
      </c>
      <c r="M1603" t="s">
        <v>31</v>
      </c>
      <c r="N1603" t="s">
        <v>24</v>
      </c>
      <c r="O1603">
        <v>64932</v>
      </c>
      <c r="P1603">
        <v>9739.7999999999993</v>
      </c>
      <c r="Q1603">
        <v>55192.2</v>
      </c>
    </row>
    <row r="1604" spans="1:17" x14ac:dyDescent="0.25">
      <c r="A1604">
        <v>11603</v>
      </c>
      <c r="B1604" t="s">
        <v>1646</v>
      </c>
      <c r="C1604" t="s">
        <v>26</v>
      </c>
      <c r="D1604">
        <v>45</v>
      </c>
      <c r="E1604" t="s">
        <v>37</v>
      </c>
      <c r="F1604" t="s">
        <v>43</v>
      </c>
      <c r="G1604" t="s">
        <v>21</v>
      </c>
      <c r="H1604" t="s">
        <v>35</v>
      </c>
      <c r="I1604" s="1">
        <v>45573</v>
      </c>
      <c r="J1604">
        <v>7</v>
      </c>
      <c r="K1604">
        <v>118151</v>
      </c>
      <c r="L1604">
        <v>0.05</v>
      </c>
      <c r="M1604" t="s">
        <v>31</v>
      </c>
      <c r="N1604" t="s">
        <v>24</v>
      </c>
      <c r="O1604">
        <v>827057</v>
      </c>
      <c r="P1604">
        <v>41352.85</v>
      </c>
      <c r="Q1604">
        <v>785704.15</v>
      </c>
    </row>
    <row r="1605" spans="1:17" x14ac:dyDescent="0.25">
      <c r="A1605">
        <v>11604</v>
      </c>
      <c r="B1605" t="s">
        <v>1647</v>
      </c>
      <c r="C1605" t="s">
        <v>18</v>
      </c>
      <c r="D1605">
        <v>20</v>
      </c>
      <c r="E1605" t="s">
        <v>37</v>
      </c>
      <c r="F1605" t="s">
        <v>20</v>
      </c>
      <c r="G1605" t="s">
        <v>29</v>
      </c>
      <c r="H1605" t="s">
        <v>35</v>
      </c>
      <c r="I1605" s="1">
        <v>45066</v>
      </c>
      <c r="J1605">
        <v>4</v>
      </c>
      <c r="K1605">
        <v>118595</v>
      </c>
      <c r="L1605">
        <v>0.15</v>
      </c>
      <c r="M1605" t="s">
        <v>23</v>
      </c>
      <c r="N1605" t="s">
        <v>24</v>
      </c>
      <c r="O1605">
        <v>474380</v>
      </c>
      <c r="P1605">
        <v>71157</v>
      </c>
      <c r="Q1605">
        <v>403223</v>
      </c>
    </row>
    <row r="1606" spans="1:17" x14ac:dyDescent="0.25">
      <c r="A1606">
        <v>11605</v>
      </c>
      <c r="B1606" t="s">
        <v>1648</v>
      </c>
      <c r="C1606" t="s">
        <v>26</v>
      </c>
      <c r="D1606">
        <v>62</v>
      </c>
      <c r="E1606" t="s">
        <v>27</v>
      </c>
      <c r="F1606" t="s">
        <v>20</v>
      </c>
      <c r="G1606" t="s">
        <v>34</v>
      </c>
      <c r="H1606" t="s">
        <v>47</v>
      </c>
      <c r="I1606" s="1">
        <v>45591</v>
      </c>
      <c r="J1606">
        <v>5</v>
      </c>
      <c r="K1606">
        <v>90121</v>
      </c>
      <c r="L1606">
        <v>0.15</v>
      </c>
      <c r="M1606" t="s">
        <v>31</v>
      </c>
      <c r="N1606" t="s">
        <v>39</v>
      </c>
      <c r="O1606">
        <v>450605</v>
      </c>
      <c r="P1606">
        <v>67590.75</v>
      </c>
      <c r="Q1606">
        <v>383014.25</v>
      </c>
    </row>
    <row r="1607" spans="1:17" x14ac:dyDescent="0.25">
      <c r="A1607">
        <v>11606</v>
      </c>
      <c r="B1607" t="s">
        <v>1649</v>
      </c>
      <c r="C1607" t="s">
        <v>18</v>
      </c>
      <c r="D1607">
        <v>51</v>
      </c>
      <c r="E1607" t="s">
        <v>19</v>
      </c>
      <c r="F1607" t="s">
        <v>46</v>
      </c>
      <c r="G1607" t="s">
        <v>29</v>
      </c>
      <c r="H1607" t="s">
        <v>60</v>
      </c>
      <c r="I1607" s="1">
        <v>45466</v>
      </c>
      <c r="J1607">
        <v>8</v>
      </c>
      <c r="K1607">
        <v>242633</v>
      </c>
      <c r="L1607">
        <v>0.15</v>
      </c>
      <c r="M1607" t="s">
        <v>31</v>
      </c>
      <c r="N1607" t="s">
        <v>24</v>
      </c>
      <c r="O1607">
        <v>1941064</v>
      </c>
      <c r="P1607">
        <v>291159.59999999998</v>
      </c>
      <c r="Q1607">
        <v>1649904.4</v>
      </c>
    </row>
    <row r="1608" spans="1:17" x14ac:dyDescent="0.25">
      <c r="A1608">
        <v>11607</v>
      </c>
      <c r="B1608" t="s">
        <v>1650</v>
      </c>
      <c r="C1608" t="s">
        <v>26</v>
      </c>
      <c r="D1608">
        <v>33</v>
      </c>
      <c r="E1608" t="s">
        <v>19</v>
      </c>
      <c r="F1608" t="s">
        <v>43</v>
      </c>
      <c r="G1608" t="s">
        <v>34</v>
      </c>
      <c r="H1608" t="s">
        <v>51</v>
      </c>
      <c r="I1608" s="1">
        <v>45353</v>
      </c>
      <c r="J1608">
        <v>2</v>
      </c>
      <c r="K1608">
        <v>26279</v>
      </c>
      <c r="L1608">
        <v>0</v>
      </c>
      <c r="M1608" t="s">
        <v>44</v>
      </c>
      <c r="N1608" t="s">
        <v>24</v>
      </c>
      <c r="O1608">
        <v>52558</v>
      </c>
      <c r="P1608">
        <v>0</v>
      </c>
      <c r="Q1608">
        <v>52558</v>
      </c>
    </row>
    <row r="1609" spans="1:17" x14ac:dyDescent="0.25">
      <c r="A1609">
        <v>11608</v>
      </c>
      <c r="B1609" t="s">
        <v>1651</v>
      </c>
      <c r="C1609" t="s">
        <v>18</v>
      </c>
      <c r="D1609">
        <v>39</v>
      </c>
      <c r="E1609" t="s">
        <v>37</v>
      </c>
      <c r="F1609" t="s">
        <v>43</v>
      </c>
      <c r="G1609" t="s">
        <v>41</v>
      </c>
      <c r="H1609" t="s">
        <v>38</v>
      </c>
      <c r="I1609" s="1">
        <v>45515</v>
      </c>
      <c r="J1609">
        <v>3</v>
      </c>
      <c r="K1609">
        <v>13837</v>
      </c>
      <c r="L1609">
        <v>0</v>
      </c>
      <c r="M1609" t="s">
        <v>23</v>
      </c>
      <c r="N1609" t="s">
        <v>24</v>
      </c>
      <c r="O1609">
        <v>41511</v>
      </c>
      <c r="P1609">
        <v>0</v>
      </c>
      <c r="Q1609">
        <v>41511</v>
      </c>
    </row>
    <row r="1610" spans="1:17" x14ac:dyDescent="0.25">
      <c r="A1610">
        <v>11609</v>
      </c>
      <c r="B1610" t="s">
        <v>1652</v>
      </c>
      <c r="C1610" t="s">
        <v>26</v>
      </c>
      <c r="D1610">
        <v>49</v>
      </c>
      <c r="E1610" t="s">
        <v>27</v>
      </c>
      <c r="F1610" t="s">
        <v>28</v>
      </c>
      <c r="G1610" t="s">
        <v>34</v>
      </c>
      <c r="H1610" t="s">
        <v>30</v>
      </c>
      <c r="I1610" s="1">
        <v>45613</v>
      </c>
      <c r="J1610">
        <v>5</v>
      </c>
      <c r="K1610">
        <v>26209</v>
      </c>
      <c r="L1610">
        <v>0.15</v>
      </c>
      <c r="M1610" t="s">
        <v>44</v>
      </c>
      <c r="N1610" t="s">
        <v>39</v>
      </c>
      <c r="O1610">
        <v>131045</v>
      </c>
      <c r="P1610">
        <v>19656.75</v>
      </c>
      <c r="Q1610">
        <v>111388.25</v>
      </c>
    </row>
    <row r="1611" spans="1:17" x14ac:dyDescent="0.25">
      <c r="A1611">
        <v>11610</v>
      </c>
      <c r="B1611" t="s">
        <v>1653</v>
      </c>
      <c r="C1611" t="s">
        <v>18</v>
      </c>
      <c r="D1611">
        <v>55</v>
      </c>
      <c r="E1611" t="s">
        <v>33</v>
      </c>
      <c r="F1611" t="s">
        <v>28</v>
      </c>
      <c r="G1611" t="s">
        <v>21</v>
      </c>
      <c r="H1611" t="s">
        <v>60</v>
      </c>
      <c r="I1611" s="1">
        <v>45487</v>
      </c>
      <c r="J1611">
        <v>4</v>
      </c>
      <c r="K1611">
        <v>14220</v>
      </c>
      <c r="L1611">
        <v>0.05</v>
      </c>
      <c r="M1611" t="s">
        <v>23</v>
      </c>
      <c r="N1611" t="s">
        <v>24</v>
      </c>
      <c r="O1611">
        <v>56880</v>
      </c>
      <c r="P1611">
        <v>2844</v>
      </c>
      <c r="Q1611">
        <v>54036</v>
      </c>
    </row>
    <row r="1612" spans="1:17" x14ac:dyDescent="0.25">
      <c r="A1612">
        <v>11611</v>
      </c>
      <c r="B1612" t="s">
        <v>1654</v>
      </c>
      <c r="C1612" t="s">
        <v>18</v>
      </c>
      <c r="D1612">
        <v>25</v>
      </c>
      <c r="E1612" t="s">
        <v>37</v>
      </c>
      <c r="F1612" t="s">
        <v>43</v>
      </c>
      <c r="G1612" t="s">
        <v>21</v>
      </c>
      <c r="H1612" t="s">
        <v>51</v>
      </c>
      <c r="I1612" s="1">
        <v>45236</v>
      </c>
      <c r="J1612">
        <v>5</v>
      </c>
      <c r="K1612">
        <v>137037</v>
      </c>
      <c r="L1612">
        <v>0.05</v>
      </c>
      <c r="M1612" t="s">
        <v>31</v>
      </c>
      <c r="N1612" t="s">
        <v>39</v>
      </c>
      <c r="O1612">
        <v>685185</v>
      </c>
      <c r="P1612">
        <v>34259.25</v>
      </c>
      <c r="Q1612">
        <v>650925.75</v>
      </c>
    </row>
    <row r="1613" spans="1:17" x14ac:dyDescent="0.25">
      <c r="A1613">
        <v>11612</v>
      </c>
      <c r="B1613" t="s">
        <v>1655</v>
      </c>
      <c r="C1613" t="s">
        <v>26</v>
      </c>
      <c r="D1613">
        <v>25</v>
      </c>
      <c r="E1613" t="s">
        <v>19</v>
      </c>
      <c r="F1613" t="s">
        <v>28</v>
      </c>
      <c r="G1613" t="s">
        <v>21</v>
      </c>
      <c r="H1613" t="s">
        <v>22</v>
      </c>
      <c r="I1613" s="1">
        <v>45200</v>
      </c>
      <c r="J1613">
        <v>3</v>
      </c>
      <c r="K1613">
        <v>244414</v>
      </c>
      <c r="L1613">
        <v>0</v>
      </c>
      <c r="M1613" t="s">
        <v>44</v>
      </c>
      <c r="N1613" t="s">
        <v>24</v>
      </c>
      <c r="O1613">
        <v>733242</v>
      </c>
      <c r="P1613">
        <v>0</v>
      </c>
      <c r="Q1613">
        <v>733242</v>
      </c>
    </row>
    <row r="1614" spans="1:17" x14ac:dyDescent="0.25">
      <c r="A1614">
        <v>11613</v>
      </c>
      <c r="B1614" t="s">
        <v>1656</v>
      </c>
      <c r="C1614" t="s">
        <v>26</v>
      </c>
      <c r="D1614">
        <v>23</v>
      </c>
      <c r="E1614" t="s">
        <v>19</v>
      </c>
      <c r="F1614" t="s">
        <v>43</v>
      </c>
      <c r="G1614" t="s">
        <v>29</v>
      </c>
      <c r="H1614" t="s">
        <v>35</v>
      </c>
      <c r="I1614" s="1">
        <v>45465</v>
      </c>
      <c r="J1614">
        <v>9</v>
      </c>
      <c r="K1614">
        <v>175348</v>
      </c>
      <c r="L1614">
        <v>0</v>
      </c>
      <c r="M1614" t="s">
        <v>44</v>
      </c>
      <c r="N1614" t="s">
        <v>24</v>
      </c>
      <c r="O1614">
        <v>1578132</v>
      </c>
      <c r="P1614">
        <v>0</v>
      </c>
      <c r="Q1614">
        <v>1578132</v>
      </c>
    </row>
    <row r="1615" spans="1:17" x14ac:dyDescent="0.25">
      <c r="A1615">
        <v>11614</v>
      </c>
      <c r="B1615" t="s">
        <v>1657</v>
      </c>
      <c r="C1615" t="s">
        <v>18</v>
      </c>
      <c r="D1615">
        <v>31</v>
      </c>
      <c r="E1615" t="s">
        <v>19</v>
      </c>
      <c r="F1615" t="s">
        <v>46</v>
      </c>
      <c r="G1615" t="s">
        <v>21</v>
      </c>
      <c r="H1615" t="s">
        <v>30</v>
      </c>
      <c r="I1615" s="1">
        <v>45316</v>
      </c>
      <c r="J1615">
        <v>8</v>
      </c>
      <c r="K1615">
        <v>247941</v>
      </c>
      <c r="L1615">
        <v>0.1</v>
      </c>
      <c r="M1615" t="s">
        <v>31</v>
      </c>
      <c r="N1615" t="s">
        <v>39</v>
      </c>
      <c r="O1615">
        <v>1983528</v>
      </c>
      <c r="P1615">
        <v>198352.8</v>
      </c>
      <c r="Q1615">
        <v>1785175.2</v>
      </c>
    </row>
    <row r="1616" spans="1:17" x14ac:dyDescent="0.25">
      <c r="A1616">
        <v>11615</v>
      </c>
      <c r="B1616" t="s">
        <v>1658</v>
      </c>
      <c r="C1616" t="s">
        <v>26</v>
      </c>
      <c r="D1616">
        <v>49</v>
      </c>
      <c r="E1616" t="s">
        <v>33</v>
      </c>
      <c r="F1616" t="s">
        <v>28</v>
      </c>
      <c r="G1616" t="s">
        <v>34</v>
      </c>
      <c r="H1616" t="s">
        <v>38</v>
      </c>
      <c r="I1616" s="1">
        <v>45385</v>
      </c>
      <c r="J1616">
        <v>6</v>
      </c>
      <c r="K1616">
        <v>106304</v>
      </c>
      <c r="L1616">
        <v>0</v>
      </c>
      <c r="M1616" t="s">
        <v>31</v>
      </c>
      <c r="N1616" t="s">
        <v>39</v>
      </c>
      <c r="O1616">
        <v>637824</v>
      </c>
      <c r="P1616">
        <v>0</v>
      </c>
      <c r="Q1616">
        <v>637824</v>
      </c>
    </row>
    <row r="1617" spans="1:17" x14ac:dyDescent="0.25">
      <c r="A1617">
        <v>11616</v>
      </c>
      <c r="B1617" t="s">
        <v>1659</v>
      </c>
      <c r="C1617" t="s">
        <v>18</v>
      </c>
      <c r="D1617">
        <v>52</v>
      </c>
      <c r="E1617" t="s">
        <v>19</v>
      </c>
      <c r="F1617" t="s">
        <v>43</v>
      </c>
      <c r="G1617" t="s">
        <v>41</v>
      </c>
      <c r="H1617" t="s">
        <v>60</v>
      </c>
      <c r="I1617" s="1">
        <v>45560</v>
      </c>
      <c r="J1617">
        <v>1</v>
      </c>
      <c r="K1617">
        <v>160302</v>
      </c>
      <c r="L1617">
        <v>0.15</v>
      </c>
      <c r="M1617" t="s">
        <v>23</v>
      </c>
      <c r="N1617" t="s">
        <v>39</v>
      </c>
      <c r="O1617">
        <v>160302</v>
      </c>
      <c r="P1617">
        <v>24045.3</v>
      </c>
      <c r="Q1617">
        <v>136256.70000000001</v>
      </c>
    </row>
    <row r="1618" spans="1:17" x14ac:dyDescent="0.25">
      <c r="A1618">
        <v>11617</v>
      </c>
      <c r="B1618" t="s">
        <v>1660</v>
      </c>
      <c r="C1618" t="s">
        <v>18</v>
      </c>
      <c r="D1618">
        <v>27</v>
      </c>
      <c r="E1618" t="s">
        <v>33</v>
      </c>
      <c r="F1618" t="s">
        <v>28</v>
      </c>
      <c r="G1618" t="s">
        <v>21</v>
      </c>
      <c r="H1618" t="s">
        <v>22</v>
      </c>
      <c r="I1618" s="1">
        <v>45287</v>
      </c>
      <c r="J1618">
        <v>4</v>
      </c>
      <c r="K1618">
        <v>222237</v>
      </c>
      <c r="L1618">
        <v>0</v>
      </c>
      <c r="M1618" t="s">
        <v>23</v>
      </c>
      <c r="N1618" t="s">
        <v>24</v>
      </c>
      <c r="O1618">
        <v>888948</v>
      </c>
      <c r="P1618">
        <v>0</v>
      </c>
      <c r="Q1618">
        <v>888948</v>
      </c>
    </row>
    <row r="1619" spans="1:17" x14ac:dyDescent="0.25">
      <c r="A1619">
        <v>11618</v>
      </c>
      <c r="B1619" t="s">
        <v>1661</v>
      </c>
      <c r="C1619" t="s">
        <v>18</v>
      </c>
      <c r="D1619">
        <v>20</v>
      </c>
      <c r="E1619" t="s">
        <v>33</v>
      </c>
      <c r="F1619" t="s">
        <v>46</v>
      </c>
      <c r="G1619" t="s">
        <v>29</v>
      </c>
      <c r="H1619" t="s">
        <v>47</v>
      </c>
      <c r="I1619" s="1">
        <v>44995</v>
      </c>
      <c r="J1619">
        <v>7</v>
      </c>
      <c r="K1619">
        <v>43920</v>
      </c>
      <c r="L1619">
        <v>0.1</v>
      </c>
      <c r="M1619" t="s">
        <v>31</v>
      </c>
      <c r="N1619" t="s">
        <v>39</v>
      </c>
      <c r="O1619">
        <v>307440</v>
      </c>
      <c r="P1619">
        <v>30744</v>
      </c>
      <c r="Q1619">
        <v>276696</v>
      </c>
    </row>
    <row r="1620" spans="1:17" x14ac:dyDescent="0.25">
      <c r="A1620">
        <v>11619</v>
      </c>
      <c r="B1620" t="s">
        <v>1662</v>
      </c>
      <c r="C1620" t="s">
        <v>26</v>
      </c>
      <c r="D1620">
        <v>29</v>
      </c>
      <c r="E1620" t="s">
        <v>33</v>
      </c>
      <c r="F1620" t="s">
        <v>28</v>
      </c>
      <c r="G1620" t="s">
        <v>41</v>
      </c>
      <c r="H1620" t="s">
        <v>88</v>
      </c>
      <c r="I1620" s="1">
        <v>45509</v>
      </c>
      <c r="J1620">
        <v>5</v>
      </c>
      <c r="K1620">
        <v>198237</v>
      </c>
      <c r="L1620">
        <v>0.1</v>
      </c>
      <c r="M1620" t="s">
        <v>31</v>
      </c>
      <c r="N1620" t="s">
        <v>39</v>
      </c>
      <c r="O1620">
        <v>991185</v>
      </c>
      <c r="P1620">
        <v>99118.5</v>
      </c>
      <c r="Q1620">
        <v>892066.5</v>
      </c>
    </row>
    <row r="1621" spans="1:17" x14ac:dyDescent="0.25">
      <c r="A1621">
        <v>11620</v>
      </c>
      <c r="B1621" t="s">
        <v>1663</v>
      </c>
      <c r="C1621" t="s">
        <v>18</v>
      </c>
      <c r="D1621">
        <v>48</v>
      </c>
      <c r="E1621" t="s">
        <v>37</v>
      </c>
      <c r="F1621" t="s">
        <v>43</v>
      </c>
      <c r="G1621" t="s">
        <v>21</v>
      </c>
      <c r="H1621" t="s">
        <v>22</v>
      </c>
      <c r="I1621" s="1">
        <v>45588</v>
      </c>
      <c r="J1621">
        <v>4</v>
      </c>
      <c r="K1621">
        <v>63544</v>
      </c>
      <c r="L1621">
        <v>0.05</v>
      </c>
      <c r="M1621" t="s">
        <v>44</v>
      </c>
      <c r="N1621" t="s">
        <v>39</v>
      </c>
      <c r="O1621">
        <v>254176</v>
      </c>
      <c r="P1621">
        <v>12708.8</v>
      </c>
      <c r="Q1621">
        <v>241467.2</v>
      </c>
    </row>
    <row r="1622" spans="1:17" x14ac:dyDescent="0.25">
      <c r="A1622">
        <v>11621</v>
      </c>
      <c r="B1622" t="s">
        <v>1664</v>
      </c>
      <c r="C1622" t="s">
        <v>18</v>
      </c>
      <c r="D1622">
        <v>46</v>
      </c>
      <c r="E1622" t="s">
        <v>33</v>
      </c>
      <c r="F1622" t="s">
        <v>28</v>
      </c>
      <c r="G1622" t="s">
        <v>21</v>
      </c>
      <c r="H1622" t="s">
        <v>60</v>
      </c>
      <c r="I1622" s="1">
        <v>45625</v>
      </c>
      <c r="J1622">
        <v>9</v>
      </c>
      <c r="K1622">
        <v>130260</v>
      </c>
      <c r="L1622">
        <v>0.05</v>
      </c>
      <c r="M1622" t="s">
        <v>44</v>
      </c>
      <c r="N1622" t="s">
        <v>24</v>
      </c>
      <c r="O1622">
        <v>1172340</v>
      </c>
      <c r="P1622">
        <v>58617</v>
      </c>
      <c r="Q1622">
        <v>1113723</v>
      </c>
    </row>
    <row r="1623" spans="1:17" x14ac:dyDescent="0.25">
      <c r="A1623">
        <v>11622</v>
      </c>
      <c r="B1623" t="s">
        <v>1665</v>
      </c>
      <c r="C1623" t="s">
        <v>26</v>
      </c>
      <c r="D1623">
        <v>22</v>
      </c>
      <c r="E1623" t="s">
        <v>27</v>
      </c>
      <c r="F1623" t="s">
        <v>28</v>
      </c>
      <c r="G1623" t="s">
        <v>41</v>
      </c>
      <c r="H1623" t="s">
        <v>47</v>
      </c>
      <c r="I1623" s="1">
        <v>45357</v>
      </c>
      <c r="J1623">
        <v>8</v>
      </c>
      <c r="K1623">
        <v>127534</v>
      </c>
      <c r="L1623">
        <v>0.15</v>
      </c>
      <c r="M1623" t="s">
        <v>23</v>
      </c>
      <c r="N1623" t="s">
        <v>39</v>
      </c>
      <c r="O1623">
        <v>1020272</v>
      </c>
      <c r="P1623">
        <v>153040.79999999999</v>
      </c>
      <c r="Q1623">
        <v>867231.2</v>
      </c>
    </row>
    <row r="1624" spans="1:17" x14ac:dyDescent="0.25">
      <c r="A1624">
        <v>11623</v>
      </c>
      <c r="B1624" t="s">
        <v>1666</v>
      </c>
      <c r="C1624" t="s">
        <v>26</v>
      </c>
      <c r="D1624">
        <v>42</v>
      </c>
      <c r="E1624" t="s">
        <v>19</v>
      </c>
      <c r="F1624" t="s">
        <v>43</v>
      </c>
      <c r="G1624" t="s">
        <v>21</v>
      </c>
      <c r="H1624" t="s">
        <v>35</v>
      </c>
      <c r="I1624" s="1">
        <v>45634</v>
      </c>
      <c r="J1624">
        <v>3</v>
      </c>
      <c r="K1624">
        <v>95406</v>
      </c>
      <c r="L1624">
        <v>0</v>
      </c>
      <c r="M1624" t="s">
        <v>44</v>
      </c>
      <c r="N1624" t="s">
        <v>24</v>
      </c>
      <c r="O1624">
        <v>286218</v>
      </c>
      <c r="P1624">
        <v>0</v>
      </c>
      <c r="Q1624">
        <v>286218</v>
      </c>
    </row>
    <row r="1625" spans="1:17" x14ac:dyDescent="0.25">
      <c r="A1625">
        <v>11624</v>
      </c>
      <c r="B1625" t="s">
        <v>1667</v>
      </c>
      <c r="C1625" t="s">
        <v>26</v>
      </c>
      <c r="D1625">
        <v>58</v>
      </c>
      <c r="E1625" t="s">
        <v>37</v>
      </c>
      <c r="F1625" t="s">
        <v>20</v>
      </c>
      <c r="G1625" t="s">
        <v>29</v>
      </c>
      <c r="H1625" t="s">
        <v>51</v>
      </c>
      <c r="I1625" s="1">
        <v>44958</v>
      </c>
      <c r="J1625">
        <v>6</v>
      </c>
      <c r="K1625">
        <v>84909</v>
      </c>
      <c r="L1625">
        <v>0.1</v>
      </c>
      <c r="M1625" t="s">
        <v>31</v>
      </c>
      <c r="N1625" t="s">
        <v>24</v>
      </c>
      <c r="O1625">
        <v>509454</v>
      </c>
      <c r="P1625">
        <v>50945.4</v>
      </c>
      <c r="Q1625">
        <v>458508.6</v>
      </c>
    </row>
    <row r="1626" spans="1:17" x14ac:dyDescent="0.25">
      <c r="A1626">
        <v>11625</v>
      </c>
      <c r="B1626" t="s">
        <v>1668</v>
      </c>
      <c r="C1626" t="s">
        <v>26</v>
      </c>
      <c r="D1626">
        <v>48</v>
      </c>
      <c r="E1626" t="s">
        <v>19</v>
      </c>
      <c r="F1626" t="s">
        <v>28</v>
      </c>
      <c r="G1626" t="s">
        <v>34</v>
      </c>
      <c r="H1626" t="s">
        <v>30</v>
      </c>
      <c r="I1626" s="1">
        <v>45547</v>
      </c>
      <c r="J1626">
        <v>4</v>
      </c>
      <c r="K1626">
        <v>96691</v>
      </c>
      <c r="L1626">
        <v>0.1</v>
      </c>
      <c r="M1626" t="s">
        <v>31</v>
      </c>
      <c r="N1626" t="s">
        <v>24</v>
      </c>
      <c r="O1626">
        <v>386764</v>
      </c>
      <c r="P1626">
        <v>38676.400000000001</v>
      </c>
      <c r="Q1626">
        <v>348087.6</v>
      </c>
    </row>
    <row r="1627" spans="1:17" x14ac:dyDescent="0.25">
      <c r="A1627">
        <v>11626</v>
      </c>
      <c r="B1627" t="s">
        <v>1669</v>
      </c>
      <c r="C1627" t="s">
        <v>18</v>
      </c>
      <c r="D1627">
        <v>38</v>
      </c>
      <c r="E1627" t="s">
        <v>33</v>
      </c>
      <c r="F1627" t="s">
        <v>28</v>
      </c>
      <c r="G1627" t="s">
        <v>34</v>
      </c>
      <c r="H1627" t="s">
        <v>30</v>
      </c>
      <c r="I1627" s="1">
        <v>45439</v>
      </c>
      <c r="J1627">
        <v>7</v>
      </c>
      <c r="K1627">
        <v>241293</v>
      </c>
      <c r="L1627">
        <v>0.05</v>
      </c>
      <c r="M1627" t="s">
        <v>31</v>
      </c>
      <c r="N1627" t="s">
        <v>39</v>
      </c>
      <c r="O1627">
        <v>1689051</v>
      </c>
      <c r="P1627">
        <v>84452.55</v>
      </c>
      <c r="Q1627">
        <v>1604598.45</v>
      </c>
    </row>
    <row r="1628" spans="1:17" x14ac:dyDescent="0.25">
      <c r="A1628">
        <v>11627</v>
      </c>
      <c r="B1628" t="s">
        <v>1670</v>
      </c>
      <c r="C1628" t="s">
        <v>18</v>
      </c>
      <c r="D1628">
        <v>37</v>
      </c>
      <c r="E1628" t="s">
        <v>37</v>
      </c>
      <c r="F1628" t="s">
        <v>46</v>
      </c>
      <c r="G1628" t="s">
        <v>41</v>
      </c>
      <c r="H1628" t="s">
        <v>88</v>
      </c>
      <c r="I1628" s="1">
        <v>45108</v>
      </c>
      <c r="J1628">
        <v>1</v>
      </c>
      <c r="K1628">
        <v>114958</v>
      </c>
      <c r="L1628">
        <v>0.05</v>
      </c>
      <c r="M1628" t="s">
        <v>31</v>
      </c>
      <c r="N1628" t="s">
        <v>39</v>
      </c>
      <c r="O1628">
        <v>114958</v>
      </c>
      <c r="P1628">
        <v>5747.9</v>
      </c>
      <c r="Q1628">
        <v>109210.1</v>
      </c>
    </row>
    <row r="1629" spans="1:17" x14ac:dyDescent="0.25">
      <c r="A1629">
        <v>11628</v>
      </c>
      <c r="B1629" t="s">
        <v>1671</v>
      </c>
      <c r="C1629" t="s">
        <v>18</v>
      </c>
      <c r="D1629">
        <v>56</v>
      </c>
      <c r="E1629" t="s">
        <v>27</v>
      </c>
      <c r="F1629" t="s">
        <v>20</v>
      </c>
      <c r="G1629" t="s">
        <v>34</v>
      </c>
      <c r="H1629" t="s">
        <v>30</v>
      </c>
      <c r="I1629" s="1">
        <v>45612</v>
      </c>
      <c r="J1629">
        <v>1</v>
      </c>
      <c r="K1629">
        <v>101010</v>
      </c>
      <c r="L1629">
        <v>0</v>
      </c>
      <c r="M1629" t="s">
        <v>23</v>
      </c>
      <c r="N1629" t="s">
        <v>39</v>
      </c>
      <c r="O1629">
        <v>101010</v>
      </c>
      <c r="P1629">
        <v>0</v>
      </c>
      <c r="Q1629">
        <v>101010</v>
      </c>
    </row>
    <row r="1630" spans="1:17" x14ac:dyDescent="0.25">
      <c r="A1630">
        <v>11629</v>
      </c>
      <c r="B1630" t="s">
        <v>1672</v>
      </c>
      <c r="C1630" t="s">
        <v>18</v>
      </c>
      <c r="D1630">
        <v>39</v>
      </c>
      <c r="E1630" t="s">
        <v>33</v>
      </c>
      <c r="F1630" t="s">
        <v>46</v>
      </c>
      <c r="G1630" t="s">
        <v>21</v>
      </c>
      <c r="H1630" t="s">
        <v>88</v>
      </c>
      <c r="I1630" s="1">
        <v>45607</v>
      </c>
      <c r="J1630">
        <v>6</v>
      </c>
      <c r="K1630">
        <v>25036</v>
      </c>
      <c r="L1630">
        <v>0.1</v>
      </c>
      <c r="M1630" t="s">
        <v>31</v>
      </c>
      <c r="N1630" t="s">
        <v>39</v>
      </c>
      <c r="O1630">
        <v>150216</v>
      </c>
      <c r="P1630">
        <v>15021.6</v>
      </c>
      <c r="Q1630">
        <v>135194.4</v>
      </c>
    </row>
    <row r="1631" spans="1:17" x14ac:dyDescent="0.25">
      <c r="A1631">
        <v>11630</v>
      </c>
      <c r="B1631" t="s">
        <v>1673</v>
      </c>
      <c r="C1631" t="s">
        <v>26</v>
      </c>
      <c r="D1631">
        <v>21</v>
      </c>
      <c r="E1631" t="s">
        <v>19</v>
      </c>
      <c r="F1631" t="s">
        <v>43</v>
      </c>
      <c r="G1631" t="s">
        <v>21</v>
      </c>
      <c r="H1631" t="s">
        <v>47</v>
      </c>
      <c r="I1631" s="1">
        <v>45174</v>
      </c>
      <c r="J1631">
        <v>7</v>
      </c>
      <c r="K1631">
        <v>128995</v>
      </c>
      <c r="L1631">
        <v>0.05</v>
      </c>
      <c r="M1631" t="s">
        <v>31</v>
      </c>
      <c r="N1631" t="s">
        <v>24</v>
      </c>
      <c r="O1631">
        <v>902965</v>
      </c>
      <c r="P1631">
        <v>45148.25</v>
      </c>
      <c r="Q1631">
        <v>857816.75</v>
      </c>
    </row>
    <row r="1632" spans="1:17" x14ac:dyDescent="0.25">
      <c r="A1632">
        <v>11631</v>
      </c>
      <c r="B1632" t="s">
        <v>1674</v>
      </c>
      <c r="C1632" t="s">
        <v>18</v>
      </c>
      <c r="D1632">
        <v>30</v>
      </c>
      <c r="E1632" t="s">
        <v>27</v>
      </c>
      <c r="F1632" t="s">
        <v>43</v>
      </c>
      <c r="G1632" t="s">
        <v>29</v>
      </c>
      <c r="H1632" t="s">
        <v>35</v>
      </c>
      <c r="I1632" s="1">
        <v>45546</v>
      </c>
      <c r="J1632">
        <v>9</v>
      </c>
      <c r="K1632">
        <v>67322</v>
      </c>
      <c r="L1632">
        <v>0</v>
      </c>
      <c r="M1632" t="s">
        <v>31</v>
      </c>
      <c r="N1632" t="s">
        <v>39</v>
      </c>
      <c r="O1632">
        <v>605898</v>
      </c>
      <c r="P1632">
        <v>0</v>
      </c>
      <c r="Q1632">
        <v>605898</v>
      </c>
    </row>
    <row r="1633" spans="1:17" x14ac:dyDescent="0.25">
      <c r="A1633">
        <v>11632</v>
      </c>
      <c r="B1633" t="s">
        <v>1675</v>
      </c>
      <c r="C1633" t="s">
        <v>18</v>
      </c>
      <c r="D1633">
        <v>62</v>
      </c>
      <c r="E1633" t="s">
        <v>33</v>
      </c>
      <c r="F1633" t="s">
        <v>46</v>
      </c>
      <c r="G1633" t="s">
        <v>34</v>
      </c>
      <c r="H1633" t="s">
        <v>88</v>
      </c>
      <c r="I1633" s="1">
        <v>45223</v>
      </c>
      <c r="J1633">
        <v>7</v>
      </c>
      <c r="K1633">
        <v>6847</v>
      </c>
      <c r="L1633">
        <v>0</v>
      </c>
      <c r="M1633" t="s">
        <v>31</v>
      </c>
      <c r="N1633" t="s">
        <v>39</v>
      </c>
      <c r="O1633">
        <v>47929</v>
      </c>
      <c r="P1633">
        <v>0</v>
      </c>
      <c r="Q1633">
        <v>47929</v>
      </c>
    </row>
    <row r="1634" spans="1:17" x14ac:dyDescent="0.25">
      <c r="A1634">
        <v>11633</v>
      </c>
      <c r="B1634" t="s">
        <v>1676</v>
      </c>
      <c r="C1634" t="s">
        <v>26</v>
      </c>
      <c r="D1634">
        <v>59</v>
      </c>
      <c r="E1634" t="s">
        <v>27</v>
      </c>
      <c r="F1634" t="s">
        <v>28</v>
      </c>
      <c r="G1634" t="s">
        <v>41</v>
      </c>
      <c r="H1634" t="s">
        <v>38</v>
      </c>
      <c r="I1634" s="1">
        <v>44956</v>
      </c>
      <c r="J1634">
        <v>9</v>
      </c>
      <c r="K1634">
        <v>219322</v>
      </c>
      <c r="L1634">
        <v>0</v>
      </c>
      <c r="M1634" t="s">
        <v>23</v>
      </c>
      <c r="N1634" t="s">
        <v>24</v>
      </c>
      <c r="O1634">
        <v>1973898</v>
      </c>
      <c r="P1634">
        <v>0</v>
      </c>
      <c r="Q1634">
        <v>1973898</v>
      </c>
    </row>
    <row r="1635" spans="1:17" x14ac:dyDescent="0.25">
      <c r="A1635">
        <v>11634</v>
      </c>
      <c r="B1635" t="s">
        <v>1677</v>
      </c>
      <c r="C1635" t="s">
        <v>18</v>
      </c>
      <c r="D1635">
        <v>37</v>
      </c>
      <c r="E1635" t="s">
        <v>33</v>
      </c>
      <c r="F1635" t="s">
        <v>20</v>
      </c>
      <c r="G1635" t="s">
        <v>21</v>
      </c>
      <c r="H1635" t="s">
        <v>60</v>
      </c>
      <c r="I1635" s="1">
        <v>45228</v>
      </c>
      <c r="J1635">
        <v>9</v>
      </c>
      <c r="K1635">
        <v>52772</v>
      </c>
      <c r="L1635">
        <v>0.05</v>
      </c>
      <c r="M1635" t="s">
        <v>23</v>
      </c>
      <c r="N1635" t="s">
        <v>39</v>
      </c>
      <c r="O1635">
        <v>474948</v>
      </c>
      <c r="P1635">
        <v>23747.4</v>
      </c>
      <c r="Q1635">
        <v>451200.6</v>
      </c>
    </row>
    <row r="1636" spans="1:17" x14ac:dyDescent="0.25">
      <c r="A1636">
        <v>11635</v>
      </c>
      <c r="B1636" t="s">
        <v>1678</v>
      </c>
      <c r="C1636" t="s">
        <v>18</v>
      </c>
      <c r="D1636">
        <v>30</v>
      </c>
      <c r="E1636" t="s">
        <v>37</v>
      </c>
      <c r="F1636" t="s">
        <v>46</v>
      </c>
      <c r="G1636" t="s">
        <v>41</v>
      </c>
      <c r="H1636" t="s">
        <v>47</v>
      </c>
      <c r="I1636" s="1">
        <v>45402</v>
      </c>
      <c r="J1636">
        <v>8</v>
      </c>
      <c r="K1636">
        <v>14893</v>
      </c>
      <c r="L1636">
        <v>0.05</v>
      </c>
      <c r="M1636" t="s">
        <v>44</v>
      </c>
      <c r="N1636" t="s">
        <v>24</v>
      </c>
      <c r="O1636">
        <v>119144</v>
      </c>
      <c r="P1636">
        <v>5957.2</v>
      </c>
      <c r="Q1636">
        <v>113186.8</v>
      </c>
    </row>
    <row r="1637" spans="1:17" x14ac:dyDescent="0.25">
      <c r="A1637">
        <v>11636</v>
      </c>
      <c r="B1637" t="s">
        <v>1679</v>
      </c>
      <c r="C1637" t="s">
        <v>18</v>
      </c>
      <c r="D1637">
        <v>34</v>
      </c>
      <c r="E1637" t="s">
        <v>33</v>
      </c>
      <c r="F1637" t="s">
        <v>46</v>
      </c>
      <c r="G1637" t="s">
        <v>21</v>
      </c>
      <c r="H1637" t="s">
        <v>30</v>
      </c>
      <c r="I1637" s="1">
        <v>45278</v>
      </c>
      <c r="J1637">
        <v>7</v>
      </c>
      <c r="K1637">
        <v>137721</v>
      </c>
      <c r="L1637">
        <v>0.05</v>
      </c>
      <c r="M1637" t="s">
        <v>23</v>
      </c>
      <c r="N1637" t="s">
        <v>24</v>
      </c>
      <c r="O1637">
        <v>964047</v>
      </c>
      <c r="P1637">
        <v>48202.35</v>
      </c>
      <c r="Q1637">
        <v>915844.65</v>
      </c>
    </row>
    <row r="1638" spans="1:17" x14ac:dyDescent="0.25">
      <c r="A1638">
        <v>11637</v>
      </c>
      <c r="B1638" t="s">
        <v>1680</v>
      </c>
      <c r="C1638" t="s">
        <v>18</v>
      </c>
      <c r="D1638">
        <v>53</v>
      </c>
      <c r="E1638" t="s">
        <v>37</v>
      </c>
      <c r="F1638" t="s">
        <v>43</v>
      </c>
      <c r="G1638" t="s">
        <v>21</v>
      </c>
      <c r="H1638" t="s">
        <v>88</v>
      </c>
      <c r="I1638" s="1">
        <v>45408</v>
      </c>
      <c r="J1638">
        <v>3</v>
      </c>
      <c r="K1638">
        <v>163643</v>
      </c>
      <c r="L1638">
        <v>0.15</v>
      </c>
      <c r="M1638" t="s">
        <v>23</v>
      </c>
      <c r="N1638" t="s">
        <v>39</v>
      </c>
      <c r="O1638">
        <v>490929</v>
      </c>
      <c r="P1638">
        <v>73639.350000000006</v>
      </c>
      <c r="Q1638">
        <v>417289.65</v>
      </c>
    </row>
    <row r="1639" spans="1:17" x14ac:dyDescent="0.25">
      <c r="A1639">
        <v>11638</v>
      </c>
      <c r="B1639" t="s">
        <v>1681</v>
      </c>
      <c r="C1639" t="s">
        <v>18</v>
      </c>
      <c r="D1639">
        <v>50</v>
      </c>
      <c r="E1639" t="s">
        <v>33</v>
      </c>
      <c r="F1639" t="s">
        <v>28</v>
      </c>
      <c r="G1639" t="s">
        <v>29</v>
      </c>
      <c r="H1639" t="s">
        <v>22</v>
      </c>
      <c r="I1639" s="1">
        <v>45243</v>
      </c>
      <c r="J1639">
        <v>3</v>
      </c>
      <c r="K1639">
        <v>13613</v>
      </c>
      <c r="L1639">
        <v>0.15</v>
      </c>
      <c r="M1639" t="s">
        <v>23</v>
      </c>
      <c r="N1639" t="s">
        <v>24</v>
      </c>
      <c r="O1639">
        <v>40839</v>
      </c>
      <c r="P1639">
        <v>6125.85</v>
      </c>
      <c r="Q1639">
        <v>34713.15</v>
      </c>
    </row>
    <row r="1640" spans="1:17" x14ac:dyDescent="0.25">
      <c r="A1640">
        <v>11639</v>
      </c>
      <c r="B1640" t="s">
        <v>1682</v>
      </c>
      <c r="C1640" t="s">
        <v>18</v>
      </c>
      <c r="D1640">
        <v>18</v>
      </c>
      <c r="E1640" t="s">
        <v>33</v>
      </c>
      <c r="F1640" t="s">
        <v>20</v>
      </c>
      <c r="G1640" t="s">
        <v>34</v>
      </c>
      <c r="H1640" t="s">
        <v>51</v>
      </c>
      <c r="I1640" s="1">
        <v>45323</v>
      </c>
      <c r="J1640">
        <v>5</v>
      </c>
      <c r="K1640">
        <v>237972</v>
      </c>
      <c r="L1640">
        <v>0.15</v>
      </c>
      <c r="M1640" t="s">
        <v>44</v>
      </c>
      <c r="N1640" t="s">
        <v>24</v>
      </c>
      <c r="O1640">
        <v>1189860</v>
      </c>
      <c r="P1640">
        <v>178479</v>
      </c>
      <c r="Q1640">
        <v>1011381</v>
      </c>
    </row>
    <row r="1641" spans="1:17" x14ac:dyDescent="0.25">
      <c r="A1641">
        <v>11640</v>
      </c>
      <c r="B1641" t="s">
        <v>1683</v>
      </c>
      <c r="C1641" t="s">
        <v>26</v>
      </c>
      <c r="D1641">
        <v>32</v>
      </c>
      <c r="E1641" t="s">
        <v>19</v>
      </c>
      <c r="F1641" t="s">
        <v>46</v>
      </c>
      <c r="G1641" t="s">
        <v>29</v>
      </c>
      <c r="H1641" t="s">
        <v>60</v>
      </c>
      <c r="I1641" s="1">
        <v>45015</v>
      </c>
      <c r="J1641">
        <v>7</v>
      </c>
      <c r="K1641">
        <v>55833</v>
      </c>
      <c r="L1641">
        <v>0.05</v>
      </c>
      <c r="M1641" t="s">
        <v>31</v>
      </c>
      <c r="N1641" t="s">
        <v>24</v>
      </c>
      <c r="O1641">
        <v>390831</v>
      </c>
      <c r="P1641">
        <v>19541.55</v>
      </c>
      <c r="Q1641">
        <v>371289.45</v>
      </c>
    </row>
    <row r="1642" spans="1:17" x14ac:dyDescent="0.25">
      <c r="A1642">
        <v>11641</v>
      </c>
      <c r="B1642" t="s">
        <v>1684</v>
      </c>
      <c r="C1642" t="s">
        <v>26</v>
      </c>
      <c r="D1642">
        <v>30</v>
      </c>
      <c r="E1642" t="s">
        <v>27</v>
      </c>
      <c r="F1642" t="s">
        <v>20</v>
      </c>
      <c r="G1642" t="s">
        <v>34</v>
      </c>
      <c r="H1642" t="s">
        <v>35</v>
      </c>
      <c r="I1642" s="1">
        <v>45160</v>
      </c>
      <c r="J1642">
        <v>7</v>
      </c>
      <c r="K1642">
        <v>64423</v>
      </c>
      <c r="L1642">
        <v>0.05</v>
      </c>
      <c r="M1642" t="s">
        <v>44</v>
      </c>
      <c r="N1642" t="s">
        <v>39</v>
      </c>
      <c r="O1642">
        <v>450961</v>
      </c>
      <c r="P1642">
        <v>22548.05</v>
      </c>
      <c r="Q1642">
        <v>428412.95</v>
      </c>
    </row>
    <row r="1643" spans="1:17" x14ac:dyDescent="0.25">
      <c r="A1643">
        <v>11642</v>
      </c>
      <c r="B1643" t="s">
        <v>1685</v>
      </c>
      <c r="C1643" t="s">
        <v>18</v>
      </c>
      <c r="D1643">
        <v>34</v>
      </c>
      <c r="E1643" t="s">
        <v>27</v>
      </c>
      <c r="F1643" t="s">
        <v>20</v>
      </c>
      <c r="G1643" t="s">
        <v>41</v>
      </c>
      <c r="H1643" t="s">
        <v>30</v>
      </c>
      <c r="I1643" s="1">
        <v>45094</v>
      </c>
      <c r="J1643">
        <v>1</v>
      </c>
      <c r="K1643">
        <v>91964</v>
      </c>
      <c r="L1643">
        <v>0.15</v>
      </c>
      <c r="M1643" t="s">
        <v>31</v>
      </c>
      <c r="N1643" t="s">
        <v>39</v>
      </c>
      <c r="O1643">
        <v>91964</v>
      </c>
      <c r="P1643">
        <v>13794.6</v>
      </c>
      <c r="Q1643">
        <v>78169.399999999994</v>
      </c>
    </row>
    <row r="1644" spans="1:17" x14ac:dyDescent="0.25">
      <c r="A1644">
        <v>11643</v>
      </c>
      <c r="B1644" t="s">
        <v>1686</v>
      </c>
      <c r="C1644" t="s">
        <v>18</v>
      </c>
      <c r="D1644">
        <v>41</v>
      </c>
      <c r="E1644" t="s">
        <v>27</v>
      </c>
      <c r="F1644" t="s">
        <v>46</v>
      </c>
      <c r="G1644" t="s">
        <v>34</v>
      </c>
      <c r="H1644" t="s">
        <v>22</v>
      </c>
      <c r="I1644" s="1">
        <v>45052</v>
      </c>
      <c r="J1644">
        <v>8</v>
      </c>
      <c r="K1644">
        <v>120268</v>
      </c>
      <c r="L1644">
        <v>0.1</v>
      </c>
      <c r="M1644" t="s">
        <v>23</v>
      </c>
      <c r="N1644" t="s">
        <v>39</v>
      </c>
      <c r="O1644">
        <v>962144</v>
      </c>
      <c r="P1644">
        <v>96214.399999999994</v>
      </c>
      <c r="Q1644">
        <v>865929.6</v>
      </c>
    </row>
    <row r="1645" spans="1:17" x14ac:dyDescent="0.25">
      <c r="A1645">
        <v>11644</v>
      </c>
      <c r="B1645" t="s">
        <v>1687</v>
      </c>
      <c r="C1645" t="s">
        <v>26</v>
      </c>
      <c r="D1645">
        <v>25</v>
      </c>
      <c r="E1645" t="s">
        <v>33</v>
      </c>
      <c r="F1645" t="s">
        <v>20</v>
      </c>
      <c r="G1645" t="s">
        <v>41</v>
      </c>
      <c r="H1645" t="s">
        <v>38</v>
      </c>
      <c r="I1645" s="1">
        <v>45499</v>
      </c>
      <c r="J1645">
        <v>1</v>
      </c>
      <c r="K1645">
        <v>114242</v>
      </c>
      <c r="L1645">
        <v>0.1</v>
      </c>
      <c r="M1645" t="s">
        <v>31</v>
      </c>
      <c r="N1645" t="s">
        <v>24</v>
      </c>
      <c r="O1645">
        <v>114242</v>
      </c>
      <c r="P1645">
        <v>11424.2</v>
      </c>
      <c r="Q1645">
        <v>102817.8</v>
      </c>
    </row>
    <row r="1646" spans="1:17" x14ac:dyDescent="0.25">
      <c r="A1646">
        <v>11645</v>
      </c>
      <c r="B1646" t="s">
        <v>1688</v>
      </c>
      <c r="C1646" t="s">
        <v>18</v>
      </c>
      <c r="D1646">
        <v>44</v>
      </c>
      <c r="E1646" t="s">
        <v>33</v>
      </c>
      <c r="F1646" t="s">
        <v>43</v>
      </c>
      <c r="G1646" t="s">
        <v>21</v>
      </c>
      <c r="H1646" t="s">
        <v>88</v>
      </c>
      <c r="I1646" s="1">
        <v>45046</v>
      </c>
      <c r="J1646">
        <v>4</v>
      </c>
      <c r="K1646">
        <v>174454</v>
      </c>
      <c r="L1646">
        <v>0.1</v>
      </c>
      <c r="M1646" t="s">
        <v>44</v>
      </c>
      <c r="N1646" t="s">
        <v>39</v>
      </c>
      <c r="O1646">
        <v>697816</v>
      </c>
      <c r="P1646">
        <v>69781.600000000006</v>
      </c>
      <c r="Q1646">
        <v>628034.4</v>
      </c>
    </row>
    <row r="1647" spans="1:17" x14ac:dyDescent="0.25">
      <c r="A1647">
        <v>11646</v>
      </c>
      <c r="B1647" t="s">
        <v>1689</v>
      </c>
      <c r="C1647" t="s">
        <v>18</v>
      </c>
      <c r="D1647">
        <v>62</v>
      </c>
      <c r="E1647" t="s">
        <v>33</v>
      </c>
      <c r="F1647" t="s">
        <v>28</v>
      </c>
      <c r="G1647" t="s">
        <v>41</v>
      </c>
      <c r="H1647" t="s">
        <v>22</v>
      </c>
      <c r="I1647" s="1">
        <v>45354</v>
      </c>
      <c r="J1647">
        <v>2</v>
      </c>
      <c r="K1647">
        <v>185420</v>
      </c>
      <c r="L1647">
        <v>0.1</v>
      </c>
      <c r="M1647" t="s">
        <v>31</v>
      </c>
      <c r="N1647" t="s">
        <v>39</v>
      </c>
      <c r="O1647">
        <v>370840</v>
      </c>
      <c r="P1647">
        <v>37084</v>
      </c>
      <c r="Q1647">
        <v>333756</v>
      </c>
    </row>
    <row r="1648" spans="1:17" x14ac:dyDescent="0.25">
      <c r="A1648">
        <v>11647</v>
      </c>
      <c r="B1648" t="s">
        <v>1690</v>
      </c>
      <c r="C1648" t="s">
        <v>18</v>
      </c>
      <c r="D1648">
        <v>40</v>
      </c>
      <c r="E1648" t="s">
        <v>37</v>
      </c>
      <c r="F1648" t="s">
        <v>28</v>
      </c>
      <c r="G1648" t="s">
        <v>41</v>
      </c>
      <c r="H1648" t="s">
        <v>60</v>
      </c>
      <c r="I1648" s="1">
        <v>45116</v>
      </c>
      <c r="J1648">
        <v>5</v>
      </c>
      <c r="K1648">
        <v>90069</v>
      </c>
      <c r="L1648">
        <v>0.15</v>
      </c>
      <c r="M1648" t="s">
        <v>31</v>
      </c>
      <c r="N1648" t="s">
        <v>24</v>
      </c>
      <c r="O1648">
        <v>450345</v>
      </c>
      <c r="P1648">
        <v>67551.75</v>
      </c>
      <c r="Q1648">
        <v>382793.25</v>
      </c>
    </row>
    <row r="1649" spans="1:17" x14ac:dyDescent="0.25">
      <c r="A1649">
        <v>11648</v>
      </c>
      <c r="B1649" t="s">
        <v>1691</v>
      </c>
      <c r="C1649" t="s">
        <v>26</v>
      </c>
      <c r="D1649">
        <v>63</v>
      </c>
      <c r="E1649" t="s">
        <v>37</v>
      </c>
      <c r="F1649" t="s">
        <v>28</v>
      </c>
      <c r="G1649" t="s">
        <v>21</v>
      </c>
      <c r="H1649" t="s">
        <v>30</v>
      </c>
      <c r="I1649" s="1">
        <v>45559</v>
      </c>
      <c r="J1649">
        <v>6</v>
      </c>
      <c r="K1649">
        <v>186777</v>
      </c>
      <c r="L1649">
        <v>0</v>
      </c>
      <c r="M1649" t="s">
        <v>23</v>
      </c>
      <c r="N1649" t="s">
        <v>39</v>
      </c>
      <c r="O1649">
        <v>1120662</v>
      </c>
      <c r="P1649">
        <v>0</v>
      </c>
      <c r="Q1649">
        <v>1120662</v>
      </c>
    </row>
    <row r="1650" spans="1:17" x14ac:dyDescent="0.25">
      <c r="A1650">
        <v>11649</v>
      </c>
      <c r="B1650" t="s">
        <v>1692</v>
      </c>
      <c r="C1650" t="s">
        <v>18</v>
      </c>
      <c r="D1650">
        <v>25</v>
      </c>
      <c r="E1650" t="s">
        <v>19</v>
      </c>
      <c r="F1650" t="s">
        <v>43</v>
      </c>
      <c r="G1650" t="s">
        <v>41</v>
      </c>
      <c r="H1650" t="s">
        <v>22</v>
      </c>
      <c r="I1650" s="1">
        <v>45354</v>
      </c>
      <c r="J1650">
        <v>4</v>
      </c>
      <c r="K1650">
        <v>77642</v>
      </c>
      <c r="L1650">
        <v>0</v>
      </c>
      <c r="M1650" t="s">
        <v>31</v>
      </c>
      <c r="N1650" t="s">
        <v>39</v>
      </c>
      <c r="O1650">
        <v>310568</v>
      </c>
      <c r="P1650">
        <v>0</v>
      </c>
      <c r="Q1650">
        <v>310568</v>
      </c>
    </row>
    <row r="1651" spans="1:17" x14ac:dyDescent="0.25">
      <c r="A1651">
        <v>11650</v>
      </c>
      <c r="B1651" t="s">
        <v>1693</v>
      </c>
      <c r="C1651" t="s">
        <v>26</v>
      </c>
      <c r="D1651">
        <v>25</v>
      </c>
      <c r="E1651" t="s">
        <v>33</v>
      </c>
      <c r="F1651" t="s">
        <v>43</v>
      </c>
      <c r="G1651" t="s">
        <v>41</v>
      </c>
      <c r="H1651" t="s">
        <v>38</v>
      </c>
      <c r="I1651" s="1">
        <v>45486</v>
      </c>
      <c r="J1651">
        <v>4</v>
      </c>
      <c r="K1651">
        <v>230921</v>
      </c>
      <c r="L1651">
        <v>0.1</v>
      </c>
      <c r="M1651" t="s">
        <v>31</v>
      </c>
      <c r="N1651" t="s">
        <v>24</v>
      </c>
      <c r="O1651">
        <v>923684</v>
      </c>
      <c r="P1651">
        <v>92368.4</v>
      </c>
      <c r="Q1651">
        <v>831315.6</v>
      </c>
    </row>
    <row r="1652" spans="1:17" x14ac:dyDescent="0.25">
      <c r="A1652">
        <v>11651</v>
      </c>
      <c r="B1652" t="s">
        <v>1694</v>
      </c>
      <c r="C1652" t="s">
        <v>18</v>
      </c>
      <c r="D1652">
        <v>43</v>
      </c>
      <c r="E1652" t="s">
        <v>27</v>
      </c>
      <c r="F1652" t="s">
        <v>43</v>
      </c>
      <c r="G1652" t="s">
        <v>21</v>
      </c>
      <c r="H1652" t="s">
        <v>51</v>
      </c>
      <c r="I1652" s="1">
        <v>45128</v>
      </c>
      <c r="J1652">
        <v>7</v>
      </c>
      <c r="K1652">
        <v>219002</v>
      </c>
      <c r="L1652">
        <v>0.05</v>
      </c>
      <c r="M1652" t="s">
        <v>23</v>
      </c>
      <c r="N1652" t="s">
        <v>39</v>
      </c>
      <c r="O1652">
        <v>1533014</v>
      </c>
      <c r="P1652">
        <v>76650.7</v>
      </c>
      <c r="Q1652">
        <v>1456363.3</v>
      </c>
    </row>
    <row r="1653" spans="1:17" x14ac:dyDescent="0.25">
      <c r="A1653">
        <v>11652</v>
      </c>
      <c r="B1653" t="s">
        <v>1695</v>
      </c>
      <c r="C1653" t="s">
        <v>26</v>
      </c>
      <c r="D1653">
        <v>64</v>
      </c>
      <c r="E1653" t="s">
        <v>27</v>
      </c>
      <c r="F1653" t="s">
        <v>28</v>
      </c>
      <c r="G1653" t="s">
        <v>21</v>
      </c>
      <c r="H1653" t="s">
        <v>47</v>
      </c>
      <c r="I1653" s="1">
        <v>44985</v>
      </c>
      <c r="J1653">
        <v>4</v>
      </c>
      <c r="K1653">
        <v>210885</v>
      </c>
      <c r="L1653">
        <v>0.1</v>
      </c>
      <c r="M1653" t="s">
        <v>44</v>
      </c>
      <c r="N1653" t="s">
        <v>24</v>
      </c>
      <c r="O1653">
        <v>843540</v>
      </c>
      <c r="P1653">
        <v>84354</v>
      </c>
      <c r="Q1653">
        <v>759186</v>
      </c>
    </row>
    <row r="1654" spans="1:17" x14ac:dyDescent="0.25">
      <c r="A1654">
        <v>11653</v>
      </c>
      <c r="B1654" t="s">
        <v>1696</v>
      </c>
      <c r="C1654" t="s">
        <v>26</v>
      </c>
      <c r="D1654">
        <v>30</v>
      </c>
      <c r="E1654" t="s">
        <v>19</v>
      </c>
      <c r="F1654" t="s">
        <v>20</v>
      </c>
      <c r="G1654" t="s">
        <v>21</v>
      </c>
      <c r="H1654" t="s">
        <v>88</v>
      </c>
      <c r="I1654" s="1">
        <v>45623</v>
      </c>
      <c r="J1654">
        <v>2</v>
      </c>
      <c r="K1654">
        <v>188889</v>
      </c>
      <c r="L1654">
        <v>0.1</v>
      </c>
      <c r="M1654" t="s">
        <v>23</v>
      </c>
      <c r="N1654" t="s">
        <v>39</v>
      </c>
      <c r="O1654">
        <v>377778</v>
      </c>
      <c r="P1654">
        <v>37777.800000000003</v>
      </c>
      <c r="Q1654">
        <v>340000.2</v>
      </c>
    </row>
    <row r="1655" spans="1:17" x14ac:dyDescent="0.25">
      <c r="A1655">
        <v>11654</v>
      </c>
      <c r="B1655" t="s">
        <v>1697</v>
      </c>
      <c r="C1655" t="s">
        <v>18</v>
      </c>
      <c r="D1655">
        <v>56</v>
      </c>
      <c r="E1655" t="s">
        <v>27</v>
      </c>
      <c r="F1655" t="s">
        <v>43</v>
      </c>
      <c r="G1655" t="s">
        <v>34</v>
      </c>
      <c r="H1655" t="s">
        <v>60</v>
      </c>
      <c r="I1655" s="1">
        <v>45149</v>
      </c>
      <c r="J1655">
        <v>4</v>
      </c>
      <c r="K1655">
        <v>82984</v>
      </c>
      <c r="L1655">
        <v>0</v>
      </c>
      <c r="M1655" t="s">
        <v>31</v>
      </c>
      <c r="N1655" t="s">
        <v>39</v>
      </c>
      <c r="O1655">
        <v>331936</v>
      </c>
      <c r="P1655">
        <v>0</v>
      </c>
      <c r="Q1655">
        <v>331936</v>
      </c>
    </row>
    <row r="1656" spans="1:17" x14ac:dyDescent="0.25">
      <c r="A1656">
        <v>11655</v>
      </c>
      <c r="B1656" t="s">
        <v>1698</v>
      </c>
      <c r="C1656" t="s">
        <v>26</v>
      </c>
      <c r="D1656">
        <v>54</v>
      </c>
      <c r="E1656" t="s">
        <v>19</v>
      </c>
      <c r="F1656" t="s">
        <v>46</v>
      </c>
      <c r="G1656" t="s">
        <v>21</v>
      </c>
      <c r="H1656" t="s">
        <v>30</v>
      </c>
      <c r="I1656" s="1">
        <v>45418</v>
      </c>
      <c r="J1656">
        <v>7</v>
      </c>
      <c r="K1656">
        <v>80669</v>
      </c>
      <c r="L1656">
        <v>0.05</v>
      </c>
      <c r="M1656" t="s">
        <v>23</v>
      </c>
      <c r="N1656" t="s">
        <v>39</v>
      </c>
      <c r="O1656">
        <v>564683</v>
      </c>
      <c r="P1656">
        <v>28234.15</v>
      </c>
      <c r="Q1656">
        <v>536448.85</v>
      </c>
    </row>
    <row r="1657" spans="1:17" x14ac:dyDescent="0.25">
      <c r="A1657">
        <v>11656</v>
      </c>
      <c r="B1657" t="s">
        <v>1699</v>
      </c>
      <c r="C1657" t="s">
        <v>18</v>
      </c>
      <c r="D1657">
        <v>45</v>
      </c>
      <c r="E1657" t="s">
        <v>33</v>
      </c>
      <c r="F1657" t="s">
        <v>43</v>
      </c>
      <c r="G1657" t="s">
        <v>21</v>
      </c>
      <c r="H1657" t="s">
        <v>47</v>
      </c>
      <c r="I1657" s="1">
        <v>44937</v>
      </c>
      <c r="J1657">
        <v>1</v>
      </c>
      <c r="K1657">
        <v>177214</v>
      </c>
      <c r="L1657">
        <v>0</v>
      </c>
      <c r="M1657" t="s">
        <v>23</v>
      </c>
      <c r="N1657" t="s">
        <v>24</v>
      </c>
      <c r="O1657">
        <v>177214</v>
      </c>
      <c r="P1657">
        <v>0</v>
      </c>
      <c r="Q1657">
        <v>177214</v>
      </c>
    </row>
    <row r="1658" spans="1:17" x14ac:dyDescent="0.25">
      <c r="A1658">
        <v>11657</v>
      </c>
      <c r="B1658" t="s">
        <v>1700</v>
      </c>
      <c r="C1658" t="s">
        <v>26</v>
      </c>
      <c r="D1658">
        <v>42</v>
      </c>
      <c r="E1658" t="s">
        <v>27</v>
      </c>
      <c r="F1658" t="s">
        <v>46</v>
      </c>
      <c r="G1658" t="s">
        <v>41</v>
      </c>
      <c r="H1658" t="s">
        <v>88</v>
      </c>
      <c r="I1658" s="1">
        <v>45627</v>
      </c>
      <c r="J1658">
        <v>4</v>
      </c>
      <c r="K1658">
        <v>203254</v>
      </c>
      <c r="L1658">
        <v>0.05</v>
      </c>
      <c r="M1658" t="s">
        <v>31</v>
      </c>
      <c r="N1658" t="s">
        <v>39</v>
      </c>
      <c r="O1658">
        <v>813016</v>
      </c>
      <c r="P1658">
        <v>40650.800000000003</v>
      </c>
      <c r="Q1658">
        <v>772365.2</v>
      </c>
    </row>
    <row r="1659" spans="1:17" x14ac:dyDescent="0.25">
      <c r="A1659">
        <v>11658</v>
      </c>
      <c r="B1659" t="s">
        <v>1701</v>
      </c>
      <c r="C1659" t="s">
        <v>18</v>
      </c>
      <c r="D1659">
        <v>33</v>
      </c>
      <c r="E1659" t="s">
        <v>33</v>
      </c>
      <c r="F1659" t="s">
        <v>28</v>
      </c>
      <c r="G1659" t="s">
        <v>29</v>
      </c>
      <c r="H1659" t="s">
        <v>88</v>
      </c>
      <c r="I1659" s="1">
        <v>45438</v>
      </c>
      <c r="J1659">
        <v>6</v>
      </c>
      <c r="K1659">
        <v>146780</v>
      </c>
      <c r="L1659">
        <v>0.15</v>
      </c>
      <c r="M1659" t="s">
        <v>44</v>
      </c>
      <c r="N1659" t="s">
        <v>39</v>
      </c>
      <c r="O1659">
        <v>880680</v>
      </c>
      <c r="P1659">
        <v>132102</v>
      </c>
      <c r="Q1659">
        <v>748578</v>
      </c>
    </row>
    <row r="1660" spans="1:17" x14ac:dyDescent="0.25">
      <c r="A1660">
        <v>11659</v>
      </c>
      <c r="B1660" t="s">
        <v>1702</v>
      </c>
      <c r="C1660" t="s">
        <v>18</v>
      </c>
      <c r="D1660">
        <v>19</v>
      </c>
      <c r="E1660" t="s">
        <v>37</v>
      </c>
      <c r="F1660" t="s">
        <v>46</v>
      </c>
      <c r="G1660" t="s">
        <v>29</v>
      </c>
      <c r="H1660" t="s">
        <v>35</v>
      </c>
      <c r="I1660" s="1">
        <v>45236</v>
      </c>
      <c r="J1660">
        <v>8</v>
      </c>
      <c r="K1660">
        <v>139162</v>
      </c>
      <c r="L1660">
        <v>0</v>
      </c>
      <c r="M1660" t="s">
        <v>23</v>
      </c>
      <c r="N1660" t="s">
        <v>24</v>
      </c>
      <c r="O1660">
        <v>1113296</v>
      </c>
      <c r="P1660">
        <v>0</v>
      </c>
      <c r="Q1660">
        <v>1113296</v>
      </c>
    </row>
    <row r="1661" spans="1:17" x14ac:dyDescent="0.25">
      <c r="A1661">
        <v>11660</v>
      </c>
      <c r="B1661" t="s">
        <v>1703</v>
      </c>
      <c r="C1661" t="s">
        <v>26</v>
      </c>
      <c r="D1661">
        <v>35</v>
      </c>
      <c r="E1661" t="s">
        <v>27</v>
      </c>
      <c r="F1661" t="s">
        <v>43</v>
      </c>
      <c r="G1661" t="s">
        <v>34</v>
      </c>
      <c r="H1661" t="s">
        <v>88</v>
      </c>
      <c r="I1661" s="1">
        <v>44960</v>
      </c>
      <c r="J1661">
        <v>8</v>
      </c>
      <c r="K1661">
        <v>185974</v>
      </c>
      <c r="L1661">
        <v>0.15</v>
      </c>
      <c r="M1661" t="s">
        <v>44</v>
      </c>
      <c r="N1661" t="s">
        <v>39</v>
      </c>
      <c r="O1661">
        <v>1487792</v>
      </c>
      <c r="P1661">
        <v>223168.8</v>
      </c>
      <c r="Q1661">
        <v>1264623.2</v>
      </c>
    </row>
    <row r="1662" spans="1:17" x14ac:dyDescent="0.25">
      <c r="A1662">
        <v>11661</v>
      </c>
      <c r="B1662" t="s">
        <v>1704</v>
      </c>
      <c r="C1662" t="s">
        <v>18</v>
      </c>
      <c r="D1662">
        <v>34</v>
      </c>
      <c r="E1662" t="s">
        <v>37</v>
      </c>
      <c r="F1662" t="s">
        <v>43</v>
      </c>
      <c r="G1662" t="s">
        <v>34</v>
      </c>
      <c r="H1662" t="s">
        <v>22</v>
      </c>
      <c r="I1662" s="1">
        <v>45266</v>
      </c>
      <c r="J1662">
        <v>9</v>
      </c>
      <c r="K1662">
        <v>94170</v>
      </c>
      <c r="L1662">
        <v>0.15</v>
      </c>
      <c r="M1662" t="s">
        <v>23</v>
      </c>
      <c r="N1662" t="s">
        <v>24</v>
      </c>
      <c r="O1662">
        <v>847530</v>
      </c>
      <c r="P1662">
        <v>127129.5</v>
      </c>
      <c r="Q1662">
        <v>720400.5</v>
      </c>
    </row>
    <row r="1663" spans="1:17" x14ac:dyDescent="0.25">
      <c r="A1663">
        <v>11662</v>
      </c>
      <c r="B1663" t="s">
        <v>1705</v>
      </c>
      <c r="C1663" t="s">
        <v>18</v>
      </c>
      <c r="D1663">
        <v>47</v>
      </c>
      <c r="E1663" t="s">
        <v>27</v>
      </c>
      <c r="F1663" t="s">
        <v>20</v>
      </c>
      <c r="G1663" t="s">
        <v>29</v>
      </c>
      <c r="H1663" t="s">
        <v>22</v>
      </c>
      <c r="I1663" s="1">
        <v>45573</v>
      </c>
      <c r="J1663">
        <v>5</v>
      </c>
      <c r="K1663">
        <v>93757</v>
      </c>
      <c r="L1663">
        <v>0.1</v>
      </c>
      <c r="M1663" t="s">
        <v>31</v>
      </c>
      <c r="N1663" t="s">
        <v>39</v>
      </c>
      <c r="O1663">
        <v>468785</v>
      </c>
      <c r="P1663">
        <v>46878.5</v>
      </c>
      <c r="Q1663">
        <v>421906.5</v>
      </c>
    </row>
    <row r="1664" spans="1:17" x14ac:dyDescent="0.25">
      <c r="A1664">
        <v>11663</v>
      </c>
      <c r="B1664" t="s">
        <v>1706</v>
      </c>
      <c r="C1664" t="s">
        <v>26</v>
      </c>
      <c r="D1664">
        <v>56</v>
      </c>
      <c r="E1664" t="s">
        <v>33</v>
      </c>
      <c r="F1664" t="s">
        <v>28</v>
      </c>
      <c r="G1664" t="s">
        <v>29</v>
      </c>
      <c r="H1664" t="s">
        <v>47</v>
      </c>
      <c r="I1664" s="1">
        <v>45407</v>
      </c>
      <c r="J1664">
        <v>2</v>
      </c>
      <c r="K1664">
        <v>113088</v>
      </c>
      <c r="L1664">
        <v>0.05</v>
      </c>
      <c r="M1664" t="s">
        <v>31</v>
      </c>
      <c r="N1664" t="s">
        <v>39</v>
      </c>
      <c r="O1664">
        <v>226176</v>
      </c>
      <c r="P1664">
        <v>11308.8</v>
      </c>
      <c r="Q1664">
        <v>214867.20000000001</v>
      </c>
    </row>
    <row r="1665" spans="1:17" x14ac:dyDescent="0.25">
      <c r="A1665">
        <v>11664</v>
      </c>
      <c r="B1665" t="s">
        <v>1707</v>
      </c>
      <c r="C1665" t="s">
        <v>18</v>
      </c>
      <c r="D1665">
        <v>30</v>
      </c>
      <c r="E1665" t="s">
        <v>19</v>
      </c>
      <c r="F1665" t="s">
        <v>46</v>
      </c>
      <c r="G1665" t="s">
        <v>21</v>
      </c>
      <c r="H1665" t="s">
        <v>51</v>
      </c>
      <c r="I1665" s="1">
        <v>45500</v>
      </c>
      <c r="J1665">
        <v>3</v>
      </c>
      <c r="K1665">
        <v>242655</v>
      </c>
      <c r="L1665">
        <v>0</v>
      </c>
      <c r="M1665" t="s">
        <v>23</v>
      </c>
      <c r="N1665" t="s">
        <v>39</v>
      </c>
      <c r="O1665">
        <v>727965</v>
      </c>
      <c r="P1665">
        <v>0</v>
      </c>
      <c r="Q1665">
        <v>727965</v>
      </c>
    </row>
    <row r="1666" spans="1:17" x14ac:dyDescent="0.25">
      <c r="A1666">
        <v>11665</v>
      </c>
      <c r="B1666" t="s">
        <v>1708</v>
      </c>
      <c r="C1666" t="s">
        <v>18</v>
      </c>
      <c r="D1666">
        <v>49</v>
      </c>
      <c r="E1666" t="s">
        <v>33</v>
      </c>
      <c r="F1666" t="s">
        <v>28</v>
      </c>
      <c r="G1666" t="s">
        <v>41</v>
      </c>
      <c r="H1666" t="s">
        <v>38</v>
      </c>
      <c r="I1666" s="1">
        <v>45019</v>
      </c>
      <c r="J1666">
        <v>2</v>
      </c>
      <c r="K1666">
        <v>82928</v>
      </c>
      <c r="L1666">
        <v>0.1</v>
      </c>
      <c r="M1666" t="s">
        <v>23</v>
      </c>
      <c r="N1666" t="s">
        <v>39</v>
      </c>
      <c r="O1666">
        <v>165856</v>
      </c>
      <c r="P1666">
        <v>16585.599999999999</v>
      </c>
      <c r="Q1666">
        <v>149270.39999999999</v>
      </c>
    </row>
    <row r="1667" spans="1:17" x14ac:dyDescent="0.25">
      <c r="A1667">
        <v>11666</v>
      </c>
      <c r="B1667" t="s">
        <v>1709</v>
      </c>
      <c r="C1667" t="s">
        <v>26</v>
      </c>
      <c r="D1667">
        <v>46</v>
      </c>
      <c r="E1667" t="s">
        <v>33</v>
      </c>
      <c r="F1667" t="s">
        <v>43</v>
      </c>
      <c r="G1667" t="s">
        <v>21</v>
      </c>
      <c r="H1667" t="s">
        <v>30</v>
      </c>
      <c r="I1667" s="1">
        <v>45554</v>
      </c>
      <c r="J1667">
        <v>9</v>
      </c>
      <c r="K1667">
        <v>176824</v>
      </c>
      <c r="L1667">
        <v>0</v>
      </c>
      <c r="M1667" t="s">
        <v>23</v>
      </c>
      <c r="N1667" t="s">
        <v>39</v>
      </c>
      <c r="O1667">
        <v>1591416</v>
      </c>
      <c r="P1667">
        <v>0</v>
      </c>
      <c r="Q1667">
        <v>1591416</v>
      </c>
    </row>
    <row r="1668" spans="1:17" x14ac:dyDescent="0.25">
      <c r="A1668">
        <v>11667</v>
      </c>
      <c r="B1668" t="s">
        <v>1710</v>
      </c>
      <c r="C1668" t="s">
        <v>26</v>
      </c>
      <c r="D1668">
        <v>63</v>
      </c>
      <c r="E1668" t="s">
        <v>33</v>
      </c>
      <c r="F1668" t="s">
        <v>20</v>
      </c>
      <c r="G1668" t="s">
        <v>34</v>
      </c>
      <c r="H1668" t="s">
        <v>47</v>
      </c>
      <c r="I1668" s="1">
        <v>45059</v>
      </c>
      <c r="J1668">
        <v>6</v>
      </c>
      <c r="K1668">
        <v>102840</v>
      </c>
      <c r="L1668">
        <v>0.15</v>
      </c>
      <c r="M1668" t="s">
        <v>31</v>
      </c>
      <c r="N1668" t="s">
        <v>39</v>
      </c>
      <c r="O1668">
        <v>617040</v>
      </c>
      <c r="P1668">
        <v>92556</v>
      </c>
      <c r="Q1668">
        <v>524484</v>
      </c>
    </row>
    <row r="1669" spans="1:17" x14ac:dyDescent="0.25">
      <c r="A1669">
        <v>11668</v>
      </c>
      <c r="B1669" t="s">
        <v>1711</v>
      </c>
      <c r="C1669" t="s">
        <v>18</v>
      </c>
      <c r="D1669">
        <v>47</v>
      </c>
      <c r="E1669" t="s">
        <v>27</v>
      </c>
      <c r="F1669" t="s">
        <v>43</v>
      </c>
      <c r="G1669" t="s">
        <v>29</v>
      </c>
      <c r="H1669" t="s">
        <v>30</v>
      </c>
      <c r="I1669" s="1">
        <v>45345</v>
      </c>
      <c r="J1669">
        <v>1</v>
      </c>
      <c r="K1669">
        <v>152715</v>
      </c>
      <c r="L1669">
        <v>0</v>
      </c>
      <c r="M1669" t="s">
        <v>23</v>
      </c>
      <c r="N1669" t="s">
        <v>24</v>
      </c>
      <c r="O1669">
        <v>152715</v>
      </c>
      <c r="P1669">
        <v>0</v>
      </c>
      <c r="Q1669">
        <v>152715</v>
      </c>
    </row>
    <row r="1670" spans="1:17" x14ac:dyDescent="0.25">
      <c r="A1670">
        <v>11669</v>
      </c>
      <c r="B1670" t="s">
        <v>1712</v>
      </c>
      <c r="C1670" t="s">
        <v>18</v>
      </c>
      <c r="D1670">
        <v>35</v>
      </c>
      <c r="E1670" t="s">
        <v>19</v>
      </c>
      <c r="F1670" t="s">
        <v>43</v>
      </c>
      <c r="G1670" t="s">
        <v>34</v>
      </c>
      <c r="H1670" t="s">
        <v>47</v>
      </c>
      <c r="I1670" s="1">
        <v>45394</v>
      </c>
      <c r="J1670">
        <v>3</v>
      </c>
      <c r="K1670">
        <v>172719</v>
      </c>
      <c r="L1670">
        <v>0</v>
      </c>
      <c r="M1670" t="s">
        <v>31</v>
      </c>
      <c r="N1670" t="s">
        <v>39</v>
      </c>
      <c r="O1670">
        <v>518157</v>
      </c>
      <c r="P1670">
        <v>0</v>
      </c>
      <c r="Q1670">
        <v>518157</v>
      </c>
    </row>
    <row r="1671" spans="1:17" x14ac:dyDescent="0.25">
      <c r="A1671">
        <v>11670</v>
      </c>
      <c r="B1671" t="s">
        <v>1713</v>
      </c>
      <c r="C1671" t="s">
        <v>26</v>
      </c>
      <c r="D1671">
        <v>30</v>
      </c>
      <c r="E1671" t="s">
        <v>37</v>
      </c>
      <c r="F1671" t="s">
        <v>43</v>
      </c>
      <c r="G1671" t="s">
        <v>21</v>
      </c>
      <c r="H1671" t="s">
        <v>60</v>
      </c>
      <c r="I1671" s="1">
        <v>45370</v>
      </c>
      <c r="J1671">
        <v>7</v>
      </c>
      <c r="K1671">
        <v>198154</v>
      </c>
      <c r="L1671">
        <v>0.1</v>
      </c>
      <c r="M1671" t="s">
        <v>23</v>
      </c>
      <c r="N1671" t="s">
        <v>24</v>
      </c>
      <c r="O1671">
        <v>1387078</v>
      </c>
      <c r="P1671">
        <v>138707.79999999999</v>
      </c>
      <c r="Q1671">
        <v>1248370.2</v>
      </c>
    </row>
    <row r="1672" spans="1:17" x14ac:dyDescent="0.25">
      <c r="A1672">
        <v>11671</v>
      </c>
      <c r="B1672" t="s">
        <v>1714</v>
      </c>
      <c r="C1672" t="s">
        <v>26</v>
      </c>
      <c r="D1672">
        <v>60</v>
      </c>
      <c r="E1672" t="s">
        <v>33</v>
      </c>
      <c r="F1672" t="s">
        <v>46</v>
      </c>
      <c r="G1672" t="s">
        <v>34</v>
      </c>
      <c r="H1672" t="s">
        <v>22</v>
      </c>
      <c r="I1672" s="1">
        <v>45631</v>
      </c>
      <c r="J1672">
        <v>7</v>
      </c>
      <c r="K1672">
        <v>213401</v>
      </c>
      <c r="L1672">
        <v>0.05</v>
      </c>
      <c r="M1672" t="s">
        <v>31</v>
      </c>
      <c r="N1672" t="s">
        <v>39</v>
      </c>
      <c r="O1672">
        <v>1493807</v>
      </c>
      <c r="P1672">
        <v>74690.350000000006</v>
      </c>
      <c r="Q1672">
        <v>1419116.65</v>
      </c>
    </row>
    <row r="1673" spans="1:17" x14ac:dyDescent="0.25">
      <c r="A1673">
        <v>11672</v>
      </c>
      <c r="B1673" t="s">
        <v>1715</v>
      </c>
      <c r="C1673" t="s">
        <v>18</v>
      </c>
      <c r="D1673">
        <v>38</v>
      </c>
      <c r="E1673" t="s">
        <v>27</v>
      </c>
      <c r="F1673" t="s">
        <v>43</v>
      </c>
      <c r="G1673" t="s">
        <v>34</v>
      </c>
      <c r="H1673" t="s">
        <v>88</v>
      </c>
      <c r="I1673" s="1">
        <v>44956</v>
      </c>
      <c r="J1673">
        <v>5</v>
      </c>
      <c r="K1673">
        <v>230402</v>
      </c>
      <c r="L1673">
        <v>0</v>
      </c>
      <c r="M1673" t="s">
        <v>23</v>
      </c>
      <c r="N1673" t="s">
        <v>24</v>
      </c>
      <c r="O1673">
        <v>1152010</v>
      </c>
      <c r="P1673">
        <v>0</v>
      </c>
      <c r="Q1673">
        <v>1152010</v>
      </c>
    </row>
    <row r="1674" spans="1:17" x14ac:dyDescent="0.25">
      <c r="A1674">
        <v>11673</v>
      </c>
      <c r="B1674" t="s">
        <v>1716</v>
      </c>
      <c r="C1674" t="s">
        <v>26</v>
      </c>
      <c r="D1674">
        <v>47</v>
      </c>
      <c r="E1674" t="s">
        <v>37</v>
      </c>
      <c r="F1674" t="s">
        <v>28</v>
      </c>
      <c r="G1674" t="s">
        <v>41</v>
      </c>
      <c r="H1674" t="s">
        <v>38</v>
      </c>
      <c r="I1674" s="1">
        <v>45224</v>
      </c>
      <c r="J1674">
        <v>3</v>
      </c>
      <c r="K1674">
        <v>206046</v>
      </c>
      <c r="L1674">
        <v>0.15</v>
      </c>
      <c r="M1674" t="s">
        <v>44</v>
      </c>
      <c r="N1674" t="s">
        <v>24</v>
      </c>
      <c r="O1674">
        <v>618138</v>
      </c>
      <c r="P1674">
        <v>92720.7</v>
      </c>
      <c r="Q1674">
        <v>525417.30000000005</v>
      </c>
    </row>
    <row r="1675" spans="1:17" x14ac:dyDescent="0.25">
      <c r="A1675">
        <v>11674</v>
      </c>
      <c r="B1675" t="s">
        <v>1717</v>
      </c>
      <c r="C1675" t="s">
        <v>18</v>
      </c>
      <c r="D1675">
        <v>38</v>
      </c>
      <c r="E1675" t="s">
        <v>33</v>
      </c>
      <c r="F1675" t="s">
        <v>28</v>
      </c>
      <c r="G1675" t="s">
        <v>34</v>
      </c>
      <c r="H1675" t="s">
        <v>47</v>
      </c>
      <c r="I1675" s="1">
        <v>44987</v>
      </c>
      <c r="J1675">
        <v>7</v>
      </c>
      <c r="K1675">
        <v>86431</v>
      </c>
      <c r="L1675">
        <v>0.15</v>
      </c>
      <c r="M1675" t="s">
        <v>44</v>
      </c>
      <c r="N1675" t="s">
        <v>24</v>
      </c>
      <c r="O1675">
        <v>605017</v>
      </c>
      <c r="P1675">
        <v>90752.55</v>
      </c>
      <c r="Q1675">
        <v>514264.45</v>
      </c>
    </row>
    <row r="1676" spans="1:17" x14ac:dyDescent="0.25">
      <c r="A1676">
        <v>11675</v>
      </c>
      <c r="B1676" t="s">
        <v>1718</v>
      </c>
      <c r="C1676" t="s">
        <v>18</v>
      </c>
      <c r="D1676">
        <v>34</v>
      </c>
      <c r="E1676" t="s">
        <v>37</v>
      </c>
      <c r="F1676" t="s">
        <v>20</v>
      </c>
      <c r="G1676" t="s">
        <v>21</v>
      </c>
      <c r="H1676" t="s">
        <v>60</v>
      </c>
      <c r="I1676" s="1">
        <v>45384</v>
      </c>
      <c r="J1676">
        <v>5</v>
      </c>
      <c r="K1676">
        <v>151546</v>
      </c>
      <c r="L1676">
        <v>0.1</v>
      </c>
      <c r="M1676" t="s">
        <v>31</v>
      </c>
      <c r="N1676" t="s">
        <v>39</v>
      </c>
      <c r="O1676">
        <v>757730</v>
      </c>
      <c r="P1676">
        <v>75773</v>
      </c>
      <c r="Q1676">
        <v>681957</v>
      </c>
    </row>
    <row r="1677" spans="1:17" x14ac:dyDescent="0.25">
      <c r="A1677">
        <v>11676</v>
      </c>
      <c r="B1677" t="s">
        <v>1719</v>
      </c>
      <c r="C1677" t="s">
        <v>18</v>
      </c>
      <c r="D1677">
        <v>57</v>
      </c>
      <c r="E1677" t="s">
        <v>33</v>
      </c>
      <c r="F1677" t="s">
        <v>28</v>
      </c>
      <c r="G1677" t="s">
        <v>41</v>
      </c>
      <c r="H1677" t="s">
        <v>30</v>
      </c>
      <c r="I1677" s="1">
        <v>45230</v>
      </c>
      <c r="J1677">
        <v>6</v>
      </c>
      <c r="K1677">
        <v>170474</v>
      </c>
      <c r="L1677">
        <v>0.15</v>
      </c>
      <c r="M1677" t="s">
        <v>23</v>
      </c>
      <c r="N1677" t="s">
        <v>39</v>
      </c>
      <c r="O1677">
        <v>1022844</v>
      </c>
      <c r="P1677">
        <v>153426.6</v>
      </c>
      <c r="Q1677">
        <v>869417.4</v>
      </c>
    </row>
    <row r="1678" spans="1:17" x14ac:dyDescent="0.25">
      <c r="A1678">
        <v>11677</v>
      </c>
      <c r="B1678" t="s">
        <v>1720</v>
      </c>
      <c r="C1678" t="s">
        <v>18</v>
      </c>
      <c r="D1678">
        <v>36</v>
      </c>
      <c r="E1678" t="s">
        <v>37</v>
      </c>
      <c r="F1678" t="s">
        <v>43</v>
      </c>
      <c r="G1678" t="s">
        <v>34</v>
      </c>
      <c r="H1678" t="s">
        <v>60</v>
      </c>
      <c r="I1678" s="1">
        <v>45266</v>
      </c>
      <c r="J1678">
        <v>3</v>
      </c>
      <c r="K1678">
        <v>215559</v>
      </c>
      <c r="L1678">
        <v>0</v>
      </c>
      <c r="M1678" t="s">
        <v>44</v>
      </c>
      <c r="N1678" t="s">
        <v>24</v>
      </c>
      <c r="O1678">
        <v>646677</v>
      </c>
      <c r="P1678">
        <v>0</v>
      </c>
      <c r="Q1678">
        <v>646677</v>
      </c>
    </row>
    <row r="1679" spans="1:17" x14ac:dyDescent="0.25">
      <c r="A1679">
        <v>11678</v>
      </c>
      <c r="B1679" t="s">
        <v>1721</v>
      </c>
      <c r="C1679" t="s">
        <v>18</v>
      </c>
      <c r="D1679">
        <v>32</v>
      </c>
      <c r="E1679" t="s">
        <v>37</v>
      </c>
      <c r="F1679" t="s">
        <v>43</v>
      </c>
      <c r="G1679" t="s">
        <v>21</v>
      </c>
      <c r="H1679" t="s">
        <v>60</v>
      </c>
      <c r="I1679" s="1">
        <v>45374</v>
      </c>
      <c r="J1679">
        <v>6</v>
      </c>
      <c r="K1679">
        <v>149576</v>
      </c>
      <c r="L1679">
        <v>0.05</v>
      </c>
      <c r="M1679" t="s">
        <v>23</v>
      </c>
      <c r="N1679" t="s">
        <v>24</v>
      </c>
      <c r="O1679">
        <v>897456</v>
      </c>
      <c r="P1679">
        <v>44872.800000000003</v>
      </c>
      <c r="Q1679">
        <v>852583.2</v>
      </c>
    </row>
    <row r="1680" spans="1:17" x14ac:dyDescent="0.25">
      <c r="A1680">
        <v>11679</v>
      </c>
      <c r="B1680" t="s">
        <v>1722</v>
      </c>
      <c r="C1680" t="s">
        <v>26</v>
      </c>
      <c r="D1680">
        <v>26</v>
      </c>
      <c r="E1680" t="s">
        <v>19</v>
      </c>
      <c r="F1680" t="s">
        <v>28</v>
      </c>
      <c r="G1680" t="s">
        <v>29</v>
      </c>
      <c r="H1680" t="s">
        <v>30</v>
      </c>
      <c r="I1680" s="1">
        <v>45228</v>
      </c>
      <c r="J1680">
        <v>7</v>
      </c>
      <c r="K1680">
        <v>8768</v>
      </c>
      <c r="L1680">
        <v>0</v>
      </c>
      <c r="M1680" t="s">
        <v>23</v>
      </c>
      <c r="N1680" t="s">
        <v>24</v>
      </c>
      <c r="O1680">
        <v>61376</v>
      </c>
      <c r="P1680">
        <v>0</v>
      </c>
      <c r="Q1680">
        <v>61376</v>
      </c>
    </row>
    <row r="1681" spans="1:17" x14ac:dyDescent="0.25">
      <c r="A1681">
        <v>11680</v>
      </c>
      <c r="B1681" t="s">
        <v>1723</v>
      </c>
      <c r="C1681" t="s">
        <v>26</v>
      </c>
      <c r="D1681">
        <v>27</v>
      </c>
      <c r="E1681" t="s">
        <v>19</v>
      </c>
      <c r="F1681" t="s">
        <v>20</v>
      </c>
      <c r="G1681" t="s">
        <v>41</v>
      </c>
      <c r="H1681" t="s">
        <v>60</v>
      </c>
      <c r="I1681" s="1">
        <v>45466</v>
      </c>
      <c r="J1681">
        <v>8</v>
      </c>
      <c r="K1681">
        <v>207115</v>
      </c>
      <c r="L1681">
        <v>0.1</v>
      </c>
      <c r="M1681" t="s">
        <v>23</v>
      </c>
      <c r="N1681" t="s">
        <v>24</v>
      </c>
      <c r="O1681">
        <v>1656920</v>
      </c>
      <c r="P1681">
        <v>165692</v>
      </c>
      <c r="Q1681">
        <v>1491228</v>
      </c>
    </row>
    <row r="1682" spans="1:17" x14ac:dyDescent="0.25">
      <c r="A1682">
        <v>11681</v>
      </c>
      <c r="B1682" t="s">
        <v>1724</v>
      </c>
      <c r="C1682" t="s">
        <v>26</v>
      </c>
      <c r="D1682">
        <v>61</v>
      </c>
      <c r="E1682" t="s">
        <v>33</v>
      </c>
      <c r="F1682" t="s">
        <v>20</v>
      </c>
      <c r="G1682" t="s">
        <v>34</v>
      </c>
      <c r="H1682" t="s">
        <v>51</v>
      </c>
      <c r="I1682" s="1">
        <v>45411</v>
      </c>
      <c r="J1682">
        <v>2</v>
      </c>
      <c r="K1682">
        <v>115661</v>
      </c>
      <c r="L1682">
        <v>0.15</v>
      </c>
      <c r="M1682" t="s">
        <v>44</v>
      </c>
      <c r="N1682" t="s">
        <v>24</v>
      </c>
      <c r="O1682">
        <v>231322</v>
      </c>
      <c r="P1682">
        <v>34698.300000000003</v>
      </c>
      <c r="Q1682">
        <v>196623.7</v>
      </c>
    </row>
    <row r="1683" spans="1:17" x14ac:dyDescent="0.25">
      <c r="A1683">
        <v>11682</v>
      </c>
      <c r="B1683" t="s">
        <v>1725</v>
      </c>
      <c r="C1683" t="s">
        <v>26</v>
      </c>
      <c r="D1683">
        <v>48</v>
      </c>
      <c r="E1683" t="s">
        <v>27</v>
      </c>
      <c r="F1683" t="s">
        <v>28</v>
      </c>
      <c r="G1683" t="s">
        <v>34</v>
      </c>
      <c r="H1683" t="s">
        <v>60</v>
      </c>
      <c r="I1683" s="1">
        <v>45003</v>
      </c>
      <c r="J1683">
        <v>2</v>
      </c>
      <c r="K1683">
        <v>228418</v>
      </c>
      <c r="L1683">
        <v>0</v>
      </c>
      <c r="M1683" t="s">
        <v>31</v>
      </c>
      <c r="N1683" t="s">
        <v>24</v>
      </c>
      <c r="O1683">
        <v>456836</v>
      </c>
      <c r="P1683">
        <v>0</v>
      </c>
      <c r="Q1683">
        <v>456836</v>
      </c>
    </row>
    <row r="1684" spans="1:17" x14ac:dyDescent="0.25">
      <c r="A1684">
        <v>11683</v>
      </c>
      <c r="B1684" t="s">
        <v>1726</v>
      </c>
      <c r="C1684" t="s">
        <v>18</v>
      </c>
      <c r="D1684">
        <v>40</v>
      </c>
      <c r="E1684" t="s">
        <v>19</v>
      </c>
      <c r="F1684" t="s">
        <v>46</v>
      </c>
      <c r="G1684" t="s">
        <v>41</v>
      </c>
      <c r="H1684" t="s">
        <v>38</v>
      </c>
      <c r="I1684" s="1">
        <v>45559</v>
      </c>
      <c r="J1684">
        <v>6</v>
      </c>
      <c r="K1684">
        <v>133692</v>
      </c>
      <c r="L1684">
        <v>0</v>
      </c>
      <c r="M1684" t="s">
        <v>44</v>
      </c>
      <c r="N1684" t="s">
        <v>39</v>
      </c>
      <c r="O1684">
        <v>802152</v>
      </c>
      <c r="P1684">
        <v>0</v>
      </c>
      <c r="Q1684">
        <v>802152</v>
      </c>
    </row>
    <row r="1685" spans="1:17" x14ac:dyDescent="0.25">
      <c r="A1685">
        <v>11684</v>
      </c>
      <c r="B1685" t="s">
        <v>1727</v>
      </c>
      <c r="C1685" t="s">
        <v>18</v>
      </c>
      <c r="D1685">
        <v>47</v>
      </c>
      <c r="E1685" t="s">
        <v>37</v>
      </c>
      <c r="F1685" t="s">
        <v>46</v>
      </c>
      <c r="G1685" t="s">
        <v>21</v>
      </c>
      <c r="H1685" t="s">
        <v>47</v>
      </c>
      <c r="I1685" s="1">
        <v>45441</v>
      </c>
      <c r="J1685">
        <v>8</v>
      </c>
      <c r="K1685">
        <v>153519</v>
      </c>
      <c r="L1685">
        <v>0.15</v>
      </c>
      <c r="M1685" t="s">
        <v>31</v>
      </c>
      <c r="N1685" t="s">
        <v>39</v>
      </c>
      <c r="O1685">
        <v>1228152</v>
      </c>
      <c r="P1685">
        <v>184222.8</v>
      </c>
      <c r="Q1685">
        <v>1043929.2</v>
      </c>
    </row>
    <row r="1686" spans="1:17" x14ac:dyDescent="0.25">
      <c r="A1686">
        <v>11685</v>
      </c>
      <c r="B1686" t="s">
        <v>1728</v>
      </c>
      <c r="C1686" t="s">
        <v>18</v>
      </c>
      <c r="D1686">
        <v>50</v>
      </c>
      <c r="E1686" t="s">
        <v>19</v>
      </c>
      <c r="F1686" t="s">
        <v>46</v>
      </c>
      <c r="G1686" t="s">
        <v>34</v>
      </c>
      <c r="H1686" t="s">
        <v>22</v>
      </c>
      <c r="I1686" s="1">
        <v>45475</v>
      </c>
      <c r="J1686">
        <v>5</v>
      </c>
      <c r="K1686">
        <v>231829</v>
      </c>
      <c r="L1686">
        <v>0.05</v>
      </c>
      <c r="M1686" t="s">
        <v>44</v>
      </c>
      <c r="N1686" t="s">
        <v>24</v>
      </c>
      <c r="O1686">
        <v>1159145</v>
      </c>
      <c r="P1686">
        <v>57957.25</v>
      </c>
      <c r="Q1686">
        <v>1101187.75</v>
      </c>
    </row>
    <row r="1687" spans="1:17" x14ac:dyDescent="0.25">
      <c r="A1687">
        <v>11686</v>
      </c>
      <c r="B1687" t="s">
        <v>1729</v>
      </c>
      <c r="C1687" t="s">
        <v>18</v>
      </c>
      <c r="D1687">
        <v>26</v>
      </c>
      <c r="E1687" t="s">
        <v>19</v>
      </c>
      <c r="F1687" t="s">
        <v>46</v>
      </c>
      <c r="G1687" t="s">
        <v>21</v>
      </c>
      <c r="H1687" t="s">
        <v>38</v>
      </c>
      <c r="I1687" s="1">
        <v>45585</v>
      </c>
      <c r="J1687">
        <v>1</v>
      </c>
      <c r="K1687">
        <v>21118</v>
      </c>
      <c r="L1687">
        <v>0.05</v>
      </c>
      <c r="M1687" t="s">
        <v>23</v>
      </c>
      <c r="N1687" t="s">
        <v>39</v>
      </c>
      <c r="O1687">
        <v>21118</v>
      </c>
      <c r="P1687">
        <v>1055.9000000000001</v>
      </c>
      <c r="Q1687">
        <v>20062.099999999999</v>
      </c>
    </row>
    <row r="1688" spans="1:17" x14ac:dyDescent="0.25">
      <c r="A1688">
        <v>11687</v>
      </c>
      <c r="B1688" t="s">
        <v>1730</v>
      </c>
      <c r="C1688" t="s">
        <v>26</v>
      </c>
      <c r="D1688">
        <v>64</v>
      </c>
      <c r="E1688" t="s">
        <v>33</v>
      </c>
      <c r="F1688" t="s">
        <v>28</v>
      </c>
      <c r="G1688" t="s">
        <v>41</v>
      </c>
      <c r="H1688" t="s">
        <v>88</v>
      </c>
      <c r="I1688" s="1">
        <v>45018</v>
      </c>
      <c r="J1688">
        <v>1</v>
      </c>
      <c r="K1688">
        <v>127551</v>
      </c>
      <c r="L1688">
        <v>0.05</v>
      </c>
      <c r="M1688" t="s">
        <v>23</v>
      </c>
      <c r="N1688" t="s">
        <v>24</v>
      </c>
      <c r="O1688">
        <v>127551</v>
      </c>
      <c r="P1688">
        <v>6377.55</v>
      </c>
      <c r="Q1688">
        <v>121173.45</v>
      </c>
    </row>
    <row r="1689" spans="1:17" x14ac:dyDescent="0.25">
      <c r="A1689">
        <v>11688</v>
      </c>
      <c r="B1689" t="s">
        <v>1731</v>
      </c>
      <c r="C1689" t="s">
        <v>18</v>
      </c>
      <c r="D1689">
        <v>18</v>
      </c>
      <c r="E1689" t="s">
        <v>19</v>
      </c>
      <c r="F1689" t="s">
        <v>20</v>
      </c>
      <c r="G1689" t="s">
        <v>34</v>
      </c>
      <c r="H1689" t="s">
        <v>35</v>
      </c>
      <c r="I1689" s="1">
        <v>45392</v>
      </c>
      <c r="J1689">
        <v>9</v>
      </c>
      <c r="K1689">
        <v>195123</v>
      </c>
      <c r="L1689">
        <v>0.15</v>
      </c>
      <c r="M1689" t="s">
        <v>23</v>
      </c>
      <c r="N1689" t="s">
        <v>24</v>
      </c>
      <c r="O1689">
        <v>1756107</v>
      </c>
      <c r="P1689">
        <v>263416.05</v>
      </c>
      <c r="Q1689">
        <v>1492690.95</v>
      </c>
    </row>
    <row r="1690" spans="1:17" x14ac:dyDescent="0.25">
      <c r="A1690">
        <v>11689</v>
      </c>
      <c r="B1690" t="s">
        <v>1732</v>
      </c>
      <c r="C1690" t="s">
        <v>18</v>
      </c>
      <c r="D1690">
        <v>61</v>
      </c>
      <c r="E1690" t="s">
        <v>19</v>
      </c>
      <c r="F1690" t="s">
        <v>43</v>
      </c>
      <c r="G1690" t="s">
        <v>29</v>
      </c>
      <c r="H1690" t="s">
        <v>51</v>
      </c>
      <c r="I1690" s="1">
        <v>45392</v>
      </c>
      <c r="J1690">
        <v>4</v>
      </c>
      <c r="K1690">
        <v>179671</v>
      </c>
      <c r="L1690">
        <v>0</v>
      </c>
      <c r="M1690" t="s">
        <v>44</v>
      </c>
      <c r="N1690" t="s">
        <v>39</v>
      </c>
      <c r="O1690">
        <v>718684</v>
      </c>
      <c r="P1690">
        <v>0</v>
      </c>
      <c r="Q1690">
        <v>718684</v>
      </c>
    </row>
    <row r="1691" spans="1:17" x14ac:dyDescent="0.25">
      <c r="A1691">
        <v>11690</v>
      </c>
      <c r="B1691" t="s">
        <v>1733</v>
      </c>
      <c r="C1691" t="s">
        <v>26</v>
      </c>
      <c r="D1691">
        <v>52</v>
      </c>
      <c r="E1691" t="s">
        <v>37</v>
      </c>
      <c r="F1691" t="s">
        <v>43</v>
      </c>
      <c r="G1691" t="s">
        <v>29</v>
      </c>
      <c r="H1691" t="s">
        <v>51</v>
      </c>
      <c r="I1691" s="1">
        <v>45525</v>
      </c>
      <c r="J1691">
        <v>1</v>
      </c>
      <c r="K1691">
        <v>199566</v>
      </c>
      <c r="L1691">
        <v>0.1</v>
      </c>
      <c r="M1691" t="s">
        <v>44</v>
      </c>
      <c r="N1691" t="s">
        <v>24</v>
      </c>
      <c r="O1691">
        <v>199566</v>
      </c>
      <c r="P1691">
        <v>19956.599999999999</v>
      </c>
      <c r="Q1691">
        <v>179609.4</v>
      </c>
    </row>
    <row r="1692" spans="1:17" x14ac:dyDescent="0.25">
      <c r="A1692">
        <v>11691</v>
      </c>
      <c r="B1692" t="s">
        <v>1734</v>
      </c>
      <c r="C1692" t="s">
        <v>26</v>
      </c>
      <c r="D1692">
        <v>28</v>
      </c>
      <c r="E1692" t="s">
        <v>19</v>
      </c>
      <c r="F1692" t="s">
        <v>28</v>
      </c>
      <c r="G1692" t="s">
        <v>29</v>
      </c>
      <c r="H1692" t="s">
        <v>88</v>
      </c>
      <c r="I1692" s="1">
        <v>44966</v>
      </c>
      <c r="J1692">
        <v>8</v>
      </c>
      <c r="K1692">
        <v>12200</v>
      </c>
      <c r="L1692">
        <v>0</v>
      </c>
      <c r="M1692" t="s">
        <v>31</v>
      </c>
      <c r="N1692" t="s">
        <v>39</v>
      </c>
      <c r="O1692">
        <v>97600</v>
      </c>
      <c r="P1692">
        <v>0</v>
      </c>
      <c r="Q1692">
        <v>97600</v>
      </c>
    </row>
    <row r="1693" spans="1:17" x14ac:dyDescent="0.25">
      <c r="A1693">
        <v>11692</v>
      </c>
      <c r="B1693" t="s">
        <v>1735</v>
      </c>
      <c r="C1693" t="s">
        <v>26</v>
      </c>
      <c r="D1693">
        <v>51</v>
      </c>
      <c r="E1693" t="s">
        <v>37</v>
      </c>
      <c r="F1693" t="s">
        <v>43</v>
      </c>
      <c r="G1693" t="s">
        <v>41</v>
      </c>
      <c r="H1693" t="s">
        <v>30</v>
      </c>
      <c r="I1693" s="1">
        <v>45616</v>
      </c>
      <c r="J1693">
        <v>2</v>
      </c>
      <c r="K1693">
        <v>227926</v>
      </c>
      <c r="L1693">
        <v>0.15</v>
      </c>
      <c r="M1693" t="s">
        <v>44</v>
      </c>
      <c r="N1693" t="s">
        <v>24</v>
      </c>
      <c r="O1693">
        <v>455852</v>
      </c>
      <c r="P1693">
        <v>68377.8</v>
      </c>
      <c r="Q1693">
        <v>387474.2</v>
      </c>
    </row>
    <row r="1694" spans="1:17" x14ac:dyDescent="0.25">
      <c r="A1694">
        <v>11693</v>
      </c>
      <c r="B1694" t="s">
        <v>1736</v>
      </c>
      <c r="C1694" t="s">
        <v>26</v>
      </c>
      <c r="D1694">
        <v>33</v>
      </c>
      <c r="E1694" t="s">
        <v>19</v>
      </c>
      <c r="F1694" t="s">
        <v>46</v>
      </c>
      <c r="G1694" t="s">
        <v>34</v>
      </c>
      <c r="H1694" t="s">
        <v>38</v>
      </c>
      <c r="I1694" s="1">
        <v>45255</v>
      </c>
      <c r="J1694">
        <v>2</v>
      </c>
      <c r="K1694">
        <v>101066</v>
      </c>
      <c r="L1694">
        <v>0.15</v>
      </c>
      <c r="M1694" t="s">
        <v>31</v>
      </c>
      <c r="N1694" t="s">
        <v>24</v>
      </c>
      <c r="O1694">
        <v>202132</v>
      </c>
      <c r="P1694">
        <v>30319.8</v>
      </c>
      <c r="Q1694">
        <v>171812.2</v>
      </c>
    </row>
    <row r="1695" spans="1:17" x14ac:dyDescent="0.25">
      <c r="A1695">
        <v>11694</v>
      </c>
      <c r="B1695" t="s">
        <v>1737</v>
      </c>
      <c r="C1695" t="s">
        <v>18</v>
      </c>
      <c r="D1695">
        <v>26</v>
      </c>
      <c r="E1695" t="s">
        <v>19</v>
      </c>
      <c r="F1695" t="s">
        <v>20</v>
      </c>
      <c r="G1695" t="s">
        <v>41</v>
      </c>
      <c r="H1695" t="s">
        <v>38</v>
      </c>
      <c r="I1695" s="1">
        <v>45211</v>
      </c>
      <c r="J1695">
        <v>1</v>
      </c>
      <c r="K1695">
        <v>60704</v>
      </c>
      <c r="L1695">
        <v>0</v>
      </c>
      <c r="M1695" t="s">
        <v>44</v>
      </c>
      <c r="N1695" t="s">
        <v>39</v>
      </c>
      <c r="O1695">
        <v>60704</v>
      </c>
      <c r="P1695">
        <v>0</v>
      </c>
      <c r="Q1695">
        <v>60704</v>
      </c>
    </row>
    <row r="1696" spans="1:17" x14ac:dyDescent="0.25">
      <c r="A1696">
        <v>11695</v>
      </c>
      <c r="B1696" t="s">
        <v>1738</v>
      </c>
      <c r="C1696" t="s">
        <v>18</v>
      </c>
      <c r="D1696">
        <v>49</v>
      </c>
      <c r="E1696" t="s">
        <v>27</v>
      </c>
      <c r="F1696" t="s">
        <v>28</v>
      </c>
      <c r="G1696" t="s">
        <v>34</v>
      </c>
      <c r="H1696" t="s">
        <v>88</v>
      </c>
      <c r="I1696" s="1">
        <v>45480</v>
      </c>
      <c r="J1696">
        <v>1</v>
      </c>
      <c r="K1696">
        <v>55487</v>
      </c>
      <c r="L1696">
        <v>0.15</v>
      </c>
      <c r="M1696" t="s">
        <v>23</v>
      </c>
      <c r="N1696" t="s">
        <v>39</v>
      </c>
      <c r="O1696">
        <v>55487</v>
      </c>
      <c r="P1696">
        <v>8323.0499999999993</v>
      </c>
      <c r="Q1696">
        <v>47163.95</v>
      </c>
    </row>
    <row r="1697" spans="1:17" x14ac:dyDescent="0.25">
      <c r="A1697">
        <v>11696</v>
      </c>
      <c r="B1697" t="s">
        <v>1739</v>
      </c>
      <c r="C1697" t="s">
        <v>26</v>
      </c>
      <c r="D1697">
        <v>32</v>
      </c>
      <c r="E1697" t="s">
        <v>19</v>
      </c>
      <c r="F1697" t="s">
        <v>20</v>
      </c>
      <c r="G1697" t="s">
        <v>29</v>
      </c>
      <c r="H1697" t="s">
        <v>30</v>
      </c>
      <c r="I1697" s="1">
        <v>44992</v>
      </c>
      <c r="J1697">
        <v>9</v>
      </c>
      <c r="K1697">
        <v>115373</v>
      </c>
      <c r="L1697">
        <v>0</v>
      </c>
      <c r="M1697" t="s">
        <v>44</v>
      </c>
      <c r="N1697" t="s">
        <v>39</v>
      </c>
      <c r="O1697">
        <v>1038357</v>
      </c>
      <c r="P1697">
        <v>0</v>
      </c>
      <c r="Q1697">
        <v>1038357</v>
      </c>
    </row>
    <row r="1698" spans="1:17" x14ac:dyDescent="0.25">
      <c r="A1698">
        <v>11697</v>
      </c>
      <c r="B1698" t="s">
        <v>1740</v>
      </c>
      <c r="C1698" t="s">
        <v>18</v>
      </c>
      <c r="D1698">
        <v>29</v>
      </c>
      <c r="E1698" t="s">
        <v>37</v>
      </c>
      <c r="F1698" t="s">
        <v>28</v>
      </c>
      <c r="G1698" t="s">
        <v>29</v>
      </c>
      <c r="H1698" t="s">
        <v>35</v>
      </c>
      <c r="I1698" s="1">
        <v>45562</v>
      </c>
      <c r="J1698">
        <v>1</v>
      </c>
      <c r="K1698">
        <v>179537</v>
      </c>
      <c r="L1698">
        <v>0</v>
      </c>
      <c r="M1698" t="s">
        <v>23</v>
      </c>
      <c r="N1698" t="s">
        <v>24</v>
      </c>
      <c r="O1698">
        <v>179537</v>
      </c>
      <c r="P1698">
        <v>0</v>
      </c>
      <c r="Q1698">
        <v>179537</v>
      </c>
    </row>
    <row r="1699" spans="1:17" x14ac:dyDescent="0.25">
      <c r="A1699">
        <v>11698</v>
      </c>
      <c r="B1699" t="s">
        <v>1741</v>
      </c>
      <c r="C1699" t="s">
        <v>18</v>
      </c>
      <c r="D1699">
        <v>50</v>
      </c>
      <c r="E1699" t="s">
        <v>37</v>
      </c>
      <c r="F1699" t="s">
        <v>28</v>
      </c>
      <c r="G1699" t="s">
        <v>21</v>
      </c>
      <c r="H1699" t="s">
        <v>60</v>
      </c>
      <c r="I1699" s="1">
        <v>45583</v>
      </c>
      <c r="J1699">
        <v>6</v>
      </c>
      <c r="K1699">
        <v>31840</v>
      </c>
      <c r="L1699">
        <v>0.05</v>
      </c>
      <c r="M1699" t="s">
        <v>44</v>
      </c>
      <c r="N1699" t="s">
        <v>39</v>
      </c>
      <c r="O1699">
        <v>191040</v>
      </c>
      <c r="P1699">
        <v>9552</v>
      </c>
      <c r="Q1699">
        <v>181488</v>
      </c>
    </row>
    <row r="1700" spans="1:17" x14ac:dyDescent="0.25">
      <c r="A1700">
        <v>11699</v>
      </c>
      <c r="B1700" t="s">
        <v>1742</v>
      </c>
      <c r="C1700" t="s">
        <v>18</v>
      </c>
      <c r="D1700">
        <v>62</v>
      </c>
      <c r="E1700" t="s">
        <v>33</v>
      </c>
      <c r="F1700" t="s">
        <v>28</v>
      </c>
      <c r="G1700" t="s">
        <v>41</v>
      </c>
      <c r="H1700" t="s">
        <v>30</v>
      </c>
      <c r="I1700" s="1">
        <v>45558</v>
      </c>
      <c r="J1700">
        <v>7</v>
      </c>
      <c r="K1700">
        <v>221512</v>
      </c>
      <c r="L1700">
        <v>0.15</v>
      </c>
      <c r="M1700" t="s">
        <v>31</v>
      </c>
      <c r="N1700" t="s">
        <v>24</v>
      </c>
      <c r="O1700">
        <v>1550584</v>
      </c>
      <c r="P1700">
        <v>232587.6</v>
      </c>
      <c r="Q1700">
        <v>1317996.3999999999</v>
      </c>
    </row>
    <row r="1701" spans="1:17" x14ac:dyDescent="0.25">
      <c r="A1701">
        <v>11700</v>
      </c>
      <c r="B1701" t="s">
        <v>1743</v>
      </c>
      <c r="C1701" t="s">
        <v>26</v>
      </c>
      <c r="D1701">
        <v>31</v>
      </c>
      <c r="E1701" t="s">
        <v>33</v>
      </c>
      <c r="F1701" t="s">
        <v>28</v>
      </c>
      <c r="G1701" t="s">
        <v>41</v>
      </c>
      <c r="H1701" t="s">
        <v>47</v>
      </c>
      <c r="I1701" s="1">
        <v>45035</v>
      </c>
      <c r="J1701">
        <v>4</v>
      </c>
      <c r="K1701">
        <v>20435</v>
      </c>
      <c r="L1701">
        <v>0.15</v>
      </c>
      <c r="M1701" t="s">
        <v>44</v>
      </c>
      <c r="N1701" t="s">
        <v>24</v>
      </c>
      <c r="O1701">
        <v>81740</v>
      </c>
      <c r="P1701">
        <v>12261</v>
      </c>
      <c r="Q1701">
        <v>69479</v>
      </c>
    </row>
    <row r="1702" spans="1:17" x14ac:dyDescent="0.25">
      <c r="A1702">
        <v>11701</v>
      </c>
      <c r="B1702" t="s">
        <v>1744</v>
      </c>
      <c r="C1702" t="s">
        <v>18</v>
      </c>
      <c r="D1702">
        <v>25</v>
      </c>
      <c r="E1702" t="s">
        <v>27</v>
      </c>
      <c r="F1702" t="s">
        <v>20</v>
      </c>
      <c r="G1702" t="s">
        <v>21</v>
      </c>
      <c r="H1702" t="s">
        <v>60</v>
      </c>
      <c r="I1702" s="1">
        <v>45341</v>
      </c>
      <c r="J1702">
        <v>5</v>
      </c>
      <c r="K1702">
        <v>49897</v>
      </c>
      <c r="L1702">
        <v>0.05</v>
      </c>
      <c r="M1702" t="s">
        <v>23</v>
      </c>
      <c r="N1702" t="s">
        <v>39</v>
      </c>
      <c r="O1702">
        <v>249485</v>
      </c>
      <c r="P1702">
        <v>12474.25</v>
      </c>
      <c r="Q1702">
        <v>237010.75</v>
      </c>
    </row>
    <row r="1703" spans="1:17" x14ac:dyDescent="0.25">
      <c r="A1703">
        <v>11702</v>
      </c>
      <c r="B1703" t="s">
        <v>1745</v>
      </c>
      <c r="C1703" t="s">
        <v>26</v>
      </c>
      <c r="D1703">
        <v>25</v>
      </c>
      <c r="E1703" t="s">
        <v>37</v>
      </c>
      <c r="F1703" t="s">
        <v>43</v>
      </c>
      <c r="G1703" t="s">
        <v>29</v>
      </c>
      <c r="H1703" t="s">
        <v>47</v>
      </c>
      <c r="I1703" s="1">
        <v>45018</v>
      </c>
      <c r="J1703">
        <v>4</v>
      </c>
      <c r="K1703">
        <v>123677</v>
      </c>
      <c r="L1703">
        <v>0.05</v>
      </c>
      <c r="M1703" t="s">
        <v>44</v>
      </c>
      <c r="N1703" t="s">
        <v>24</v>
      </c>
      <c r="O1703">
        <v>494708</v>
      </c>
      <c r="P1703">
        <v>24735.4</v>
      </c>
      <c r="Q1703">
        <v>469972.6</v>
      </c>
    </row>
    <row r="1704" spans="1:17" x14ac:dyDescent="0.25">
      <c r="A1704">
        <v>11703</v>
      </c>
      <c r="B1704" t="s">
        <v>1746</v>
      </c>
      <c r="C1704" t="s">
        <v>18</v>
      </c>
      <c r="D1704">
        <v>44</v>
      </c>
      <c r="E1704" t="s">
        <v>37</v>
      </c>
      <c r="F1704" t="s">
        <v>28</v>
      </c>
      <c r="G1704" t="s">
        <v>29</v>
      </c>
      <c r="H1704" t="s">
        <v>22</v>
      </c>
      <c r="I1704" s="1">
        <v>45294</v>
      </c>
      <c r="J1704">
        <v>4</v>
      </c>
      <c r="K1704">
        <v>230679</v>
      </c>
      <c r="L1704">
        <v>0.05</v>
      </c>
      <c r="M1704" t="s">
        <v>31</v>
      </c>
      <c r="N1704" t="s">
        <v>39</v>
      </c>
      <c r="O1704">
        <v>922716</v>
      </c>
      <c r="P1704">
        <v>46135.8</v>
      </c>
      <c r="Q1704">
        <v>876580.2</v>
      </c>
    </row>
    <row r="1705" spans="1:17" x14ac:dyDescent="0.25">
      <c r="A1705">
        <v>11704</v>
      </c>
      <c r="B1705" t="s">
        <v>1747</v>
      </c>
      <c r="C1705" t="s">
        <v>18</v>
      </c>
      <c r="D1705">
        <v>29</v>
      </c>
      <c r="E1705" t="s">
        <v>37</v>
      </c>
      <c r="F1705" t="s">
        <v>46</v>
      </c>
      <c r="G1705" t="s">
        <v>41</v>
      </c>
      <c r="H1705" t="s">
        <v>38</v>
      </c>
      <c r="I1705" s="1">
        <v>45349</v>
      </c>
      <c r="J1705">
        <v>1</v>
      </c>
      <c r="K1705">
        <v>239764</v>
      </c>
      <c r="L1705">
        <v>0.1</v>
      </c>
      <c r="M1705" t="s">
        <v>31</v>
      </c>
      <c r="N1705" t="s">
        <v>39</v>
      </c>
      <c r="O1705">
        <v>239764</v>
      </c>
      <c r="P1705">
        <v>23976.400000000001</v>
      </c>
      <c r="Q1705">
        <v>215787.6</v>
      </c>
    </row>
    <row r="1706" spans="1:17" x14ac:dyDescent="0.25">
      <c r="A1706">
        <v>11705</v>
      </c>
      <c r="B1706" t="s">
        <v>1748</v>
      </c>
      <c r="C1706" t="s">
        <v>18</v>
      </c>
      <c r="D1706">
        <v>18</v>
      </c>
      <c r="E1706" t="s">
        <v>27</v>
      </c>
      <c r="F1706" t="s">
        <v>28</v>
      </c>
      <c r="G1706" t="s">
        <v>34</v>
      </c>
      <c r="H1706" t="s">
        <v>38</v>
      </c>
      <c r="I1706" s="1">
        <v>45498</v>
      </c>
      <c r="J1706">
        <v>6</v>
      </c>
      <c r="K1706">
        <v>196948</v>
      </c>
      <c r="L1706">
        <v>0.15</v>
      </c>
      <c r="M1706" t="s">
        <v>31</v>
      </c>
      <c r="N1706" t="s">
        <v>24</v>
      </c>
      <c r="O1706">
        <v>1181688</v>
      </c>
      <c r="P1706">
        <v>177253.2</v>
      </c>
      <c r="Q1706">
        <v>1004434.8</v>
      </c>
    </row>
    <row r="1707" spans="1:17" x14ac:dyDescent="0.25">
      <c r="A1707">
        <v>11706</v>
      </c>
      <c r="B1707" t="s">
        <v>1749</v>
      </c>
      <c r="C1707" t="s">
        <v>26</v>
      </c>
      <c r="D1707">
        <v>60</v>
      </c>
      <c r="E1707" t="s">
        <v>37</v>
      </c>
      <c r="F1707" t="s">
        <v>20</v>
      </c>
      <c r="G1707" t="s">
        <v>29</v>
      </c>
      <c r="H1707" t="s">
        <v>88</v>
      </c>
      <c r="I1707" s="1">
        <v>45166</v>
      </c>
      <c r="J1707">
        <v>7</v>
      </c>
      <c r="K1707">
        <v>222799</v>
      </c>
      <c r="L1707">
        <v>0</v>
      </c>
      <c r="M1707" t="s">
        <v>31</v>
      </c>
      <c r="N1707" t="s">
        <v>24</v>
      </c>
      <c r="O1707">
        <v>1559593</v>
      </c>
      <c r="P1707">
        <v>0</v>
      </c>
      <c r="Q1707">
        <v>1559593</v>
      </c>
    </row>
    <row r="1708" spans="1:17" x14ac:dyDescent="0.25">
      <c r="A1708">
        <v>11707</v>
      </c>
      <c r="B1708" t="s">
        <v>1750</v>
      </c>
      <c r="C1708" t="s">
        <v>18</v>
      </c>
      <c r="D1708">
        <v>57</v>
      </c>
      <c r="E1708" t="s">
        <v>33</v>
      </c>
      <c r="F1708" t="s">
        <v>28</v>
      </c>
      <c r="G1708" t="s">
        <v>21</v>
      </c>
      <c r="H1708" t="s">
        <v>88</v>
      </c>
      <c r="I1708" s="1">
        <v>45361</v>
      </c>
      <c r="J1708">
        <v>7</v>
      </c>
      <c r="K1708">
        <v>182484</v>
      </c>
      <c r="L1708">
        <v>0</v>
      </c>
      <c r="M1708" t="s">
        <v>44</v>
      </c>
      <c r="N1708" t="s">
        <v>39</v>
      </c>
      <c r="O1708">
        <v>1277388</v>
      </c>
      <c r="P1708">
        <v>0</v>
      </c>
      <c r="Q1708">
        <v>1277388</v>
      </c>
    </row>
    <row r="1709" spans="1:17" x14ac:dyDescent="0.25">
      <c r="A1709">
        <v>11708</v>
      </c>
      <c r="B1709" t="s">
        <v>1751</v>
      </c>
      <c r="C1709" t="s">
        <v>26</v>
      </c>
      <c r="D1709">
        <v>59</v>
      </c>
      <c r="E1709" t="s">
        <v>27</v>
      </c>
      <c r="F1709" t="s">
        <v>46</v>
      </c>
      <c r="G1709" t="s">
        <v>21</v>
      </c>
      <c r="H1709" t="s">
        <v>60</v>
      </c>
      <c r="I1709" s="1">
        <v>45138</v>
      </c>
      <c r="J1709">
        <v>8</v>
      </c>
      <c r="K1709">
        <v>205354</v>
      </c>
      <c r="L1709">
        <v>0</v>
      </c>
      <c r="M1709" t="s">
        <v>31</v>
      </c>
      <c r="N1709" t="s">
        <v>39</v>
      </c>
      <c r="O1709">
        <v>1642832</v>
      </c>
      <c r="P1709">
        <v>0</v>
      </c>
      <c r="Q1709">
        <v>1642832</v>
      </c>
    </row>
    <row r="1710" spans="1:17" x14ac:dyDescent="0.25">
      <c r="A1710">
        <v>11709</v>
      </c>
      <c r="B1710" t="s">
        <v>1752</v>
      </c>
      <c r="C1710" t="s">
        <v>26</v>
      </c>
      <c r="D1710">
        <v>28</v>
      </c>
      <c r="E1710" t="s">
        <v>33</v>
      </c>
      <c r="F1710" t="s">
        <v>20</v>
      </c>
      <c r="G1710" t="s">
        <v>21</v>
      </c>
      <c r="H1710" t="s">
        <v>30</v>
      </c>
      <c r="I1710" s="1">
        <v>45326</v>
      </c>
      <c r="J1710">
        <v>7</v>
      </c>
      <c r="K1710">
        <v>30484</v>
      </c>
      <c r="L1710">
        <v>0.15</v>
      </c>
      <c r="M1710" t="s">
        <v>44</v>
      </c>
      <c r="N1710" t="s">
        <v>24</v>
      </c>
      <c r="O1710">
        <v>213388</v>
      </c>
      <c r="P1710">
        <v>32008.2</v>
      </c>
      <c r="Q1710">
        <v>181379.8</v>
      </c>
    </row>
    <row r="1711" spans="1:17" x14ac:dyDescent="0.25">
      <c r="A1711">
        <v>11710</v>
      </c>
      <c r="B1711" t="s">
        <v>1753</v>
      </c>
      <c r="C1711" t="s">
        <v>26</v>
      </c>
      <c r="D1711">
        <v>56</v>
      </c>
      <c r="E1711" t="s">
        <v>33</v>
      </c>
      <c r="F1711" t="s">
        <v>28</v>
      </c>
      <c r="G1711" t="s">
        <v>41</v>
      </c>
      <c r="H1711" t="s">
        <v>38</v>
      </c>
      <c r="I1711" s="1">
        <v>45536</v>
      </c>
      <c r="J1711">
        <v>6</v>
      </c>
      <c r="K1711">
        <v>171730</v>
      </c>
      <c r="L1711">
        <v>0.1</v>
      </c>
      <c r="M1711" t="s">
        <v>44</v>
      </c>
      <c r="N1711" t="s">
        <v>39</v>
      </c>
      <c r="O1711">
        <v>1030380</v>
      </c>
      <c r="P1711">
        <v>103038</v>
      </c>
      <c r="Q1711">
        <v>927342</v>
      </c>
    </row>
    <row r="1712" spans="1:17" x14ac:dyDescent="0.25">
      <c r="A1712">
        <v>11711</v>
      </c>
      <c r="B1712" t="s">
        <v>1754</v>
      </c>
      <c r="C1712" t="s">
        <v>18</v>
      </c>
      <c r="D1712">
        <v>60</v>
      </c>
      <c r="E1712" t="s">
        <v>27</v>
      </c>
      <c r="F1712" t="s">
        <v>46</v>
      </c>
      <c r="G1712" t="s">
        <v>41</v>
      </c>
      <c r="H1712" t="s">
        <v>38</v>
      </c>
      <c r="I1712" s="1">
        <v>45452</v>
      </c>
      <c r="J1712">
        <v>8</v>
      </c>
      <c r="K1712">
        <v>139125</v>
      </c>
      <c r="L1712">
        <v>0.15</v>
      </c>
      <c r="M1712" t="s">
        <v>44</v>
      </c>
      <c r="N1712" t="s">
        <v>24</v>
      </c>
      <c r="O1712">
        <v>1113000</v>
      </c>
      <c r="P1712">
        <v>166950</v>
      </c>
      <c r="Q1712">
        <v>946050</v>
      </c>
    </row>
    <row r="1713" spans="1:17" x14ac:dyDescent="0.25">
      <c r="A1713">
        <v>11712</v>
      </c>
      <c r="B1713" t="s">
        <v>1755</v>
      </c>
      <c r="C1713" t="s">
        <v>18</v>
      </c>
      <c r="D1713">
        <v>48</v>
      </c>
      <c r="E1713" t="s">
        <v>19</v>
      </c>
      <c r="F1713" t="s">
        <v>20</v>
      </c>
      <c r="G1713" t="s">
        <v>41</v>
      </c>
      <c r="H1713" t="s">
        <v>51</v>
      </c>
      <c r="I1713" s="1">
        <v>45656</v>
      </c>
      <c r="J1713">
        <v>3</v>
      </c>
      <c r="K1713">
        <v>129069</v>
      </c>
      <c r="L1713">
        <v>0.15</v>
      </c>
      <c r="M1713" t="s">
        <v>31</v>
      </c>
      <c r="N1713" t="s">
        <v>24</v>
      </c>
      <c r="O1713">
        <v>387207</v>
      </c>
      <c r="P1713">
        <v>58081.05</v>
      </c>
      <c r="Q1713">
        <v>329125.95</v>
      </c>
    </row>
    <row r="1714" spans="1:17" x14ac:dyDescent="0.25">
      <c r="A1714">
        <v>11713</v>
      </c>
      <c r="B1714" t="s">
        <v>1756</v>
      </c>
      <c r="C1714" t="s">
        <v>18</v>
      </c>
      <c r="D1714">
        <v>34</v>
      </c>
      <c r="E1714" t="s">
        <v>19</v>
      </c>
      <c r="F1714" t="s">
        <v>28</v>
      </c>
      <c r="G1714" t="s">
        <v>41</v>
      </c>
      <c r="H1714" t="s">
        <v>47</v>
      </c>
      <c r="I1714" s="1">
        <v>45394</v>
      </c>
      <c r="J1714">
        <v>9</v>
      </c>
      <c r="K1714">
        <v>232656</v>
      </c>
      <c r="L1714">
        <v>0.15</v>
      </c>
      <c r="M1714" t="s">
        <v>31</v>
      </c>
      <c r="N1714" t="s">
        <v>39</v>
      </c>
      <c r="O1714">
        <v>2093904</v>
      </c>
      <c r="P1714">
        <v>314085.59999999998</v>
      </c>
      <c r="Q1714">
        <v>1779818.4</v>
      </c>
    </row>
    <row r="1715" spans="1:17" x14ac:dyDescent="0.25">
      <c r="A1715">
        <v>11714</v>
      </c>
      <c r="B1715" t="s">
        <v>1757</v>
      </c>
      <c r="C1715" t="s">
        <v>18</v>
      </c>
      <c r="D1715">
        <v>50</v>
      </c>
      <c r="E1715" t="s">
        <v>33</v>
      </c>
      <c r="F1715" t="s">
        <v>46</v>
      </c>
      <c r="G1715" t="s">
        <v>21</v>
      </c>
      <c r="H1715" t="s">
        <v>22</v>
      </c>
      <c r="I1715" s="1">
        <v>45096</v>
      </c>
      <c r="J1715">
        <v>3</v>
      </c>
      <c r="K1715">
        <v>215127</v>
      </c>
      <c r="L1715">
        <v>0.15</v>
      </c>
      <c r="M1715" t="s">
        <v>44</v>
      </c>
      <c r="N1715" t="s">
        <v>24</v>
      </c>
      <c r="O1715">
        <v>645381</v>
      </c>
      <c r="P1715">
        <v>96807.15</v>
      </c>
      <c r="Q1715">
        <v>548573.85</v>
      </c>
    </row>
    <row r="1716" spans="1:17" x14ac:dyDescent="0.25">
      <c r="A1716">
        <v>11715</v>
      </c>
      <c r="B1716" t="s">
        <v>1758</v>
      </c>
      <c r="C1716" t="s">
        <v>26</v>
      </c>
      <c r="D1716">
        <v>49</v>
      </c>
      <c r="E1716" t="s">
        <v>19</v>
      </c>
      <c r="F1716" t="s">
        <v>20</v>
      </c>
      <c r="G1716" t="s">
        <v>21</v>
      </c>
      <c r="H1716" t="s">
        <v>22</v>
      </c>
      <c r="I1716" s="1">
        <v>45136</v>
      </c>
      <c r="J1716">
        <v>4</v>
      </c>
      <c r="K1716">
        <v>131548</v>
      </c>
      <c r="L1716">
        <v>0.15</v>
      </c>
      <c r="M1716" t="s">
        <v>44</v>
      </c>
      <c r="N1716" t="s">
        <v>39</v>
      </c>
      <c r="O1716">
        <v>526192</v>
      </c>
      <c r="P1716">
        <v>78928.800000000003</v>
      </c>
      <c r="Q1716">
        <v>447263.2</v>
      </c>
    </row>
    <row r="1717" spans="1:17" x14ac:dyDescent="0.25">
      <c r="A1717">
        <v>11716</v>
      </c>
      <c r="B1717" t="s">
        <v>1759</v>
      </c>
      <c r="C1717" t="s">
        <v>26</v>
      </c>
      <c r="D1717">
        <v>46</v>
      </c>
      <c r="E1717" t="s">
        <v>37</v>
      </c>
      <c r="F1717" t="s">
        <v>28</v>
      </c>
      <c r="G1717" t="s">
        <v>41</v>
      </c>
      <c r="H1717" t="s">
        <v>47</v>
      </c>
      <c r="I1717" s="1">
        <v>45182</v>
      </c>
      <c r="J1717">
        <v>6</v>
      </c>
      <c r="K1717">
        <v>188323</v>
      </c>
      <c r="L1717">
        <v>0.1</v>
      </c>
      <c r="M1717" t="s">
        <v>44</v>
      </c>
      <c r="N1717" t="s">
        <v>39</v>
      </c>
      <c r="O1717">
        <v>1129938</v>
      </c>
      <c r="P1717">
        <v>112993.8</v>
      </c>
      <c r="Q1717">
        <v>1016944.2</v>
      </c>
    </row>
    <row r="1718" spans="1:17" x14ac:dyDescent="0.25">
      <c r="A1718">
        <v>11717</v>
      </c>
      <c r="B1718" t="s">
        <v>1760</v>
      </c>
      <c r="C1718" t="s">
        <v>26</v>
      </c>
      <c r="D1718">
        <v>38</v>
      </c>
      <c r="E1718" t="s">
        <v>27</v>
      </c>
      <c r="F1718" t="s">
        <v>20</v>
      </c>
      <c r="G1718" t="s">
        <v>41</v>
      </c>
      <c r="H1718" t="s">
        <v>60</v>
      </c>
      <c r="I1718" s="1">
        <v>45609</v>
      </c>
      <c r="J1718">
        <v>8</v>
      </c>
      <c r="K1718">
        <v>173717</v>
      </c>
      <c r="L1718">
        <v>0.05</v>
      </c>
      <c r="M1718" t="s">
        <v>23</v>
      </c>
      <c r="N1718" t="s">
        <v>24</v>
      </c>
      <c r="O1718">
        <v>1389736</v>
      </c>
      <c r="P1718">
        <v>69486.8</v>
      </c>
      <c r="Q1718">
        <v>1320249.2</v>
      </c>
    </row>
    <row r="1719" spans="1:17" x14ac:dyDescent="0.25">
      <c r="A1719">
        <v>11718</v>
      </c>
      <c r="B1719" t="s">
        <v>1761</v>
      </c>
      <c r="C1719" t="s">
        <v>18</v>
      </c>
      <c r="D1719">
        <v>38</v>
      </c>
      <c r="E1719" t="s">
        <v>33</v>
      </c>
      <c r="F1719" t="s">
        <v>46</v>
      </c>
      <c r="G1719" t="s">
        <v>21</v>
      </c>
      <c r="H1719" t="s">
        <v>35</v>
      </c>
      <c r="I1719" s="1">
        <v>44999</v>
      </c>
      <c r="J1719">
        <v>3</v>
      </c>
      <c r="K1719">
        <v>135617</v>
      </c>
      <c r="L1719">
        <v>0</v>
      </c>
      <c r="M1719" t="s">
        <v>23</v>
      </c>
      <c r="N1719" t="s">
        <v>24</v>
      </c>
      <c r="O1719">
        <v>406851</v>
      </c>
      <c r="P1719">
        <v>0</v>
      </c>
      <c r="Q1719">
        <v>406851</v>
      </c>
    </row>
    <row r="1720" spans="1:17" x14ac:dyDescent="0.25">
      <c r="A1720">
        <v>11719</v>
      </c>
      <c r="B1720" t="s">
        <v>1762</v>
      </c>
      <c r="C1720" t="s">
        <v>26</v>
      </c>
      <c r="D1720">
        <v>57</v>
      </c>
      <c r="E1720" t="s">
        <v>37</v>
      </c>
      <c r="F1720" t="s">
        <v>28</v>
      </c>
      <c r="G1720" t="s">
        <v>41</v>
      </c>
      <c r="H1720" t="s">
        <v>30</v>
      </c>
      <c r="I1720" s="1">
        <v>45073</v>
      </c>
      <c r="J1720">
        <v>6</v>
      </c>
      <c r="K1720">
        <v>213055</v>
      </c>
      <c r="L1720">
        <v>0.15</v>
      </c>
      <c r="M1720" t="s">
        <v>31</v>
      </c>
      <c r="N1720" t="s">
        <v>24</v>
      </c>
      <c r="O1720">
        <v>1278330</v>
      </c>
      <c r="P1720">
        <v>191749.5</v>
      </c>
      <c r="Q1720">
        <v>1086580.5</v>
      </c>
    </row>
    <row r="1721" spans="1:17" x14ac:dyDescent="0.25">
      <c r="A1721">
        <v>11720</v>
      </c>
      <c r="B1721" t="s">
        <v>1763</v>
      </c>
      <c r="C1721" t="s">
        <v>18</v>
      </c>
      <c r="D1721">
        <v>40</v>
      </c>
      <c r="E1721" t="s">
        <v>19</v>
      </c>
      <c r="F1721" t="s">
        <v>28</v>
      </c>
      <c r="G1721" t="s">
        <v>41</v>
      </c>
      <c r="H1721" t="s">
        <v>38</v>
      </c>
      <c r="I1721" s="1">
        <v>45266</v>
      </c>
      <c r="J1721">
        <v>5</v>
      </c>
      <c r="K1721">
        <v>97495</v>
      </c>
      <c r="L1721">
        <v>0.15</v>
      </c>
      <c r="M1721" t="s">
        <v>23</v>
      </c>
      <c r="N1721" t="s">
        <v>39</v>
      </c>
      <c r="O1721">
        <v>487475</v>
      </c>
      <c r="P1721">
        <v>73121.25</v>
      </c>
      <c r="Q1721">
        <v>414353.75</v>
      </c>
    </row>
    <row r="1722" spans="1:17" x14ac:dyDescent="0.25">
      <c r="A1722">
        <v>11721</v>
      </c>
      <c r="B1722" t="s">
        <v>1764</v>
      </c>
      <c r="C1722" t="s">
        <v>26</v>
      </c>
      <c r="D1722">
        <v>23</v>
      </c>
      <c r="E1722" t="s">
        <v>37</v>
      </c>
      <c r="F1722" t="s">
        <v>28</v>
      </c>
      <c r="G1722" t="s">
        <v>41</v>
      </c>
      <c r="H1722" t="s">
        <v>51</v>
      </c>
      <c r="I1722" s="1">
        <v>45243</v>
      </c>
      <c r="J1722">
        <v>5</v>
      </c>
      <c r="K1722">
        <v>79213</v>
      </c>
      <c r="L1722">
        <v>0.15</v>
      </c>
      <c r="M1722" t="s">
        <v>44</v>
      </c>
      <c r="N1722" t="s">
        <v>39</v>
      </c>
      <c r="O1722">
        <v>396065</v>
      </c>
      <c r="P1722">
        <v>59409.75</v>
      </c>
      <c r="Q1722">
        <v>336655.25</v>
      </c>
    </row>
    <row r="1723" spans="1:17" x14ac:dyDescent="0.25">
      <c r="A1723">
        <v>11722</v>
      </c>
      <c r="B1723" t="s">
        <v>1765</v>
      </c>
      <c r="C1723" t="s">
        <v>18</v>
      </c>
      <c r="D1723">
        <v>39</v>
      </c>
      <c r="E1723" t="s">
        <v>19</v>
      </c>
      <c r="F1723" t="s">
        <v>46</v>
      </c>
      <c r="G1723" t="s">
        <v>41</v>
      </c>
      <c r="H1723" t="s">
        <v>30</v>
      </c>
      <c r="I1723" s="1">
        <v>45544</v>
      </c>
      <c r="J1723">
        <v>5</v>
      </c>
      <c r="K1723">
        <v>10560</v>
      </c>
      <c r="L1723">
        <v>0</v>
      </c>
      <c r="M1723" t="s">
        <v>44</v>
      </c>
      <c r="N1723" t="s">
        <v>39</v>
      </c>
      <c r="O1723">
        <v>52800</v>
      </c>
      <c r="P1723">
        <v>0</v>
      </c>
      <c r="Q1723">
        <v>52800</v>
      </c>
    </row>
    <row r="1724" spans="1:17" x14ac:dyDescent="0.25">
      <c r="A1724">
        <v>11723</v>
      </c>
      <c r="B1724" t="s">
        <v>1766</v>
      </c>
      <c r="C1724" t="s">
        <v>18</v>
      </c>
      <c r="D1724">
        <v>55</v>
      </c>
      <c r="E1724" t="s">
        <v>33</v>
      </c>
      <c r="F1724" t="s">
        <v>43</v>
      </c>
      <c r="G1724" t="s">
        <v>29</v>
      </c>
      <c r="H1724" t="s">
        <v>38</v>
      </c>
      <c r="I1724" s="1">
        <v>45532</v>
      </c>
      <c r="J1724">
        <v>9</v>
      </c>
      <c r="K1724">
        <v>195447</v>
      </c>
      <c r="L1724">
        <v>0.1</v>
      </c>
      <c r="M1724" t="s">
        <v>31</v>
      </c>
      <c r="N1724" t="s">
        <v>39</v>
      </c>
      <c r="O1724">
        <v>1759023</v>
      </c>
      <c r="P1724">
        <v>175902.3</v>
      </c>
      <c r="Q1724">
        <v>1583120.7</v>
      </c>
    </row>
    <row r="1725" spans="1:17" x14ac:dyDescent="0.25">
      <c r="A1725">
        <v>11724</v>
      </c>
      <c r="B1725" t="s">
        <v>1767</v>
      </c>
      <c r="C1725" t="s">
        <v>26</v>
      </c>
      <c r="D1725">
        <v>54</v>
      </c>
      <c r="E1725" t="s">
        <v>37</v>
      </c>
      <c r="F1725" t="s">
        <v>28</v>
      </c>
      <c r="G1725" t="s">
        <v>41</v>
      </c>
      <c r="H1725" t="s">
        <v>88</v>
      </c>
      <c r="I1725" s="1">
        <v>45501</v>
      </c>
      <c r="J1725">
        <v>7</v>
      </c>
      <c r="K1725">
        <v>136734</v>
      </c>
      <c r="L1725">
        <v>0</v>
      </c>
      <c r="M1725" t="s">
        <v>31</v>
      </c>
      <c r="N1725" t="s">
        <v>39</v>
      </c>
      <c r="O1725">
        <v>957138</v>
      </c>
      <c r="P1725">
        <v>0</v>
      </c>
      <c r="Q1725">
        <v>957138</v>
      </c>
    </row>
    <row r="1726" spans="1:17" x14ac:dyDescent="0.25">
      <c r="A1726">
        <v>11725</v>
      </c>
      <c r="B1726" t="s">
        <v>1768</v>
      </c>
      <c r="C1726" t="s">
        <v>26</v>
      </c>
      <c r="D1726">
        <v>62</v>
      </c>
      <c r="E1726" t="s">
        <v>27</v>
      </c>
      <c r="F1726" t="s">
        <v>46</v>
      </c>
      <c r="G1726" t="s">
        <v>21</v>
      </c>
      <c r="H1726" t="s">
        <v>30</v>
      </c>
      <c r="I1726" s="1">
        <v>45080</v>
      </c>
      <c r="J1726">
        <v>9</v>
      </c>
      <c r="K1726">
        <v>116041</v>
      </c>
      <c r="L1726">
        <v>0.1</v>
      </c>
      <c r="M1726" t="s">
        <v>23</v>
      </c>
      <c r="N1726" t="s">
        <v>39</v>
      </c>
      <c r="O1726">
        <v>1044369</v>
      </c>
      <c r="P1726">
        <v>104436.9</v>
      </c>
      <c r="Q1726">
        <v>939932.1</v>
      </c>
    </row>
    <row r="1727" spans="1:17" x14ac:dyDescent="0.25">
      <c r="A1727">
        <v>11726</v>
      </c>
      <c r="B1727" t="s">
        <v>1769</v>
      </c>
      <c r="C1727" t="s">
        <v>26</v>
      </c>
      <c r="D1727">
        <v>25</v>
      </c>
      <c r="E1727" t="s">
        <v>33</v>
      </c>
      <c r="F1727" t="s">
        <v>20</v>
      </c>
      <c r="G1727" t="s">
        <v>21</v>
      </c>
      <c r="H1727" t="s">
        <v>60</v>
      </c>
      <c r="I1727" s="1">
        <v>45181</v>
      </c>
      <c r="J1727">
        <v>9</v>
      </c>
      <c r="K1727">
        <v>211663</v>
      </c>
      <c r="L1727">
        <v>0.05</v>
      </c>
      <c r="M1727" t="s">
        <v>44</v>
      </c>
      <c r="N1727" t="s">
        <v>24</v>
      </c>
      <c r="O1727">
        <v>1904967</v>
      </c>
      <c r="P1727">
        <v>95248.35</v>
      </c>
      <c r="Q1727">
        <v>1809718.65</v>
      </c>
    </row>
    <row r="1728" spans="1:17" x14ac:dyDescent="0.25">
      <c r="A1728">
        <v>11727</v>
      </c>
      <c r="B1728" t="s">
        <v>1770</v>
      </c>
      <c r="C1728" t="s">
        <v>26</v>
      </c>
      <c r="D1728">
        <v>58</v>
      </c>
      <c r="E1728" t="s">
        <v>37</v>
      </c>
      <c r="F1728" t="s">
        <v>20</v>
      </c>
      <c r="G1728" t="s">
        <v>21</v>
      </c>
      <c r="H1728" t="s">
        <v>30</v>
      </c>
      <c r="I1728" s="1">
        <v>45277</v>
      </c>
      <c r="J1728">
        <v>6</v>
      </c>
      <c r="K1728">
        <v>41497</v>
      </c>
      <c r="L1728">
        <v>0.15</v>
      </c>
      <c r="M1728" t="s">
        <v>31</v>
      </c>
      <c r="N1728" t="s">
        <v>24</v>
      </c>
      <c r="O1728">
        <v>248982</v>
      </c>
      <c r="P1728">
        <v>37347.300000000003</v>
      </c>
      <c r="Q1728">
        <v>211634.7</v>
      </c>
    </row>
    <row r="1729" spans="1:17" x14ac:dyDescent="0.25">
      <c r="A1729">
        <v>11728</v>
      </c>
      <c r="B1729" t="s">
        <v>1771</v>
      </c>
      <c r="C1729" t="s">
        <v>18</v>
      </c>
      <c r="D1729">
        <v>52</v>
      </c>
      <c r="E1729" t="s">
        <v>37</v>
      </c>
      <c r="F1729" t="s">
        <v>46</v>
      </c>
      <c r="G1729" t="s">
        <v>21</v>
      </c>
      <c r="H1729" t="s">
        <v>35</v>
      </c>
      <c r="I1729" s="1">
        <v>45473</v>
      </c>
      <c r="J1729">
        <v>6</v>
      </c>
      <c r="K1729">
        <v>54606</v>
      </c>
      <c r="L1729">
        <v>0.1</v>
      </c>
      <c r="M1729" t="s">
        <v>31</v>
      </c>
      <c r="N1729" t="s">
        <v>24</v>
      </c>
      <c r="O1729">
        <v>327636</v>
      </c>
      <c r="P1729">
        <v>32763.599999999999</v>
      </c>
      <c r="Q1729">
        <v>294872.40000000002</v>
      </c>
    </row>
    <row r="1730" spans="1:17" x14ac:dyDescent="0.25">
      <c r="A1730">
        <v>11729</v>
      </c>
      <c r="B1730" t="s">
        <v>1772</v>
      </c>
      <c r="C1730" t="s">
        <v>26</v>
      </c>
      <c r="D1730">
        <v>28</v>
      </c>
      <c r="E1730" t="s">
        <v>19</v>
      </c>
      <c r="F1730" t="s">
        <v>43</v>
      </c>
      <c r="G1730" t="s">
        <v>41</v>
      </c>
      <c r="H1730" t="s">
        <v>30</v>
      </c>
      <c r="I1730" s="1">
        <v>45238</v>
      </c>
      <c r="J1730">
        <v>4</v>
      </c>
      <c r="K1730">
        <v>64112</v>
      </c>
      <c r="L1730">
        <v>0</v>
      </c>
      <c r="M1730" t="s">
        <v>23</v>
      </c>
      <c r="N1730" t="s">
        <v>39</v>
      </c>
      <c r="O1730">
        <v>256448</v>
      </c>
      <c r="P1730">
        <v>0</v>
      </c>
      <c r="Q1730">
        <v>256448</v>
      </c>
    </row>
    <row r="1731" spans="1:17" x14ac:dyDescent="0.25">
      <c r="A1731">
        <v>11730</v>
      </c>
      <c r="B1731" t="s">
        <v>1773</v>
      </c>
      <c r="C1731" t="s">
        <v>26</v>
      </c>
      <c r="D1731">
        <v>41</v>
      </c>
      <c r="E1731" t="s">
        <v>33</v>
      </c>
      <c r="F1731" t="s">
        <v>46</v>
      </c>
      <c r="G1731" t="s">
        <v>29</v>
      </c>
      <c r="H1731" t="s">
        <v>30</v>
      </c>
      <c r="I1731" s="1">
        <v>45595</v>
      </c>
      <c r="J1731">
        <v>8</v>
      </c>
      <c r="K1731">
        <v>80334</v>
      </c>
      <c r="L1731">
        <v>0.1</v>
      </c>
      <c r="M1731" t="s">
        <v>31</v>
      </c>
      <c r="N1731" t="s">
        <v>24</v>
      </c>
      <c r="O1731">
        <v>642672</v>
      </c>
      <c r="P1731">
        <v>64267.199999999997</v>
      </c>
      <c r="Q1731">
        <v>578404.80000000005</v>
      </c>
    </row>
    <row r="1732" spans="1:17" x14ac:dyDescent="0.25">
      <c r="A1732">
        <v>11731</v>
      </c>
      <c r="B1732" t="s">
        <v>1774</v>
      </c>
      <c r="C1732" t="s">
        <v>26</v>
      </c>
      <c r="D1732">
        <v>38</v>
      </c>
      <c r="E1732" t="s">
        <v>33</v>
      </c>
      <c r="F1732" t="s">
        <v>20</v>
      </c>
      <c r="G1732" t="s">
        <v>34</v>
      </c>
      <c r="H1732" t="s">
        <v>30</v>
      </c>
      <c r="I1732" s="1">
        <v>45060</v>
      </c>
      <c r="J1732">
        <v>2</v>
      </c>
      <c r="K1732">
        <v>72344</v>
      </c>
      <c r="L1732">
        <v>0.1</v>
      </c>
      <c r="M1732" t="s">
        <v>23</v>
      </c>
      <c r="N1732" t="s">
        <v>39</v>
      </c>
      <c r="O1732">
        <v>144688</v>
      </c>
      <c r="P1732">
        <v>14468.8</v>
      </c>
      <c r="Q1732">
        <v>130219.2</v>
      </c>
    </row>
    <row r="1733" spans="1:17" x14ac:dyDescent="0.25">
      <c r="A1733">
        <v>11732</v>
      </c>
      <c r="B1733" t="s">
        <v>1775</v>
      </c>
      <c r="C1733" t="s">
        <v>18</v>
      </c>
      <c r="D1733">
        <v>19</v>
      </c>
      <c r="E1733" t="s">
        <v>33</v>
      </c>
      <c r="F1733" t="s">
        <v>20</v>
      </c>
      <c r="G1733" t="s">
        <v>34</v>
      </c>
      <c r="H1733" t="s">
        <v>22</v>
      </c>
      <c r="I1733" s="1">
        <v>45055</v>
      </c>
      <c r="J1733">
        <v>5</v>
      </c>
      <c r="K1733">
        <v>10048</v>
      </c>
      <c r="L1733">
        <v>0.05</v>
      </c>
      <c r="M1733" t="s">
        <v>44</v>
      </c>
      <c r="N1733" t="s">
        <v>24</v>
      </c>
      <c r="O1733">
        <v>50240</v>
      </c>
      <c r="P1733">
        <v>2512</v>
      </c>
      <c r="Q1733">
        <v>47728</v>
      </c>
    </row>
    <row r="1734" spans="1:17" x14ac:dyDescent="0.25">
      <c r="A1734">
        <v>11733</v>
      </c>
      <c r="B1734" t="s">
        <v>1776</v>
      </c>
      <c r="C1734" t="s">
        <v>18</v>
      </c>
      <c r="D1734">
        <v>57</v>
      </c>
      <c r="E1734" t="s">
        <v>33</v>
      </c>
      <c r="F1734" t="s">
        <v>28</v>
      </c>
      <c r="G1734" t="s">
        <v>34</v>
      </c>
      <c r="H1734" t="s">
        <v>38</v>
      </c>
      <c r="I1734" s="1">
        <v>45362</v>
      </c>
      <c r="J1734">
        <v>1</v>
      </c>
      <c r="K1734">
        <v>80643</v>
      </c>
      <c r="L1734">
        <v>0.15</v>
      </c>
      <c r="M1734" t="s">
        <v>23</v>
      </c>
      <c r="N1734" t="s">
        <v>24</v>
      </c>
      <c r="O1734">
        <v>80643</v>
      </c>
      <c r="P1734">
        <v>12096.45</v>
      </c>
      <c r="Q1734">
        <v>68546.55</v>
      </c>
    </row>
    <row r="1735" spans="1:17" x14ac:dyDescent="0.25">
      <c r="A1735">
        <v>11734</v>
      </c>
      <c r="B1735" t="s">
        <v>1777</v>
      </c>
      <c r="C1735" t="s">
        <v>26</v>
      </c>
      <c r="D1735">
        <v>36</v>
      </c>
      <c r="E1735" t="s">
        <v>19</v>
      </c>
      <c r="F1735" t="s">
        <v>43</v>
      </c>
      <c r="G1735" t="s">
        <v>34</v>
      </c>
      <c r="H1735" t="s">
        <v>35</v>
      </c>
      <c r="I1735" s="1">
        <v>45206</v>
      </c>
      <c r="J1735">
        <v>2</v>
      </c>
      <c r="K1735">
        <v>139592</v>
      </c>
      <c r="L1735">
        <v>0.15</v>
      </c>
      <c r="M1735" t="s">
        <v>31</v>
      </c>
      <c r="N1735" t="s">
        <v>24</v>
      </c>
      <c r="O1735">
        <v>279184</v>
      </c>
      <c r="P1735">
        <v>41877.599999999999</v>
      </c>
      <c r="Q1735">
        <v>237306.4</v>
      </c>
    </row>
    <row r="1736" spans="1:17" x14ac:dyDescent="0.25">
      <c r="A1736">
        <v>11735</v>
      </c>
      <c r="B1736" t="s">
        <v>1778</v>
      </c>
      <c r="C1736" t="s">
        <v>18</v>
      </c>
      <c r="D1736">
        <v>56</v>
      </c>
      <c r="E1736" t="s">
        <v>27</v>
      </c>
      <c r="F1736" t="s">
        <v>46</v>
      </c>
      <c r="G1736" t="s">
        <v>21</v>
      </c>
      <c r="H1736" t="s">
        <v>47</v>
      </c>
      <c r="I1736" s="1">
        <v>45284</v>
      </c>
      <c r="J1736">
        <v>1</v>
      </c>
      <c r="K1736">
        <v>150000</v>
      </c>
      <c r="L1736">
        <v>0</v>
      </c>
      <c r="M1736" t="s">
        <v>23</v>
      </c>
      <c r="N1736" t="s">
        <v>24</v>
      </c>
      <c r="O1736">
        <v>150000</v>
      </c>
      <c r="P1736">
        <v>0</v>
      </c>
      <c r="Q1736">
        <v>150000</v>
      </c>
    </row>
    <row r="1737" spans="1:17" x14ac:dyDescent="0.25">
      <c r="A1737">
        <v>11736</v>
      </c>
      <c r="B1737" t="s">
        <v>1779</v>
      </c>
      <c r="C1737" t="s">
        <v>26</v>
      </c>
      <c r="D1737">
        <v>45</v>
      </c>
      <c r="E1737" t="s">
        <v>33</v>
      </c>
      <c r="F1737" t="s">
        <v>20</v>
      </c>
      <c r="G1737" t="s">
        <v>41</v>
      </c>
      <c r="H1737" t="s">
        <v>60</v>
      </c>
      <c r="I1737" s="1">
        <v>45178</v>
      </c>
      <c r="J1737">
        <v>6</v>
      </c>
      <c r="K1737">
        <v>188440</v>
      </c>
      <c r="L1737">
        <v>0</v>
      </c>
      <c r="M1737" t="s">
        <v>23</v>
      </c>
      <c r="N1737" t="s">
        <v>39</v>
      </c>
      <c r="O1737">
        <v>1130640</v>
      </c>
      <c r="P1737">
        <v>0</v>
      </c>
      <c r="Q1737">
        <v>1130640</v>
      </c>
    </row>
    <row r="1738" spans="1:17" x14ac:dyDescent="0.25">
      <c r="A1738">
        <v>11737</v>
      </c>
      <c r="B1738" t="s">
        <v>1780</v>
      </c>
      <c r="C1738" t="s">
        <v>18</v>
      </c>
      <c r="D1738">
        <v>34</v>
      </c>
      <c r="E1738" t="s">
        <v>19</v>
      </c>
      <c r="F1738" t="s">
        <v>20</v>
      </c>
      <c r="G1738" t="s">
        <v>41</v>
      </c>
      <c r="H1738" t="s">
        <v>47</v>
      </c>
      <c r="I1738" s="1">
        <v>45061</v>
      </c>
      <c r="J1738">
        <v>2</v>
      </c>
      <c r="K1738">
        <v>156573</v>
      </c>
      <c r="L1738">
        <v>0.05</v>
      </c>
      <c r="M1738" t="s">
        <v>44</v>
      </c>
      <c r="N1738" t="s">
        <v>39</v>
      </c>
      <c r="O1738">
        <v>313146</v>
      </c>
      <c r="P1738">
        <v>15657.3</v>
      </c>
      <c r="Q1738">
        <v>297488.7</v>
      </c>
    </row>
    <row r="1739" spans="1:17" x14ac:dyDescent="0.25">
      <c r="A1739">
        <v>11738</v>
      </c>
      <c r="B1739" t="s">
        <v>1781</v>
      </c>
      <c r="C1739" t="s">
        <v>18</v>
      </c>
      <c r="D1739">
        <v>23</v>
      </c>
      <c r="E1739" t="s">
        <v>27</v>
      </c>
      <c r="F1739" t="s">
        <v>20</v>
      </c>
      <c r="G1739" t="s">
        <v>34</v>
      </c>
      <c r="H1739" t="s">
        <v>22</v>
      </c>
      <c r="I1739" s="1">
        <v>45449</v>
      </c>
      <c r="J1739">
        <v>4</v>
      </c>
      <c r="K1739">
        <v>186823</v>
      </c>
      <c r="L1739">
        <v>0.1</v>
      </c>
      <c r="M1739" t="s">
        <v>23</v>
      </c>
      <c r="N1739" t="s">
        <v>24</v>
      </c>
      <c r="O1739">
        <v>747292</v>
      </c>
      <c r="P1739">
        <v>74729.2</v>
      </c>
      <c r="Q1739">
        <v>672562.8</v>
      </c>
    </row>
    <row r="1740" spans="1:17" x14ac:dyDescent="0.25">
      <c r="A1740">
        <v>11739</v>
      </c>
      <c r="B1740" t="s">
        <v>1782</v>
      </c>
      <c r="C1740" t="s">
        <v>18</v>
      </c>
      <c r="D1740">
        <v>36</v>
      </c>
      <c r="E1740" t="s">
        <v>27</v>
      </c>
      <c r="F1740" t="s">
        <v>46</v>
      </c>
      <c r="G1740" t="s">
        <v>34</v>
      </c>
      <c r="H1740" t="s">
        <v>38</v>
      </c>
      <c r="I1740" s="1">
        <v>45586</v>
      </c>
      <c r="J1740">
        <v>5</v>
      </c>
      <c r="K1740">
        <v>169263</v>
      </c>
      <c r="L1740">
        <v>0.1</v>
      </c>
      <c r="M1740" t="s">
        <v>31</v>
      </c>
      <c r="N1740" t="s">
        <v>24</v>
      </c>
      <c r="O1740">
        <v>846315</v>
      </c>
      <c r="P1740">
        <v>84631.5</v>
      </c>
      <c r="Q1740">
        <v>761683.5</v>
      </c>
    </row>
    <row r="1741" spans="1:17" x14ac:dyDescent="0.25">
      <c r="A1741">
        <v>11740</v>
      </c>
      <c r="B1741" t="s">
        <v>1783</v>
      </c>
      <c r="C1741" t="s">
        <v>18</v>
      </c>
      <c r="D1741">
        <v>55</v>
      </c>
      <c r="E1741" t="s">
        <v>19</v>
      </c>
      <c r="F1741" t="s">
        <v>46</v>
      </c>
      <c r="G1741" t="s">
        <v>29</v>
      </c>
      <c r="H1741" t="s">
        <v>51</v>
      </c>
      <c r="I1741" s="1">
        <v>45245</v>
      </c>
      <c r="J1741">
        <v>7</v>
      </c>
      <c r="K1741">
        <v>31476</v>
      </c>
      <c r="L1741">
        <v>0</v>
      </c>
      <c r="M1741" t="s">
        <v>31</v>
      </c>
      <c r="N1741" t="s">
        <v>39</v>
      </c>
      <c r="O1741">
        <v>220332</v>
      </c>
      <c r="P1741">
        <v>0</v>
      </c>
      <c r="Q1741">
        <v>220332</v>
      </c>
    </row>
    <row r="1742" spans="1:17" x14ac:dyDescent="0.25">
      <c r="A1742">
        <v>11741</v>
      </c>
      <c r="B1742" t="s">
        <v>1784</v>
      </c>
      <c r="C1742" t="s">
        <v>26</v>
      </c>
      <c r="D1742">
        <v>45</v>
      </c>
      <c r="E1742" t="s">
        <v>33</v>
      </c>
      <c r="F1742" t="s">
        <v>43</v>
      </c>
      <c r="G1742" t="s">
        <v>29</v>
      </c>
      <c r="H1742" t="s">
        <v>60</v>
      </c>
      <c r="I1742" s="1">
        <v>45006</v>
      </c>
      <c r="J1742">
        <v>1</v>
      </c>
      <c r="K1742">
        <v>160020</v>
      </c>
      <c r="L1742">
        <v>0.15</v>
      </c>
      <c r="M1742" t="s">
        <v>44</v>
      </c>
      <c r="N1742" t="s">
        <v>39</v>
      </c>
      <c r="O1742">
        <v>160020</v>
      </c>
      <c r="P1742">
        <v>24003</v>
      </c>
      <c r="Q1742">
        <v>136017</v>
      </c>
    </row>
    <row r="1743" spans="1:17" x14ac:dyDescent="0.25">
      <c r="A1743">
        <v>11742</v>
      </c>
      <c r="B1743" t="s">
        <v>1785</v>
      </c>
      <c r="C1743" t="s">
        <v>26</v>
      </c>
      <c r="D1743">
        <v>19</v>
      </c>
      <c r="E1743" t="s">
        <v>27</v>
      </c>
      <c r="F1743" t="s">
        <v>28</v>
      </c>
      <c r="G1743" t="s">
        <v>29</v>
      </c>
      <c r="H1743" t="s">
        <v>38</v>
      </c>
      <c r="I1743" s="1">
        <v>45117</v>
      </c>
      <c r="J1743">
        <v>5</v>
      </c>
      <c r="K1743">
        <v>137555</v>
      </c>
      <c r="L1743">
        <v>0.1</v>
      </c>
      <c r="M1743" t="s">
        <v>44</v>
      </c>
      <c r="N1743" t="s">
        <v>24</v>
      </c>
      <c r="O1743">
        <v>687775</v>
      </c>
      <c r="P1743">
        <v>68777.5</v>
      </c>
      <c r="Q1743">
        <v>618997.5</v>
      </c>
    </row>
    <row r="1744" spans="1:17" x14ac:dyDescent="0.25">
      <c r="A1744">
        <v>11743</v>
      </c>
      <c r="B1744" t="s">
        <v>1786</v>
      </c>
      <c r="C1744" t="s">
        <v>26</v>
      </c>
      <c r="D1744">
        <v>55</v>
      </c>
      <c r="E1744" t="s">
        <v>33</v>
      </c>
      <c r="F1744" t="s">
        <v>28</v>
      </c>
      <c r="G1744" t="s">
        <v>21</v>
      </c>
      <c r="H1744" t="s">
        <v>22</v>
      </c>
      <c r="I1744" s="1">
        <v>45379</v>
      </c>
      <c r="J1744">
        <v>4</v>
      </c>
      <c r="K1744">
        <v>58123</v>
      </c>
      <c r="L1744">
        <v>0.05</v>
      </c>
      <c r="M1744" t="s">
        <v>44</v>
      </c>
      <c r="N1744" t="s">
        <v>24</v>
      </c>
      <c r="O1744">
        <v>232492</v>
      </c>
      <c r="P1744">
        <v>11624.6</v>
      </c>
      <c r="Q1744">
        <v>220867.4</v>
      </c>
    </row>
    <row r="1745" spans="1:17" x14ac:dyDescent="0.25">
      <c r="A1745">
        <v>11744</v>
      </c>
      <c r="B1745" t="s">
        <v>1787</v>
      </c>
      <c r="C1745" t="s">
        <v>18</v>
      </c>
      <c r="D1745">
        <v>54</v>
      </c>
      <c r="E1745" t="s">
        <v>33</v>
      </c>
      <c r="F1745" t="s">
        <v>28</v>
      </c>
      <c r="G1745" t="s">
        <v>41</v>
      </c>
      <c r="H1745" t="s">
        <v>22</v>
      </c>
      <c r="I1745" s="1">
        <v>45270</v>
      </c>
      <c r="J1745">
        <v>7</v>
      </c>
      <c r="K1745">
        <v>112831</v>
      </c>
      <c r="L1745">
        <v>0</v>
      </c>
      <c r="M1745" t="s">
        <v>31</v>
      </c>
      <c r="N1745" t="s">
        <v>24</v>
      </c>
      <c r="O1745">
        <v>789817</v>
      </c>
      <c r="P1745">
        <v>0</v>
      </c>
      <c r="Q1745">
        <v>789817</v>
      </c>
    </row>
    <row r="1746" spans="1:17" x14ac:dyDescent="0.25">
      <c r="A1746">
        <v>11745</v>
      </c>
      <c r="B1746" t="s">
        <v>1788</v>
      </c>
      <c r="C1746" t="s">
        <v>26</v>
      </c>
      <c r="D1746">
        <v>21</v>
      </c>
      <c r="E1746" t="s">
        <v>37</v>
      </c>
      <c r="F1746" t="s">
        <v>20</v>
      </c>
      <c r="G1746" t="s">
        <v>21</v>
      </c>
      <c r="H1746" t="s">
        <v>51</v>
      </c>
      <c r="I1746" s="1">
        <v>44956</v>
      </c>
      <c r="J1746">
        <v>7</v>
      </c>
      <c r="K1746">
        <v>41887</v>
      </c>
      <c r="L1746">
        <v>0.1</v>
      </c>
      <c r="M1746" t="s">
        <v>23</v>
      </c>
      <c r="N1746" t="s">
        <v>24</v>
      </c>
      <c r="O1746">
        <v>293209</v>
      </c>
      <c r="P1746">
        <v>29320.9</v>
      </c>
      <c r="Q1746">
        <v>263888.09999999998</v>
      </c>
    </row>
    <row r="1747" spans="1:17" x14ac:dyDescent="0.25">
      <c r="A1747">
        <v>11746</v>
      </c>
      <c r="B1747" t="s">
        <v>1789</v>
      </c>
      <c r="C1747" t="s">
        <v>26</v>
      </c>
      <c r="D1747">
        <v>39</v>
      </c>
      <c r="E1747" t="s">
        <v>33</v>
      </c>
      <c r="F1747" t="s">
        <v>28</v>
      </c>
      <c r="G1747" t="s">
        <v>21</v>
      </c>
      <c r="H1747" t="s">
        <v>60</v>
      </c>
      <c r="I1747" s="1">
        <v>45340</v>
      </c>
      <c r="J1747">
        <v>8</v>
      </c>
      <c r="K1747">
        <v>216089</v>
      </c>
      <c r="L1747">
        <v>0.15</v>
      </c>
      <c r="M1747" t="s">
        <v>31</v>
      </c>
      <c r="N1747" t="s">
        <v>24</v>
      </c>
      <c r="O1747">
        <v>1728712</v>
      </c>
      <c r="P1747">
        <v>259306.8</v>
      </c>
      <c r="Q1747">
        <v>1469405.2</v>
      </c>
    </row>
    <row r="1748" spans="1:17" x14ac:dyDescent="0.25">
      <c r="A1748">
        <v>11747</v>
      </c>
      <c r="B1748" t="s">
        <v>1790</v>
      </c>
      <c r="C1748" t="s">
        <v>26</v>
      </c>
      <c r="D1748">
        <v>43</v>
      </c>
      <c r="E1748" t="s">
        <v>37</v>
      </c>
      <c r="F1748" t="s">
        <v>20</v>
      </c>
      <c r="G1748" t="s">
        <v>41</v>
      </c>
      <c r="H1748" t="s">
        <v>60</v>
      </c>
      <c r="I1748" s="1">
        <v>45294</v>
      </c>
      <c r="J1748">
        <v>4</v>
      </c>
      <c r="K1748">
        <v>209326</v>
      </c>
      <c r="L1748">
        <v>0.15</v>
      </c>
      <c r="M1748" t="s">
        <v>31</v>
      </c>
      <c r="N1748" t="s">
        <v>24</v>
      </c>
      <c r="O1748">
        <v>837304</v>
      </c>
      <c r="P1748">
        <v>125595.6</v>
      </c>
      <c r="Q1748">
        <v>711708.4</v>
      </c>
    </row>
    <row r="1749" spans="1:17" x14ac:dyDescent="0.25">
      <c r="A1749">
        <v>11748</v>
      </c>
      <c r="B1749" t="s">
        <v>1791</v>
      </c>
      <c r="C1749" t="s">
        <v>18</v>
      </c>
      <c r="D1749">
        <v>60</v>
      </c>
      <c r="E1749" t="s">
        <v>27</v>
      </c>
      <c r="F1749" t="s">
        <v>43</v>
      </c>
      <c r="G1749" t="s">
        <v>29</v>
      </c>
      <c r="H1749" t="s">
        <v>35</v>
      </c>
      <c r="I1749" s="1">
        <v>45522</v>
      </c>
      <c r="J1749">
        <v>4</v>
      </c>
      <c r="K1749">
        <v>213981</v>
      </c>
      <c r="L1749">
        <v>0.05</v>
      </c>
      <c r="M1749" t="s">
        <v>44</v>
      </c>
      <c r="N1749" t="s">
        <v>39</v>
      </c>
      <c r="O1749">
        <v>855924</v>
      </c>
      <c r="P1749">
        <v>42796.2</v>
      </c>
      <c r="Q1749">
        <v>813127.8</v>
      </c>
    </row>
    <row r="1750" spans="1:17" x14ac:dyDescent="0.25">
      <c r="A1750">
        <v>11749</v>
      </c>
      <c r="B1750" t="s">
        <v>1792</v>
      </c>
      <c r="C1750" t="s">
        <v>18</v>
      </c>
      <c r="D1750">
        <v>53</v>
      </c>
      <c r="E1750" t="s">
        <v>19</v>
      </c>
      <c r="F1750" t="s">
        <v>20</v>
      </c>
      <c r="G1750" t="s">
        <v>41</v>
      </c>
      <c r="H1750" t="s">
        <v>38</v>
      </c>
      <c r="I1750" s="1">
        <v>45428</v>
      </c>
      <c r="J1750">
        <v>5</v>
      </c>
      <c r="K1750">
        <v>90780</v>
      </c>
      <c r="L1750">
        <v>0.05</v>
      </c>
      <c r="M1750" t="s">
        <v>44</v>
      </c>
      <c r="N1750" t="s">
        <v>39</v>
      </c>
      <c r="O1750">
        <v>453900</v>
      </c>
      <c r="P1750">
        <v>22695</v>
      </c>
      <c r="Q1750">
        <v>431205</v>
      </c>
    </row>
    <row r="1751" spans="1:17" x14ac:dyDescent="0.25">
      <c r="A1751">
        <v>11750</v>
      </c>
      <c r="B1751" t="s">
        <v>1793</v>
      </c>
      <c r="C1751" t="s">
        <v>18</v>
      </c>
      <c r="D1751">
        <v>30</v>
      </c>
      <c r="E1751" t="s">
        <v>37</v>
      </c>
      <c r="F1751" t="s">
        <v>43</v>
      </c>
      <c r="G1751" t="s">
        <v>34</v>
      </c>
      <c r="H1751" t="s">
        <v>35</v>
      </c>
      <c r="I1751" s="1">
        <v>45588</v>
      </c>
      <c r="J1751">
        <v>5</v>
      </c>
      <c r="K1751">
        <v>105739</v>
      </c>
      <c r="L1751">
        <v>0</v>
      </c>
      <c r="M1751" t="s">
        <v>23</v>
      </c>
      <c r="N1751" t="s">
        <v>39</v>
      </c>
      <c r="O1751">
        <v>528695</v>
      </c>
      <c r="P1751">
        <v>0</v>
      </c>
      <c r="Q1751">
        <v>528695</v>
      </c>
    </row>
    <row r="1752" spans="1:17" x14ac:dyDescent="0.25">
      <c r="A1752">
        <v>11751</v>
      </c>
      <c r="B1752" t="s">
        <v>1794</v>
      </c>
      <c r="C1752" t="s">
        <v>26</v>
      </c>
      <c r="D1752">
        <v>49</v>
      </c>
      <c r="E1752" t="s">
        <v>19</v>
      </c>
      <c r="F1752" t="s">
        <v>43</v>
      </c>
      <c r="G1752" t="s">
        <v>29</v>
      </c>
      <c r="H1752" t="s">
        <v>22</v>
      </c>
      <c r="I1752" s="1">
        <v>45627</v>
      </c>
      <c r="J1752">
        <v>3</v>
      </c>
      <c r="K1752">
        <v>243731</v>
      </c>
      <c r="L1752">
        <v>0</v>
      </c>
      <c r="M1752" t="s">
        <v>23</v>
      </c>
      <c r="N1752" t="s">
        <v>39</v>
      </c>
      <c r="O1752">
        <v>731193</v>
      </c>
      <c r="P1752">
        <v>0</v>
      </c>
      <c r="Q1752">
        <v>731193</v>
      </c>
    </row>
    <row r="1753" spans="1:17" x14ac:dyDescent="0.25">
      <c r="A1753">
        <v>11752</v>
      </c>
      <c r="B1753" t="s">
        <v>1795</v>
      </c>
      <c r="C1753" t="s">
        <v>26</v>
      </c>
      <c r="D1753">
        <v>34</v>
      </c>
      <c r="E1753" t="s">
        <v>27</v>
      </c>
      <c r="F1753" t="s">
        <v>28</v>
      </c>
      <c r="G1753" t="s">
        <v>41</v>
      </c>
      <c r="H1753" t="s">
        <v>47</v>
      </c>
      <c r="I1753" s="1">
        <v>44947</v>
      </c>
      <c r="J1753">
        <v>5</v>
      </c>
      <c r="K1753">
        <v>63055</v>
      </c>
      <c r="L1753">
        <v>0.15</v>
      </c>
      <c r="M1753" t="s">
        <v>23</v>
      </c>
      <c r="N1753" t="s">
        <v>24</v>
      </c>
      <c r="O1753">
        <v>315275</v>
      </c>
      <c r="P1753">
        <v>47291.25</v>
      </c>
      <c r="Q1753">
        <v>267983.75</v>
      </c>
    </row>
    <row r="1754" spans="1:17" x14ac:dyDescent="0.25">
      <c r="A1754">
        <v>11753</v>
      </c>
      <c r="B1754" t="s">
        <v>1796</v>
      </c>
      <c r="C1754" t="s">
        <v>26</v>
      </c>
      <c r="D1754">
        <v>58</v>
      </c>
      <c r="E1754" t="s">
        <v>33</v>
      </c>
      <c r="F1754" t="s">
        <v>28</v>
      </c>
      <c r="G1754" t="s">
        <v>21</v>
      </c>
      <c r="H1754" t="s">
        <v>22</v>
      </c>
      <c r="I1754" s="1">
        <v>45475</v>
      </c>
      <c r="J1754">
        <v>5</v>
      </c>
      <c r="K1754">
        <v>226237</v>
      </c>
      <c r="L1754">
        <v>0.15</v>
      </c>
      <c r="M1754" t="s">
        <v>23</v>
      </c>
      <c r="N1754" t="s">
        <v>39</v>
      </c>
      <c r="O1754">
        <v>1131185</v>
      </c>
      <c r="P1754">
        <v>169677.75</v>
      </c>
      <c r="Q1754">
        <v>961507.25</v>
      </c>
    </row>
    <row r="1755" spans="1:17" x14ac:dyDescent="0.25">
      <c r="A1755">
        <v>11754</v>
      </c>
      <c r="B1755" t="s">
        <v>1797</v>
      </c>
      <c r="C1755" t="s">
        <v>18</v>
      </c>
      <c r="D1755">
        <v>53</v>
      </c>
      <c r="E1755" t="s">
        <v>27</v>
      </c>
      <c r="F1755" t="s">
        <v>20</v>
      </c>
      <c r="G1755" t="s">
        <v>41</v>
      </c>
      <c r="H1755" t="s">
        <v>30</v>
      </c>
      <c r="I1755" s="1">
        <v>45172</v>
      </c>
      <c r="J1755">
        <v>8</v>
      </c>
      <c r="K1755">
        <v>164329</v>
      </c>
      <c r="L1755">
        <v>0.1</v>
      </c>
      <c r="M1755" t="s">
        <v>31</v>
      </c>
      <c r="N1755" t="s">
        <v>39</v>
      </c>
      <c r="O1755">
        <v>1314632</v>
      </c>
      <c r="P1755">
        <v>131463.20000000001</v>
      </c>
      <c r="Q1755">
        <v>1183168.8</v>
      </c>
    </row>
    <row r="1756" spans="1:17" x14ac:dyDescent="0.25">
      <c r="A1756">
        <v>11755</v>
      </c>
      <c r="B1756" t="s">
        <v>1798</v>
      </c>
      <c r="C1756" t="s">
        <v>18</v>
      </c>
      <c r="D1756">
        <v>63</v>
      </c>
      <c r="E1756" t="s">
        <v>19</v>
      </c>
      <c r="F1756" t="s">
        <v>46</v>
      </c>
      <c r="G1756" t="s">
        <v>29</v>
      </c>
      <c r="H1756" t="s">
        <v>51</v>
      </c>
      <c r="I1756" s="1">
        <v>45209</v>
      </c>
      <c r="J1756">
        <v>7</v>
      </c>
      <c r="K1756">
        <v>20327</v>
      </c>
      <c r="L1756">
        <v>0.1</v>
      </c>
      <c r="M1756" t="s">
        <v>23</v>
      </c>
      <c r="N1756" t="s">
        <v>39</v>
      </c>
      <c r="O1756">
        <v>142289</v>
      </c>
      <c r="P1756">
        <v>14228.9</v>
      </c>
      <c r="Q1756">
        <v>128060.1</v>
      </c>
    </row>
    <row r="1757" spans="1:17" x14ac:dyDescent="0.25">
      <c r="A1757">
        <v>11756</v>
      </c>
      <c r="B1757" t="s">
        <v>1799</v>
      </c>
      <c r="C1757" t="s">
        <v>26</v>
      </c>
      <c r="D1757">
        <v>36</v>
      </c>
      <c r="E1757" t="s">
        <v>27</v>
      </c>
      <c r="F1757" t="s">
        <v>28</v>
      </c>
      <c r="G1757" t="s">
        <v>34</v>
      </c>
      <c r="H1757" t="s">
        <v>51</v>
      </c>
      <c r="I1757" s="1">
        <v>45540</v>
      </c>
      <c r="J1757">
        <v>8</v>
      </c>
      <c r="K1757">
        <v>102023</v>
      </c>
      <c r="L1757">
        <v>0.1</v>
      </c>
      <c r="M1757" t="s">
        <v>31</v>
      </c>
      <c r="N1757" t="s">
        <v>24</v>
      </c>
      <c r="O1757">
        <v>816184</v>
      </c>
      <c r="P1757">
        <v>81618.399999999994</v>
      </c>
      <c r="Q1757">
        <v>734565.6</v>
      </c>
    </row>
    <row r="1758" spans="1:17" x14ac:dyDescent="0.25">
      <c r="A1758">
        <v>11757</v>
      </c>
      <c r="B1758" t="s">
        <v>1800</v>
      </c>
      <c r="C1758" t="s">
        <v>18</v>
      </c>
      <c r="D1758">
        <v>52</v>
      </c>
      <c r="E1758" t="s">
        <v>33</v>
      </c>
      <c r="F1758" t="s">
        <v>28</v>
      </c>
      <c r="G1758" t="s">
        <v>21</v>
      </c>
      <c r="H1758" t="s">
        <v>47</v>
      </c>
      <c r="I1758" s="1">
        <v>45158</v>
      </c>
      <c r="J1758">
        <v>5</v>
      </c>
      <c r="K1758">
        <v>204376</v>
      </c>
      <c r="L1758">
        <v>0.05</v>
      </c>
      <c r="M1758" t="s">
        <v>31</v>
      </c>
      <c r="N1758" t="s">
        <v>24</v>
      </c>
      <c r="O1758">
        <v>1021880</v>
      </c>
      <c r="P1758">
        <v>51094</v>
      </c>
      <c r="Q1758">
        <v>970786</v>
      </c>
    </row>
    <row r="1759" spans="1:17" x14ac:dyDescent="0.25">
      <c r="A1759">
        <v>11758</v>
      </c>
      <c r="B1759" t="s">
        <v>1801</v>
      </c>
      <c r="C1759" t="s">
        <v>18</v>
      </c>
      <c r="D1759">
        <v>63</v>
      </c>
      <c r="E1759" t="s">
        <v>27</v>
      </c>
      <c r="F1759" t="s">
        <v>46</v>
      </c>
      <c r="G1759" t="s">
        <v>34</v>
      </c>
      <c r="H1759" t="s">
        <v>47</v>
      </c>
      <c r="I1759" s="1">
        <v>45242</v>
      </c>
      <c r="J1759">
        <v>2</v>
      </c>
      <c r="K1759">
        <v>157938</v>
      </c>
      <c r="L1759">
        <v>0.05</v>
      </c>
      <c r="M1759" t="s">
        <v>23</v>
      </c>
      <c r="N1759" t="s">
        <v>24</v>
      </c>
      <c r="O1759">
        <v>315876</v>
      </c>
      <c r="P1759">
        <v>15793.8</v>
      </c>
      <c r="Q1759">
        <v>300082.2</v>
      </c>
    </row>
    <row r="1760" spans="1:17" x14ac:dyDescent="0.25">
      <c r="A1760">
        <v>11759</v>
      </c>
      <c r="B1760" t="s">
        <v>1802</v>
      </c>
      <c r="C1760" t="s">
        <v>18</v>
      </c>
      <c r="D1760">
        <v>57</v>
      </c>
      <c r="E1760" t="s">
        <v>33</v>
      </c>
      <c r="F1760" t="s">
        <v>46</v>
      </c>
      <c r="G1760" t="s">
        <v>34</v>
      </c>
      <c r="H1760" t="s">
        <v>60</v>
      </c>
      <c r="I1760" s="1">
        <v>45262</v>
      </c>
      <c r="J1760">
        <v>8</v>
      </c>
      <c r="K1760">
        <v>177721</v>
      </c>
      <c r="L1760">
        <v>0.1</v>
      </c>
      <c r="M1760" t="s">
        <v>23</v>
      </c>
      <c r="N1760" t="s">
        <v>39</v>
      </c>
      <c r="O1760">
        <v>1421768</v>
      </c>
      <c r="P1760">
        <v>142176.79999999999</v>
      </c>
      <c r="Q1760">
        <v>1279591.2</v>
      </c>
    </row>
    <row r="1761" spans="1:17" x14ac:dyDescent="0.25">
      <c r="A1761">
        <v>11760</v>
      </c>
      <c r="B1761" t="s">
        <v>1803</v>
      </c>
      <c r="C1761" t="s">
        <v>18</v>
      </c>
      <c r="D1761">
        <v>45</v>
      </c>
      <c r="E1761" t="s">
        <v>37</v>
      </c>
      <c r="F1761" t="s">
        <v>28</v>
      </c>
      <c r="G1761" t="s">
        <v>21</v>
      </c>
      <c r="H1761" t="s">
        <v>47</v>
      </c>
      <c r="I1761" s="1">
        <v>45337</v>
      </c>
      <c r="J1761">
        <v>9</v>
      </c>
      <c r="K1761">
        <v>142238</v>
      </c>
      <c r="L1761">
        <v>0.15</v>
      </c>
      <c r="M1761" t="s">
        <v>31</v>
      </c>
      <c r="N1761" t="s">
        <v>39</v>
      </c>
      <c r="O1761">
        <v>1280142</v>
      </c>
      <c r="P1761">
        <v>192021.3</v>
      </c>
      <c r="Q1761">
        <v>1088120.7</v>
      </c>
    </row>
    <row r="1762" spans="1:17" x14ac:dyDescent="0.25">
      <c r="A1762">
        <v>11761</v>
      </c>
      <c r="B1762" t="s">
        <v>1804</v>
      </c>
      <c r="C1762" t="s">
        <v>26</v>
      </c>
      <c r="D1762">
        <v>18</v>
      </c>
      <c r="E1762" t="s">
        <v>19</v>
      </c>
      <c r="F1762" t="s">
        <v>46</v>
      </c>
      <c r="G1762" t="s">
        <v>41</v>
      </c>
      <c r="H1762" t="s">
        <v>35</v>
      </c>
      <c r="I1762" s="1">
        <v>45171</v>
      </c>
      <c r="J1762">
        <v>2</v>
      </c>
      <c r="K1762">
        <v>98279</v>
      </c>
      <c r="L1762">
        <v>0</v>
      </c>
      <c r="M1762" t="s">
        <v>44</v>
      </c>
      <c r="N1762" t="s">
        <v>24</v>
      </c>
      <c r="O1762">
        <v>196558</v>
      </c>
      <c r="P1762">
        <v>0</v>
      </c>
      <c r="Q1762">
        <v>196558</v>
      </c>
    </row>
    <row r="1763" spans="1:17" x14ac:dyDescent="0.25">
      <c r="A1763">
        <v>11762</v>
      </c>
      <c r="B1763" t="s">
        <v>1805</v>
      </c>
      <c r="C1763" t="s">
        <v>18</v>
      </c>
      <c r="D1763">
        <v>59</v>
      </c>
      <c r="E1763" t="s">
        <v>33</v>
      </c>
      <c r="F1763" t="s">
        <v>20</v>
      </c>
      <c r="G1763" t="s">
        <v>41</v>
      </c>
      <c r="H1763" t="s">
        <v>22</v>
      </c>
      <c r="I1763" s="1">
        <v>45313</v>
      </c>
      <c r="J1763">
        <v>1</v>
      </c>
      <c r="K1763">
        <v>215406</v>
      </c>
      <c r="L1763">
        <v>0.05</v>
      </c>
      <c r="M1763" t="s">
        <v>23</v>
      </c>
      <c r="N1763" t="s">
        <v>24</v>
      </c>
      <c r="O1763">
        <v>215406</v>
      </c>
      <c r="P1763">
        <v>10770.3</v>
      </c>
      <c r="Q1763">
        <v>204635.7</v>
      </c>
    </row>
    <row r="1764" spans="1:17" x14ac:dyDescent="0.25">
      <c r="A1764">
        <v>11763</v>
      </c>
      <c r="B1764" t="s">
        <v>1806</v>
      </c>
      <c r="C1764" t="s">
        <v>18</v>
      </c>
      <c r="D1764">
        <v>35</v>
      </c>
      <c r="E1764" t="s">
        <v>33</v>
      </c>
      <c r="F1764" t="s">
        <v>43</v>
      </c>
      <c r="G1764" t="s">
        <v>34</v>
      </c>
      <c r="H1764" t="s">
        <v>30</v>
      </c>
      <c r="I1764" s="1">
        <v>45615</v>
      </c>
      <c r="J1764">
        <v>6</v>
      </c>
      <c r="K1764">
        <v>11042</v>
      </c>
      <c r="L1764">
        <v>0.05</v>
      </c>
      <c r="M1764" t="s">
        <v>44</v>
      </c>
      <c r="N1764" t="s">
        <v>39</v>
      </c>
      <c r="O1764">
        <v>66252</v>
      </c>
      <c r="P1764">
        <v>3312.6</v>
      </c>
      <c r="Q1764">
        <v>62939.4</v>
      </c>
    </row>
    <row r="1765" spans="1:17" x14ac:dyDescent="0.25">
      <c r="A1765">
        <v>11764</v>
      </c>
      <c r="B1765" t="s">
        <v>1807</v>
      </c>
      <c r="C1765" t="s">
        <v>18</v>
      </c>
      <c r="D1765">
        <v>57</v>
      </c>
      <c r="E1765" t="s">
        <v>27</v>
      </c>
      <c r="F1765" t="s">
        <v>43</v>
      </c>
      <c r="G1765" t="s">
        <v>41</v>
      </c>
      <c r="H1765" t="s">
        <v>38</v>
      </c>
      <c r="I1765" s="1">
        <v>45651</v>
      </c>
      <c r="J1765">
        <v>3</v>
      </c>
      <c r="K1765">
        <v>145041</v>
      </c>
      <c r="L1765">
        <v>0.1</v>
      </c>
      <c r="M1765" t="s">
        <v>31</v>
      </c>
      <c r="N1765" t="s">
        <v>24</v>
      </c>
      <c r="O1765">
        <v>435123</v>
      </c>
      <c r="P1765">
        <v>43512.3</v>
      </c>
      <c r="Q1765">
        <v>391610.7</v>
      </c>
    </row>
    <row r="1766" spans="1:17" x14ac:dyDescent="0.25">
      <c r="A1766">
        <v>11765</v>
      </c>
      <c r="B1766" t="s">
        <v>1808</v>
      </c>
      <c r="C1766" t="s">
        <v>18</v>
      </c>
      <c r="D1766">
        <v>50</v>
      </c>
      <c r="E1766" t="s">
        <v>37</v>
      </c>
      <c r="F1766" t="s">
        <v>28</v>
      </c>
      <c r="G1766" t="s">
        <v>29</v>
      </c>
      <c r="H1766" t="s">
        <v>30</v>
      </c>
      <c r="I1766" s="1">
        <v>45284</v>
      </c>
      <c r="J1766">
        <v>1</v>
      </c>
      <c r="K1766">
        <v>184952</v>
      </c>
      <c r="L1766">
        <v>0</v>
      </c>
      <c r="M1766" t="s">
        <v>44</v>
      </c>
      <c r="N1766" t="s">
        <v>24</v>
      </c>
      <c r="O1766">
        <v>184952</v>
      </c>
      <c r="P1766">
        <v>0</v>
      </c>
      <c r="Q1766">
        <v>184952</v>
      </c>
    </row>
    <row r="1767" spans="1:17" x14ac:dyDescent="0.25">
      <c r="A1767">
        <v>11766</v>
      </c>
      <c r="B1767" t="s">
        <v>1809</v>
      </c>
      <c r="C1767" t="s">
        <v>26</v>
      </c>
      <c r="D1767">
        <v>29</v>
      </c>
      <c r="E1767" t="s">
        <v>33</v>
      </c>
      <c r="F1767" t="s">
        <v>28</v>
      </c>
      <c r="G1767" t="s">
        <v>34</v>
      </c>
      <c r="H1767" t="s">
        <v>88</v>
      </c>
      <c r="I1767" s="1">
        <v>45540</v>
      </c>
      <c r="J1767">
        <v>6</v>
      </c>
      <c r="K1767">
        <v>74739</v>
      </c>
      <c r="L1767">
        <v>0.05</v>
      </c>
      <c r="M1767" t="s">
        <v>31</v>
      </c>
      <c r="N1767" t="s">
        <v>39</v>
      </c>
      <c r="O1767">
        <v>448434</v>
      </c>
      <c r="P1767">
        <v>22421.7</v>
      </c>
      <c r="Q1767">
        <v>426012.3</v>
      </c>
    </row>
    <row r="1768" spans="1:17" x14ac:dyDescent="0.25">
      <c r="A1768">
        <v>11767</v>
      </c>
      <c r="B1768" t="s">
        <v>1810</v>
      </c>
      <c r="C1768" t="s">
        <v>26</v>
      </c>
      <c r="D1768">
        <v>25</v>
      </c>
      <c r="E1768" t="s">
        <v>37</v>
      </c>
      <c r="F1768" t="s">
        <v>20</v>
      </c>
      <c r="G1768" t="s">
        <v>34</v>
      </c>
      <c r="H1768" t="s">
        <v>38</v>
      </c>
      <c r="I1768" s="1">
        <v>44948</v>
      </c>
      <c r="J1768">
        <v>8</v>
      </c>
      <c r="K1768">
        <v>65588</v>
      </c>
      <c r="L1768">
        <v>0</v>
      </c>
      <c r="M1768" t="s">
        <v>44</v>
      </c>
      <c r="N1768" t="s">
        <v>39</v>
      </c>
      <c r="O1768">
        <v>524704</v>
      </c>
      <c r="P1768">
        <v>0</v>
      </c>
      <c r="Q1768">
        <v>524704</v>
      </c>
    </row>
    <row r="1769" spans="1:17" x14ac:dyDescent="0.25">
      <c r="A1769">
        <v>11768</v>
      </c>
      <c r="B1769" t="s">
        <v>1811</v>
      </c>
      <c r="C1769" t="s">
        <v>18</v>
      </c>
      <c r="D1769">
        <v>41</v>
      </c>
      <c r="E1769" t="s">
        <v>37</v>
      </c>
      <c r="F1769" t="s">
        <v>46</v>
      </c>
      <c r="G1769" t="s">
        <v>34</v>
      </c>
      <c r="H1769" t="s">
        <v>51</v>
      </c>
      <c r="I1769" s="1">
        <v>44945</v>
      </c>
      <c r="J1769">
        <v>9</v>
      </c>
      <c r="K1769">
        <v>137713</v>
      </c>
      <c r="L1769">
        <v>0.05</v>
      </c>
      <c r="M1769" t="s">
        <v>44</v>
      </c>
      <c r="N1769" t="s">
        <v>39</v>
      </c>
      <c r="O1769">
        <v>1239417</v>
      </c>
      <c r="P1769">
        <v>61970.85</v>
      </c>
      <c r="Q1769">
        <v>1177446.1499999999</v>
      </c>
    </row>
    <row r="1770" spans="1:17" x14ac:dyDescent="0.25">
      <c r="A1770">
        <v>11769</v>
      </c>
      <c r="B1770" t="s">
        <v>1812</v>
      </c>
      <c r="C1770" t="s">
        <v>18</v>
      </c>
      <c r="D1770">
        <v>33</v>
      </c>
      <c r="E1770" t="s">
        <v>27</v>
      </c>
      <c r="F1770" t="s">
        <v>28</v>
      </c>
      <c r="G1770" t="s">
        <v>29</v>
      </c>
      <c r="H1770" t="s">
        <v>38</v>
      </c>
      <c r="I1770" s="1">
        <v>45213</v>
      </c>
      <c r="J1770">
        <v>6</v>
      </c>
      <c r="K1770">
        <v>30536</v>
      </c>
      <c r="L1770">
        <v>0</v>
      </c>
      <c r="M1770" t="s">
        <v>44</v>
      </c>
      <c r="N1770" t="s">
        <v>24</v>
      </c>
      <c r="O1770">
        <v>183216</v>
      </c>
      <c r="P1770">
        <v>0</v>
      </c>
      <c r="Q1770">
        <v>183216</v>
      </c>
    </row>
    <row r="1771" spans="1:17" x14ac:dyDescent="0.25">
      <c r="A1771">
        <v>11770</v>
      </c>
      <c r="B1771" t="s">
        <v>1813</v>
      </c>
      <c r="C1771" t="s">
        <v>18</v>
      </c>
      <c r="D1771">
        <v>21</v>
      </c>
      <c r="E1771" t="s">
        <v>33</v>
      </c>
      <c r="F1771" t="s">
        <v>43</v>
      </c>
      <c r="G1771" t="s">
        <v>34</v>
      </c>
      <c r="H1771" t="s">
        <v>47</v>
      </c>
      <c r="I1771" s="1">
        <v>45202</v>
      </c>
      <c r="J1771">
        <v>6</v>
      </c>
      <c r="K1771">
        <v>212982</v>
      </c>
      <c r="L1771">
        <v>0</v>
      </c>
      <c r="M1771" t="s">
        <v>31</v>
      </c>
      <c r="N1771" t="s">
        <v>39</v>
      </c>
      <c r="O1771">
        <v>1277892</v>
      </c>
      <c r="P1771">
        <v>0</v>
      </c>
      <c r="Q1771">
        <v>1277892</v>
      </c>
    </row>
    <row r="1772" spans="1:17" x14ac:dyDescent="0.25">
      <c r="A1772">
        <v>11771</v>
      </c>
      <c r="B1772" t="s">
        <v>1814</v>
      </c>
      <c r="C1772" t="s">
        <v>18</v>
      </c>
      <c r="D1772">
        <v>55</v>
      </c>
      <c r="E1772" t="s">
        <v>27</v>
      </c>
      <c r="F1772" t="s">
        <v>20</v>
      </c>
      <c r="G1772" t="s">
        <v>41</v>
      </c>
      <c r="H1772" t="s">
        <v>22</v>
      </c>
      <c r="I1772" s="1">
        <v>45585</v>
      </c>
      <c r="J1772">
        <v>1</v>
      </c>
      <c r="K1772">
        <v>16546</v>
      </c>
      <c r="L1772">
        <v>0.05</v>
      </c>
      <c r="M1772" t="s">
        <v>31</v>
      </c>
      <c r="N1772" t="s">
        <v>39</v>
      </c>
      <c r="O1772">
        <v>16546</v>
      </c>
      <c r="P1772">
        <v>827.3</v>
      </c>
      <c r="Q1772">
        <v>15718.7</v>
      </c>
    </row>
    <row r="1773" spans="1:17" x14ac:dyDescent="0.25">
      <c r="A1773">
        <v>11772</v>
      </c>
      <c r="B1773" t="s">
        <v>1815</v>
      </c>
      <c r="C1773" t="s">
        <v>18</v>
      </c>
      <c r="D1773">
        <v>61</v>
      </c>
      <c r="E1773" t="s">
        <v>19</v>
      </c>
      <c r="F1773" t="s">
        <v>20</v>
      </c>
      <c r="G1773" t="s">
        <v>41</v>
      </c>
      <c r="H1773" t="s">
        <v>35</v>
      </c>
      <c r="I1773" s="1">
        <v>45478</v>
      </c>
      <c r="J1773">
        <v>5</v>
      </c>
      <c r="K1773">
        <v>117429</v>
      </c>
      <c r="L1773">
        <v>0</v>
      </c>
      <c r="M1773" t="s">
        <v>31</v>
      </c>
      <c r="N1773" t="s">
        <v>24</v>
      </c>
      <c r="O1773">
        <v>587145</v>
      </c>
      <c r="P1773">
        <v>0</v>
      </c>
      <c r="Q1773">
        <v>587145</v>
      </c>
    </row>
    <row r="1774" spans="1:17" x14ac:dyDescent="0.25">
      <c r="A1774">
        <v>11773</v>
      </c>
      <c r="B1774" t="s">
        <v>1816</v>
      </c>
      <c r="C1774" t="s">
        <v>18</v>
      </c>
      <c r="D1774">
        <v>44</v>
      </c>
      <c r="E1774" t="s">
        <v>19</v>
      </c>
      <c r="F1774" t="s">
        <v>46</v>
      </c>
      <c r="G1774" t="s">
        <v>41</v>
      </c>
      <c r="H1774" t="s">
        <v>47</v>
      </c>
      <c r="I1774" s="1">
        <v>45605</v>
      </c>
      <c r="J1774">
        <v>3</v>
      </c>
      <c r="K1774">
        <v>147174</v>
      </c>
      <c r="L1774">
        <v>0.15</v>
      </c>
      <c r="M1774" t="s">
        <v>23</v>
      </c>
      <c r="N1774" t="s">
        <v>24</v>
      </c>
      <c r="O1774">
        <v>441522</v>
      </c>
      <c r="P1774">
        <v>66228.3</v>
      </c>
      <c r="Q1774">
        <v>375293.7</v>
      </c>
    </row>
    <row r="1775" spans="1:17" x14ac:dyDescent="0.25">
      <c r="A1775">
        <v>11774</v>
      </c>
      <c r="B1775" t="s">
        <v>1817</v>
      </c>
      <c r="C1775" t="s">
        <v>26</v>
      </c>
      <c r="D1775">
        <v>26</v>
      </c>
      <c r="E1775" t="s">
        <v>33</v>
      </c>
      <c r="F1775" t="s">
        <v>28</v>
      </c>
      <c r="G1775" t="s">
        <v>41</v>
      </c>
      <c r="H1775" t="s">
        <v>47</v>
      </c>
      <c r="I1775" s="1">
        <v>45529</v>
      </c>
      <c r="J1775">
        <v>7</v>
      </c>
      <c r="K1775">
        <v>100895</v>
      </c>
      <c r="L1775">
        <v>0.05</v>
      </c>
      <c r="M1775" t="s">
        <v>31</v>
      </c>
      <c r="N1775" t="s">
        <v>24</v>
      </c>
      <c r="O1775">
        <v>706265</v>
      </c>
      <c r="P1775">
        <v>35313.25</v>
      </c>
      <c r="Q1775">
        <v>670951.75</v>
      </c>
    </row>
    <row r="1776" spans="1:17" x14ac:dyDescent="0.25">
      <c r="A1776">
        <v>11775</v>
      </c>
      <c r="B1776" t="s">
        <v>1818</v>
      </c>
      <c r="C1776" t="s">
        <v>18</v>
      </c>
      <c r="D1776">
        <v>64</v>
      </c>
      <c r="E1776" t="s">
        <v>37</v>
      </c>
      <c r="F1776" t="s">
        <v>28</v>
      </c>
      <c r="G1776" t="s">
        <v>34</v>
      </c>
      <c r="H1776" t="s">
        <v>30</v>
      </c>
      <c r="I1776" s="1">
        <v>44998</v>
      </c>
      <c r="J1776">
        <v>9</v>
      </c>
      <c r="K1776">
        <v>232125</v>
      </c>
      <c r="L1776">
        <v>0.05</v>
      </c>
      <c r="M1776" t="s">
        <v>23</v>
      </c>
      <c r="N1776" t="s">
        <v>39</v>
      </c>
      <c r="O1776">
        <v>2089125</v>
      </c>
      <c r="P1776">
        <v>104456.25</v>
      </c>
      <c r="Q1776">
        <v>1984668.75</v>
      </c>
    </row>
    <row r="1777" spans="1:17" x14ac:dyDescent="0.25">
      <c r="A1777">
        <v>11776</v>
      </c>
      <c r="B1777" t="s">
        <v>1819</v>
      </c>
      <c r="C1777" t="s">
        <v>26</v>
      </c>
      <c r="D1777">
        <v>33</v>
      </c>
      <c r="E1777" t="s">
        <v>33</v>
      </c>
      <c r="F1777" t="s">
        <v>20</v>
      </c>
      <c r="G1777" t="s">
        <v>29</v>
      </c>
      <c r="H1777" t="s">
        <v>60</v>
      </c>
      <c r="I1777" s="1">
        <v>45291</v>
      </c>
      <c r="J1777">
        <v>6</v>
      </c>
      <c r="K1777">
        <v>102523</v>
      </c>
      <c r="L1777">
        <v>0.15</v>
      </c>
      <c r="M1777" t="s">
        <v>31</v>
      </c>
      <c r="N1777" t="s">
        <v>39</v>
      </c>
      <c r="O1777">
        <v>615138</v>
      </c>
      <c r="P1777">
        <v>92270.7</v>
      </c>
      <c r="Q1777">
        <v>522867.3</v>
      </c>
    </row>
    <row r="1778" spans="1:17" x14ac:dyDescent="0.25">
      <c r="A1778">
        <v>11777</v>
      </c>
      <c r="B1778" t="s">
        <v>1820</v>
      </c>
      <c r="C1778" t="s">
        <v>26</v>
      </c>
      <c r="D1778">
        <v>29</v>
      </c>
      <c r="E1778" t="s">
        <v>33</v>
      </c>
      <c r="F1778" t="s">
        <v>43</v>
      </c>
      <c r="G1778" t="s">
        <v>21</v>
      </c>
      <c r="H1778" t="s">
        <v>35</v>
      </c>
      <c r="I1778" s="1">
        <v>45261</v>
      </c>
      <c r="J1778">
        <v>5</v>
      </c>
      <c r="K1778">
        <v>11029</v>
      </c>
      <c r="L1778">
        <v>0</v>
      </c>
      <c r="M1778" t="s">
        <v>23</v>
      </c>
      <c r="N1778" t="s">
        <v>24</v>
      </c>
      <c r="O1778">
        <v>55145</v>
      </c>
      <c r="P1778">
        <v>0</v>
      </c>
      <c r="Q1778">
        <v>55145</v>
      </c>
    </row>
    <row r="1779" spans="1:17" x14ac:dyDescent="0.25">
      <c r="A1779">
        <v>11778</v>
      </c>
      <c r="B1779" t="s">
        <v>1821</v>
      </c>
      <c r="C1779" t="s">
        <v>18</v>
      </c>
      <c r="D1779">
        <v>48</v>
      </c>
      <c r="E1779" t="s">
        <v>19</v>
      </c>
      <c r="F1779" t="s">
        <v>28</v>
      </c>
      <c r="G1779" t="s">
        <v>41</v>
      </c>
      <c r="H1779" t="s">
        <v>88</v>
      </c>
      <c r="I1779" s="1">
        <v>45578</v>
      </c>
      <c r="J1779">
        <v>7</v>
      </c>
      <c r="K1779">
        <v>180617</v>
      </c>
      <c r="L1779">
        <v>0.15</v>
      </c>
      <c r="M1779" t="s">
        <v>44</v>
      </c>
      <c r="N1779" t="s">
        <v>39</v>
      </c>
      <c r="O1779">
        <v>1264319</v>
      </c>
      <c r="P1779">
        <v>189647.85</v>
      </c>
      <c r="Q1779">
        <v>1074671.1499999999</v>
      </c>
    </row>
    <row r="1780" spans="1:17" x14ac:dyDescent="0.25">
      <c r="A1780">
        <v>11779</v>
      </c>
      <c r="B1780" t="s">
        <v>1822</v>
      </c>
      <c r="C1780" t="s">
        <v>26</v>
      </c>
      <c r="D1780">
        <v>41</v>
      </c>
      <c r="E1780" t="s">
        <v>19</v>
      </c>
      <c r="F1780" t="s">
        <v>43</v>
      </c>
      <c r="G1780" t="s">
        <v>21</v>
      </c>
      <c r="H1780" t="s">
        <v>60</v>
      </c>
      <c r="I1780" s="1">
        <v>45516</v>
      </c>
      <c r="J1780">
        <v>9</v>
      </c>
      <c r="K1780">
        <v>144394</v>
      </c>
      <c r="L1780">
        <v>0.05</v>
      </c>
      <c r="M1780" t="s">
        <v>44</v>
      </c>
      <c r="N1780" t="s">
        <v>39</v>
      </c>
      <c r="O1780">
        <v>1299546</v>
      </c>
      <c r="P1780">
        <v>64977.3</v>
      </c>
      <c r="Q1780">
        <v>1234568.7</v>
      </c>
    </row>
    <row r="1781" spans="1:17" x14ac:dyDescent="0.25">
      <c r="A1781">
        <v>11780</v>
      </c>
      <c r="B1781" t="s">
        <v>1823</v>
      </c>
      <c r="C1781" t="s">
        <v>26</v>
      </c>
      <c r="D1781">
        <v>31</v>
      </c>
      <c r="E1781" t="s">
        <v>37</v>
      </c>
      <c r="F1781" t="s">
        <v>20</v>
      </c>
      <c r="G1781" t="s">
        <v>21</v>
      </c>
      <c r="H1781" t="s">
        <v>88</v>
      </c>
      <c r="I1781" s="1">
        <v>45125</v>
      </c>
      <c r="J1781">
        <v>5</v>
      </c>
      <c r="K1781">
        <v>243049</v>
      </c>
      <c r="L1781">
        <v>0.15</v>
      </c>
      <c r="M1781" t="s">
        <v>31</v>
      </c>
      <c r="N1781" t="s">
        <v>39</v>
      </c>
      <c r="O1781">
        <v>1215245</v>
      </c>
      <c r="P1781">
        <v>182286.75</v>
      </c>
      <c r="Q1781">
        <v>1032958.25</v>
      </c>
    </row>
    <row r="1782" spans="1:17" x14ac:dyDescent="0.25">
      <c r="A1782">
        <v>11781</v>
      </c>
      <c r="B1782" t="s">
        <v>1824</v>
      </c>
      <c r="C1782" t="s">
        <v>26</v>
      </c>
      <c r="D1782">
        <v>62</v>
      </c>
      <c r="E1782" t="s">
        <v>37</v>
      </c>
      <c r="F1782" t="s">
        <v>28</v>
      </c>
      <c r="G1782" t="s">
        <v>34</v>
      </c>
      <c r="H1782" t="s">
        <v>88</v>
      </c>
      <c r="I1782" s="1">
        <v>44943</v>
      </c>
      <c r="J1782">
        <v>5</v>
      </c>
      <c r="K1782">
        <v>109029</v>
      </c>
      <c r="L1782">
        <v>0</v>
      </c>
      <c r="M1782" t="s">
        <v>23</v>
      </c>
      <c r="N1782" t="s">
        <v>39</v>
      </c>
      <c r="O1782">
        <v>545145</v>
      </c>
      <c r="P1782">
        <v>0</v>
      </c>
      <c r="Q1782">
        <v>545145</v>
      </c>
    </row>
    <row r="1783" spans="1:17" x14ac:dyDescent="0.25">
      <c r="A1783">
        <v>11782</v>
      </c>
      <c r="B1783" t="s">
        <v>1825</v>
      </c>
      <c r="C1783" t="s">
        <v>26</v>
      </c>
      <c r="D1783">
        <v>42</v>
      </c>
      <c r="E1783" t="s">
        <v>33</v>
      </c>
      <c r="F1783" t="s">
        <v>43</v>
      </c>
      <c r="G1783" t="s">
        <v>41</v>
      </c>
      <c r="H1783" t="s">
        <v>22</v>
      </c>
      <c r="I1783" s="1">
        <v>45144</v>
      </c>
      <c r="J1783">
        <v>4</v>
      </c>
      <c r="K1783">
        <v>121148</v>
      </c>
      <c r="L1783">
        <v>0.15</v>
      </c>
      <c r="M1783" t="s">
        <v>44</v>
      </c>
      <c r="N1783" t="s">
        <v>24</v>
      </c>
      <c r="O1783">
        <v>484592</v>
      </c>
      <c r="P1783">
        <v>72688.800000000003</v>
      </c>
      <c r="Q1783">
        <v>411903.2</v>
      </c>
    </row>
    <row r="1784" spans="1:17" x14ac:dyDescent="0.25">
      <c r="A1784">
        <v>11783</v>
      </c>
      <c r="B1784" t="s">
        <v>1826</v>
      </c>
      <c r="C1784" t="s">
        <v>26</v>
      </c>
      <c r="D1784">
        <v>51</v>
      </c>
      <c r="E1784" t="s">
        <v>27</v>
      </c>
      <c r="F1784" t="s">
        <v>20</v>
      </c>
      <c r="G1784" t="s">
        <v>41</v>
      </c>
      <c r="H1784" t="s">
        <v>22</v>
      </c>
      <c r="I1784" s="1">
        <v>45576</v>
      </c>
      <c r="J1784">
        <v>5</v>
      </c>
      <c r="K1784">
        <v>14654</v>
      </c>
      <c r="L1784">
        <v>0.05</v>
      </c>
      <c r="M1784" t="s">
        <v>44</v>
      </c>
      <c r="N1784" t="s">
        <v>39</v>
      </c>
      <c r="O1784">
        <v>73270</v>
      </c>
      <c r="P1784">
        <v>3663.5</v>
      </c>
      <c r="Q1784">
        <v>69606.5</v>
      </c>
    </row>
    <row r="1785" spans="1:17" x14ac:dyDescent="0.25">
      <c r="A1785">
        <v>11784</v>
      </c>
      <c r="B1785" t="s">
        <v>1827</v>
      </c>
      <c r="C1785" t="s">
        <v>26</v>
      </c>
      <c r="D1785">
        <v>20</v>
      </c>
      <c r="E1785" t="s">
        <v>33</v>
      </c>
      <c r="F1785" t="s">
        <v>43</v>
      </c>
      <c r="G1785" t="s">
        <v>41</v>
      </c>
      <c r="H1785" t="s">
        <v>47</v>
      </c>
      <c r="I1785" s="1">
        <v>45073</v>
      </c>
      <c r="J1785">
        <v>7</v>
      </c>
      <c r="K1785">
        <v>58663</v>
      </c>
      <c r="L1785">
        <v>0</v>
      </c>
      <c r="M1785" t="s">
        <v>23</v>
      </c>
      <c r="N1785" t="s">
        <v>39</v>
      </c>
      <c r="O1785">
        <v>410641</v>
      </c>
      <c r="P1785">
        <v>0</v>
      </c>
      <c r="Q1785">
        <v>410641</v>
      </c>
    </row>
    <row r="1786" spans="1:17" x14ac:dyDescent="0.25">
      <c r="A1786">
        <v>11785</v>
      </c>
      <c r="B1786" t="s">
        <v>1828</v>
      </c>
      <c r="C1786" t="s">
        <v>18</v>
      </c>
      <c r="D1786">
        <v>41</v>
      </c>
      <c r="E1786" t="s">
        <v>37</v>
      </c>
      <c r="F1786" t="s">
        <v>28</v>
      </c>
      <c r="G1786" t="s">
        <v>21</v>
      </c>
      <c r="H1786" t="s">
        <v>51</v>
      </c>
      <c r="I1786" s="1">
        <v>45136</v>
      </c>
      <c r="J1786">
        <v>3</v>
      </c>
      <c r="K1786">
        <v>208573</v>
      </c>
      <c r="L1786">
        <v>0.05</v>
      </c>
      <c r="M1786" t="s">
        <v>31</v>
      </c>
      <c r="N1786" t="s">
        <v>39</v>
      </c>
      <c r="O1786">
        <v>625719</v>
      </c>
      <c r="P1786">
        <v>31285.95</v>
      </c>
      <c r="Q1786">
        <v>594433.05000000005</v>
      </c>
    </row>
    <row r="1787" spans="1:17" x14ac:dyDescent="0.25">
      <c r="A1787">
        <v>11786</v>
      </c>
      <c r="B1787" t="s">
        <v>1829</v>
      </c>
      <c r="C1787" t="s">
        <v>26</v>
      </c>
      <c r="D1787">
        <v>59</v>
      </c>
      <c r="E1787" t="s">
        <v>27</v>
      </c>
      <c r="F1787" t="s">
        <v>46</v>
      </c>
      <c r="G1787" t="s">
        <v>41</v>
      </c>
      <c r="H1787" t="s">
        <v>51</v>
      </c>
      <c r="I1787" s="1">
        <v>45596</v>
      </c>
      <c r="J1787">
        <v>4</v>
      </c>
      <c r="K1787">
        <v>192759</v>
      </c>
      <c r="L1787">
        <v>0.05</v>
      </c>
      <c r="M1787" t="s">
        <v>44</v>
      </c>
      <c r="N1787" t="s">
        <v>24</v>
      </c>
      <c r="O1787">
        <v>771036</v>
      </c>
      <c r="P1787">
        <v>38551.800000000003</v>
      </c>
      <c r="Q1787">
        <v>732484.2</v>
      </c>
    </row>
    <row r="1788" spans="1:17" x14ac:dyDescent="0.25">
      <c r="A1788">
        <v>11787</v>
      </c>
      <c r="B1788" t="s">
        <v>1830</v>
      </c>
      <c r="C1788" t="s">
        <v>26</v>
      </c>
      <c r="D1788">
        <v>26</v>
      </c>
      <c r="E1788" t="s">
        <v>19</v>
      </c>
      <c r="F1788" t="s">
        <v>43</v>
      </c>
      <c r="G1788" t="s">
        <v>41</v>
      </c>
      <c r="H1788" t="s">
        <v>88</v>
      </c>
      <c r="I1788" s="1">
        <v>45340</v>
      </c>
      <c r="J1788">
        <v>9</v>
      </c>
      <c r="K1788">
        <v>140580</v>
      </c>
      <c r="L1788">
        <v>0.1</v>
      </c>
      <c r="M1788" t="s">
        <v>31</v>
      </c>
      <c r="N1788" t="s">
        <v>39</v>
      </c>
      <c r="O1788">
        <v>1265220</v>
      </c>
      <c r="P1788">
        <v>126522</v>
      </c>
      <c r="Q1788">
        <v>1138698</v>
      </c>
    </row>
    <row r="1789" spans="1:17" x14ac:dyDescent="0.25">
      <c r="A1789">
        <v>11788</v>
      </c>
      <c r="B1789" t="s">
        <v>1831</v>
      </c>
      <c r="C1789" t="s">
        <v>26</v>
      </c>
      <c r="D1789">
        <v>43</v>
      </c>
      <c r="E1789" t="s">
        <v>37</v>
      </c>
      <c r="F1789" t="s">
        <v>46</v>
      </c>
      <c r="G1789" t="s">
        <v>29</v>
      </c>
      <c r="H1789" t="s">
        <v>35</v>
      </c>
      <c r="I1789" s="1">
        <v>45591</v>
      </c>
      <c r="J1789">
        <v>2</v>
      </c>
      <c r="K1789">
        <v>180931</v>
      </c>
      <c r="L1789">
        <v>0.05</v>
      </c>
      <c r="M1789" t="s">
        <v>31</v>
      </c>
      <c r="N1789" t="s">
        <v>39</v>
      </c>
      <c r="O1789">
        <v>361862</v>
      </c>
      <c r="P1789">
        <v>18093.099999999999</v>
      </c>
      <c r="Q1789">
        <v>343768.9</v>
      </c>
    </row>
    <row r="1790" spans="1:17" x14ac:dyDescent="0.25">
      <c r="A1790">
        <v>11789</v>
      </c>
      <c r="B1790" t="s">
        <v>1832</v>
      </c>
      <c r="C1790" t="s">
        <v>18</v>
      </c>
      <c r="D1790">
        <v>37</v>
      </c>
      <c r="E1790" t="s">
        <v>37</v>
      </c>
      <c r="F1790" t="s">
        <v>28</v>
      </c>
      <c r="G1790" t="s">
        <v>34</v>
      </c>
      <c r="H1790" t="s">
        <v>51</v>
      </c>
      <c r="I1790" s="1">
        <v>45256</v>
      </c>
      <c r="J1790">
        <v>8</v>
      </c>
      <c r="K1790">
        <v>233946</v>
      </c>
      <c r="L1790">
        <v>0.05</v>
      </c>
      <c r="M1790" t="s">
        <v>23</v>
      </c>
      <c r="N1790" t="s">
        <v>39</v>
      </c>
      <c r="O1790">
        <v>1871568</v>
      </c>
      <c r="P1790">
        <v>93578.4</v>
      </c>
      <c r="Q1790">
        <v>1777989.6</v>
      </c>
    </row>
    <row r="1791" spans="1:17" x14ac:dyDescent="0.25">
      <c r="A1791">
        <v>11790</v>
      </c>
      <c r="B1791" t="s">
        <v>1833</v>
      </c>
      <c r="C1791" t="s">
        <v>26</v>
      </c>
      <c r="D1791">
        <v>57</v>
      </c>
      <c r="E1791" t="s">
        <v>27</v>
      </c>
      <c r="F1791" t="s">
        <v>46</v>
      </c>
      <c r="G1791" t="s">
        <v>41</v>
      </c>
      <c r="H1791" t="s">
        <v>22</v>
      </c>
      <c r="I1791" s="1">
        <v>45278</v>
      </c>
      <c r="J1791">
        <v>9</v>
      </c>
      <c r="K1791">
        <v>24132</v>
      </c>
      <c r="L1791">
        <v>0</v>
      </c>
      <c r="M1791" t="s">
        <v>23</v>
      </c>
      <c r="N1791" t="s">
        <v>24</v>
      </c>
      <c r="O1791">
        <v>217188</v>
      </c>
      <c r="P1791">
        <v>0</v>
      </c>
      <c r="Q1791">
        <v>217188</v>
      </c>
    </row>
    <row r="1792" spans="1:17" x14ac:dyDescent="0.25">
      <c r="A1792">
        <v>11791</v>
      </c>
      <c r="B1792" t="s">
        <v>1834</v>
      </c>
      <c r="C1792" t="s">
        <v>18</v>
      </c>
      <c r="D1792">
        <v>27</v>
      </c>
      <c r="E1792" t="s">
        <v>37</v>
      </c>
      <c r="F1792" t="s">
        <v>20</v>
      </c>
      <c r="G1792" t="s">
        <v>41</v>
      </c>
      <c r="H1792" t="s">
        <v>51</v>
      </c>
      <c r="I1792" s="1">
        <v>45089</v>
      </c>
      <c r="J1792">
        <v>5</v>
      </c>
      <c r="K1792">
        <v>67800</v>
      </c>
      <c r="L1792">
        <v>0</v>
      </c>
      <c r="M1792" t="s">
        <v>44</v>
      </c>
      <c r="N1792" t="s">
        <v>39</v>
      </c>
      <c r="O1792">
        <v>339000</v>
      </c>
      <c r="P1792">
        <v>0</v>
      </c>
      <c r="Q1792">
        <v>339000</v>
      </c>
    </row>
    <row r="1793" spans="1:17" x14ac:dyDescent="0.25">
      <c r="A1793">
        <v>11792</v>
      </c>
      <c r="B1793" t="s">
        <v>1835</v>
      </c>
      <c r="C1793" t="s">
        <v>26</v>
      </c>
      <c r="D1793">
        <v>36</v>
      </c>
      <c r="E1793" t="s">
        <v>37</v>
      </c>
      <c r="F1793" t="s">
        <v>46</v>
      </c>
      <c r="G1793" t="s">
        <v>34</v>
      </c>
      <c r="H1793" t="s">
        <v>88</v>
      </c>
      <c r="I1793" s="1">
        <v>45027</v>
      </c>
      <c r="J1793">
        <v>7</v>
      </c>
      <c r="K1793">
        <v>149097</v>
      </c>
      <c r="L1793">
        <v>0</v>
      </c>
      <c r="M1793" t="s">
        <v>23</v>
      </c>
      <c r="N1793" t="s">
        <v>24</v>
      </c>
      <c r="O1793">
        <v>1043679</v>
      </c>
      <c r="P1793">
        <v>0</v>
      </c>
      <c r="Q1793">
        <v>1043679</v>
      </c>
    </row>
    <row r="1794" spans="1:17" x14ac:dyDescent="0.25">
      <c r="A1794">
        <v>11793</v>
      </c>
      <c r="B1794" t="s">
        <v>1836</v>
      </c>
      <c r="C1794" t="s">
        <v>18</v>
      </c>
      <c r="D1794">
        <v>20</v>
      </c>
      <c r="E1794" t="s">
        <v>37</v>
      </c>
      <c r="F1794" t="s">
        <v>43</v>
      </c>
      <c r="G1794" t="s">
        <v>34</v>
      </c>
      <c r="H1794" t="s">
        <v>30</v>
      </c>
      <c r="I1794" s="1">
        <v>45253</v>
      </c>
      <c r="J1794">
        <v>6</v>
      </c>
      <c r="K1794">
        <v>113653</v>
      </c>
      <c r="L1794">
        <v>0.15</v>
      </c>
      <c r="M1794" t="s">
        <v>44</v>
      </c>
      <c r="N1794" t="s">
        <v>39</v>
      </c>
      <c r="O1794">
        <v>681918</v>
      </c>
      <c r="P1794">
        <v>102287.7</v>
      </c>
      <c r="Q1794">
        <v>579630.30000000005</v>
      </c>
    </row>
    <row r="1795" spans="1:17" x14ac:dyDescent="0.25">
      <c r="A1795">
        <v>11794</v>
      </c>
      <c r="B1795" t="s">
        <v>1837</v>
      </c>
      <c r="C1795" t="s">
        <v>18</v>
      </c>
      <c r="D1795">
        <v>41</v>
      </c>
      <c r="E1795" t="s">
        <v>37</v>
      </c>
      <c r="F1795" t="s">
        <v>43</v>
      </c>
      <c r="G1795" t="s">
        <v>21</v>
      </c>
      <c r="H1795" t="s">
        <v>60</v>
      </c>
      <c r="I1795" s="1">
        <v>45253</v>
      </c>
      <c r="J1795">
        <v>1</v>
      </c>
      <c r="K1795">
        <v>118722</v>
      </c>
      <c r="L1795">
        <v>0.15</v>
      </c>
      <c r="M1795" t="s">
        <v>44</v>
      </c>
      <c r="N1795" t="s">
        <v>24</v>
      </c>
      <c r="O1795">
        <v>118722</v>
      </c>
      <c r="P1795">
        <v>17808.3</v>
      </c>
      <c r="Q1795">
        <v>100913.7</v>
      </c>
    </row>
    <row r="1796" spans="1:17" x14ac:dyDescent="0.25">
      <c r="A1796">
        <v>11795</v>
      </c>
      <c r="B1796" t="s">
        <v>1838</v>
      </c>
      <c r="C1796" t="s">
        <v>26</v>
      </c>
      <c r="D1796">
        <v>22</v>
      </c>
      <c r="E1796" t="s">
        <v>37</v>
      </c>
      <c r="F1796" t="s">
        <v>46</v>
      </c>
      <c r="G1796" t="s">
        <v>21</v>
      </c>
      <c r="H1796" t="s">
        <v>35</v>
      </c>
      <c r="I1796" s="1">
        <v>45081</v>
      </c>
      <c r="J1796">
        <v>8</v>
      </c>
      <c r="K1796">
        <v>119890</v>
      </c>
      <c r="L1796">
        <v>0</v>
      </c>
      <c r="M1796" t="s">
        <v>44</v>
      </c>
      <c r="N1796" t="s">
        <v>24</v>
      </c>
      <c r="O1796">
        <v>959120</v>
      </c>
      <c r="P1796">
        <v>0</v>
      </c>
      <c r="Q1796">
        <v>959120</v>
      </c>
    </row>
    <row r="1797" spans="1:17" x14ac:dyDescent="0.25">
      <c r="A1797">
        <v>11796</v>
      </c>
      <c r="B1797" t="s">
        <v>1839</v>
      </c>
      <c r="C1797" t="s">
        <v>26</v>
      </c>
      <c r="D1797">
        <v>20</v>
      </c>
      <c r="E1797" t="s">
        <v>37</v>
      </c>
      <c r="F1797" t="s">
        <v>20</v>
      </c>
      <c r="G1797" t="s">
        <v>21</v>
      </c>
      <c r="H1797" t="s">
        <v>35</v>
      </c>
      <c r="I1797" s="1">
        <v>44936</v>
      </c>
      <c r="J1797">
        <v>9</v>
      </c>
      <c r="K1797">
        <v>239949</v>
      </c>
      <c r="L1797">
        <v>0.15</v>
      </c>
      <c r="M1797" t="s">
        <v>31</v>
      </c>
      <c r="N1797" t="s">
        <v>39</v>
      </c>
      <c r="O1797">
        <v>2159541</v>
      </c>
      <c r="P1797">
        <v>323931.15000000002</v>
      </c>
      <c r="Q1797">
        <v>1835609.85</v>
      </c>
    </row>
    <row r="1798" spans="1:17" x14ac:dyDescent="0.25">
      <c r="A1798">
        <v>11797</v>
      </c>
      <c r="B1798" t="s">
        <v>1840</v>
      </c>
      <c r="C1798" t="s">
        <v>18</v>
      </c>
      <c r="D1798">
        <v>44</v>
      </c>
      <c r="E1798" t="s">
        <v>37</v>
      </c>
      <c r="F1798" t="s">
        <v>28</v>
      </c>
      <c r="G1798" t="s">
        <v>34</v>
      </c>
      <c r="H1798" t="s">
        <v>38</v>
      </c>
      <c r="I1798" s="1">
        <v>45279</v>
      </c>
      <c r="J1798">
        <v>1</v>
      </c>
      <c r="K1798">
        <v>210096</v>
      </c>
      <c r="L1798">
        <v>0.1</v>
      </c>
      <c r="M1798" t="s">
        <v>31</v>
      </c>
      <c r="N1798" t="s">
        <v>39</v>
      </c>
      <c r="O1798">
        <v>210096</v>
      </c>
      <c r="P1798">
        <v>21009.599999999999</v>
      </c>
      <c r="Q1798">
        <v>189086.4</v>
      </c>
    </row>
    <row r="1799" spans="1:17" x14ac:dyDescent="0.25">
      <c r="A1799">
        <v>11798</v>
      </c>
      <c r="B1799" t="s">
        <v>1841</v>
      </c>
      <c r="C1799" t="s">
        <v>26</v>
      </c>
      <c r="D1799">
        <v>33</v>
      </c>
      <c r="E1799" t="s">
        <v>37</v>
      </c>
      <c r="F1799" t="s">
        <v>46</v>
      </c>
      <c r="G1799" t="s">
        <v>29</v>
      </c>
      <c r="H1799" t="s">
        <v>47</v>
      </c>
      <c r="I1799" s="1">
        <v>45109</v>
      </c>
      <c r="J1799">
        <v>8</v>
      </c>
      <c r="K1799">
        <v>240734</v>
      </c>
      <c r="L1799">
        <v>0.15</v>
      </c>
      <c r="M1799" t="s">
        <v>23</v>
      </c>
      <c r="N1799" t="s">
        <v>24</v>
      </c>
      <c r="O1799">
        <v>1925872</v>
      </c>
      <c r="P1799">
        <v>288880.8</v>
      </c>
      <c r="Q1799">
        <v>1636991.2</v>
      </c>
    </row>
    <row r="1800" spans="1:17" x14ac:dyDescent="0.25">
      <c r="A1800">
        <v>11799</v>
      </c>
      <c r="B1800" t="s">
        <v>1842</v>
      </c>
      <c r="C1800" t="s">
        <v>18</v>
      </c>
      <c r="D1800">
        <v>32</v>
      </c>
      <c r="E1800" t="s">
        <v>19</v>
      </c>
      <c r="F1800" t="s">
        <v>43</v>
      </c>
      <c r="G1800" t="s">
        <v>41</v>
      </c>
      <c r="H1800" t="s">
        <v>51</v>
      </c>
      <c r="I1800" s="1">
        <v>45381</v>
      </c>
      <c r="J1800">
        <v>3</v>
      </c>
      <c r="K1800">
        <v>242046</v>
      </c>
      <c r="L1800">
        <v>0.1</v>
      </c>
      <c r="M1800" t="s">
        <v>23</v>
      </c>
      <c r="N1800" t="s">
        <v>24</v>
      </c>
      <c r="O1800">
        <v>726138</v>
      </c>
      <c r="P1800">
        <v>72613.8</v>
      </c>
      <c r="Q1800">
        <v>653524.19999999995</v>
      </c>
    </row>
    <row r="1801" spans="1:17" x14ac:dyDescent="0.25">
      <c r="A1801">
        <v>11800</v>
      </c>
      <c r="B1801" t="s">
        <v>1843</v>
      </c>
      <c r="C1801" t="s">
        <v>18</v>
      </c>
      <c r="D1801">
        <v>52</v>
      </c>
      <c r="E1801" t="s">
        <v>37</v>
      </c>
      <c r="F1801" t="s">
        <v>43</v>
      </c>
      <c r="G1801" t="s">
        <v>34</v>
      </c>
      <c r="H1801" t="s">
        <v>47</v>
      </c>
      <c r="I1801" s="1">
        <v>45572</v>
      </c>
      <c r="J1801">
        <v>6</v>
      </c>
      <c r="K1801">
        <v>198996</v>
      </c>
      <c r="L1801">
        <v>0</v>
      </c>
      <c r="M1801" t="s">
        <v>44</v>
      </c>
      <c r="N1801" t="s">
        <v>39</v>
      </c>
      <c r="O1801">
        <v>1193976</v>
      </c>
      <c r="P1801">
        <v>0</v>
      </c>
      <c r="Q1801">
        <v>1193976</v>
      </c>
    </row>
    <row r="1802" spans="1:17" x14ac:dyDescent="0.25">
      <c r="A1802">
        <v>11801</v>
      </c>
      <c r="B1802" t="s">
        <v>1844</v>
      </c>
      <c r="C1802" t="s">
        <v>18</v>
      </c>
      <c r="D1802">
        <v>29</v>
      </c>
      <c r="E1802" t="s">
        <v>19</v>
      </c>
      <c r="F1802" t="s">
        <v>46</v>
      </c>
      <c r="G1802" t="s">
        <v>29</v>
      </c>
      <c r="H1802" t="s">
        <v>47</v>
      </c>
      <c r="I1802" s="1">
        <v>44932</v>
      </c>
      <c r="J1802">
        <v>8</v>
      </c>
      <c r="K1802">
        <v>122885</v>
      </c>
      <c r="L1802">
        <v>0</v>
      </c>
      <c r="M1802" t="s">
        <v>44</v>
      </c>
      <c r="N1802" t="s">
        <v>39</v>
      </c>
      <c r="O1802">
        <v>983080</v>
      </c>
      <c r="P1802">
        <v>0</v>
      </c>
      <c r="Q1802">
        <v>983080</v>
      </c>
    </row>
    <row r="1803" spans="1:17" x14ac:dyDescent="0.25">
      <c r="A1803">
        <v>11802</v>
      </c>
      <c r="B1803" t="s">
        <v>1845</v>
      </c>
      <c r="C1803" t="s">
        <v>18</v>
      </c>
      <c r="D1803">
        <v>58</v>
      </c>
      <c r="E1803" t="s">
        <v>19</v>
      </c>
      <c r="F1803" t="s">
        <v>46</v>
      </c>
      <c r="G1803" t="s">
        <v>34</v>
      </c>
      <c r="H1803" t="s">
        <v>35</v>
      </c>
      <c r="I1803" s="1">
        <v>45259</v>
      </c>
      <c r="J1803">
        <v>5</v>
      </c>
      <c r="K1803">
        <v>69607</v>
      </c>
      <c r="L1803">
        <v>0.15</v>
      </c>
      <c r="M1803" t="s">
        <v>31</v>
      </c>
      <c r="N1803" t="s">
        <v>39</v>
      </c>
      <c r="O1803">
        <v>348035</v>
      </c>
      <c r="P1803">
        <v>52205.25</v>
      </c>
      <c r="Q1803">
        <v>295829.75</v>
      </c>
    </row>
    <row r="1804" spans="1:17" x14ac:dyDescent="0.25">
      <c r="A1804">
        <v>11803</v>
      </c>
      <c r="B1804" t="s">
        <v>1846</v>
      </c>
      <c r="C1804" t="s">
        <v>18</v>
      </c>
      <c r="D1804">
        <v>61</v>
      </c>
      <c r="E1804" t="s">
        <v>33</v>
      </c>
      <c r="F1804" t="s">
        <v>46</v>
      </c>
      <c r="G1804" t="s">
        <v>29</v>
      </c>
      <c r="H1804" t="s">
        <v>30</v>
      </c>
      <c r="I1804" s="1">
        <v>45259</v>
      </c>
      <c r="J1804">
        <v>8</v>
      </c>
      <c r="K1804">
        <v>158042</v>
      </c>
      <c r="L1804">
        <v>0</v>
      </c>
      <c r="M1804" t="s">
        <v>31</v>
      </c>
      <c r="N1804" t="s">
        <v>39</v>
      </c>
      <c r="O1804">
        <v>1264336</v>
      </c>
      <c r="P1804">
        <v>0</v>
      </c>
      <c r="Q1804">
        <v>1264336</v>
      </c>
    </row>
    <row r="1805" spans="1:17" x14ac:dyDescent="0.25">
      <c r="A1805">
        <v>11804</v>
      </c>
      <c r="B1805" t="s">
        <v>1847</v>
      </c>
      <c r="C1805" t="s">
        <v>26</v>
      </c>
      <c r="D1805">
        <v>43</v>
      </c>
      <c r="E1805" t="s">
        <v>33</v>
      </c>
      <c r="F1805" t="s">
        <v>28</v>
      </c>
      <c r="G1805" t="s">
        <v>34</v>
      </c>
      <c r="H1805" t="s">
        <v>30</v>
      </c>
      <c r="I1805" s="1">
        <v>45184</v>
      </c>
      <c r="J1805">
        <v>7</v>
      </c>
      <c r="K1805">
        <v>49736</v>
      </c>
      <c r="L1805">
        <v>0</v>
      </c>
      <c r="M1805" t="s">
        <v>44</v>
      </c>
      <c r="N1805" t="s">
        <v>39</v>
      </c>
      <c r="O1805">
        <v>348152</v>
      </c>
      <c r="P1805">
        <v>0</v>
      </c>
      <c r="Q1805">
        <v>348152</v>
      </c>
    </row>
    <row r="1806" spans="1:17" x14ac:dyDescent="0.25">
      <c r="A1806">
        <v>11805</v>
      </c>
      <c r="B1806" t="s">
        <v>1848</v>
      </c>
      <c r="C1806" t="s">
        <v>18</v>
      </c>
      <c r="D1806">
        <v>64</v>
      </c>
      <c r="E1806" t="s">
        <v>19</v>
      </c>
      <c r="F1806" t="s">
        <v>43</v>
      </c>
      <c r="G1806" t="s">
        <v>34</v>
      </c>
      <c r="H1806" t="s">
        <v>22</v>
      </c>
      <c r="I1806" s="1">
        <v>45137</v>
      </c>
      <c r="J1806">
        <v>7</v>
      </c>
      <c r="K1806">
        <v>213062</v>
      </c>
      <c r="L1806">
        <v>0.05</v>
      </c>
      <c r="M1806" t="s">
        <v>44</v>
      </c>
      <c r="N1806" t="s">
        <v>39</v>
      </c>
      <c r="O1806">
        <v>1491434</v>
      </c>
      <c r="P1806">
        <v>74571.7</v>
      </c>
      <c r="Q1806">
        <v>1416862.3</v>
      </c>
    </row>
    <row r="1807" spans="1:17" x14ac:dyDescent="0.25">
      <c r="A1807">
        <v>11806</v>
      </c>
      <c r="B1807" t="s">
        <v>1849</v>
      </c>
      <c r="C1807" t="s">
        <v>18</v>
      </c>
      <c r="D1807">
        <v>51</v>
      </c>
      <c r="E1807" t="s">
        <v>19</v>
      </c>
      <c r="F1807" t="s">
        <v>43</v>
      </c>
      <c r="G1807" t="s">
        <v>29</v>
      </c>
      <c r="H1807" t="s">
        <v>60</v>
      </c>
      <c r="I1807" s="1">
        <v>44977</v>
      </c>
      <c r="J1807">
        <v>7</v>
      </c>
      <c r="K1807">
        <v>9840</v>
      </c>
      <c r="L1807">
        <v>0</v>
      </c>
      <c r="M1807" t="s">
        <v>23</v>
      </c>
      <c r="N1807" t="s">
        <v>39</v>
      </c>
      <c r="O1807">
        <v>68880</v>
      </c>
      <c r="P1807">
        <v>0</v>
      </c>
      <c r="Q1807">
        <v>68880</v>
      </c>
    </row>
    <row r="1808" spans="1:17" x14ac:dyDescent="0.25">
      <c r="A1808">
        <v>11807</v>
      </c>
      <c r="B1808" t="s">
        <v>1850</v>
      </c>
      <c r="C1808" t="s">
        <v>26</v>
      </c>
      <c r="D1808">
        <v>40</v>
      </c>
      <c r="E1808" t="s">
        <v>37</v>
      </c>
      <c r="F1808" t="s">
        <v>43</v>
      </c>
      <c r="G1808" t="s">
        <v>29</v>
      </c>
      <c r="H1808" t="s">
        <v>22</v>
      </c>
      <c r="I1808" s="1">
        <v>45371</v>
      </c>
      <c r="J1808">
        <v>9</v>
      </c>
      <c r="K1808">
        <v>31654</v>
      </c>
      <c r="L1808">
        <v>0.05</v>
      </c>
      <c r="M1808" t="s">
        <v>44</v>
      </c>
      <c r="N1808" t="s">
        <v>24</v>
      </c>
      <c r="O1808">
        <v>284886</v>
      </c>
      <c r="P1808">
        <v>14244.3</v>
      </c>
      <c r="Q1808">
        <v>270641.7</v>
      </c>
    </row>
    <row r="1809" spans="1:17" x14ac:dyDescent="0.25">
      <c r="A1809">
        <v>11808</v>
      </c>
      <c r="B1809" t="s">
        <v>1851</v>
      </c>
      <c r="C1809" t="s">
        <v>18</v>
      </c>
      <c r="D1809">
        <v>48</v>
      </c>
      <c r="E1809" t="s">
        <v>33</v>
      </c>
      <c r="F1809" t="s">
        <v>28</v>
      </c>
      <c r="G1809" t="s">
        <v>29</v>
      </c>
      <c r="H1809" t="s">
        <v>51</v>
      </c>
      <c r="I1809" s="1">
        <v>45585</v>
      </c>
      <c r="J1809">
        <v>6</v>
      </c>
      <c r="K1809">
        <v>79385</v>
      </c>
      <c r="L1809">
        <v>0</v>
      </c>
      <c r="M1809" t="s">
        <v>44</v>
      </c>
      <c r="N1809" t="s">
        <v>24</v>
      </c>
      <c r="O1809">
        <v>476310</v>
      </c>
      <c r="P1809">
        <v>0</v>
      </c>
      <c r="Q1809">
        <v>476310</v>
      </c>
    </row>
    <row r="1810" spans="1:17" x14ac:dyDescent="0.25">
      <c r="A1810">
        <v>11809</v>
      </c>
      <c r="B1810" t="s">
        <v>1852</v>
      </c>
      <c r="C1810" t="s">
        <v>26</v>
      </c>
      <c r="D1810">
        <v>37</v>
      </c>
      <c r="E1810" t="s">
        <v>27</v>
      </c>
      <c r="F1810" t="s">
        <v>20</v>
      </c>
      <c r="G1810" t="s">
        <v>29</v>
      </c>
      <c r="H1810" t="s">
        <v>88</v>
      </c>
      <c r="I1810" s="1">
        <v>45303</v>
      </c>
      <c r="J1810">
        <v>6</v>
      </c>
      <c r="K1810">
        <v>185480</v>
      </c>
      <c r="L1810">
        <v>0.1</v>
      </c>
      <c r="M1810" t="s">
        <v>44</v>
      </c>
      <c r="N1810" t="s">
        <v>39</v>
      </c>
      <c r="O1810">
        <v>1112880</v>
      </c>
      <c r="P1810">
        <v>111288</v>
      </c>
      <c r="Q1810">
        <v>1001592</v>
      </c>
    </row>
    <row r="1811" spans="1:17" x14ac:dyDescent="0.25">
      <c r="A1811">
        <v>11810</v>
      </c>
      <c r="B1811" t="s">
        <v>1853</v>
      </c>
      <c r="C1811" t="s">
        <v>26</v>
      </c>
      <c r="D1811">
        <v>29</v>
      </c>
      <c r="E1811" t="s">
        <v>33</v>
      </c>
      <c r="F1811" t="s">
        <v>43</v>
      </c>
      <c r="G1811" t="s">
        <v>29</v>
      </c>
      <c r="H1811" t="s">
        <v>30</v>
      </c>
      <c r="I1811" s="1">
        <v>45566</v>
      </c>
      <c r="J1811">
        <v>9</v>
      </c>
      <c r="K1811">
        <v>219011</v>
      </c>
      <c r="L1811">
        <v>0.1</v>
      </c>
      <c r="M1811" t="s">
        <v>31</v>
      </c>
      <c r="N1811" t="s">
        <v>39</v>
      </c>
      <c r="O1811">
        <v>1971099</v>
      </c>
      <c r="P1811">
        <v>197109.9</v>
      </c>
      <c r="Q1811">
        <v>1773989.1</v>
      </c>
    </row>
    <row r="1812" spans="1:17" x14ac:dyDescent="0.25">
      <c r="A1812">
        <v>11811</v>
      </c>
      <c r="B1812" t="s">
        <v>1854</v>
      </c>
      <c r="C1812" t="s">
        <v>26</v>
      </c>
      <c r="D1812">
        <v>40</v>
      </c>
      <c r="E1812" t="s">
        <v>19</v>
      </c>
      <c r="F1812" t="s">
        <v>43</v>
      </c>
      <c r="G1812" t="s">
        <v>29</v>
      </c>
      <c r="H1812" t="s">
        <v>30</v>
      </c>
      <c r="I1812" s="1">
        <v>45412</v>
      </c>
      <c r="J1812">
        <v>6</v>
      </c>
      <c r="K1812">
        <v>209039</v>
      </c>
      <c r="L1812">
        <v>0</v>
      </c>
      <c r="M1812" t="s">
        <v>31</v>
      </c>
      <c r="N1812" t="s">
        <v>39</v>
      </c>
      <c r="O1812">
        <v>1254234</v>
      </c>
      <c r="P1812">
        <v>0</v>
      </c>
      <c r="Q1812">
        <v>1254234</v>
      </c>
    </row>
    <row r="1813" spans="1:17" x14ac:dyDescent="0.25">
      <c r="A1813">
        <v>11812</v>
      </c>
      <c r="B1813" t="s">
        <v>1855</v>
      </c>
      <c r="C1813" t="s">
        <v>18</v>
      </c>
      <c r="D1813">
        <v>21</v>
      </c>
      <c r="E1813" t="s">
        <v>19</v>
      </c>
      <c r="F1813" t="s">
        <v>20</v>
      </c>
      <c r="G1813" t="s">
        <v>29</v>
      </c>
      <c r="H1813" t="s">
        <v>38</v>
      </c>
      <c r="I1813" s="1">
        <v>44977</v>
      </c>
      <c r="J1813">
        <v>7</v>
      </c>
      <c r="K1813">
        <v>155514</v>
      </c>
      <c r="L1813">
        <v>0.1</v>
      </c>
      <c r="M1813" t="s">
        <v>23</v>
      </c>
      <c r="N1813" t="s">
        <v>24</v>
      </c>
      <c r="O1813">
        <v>1088598</v>
      </c>
      <c r="P1813">
        <v>108859.8</v>
      </c>
      <c r="Q1813">
        <v>979738.2</v>
      </c>
    </row>
    <row r="1814" spans="1:17" x14ac:dyDescent="0.25">
      <c r="A1814">
        <v>11813</v>
      </c>
      <c r="B1814" t="s">
        <v>1856</v>
      </c>
      <c r="C1814" t="s">
        <v>18</v>
      </c>
      <c r="D1814">
        <v>40</v>
      </c>
      <c r="E1814" t="s">
        <v>37</v>
      </c>
      <c r="F1814" t="s">
        <v>28</v>
      </c>
      <c r="G1814" t="s">
        <v>29</v>
      </c>
      <c r="H1814" t="s">
        <v>38</v>
      </c>
      <c r="I1814" s="1">
        <v>45080</v>
      </c>
      <c r="J1814">
        <v>7</v>
      </c>
      <c r="K1814">
        <v>198315</v>
      </c>
      <c r="L1814">
        <v>0.1</v>
      </c>
      <c r="M1814" t="s">
        <v>23</v>
      </c>
      <c r="N1814" t="s">
        <v>24</v>
      </c>
      <c r="O1814">
        <v>1388205</v>
      </c>
      <c r="P1814">
        <v>138820.5</v>
      </c>
      <c r="Q1814">
        <v>1249384.5</v>
      </c>
    </row>
    <row r="1815" spans="1:17" x14ac:dyDescent="0.25">
      <c r="A1815">
        <v>11814</v>
      </c>
      <c r="B1815" t="s">
        <v>1857</v>
      </c>
      <c r="C1815" t="s">
        <v>18</v>
      </c>
      <c r="D1815">
        <v>18</v>
      </c>
      <c r="E1815" t="s">
        <v>37</v>
      </c>
      <c r="F1815" t="s">
        <v>20</v>
      </c>
      <c r="G1815" t="s">
        <v>34</v>
      </c>
      <c r="H1815" t="s">
        <v>30</v>
      </c>
      <c r="I1815" s="1">
        <v>45508</v>
      </c>
      <c r="J1815">
        <v>2</v>
      </c>
      <c r="K1815">
        <v>139702</v>
      </c>
      <c r="L1815">
        <v>0.1</v>
      </c>
      <c r="M1815" t="s">
        <v>23</v>
      </c>
      <c r="N1815" t="s">
        <v>39</v>
      </c>
      <c r="O1815">
        <v>279404</v>
      </c>
      <c r="P1815">
        <v>27940.400000000001</v>
      </c>
      <c r="Q1815">
        <v>251463.6</v>
      </c>
    </row>
    <row r="1816" spans="1:17" x14ac:dyDescent="0.25">
      <c r="A1816">
        <v>11815</v>
      </c>
      <c r="B1816" t="s">
        <v>1858</v>
      </c>
      <c r="C1816" t="s">
        <v>26</v>
      </c>
      <c r="D1816">
        <v>42</v>
      </c>
      <c r="E1816" t="s">
        <v>33</v>
      </c>
      <c r="F1816" t="s">
        <v>20</v>
      </c>
      <c r="G1816" t="s">
        <v>29</v>
      </c>
      <c r="H1816" t="s">
        <v>60</v>
      </c>
      <c r="I1816" s="1">
        <v>45236</v>
      </c>
      <c r="J1816">
        <v>8</v>
      </c>
      <c r="K1816">
        <v>180808</v>
      </c>
      <c r="L1816">
        <v>0.15</v>
      </c>
      <c r="M1816" t="s">
        <v>44</v>
      </c>
      <c r="N1816" t="s">
        <v>39</v>
      </c>
      <c r="O1816">
        <v>1446464</v>
      </c>
      <c r="P1816">
        <v>216969.60000000001</v>
      </c>
      <c r="Q1816">
        <v>1229494.3999999999</v>
      </c>
    </row>
    <row r="1817" spans="1:17" x14ac:dyDescent="0.25">
      <c r="A1817">
        <v>11816</v>
      </c>
      <c r="B1817" t="s">
        <v>1859</v>
      </c>
      <c r="C1817" t="s">
        <v>18</v>
      </c>
      <c r="D1817">
        <v>19</v>
      </c>
      <c r="E1817" t="s">
        <v>37</v>
      </c>
      <c r="F1817" t="s">
        <v>20</v>
      </c>
      <c r="G1817" t="s">
        <v>29</v>
      </c>
      <c r="H1817" t="s">
        <v>35</v>
      </c>
      <c r="I1817" s="1">
        <v>45325</v>
      </c>
      <c r="J1817">
        <v>6</v>
      </c>
      <c r="K1817">
        <v>15008</v>
      </c>
      <c r="L1817">
        <v>0.1</v>
      </c>
      <c r="M1817" t="s">
        <v>44</v>
      </c>
      <c r="N1817" t="s">
        <v>24</v>
      </c>
      <c r="O1817">
        <v>90048</v>
      </c>
      <c r="P1817">
        <v>9004.7999999999993</v>
      </c>
      <c r="Q1817">
        <v>81043.199999999997</v>
      </c>
    </row>
    <row r="1818" spans="1:17" x14ac:dyDescent="0.25">
      <c r="A1818">
        <v>11817</v>
      </c>
      <c r="B1818" t="s">
        <v>1860</v>
      </c>
      <c r="C1818" t="s">
        <v>26</v>
      </c>
      <c r="D1818">
        <v>47</v>
      </c>
      <c r="E1818" t="s">
        <v>27</v>
      </c>
      <c r="F1818" t="s">
        <v>20</v>
      </c>
      <c r="G1818" t="s">
        <v>34</v>
      </c>
      <c r="H1818" t="s">
        <v>35</v>
      </c>
      <c r="I1818" s="1">
        <v>45060</v>
      </c>
      <c r="J1818">
        <v>4</v>
      </c>
      <c r="K1818">
        <v>180559</v>
      </c>
      <c r="L1818">
        <v>0.05</v>
      </c>
      <c r="M1818" t="s">
        <v>31</v>
      </c>
      <c r="N1818" t="s">
        <v>24</v>
      </c>
      <c r="O1818">
        <v>722236</v>
      </c>
      <c r="P1818">
        <v>36111.800000000003</v>
      </c>
      <c r="Q1818">
        <v>686124.2</v>
      </c>
    </row>
    <row r="1819" spans="1:17" x14ac:dyDescent="0.25">
      <c r="A1819">
        <v>11818</v>
      </c>
      <c r="B1819" t="s">
        <v>1861</v>
      </c>
      <c r="C1819" t="s">
        <v>18</v>
      </c>
      <c r="D1819">
        <v>20</v>
      </c>
      <c r="E1819" t="s">
        <v>27</v>
      </c>
      <c r="F1819" t="s">
        <v>28</v>
      </c>
      <c r="G1819" t="s">
        <v>34</v>
      </c>
      <c r="H1819" t="s">
        <v>30</v>
      </c>
      <c r="I1819" s="1">
        <v>45146</v>
      </c>
      <c r="J1819">
        <v>7</v>
      </c>
      <c r="K1819">
        <v>70395</v>
      </c>
      <c r="L1819">
        <v>0.15</v>
      </c>
      <c r="M1819" t="s">
        <v>44</v>
      </c>
      <c r="N1819" t="s">
        <v>24</v>
      </c>
      <c r="O1819">
        <v>492765</v>
      </c>
      <c r="P1819">
        <v>73914.75</v>
      </c>
      <c r="Q1819">
        <v>418850.25</v>
      </c>
    </row>
    <row r="1820" spans="1:17" x14ac:dyDescent="0.25">
      <c r="A1820">
        <v>11819</v>
      </c>
      <c r="B1820" t="s">
        <v>1862</v>
      </c>
      <c r="C1820" t="s">
        <v>26</v>
      </c>
      <c r="D1820">
        <v>38</v>
      </c>
      <c r="E1820" t="s">
        <v>37</v>
      </c>
      <c r="F1820" t="s">
        <v>28</v>
      </c>
      <c r="G1820" t="s">
        <v>21</v>
      </c>
      <c r="H1820" t="s">
        <v>35</v>
      </c>
      <c r="I1820" s="1">
        <v>45089</v>
      </c>
      <c r="J1820">
        <v>8</v>
      </c>
      <c r="K1820">
        <v>135465</v>
      </c>
      <c r="L1820">
        <v>0.05</v>
      </c>
      <c r="M1820" t="s">
        <v>44</v>
      </c>
      <c r="N1820" t="s">
        <v>39</v>
      </c>
      <c r="O1820">
        <v>1083720</v>
      </c>
      <c r="P1820">
        <v>54186</v>
      </c>
      <c r="Q1820">
        <v>1029534</v>
      </c>
    </row>
    <row r="1821" spans="1:17" x14ac:dyDescent="0.25">
      <c r="A1821">
        <v>11820</v>
      </c>
      <c r="B1821" t="s">
        <v>1863</v>
      </c>
      <c r="C1821" t="s">
        <v>18</v>
      </c>
      <c r="D1821">
        <v>42</v>
      </c>
      <c r="E1821" t="s">
        <v>27</v>
      </c>
      <c r="F1821" t="s">
        <v>20</v>
      </c>
      <c r="G1821" t="s">
        <v>21</v>
      </c>
      <c r="H1821" t="s">
        <v>38</v>
      </c>
      <c r="I1821" s="1">
        <v>45574</v>
      </c>
      <c r="J1821">
        <v>1</v>
      </c>
      <c r="K1821">
        <v>227752</v>
      </c>
      <c r="L1821">
        <v>0.05</v>
      </c>
      <c r="M1821" t="s">
        <v>31</v>
      </c>
      <c r="N1821" t="s">
        <v>39</v>
      </c>
      <c r="O1821">
        <v>227752</v>
      </c>
      <c r="P1821">
        <v>11387.6</v>
      </c>
      <c r="Q1821">
        <v>216364.4</v>
      </c>
    </row>
    <row r="1822" spans="1:17" x14ac:dyDescent="0.25">
      <c r="A1822">
        <v>11821</v>
      </c>
      <c r="B1822" t="s">
        <v>1864</v>
      </c>
      <c r="C1822" t="s">
        <v>18</v>
      </c>
      <c r="D1822">
        <v>37</v>
      </c>
      <c r="E1822" t="s">
        <v>27</v>
      </c>
      <c r="F1822" t="s">
        <v>46</v>
      </c>
      <c r="G1822" t="s">
        <v>29</v>
      </c>
      <c r="H1822" t="s">
        <v>88</v>
      </c>
      <c r="I1822" s="1">
        <v>45495</v>
      </c>
      <c r="J1822">
        <v>4</v>
      </c>
      <c r="K1822">
        <v>189043</v>
      </c>
      <c r="L1822">
        <v>0.05</v>
      </c>
      <c r="M1822" t="s">
        <v>23</v>
      </c>
      <c r="N1822" t="s">
        <v>24</v>
      </c>
      <c r="O1822">
        <v>756172</v>
      </c>
      <c r="P1822">
        <v>37808.6</v>
      </c>
      <c r="Q1822">
        <v>718363.4</v>
      </c>
    </row>
    <row r="1823" spans="1:17" x14ac:dyDescent="0.25">
      <c r="A1823">
        <v>11822</v>
      </c>
      <c r="B1823" t="s">
        <v>1865</v>
      </c>
      <c r="C1823" t="s">
        <v>18</v>
      </c>
      <c r="D1823">
        <v>39</v>
      </c>
      <c r="E1823" t="s">
        <v>33</v>
      </c>
      <c r="F1823" t="s">
        <v>46</v>
      </c>
      <c r="G1823" t="s">
        <v>29</v>
      </c>
      <c r="H1823" t="s">
        <v>35</v>
      </c>
      <c r="I1823" s="1">
        <v>45428</v>
      </c>
      <c r="J1823">
        <v>4</v>
      </c>
      <c r="K1823">
        <v>81627</v>
      </c>
      <c r="L1823">
        <v>0.15</v>
      </c>
      <c r="M1823" t="s">
        <v>44</v>
      </c>
      <c r="N1823" t="s">
        <v>39</v>
      </c>
      <c r="O1823">
        <v>326508</v>
      </c>
      <c r="P1823">
        <v>48976.2</v>
      </c>
      <c r="Q1823">
        <v>277531.8</v>
      </c>
    </row>
    <row r="1824" spans="1:17" x14ac:dyDescent="0.25">
      <c r="A1824">
        <v>11823</v>
      </c>
      <c r="B1824" t="s">
        <v>1866</v>
      </c>
      <c r="C1824" t="s">
        <v>26</v>
      </c>
      <c r="D1824">
        <v>38</v>
      </c>
      <c r="E1824" t="s">
        <v>27</v>
      </c>
      <c r="F1824" t="s">
        <v>46</v>
      </c>
      <c r="G1824" t="s">
        <v>21</v>
      </c>
      <c r="H1824" t="s">
        <v>47</v>
      </c>
      <c r="I1824" s="1">
        <v>45615</v>
      </c>
      <c r="J1824">
        <v>9</v>
      </c>
      <c r="K1824">
        <v>221063</v>
      </c>
      <c r="L1824">
        <v>0</v>
      </c>
      <c r="M1824" t="s">
        <v>31</v>
      </c>
      <c r="N1824" t="s">
        <v>39</v>
      </c>
      <c r="O1824">
        <v>1989567</v>
      </c>
      <c r="P1824">
        <v>0</v>
      </c>
      <c r="Q1824">
        <v>1989567</v>
      </c>
    </row>
    <row r="1825" spans="1:17" x14ac:dyDescent="0.25">
      <c r="A1825">
        <v>11824</v>
      </c>
      <c r="B1825" t="s">
        <v>1867</v>
      </c>
      <c r="C1825" t="s">
        <v>26</v>
      </c>
      <c r="D1825">
        <v>50</v>
      </c>
      <c r="E1825" t="s">
        <v>19</v>
      </c>
      <c r="F1825" t="s">
        <v>46</v>
      </c>
      <c r="G1825" t="s">
        <v>21</v>
      </c>
      <c r="H1825" t="s">
        <v>22</v>
      </c>
      <c r="I1825" s="1">
        <v>45041</v>
      </c>
      <c r="J1825">
        <v>6</v>
      </c>
      <c r="K1825">
        <v>102354</v>
      </c>
      <c r="L1825">
        <v>0.1</v>
      </c>
      <c r="M1825" t="s">
        <v>31</v>
      </c>
      <c r="N1825" t="s">
        <v>39</v>
      </c>
      <c r="O1825">
        <v>614124</v>
      </c>
      <c r="P1825">
        <v>61412.4</v>
      </c>
      <c r="Q1825">
        <v>552711.6</v>
      </c>
    </row>
    <row r="1826" spans="1:17" x14ac:dyDescent="0.25">
      <c r="A1826">
        <v>11825</v>
      </c>
      <c r="B1826" t="s">
        <v>1868</v>
      </c>
      <c r="C1826" t="s">
        <v>18</v>
      </c>
      <c r="D1826">
        <v>55</v>
      </c>
      <c r="E1826" t="s">
        <v>19</v>
      </c>
      <c r="F1826" t="s">
        <v>43</v>
      </c>
      <c r="G1826" t="s">
        <v>41</v>
      </c>
      <c r="H1826" t="s">
        <v>30</v>
      </c>
      <c r="I1826" s="1">
        <v>45425</v>
      </c>
      <c r="J1826">
        <v>4</v>
      </c>
      <c r="K1826">
        <v>70657</v>
      </c>
      <c r="L1826">
        <v>0.1</v>
      </c>
      <c r="M1826" t="s">
        <v>23</v>
      </c>
      <c r="N1826" t="s">
        <v>24</v>
      </c>
      <c r="O1826">
        <v>282628</v>
      </c>
      <c r="P1826">
        <v>28262.799999999999</v>
      </c>
      <c r="Q1826">
        <v>254365.2</v>
      </c>
    </row>
    <row r="1827" spans="1:17" x14ac:dyDescent="0.25">
      <c r="A1827">
        <v>11826</v>
      </c>
      <c r="B1827" t="s">
        <v>1869</v>
      </c>
      <c r="C1827" t="s">
        <v>18</v>
      </c>
      <c r="D1827">
        <v>32</v>
      </c>
      <c r="E1827" t="s">
        <v>33</v>
      </c>
      <c r="F1827" t="s">
        <v>28</v>
      </c>
      <c r="G1827" t="s">
        <v>41</v>
      </c>
      <c r="H1827" t="s">
        <v>35</v>
      </c>
      <c r="I1827" s="1">
        <v>45398</v>
      </c>
      <c r="J1827">
        <v>1</v>
      </c>
      <c r="K1827">
        <v>76652</v>
      </c>
      <c r="L1827">
        <v>0</v>
      </c>
      <c r="M1827" t="s">
        <v>31</v>
      </c>
      <c r="N1827" t="s">
        <v>24</v>
      </c>
      <c r="O1827">
        <v>76652</v>
      </c>
      <c r="P1827">
        <v>0</v>
      </c>
      <c r="Q1827">
        <v>76652</v>
      </c>
    </row>
    <row r="1828" spans="1:17" x14ac:dyDescent="0.25">
      <c r="A1828">
        <v>11827</v>
      </c>
      <c r="B1828" t="s">
        <v>1870</v>
      </c>
      <c r="C1828" t="s">
        <v>26</v>
      </c>
      <c r="D1828">
        <v>63</v>
      </c>
      <c r="E1828" t="s">
        <v>37</v>
      </c>
      <c r="F1828" t="s">
        <v>28</v>
      </c>
      <c r="G1828" t="s">
        <v>29</v>
      </c>
      <c r="H1828" t="s">
        <v>47</v>
      </c>
      <c r="I1828" s="1">
        <v>45075</v>
      </c>
      <c r="J1828">
        <v>8</v>
      </c>
      <c r="K1828">
        <v>72507</v>
      </c>
      <c r="L1828">
        <v>0</v>
      </c>
      <c r="M1828" t="s">
        <v>23</v>
      </c>
      <c r="N1828" t="s">
        <v>24</v>
      </c>
      <c r="O1828">
        <v>580056</v>
      </c>
      <c r="P1828">
        <v>0</v>
      </c>
      <c r="Q1828">
        <v>580056</v>
      </c>
    </row>
    <row r="1829" spans="1:17" x14ac:dyDescent="0.25">
      <c r="A1829">
        <v>11828</v>
      </c>
      <c r="B1829" t="s">
        <v>1871</v>
      </c>
      <c r="C1829" t="s">
        <v>26</v>
      </c>
      <c r="D1829">
        <v>32</v>
      </c>
      <c r="E1829" t="s">
        <v>33</v>
      </c>
      <c r="F1829" t="s">
        <v>20</v>
      </c>
      <c r="G1829" t="s">
        <v>41</v>
      </c>
      <c r="H1829" t="s">
        <v>88</v>
      </c>
      <c r="I1829" s="1">
        <v>45167</v>
      </c>
      <c r="J1829">
        <v>9</v>
      </c>
      <c r="K1829">
        <v>243143</v>
      </c>
      <c r="L1829">
        <v>0.05</v>
      </c>
      <c r="M1829" t="s">
        <v>23</v>
      </c>
      <c r="N1829" t="s">
        <v>39</v>
      </c>
      <c r="O1829">
        <v>2188287</v>
      </c>
      <c r="P1829">
        <v>109414.35</v>
      </c>
      <c r="Q1829">
        <v>2078872.65</v>
      </c>
    </row>
    <row r="1830" spans="1:17" x14ac:dyDescent="0.25">
      <c r="A1830">
        <v>11829</v>
      </c>
      <c r="B1830" t="s">
        <v>1872</v>
      </c>
      <c r="C1830" t="s">
        <v>26</v>
      </c>
      <c r="D1830">
        <v>63</v>
      </c>
      <c r="E1830" t="s">
        <v>37</v>
      </c>
      <c r="F1830" t="s">
        <v>43</v>
      </c>
      <c r="G1830" t="s">
        <v>21</v>
      </c>
      <c r="H1830" t="s">
        <v>30</v>
      </c>
      <c r="I1830" s="1">
        <v>45049</v>
      </c>
      <c r="J1830">
        <v>5</v>
      </c>
      <c r="K1830">
        <v>132007</v>
      </c>
      <c r="L1830">
        <v>0.15</v>
      </c>
      <c r="M1830" t="s">
        <v>23</v>
      </c>
      <c r="N1830" t="s">
        <v>39</v>
      </c>
      <c r="O1830">
        <v>660035</v>
      </c>
      <c r="P1830">
        <v>99005.25</v>
      </c>
      <c r="Q1830">
        <v>561029.75</v>
      </c>
    </row>
    <row r="1831" spans="1:17" x14ac:dyDescent="0.25">
      <c r="A1831">
        <v>11830</v>
      </c>
      <c r="B1831" t="s">
        <v>1873</v>
      </c>
      <c r="C1831" t="s">
        <v>18</v>
      </c>
      <c r="D1831">
        <v>42</v>
      </c>
      <c r="E1831" t="s">
        <v>37</v>
      </c>
      <c r="F1831" t="s">
        <v>20</v>
      </c>
      <c r="G1831" t="s">
        <v>29</v>
      </c>
      <c r="H1831" t="s">
        <v>47</v>
      </c>
      <c r="I1831" s="1">
        <v>44995</v>
      </c>
      <c r="J1831">
        <v>5</v>
      </c>
      <c r="K1831">
        <v>128162</v>
      </c>
      <c r="L1831">
        <v>0.05</v>
      </c>
      <c r="M1831" t="s">
        <v>23</v>
      </c>
      <c r="N1831" t="s">
        <v>24</v>
      </c>
      <c r="O1831">
        <v>640810</v>
      </c>
      <c r="P1831">
        <v>32040.5</v>
      </c>
      <c r="Q1831">
        <v>608769.5</v>
      </c>
    </row>
    <row r="1832" spans="1:17" x14ac:dyDescent="0.25">
      <c r="A1832">
        <v>11831</v>
      </c>
      <c r="B1832" t="s">
        <v>1874</v>
      </c>
      <c r="C1832" t="s">
        <v>26</v>
      </c>
      <c r="D1832">
        <v>38</v>
      </c>
      <c r="E1832" t="s">
        <v>37</v>
      </c>
      <c r="F1832" t="s">
        <v>20</v>
      </c>
      <c r="G1832" t="s">
        <v>34</v>
      </c>
      <c r="H1832" t="s">
        <v>60</v>
      </c>
      <c r="I1832" s="1">
        <v>44989</v>
      </c>
      <c r="J1832">
        <v>8</v>
      </c>
      <c r="K1832">
        <v>31644</v>
      </c>
      <c r="L1832">
        <v>0.1</v>
      </c>
      <c r="M1832" t="s">
        <v>23</v>
      </c>
      <c r="N1832" t="s">
        <v>39</v>
      </c>
      <c r="O1832">
        <v>253152</v>
      </c>
      <c r="P1832">
        <v>25315.200000000001</v>
      </c>
      <c r="Q1832">
        <v>227836.79999999999</v>
      </c>
    </row>
    <row r="1833" spans="1:17" x14ac:dyDescent="0.25">
      <c r="A1833">
        <v>11832</v>
      </c>
      <c r="B1833" t="s">
        <v>1875</v>
      </c>
      <c r="C1833" t="s">
        <v>18</v>
      </c>
      <c r="D1833">
        <v>41</v>
      </c>
      <c r="E1833" t="s">
        <v>37</v>
      </c>
      <c r="F1833" t="s">
        <v>28</v>
      </c>
      <c r="G1833" t="s">
        <v>34</v>
      </c>
      <c r="H1833" t="s">
        <v>60</v>
      </c>
      <c r="I1833" s="1">
        <v>44942</v>
      </c>
      <c r="J1833">
        <v>8</v>
      </c>
      <c r="K1833">
        <v>222687</v>
      </c>
      <c r="L1833">
        <v>0</v>
      </c>
      <c r="M1833" t="s">
        <v>31</v>
      </c>
      <c r="N1833" t="s">
        <v>24</v>
      </c>
      <c r="O1833">
        <v>1781496</v>
      </c>
      <c r="P1833">
        <v>0</v>
      </c>
      <c r="Q1833">
        <v>1781496</v>
      </c>
    </row>
    <row r="1834" spans="1:17" x14ac:dyDescent="0.25">
      <c r="A1834">
        <v>11833</v>
      </c>
      <c r="B1834" t="s">
        <v>1876</v>
      </c>
      <c r="C1834" t="s">
        <v>26</v>
      </c>
      <c r="D1834">
        <v>22</v>
      </c>
      <c r="E1834" t="s">
        <v>37</v>
      </c>
      <c r="F1834" t="s">
        <v>43</v>
      </c>
      <c r="G1834" t="s">
        <v>21</v>
      </c>
      <c r="H1834" t="s">
        <v>47</v>
      </c>
      <c r="I1834" s="1">
        <v>45316</v>
      </c>
      <c r="J1834">
        <v>5</v>
      </c>
      <c r="K1834">
        <v>226935</v>
      </c>
      <c r="L1834">
        <v>0.1</v>
      </c>
      <c r="M1834" t="s">
        <v>44</v>
      </c>
      <c r="N1834" t="s">
        <v>39</v>
      </c>
      <c r="O1834">
        <v>1134675</v>
      </c>
      <c r="P1834">
        <v>113467.5</v>
      </c>
      <c r="Q1834">
        <v>1021207.5</v>
      </c>
    </row>
    <row r="1835" spans="1:17" x14ac:dyDescent="0.25">
      <c r="A1835">
        <v>11834</v>
      </c>
      <c r="B1835" t="s">
        <v>1877</v>
      </c>
      <c r="C1835" t="s">
        <v>18</v>
      </c>
      <c r="D1835">
        <v>23</v>
      </c>
      <c r="E1835" t="s">
        <v>33</v>
      </c>
      <c r="F1835" t="s">
        <v>46</v>
      </c>
      <c r="G1835" t="s">
        <v>41</v>
      </c>
      <c r="H1835" t="s">
        <v>38</v>
      </c>
      <c r="I1835" s="1">
        <v>45516</v>
      </c>
      <c r="J1835">
        <v>4</v>
      </c>
      <c r="K1835">
        <v>38122</v>
      </c>
      <c r="L1835">
        <v>0</v>
      </c>
      <c r="M1835" t="s">
        <v>23</v>
      </c>
      <c r="N1835" t="s">
        <v>39</v>
      </c>
      <c r="O1835">
        <v>152488</v>
      </c>
      <c r="P1835">
        <v>0</v>
      </c>
      <c r="Q1835">
        <v>152488</v>
      </c>
    </row>
    <row r="1836" spans="1:17" x14ac:dyDescent="0.25">
      <c r="A1836">
        <v>11835</v>
      </c>
      <c r="B1836" t="s">
        <v>1878</v>
      </c>
      <c r="C1836" t="s">
        <v>26</v>
      </c>
      <c r="D1836">
        <v>60</v>
      </c>
      <c r="E1836" t="s">
        <v>37</v>
      </c>
      <c r="F1836" t="s">
        <v>28</v>
      </c>
      <c r="G1836" t="s">
        <v>34</v>
      </c>
      <c r="H1836" t="s">
        <v>88</v>
      </c>
      <c r="I1836" s="1">
        <v>45560</v>
      </c>
      <c r="J1836">
        <v>6</v>
      </c>
      <c r="K1836">
        <v>235850</v>
      </c>
      <c r="L1836">
        <v>0.15</v>
      </c>
      <c r="M1836" t="s">
        <v>23</v>
      </c>
      <c r="N1836" t="s">
        <v>39</v>
      </c>
      <c r="O1836">
        <v>1415100</v>
      </c>
      <c r="P1836">
        <v>212265</v>
      </c>
      <c r="Q1836">
        <v>1202835</v>
      </c>
    </row>
    <row r="1837" spans="1:17" x14ac:dyDescent="0.25">
      <c r="A1837">
        <v>11836</v>
      </c>
      <c r="B1837" t="s">
        <v>1879</v>
      </c>
      <c r="C1837" t="s">
        <v>26</v>
      </c>
      <c r="D1837">
        <v>61</v>
      </c>
      <c r="E1837" t="s">
        <v>27</v>
      </c>
      <c r="F1837" t="s">
        <v>43</v>
      </c>
      <c r="G1837" t="s">
        <v>41</v>
      </c>
      <c r="H1837" t="s">
        <v>47</v>
      </c>
      <c r="I1837" s="1">
        <v>45184</v>
      </c>
      <c r="J1837">
        <v>5</v>
      </c>
      <c r="K1837">
        <v>136469</v>
      </c>
      <c r="L1837">
        <v>0.05</v>
      </c>
      <c r="M1837" t="s">
        <v>44</v>
      </c>
      <c r="N1837" t="s">
        <v>39</v>
      </c>
      <c r="O1837">
        <v>682345</v>
      </c>
      <c r="P1837">
        <v>34117.25</v>
      </c>
      <c r="Q1837">
        <v>648227.75</v>
      </c>
    </row>
    <row r="1838" spans="1:17" x14ac:dyDescent="0.25">
      <c r="A1838">
        <v>11837</v>
      </c>
      <c r="B1838" t="s">
        <v>1880</v>
      </c>
      <c r="C1838" t="s">
        <v>26</v>
      </c>
      <c r="D1838">
        <v>64</v>
      </c>
      <c r="E1838" t="s">
        <v>27</v>
      </c>
      <c r="F1838" t="s">
        <v>43</v>
      </c>
      <c r="G1838" t="s">
        <v>34</v>
      </c>
      <c r="H1838" t="s">
        <v>22</v>
      </c>
      <c r="I1838" s="1">
        <v>45143</v>
      </c>
      <c r="J1838">
        <v>8</v>
      </c>
      <c r="K1838">
        <v>187641</v>
      </c>
      <c r="L1838">
        <v>0.1</v>
      </c>
      <c r="M1838" t="s">
        <v>44</v>
      </c>
      <c r="N1838" t="s">
        <v>39</v>
      </c>
      <c r="O1838">
        <v>1501128</v>
      </c>
      <c r="P1838">
        <v>150112.79999999999</v>
      </c>
      <c r="Q1838">
        <v>1351015.2</v>
      </c>
    </row>
    <row r="1839" spans="1:17" x14ac:dyDescent="0.25">
      <c r="A1839">
        <v>11838</v>
      </c>
      <c r="B1839" t="s">
        <v>1881</v>
      </c>
      <c r="C1839" t="s">
        <v>26</v>
      </c>
      <c r="D1839">
        <v>40</v>
      </c>
      <c r="E1839" t="s">
        <v>37</v>
      </c>
      <c r="F1839" t="s">
        <v>28</v>
      </c>
      <c r="G1839" t="s">
        <v>41</v>
      </c>
      <c r="H1839" t="s">
        <v>88</v>
      </c>
      <c r="I1839" s="1">
        <v>45405</v>
      </c>
      <c r="J1839">
        <v>9</v>
      </c>
      <c r="K1839">
        <v>120456</v>
      </c>
      <c r="L1839">
        <v>0.15</v>
      </c>
      <c r="M1839" t="s">
        <v>23</v>
      </c>
      <c r="N1839" t="s">
        <v>24</v>
      </c>
      <c r="O1839">
        <v>1084104</v>
      </c>
      <c r="P1839">
        <v>162615.6</v>
      </c>
      <c r="Q1839">
        <v>921488.4</v>
      </c>
    </row>
    <row r="1840" spans="1:17" x14ac:dyDescent="0.25">
      <c r="A1840">
        <v>11839</v>
      </c>
      <c r="B1840" t="s">
        <v>1882</v>
      </c>
      <c r="C1840" t="s">
        <v>26</v>
      </c>
      <c r="D1840">
        <v>21</v>
      </c>
      <c r="E1840" t="s">
        <v>27</v>
      </c>
      <c r="F1840" t="s">
        <v>28</v>
      </c>
      <c r="G1840" t="s">
        <v>34</v>
      </c>
      <c r="H1840" t="s">
        <v>22</v>
      </c>
      <c r="I1840" s="1">
        <v>45040</v>
      </c>
      <c r="J1840">
        <v>1</v>
      </c>
      <c r="K1840">
        <v>237657</v>
      </c>
      <c r="L1840">
        <v>0.1</v>
      </c>
      <c r="M1840" t="s">
        <v>44</v>
      </c>
      <c r="N1840" t="s">
        <v>24</v>
      </c>
      <c r="O1840">
        <v>237657</v>
      </c>
      <c r="P1840">
        <v>23765.7</v>
      </c>
      <c r="Q1840">
        <v>213891.3</v>
      </c>
    </row>
    <row r="1841" spans="1:17" x14ac:dyDescent="0.25">
      <c r="A1841">
        <v>11840</v>
      </c>
      <c r="B1841" t="s">
        <v>1883</v>
      </c>
      <c r="C1841" t="s">
        <v>18</v>
      </c>
      <c r="D1841">
        <v>44</v>
      </c>
      <c r="E1841" t="s">
        <v>19</v>
      </c>
      <c r="F1841" t="s">
        <v>20</v>
      </c>
      <c r="G1841" t="s">
        <v>34</v>
      </c>
      <c r="H1841" t="s">
        <v>22</v>
      </c>
      <c r="I1841" s="1">
        <v>45306</v>
      </c>
      <c r="J1841">
        <v>9</v>
      </c>
      <c r="K1841">
        <v>79948</v>
      </c>
      <c r="L1841">
        <v>0</v>
      </c>
      <c r="M1841" t="s">
        <v>23</v>
      </c>
      <c r="N1841" t="s">
        <v>39</v>
      </c>
      <c r="O1841">
        <v>719532</v>
      </c>
      <c r="P1841">
        <v>0</v>
      </c>
      <c r="Q1841">
        <v>719532</v>
      </c>
    </row>
    <row r="1842" spans="1:17" x14ac:dyDescent="0.25">
      <c r="A1842">
        <v>11841</v>
      </c>
      <c r="B1842" t="s">
        <v>1884</v>
      </c>
      <c r="C1842" t="s">
        <v>26</v>
      </c>
      <c r="D1842">
        <v>35</v>
      </c>
      <c r="E1842" t="s">
        <v>33</v>
      </c>
      <c r="F1842" t="s">
        <v>20</v>
      </c>
      <c r="G1842" t="s">
        <v>29</v>
      </c>
      <c r="H1842" t="s">
        <v>88</v>
      </c>
      <c r="I1842" s="1">
        <v>45584</v>
      </c>
      <c r="J1842">
        <v>9</v>
      </c>
      <c r="K1842">
        <v>54133</v>
      </c>
      <c r="L1842">
        <v>0.1</v>
      </c>
      <c r="M1842" t="s">
        <v>31</v>
      </c>
      <c r="N1842" t="s">
        <v>24</v>
      </c>
      <c r="O1842">
        <v>487197</v>
      </c>
      <c r="P1842">
        <v>48719.7</v>
      </c>
      <c r="Q1842">
        <v>438477.3</v>
      </c>
    </row>
    <row r="1843" spans="1:17" x14ac:dyDescent="0.25">
      <c r="A1843">
        <v>11842</v>
      </c>
      <c r="B1843" t="s">
        <v>1885</v>
      </c>
      <c r="C1843" t="s">
        <v>26</v>
      </c>
      <c r="D1843">
        <v>38</v>
      </c>
      <c r="E1843" t="s">
        <v>33</v>
      </c>
      <c r="F1843" t="s">
        <v>20</v>
      </c>
      <c r="G1843" t="s">
        <v>29</v>
      </c>
      <c r="H1843" t="s">
        <v>30</v>
      </c>
      <c r="I1843" s="1">
        <v>45163</v>
      </c>
      <c r="J1843">
        <v>6</v>
      </c>
      <c r="K1843">
        <v>50519</v>
      </c>
      <c r="L1843">
        <v>0.15</v>
      </c>
      <c r="M1843" t="s">
        <v>44</v>
      </c>
      <c r="N1843" t="s">
        <v>39</v>
      </c>
      <c r="O1843">
        <v>303114</v>
      </c>
      <c r="P1843">
        <v>45467.1</v>
      </c>
      <c r="Q1843">
        <v>257646.9</v>
      </c>
    </row>
    <row r="1844" spans="1:17" x14ac:dyDescent="0.25">
      <c r="A1844">
        <v>11843</v>
      </c>
      <c r="B1844" t="s">
        <v>1886</v>
      </c>
      <c r="C1844" t="s">
        <v>26</v>
      </c>
      <c r="D1844">
        <v>45</v>
      </c>
      <c r="E1844" t="s">
        <v>37</v>
      </c>
      <c r="F1844" t="s">
        <v>46</v>
      </c>
      <c r="G1844" t="s">
        <v>21</v>
      </c>
      <c r="H1844" t="s">
        <v>51</v>
      </c>
      <c r="I1844" s="1">
        <v>45402</v>
      </c>
      <c r="J1844">
        <v>5</v>
      </c>
      <c r="K1844">
        <v>73057</v>
      </c>
      <c r="L1844">
        <v>0.15</v>
      </c>
      <c r="M1844" t="s">
        <v>44</v>
      </c>
      <c r="N1844" t="s">
        <v>39</v>
      </c>
      <c r="O1844">
        <v>365285</v>
      </c>
      <c r="P1844">
        <v>54792.75</v>
      </c>
      <c r="Q1844">
        <v>310492.25</v>
      </c>
    </row>
    <row r="1845" spans="1:17" x14ac:dyDescent="0.25">
      <c r="A1845">
        <v>11844</v>
      </c>
      <c r="B1845" t="s">
        <v>1887</v>
      </c>
      <c r="C1845" t="s">
        <v>18</v>
      </c>
      <c r="D1845">
        <v>52</v>
      </c>
      <c r="E1845" t="s">
        <v>37</v>
      </c>
      <c r="F1845" t="s">
        <v>28</v>
      </c>
      <c r="G1845" t="s">
        <v>34</v>
      </c>
      <c r="H1845" t="s">
        <v>88</v>
      </c>
      <c r="I1845" s="1">
        <v>45524</v>
      </c>
      <c r="J1845">
        <v>7</v>
      </c>
      <c r="K1845">
        <v>31151</v>
      </c>
      <c r="L1845">
        <v>0.05</v>
      </c>
      <c r="M1845" t="s">
        <v>31</v>
      </c>
      <c r="N1845" t="s">
        <v>39</v>
      </c>
      <c r="O1845">
        <v>218057</v>
      </c>
      <c r="P1845">
        <v>10902.85</v>
      </c>
      <c r="Q1845">
        <v>207154.15</v>
      </c>
    </row>
    <row r="1846" spans="1:17" x14ac:dyDescent="0.25">
      <c r="A1846">
        <v>11845</v>
      </c>
      <c r="B1846" t="s">
        <v>1888</v>
      </c>
      <c r="C1846" t="s">
        <v>26</v>
      </c>
      <c r="D1846">
        <v>39</v>
      </c>
      <c r="E1846" t="s">
        <v>19</v>
      </c>
      <c r="F1846" t="s">
        <v>43</v>
      </c>
      <c r="G1846" t="s">
        <v>41</v>
      </c>
      <c r="H1846" t="s">
        <v>47</v>
      </c>
      <c r="I1846" s="1">
        <v>45605</v>
      </c>
      <c r="J1846">
        <v>8</v>
      </c>
      <c r="K1846">
        <v>136544</v>
      </c>
      <c r="L1846">
        <v>0.1</v>
      </c>
      <c r="M1846" t="s">
        <v>44</v>
      </c>
      <c r="N1846" t="s">
        <v>24</v>
      </c>
      <c r="O1846">
        <v>1092352</v>
      </c>
      <c r="P1846">
        <v>109235.2</v>
      </c>
      <c r="Q1846">
        <v>983116.80000000005</v>
      </c>
    </row>
    <row r="1847" spans="1:17" x14ac:dyDescent="0.25">
      <c r="A1847">
        <v>11846</v>
      </c>
      <c r="B1847" t="s">
        <v>1889</v>
      </c>
      <c r="C1847" t="s">
        <v>18</v>
      </c>
      <c r="D1847">
        <v>57</v>
      </c>
      <c r="E1847" t="s">
        <v>37</v>
      </c>
      <c r="F1847" t="s">
        <v>28</v>
      </c>
      <c r="G1847" t="s">
        <v>34</v>
      </c>
      <c r="H1847" t="s">
        <v>30</v>
      </c>
      <c r="I1847" s="1">
        <v>45055</v>
      </c>
      <c r="J1847">
        <v>9</v>
      </c>
      <c r="K1847">
        <v>53769</v>
      </c>
      <c r="L1847">
        <v>0</v>
      </c>
      <c r="M1847" t="s">
        <v>31</v>
      </c>
      <c r="N1847" t="s">
        <v>39</v>
      </c>
      <c r="O1847">
        <v>483921</v>
      </c>
      <c r="P1847">
        <v>0</v>
      </c>
      <c r="Q1847">
        <v>483921</v>
      </c>
    </row>
    <row r="1848" spans="1:17" x14ac:dyDescent="0.25">
      <c r="A1848">
        <v>11847</v>
      </c>
      <c r="B1848" t="s">
        <v>1890</v>
      </c>
      <c r="C1848" t="s">
        <v>26</v>
      </c>
      <c r="D1848">
        <v>40</v>
      </c>
      <c r="E1848" t="s">
        <v>27</v>
      </c>
      <c r="F1848" t="s">
        <v>43</v>
      </c>
      <c r="G1848" t="s">
        <v>41</v>
      </c>
      <c r="H1848" t="s">
        <v>22</v>
      </c>
      <c r="I1848" s="1">
        <v>45436</v>
      </c>
      <c r="J1848">
        <v>9</v>
      </c>
      <c r="K1848">
        <v>138553</v>
      </c>
      <c r="L1848">
        <v>0.1</v>
      </c>
      <c r="M1848" t="s">
        <v>23</v>
      </c>
      <c r="N1848" t="s">
        <v>39</v>
      </c>
      <c r="O1848">
        <v>1246977</v>
      </c>
      <c r="P1848">
        <v>124697.7</v>
      </c>
      <c r="Q1848">
        <v>1122279.3</v>
      </c>
    </row>
    <row r="1849" spans="1:17" x14ac:dyDescent="0.25">
      <c r="A1849">
        <v>11848</v>
      </c>
      <c r="B1849" t="s">
        <v>1891</v>
      </c>
      <c r="C1849" t="s">
        <v>26</v>
      </c>
      <c r="D1849">
        <v>20</v>
      </c>
      <c r="E1849" t="s">
        <v>19</v>
      </c>
      <c r="F1849" t="s">
        <v>46</v>
      </c>
      <c r="G1849" t="s">
        <v>41</v>
      </c>
      <c r="H1849" t="s">
        <v>30</v>
      </c>
      <c r="I1849" s="1">
        <v>45091</v>
      </c>
      <c r="J1849">
        <v>3</v>
      </c>
      <c r="K1849">
        <v>172049</v>
      </c>
      <c r="L1849">
        <v>0.05</v>
      </c>
      <c r="M1849" t="s">
        <v>44</v>
      </c>
      <c r="N1849" t="s">
        <v>24</v>
      </c>
      <c r="O1849">
        <v>516147</v>
      </c>
      <c r="P1849">
        <v>25807.35</v>
      </c>
      <c r="Q1849">
        <v>490339.65</v>
      </c>
    </row>
    <row r="1850" spans="1:17" x14ac:dyDescent="0.25">
      <c r="A1850">
        <v>11849</v>
      </c>
      <c r="B1850" t="s">
        <v>1892</v>
      </c>
      <c r="C1850" t="s">
        <v>18</v>
      </c>
      <c r="D1850">
        <v>57</v>
      </c>
      <c r="E1850" t="s">
        <v>27</v>
      </c>
      <c r="F1850" t="s">
        <v>28</v>
      </c>
      <c r="G1850" t="s">
        <v>34</v>
      </c>
      <c r="H1850" t="s">
        <v>30</v>
      </c>
      <c r="I1850" s="1">
        <v>45203</v>
      </c>
      <c r="J1850">
        <v>8</v>
      </c>
      <c r="K1850">
        <v>152955</v>
      </c>
      <c r="L1850">
        <v>0</v>
      </c>
      <c r="M1850" t="s">
        <v>44</v>
      </c>
      <c r="N1850" t="s">
        <v>39</v>
      </c>
      <c r="O1850">
        <v>1223640</v>
      </c>
      <c r="P1850">
        <v>0</v>
      </c>
      <c r="Q1850">
        <v>1223640</v>
      </c>
    </row>
    <row r="1851" spans="1:17" x14ac:dyDescent="0.25">
      <c r="A1851">
        <v>11850</v>
      </c>
      <c r="B1851" t="s">
        <v>1893</v>
      </c>
      <c r="C1851" t="s">
        <v>26</v>
      </c>
      <c r="D1851">
        <v>27</v>
      </c>
      <c r="E1851" t="s">
        <v>33</v>
      </c>
      <c r="F1851" t="s">
        <v>43</v>
      </c>
      <c r="G1851" t="s">
        <v>41</v>
      </c>
      <c r="H1851" t="s">
        <v>35</v>
      </c>
      <c r="I1851" s="1">
        <v>45183</v>
      </c>
      <c r="J1851">
        <v>1</v>
      </c>
      <c r="K1851">
        <v>221987</v>
      </c>
      <c r="L1851">
        <v>0</v>
      </c>
      <c r="M1851" t="s">
        <v>31</v>
      </c>
      <c r="N1851" t="s">
        <v>24</v>
      </c>
      <c r="O1851">
        <v>221987</v>
      </c>
      <c r="P1851">
        <v>0</v>
      </c>
      <c r="Q1851">
        <v>221987</v>
      </c>
    </row>
    <row r="1852" spans="1:17" x14ac:dyDescent="0.25">
      <c r="A1852">
        <v>11851</v>
      </c>
      <c r="B1852" t="s">
        <v>1894</v>
      </c>
      <c r="C1852" t="s">
        <v>18</v>
      </c>
      <c r="D1852">
        <v>42</v>
      </c>
      <c r="E1852" t="s">
        <v>27</v>
      </c>
      <c r="F1852" t="s">
        <v>43</v>
      </c>
      <c r="G1852" t="s">
        <v>21</v>
      </c>
      <c r="H1852" t="s">
        <v>47</v>
      </c>
      <c r="I1852" s="1">
        <v>45058</v>
      </c>
      <c r="J1852">
        <v>7</v>
      </c>
      <c r="K1852">
        <v>26265</v>
      </c>
      <c r="L1852">
        <v>0.05</v>
      </c>
      <c r="M1852" t="s">
        <v>23</v>
      </c>
      <c r="N1852" t="s">
        <v>24</v>
      </c>
      <c r="O1852">
        <v>183855</v>
      </c>
      <c r="P1852">
        <v>9192.75</v>
      </c>
      <c r="Q1852">
        <v>174662.25</v>
      </c>
    </row>
    <row r="1853" spans="1:17" x14ac:dyDescent="0.25">
      <c r="A1853">
        <v>11852</v>
      </c>
      <c r="B1853" t="s">
        <v>1895</v>
      </c>
      <c r="C1853" t="s">
        <v>18</v>
      </c>
      <c r="D1853">
        <v>25</v>
      </c>
      <c r="E1853" t="s">
        <v>33</v>
      </c>
      <c r="F1853" t="s">
        <v>20</v>
      </c>
      <c r="G1853" t="s">
        <v>29</v>
      </c>
      <c r="H1853" t="s">
        <v>60</v>
      </c>
      <c r="I1853" s="1">
        <v>45496</v>
      </c>
      <c r="J1853">
        <v>5</v>
      </c>
      <c r="K1853">
        <v>54744</v>
      </c>
      <c r="L1853">
        <v>0</v>
      </c>
      <c r="M1853" t="s">
        <v>23</v>
      </c>
      <c r="N1853" t="s">
        <v>24</v>
      </c>
      <c r="O1853">
        <v>273720</v>
      </c>
      <c r="P1853">
        <v>0</v>
      </c>
      <c r="Q1853">
        <v>273720</v>
      </c>
    </row>
    <row r="1854" spans="1:17" x14ac:dyDescent="0.25">
      <c r="A1854">
        <v>11853</v>
      </c>
      <c r="B1854" t="s">
        <v>1896</v>
      </c>
      <c r="C1854" t="s">
        <v>26</v>
      </c>
      <c r="D1854">
        <v>28</v>
      </c>
      <c r="E1854" t="s">
        <v>27</v>
      </c>
      <c r="F1854" t="s">
        <v>46</v>
      </c>
      <c r="G1854" t="s">
        <v>41</v>
      </c>
      <c r="H1854" t="s">
        <v>60</v>
      </c>
      <c r="I1854" s="1">
        <v>45183</v>
      </c>
      <c r="J1854">
        <v>2</v>
      </c>
      <c r="K1854">
        <v>108927</v>
      </c>
      <c r="L1854">
        <v>0.15</v>
      </c>
      <c r="M1854" t="s">
        <v>31</v>
      </c>
      <c r="N1854" t="s">
        <v>24</v>
      </c>
      <c r="O1854">
        <v>217854</v>
      </c>
      <c r="P1854">
        <v>32678.1</v>
      </c>
      <c r="Q1854">
        <v>185175.9</v>
      </c>
    </row>
    <row r="1855" spans="1:17" x14ac:dyDescent="0.25">
      <c r="A1855">
        <v>11854</v>
      </c>
      <c r="B1855" t="s">
        <v>1897</v>
      </c>
      <c r="C1855" t="s">
        <v>18</v>
      </c>
      <c r="D1855">
        <v>22</v>
      </c>
      <c r="E1855" t="s">
        <v>33</v>
      </c>
      <c r="F1855" t="s">
        <v>28</v>
      </c>
      <c r="G1855" t="s">
        <v>34</v>
      </c>
      <c r="H1855" t="s">
        <v>47</v>
      </c>
      <c r="I1855" s="1">
        <v>45067</v>
      </c>
      <c r="J1855">
        <v>2</v>
      </c>
      <c r="K1855">
        <v>122742</v>
      </c>
      <c r="L1855">
        <v>0.15</v>
      </c>
      <c r="M1855" t="s">
        <v>44</v>
      </c>
      <c r="N1855" t="s">
        <v>24</v>
      </c>
      <c r="O1855">
        <v>245484</v>
      </c>
      <c r="P1855">
        <v>36822.6</v>
      </c>
      <c r="Q1855">
        <v>208661.4</v>
      </c>
    </row>
    <row r="1856" spans="1:17" x14ac:dyDescent="0.25">
      <c r="A1856">
        <v>11855</v>
      </c>
      <c r="B1856" t="s">
        <v>1898</v>
      </c>
      <c r="C1856" t="s">
        <v>26</v>
      </c>
      <c r="D1856">
        <v>62</v>
      </c>
      <c r="E1856" t="s">
        <v>37</v>
      </c>
      <c r="F1856" t="s">
        <v>20</v>
      </c>
      <c r="G1856" t="s">
        <v>29</v>
      </c>
      <c r="H1856" t="s">
        <v>47</v>
      </c>
      <c r="I1856" s="1">
        <v>45612</v>
      </c>
      <c r="J1856">
        <v>8</v>
      </c>
      <c r="K1856">
        <v>25656</v>
      </c>
      <c r="L1856">
        <v>0</v>
      </c>
      <c r="M1856" t="s">
        <v>44</v>
      </c>
      <c r="N1856" t="s">
        <v>24</v>
      </c>
      <c r="O1856">
        <v>205248</v>
      </c>
      <c r="P1856">
        <v>0</v>
      </c>
      <c r="Q1856">
        <v>205248</v>
      </c>
    </row>
    <row r="1857" spans="1:17" x14ac:dyDescent="0.25">
      <c r="A1857">
        <v>11856</v>
      </c>
      <c r="B1857" t="s">
        <v>1899</v>
      </c>
      <c r="C1857" t="s">
        <v>26</v>
      </c>
      <c r="D1857">
        <v>54</v>
      </c>
      <c r="E1857" t="s">
        <v>27</v>
      </c>
      <c r="F1857" t="s">
        <v>46</v>
      </c>
      <c r="G1857" t="s">
        <v>21</v>
      </c>
      <c r="H1857" t="s">
        <v>38</v>
      </c>
      <c r="I1857" s="1">
        <v>45613</v>
      </c>
      <c r="J1857">
        <v>5</v>
      </c>
      <c r="K1857">
        <v>11304</v>
      </c>
      <c r="L1857">
        <v>0.1</v>
      </c>
      <c r="M1857" t="s">
        <v>31</v>
      </c>
      <c r="N1857" t="s">
        <v>24</v>
      </c>
      <c r="O1857">
        <v>56520</v>
      </c>
      <c r="P1857">
        <v>5652</v>
      </c>
      <c r="Q1857">
        <v>50868</v>
      </c>
    </row>
    <row r="1858" spans="1:17" x14ac:dyDescent="0.25">
      <c r="A1858">
        <v>11857</v>
      </c>
      <c r="B1858" t="s">
        <v>1900</v>
      </c>
      <c r="C1858" t="s">
        <v>18</v>
      </c>
      <c r="D1858">
        <v>62</v>
      </c>
      <c r="E1858" t="s">
        <v>33</v>
      </c>
      <c r="F1858" t="s">
        <v>20</v>
      </c>
      <c r="G1858" t="s">
        <v>41</v>
      </c>
      <c r="H1858" t="s">
        <v>60</v>
      </c>
      <c r="I1858" s="1">
        <v>45135</v>
      </c>
      <c r="J1858">
        <v>3</v>
      </c>
      <c r="K1858">
        <v>88616</v>
      </c>
      <c r="L1858">
        <v>0</v>
      </c>
      <c r="M1858" t="s">
        <v>31</v>
      </c>
      <c r="N1858" t="s">
        <v>39</v>
      </c>
      <c r="O1858">
        <v>265848</v>
      </c>
      <c r="P1858">
        <v>0</v>
      </c>
      <c r="Q1858">
        <v>265848</v>
      </c>
    </row>
    <row r="1859" spans="1:17" x14ac:dyDescent="0.25">
      <c r="A1859">
        <v>11858</v>
      </c>
      <c r="B1859" t="s">
        <v>1901</v>
      </c>
      <c r="C1859" t="s">
        <v>18</v>
      </c>
      <c r="D1859">
        <v>55</v>
      </c>
      <c r="E1859" t="s">
        <v>27</v>
      </c>
      <c r="F1859" t="s">
        <v>28</v>
      </c>
      <c r="G1859" t="s">
        <v>41</v>
      </c>
      <c r="H1859" t="s">
        <v>51</v>
      </c>
      <c r="I1859" s="1">
        <v>45642</v>
      </c>
      <c r="J1859">
        <v>1</v>
      </c>
      <c r="K1859">
        <v>47911</v>
      </c>
      <c r="L1859">
        <v>0.1</v>
      </c>
      <c r="M1859" t="s">
        <v>31</v>
      </c>
      <c r="N1859" t="s">
        <v>39</v>
      </c>
      <c r="O1859">
        <v>47911</v>
      </c>
      <c r="P1859">
        <v>4791.1000000000004</v>
      </c>
      <c r="Q1859">
        <v>43119.9</v>
      </c>
    </row>
    <row r="1860" spans="1:17" x14ac:dyDescent="0.25">
      <c r="A1860">
        <v>11859</v>
      </c>
      <c r="B1860" t="s">
        <v>1902</v>
      </c>
      <c r="C1860" t="s">
        <v>18</v>
      </c>
      <c r="D1860">
        <v>46</v>
      </c>
      <c r="E1860" t="s">
        <v>19</v>
      </c>
      <c r="F1860" t="s">
        <v>43</v>
      </c>
      <c r="G1860" t="s">
        <v>29</v>
      </c>
      <c r="H1860" t="s">
        <v>22</v>
      </c>
      <c r="I1860" s="1">
        <v>45445</v>
      </c>
      <c r="J1860">
        <v>7</v>
      </c>
      <c r="K1860">
        <v>45013</v>
      </c>
      <c r="L1860">
        <v>0.05</v>
      </c>
      <c r="M1860" t="s">
        <v>44</v>
      </c>
      <c r="N1860" t="s">
        <v>39</v>
      </c>
      <c r="O1860">
        <v>315091</v>
      </c>
      <c r="P1860">
        <v>15754.55</v>
      </c>
      <c r="Q1860">
        <v>299336.45</v>
      </c>
    </row>
    <row r="1861" spans="1:17" x14ac:dyDescent="0.25">
      <c r="A1861">
        <v>11860</v>
      </c>
      <c r="B1861" t="s">
        <v>1903</v>
      </c>
      <c r="C1861" t="s">
        <v>18</v>
      </c>
      <c r="D1861">
        <v>22</v>
      </c>
      <c r="E1861" t="s">
        <v>37</v>
      </c>
      <c r="F1861" t="s">
        <v>28</v>
      </c>
      <c r="G1861" t="s">
        <v>41</v>
      </c>
      <c r="H1861" t="s">
        <v>88</v>
      </c>
      <c r="I1861" s="1">
        <v>44977</v>
      </c>
      <c r="J1861">
        <v>3</v>
      </c>
      <c r="K1861">
        <v>79981</v>
      </c>
      <c r="L1861">
        <v>0.15</v>
      </c>
      <c r="M1861" t="s">
        <v>31</v>
      </c>
      <c r="N1861" t="s">
        <v>39</v>
      </c>
      <c r="O1861">
        <v>239943</v>
      </c>
      <c r="P1861">
        <v>35991.449999999997</v>
      </c>
      <c r="Q1861">
        <v>203951.55</v>
      </c>
    </row>
    <row r="1862" spans="1:17" x14ac:dyDescent="0.25">
      <c r="A1862">
        <v>11861</v>
      </c>
      <c r="B1862" t="s">
        <v>1904</v>
      </c>
      <c r="C1862" t="s">
        <v>26</v>
      </c>
      <c r="D1862">
        <v>26</v>
      </c>
      <c r="E1862" t="s">
        <v>33</v>
      </c>
      <c r="F1862" t="s">
        <v>46</v>
      </c>
      <c r="G1862" t="s">
        <v>34</v>
      </c>
      <c r="H1862" t="s">
        <v>88</v>
      </c>
      <c r="I1862" s="1">
        <v>45429</v>
      </c>
      <c r="J1862">
        <v>7</v>
      </c>
      <c r="K1862">
        <v>42314</v>
      </c>
      <c r="L1862">
        <v>0.15</v>
      </c>
      <c r="M1862" t="s">
        <v>23</v>
      </c>
      <c r="N1862" t="s">
        <v>39</v>
      </c>
      <c r="O1862">
        <v>296198</v>
      </c>
      <c r="P1862">
        <v>44429.7</v>
      </c>
      <c r="Q1862">
        <v>251768.3</v>
      </c>
    </row>
    <row r="1863" spans="1:17" x14ac:dyDescent="0.25">
      <c r="A1863">
        <v>11862</v>
      </c>
      <c r="B1863" t="s">
        <v>1905</v>
      </c>
      <c r="C1863" t="s">
        <v>26</v>
      </c>
      <c r="D1863">
        <v>19</v>
      </c>
      <c r="E1863" t="s">
        <v>19</v>
      </c>
      <c r="F1863" t="s">
        <v>28</v>
      </c>
      <c r="G1863" t="s">
        <v>29</v>
      </c>
      <c r="H1863" t="s">
        <v>51</v>
      </c>
      <c r="I1863" s="1">
        <v>45185</v>
      </c>
      <c r="J1863">
        <v>2</v>
      </c>
      <c r="K1863">
        <v>24857</v>
      </c>
      <c r="L1863">
        <v>0.05</v>
      </c>
      <c r="M1863" t="s">
        <v>31</v>
      </c>
      <c r="N1863" t="s">
        <v>39</v>
      </c>
      <c r="O1863">
        <v>49714</v>
      </c>
      <c r="P1863">
        <v>2485.6999999999998</v>
      </c>
      <c r="Q1863">
        <v>47228.3</v>
      </c>
    </row>
    <row r="1864" spans="1:17" x14ac:dyDescent="0.25">
      <c r="A1864">
        <v>11863</v>
      </c>
      <c r="B1864" t="s">
        <v>1906</v>
      </c>
      <c r="C1864" t="s">
        <v>18</v>
      </c>
      <c r="D1864">
        <v>18</v>
      </c>
      <c r="E1864" t="s">
        <v>27</v>
      </c>
      <c r="F1864" t="s">
        <v>46</v>
      </c>
      <c r="G1864" t="s">
        <v>29</v>
      </c>
      <c r="H1864" t="s">
        <v>60</v>
      </c>
      <c r="I1864" s="1">
        <v>45104</v>
      </c>
      <c r="J1864">
        <v>4</v>
      </c>
      <c r="K1864">
        <v>161966</v>
      </c>
      <c r="L1864">
        <v>0.05</v>
      </c>
      <c r="M1864" t="s">
        <v>23</v>
      </c>
      <c r="N1864" t="s">
        <v>39</v>
      </c>
      <c r="O1864">
        <v>647864</v>
      </c>
      <c r="P1864">
        <v>32393.200000000001</v>
      </c>
      <c r="Q1864">
        <v>615470.80000000005</v>
      </c>
    </row>
    <row r="1865" spans="1:17" x14ac:dyDescent="0.25">
      <c r="A1865">
        <v>11864</v>
      </c>
      <c r="B1865" t="s">
        <v>1907</v>
      </c>
      <c r="C1865" t="s">
        <v>26</v>
      </c>
      <c r="D1865">
        <v>57</v>
      </c>
      <c r="E1865" t="s">
        <v>19</v>
      </c>
      <c r="F1865" t="s">
        <v>20</v>
      </c>
      <c r="G1865" t="s">
        <v>41</v>
      </c>
      <c r="H1865" t="s">
        <v>22</v>
      </c>
      <c r="I1865" s="1">
        <v>45469</v>
      </c>
      <c r="J1865">
        <v>2</v>
      </c>
      <c r="K1865">
        <v>171642</v>
      </c>
      <c r="L1865">
        <v>0.15</v>
      </c>
      <c r="M1865" t="s">
        <v>23</v>
      </c>
      <c r="N1865" t="s">
        <v>39</v>
      </c>
      <c r="O1865">
        <v>343284</v>
      </c>
      <c r="P1865">
        <v>51492.6</v>
      </c>
      <c r="Q1865">
        <v>291791.40000000002</v>
      </c>
    </row>
    <row r="1866" spans="1:17" x14ac:dyDescent="0.25">
      <c r="A1866">
        <v>11865</v>
      </c>
      <c r="B1866" t="s">
        <v>1908</v>
      </c>
      <c r="C1866" t="s">
        <v>26</v>
      </c>
      <c r="D1866">
        <v>47</v>
      </c>
      <c r="E1866" t="s">
        <v>27</v>
      </c>
      <c r="F1866" t="s">
        <v>46</v>
      </c>
      <c r="G1866" t="s">
        <v>21</v>
      </c>
      <c r="H1866" t="s">
        <v>60</v>
      </c>
      <c r="I1866" s="1">
        <v>45282</v>
      </c>
      <c r="J1866">
        <v>4</v>
      </c>
      <c r="K1866">
        <v>199152</v>
      </c>
      <c r="L1866">
        <v>0.05</v>
      </c>
      <c r="M1866" t="s">
        <v>31</v>
      </c>
      <c r="N1866" t="s">
        <v>24</v>
      </c>
      <c r="O1866">
        <v>796608</v>
      </c>
      <c r="P1866">
        <v>39830.400000000001</v>
      </c>
      <c r="Q1866">
        <v>756777.6</v>
      </c>
    </row>
    <row r="1867" spans="1:17" x14ac:dyDescent="0.25">
      <c r="A1867">
        <v>11866</v>
      </c>
      <c r="B1867" t="s">
        <v>1909</v>
      </c>
      <c r="C1867" t="s">
        <v>26</v>
      </c>
      <c r="D1867">
        <v>28</v>
      </c>
      <c r="E1867" t="s">
        <v>37</v>
      </c>
      <c r="F1867" t="s">
        <v>43</v>
      </c>
      <c r="G1867" t="s">
        <v>21</v>
      </c>
      <c r="H1867" t="s">
        <v>30</v>
      </c>
      <c r="I1867" s="1">
        <v>45244</v>
      </c>
      <c r="J1867">
        <v>5</v>
      </c>
      <c r="K1867">
        <v>41420</v>
      </c>
      <c r="L1867">
        <v>0</v>
      </c>
      <c r="M1867" t="s">
        <v>23</v>
      </c>
      <c r="N1867" t="s">
        <v>39</v>
      </c>
      <c r="O1867">
        <v>207100</v>
      </c>
      <c r="P1867">
        <v>0</v>
      </c>
      <c r="Q1867">
        <v>207100</v>
      </c>
    </row>
    <row r="1868" spans="1:17" x14ac:dyDescent="0.25">
      <c r="A1868">
        <v>11867</v>
      </c>
      <c r="B1868" t="s">
        <v>1910</v>
      </c>
      <c r="C1868" t="s">
        <v>26</v>
      </c>
      <c r="D1868">
        <v>45</v>
      </c>
      <c r="E1868" t="s">
        <v>19</v>
      </c>
      <c r="F1868" t="s">
        <v>43</v>
      </c>
      <c r="G1868" t="s">
        <v>21</v>
      </c>
      <c r="H1868" t="s">
        <v>38</v>
      </c>
      <c r="I1868" s="1">
        <v>45592</v>
      </c>
      <c r="J1868">
        <v>8</v>
      </c>
      <c r="K1868">
        <v>214660</v>
      </c>
      <c r="L1868">
        <v>0</v>
      </c>
      <c r="M1868" t="s">
        <v>44</v>
      </c>
      <c r="N1868" t="s">
        <v>39</v>
      </c>
      <c r="O1868">
        <v>1717280</v>
      </c>
      <c r="P1868">
        <v>0</v>
      </c>
      <c r="Q1868">
        <v>1717280</v>
      </c>
    </row>
    <row r="1869" spans="1:17" x14ac:dyDescent="0.25">
      <c r="A1869">
        <v>11868</v>
      </c>
      <c r="B1869" t="s">
        <v>1911</v>
      </c>
      <c r="C1869" t="s">
        <v>18</v>
      </c>
      <c r="D1869">
        <v>61</v>
      </c>
      <c r="E1869" t="s">
        <v>37</v>
      </c>
      <c r="F1869" t="s">
        <v>43</v>
      </c>
      <c r="G1869" t="s">
        <v>21</v>
      </c>
      <c r="H1869" t="s">
        <v>60</v>
      </c>
      <c r="I1869" s="1">
        <v>45290</v>
      </c>
      <c r="J1869">
        <v>2</v>
      </c>
      <c r="K1869">
        <v>123015</v>
      </c>
      <c r="L1869">
        <v>0.1</v>
      </c>
      <c r="M1869" t="s">
        <v>31</v>
      </c>
      <c r="N1869" t="s">
        <v>24</v>
      </c>
      <c r="O1869">
        <v>246030</v>
      </c>
      <c r="P1869">
        <v>24603</v>
      </c>
      <c r="Q1869">
        <v>221427</v>
      </c>
    </row>
    <row r="1870" spans="1:17" x14ac:dyDescent="0.25">
      <c r="A1870">
        <v>11869</v>
      </c>
      <c r="B1870" t="s">
        <v>1912</v>
      </c>
      <c r="C1870" t="s">
        <v>18</v>
      </c>
      <c r="D1870">
        <v>29</v>
      </c>
      <c r="E1870" t="s">
        <v>33</v>
      </c>
      <c r="F1870" t="s">
        <v>20</v>
      </c>
      <c r="G1870" t="s">
        <v>29</v>
      </c>
      <c r="H1870" t="s">
        <v>38</v>
      </c>
      <c r="I1870" s="1">
        <v>44981</v>
      </c>
      <c r="J1870">
        <v>3</v>
      </c>
      <c r="K1870">
        <v>189282</v>
      </c>
      <c r="L1870">
        <v>0.1</v>
      </c>
      <c r="M1870" t="s">
        <v>44</v>
      </c>
      <c r="N1870" t="s">
        <v>24</v>
      </c>
      <c r="O1870">
        <v>567846</v>
      </c>
      <c r="P1870">
        <v>56784.6</v>
      </c>
      <c r="Q1870">
        <v>511061.4</v>
      </c>
    </row>
    <row r="1871" spans="1:17" x14ac:dyDescent="0.25">
      <c r="A1871">
        <v>11870</v>
      </c>
      <c r="B1871" t="s">
        <v>1913</v>
      </c>
      <c r="C1871" t="s">
        <v>26</v>
      </c>
      <c r="D1871">
        <v>56</v>
      </c>
      <c r="E1871" t="s">
        <v>27</v>
      </c>
      <c r="F1871" t="s">
        <v>46</v>
      </c>
      <c r="G1871" t="s">
        <v>29</v>
      </c>
      <c r="H1871" t="s">
        <v>47</v>
      </c>
      <c r="I1871" s="1">
        <v>45082</v>
      </c>
      <c r="J1871">
        <v>5</v>
      </c>
      <c r="K1871">
        <v>29734</v>
      </c>
      <c r="L1871">
        <v>0.1</v>
      </c>
      <c r="M1871" t="s">
        <v>44</v>
      </c>
      <c r="N1871" t="s">
        <v>24</v>
      </c>
      <c r="O1871">
        <v>148670</v>
      </c>
      <c r="P1871">
        <v>14867</v>
      </c>
      <c r="Q1871">
        <v>133803</v>
      </c>
    </row>
    <row r="1872" spans="1:17" x14ac:dyDescent="0.25">
      <c r="A1872">
        <v>11871</v>
      </c>
      <c r="B1872" t="s">
        <v>1914</v>
      </c>
      <c r="C1872" t="s">
        <v>18</v>
      </c>
      <c r="D1872">
        <v>43</v>
      </c>
      <c r="E1872" t="s">
        <v>27</v>
      </c>
      <c r="F1872" t="s">
        <v>20</v>
      </c>
      <c r="G1872" t="s">
        <v>41</v>
      </c>
      <c r="H1872" t="s">
        <v>47</v>
      </c>
      <c r="I1872" s="1">
        <v>44970</v>
      </c>
      <c r="J1872">
        <v>9</v>
      </c>
      <c r="K1872">
        <v>234004</v>
      </c>
      <c r="L1872">
        <v>0</v>
      </c>
      <c r="M1872" t="s">
        <v>23</v>
      </c>
      <c r="N1872" t="s">
        <v>39</v>
      </c>
      <c r="O1872">
        <v>2106036</v>
      </c>
      <c r="P1872">
        <v>0</v>
      </c>
      <c r="Q1872">
        <v>2106036</v>
      </c>
    </row>
    <row r="1873" spans="1:17" x14ac:dyDescent="0.25">
      <c r="A1873">
        <v>11872</v>
      </c>
      <c r="B1873" t="s">
        <v>1915</v>
      </c>
      <c r="C1873" t="s">
        <v>18</v>
      </c>
      <c r="D1873">
        <v>30</v>
      </c>
      <c r="E1873" t="s">
        <v>37</v>
      </c>
      <c r="F1873" t="s">
        <v>28</v>
      </c>
      <c r="G1873" t="s">
        <v>21</v>
      </c>
      <c r="H1873" t="s">
        <v>88</v>
      </c>
      <c r="I1873" s="1">
        <v>45519</v>
      </c>
      <c r="J1873">
        <v>5</v>
      </c>
      <c r="K1873">
        <v>38219</v>
      </c>
      <c r="L1873">
        <v>0.15</v>
      </c>
      <c r="M1873" t="s">
        <v>44</v>
      </c>
      <c r="N1873" t="s">
        <v>24</v>
      </c>
      <c r="O1873">
        <v>191095</v>
      </c>
      <c r="P1873">
        <v>28664.25</v>
      </c>
      <c r="Q1873">
        <v>162430.75</v>
      </c>
    </row>
    <row r="1874" spans="1:17" x14ac:dyDescent="0.25">
      <c r="A1874">
        <v>11873</v>
      </c>
      <c r="B1874" t="s">
        <v>1916</v>
      </c>
      <c r="C1874" t="s">
        <v>18</v>
      </c>
      <c r="D1874">
        <v>25</v>
      </c>
      <c r="E1874" t="s">
        <v>37</v>
      </c>
      <c r="F1874" t="s">
        <v>28</v>
      </c>
      <c r="G1874" t="s">
        <v>21</v>
      </c>
      <c r="H1874" t="s">
        <v>22</v>
      </c>
      <c r="I1874" s="1">
        <v>45604</v>
      </c>
      <c r="J1874">
        <v>9</v>
      </c>
      <c r="K1874">
        <v>240105</v>
      </c>
      <c r="L1874">
        <v>0.1</v>
      </c>
      <c r="M1874" t="s">
        <v>44</v>
      </c>
      <c r="N1874" t="s">
        <v>24</v>
      </c>
      <c r="O1874">
        <v>2160945</v>
      </c>
      <c r="P1874">
        <v>216094.5</v>
      </c>
      <c r="Q1874">
        <v>1944850.5</v>
      </c>
    </row>
    <row r="1875" spans="1:17" x14ac:dyDescent="0.25">
      <c r="A1875">
        <v>11874</v>
      </c>
      <c r="B1875" t="s">
        <v>1917</v>
      </c>
      <c r="C1875" t="s">
        <v>26</v>
      </c>
      <c r="D1875">
        <v>45</v>
      </c>
      <c r="E1875" t="s">
        <v>33</v>
      </c>
      <c r="F1875" t="s">
        <v>28</v>
      </c>
      <c r="G1875" t="s">
        <v>41</v>
      </c>
      <c r="H1875" t="s">
        <v>35</v>
      </c>
      <c r="I1875" s="1">
        <v>45468</v>
      </c>
      <c r="J1875">
        <v>4</v>
      </c>
      <c r="K1875">
        <v>68972</v>
      </c>
      <c r="L1875">
        <v>0</v>
      </c>
      <c r="M1875" t="s">
        <v>31</v>
      </c>
      <c r="N1875" t="s">
        <v>24</v>
      </c>
      <c r="O1875">
        <v>275888</v>
      </c>
      <c r="P1875">
        <v>0</v>
      </c>
      <c r="Q1875">
        <v>275888</v>
      </c>
    </row>
    <row r="1876" spans="1:17" x14ac:dyDescent="0.25">
      <c r="A1876">
        <v>11875</v>
      </c>
      <c r="B1876" t="s">
        <v>1918</v>
      </c>
      <c r="C1876" t="s">
        <v>26</v>
      </c>
      <c r="D1876">
        <v>47</v>
      </c>
      <c r="E1876" t="s">
        <v>19</v>
      </c>
      <c r="F1876" t="s">
        <v>28</v>
      </c>
      <c r="G1876" t="s">
        <v>41</v>
      </c>
      <c r="H1876" t="s">
        <v>30</v>
      </c>
      <c r="I1876" s="1">
        <v>45248</v>
      </c>
      <c r="J1876">
        <v>5</v>
      </c>
      <c r="K1876">
        <v>124775</v>
      </c>
      <c r="L1876">
        <v>0.15</v>
      </c>
      <c r="M1876" t="s">
        <v>31</v>
      </c>
      <c r="N1876" t="s">
        <v>24</v>
      </c>
      <c r="O1876">
        <v>623875</v>
      </c>
      <c r="P1876">
        <v>93581.25</v>
      </c>
      <c r="Q1876">
        <v>530293.75</v>
      </c>
    </row>
    <row r="1877" spans="1:17" x14ac:dyDescent="0.25">
      <c r="A1877">
        <v>11876</v>
      </c>
      <c r="B1877" t="s">
        <v>1919</v>
      </c>
      <c r="C1877" t="s">
        <v>26</v>
      </c>
      <c r="D1877">
        <v>26</v>
      </c>
      <c r="E1877" t="s">
        <v>27</v>
      </c>
      <c r="F1877" t="s">
        <v>43</v>
      </c>
      <c r="G1877" t="s">
        <v>41</v>
      </c>
      <c r="H1877" t="s">
        <v>38</v>
      </c>
      <c r="I1877" s="1">
        <v>45574</v>
      </c>
      <c r="J1877">
        <v>9</v>
      </c>
      <c r="K1877">
        <v>57813</v>
      </c>
      <c r="L1877">
        <v>0.05</v>
      </c>
      <c r="M1877" t="s">
        <v>44</v>
      </c>
      <c r="N1877" t="s">
        <v>39</v>
      </c>
      <c r="O1877">
        <v>520317</v>
      </c>
      <c r="P1877">
        <v>26015.85</v>
      </c>
      <c r="Q1877">
        <v>494301.15</v>
      </c>
    </row>
    <row r="1878" spans="1:17" x14ac:dyDescent="0.25">
      <c r="A1878">
        <v>11877</v>
      </c>
      <c r="B1878" t="s">
        <v>1920</v>
      </c>
      <c r="C1878" t="s">
        <v>18</v>
      </c>
      <c r="D1878">
        <v>56</v>
      </c>
      <c r="E1878" t="s">
        <v>27</v>
      </c>
      <c r="F1878" t="s">
        <v>46</v>
      </c>
      <c r="G1878" t="s">
        <v>34</v>
      </c>
      <c r="H1878" t="s">
        <v>60</v>
      </c>
      <c r="I1878" s="1">
        <v>44940</v>
      </c>
      <c r="J1878">
        <v>4</v>
      </c>
      <c r="K1878">
        <v>144079</v>
      </c>
      <c r="L1878">
        <v>0</v>
      </c>
      <c r="M1878" t="s">
        <v>23</v>
      </c>
      <c r="N1878" t="s">
        <v>24</v>
      </c>
      <c r="O1878">
        <v>576316</v>
      </c>
      <c r="P1878">
        <v>0</v>
      </c>
      <c r="Q1878">
        <v>576316</v>
      </c>
    </row>
    <row r="1879" spans="1:17" x14ac:dyDescent="0.25">
      <c r="A1879">
        <v>11878</v>
      </c>
      <c r="B1879" t="s">
        <v>1921</v>
      </c>
      <c r="C1879" t="s">
        <v>26</v>
      </c>
      <c r="D1879">
        <v>48</v>
      </c>
      <c r="E1879" t="s">
        <v>33</v>
      </c>
      <c r="F1879" t="s">
        <v>43</v>
      </c>
      <c r="G1879" t="s">
        <v>41</v>
      </c>
      <c r="H1879" t="s">
        <v>47</v>
      </c>
      <c r="I1879" s="1">
        <v>45283</v>
      </c>
      <c r="J1879">
        <v>5</v>
      </c>
      <c r="K1879">
        <v>161413</v>
      </c>
      <c r="L1879">
        <v>0.05</v>
      </c>
      <c r="M1879" t="s">
        <v>23</v>
      </c>
      <c r="N1879" t="s">
        <v>39</v>
      </c>
      <c r="O1879">
        <v>807065</v>
      </c>
      <c r="P1879">
        <v>40353.25</v>
      </c>
      <c r="Q1879">
        <v>766711.75</v>
      </c>
    </row>
    <row r="1880" spans="1:17" x14ac:dyDescent="0.25">
      <c r="A1880">
        <v>11879</v>
      </c>
      <c r="B1880" t="s">
        <v>1922</v>
      </c>
      <c r="C1880" t="s">
        <v>26</v>
      </c>
      <c r="D1880">
        <v>38</v>
      </c>
      <c r="E1880" t="s">
        <v>33</v>
      </c>
      <c r="F1880" t="s">
        <v>46</v>
      </c>
      <c r="G1880" t="s">
        <v>41</v>
      </c>
      <c r="H1880" t="s">
        <v>30</v>
      </c>
      <c r="I1880" s="1">
        <v>45409</v>
      </c>
      <c r="J1880">
        <v>5</v>
      </c>
      <c r="K1880">
        <v>229622</v>
      </c>
      <c r="L1880">
        <v>0.1</v>
      </c>
      <c r="M1880" t="s">
        <v>31</v>
      </c>
      <c r="N1880" t="s">
        <v>24</v>
      </c>
      <c r="O1880">
        <v>1148110</v>
      </c>
      <c r="P1880">
        <v>114811</v>
      </c>
      <c r="Q1880">
        <v>1033299</v>
      </c>
    </row>
    <row r="1881" spans="1:17" x14ac:dyDescent="0.25">
      <c r="A1881">
        <v>11880</v>
      </c>
      <c r="B1881" t="s">
        <v>1923</v>
      </c>
      <c r="C1881" t="s">
        <v>18</v>
      </c>
      <c r="D1881">
        <v>64</v>
      </c>
      <c r="E1881" t="s">
        <v>37</v>
      </c>
      <c r="F1881" t="s">
        <v>46</v>
      </c>
      <c r="G1881" t="s">
        <v>34</v>
      </c>
      <c r="H1881" t="s">
        <v>60</v>
      </c>
      <c r="I1881" s="1">
        <v>45544</v>
      </c>
      <c r="J1881">
        <v>4</v>
      </c>
      <c r="K1881">
        <v>234438</v>
      </c>
      <c r="L1881">
        <v>0.15</v>
      </c>
      <c r="M1881" t="s">
        <v>31</v>
      </c>
      <c r="N1881" t="s">
        <v>24</v>
      </c>
      <c r="O1881">
        <v>937752</v>
      </c>
      <c r="P1881">
        <v>140662.79999999999</v>
      </c>
      <c r="Q1881">
        <v>797089.2</v>
      </c>
    </row>
    <row r="1882" spans="1:17" x14ac:dyDescent="0.25">
      <c r="A1882">
        <v>11881</v>
      </c>
      <c r="B1882" t="s">
        <v>1924</v>
      </c>
      <c r="C1882" t="s">
        <v>26</v>
      </c>
      <c r="D1882">
        <v>51</v>
      </c>
      <c r="E1882" t="s">
        <v>37</v>
      </c>
      <c r="F1882" t="s">
        <v>20</v>
      </c>
      <c r="G1882" t="s">
        <v>21</v>
      </c>
      <c r="H1882" t="s">
        <v>30</v>
      </c>
      <c r="I1882" s="1">
        <v>45285</v>
      </c>
      <c r="J1882">
        <v>4</v>
      </c>
      <c r="K1882">
        <v>182483</v>
      </c>
      <c r="L1882">
        <v>0</v>
      </c>
      <c r="M1882" t="s">
        <v>31</v>
      </c>
      <c r="N1882" t="s">
        <v>24</v>
      </c>
      <c r="O1882">
        <v>729932</v>
      </c>
      <c r="P1882">
        <v>0</v>
      </c>
      <c r="Q1882">
        <v>729932</v>
      </c>
    </row>
    <row r="1883" spans="1:17" x14ac:dyDescent="0.25">
      <c r="A1883">
        <v>11882</v>
      </c>
      <c r="B1883" t="s">
        <v>1925</v>
      </c>
      <c r="C1883" t="s">
        <v>26</v>
      </c>
      <c r="D1883">
        <v>48</v>
      </c>
      <c r="E1883" t="s">
        <v>19</v>
      </c>
      <c r="F1883" t="s">
        <v>28</v>
      </c>
      <c r="G1883" t="s">
        <v>29</v>
      </c>
      <c r="H1883" t="s">
        <v>88</v>
      </c>
      <c r="I1883" s="1">
        <v>45244</v>
      </c>
      <c r="J1883">
        <v>5</v>
      </c>
      <c r="K1883">
        <v>206159</v>
      </c>
      <c r="L1883">
        <v>0.1</v>
      </c>
      <c r="M1883" t="s">
        <v>23</v>
      </c>
      <c r="N1883" t="s">
        <v>39</v>
      </c>
      <c r="O1883">
        <v>1030795</v>
      </c>
      <c r="P1883">
        <v>103079.5</v>
      </c>
      <c r="Q1883">
        <v>927715.5</v>
      </c>
    </row>
    <row r="1884" spans="1:17" x14ac:dyDescent="0.25">
      <c r="A1884">
        <v>11883</v>
      </c>
      <c r="B1884" t="s">
        <v>1926</v>
      </c>
      <c r="C1884" t="s">
        <v>18</v>
      </c>
      <c r="D1884">
        <v>42</v>
      </c>
      <c r="E1884" t="s">
        <v>33</v>
      </c>
      <c r="F1884" t="s">
        <v>46</v>
      </c>
      <c r="G1884" t="s">
        <v>21</v>
      </c>
      <c r="H1884" t="s">
        <v>51</v>
      </c>
      <c r="I1884" s="1">
        <v>45001</v>
      </c>
      <c r="J1884">
        <v>6</v>
      </c>
      <c r="K1884">
        <v>80649</v>
      </c>
      <c r="L1884">
        <v>0.1</v>
      </c>
      <c r="M1884" t="s">
        <v>31</v>
      </c>
      <c r="N1884" t="s">
        <v>24</v>
      </c>
      <c r="O1884">
        <v>483894</v>
      </c>
      <c r="P1884">
        <v>48389.4</v>
      </c>
      <c r="Q1884">
        <v>435504.6</v>
      </c>
    </row>
    <row r="1885" spans="1:17" x14ac:dyDescent="0.25">
      <c r="A1885">
        <v>11884</v>
      </c>
      <c r="B1885" t="s">
        <v>1927</v>
      </c>
      <c r="C1885" t="s">
        <v>18</v>
      </c>
      <c r="D1885">
        <v>29</v>
      </c>
      <c r="E1885" t="s">
        <v>19</v>
      </c>
      <c r="F1885" t="s">
        <v>28</v>
      </c>
      <c r="G1885" t="s">
        <v>29</v>
      </c>
      <c r="H1885" t="s">
        <v>30</v>
      </c>
      <c r="I1885" s="1">
        <v>45517</v>
      </c>
      <c r="J1885">
        <v>7</v>
      </c>
      <c r="K1885">
        <v>181503</v>
      </c>
      <c r="L1885">
        <v>0.15</v>
      </c>
      <c r="M1885" t="s">
        <v>44</v>
      </c>
      <c r="N1885" t="s">
        <v>39</v>
      </c>
      <c r="O1885">
        <v>1270521</v>
      </c>
      <c r="P1885">
        <v>190578.15</v>
      </c>
      <c r="Q1885">
        <v>1079942.8500000001</v>
      </c>
    </row>
    <row r="1886" spans="1:17" x14ac:dyDescent="0.25">
      <c r="A1886">
        <v>11885</v>
      </c>
      <c r="B1886" t="s">
        <v>1928</v>
      </c>
      <c r="C1886" t="s">
        <v>18</v>
      </c>
      <c r="D1886">
        <v>18</v>
      </c>
      <c r="E1886" t="s">
        <v>33</v>
      </c>
      <c r="F1886" t="s">
        <v>28</v>
      </c>
      <c r="G1886" t="s">
        <v>29</v>
      </c>
      <c r="H1886" t="s">
        <v>47</v>
      </c>
      <c r="I1886" s="1">
        <v>45120</v>
      </c>
      <c r="J1886">
        <v>6</v>
      </c>
      <c r="K1886">
        <v>104715</v>
      </c>
      <c r="L1886">
        <v>0.05</v>
      </c>
      <c r="M1886" t="s">
        <v>23</v>
      </c>
      <c r="N1886" t="s">
        <v>24</v>
      </c>
      <c r="O1886">
        <v>628290</v>
      </c>
      <c r="P1886">
        <v>31414.5</v>
      </c>
      <c r="Q1886">
        <v>596875.5</v>
      </c>
    </row>
    <row r="1887" spans="1:17" x14ac:dyDescent="0.25">
      <c r="A1887">
        <v>11886</v>
      </c>
      <c r="B1887" t="s">
        <v>1929</v>
      </c>
      <c r="C1887" t="s">
        <v>26</v>
      </c>
      <c r="D1887">
        <v>39</v>
      </c>
      <c r="E1887" t="s">
        <v>27</v>
      </c>
      <c r="F1887" t="s">
        <v>28</v>
      </c>
      <c r="G1887" t="s">
        <v>41</v>
      </c>
      <c r="H1887" t="s">
        <v>35</v>
      </c>
      <c r="I1887" s="1">
        <v>45289</v>
      </c>
      <c r="J1887">
        <v>1</v>
      </c>
      <c r="K1887">
        <v>6841</v>
      </c>
      <c r="L1887">
        <v>0.1</v>
      </c>
      <c r="M1887" t="s">
        <v>44</v>
      </c>
      <c r="N1887" t="s">
        <v>39</v>
      </c>
      <c r="O1887">
        <v>6841</v>
      </c>
      <c r="P1887">
        <v>684.1</v>
      </c>
      <c r="Q1887">
        <v>6156.9</v>
      </c>
    </row>
    <row r="1888" spans="1:17" x14ac:dyDescent="0.25">
      <c r="A1888">
        <v>11887</v>
      </c>
      <c r="B1888" t="s">
        <v>1930</v>
      </c>
      <c r="C1888" t="s">
        <v>26</v>
      </c>
      <c r="D1888">
        <v>57</v>
      </c>
      <c r="E1888" t="s">
        <v>33</v>
      </c>
      <c r="F1888" t="s">
        <v>43</v>
      </c>
      <c r="G1888" t="s">
        <v>41</v>
      </c>
      <c r="H1888" t="s">
        <v>51</v>
      </c>
      <c r="I1888" s="1">
        <v>45022</v>
      </c>
      <c r="J1888">
        <v>2</v>
      </c>
      <c r="K1888">
        <v>173801</v>
      </c>
      <c r="L1888">
        <v>0.15</v>
      </c>
      <c r="M1888" t="s">
        <v>31</v>
      </c>
      <c r="N1888" t="s">
        <v>39</v>
      </c>
      <c r="O1888">
        <v>347602</v>
      </c>
      <c r="P1888">
        <v>52140.3</v>
      </c>
      <c r="Q1888">
        <v>295461.7</v>
      </c>
    </row>
    <row r="1889" spans="1:17" x14ac:dyDescent="0.25">
      <c r="A1889">
        <v>11888</v>
      </c>
      <c r="B1889" t="s">
        <v>1931</v>
      </c>
      <c r="C1889" t="s">
        <v>26</v>
      </c>
      <c r="D1889">
        <v>54</v>
      </c>
      <c r="E1889" t="s">
        <v>33</v>
      </c>
      <c r="F1889" t="s">
        <v>28</v>
      </c>
      <c r="G1889" t="s">
        <v>34</v>
      </c>
      <c r="H1889" t="s">
        <v>47</v>
      </c>
      <c r="I1889" s="1">
        <v>44966</v>
      </c>
      <c r="J1889">
        <v>7</v>
      </c>
      <c r="K1889">
        <v>215710</v>
      </c>
      <c r="L1889">
        <v>0.15</v>
      </c>
      <c r="M1889" t="s">
        <v>23</v>
      </c>
      <c r="N1889" t="s">
        <v>24</v>
      </c>
      <c r="O1889">
        <v>1509970</v>
      </c>
      <c r="P1889">
        <v>226495.5</v>
      </c>
      <c r="Q1889">
        <v>1283474.5</v>
      </c>
    </row>
    <row r="1890" spans="1:17" x14ac:dyDescent="0.25">
      <c r="A1890">
        <v>11889</v>
      </c>
      <c r="B1890" t="s">
        <v>1932</v>
      </c>
      <c r="C1890" t="s">
        <v>18</v>
      </c>
      <c r="D1890">
        <v>64</v>
      </c>
      <c r="E1890" t="s">
        <v>27</v>
      </c>
      <c r="F1890" t="s">
        <v>46</v>
      </c>
      <c r="G1890" t="s">
        <v>21</v>
      </c>
      <c r="H1890" t="s">
        <v>60</v>
      </c>
      <c r="I1890" s="1">
        <v>45323</v>
      </c>
      <c r="J1890">
        <v>3</v>
      </c>
      <c r="K1890">
        <v>236572</v>
      </c>
      <c r="L1890">
        <v>0</v>
      </c>
      <c r="M1890" t="s">
        <v>31</v>
      </c>
      <c r="N1890" t="s">
        <v>24</v>
      </c>
      <c r="O1890">
        <v>709716</v>
      </c>
      <c r="P1890">
        <v>0</v>
      </c>
      <c r="Q1890">
        <v>709716</v>
      </c>
    </row>
    <row r="1891" spans="1:17" x14ac:dyDescent="0.25">
      <c r="A1891">
        <v>11890</v>
      </c>
      <c r="B1891" t="s">
        <v>1933</v>
      </c>
      <c r="C1891" t="s">
        <v>18</v>
      </c>
      <c r="D1891">
        <v>18</v>
      </c>
      <c r="E1891" t="s">
        <v>33</v>
      </c>
      <c r="F1891" t="s">
        <v>43</v>
      </c>
      <c r="G1891" t="s">
        <v>21</v>
      </c>
      <c r="H1891" t="s">
        <v>47</v>
      </c>
      <c r="I1891" s="1">
        <v>45033</v>
      </c>
      <c r="J1891">
        <v>2</v>
      </c>
      <c r="K1891">
        <v>86647</v>
      </c>
      <c r="L1891">
        <v>0.1</v>
      </c>
      <c r="M1891" t="s">
        <v>23</v>
      </c>
      <c r="N1891" t="s">
        <v>24</v>
      </c>
      <c r="O1891">
        <v>173294</v>
      </c>
      <c r="P1891">
        <v>17329.400000000001</v>
      </c>
      <c r="Q1891">
        <v>155964.6</v>
      </c>
    </row>
    <row r="1892" spans="1:17" x14ac:dyDescent="0.25">
      <c r="A1892">
        <v>11891</v>
      </c>
      <c r="B1892" t="s">
        <v>1934</v>
      </c>
      <c r="C1892" t="s">
        <v>26</v>
      </c>
      <c r="D1892">
        <v>18</v>
      </c>
      <c r="E1892" t="s">
        <v>19</v>
      </c>
      <c r="F1892" t="s">
        <v>28</v>
      </c>
      <c r="G1892" t="s">
        <v>29</v>
      </c>
      <c r="H1892" t="s">
        <v>51</v>
      </c>
      <c r="I1892" s="1">
        <v>44943</v>
      </c>
      <c r="J1892">
        <v>6</v>
      </c>
      <c r="K1892">
        <v>78629</v>
      </c>
      <c r="L1892">
        <v>0.05</v>
      </c>
      <c r="M1892" t="s">
        <v>31</v>
      </c>
      <c r="N1892" t="s">
        <v>39</v>
      </c>
      <c r="O1892">
        <v>471774</v>
      </c>
      <c r="P1892">
        <v>23588.7</v>
      </c>
      <c r="Q1892">
        <v>448185.3</v>
      </c>
    </row>
    <row r="1893" spans="1:17" x14ac:dyDescent="0.25">
      <c r="A1893">
        <v>11892</v>
      </c>
      <c r="B1893" t="s">
        <v>1935</v>
      </c>
      <c r="C1893" t="s">
        <v>26</v>
      </c>
      <c r="D1893">
        <v>59</v>
      </c>
      <c r="E1893" t="s">
        <v>37</v>
      </c>
      <c r="F1893" t="s">
        <v>20</v>
      </c>
      <c r="G1893" t="s">
        <v>41</v>
      </c>
      <c r="H1893" t="s">
        <v>30</v>
      </c>
      <c r="I1893" s="1">
        <v>45453</v>
      </c>
      <c r="J1893">
        <v>4</v>
      </c>
      <c r="K1893">
        <v>75082</v>
      </c>
      <c r="L1893">
        <v>0.05</v>
      </c>
      <c r="M1893" t="s">
        <v>23</v>
      </c>
      <c r="N1893" t="s">
        <v>24</v>
      </c>
      <c r="O1893">
        <v>300328</v>
      </c>
      <c r="P1893">
        <v>15016.4</v>
      </c>
      <c r="Q1893">
        <v>285311.59999999998</v>
      </c>
    </row>
    <row r="1894" spans="1:17" x14ac:dyDescent="0.25">
      <c r="A1894">
        <v>11893</v>
      </c>
      <c r="B1894" t="s">
        <v>1936</v>
      </c>
      <c r="C1894" t="s">
        <v>18</v>
      </c>
      <c r="D1894">
        <v>59</v>
      </c>
      <c r="E1894" t="s">
        <v>37</v>
      </c>
      <c r="F1894" t="s">
        <v>28</v>
      </c>
      <c r="G1894" t="s">
        <v>41</v>
      </c>
      <c r="H1894" t="s">
        <v>35</v>
      </c>
      <c r="I1894" s="1">
        <v>45425</v>
      </c>
      <c r="J1894">
        <v>5</v>
      </c>
      <c r="K1894">
        <v>59804</v>
      </c>
      <c r="L1894">
        <v>0.1</v>
      </c>
      <c r="M1894" t="s">
        <v>23</v>
      </c>
      <c r="N1894" t="s">
        <v>39</v>
      </c>
      <c r="O1894">
        <v>299020</v>
      </c>
      <c r="P1894">
        <v>29902</v>
      </c>
      <c r="Q1894">
        <v>269118</v>
      </c>
    </row>
    <row r="1895" spans="1:17" x14ac:dyDescent="0.25">
      <c r="A1895">
        <v>11894</v>
      </c>
      <c r="B1895" t="s">
        <v>1937</v>
      </c>
      <c r="C1895" t="s">
        <v>18</v>
      </c>
      <c r="D1895">
        <v>38</v>
      </c>
      <c r="E1895" t="s">
        <v>19</v>
      </c>
      <c r="F1895" t="s">
        <v>28</v>
      </c>
      <c r="G1895" t="s">
        <v>21</v>
      </c>
      <c r="H1895" t="s">
        <v>35</v>
      </c>
      <c r="I1895" s="1">
        <v>45451</v>
      </c>
      <c r="J1895">
        <v>6</v>
      </c>
      <c r="K1895">
        <v>230407</v>
      </c>
      <c r="L1895">
        <v>0.05</v>
      </c>
      <c r="M1895" t="s">
        <v>23</v>
      </c>
      <c r="N1895" t="s">
        <v>39</v>
      </c>
      <c r="O1895">
        <v>1382442</v>
      </c>
      <c r="P1895">
        <v>69122.100000000006</v>
      </c>
      <c r="Q1895">
        <v>1313319.8999999999</v>
      </c>
    </row>
    <row r="1896" spans="1:17" x14ac:dyDescent="0.25">
      <c r="A1896">
        <v>11895</v>
      </c>
      <c r="B1896" t="s">
        <v>1938</v>
      </c>
      <c r="C1896" t="s">
        <v>18</v>
      </c>
      <c r="D1896">
        <v>32</v>
      </c>
      <c r="E1896" t="s">
        <v>27</v>
      </c>
      <c r="F1896" t="s">
        <v>43</v>
      </c>
      <c r="G1896" t="s">
        <v>34</v>
      </c>
      <c r="H1896" t="s">
        <v>22</v>
      </c>
      <c r="I1896" s="1">
        <v>45652</v>
      </c>
      <c r="J1896">
        <v>3</v>
      </c>
      <c r="K1896">
        <v>54006</v>
      </c>
      <c r="L1896">
        <v>0.15</v>
      </c>
      <c r="M1896" t="s">
        <v>44</v>
      </c>
      <c r="N1896" t="s">
        <v>39</v>
      </c>
      <c r="O1896">
        <v>162018</v>
      </c>
      <c r="P1896">
        <v>24302.7</v>
      </c>
      <c r="Q1896">
        <v>137715.29999999999</v>
      </c>
    </row>
    <row r="1897" spans="1:17" x14ac:dyDescent="0.25">
      <c r="A1897">
        <v>11896</v>
      </c>
      <c r="B1897" t="s">
        <v>1939</v>
      </c>
      <c r="C1897" t="s">
        <v>18</v>
      </c>
      <c r="D1897">
        <v>34</v>
      </c>
      <c r="E1897" t="s">
        <v>33</v>
      </c>
      <c r="F1897" t="s">
        <v>46</v>
      </c>
      <c r="G1897" t="s">
        <v>41</v>
      </c>
      <c r="H1897" t="s">
        <v>47</v>
      </c>
      <c r="I1897" s="1">
        <v>45589</v>
      </c>
      <c r="J1897">
        <v>1</v>
      </c>
      <c r="K1897">
        <v>154656</v>
      </c>
      <c r="L1897">
        <v>0.15</v>
      </c>
      <c r="M1897" t="s">
        <v>31</v>
      </c>
      <c r="N1897" t="s">
        <v>39</v>
      </c>
      <c r="O1897">
        <v>154656</v>
      </c>
      <c r="P1897">
        <v>23198.400000000001</v>
      </c>
      <c r="Q1897">
        <v>131457.60000000001</v>
      </c>
    </row>
    <row r="1898" spans="1:17" x14ac:dyDescent="0.25">
      <c r="A1898">
        <v>11897</v>
      </c>
      <c r="B1898" t="s">
        <v>1940</v>
      </c>
      <c r="C1898" t="s">
        <v>26</v>
      </c>
      <c r="D1898">
        <v>39</v>
      </c>
      <c r="E1898" t="s">
        <v>19</v>
      </c>
      <c r="F1898" t="s">
        <v>28</v>
      </c>
      <c r="G1898" t="s">
        <v>34</v>
      </c>
      <c r="H1898" t="s">
        <v>51</v>
      </c>
      <c r="I1898" s="1">
        <v>44969</v>
      </c>
      <c r="J1898">
        <v>3</v>
      </c>
      <c r="K1898">
        <v>126582</v>
      </c>
      <c r="L1898">
        <v>0.1</v>
      </c>
      <c r="M1898" t="s">
        <v>31</v>
      </c>
      <c r="N1898" t="s">
        <v>39</v>
      </c>
      <c r="O1898">
        <v>379746</v>
      </c>
      <c r="P1898">
        <v>37974.6</v>
      </c>
      <c r="Q1898">
        <v>341771.4</v>
      </c>
    </row>
    <row r="1899" spans="1:17" x14ac:dyDescent="0.25">
      <c r="A1899">
        <v>11898</v>
      </c>
      <c r="B1899" t="s">
        <v>1941</v>
      </c>
      <c r="C1899" t="s">
        <v>18</v>
      </c>
      <c r="D1899">
        <v>55</v>
      </c>
      <c r="E1899" t="s">
        <v>37</v>
      </c>
      <c r="F1899" t="s">
        <v>43</v>
      </c>
      <c r="G1899" t="s">
        <v>21</v>
      </c>
      <c r="H1899" t="s">
        <v>22</v>
      </c>
      <c r="I1899" s="1">
        <v>45552</v>
      </c>
      <c r="J1899">
        <v>3</v>
      </c>
      <c r="K1899">
        <v>193663</v>
      </c>
      <c r="L1899">
        <v>0.05</v>
      </c>
      <c r="M1899" t="s">
        <v>23</v>
      </c>
      <c r="N1899" t="s">
        <v>39</v>
      </c>
      <c r="O1899">
        <v>580989</v>
      </c>
      <c r="P1899">
        <v>29049.45</v>
      </c>
      <c r="Q1899">
        <v>551939.55000000005</v>
      </c>
    </row>
    <row r="1900" spans="1:17" x14ac:dyDescent="0.25">
      <c r="A1900">
        <v>11899</v>
      </c>
      <c r="B1900" t="s">
        <v>1942</v>
      </c>
      <c r="C1900" t="s">
        <v>26</v>
      </c>
      <c r="D1900">
        <v>52</v>
      </c>
      <c r="E1900" t="s">
        <v>37</v>
      </c>
      <c r="F1900" t="s">
        <v>43</v>
      </c>
      <c r="G1900" t="s">
        <v>21</v>
      </c>
      <c r="H1900" t="s">
        <v>60</v>
      </c>
      <c r="I1900" s="1">
        <v>45519</v>
      </c>
      <c r="J1900">
        <v>6</v>
      </c>
      <c r="K1900">
        <v>152433</v>
      </c>
      <c r="L1900">
        <v>0.15</v>
      </c>
      <c r="M1900" t="s">
        <v>44</v>
      </c>
      <c r="N1900" t="s">
        <v>39</v>
      </c>
      <c r="O1900">
        <v>914598</v>
      </c>
      <c r="P1900">
        <v>137189.70000000001</v>
      </c>
      <c r="Q1900">
        <v>777408.3</v>
      </c>
    </row>
    <row r="1901" spans="1:17" x14ac:dyDescent="0.25">
      <c r="A1901">
        <v>11900</v>
      </c>
      <c r="B1901" t="s">
        <v>1943</v>
      </c>
      <c r="C1901" t="s">
        <v>26</v>
      </c>
      <c r="D1901">
        <v>62</v>
      </c>
      <c r="E1901" t="s">
        <v>19</v>
      </c>
      <c r="F1901" t="s">
        <v>46</v>
      </c>
      <c r="G1901" t="s">
        <v>34</v>
      </c>
      <c r="H1901" t="s">
        <v>60</v>
      </c>
      <c r="I1901" s="1">
        <v>45276</v>
      </c>
      <c r="J1901">
        <v>4</v>
      </c>
      <c r="K1901">
        <v>82020</v>
      </c>
      <c r="L1901">
        <v>0.1</v>
      </c>
      <c r="M1901" t="s">
        <v>23</v>
      </c>
      <c r="N1901" t="s">
        <v>24</v>
      </c>
      <c r="O1901">
        <v>328080</v>
      </c>
      <c r="P1901">
        <v>32808</v>
      </c>
      <c r="Q1901">
        <v>295272</v>
      </c>
    </row>
    <row r="1902" spans="1:17" x14ac:dyDescent="0.25">
      <c r="A1902">
        <v>11901</v>
      </c>
      <c r="B1902" t="s">
        <v>1944</v>
      </c>
      <c r="C1902" t="s">
        <v>26</v>
      </c>
      <c r="D1902">
        <v>33</v>
      </c>
      <c r="E1902" t="s">
        <v>37</v>
      </c>
      <c r="F1902" t="s">
        <v>43</v>
      </c>
      <c r="G1902" t="s">
        <v>41</v>
      </c>
      <c r="H1902" t="s">
        <v>60</v>
      </c>
      <c r="I1902" s="1">
        <v>45579</v>
      </c>
      <c r="J1902">
        <v>7</v>
      </c>
      <c r="K1902">
        <v>180943</v>
      </c>
      <c r="L1902">
        <v>0.15</v>
      </c>
      <c r="M1902" t="s">
        <v>31</v>
      </c>
      <c r="N1902" t="s">
        <v>24</v>
      </c>
      <c r="O1902">
        <v>1266601</v>
      </c>
      <c r="P1902">
        <v>189990.15</v>
      </c>
      <c r="Q1902">
        <v>1076610.8500000001</v>
      </c>
    </row>
    <row r="1903" spans="1:17" x14ac:dyDescent="0.25">
      <c r="A1903">
        <v>11902</v>
      </c>
      <c r="B1903" t="s">
        <v>1945</v>
      </c>
      <c r="C1903" t="s">
        <v>18</v>
      </c>
      <c r="D1903">
        <v>25</v>
      </c>
      <c r="E1903" t="s">
        <v>19</v>
      </c>
      <c r="F1903" t="s">
        <v>46</v>
      </c>
      <c r="G1903" t="s">
        <v>21</v>
      </c>
      <c r="H1903" t="s">
        <v>88</v>
      </c>
      <c r="I1903" s="1">
        <v>44956</v>
      </c>
      <c r="J1903">
        <v>2</v>
      </c>
      <c r="K1903">
        <v>132328</v>
      </c>
      <c r="L1903">
        <v>0.1</v>
      </c>
      <c r="M1903" t="s">
        <v>31</v>
      </c>
      <c r="N1903" t="s">
        <v>39</v>
      </c>
      <c r="O1903">
        <v>264656</v>
      </c>
      <c r="P1903">
        <v>26465.599999999999</v>
      </c>
      <c r="Q1903">
        <v>238190.4</v>
      </c>
    </row>
    <row r="1904" spans="1:17" x14ac:dyDescent="0.25">
      <c r="A1904">
        <v>11903</v>
      </c>
      <c r="B1904" t="s">
        <v>1946</v>
      </c>
      <c r="C1904" t="s">
        <v>18</v>
      </c>
      <c r="D1904">
        <v>64</v>
      </c>
      <c r="E1904" t="s">
        <v>37</v>
      </c>
      <c r="F1904" t="s">
        <v>20</v>
      </c>
      <c r="G1904" t="s">
        <v>29</v>
      </c>
      <c r="H1904" t="s">
        <v>51</v>
      </c>
      <c r="I1904" s="1">
        <v>45367</v>
      </c>
      <c r="J1904">
        <v>4</v>
      </c>
      <c r="K1904">
        <v>246056</v>
      </c>
      <c r="L1904">
        <v>0</v>
      </c>
      <c r="M1904" t="s">
        <v>23</v>
      </c>
      <c r="N1904" t="s">
        <v>24</v>
      </c>
      <c r="O1904">
        <v>984224</v>
      </c>
      <c r="P1904">
        <v>0</v>
      </c>
      <c r="Q1904">
        <v>984224</v>
      </c>
    </row>
    <row r="1905" spans="1:17" x14ac:dyDescent="0.25">
      <c r="A1905">
        <v>11904</v>
      </c>
      <c r="B1905" t="s">
        <v>1947</v>
      </c>
      <c r="C1905" t="s">
        <v>18</v>
      </c>
      <c r="D1905">
        <v>34</v>
      </c>
      <c r="E1905" t="s">
        <v>19</v>
      </c>
      <c r="F1905" t="s">
        <v>28</v>
      </c>
      <c r="G1905" t="s">
        <v>21</v>
      </c>
      <c r="H1905" t="s">
        <v>38</v>
      </c>
      <c r="I1905" s="1">
        <v>45468</v>
      </c>
      <c r="J1905">
        <v>8</v>
      </c>
      <c r="K1905">
        <v>16101</v>
      </c>
      <c r="L1905">
        <v>0</v>
      </c>
      <c r="M1905" t="s">
        <v>23</v>
      </c>
      <c r="N1905" t="s">
        <v>24</v>
      </c>
      <c r="O1905">
        <v>128808</v>
      </c>
      <c r="P1905">
        <v>0</v>
      </c>
      <c r="Q1905">
        <v>128808</v>
      </c>
    </row>
    <row r="1906" spans="1:17" x14ac:dyDescent="0.25">
      <c r="A1906">
        <v>11905</v>
      </c>
      <c r="B1906" t="s">
        <v>1948</v>
      </c>
      <c r="C1906" t="s">
        <v>18</v>
      </c>
      <c r="D1906">
        <v>34</v>
      </c>
      <c r="E1906" t="s">
        <v>33</v>
      </c>
      <c r="F1906" t="s">
        <v>43</v>
      </c>
      <c r="G1906" t="s">
        <v>41</v>
      </c>
      <c r="H1906" t="s">
        <v>35</v>
      </c>
      <c r="I1906" s="1">
        <v>45381</v>
      </c>
      <c r="J1906">
        <v>6</v>
      </c>
      <c r="K1906">
        <v>175846</v>
      </c>
      <c r="L1906">
        <v>0.1</v>
      </c>
      <c r="M1906" t="s">
        <v>23</v>
      </c>
      <c r="N1906" t="s">
        <v>39</v>
      </c>
      <c r="O1906">
        <v>1055076</v>
      </c>
      <c r="P1906">
        <v>105507.6</v>
      </c>
      <c r="Q1906">
        <v>949568.4</v>
      </c>
    </row>
    <row r="1907" spans="1:17" x14ac:dyDescent="0.25">
      <c r="A1907">
        <v>11906</v>
      </c>
      <c r="B1907" t="s">
        <v>1949</v>
      </c>
      <c r="C1907" t="s">
        <v>26</v>
      </c>
      <c r="D1907">
        <v>43</v>
      </c>
      <c r="E1907" t="s">
        <v>33</v>
      </c>
      <c r="F1907" t="s">
        <v>20</v>
      </c>
      <c r="G1907" t="s">
        <v>29</v>
      </c>
      <c r="H1907" t="s">
        <v>38</v>
      </c>
      <c r="I1907" s="1">
        <v>45537</v>
      </c>
      <c r="J1907">
        <v>3</v>
      </c>
      <c r="K1907">
        <v>234856</v>
      </c>
      <c r="L1907">
        <v>0</v>
      </c>
      <c r="M1907" t="s">
        <v>31</v>
      </c>
      <c r="N1907" t="s">
        <v>24</v>
      </c>
      <c r="O1907">
        <v>704568</v>
      </c>
      <c r="P1907">
        <v>0</v>
      </c>
      <c r="Q1907">
        <v>704568</v>
      </c>
    </row>
    <row r="1908" spans="1:17" x14ac:dyDescent="0.25">
      <c r="A1908">
        <v>11907</v>
      </c>
      <c r="B1908" t="s">
        <v>1950</v>
      </c>
      <c r="C1908" t="s">
        <v>18</v>
      </c>
      <c r="D1908">
        <v>30</v>
      </c>
      <c r="E1908" t="s">
        <v>33</v>
      </c>
      <c r="F1908" t="s">
        <v>43</v>
      </c>
      <c r="G1908" t="s">
        <v>21</v>
      </c>
      <c r="H1908" t="s">
        <v>60</v>
      </c>
      <c r="I1908" s="1">
        <v>45020</v>
      </c>
      <c r="J1908">
        <v>2</v>
      </c>
      <c r="K1908">
        <v>175773</v>
      </c>
      <c r="L1908">
        <v>0</v>
      </c>
      <c r="M1908" t="s">
        <v>23</v>
      </c>
      <c r="N1908" t="s">
        <v>39</v>
      </c>
      <c r="O1908">
        <v>351546</v>
      </c>
      <c r="P1908">
        <v>0</v>
      </c>
      <c r="Q1908">
        <v>351546</v>
      </c>
    </row>
    <row r="1909" spans="1:17" x14ac:dyDescent="0.25">
      <c r="A1909">
        <v>11908</v>
      </c>
      <c r="B1909" t="s">
        <v>1951</v>
      </c>
      <c r="C1909" t="s">
        <v>18</v>
      </c>
      <c r="D1909">
        <v>34</v>
      </c>
      <c r="E1909" t="s">
        <v>33</v>
      </c>
      <c r="F1909" t="s">
        <v>43</v>
      </c>
      <c r="G1909" t="s">
        <v>41</v>
      </c>
      <c r="H1909" t="s">
        <v>30</v>
      </c>
      <c r="I1909" s="1">
        <v>45649</v>
      </c>
      <c r="J1909">
        <v>3</v>
      </c>
      <c r="K1909">
        <v>15261</v>
      </c>
      <c r="L1909">
        <v>0.05</v>
      </c>
      <c r="M1909" t="s">
        <v>23</v>
      </c>
      <c r="N1909" t="s">
        <v>39</v>
      </c>
      <c r="O1909">
        <v>45783</v>
      </c>
      <c r="P1909">
        <v>2289.15</v>
      </c>
      <c r="Q1909">
        <v>43493.85</v>
      </c>
    </row>
    <row r="1910" spans="1:17" x14ac:dyDescent="0.25">
      <c r="A1910">
        <v>11909</v>
      </c>
      <c r="B1910" t="s">
        <v>1952</v>
      </c>
      <c r="C1910" t="s">
        <v>26</v>
      </c>
      <c r="D1910">
        <v>55</v>
      </c>
      <c r="E1910" t="s">
        <v>37</v>
      </c>
      <c r="F1910" t="s">
        <v>20</v>
      </c>
      <c r="G1910" t="s">
        <v>41</v>
      </c>
      <c r="H1910" t="s">
        <v>47</v>
      </c>
      <c r="I1910" s="1">
        <v>45221</v>
      </c>
      <c r="J1910">
        <v>1</v>
      </c>
      <c r="K1910">
        <v>146281</v>
      </c>
      <c r="L1910">
        <v>0</v>
      </c>
      <c r="M1910" t="s">
        <v>31</v>
      </c>
      <c r="N1910" t="s">
        <v>24</v>
      </c>
      <c r="O1910">
        <v>146281</v>
      </c>
      <c r="P1910">
        <v>0</v>
      </c>
      <c r="Q1910">
        <v>146281</v>
      </c>
    </row>
    <row r="1911" spans="1:17" x14ac:dyDescent="0.25">
      <c r="A1911">
        <v>11910</v>
      </c>
      <c r="B1911" t="s">
        <v>1953</v>
      </c>
      <c r="C1911" t="s">
        <v>18</v>
      </c>
      <c r="D1911">
        <v>34</v>
      </c>
      <c r="E1911" t="s">
        <v>27</v>
      </c>
      <c r="F1911" t="s">
        <v>43</v>
      </c>
      <c r="G1911" t="s">
        <v>21</v>
      </c>
      <c r="H1911" t="s">
        <v>30</v>
      </c>
      <c r="I1911" s="1">
        <v>45475</v>
      </c>
      <c r="J1911">
        <v>1</v>
      </c>
      <c r="K1911">
        <v>30647</v>
      </c>
      <c r="L1911">
        <v>0.05</v>
      </c>
      <c r="M1911" t="s">
        <v>23</v>
      </c>
      <c r="N1911" t="s">
        <v>39</v>
      </c>
      <c r="O1911">
        <v>30647</v>
      </c>
      <c r="P1911">
        <v>1532.35</v>
      </c>
      <c r="Q1911">
        <v>29114.65</v>
      </c>
    </row>
    <row r="1912" spans="1:17" x14ac:dyDescent="0.25">
      <c r="A1912">
        <v>11911</v>
      </c>
      <c r="B1912" t="s">
        <v>1954</v>
      </c>
      <c r="C1912" t="s">
        <v>26</v>
      </c>
      <c r="D1912">
        <v>31</v>
      </c>
      <c r="E1912" t="s">
        <v>19</v>
      </c>
      <c r="F1912" t="s">
        <v>43</v>
      </c>
      <c r="G1912" t="s">
        <v>41</v>
      </c>
      <c r="H1912" t="s">
        <v>51</v>
      </c>
      <c r="I1912" s="1">
        <v>45015</v>
      </c>
      <c r="J1912">
        <v>2</v>
      </c>
      <c r="K1912">
        <v>141293</v>
      </c>
      <c r="L1912">
        <v>0</v>
      </c>
      <c r="M1912" t="s">
        <v>44</v>
      </c>
      <c r="N1912" t="s">
        <v>39</v>
      </c>
      <c r="O1912">
        <v>282586</v>
      </c>
      <c r="P1912">
        <v>0</v>
      </c>
      <c r="Q1912">
        <v>282586</v>
      </c>
    </row>
    <row r="1913" spans="1:17" x14ac:dyDescent="0.25">
      <c r="A1913">
        <v>11912</v>
      </c>
      <c r="B1913" t="s">
        <v>1955</v>
      </c>
      <c r="C1913" t="s">
        <v>26</v>
      </c>
      <c r="D1913">
        <v>62</v>
      </c>
      <c r="E1913" t="s">
        <v>27</v>
      </c>
      <c r="F1913" t="s">
        <v>20</v>
      </c>
      <c r="G1913" t="s">
        <v>34</v>
      </c>
      <c r="H1913" t="s">
        <v>30</v>
      </c>
      <c r="I1913" s="1">
        <v>45429</v>
      </c>
      <c r="J1913">
        <v>3</v>
      </c>
      <c r="K1913">
        <v>180905</v>
      </c>
      <c r="L1913">
        <v>0</v>
      </c>
      <c r="M1913" t="s">
        <v>31</v>
      </c>
      <c r="N1913" t="s">
        <v>24</v>
      </c>
      <c r="O1913">
        <v>542715</v>
      </c>
      <c r="P1913">
        <v>0</v>
      </c>
      <c r="Q1913">
        <v>542715</v>
      </c>
    </row>
    <row r="1914" spans="1:17" x14ac:dyDescent="0.25">
      <c r="A1914">
        <v>11913</v>
      </c>
      <c r="B1914" t="s">
        <v>1956</v>
      </c>
      <c r="C1914" t="s">
        <v>26</v>
      </c>
      <c r="D1914">
        <v>23</v>
      </c>
      <c r="E1914" t="s">
        <v>37</v>
      </c>
      <c r="F1914" t="s">
        <v>43</v>
      </c>
      <c r="G1914" t="s">
        <v>29</v>
      </c>
      <c r="H1914" t="s">
        <v>22</v>
      </c>
      <c r="I1914" s="1">
        <v>45140</v>
      </c>
      <c r="J1914">
        <v>9</v>
      </c>
      <c r="K1914">
        <v>87413</v>
      </c>
      <c r="L1914">
        <v>0.15</v>
      </c>
      <c r="M1914" t="s">
        <v>23</v>
      </c>
      <c r="N1914" t="s">
        <v>24</v>
      </c>
      <c r="O1914">
        <v>786717</v>
      </c>
      <c r="P1914">
        <v>118007.55</v>
      </c>
      <c r="Q1914">
        <v>668709.44999999995</v>
      </c>
    </row>
    <row r="1915" spans="1:17" x14ac:dyDescent="0.25">
      <c r="A1915">
        <v>11914</v>
      </c>
      <c r="B1915" t="s">
        <v>1957</v>
      </c>
      <c r="C1915" t="s">
        <v>26</v>
      </c>
      <c r="D1915">
        <v>52</v>
      </c>
      <c r="E1915" t="s">
        <v>37</v>
      </c>
      <c r="F1915" t="s">
        <v>46</v>
      </c>
      <c r="G1915" t="s">
        <v>34</v>
      </c>
      <c r="H1915" t="s">
        <v>47</v>
      </c>
      <c r="I1915" s="1">
        <v>45348</v>
      </c>
      <c r="J1915">
        <v>8</v>
      </c>
      <c r="K1915">
        <v>27557</v>
      </c>
      <c r="L1915">
        <v>0.1</v>
      </c>
      <c r="M1915" t="s">
        <v>23</v>
      </c>
      <c r="N1915" t="s">
        <v>39</v>
      </c>
      <c r="O1915">
        <v>220456</v>
      </c>
      <c r="P1915">
        <v>22045.599999999999</v>
      </c>
      <c r="Q1915">
        <v>198410.4</v>
      </c>
    </row>
    <row r="1916" spans="1:17" x14ac:dyDescent="0.25">
      <c r="A1916">
        <v>11915</v>
      </c>
      <c r="B1916" t="s">
        <v>1958</v>
      </c>
      <c r="C1916" t="s">
        <v>26</v>
      </c>
      <c r="D1916">
        <v>63</v>
      </c>
      <c r="E1916" t="s">
        <v>27</v>
      </c>
      <c r="F1916" t="s">
        <v>43</v>
      </c>
      <c r="G1916" t="s">
        <v>21</v>
      </c>
      <c r="H1916" t="s">
        <v>47</v>
      </c>
      <c r="I1916" s="1">
        <v>45452</v>
      </c>
      <c r="J1916">
        <v>9</v>
      </c>
      <c r="K1916">
        <v>231606</v>
      </c>
      <c r="L1916">
        <v>0</v>
      </c>
      <c r="M1916" t="s">
        <v>31</v>
      </c>
      <c r="N1916" t="s">
        <v>24</v>
      </c>
      <c r="O1916">
        <v>2084454</v>
      </c>
      <c r="P1916">
        <v>0</v>
      </c>
      <c r="Q1916">
        <v>2084454</v>
      </c>
    </row>
    <row r="1917" spans="1:17" x14ac:dyDescent="0.25">
      <c r="A1917">
        <v>11916</v>
      </c>
      <c r="B1917" t="s">
        <v>1959</v>
      </c>
      <c r="C1917" t="s">
        <v>26</v>
      </c>
      <c r="D1917">
        <v>31</v>
      </c>
      <c r="E1917" t="s">
        <v>27</v>
      </c>
      <c r="F1917" t="s">
        <v>28</v>
      </c>
      <c r="G1917" t="s">
        <v>34</v>
      </c>
      <c r="H1917" t="s">
        <v>38</v>
      </c>
      <c r="I1917" s="1">
        <v>45118</v>
      </c>
      <c r="J1917">
        <v>7</v>
      </c>
      <c r="K1917">
        <v>140598</v>
      </c>
      <c r="L1917">
        <v>0.1</v>
      </c>
      <c r="M1917" t="s">
        <v>31</v>
      </c>
      <c r="N1917" t="s">
        <v>39</v>
      </c>
      <c r="O1917">
        <v>984186</v>
      </c>
      <c r="P1917">
        <v>98418.6</v>
      </c>
      <c r="Q1917">
        <v>885767.4</v>
      </c>
    </row>
    <row r="1918" spans="1:17" x14ac:dyDescent="0.25">
      <c r="A1918">
        <v>11917</v>
      </c>
      <c r="B1918" t="s">
        <v>1960</v>
      </c>
      <c r="C1918" t="s">
        <v>26</v>
      </c>
      <c r="D1918">
        <v>64</v>
      </c>
      <c r="E1918" t="s">
        <v>37</v>
      </c>
      <c r="F1918" t="s">
        <v>43</v>
      </c>
      <c r="G1918" t="s">
        <v>21</v>
      </c>
      <c r="H1918" t="s">
        <v>30</v>
      </c>
      <c r="I1918" s="1">
        <v>45620</v>
      </c>
      <c r="J1918">
        <v>7</v>
      </c>
      <c r="K1918">
        <v>105585</v>
      </c>
      <c r="L1918">
        <v>0.1</v>
      </c>
      <c r="M1918" t="s">
        <v>44</v>
      </c>
      <c r="N1918" t="s">
        <v>24</v>
      </c>
      <c r="O1918">
        <v>739095</v>
      </c>
      <c r="P1918">
        <v>73909.5</v>
      </c>
      <c r="Q1918">
        <v>665185.5</v>
      </c>
    </row>
    <row r="1919" spans="1:17" x14ac:dyDescent="0.25">
      <c r="A1919">
        <v>11918</v>
      </c>
      <c r="B1919" t="s">
        <v>1961</v>
      </c>
      <c r="C1919" t="s">
        <v>26</v>
      </c>
      <c r="D1919">
        <v>25</v>
      </c>
      <c r="E1919" t="s">
        <v>37</v>
      </c>
      <c r="F1919" t="s">
        <v>28</v>
      </c>
      <c r="G1919" t="s">
        <v>21</v>
      </c>
      <c r="H1919" t="s">
        <v>60</v>
      </c>
      <c r="I1919" s="1">
        <v>45568</v>
      </c>
      <c r="J1919">
        <v>5</v>
      </c>
      <c r="K1919">
        <v>134323</v>
      </c>
      <c r="L1919">
        <v>0.15</v>
      </c>
      <c r="M1919" t="s">
        <v>23</v>
      </c>
      <c r="N1919" t="s">
        <v>24</v>
      </c>
      <c r="O1919">
        <v>671615</v>
      </c>
      <c r="P1919">
        <v>100742.25</v>
      </c>
      <c r="Q1919">
        <v>570872.75</v>
      </c>
    </row>
    <row r="1920" spans="1:17" x14ac:dyDescent="0.25">
      <c r="A1920">
        <v>11919</v>
      </c>
      <c r="B1920" t="s">
        <v>1962</v>
      </c>
      <c r="C1920" t="s">
        <v>18</v>
      </c>
      <c r="D1920">
        <v>32</v>
      </c>
      <c r="E1920" t="s">
        <v>19</v>
      </c>
      <c r="F1920" t="s">
        <v>28</v>
      </c>
      <c r="G1920" t="s">
        <v>41</v>
      </c>
      <c r="H1920" t="s">
        <v>38</v>
      </c>
      <c r="I1920" s="1">
        <v>45150</v>
      </c>
      <c r="J1920">
        <v>7</v>
      </c>
      <c r="K1920">
        <v>34588</v>
      </c>
      <c r="L1920">
        <v>0.1</v>
      </c>
      <c r="M1920" t="s">
        <v>23</v>
      </c>
      <c r="N1920" t="s">
        <v>24</v>
      </c>
      <c r="O1920">
        <v>242116</v>
      </c>
      <c r="P1920">
        <v>24211.599999999999</v>
      </c>
      <c r="Q1920">
        <v>217904.4</v>
      </c>
    </row>
    <row r="1921" spans="1:17" x14ac:dyDescent="0.25">
      <c r="A1921">
        <v>11920</v>
      </c>
      <c r="B1921" t="s">
        <v>1963</v>
      </c>
      <c r="C1921" t="s">
        <v>18</v>
      </c>
      <c r="D1921">
        <v>44</v>
      </c>
      <c r="E1921" t="s">
        <v>33</v>
      </c>
      <c r="F1921" t="s">
        <v>43</v>
      </c>
      <c r="G1921" t="s">
        <v>41</v>
      </c>
      <c r="H1921" t="s">
        <v>38</v>
      </c>
      <c r="I1921" s="1">
        <v>45481</v>
      </c>
      <c r="J1921">
        <v>4</v>
      </c>
      <c r="K1921">
        <v>187564</v>
      </c>
      <c r="L1921">
        <v>0.1</v>
      </c>
      <c r="M1921" t="s">
        <v>23</v>
      </c>
      <c r="N1921" t="s">
        <v>39</v>
      </c>
      <c r="O1921">
        <v>750256</v>
      </c>
      <c r="P1921">
        <v>75025.600000000006</v>
      </c>
      <c r="Q1921">
        <v>675230.4</v>
      </c>
    </row>
    <row r="1922" spans="1:17" x14ac:dyDescent="0.25">
      <c r="A1922">
        <v>11921</v>
      </c>
      <c r="B1922" t="s">
        <v>1964</v>
      </c>
      <c r="C1922" t="s">
        <v>18</v>
      </c>
      <c r="D1922">
        <v>30</v>
      </c>
      <c r="E1922" t="s">
        <v>33</v>
      </c>
      <c r="F1922" t="s">
        <v>20</v>
      </c>
      <c r="G1922" t="s">
        <v>21</v>
      </c>
      <c r="H1922" t="s">
        <v>35</v>
      </c>
      <c r="I1922" s="1">
        <v>45619</v>
      </c>
      <c r="J1922">
        <v>5</v>
      </c>
      <c r="K1922">
        <v>8889</v>
      </c>
      <c r="L1922">
        <v>0</v>
      </c>
      <c r="M1922" t="s">
        <v>31</v>
      </c>
      <c r="N1922" t="s">
        <v>24</v>
      </c>
      <c r="O1922">
        <v>44445</v>
      </c>
      <c r="P1922">
        <v>0</v>
      </c>
      <c r="Q1922">
        <v>44445</v>
      </c>
    </row>
    <row r="1923" spans="1:17" x14ac:dyDescent="0.25">
      <c r="A1923">
        <v>11922</v>
      </c>
      <c r="B1923" t="s">
        <v>1965</v>
      </c>
      <c r="C1923" t="s">
        <v>18</v>
      </c>
      <c r="D1923">
        <v>48</v>
      </c>
      <c r="E1923" t="s">
        <v>19</v>
      </c>
      <c r="F1923" t="s">
        <v>46</v>
      </c>
      <c r="G1923" t="s">
        <v>29</v>
      </c>
      <c r="H1923" t="s">
        <v>38</v>
      </c>
      <c r="I1923" s="1">
        <v>45313</v>
      </c>
      <c r="J1923">
        <v>1</v>
      </c>
      <c r="K1923">
        <v>113688</v>
      </c>
      <c r="L1923">
        <v>0.15</v>
      </c>
      <c r="M1923" t="s">
        <v>31</v>
      </c>
      <c r="N1923" t="s">
        <v>39</v>
      </c>
      <c r="O1923">
        <v>113688</v>
      </c>
      <c r="P1923">
        <v>17053.2</v>
      </c>
      <c r="Q1923">
        <v>96634.8</v>
      </c>
    </row>
    <row r="1924" spans="1:17" x14ac:dyDescent="0.25">
      <c r="A1924">
        <v>11923</v>
      </c>
      <c r="B1924" t="s">
        <v>1966</v>
      </c>
      <c r="C1924" t="s">
        <v>26</v>
      </c>
      <c r="D1924">
        <v>52</v>
      </c>
      <c r="E1924" t="s">
        <v>27</v>
      </c>
      <c r="F1924" t="s">
        <v>46</v>
      </c>
      <c r="G1924" t="s">
        <v>29</v>
      </c>
      <c r="H1924" t="s">
        <v>60</v>
      </c>
      <c r="I1924" s="1">
        <v>45607</v>
      </c>
      <c r="J1924">
        <v>4</v>
      </c>
      <c r="K1924">
        <v>112990</v>
      </c>
      <c r="L1924">
        <v>0.1</v>
      </c>
      <c r="M1924" t="s">
        <v>31</v>
      </c>
      <c r="N1924" t="s">
        <v>39</v>
      </c>
      <c r="O1924">
        <v>451960</v>
      </c>
      <c r="P1924">
        <v>45196</v>
      </c>
      <c r="Q1924">
        <v>406764</v>
      </c>
    </row>
    <row r="1925" spans="1:17" x14ac:dyDescent="0.25">
      <c r="A1925">
        <v>11924</v>
      </c>
      <c r="B1925" t="s">
        <v>1967</v>
      </c>
      <c r="C1925" t="s">
        <v>18</v>
      </c>
      <c r="D1925">
        <v>23</v>
      </c>
      <c r="E1925" t="s">
        <v>37</v>
      </c>
      <c r="F1925" t="s">
        <v>43</v>
      </c>
      <c r="G1925" t="s">
        <v>29</v>
      </c>
      <c r="H1925" t="s">
        <v>35</v>
      </c>
      <c r="I1925" s="1">
        <v>45400</v>
      </c>
      <c r="J1925">
        <v>3</v>
      </c>
      <c r="K1925">
        <v>227374</v>
      </c>
      <c r="L1925">
        <v>0</v>
      </c>
      <c r="M1925" t="s">
        <v>23</v>
      </c>
      <c r="N1925" t="s">
        <v>39</v>
      </c>
      <c r="O1925">
        <v>682122</v>
      </c>
      <c r="P1925">
        <v>0</v>
      </c>
      <c r="Q1925">
        <v>682122</v>
      </c>
    </row>
    <row r="1926" spans="1:17" x14ac:dyDescent="0.25">
      <c r="A1926">
        <v>11925</v>
      </c>
      <c r="B1926" t="s">
        <v>1968</v>
      </c>
      <c r="C1926" t="s">
        <v>26</v>
      </c>
      <c r="D1926">
        <v>22</v>
      </c>
      <c r="E1926" t="s">
        <v>27</v>
      </c>
      <c r="F1926" t="s">
        <v>20</v>
      </c>
      <c r="G1926" t="s">
        <v>34</v>
      </c>
      <c r="H1926" t="s">
        <v>47</v>
      </c>
      <c r="I1926" s="1">
        <v>45534</v>
      </c>
      <c r="J1926">
        <v>2</v>
      </c>
      <c r="K1926">
        <v>249723</v>
      </c>
      <c r="L1926">
        <v>0.15</v>
      </c>
      <c r="M1926" t="s">
        <v>23</v>
      </c>
      <c r="N1926" t="s">
        <v>24</v>
      </c>
      <c r="O1926">
        <v>499446</v>
      </c>
      <c r="P1926">
        <v>74916.899999999994</v>
      </c>
      <c r="Q1926">
        <v>424529.1</v>
      </c>
    </row>
    <row r="1927" spans="1:17" x14ac:dyDescent="0.25">
      <c r="A1927">
        <v>11926</v>
      </c>
      <c r="B1927" t="s">
        <v>1969</v>
      </c>
      <c r="C1927" t="s">
        <v>18</v>
      </c>
      <c r="D1927">
        <v>39</v>
      </c>
      <c r="E1927" t="s">
        <v>33</v>
      </c>
      <c r="F1927" t="s">
        <v>20</v>
      </c>
      <c r="G1927" t="s">
        <v>21</v>
      </c>
      <c r="H1927" t="s">
        <v>60</v>
      </c>
      <c r="I1927" s="1">
        <v>45129</v>
      </c>
      <c r="J1927">
        <v>2</v>
      </c>
      <c r="K1927">
        <v>31146</v>
      </c>
      <c r="L1927">
        <v>0</v>
      </c>
      <c r="M1927" t="s">
        <v>31</v>
      </c>
      <c r="N1927" t="s">
        <v>24</v>
      </c>
      <c r="O1927">
        <v>62292</v>
      </c>
      <c r="P1927">
        <v>0</v>
      </c>
      <c r="Q1927">
        <v>62292</v>
      </c>
    </row>
    <row r="1928" spans="1:17" x14ac:dyDescent="0.25">
      <c r="A1928">
        <v>11927</v>
      </c>
      <c r="B1928" t="s">
        <v>1970</v>
      </c>
      <c r="C1928" t="s">
        <v>18</v>
      </c>
      <c r="D1928">
        <v>40</v>
      </c>
      <c r="E1928" t="s">
        <v>33</v>
      </c>
      <c r="F1928" t="s">
        <v>46</v>
      </c>
      <c r="G1928" t="s">
        <v>41</v>
      </c>
      <c r="H1928" t="s">
        <v>88</v>
      </c>
      <c r="I1928" s="1">
        <v>45373</v>
      </c>
      <c r="J1928">
        <v>8</v>
      </c>
      <c r="K1928">
        <v>54318</v>
      </c>
      <c r="L1928">
        <v>0.15</v>
      </c>
      <c r="M1928" t="s">
        <v>44</v>
      </c>
      <c r="N1928" t="s">
        <v>39</v>
      </c>
      <c r="O1928">
        <v>434544</v>
      </c>
      <c r="P1928">
        <v>65181.599999999999</v>
      </c>
      <c r="Q1928">
        <v>369362.4</v>
      </c>
    </row>
    <row r="1929" spans="1:17" x14ac:dyDescent="0.25">
      <c r="A1929">
        <v>11928</v>
      </c>
      <c r="B1929" t="s">
        <v>1971</v>
      </c>
      <c r="C1929" t="s">
        <v>18</v>
      </c>
      <c r="D1929">
        <v>42</v>
      </c>
      <c r="E1929" t="s">
        <v>27</v>
      </c>
      <c r="F1929" t="s">
        <v>20</v>
      </c>
      <c r="G1929" t="s">
        <v>34</v>
      </c>
      <c r="H1929" t="s">
        <v>47</v>
      </c>
      <c r="I1929" s="1">
        <v>44994</v>
      </c>
      <c r="J1929">
        <v>1</v>
      </c>
      <c r="K1929">
        <v>233154</v>
      </c>
      <c r="L1929">
        <v>0.15</v>
      </c>
      <c r="M1929" t="s">
        <v>23</v>
      </c>
      <c r="N1929" t="s">
        <v>39</v>
      </c>
      <c r="O1929">
        <v>233154</v>
      </c>
      <c r="P1929">
        <v>34973.1</v>
      </c>
      <c r="Q1929">
        <v>198180.9</v>
      </c>
    </row>
    <row r="1930" spans="1:17" x14ac:dyDescent="0.25">
      <c r="A1930">
        <v>11929</v>
      </c>
      <c r="B1930" t="s">
        <v>1972</v>
      </c>
      <c r="C1930" t="s">
        <v>26</v>
      </c>
      <c r="D1930">
        <v>51</v>
      </c>
      <c r="E1930" t="s">
        <v>33</v>
      </c>
      <c r="F1930" t="s">
        <v>43</v>
      </c>
      <c r="G1930" t="s">
        <v>34</v>
      </c>
      <c r="H1930" t="s">
        <v>47</v>
      </c>
      <c r="I1930" s="1">
        <v>45018</v>
      </c>
      <c r="J1930">
        <v>8</v>
      </c>
      <c r="K1930">
        <v>206660</v>
      </c>
      <c r="L1930">
        <v>0.05</v>
      </c>
      <c r="M1930" t="s">
        <v>44</v>
      </c>
      <c r="N1930" t="s">
        <v>24</v>
      </c>
      <c r="O1930">
        <v>1653280</v>
      </c>
      <c r="P1930">
        <v>82664</v>
      </c>
      <c r="Q1930">
        <v>1570616</v>
      </c>
    </row>
    <row r="1931" spans="1:17" x14ac:dyDescent="0.25">
      <c r="A1931">
        <v>11930</v>
      </c>
      <c r="B1931" t="s">
        <v>1973</v>
      </c>
      <c r="C1931" t="s">
        <v>18</v>
      </c>
      <c r="D1931">
        <v>43</v>
      </c>
      <c r="E1931" t="s">
        <v>37</v>
      </c>
      <c r="F1931" t="s">
        <v>43</v>
      </c>
      <c r="G1931" t="s">
        <v>41</v>
      </c>
      <c r="H1931" t="s">
        <v>30</v>
      </c>
      <c r="I1931" s="1">
        <v>45104</v>
      </c>
      <c r="J1931">
        <v>9</v>
      </c>
      <c r="K1931">
        <v>231156</v>
      </c>
      <c r="L1931">
        <v>0.05</v>
      </c>
      <c r="M1931" t="s">
        <v>31</v>
      </c>
      <c r="N1931" t="s">
        <v>24</v>
      </c>
      <c r="O1931">
        <v>2080404</v>
      </c>
      <c r="P1931">
        <v>104020.2</v>
      </c>
      <c r="Q1931">
        <v>1976383.8</v>
      </c>
    </row>
    <row r="1932" spans="1:17" x14ac:dyDescent="0.25">
      <c r="A1932">
        <v>11931</v>
      </c>
      <c r="B1932" t="s">
        <v>1974</v>
      </c>
      <c r="C1932" t="s">
        <v>26</v>
      </c>
      <c r="D1932">
        <v>64</v>
      </c>
      <c r="E1932" t="s">
        <v>19</v>
      </c>
      <c r="F1932" t="s">
        <v>20</v>
      </c>
      <c r="G1932" t="s">
        <v>21</v>
      </c>
      <c r="H1932" t="s">
        <v>88</v>
      </c>
      <c r="I1932" s="1">
        <v>45589</v>
      </c>
      <c r="J1932">
        <v>6</v>
      </c>
      <c r="K1932">
        <v>39638</v>
      </c>
      <c r="L1932">
        <v>0.05</v>
      </c>
      <c r="M1932" t="s">
        <v>23</v>
      </c>
      <c r="N1932" t="s">
        <v>24</v>
      </c>
      <c r="O1932">
        <v>237828</v>
      </c>
      <c r="P1932">
        <v>11891.4</v>
      </c>
      <c r="Q1932">
        <v>225936.6</v>
      </c>
    </row>
    <row r="1933" spans="1:17" x14ac:dyDescent="0.25">
      <c r="A1933">
        <v>11932</v>
      </c>
      <c r="B1933" t="s">
        <v>1975</v>
      </c>
      <c r="C1933" t="s">
        <v>26</v>
      </c>
      <c r="D1933">
        <v>22</v>
      </c>
      <c r="E1933" t="s">
        <v>27</v>
      </c>
      <c r="F1933" t="s">
        <v>43</v>
      </c>
      <c r="G1933" t="s">
        <v>34</v>
      </c>
      <c r="H1933" t="s">
        <v>30</v>
      </c>
      <c r="I1933" s="1">
        <v>45485</v>
      </c>
      <c r="J1933">
        <v>1</v>
      </c>
      <c r="K1933">
        <v>3147</v>
      </c>
      <c r="L1933">
        <v>0.1</v>
      </c>
      <c r="M1933" t="s">
        <v>44</v>
      </c>
      <c r="N1933" t="s">
        <v>24</v>
      </c>
      <c r="O1933">
        <v>3147</v>
      </c>
      <c r="P1933">
        <v>314.7</v>
      </c>
      <c r="Q1933">
        <v>2832.3</v>
      </c>
    </row>
    <row r="1934" spans="1:17" x14ac:dyDescent="0.25">
      <c r="A1934">
        <v>11933</v>
      </c>
      <c r="B1934" t="s">
        <v>1976</v>
      </c>
      <c r="C1934" t="s">
        <v>18</v>
      </c>
      <c r="D1934">
        <v>43</v>
      </c>
      <c r="E1934" t="s">
        <v>37</v>
      </c>
      <c r="F1934" t="s">
        <v>28</v>
      </c>
      <c r="G1934" t="s">
        <v>21</v>
      </c>
      <c r="H1934" t="s">
        <v>88</v>
      </c>
      <c r="I1934" s="1">
        <v>44929</v>
      </c>
      <c r="J1934">
        <v>7</v>
      </c>
      <c r="K1934">
        <v>135919</v>
      </c>
      <c r="L1934">
        <v>0</v>
      </c>
      <c r="M1934" t="s">
        <v>23</v>
      </c>
      <c r="N1934" t="s">
        <v>39</v>
      </c>
      <c r="O1934">
        <v>951433</v>
      </c>
      <c r="P1934">
        <v>0</v>
      </c>
      <c r="Q1934">
        <v>951433</v>
      </c>
    </row>
    <row r="1935" spans="1:17" x14ac:dyDescent="0.25">
      <c r="A1935">
        <v>11934</v>
      </c>
      <c r="B1935" t="s">
        <v>1977</v>
      </c>
      <c r="C1935" t="s">
        <v>18</v>
      </c>
      <c r="D1935">
        <v>37</v>
      </c>
      <c r="E1935" t="s">
        <v>37</v>
      </c>
      <c r="F1935" t="s">
        <v>46</v>
      </c>
      <c r="G1935" t="s">
        <v>21</v>
      </c>
      <c r="H1935" t="s">
        <v>38</v>
      </c>
      <c r="I1935" s="1">
        <v>45029</v>
      </c>
      <c r="J1935">
        <v>5</v>
      </c>
      <c r="K1935">
        <v>87770</v>
      </c>
      <c r="L1935">
        <v>0.15</v>
      </c>
      <c r="M1935" t="s">
        <v>44</v>
      </c>
      <c r="N1935" t="s">
        <v>39</v>
      </c>
      <c r="O1935">
        <v>438850</v>
      </c>
      <c r="P1935">
        <v>65827.5</v>
      </c>
      <c r="Q1935">
        <v>373022.5</v>
      </c>
    </row>
    <row r="1936" spans="1:17" x14ac:dyDescent="0.25">
      <c r="A1936">
        <v>11935</v>
      </c>
      <c r="B1936" t="s">
        <v>1978</v>
      </c>
      <c r="C1936" t="s">
        <v>18</v>
      </c>
      <c r="D1936">
        <v>23</v>
      </c>
      <c r="E1936" t="s">
        <v>33</v>
      </c>
      <c r="F1936" t="s">
        <v>43</v>
      </c>
      <c r="G1936" t="s">
        <v>21</v>
      </c>
      <c r="H1936" t="s">
        <v>51</v>
      </c>
      <c r="I1936" s="1">
        <v>45199</v>
      </c>
      <c r="J1936">
        <v>9</v>
      </c>
      <c r="K1936">
        <v>62335</v>
      </c>
      <c r="L1936">
        <v>0</v>
      </c>
      <c r="M1936" t="s">
        <v>23</v>
      </c>
      <c r="N1936" t="s">
        <v>24</v>
      </c>
      <c r="O1936">
        <v>561015</v>
      </c>
      <c r="P1936">
        <v>0</v>
      </c>
      <c r="Q1936">
        <v>561015</v>
      </c>
    </row>
    <row r="1937" spans="1:17" x14ac:dyDescent="0.25">
      <c r="A1937">
        <v>11936</v>
      </c>
      <c r="B1937" t="s">
        <v>1979</v>
      </c>
      <c r="C1937" t="s">
        <v>26</v>
      </c>
      <c r="D1937">
        <v>23</v>
      </c>
      <c r="E1937" t="s">
        <v>37</v>
      </c>
      <c r="F1937" t="s">
        <v>20</v>
      </c>
      <c r="G1937" t="s">
        <v>41</v>
      </c>
      <c r="H1937" t="s">
        <v>60</v>
      </c>
      <c r="I1937" s="1">
        <v>45460</v>
      </c>
      <c r="J1937">
        <v>7</v>
      </c>
      <c r="K1937">
        <v>218062</v>
      </c>
      <c r="L1937">
        <v>0.1</v>
      </c>
      <c r="M1937" t="s">
        <v>44</v>
      </c>
      <c r="N1937" t="s">
        <v>39</v>
      </c>
      <c r="O1937">
        <v>1526434</v>
      </c>
      <c r="P1937">
        <v>152643.4</v>
      </c>
      <c r="Q1937">
        <v>1373790.6</v>
      </c>
    </row>
    <row r="1938" spans="1:17" x14ac:dyDescent="0.25">
      <c r="A1938">
        <v>11937</v>
      </c>
      <c r="B1938" t="s">
        <v>1980</v>
      </c>
      <c r="C1938" t="s">
        <v>18</v>
      </c>
      <c r="D1938">
        <v>35</v>
      </c>
      <c r="E1938" t="s">
        <v>27</v>
      </c>
      <c r="F1938" t="s">
        <v>46</v>
      </c>
      <c r="G1938" t="s">
        <v>21</v>
      </c>
      <c r="H1938" t="s">
        <v>88</v>
      </c>
      <c r="I1938" s="1">
        <v>45042</v>
      </c>
      <c r="J1938">
        <v>5</v>
      </c>
      <c r="K1938">
        <v>166460</v>
      </c>
      <c r="L1938">
        <v>0.05</v>
      </c>
      <c r="M1938" t="s">
        <v>44</v>
      </c>
      <c r="N1938" t="s">
        <v>24</v>
      </c>
      <c r="O1938">
        <v>832300</v>
      </c>
      <c r="P1938">
        <v>41615</v>
      </c>
      <c r="Q1938">
        <v>790685</v>
      </c>
    </row>
    <row r="1939" spans="1:17" x14ac:dyDescent="0.25">
      <c r="A1939">
        <v>11938</v>
      </c>
      <c r="B1939" t="s">
        <v>1981</v>
      </c>
      <c r="C1939" t="s">
        <v>26</v>
      </c>
      <c r="D1939">
        <v>21</v>
      </c>
      <c r="E1939" t="s">
        <v>37</v>
      </c>
      <c r="F1939" t="s">
        <v>43</v>
      </c>
      <c r="G1939" t="s">
        <v>34</v>
      </c>
      <c r="H1939" t="s">
        <v>47</v>
      </c>
      <c r="I1939" s="1">
        <v>45390</v>
      </c>
      <c r="J1939">
        <v>2</v>
      </c>
      <c r="K1939">
        <v>66347</v>
      </c>
      <c r="L1939">
        <v>0.05</v>
      </c>
      <c r="M1939" t="s">
        <v>31</v>
      </c>
      <c r="N1939" t="s">
        <v>24</v>
      </c>
      <c r="O1939">
        <v>132694</v>
      </c>
      <c r="P1939">
        <v>6634.7</v>
      </c>
      <c r="Q1939">
        <v>126059.3</v>
      </c>
    </row>
    <row r="1940" spans="1:17" x14ac:dyDescent="0.25">
      <c r="A1940">
        <v>11939</v>
      </c>
      <c r="B1940" t="s">
        <v>1982</v>
      </c>
      <c r="C1940" t="s">
        <v>26</v>
      </c>
      <c r="D1940">
        <v>34</v>
      </c>
      <c r="E1940" t="s">
        <v>19</v>
      </c>
      <c r="F1940" t="s">
        <v>46</v>
      </c>
      <c r="G1940" t="s">
        <v>41</v>
      </c>
      <c r="H1940" t="s">
        <v>47</v>
      </c>
      <c r="I1940" s="1">
        <v>45030</v>
      </c>
      <c r="J1940">
        <v>4</v>
      </c>
      <c r="K1940">
        <v>232339</v>
      </c>
      <c r="L1940">
        <v>0</v>
      </c>
      <c r="M1940" t="s">
        <v>31</v>
      </c>
      <c r="N1940" t="s">
        <v>24</v>
      </c>
      <c r="O1940">
        <v>929356</v>
      </c>
      <c r="P1940">
        <v>0</v>
      </c>
      <c r="Q1940">
        <v>929356</v>
      </c>
    </row>
    <row r="1941" spans="1:17" x14ac:dyDescent="0.25">
      <c r="A1941">
        <v>11940</v>
      </c>
      <c r="B1941" t="s">
        <v>1983</v>
      </c>
      <c r="C1941" t="s">
        <v>18</v>
      </c>
      <c r="D1941">
        <v>31</v>
      </c>
      <c r="E1941" t="s">
        <v>37</v>
      </c>
      <c r="F1941" t="s">
        <v>20</v>
      </c>
      <c r="G1941" t="s">
        <v>41</v>
      </c>
      <c r="H1941" t="s">
        <v>51</v>
      </c>
      <c r="I1941" s="1">
        <v>45185</v>
      </c>
      <c r="J1941">
        <v>2</v>
      </c>
      <c r="K1941">
        <v>173055</v>
      </c>
      <c r="L1941">
        <v>0</v>
      </c>
      <c r="M1941" t="s">
        <v>44</v>
      </c>
      <c r="N1941" t="s">
        <v>24</v>
      </c>
      <c r="O1941">
        <v>346110</v>
      </c>
      <c r="P1941">
        <v>0</v>
      </c>
      <c r="Q1941">
        <v>346110</v>
      </c>
    </row>
    <row r="1942" spans="1:17" x14ac:dyDescent="0.25">
      <c r="A1942">
        <v>11941</v>
      </c>
      <c r="B1942" t="s">
        <v>1984</v>
      </c>
      <c r="C1942" t="s">
        <v>18</v>
      </c>
      <c r="D1942">
        <v>31</v>
      </c>
      <c r="E1942" t="s">
        <v>37</v>
      </c>
      <c r="F1942" t="s">
        <v>28</v>
      </c>
      <c r="G1942" t="s">
        <v>34</v>
      </c>
      <c r="H1942" t="s">
        <v>88</v>
      </c>
      <c r="I1942" s="1">
        <v>45234</v>
      </c>
      <c r="J1942">
        <v>9</v>
      </c>
      <c r="K1942">
        <v>176892</v>
      </c>
      <c r="L1942">
        <v>0.15</v>
      </c>
      <c r="M1942" t="s">
        <v>23</v>
      </c>
      <c r="N1942" t="s">
        <v>39</v>
      </c>
      <c r="O1942">
        <v>1592028</v>
      </c>
      <c r="P1942">
        <v>238804.2</v>
      </c>
      <c r="Q1942">
        <v>1353223.8</v>
      </c>
    </row>
    <row r="1943" spans="1:17" x14ac:dyDescent="0.25">
      <c r="A1943">
        <v>11942</v>
      </c>
      <c r="B1943" t="s">
        <v>1985</v>
      </c>
      <c r="C1943" t="s">
        <v>26</v>
      </c>
      <c r="D1943">
        <v>30</v>
      </c>
      <c r="E1943" t="s">
        <v>19</v>
      </c>
      <c r="F1943" t="s">
        <v>28</v>
      </c>
      <c r="G1943" t="s">
        <v>41</v>
      </c>
      <c r="H1943" t="s">
        <v>47</v>
      </c>
      <c r="I1943" s="1">
        <v>45293</v>
      </c>
      <c r="J1943">
        <v>2</v>
      </c>
      <c r="K1943">
        <v>118830</v>
      </c>
      <c r="L1943">
        <v>0</v>
      </c>
      <c r="M1943" t="s">
        <v>44</v>
      </c>
      <c r="N1943" t="s">
        <v>39</v>
      </c>
      <c r="O1943">
        <v>237660</v>
      </c>
      <c r="P1943">
        <v>0</v>
      </c>
      <c r="Q1943">
        <v>237660</v>
      </c>
    </row>
    <row r="1944" spans="1:17" x14ac:dyDescent="0.25">
      <c r="A1944">
        <v>11943</v>
      </c>
      <c r="B1944" t="s">
        <v>1986</v>
      </c>
      <c r="C1944" t="s">
        <v>26</v>
      </c>
      <c r="D1944">
        <v>24</v>
      </c>
      <c r="E1944" t="s">
        <v>37</v>
      </c>
      <c r="F1944" t="s">
        <v>43</v>
      </c>
      <c r="G1944" t="s">
        <v>34</v>
      </c>
      <c r="H1944" t="s">
        <v>30</v>
      </c>
      <c r="I1944" s="1">
        <v>45568</v>
      </c>
      <c r="J1944">
        <v>2</v>
      </c>
      <c r="K1944">
        <v>159148</v>
      </c>
      <c r="L1944">
        <v>0.15</v>
      </c>
      <c r="M1944" t="s">
        <v>23</v>
      </c>
      <c r="N1944" t="s">
        <v>39</v>
      </c>
      <c r="O1944">
        <v>318296</v>
      </c>
      <c r="P1944">
        <v>47744.4</v>
      </c>
      <c r="Q1944">
        <v>270551.59999999998</v>
      </c>
    </row>
    <row r="1945" spans="1:17" x14ac:dyDescent="0.25">
      <c r="A1945">
        <v>11944</v>
      </c>
      <c r="B1945" t="s">
        <v>1987</v>
      </c>
      <c r="C1945" t="s">
        <v>26</v>
      </c>
      <c r="D1945">
        <v>61</v>
      </c>
      <c r="E1945" t="s">
        <v>37</v>
      </c>
      <c r="F1945" t="s">
        <v>28</v>
      </c>
      <c r="G1945" t="s">
        <v>29</v>
      </c>
      <c r="H1945" t="s">
        <v>88</v>
      </c>
      <c r="I1945" s="1">
        <v>45228</v>
      </c>
      <c r="J1945">
        <v>2</v>
      </c>
      <c r="K1945">
        <v>163824</v>
      </c>
      <c r="L1945">
        <v>0.15</v>
      </c>
      <c r="M1945" t="s">
        <v>23</v>
      </c>
      <c r="N1945" t="s">
        <v>24</v>
      </c>
      <c r="O1945">
        <v>327648</v>
      </c>
      <c r="P1945">
        <v>49147.199999999997</v>
      </c>
      <c r="Q1945">
        <v>278500.8</v>
      </c>
    </row>
    <row r="1946" spans="1:17" x14ac:dyDescent="0.25">
      <c r="A1946">
        <v>11945</v>
      </c>
      <c r="B1946" t="s">
        <v>1988</v>
      </c>
      <c r="C1946" t="s">
        <v>18</v>
      </c>
      <c r="D1946">
        <v>32</v>
      </c>
      <c r="E1946" t="s">
        <v>33</v>
      </c>
      <c r="F1946" t="s">
        <v>43</v>
      </c>
      <c r="G1946" t="s">
        <v>34</v>
      </c>
      <c r="H1946" t="s">
        <v>51</v>
      </c>
      <c r="I1946" s="1">
        <v>45486</v>
      </c>
      <c r="J1946">
        <v>1</v>
      </c>
      <c r="K1946">
        <v>193605</v>
      </c>
      <c r="L1946">
        <v>0.05</v>
      </c>
      <c r="M1946" t="s">
        <v>23</v>
      </c>
      <c r="N1946" t="s">
        <v>39</v>
      </c>
      <c r="O1946">
        <v>193605</v>
      </c>
      <c r="P1946">
        <v>9680.25</v>
      </c>
      <c r="Q1946">
        <v>183924.75</v>
      </c>
    </row>
    <row r="1947" spans="1:17" x14ac:dyDescent="0.25">
      <c r="A1947">
        <v>11946</v>
      </c>
      <c r="B1947" t="s">
        <v>1989</v>
      </c>
      <c r="C1947" t="s">
        <v>26</v>
      </c>
      <c r="D1947">
        <v>36</v>
      </c>
      <c r="E1947" t="s">
        <v>27</v>
      </c>
      <c r="F1947" t="s">
        <v>46</v>
      </c>
      <c r="G1947" t="s">
        <v>41</v>
      </c>
      <c r="H1947" t="s">
        <v>88</v>
      </c>
      <c r="I1947" s="1">
        <v>44953</v>
      </c>
      <c r="J1947">
        <v>9</v>
      </c>
      <c r="K1947">
        <v>18003</v>
      </c>
      <c r="L1947">
        <v>0</v>
      </c>
      <c r="M1947" t="s">
        <v>23</v>
      </c>
      <c r="N1947" t="s">
        <v>24</v>
      </c>
      <c r="O1947">
        <v>162027</v>
      </c>
      <c r="P1947">
        <v>0</v>
      </c>
      <c r="Q1947">
        <v>162027</v>
      </c>
    </row>
    <row r="1948" spans="1:17" x14ac:dyDescent="0.25">
      <c r="A1948">
        <v>11947</v>
      </c>
      <c r="B1948" t="s">
        <v>1990</v>
      </c>
      <c r="C1948" t="s">
        <v>18</v>
      </c>
      <c r="D1948">
        <v>60</v>
      </c>
      <c r="E1948" t="s">
        <v>33</v>
      </c>
      <c r="F1948" t="s">
        <v>43</v>
      </c>
      <c r="G1948" t="s">
        <v>34</v>
      </c>
      <c r="H1948" t="s">
        <v>38</v>
      </c>
      <c r="I1948" s="1">
        <v>45434</v>
      </c>
      <c r="J1948">
        <v>8</v>
      </c>
      <c r="K1948">
        <v>206026</v>
      </c>
      <c r="L1948">
        <v>0.05</v>
      </c>
      <c r="M1948" t="s">
        <v>31</v>
      </c>
      <c r="N1948" t="s">
        <v>39</v>
      </c>
      <c r="O1948">
        <v>1648208</v>
      </c>
      <c r="P1948">
        <v>82410.399999999994</v>
      </c>
      <c r="Q1948">
        <v>1565797.6</v>
      </c>
    </row>
    <row r="1949" spans="1:17" x14ac:dyDescent="0.25">
      <c r="A1949">
        <v>11948</v>
      </c>
      <c r="B1949" t="s">
        <v>1991</v>
      </c>
      <c r="C1949" t="s">
        <v>26</v>
      </c>
      <c r="D1949">
        <v>64</v>
      </c>
      <c r="E1949" t="s">
        <v>27</v>
      </c>
      <c r="F1949" t="s">
        <v>43</v>
      </c>
      <c r="G1949" t="s">
        <v>29</v>
      </c>
      <c r="H1949" t="s">
        <v>38</v>
      </c>
      <c r="I1949" s="1">
        <v>45453</v>
      </c>
      <c r="J1949">
        <v>2</v>
      </c>
      <c r="K1949">
        <v>19710</v>
      </c>
      <c r="L1949">
        <v>0.15</v>
      </c>
      <c r="M1949" t="s">
        <v>44</v>
      </c>
      <c r="N1949" t="s">
        <v>24</v>
      </c>
      <c r="O1949">
        <v>39420</v>
      </c>
      <c r="P1949">
        <v>5913</v>
      </c>
      <c r="Q1949">
        <v>33507</v>
      </c>
    </row>
    <row r="1950" spans="1:17" x14ac:dyDescent="0.25">
      <c r="A1950">
        <v>11949</v>
      </c>
      <c r="B1950" t="s">
        <v>1992</v>
      </c>
      <c r="C1950" t="s">
        <v>26</v>
      </c>
      <c r="D1950">
        <v>61</v>
      </c>
      <c r="E1950" t="s">
        <v>19</v>
      </c>
      <c r="F1950" t="s">
        <v>43</v>
      </c>
      <c r="G1950" t="s">
        <v>21</v>
      </c>
      <c r="H1950" t="s">
        <v>35</v>
      </c>
      <c r="I1950" s="1">
        <v>45291</v>
      </c>
      <c r="J1950">
        <v>2</v>
      </c>
      <c r="K1950">
        <v>67657</v>
      </c>
      <c r="L1950">
        <v>0.05</v>
      </c>
      <c r="M1950" t="s">
        <v>23</v>
      </c>
      <c r="N1950" t="s">
        <v>39</v>
      </c>
      <c r="O1950">
        <v>135314</v>
      </c>
      <c r="P1950">
        <v>6765.7</v>
      </c>
      <c r="Q1950">
        <v>128548.3</v>
      </c>
    </row>
    <row r="1951" spans="1:17" x14ac:dyDescent="0.25">
      <c r="A1951">
        <v>11950</v>
      </c>
      <c r="B1951" t="s">
        <v>1993</v>
      </c>
      <c r="C1951" t="s">
        <v>18</v>
      </c>
      <c r="D1951">
        <v>52</v>
      </c>
      <c r="E1951" t="s">
        <v>19</v>
      </c>
      <c r="F1951" t="s">
        <v>28</v>
      </c>
      <c r="G1951" t="s">
        <v>21</v>
      </c>
      <c r="H1951" t="s">
        <v>38</v>
      </c>
      <c r="I1951" s="1">
        <v>45224</v>
      </c>
      <c r="J1951">
        <v>5</v>
      </c>
      <c r="K1951">
        <v>170153</v>
      </c>
      <c r="L1951">
        <v>0.05</v>
      </c>
      <c r="M1951" t="s">
        <v>31</v>
      </c>
      <c r="N1951" t="s">
        <v>24</v>
      </c>
      <c r="O1951">
        <v>850765</v>
      </c>
      <c r="P1951">
        <v>42538.25</v>
      </c>
      <c r="Q1951">
        <v>808226.75</v>
      </c>
    </row>
    <row r="1952" spans="1:17" x14ac:dyDescent="0.25">
      <c r="A1952">
        <v>11951</v>
      </c>
      <c r="B1952" t="s">
        <v>1994</v>
      </c>
      <c r="C1952" t="s">
        <v>26</v>
      </c>
      <c r="D1952">
        <v>34</v>
      </c>
      <c r="E1952" t="s">
        <v>19</v>
      </c>
      <c r="F1952" t="s">
        <v>43</v>
      </c>
      <c r="G1952" t="s">
        <v>21</v>
      </c>
      <c r="H1952" t="s">
        <v>22</v>
      </c>
      <c r="I1952" s="1">
        <v>45287</v>
      </c>
      <c r="J1952">
        <v>4</v>
      </c>
      <c r="K1952">
        <v>183300</v>
      </c>
      <c r="L1952">
        <v>0.15</v>
      </c>
      <c r="M1952" t="s">
        <v>23</v>
      </c>
      <c r="N1952" t="s">
        <v>39</v>
      </c>
      <c r="O1952">
        <v>733200</v>
      </c>
      <c r="P1952">
        <v>109980</v>
      </c>
      <c r="Q1952">
        <v>623220</v>
      </c>
    </row>
    <row r="1953" spans="1:17" x14ac:dyDescent="0.25">
      <c r="A1953">
        <v>11952</v>
      </c>
      <c r="B1953" t="s">
        <v>1995</v>
      </c>
      <c r="C1953" t="s">
        <v>18</v>
      </c>
      <c r="D1953">
        <v>52</v>
      </c>
      <c r="E1953" t="s">
        <v>27</v>
      </c>
      <c r="F1953" t="s">
        <v>20</v>
      </c>
      <c r="G1953" t="s">
        <v>41</v>
      </c>
      <c r="H1953" t="s">
        <v>35</v>
      </c>
      <c r="I1953" s="1">
        <v>45572</v>
      </c>
      <c r="J1953">
        <v>2</v>
      </c>
      <c r="K1953">
        <v>226381</v>
      </c>
      <c r="L1953">
        <v>0.1</v>
      </c>
      <c r="M1953" t="s">
        <v>23</v>
      </c>
      <c r="N1953" t="s">
        <v>39</v>
      </c>
      <c r="O1953">
        <v>452762</v>
      </c>
      <c r="P1953">
        <v>45276.2</v>
      </c>
      <c r="Q1953">
        <v>407485.8</v>
      </c>
    </row>
    <row r="1954" spans="1:17" x14ac:dyDescent="0.25">
      <c r="A1954">
        <v>11953</v>
      </c>
      <c r="B1954" t="s">
        <v>1996</v>
      </c>
      <c r="C1954" t="s">
        <v>18</v>
      </c>
      <c r="D1954">
        <v>36</v>
      </c>
      <c r="E1954" t="s">
        <v>27</v>
      </c>
      <c r="F1954" t="s">
        <v>43</v>
      </c>
      <c r="G1954" t="s">
        <v>29</v>
      </c>
      <c r="H1954" t="s">
        <v>88</v>
      </c>
      <c r="I1954" s="1">
        <v>45430</v>
      </c>
      <c r="J1954">
        <v>8</v>
      </c>
      <c r="K1954">
        <v>216174</v>
      </c>
      <c r="L1954">
        <v>0.1</v>
      </c>
      <c r="M1954" t="s">
        <v>31</v>
      </c>
      <c r="N1954" t="s">
        <v>39</v>
      </c>
      <c r="O1954">
        <v>1729392</v>
      </c>
      <c r="P1954">
        <v>172939.2</v>
      </c>
      <c r="Q1954">
        <v>1556452.8</v>
      </c>
    </row>
    <row r="1955" spans="1:17" x14ac:dyDescent="0.25">
      <c r="A1955">
        <v>11954</v>
      </c>
      <c r="B1955" t="s">
        <v>1997</v>
      </c>
      <c r="C1955" t="s">
        <v>26</v>
      </c>
      <c r="D1955">
        <v>37</v>
      </c>
      <c r="E1955" t="s">
        <v>27</v>
      </c>
      <c r="F1955" t="s">
        <v>46</v>
      </c>
      <c r="G1955" t="s">
        <v>34</v>
      </c>
      <c r="H1955" t="s">
        <v>22</v>
      </c>
      <c r="I1955" s="1">
        <v>45514</v>
      </c>
      <c r="J1955">
        <v>8</v>
      </c>
      <c r="K1955">
        <v>114286</v>
      </c>
      <c r="L1955">
        <v>0</v>
      </c>
      <c r="M1955" t="s">
        <v>31</v>
      </c>
      <c r="N1955" t="s">
        <v>39</v>
      </c>
      <c r="O1955">
        <v>914288</v>
      </c>
      <c r="P1955">
        <v>0</v>
      </c>
      <c r="Q1955">
        <v>914288</v>
      </c>
    </row>
    <row r="1956" spans="1:17" x14ac:dyDescent="0.25">
      <c r="A1956">
        <v>11955</v>
      </c>
      <c r="B1956" t="s">
        <v>1998</v>
      </c>
      <c r="C1956" t="s">
        <v>18</v>
      </c>
      <c r="D1956">
        <v>53</v>
      </c>
      <c r="E1956" t="s">
        <v>19</v>
      </c>
      <c r="F1956" t="s">
        <v>20</v>
      </c>
      <c r="G1956" t="s">
        <v>34</v>
      </c>
      <c r="H1956" t="s">
        <v>60</v>
      </c>
      <c r="I1956" s="1">
        <v>44956</v>
      </c>
      <c r="J1956">
        <v>4</v>
      </c>
      <c r="K1956">
        <v>232170</v>
      </c>
      <c r="L1956">
        <v>0.05</v>
      </c>
      <c r="M1956" t="s">
        <v>23</v>
      </c>
      <c r="N1956" t="s">
        <v>39</v>
      </c>
      <c r="O1956">
        <v>928680</v>
      </c>
      <c r="P1956">
        <v>46434</v>
      </c>
      <c r="Q1956">
        <v>882246</v>
      </c>
    </row>
    <row r="1957" spans="1:17" x14ac:dyDescent="0.25">
      <c r="A1957">
        <v>11956</v>
      </c>
      <c r="B1957" t="s">
        <v>1999</v>
      </c>
      <c r="C1957" t="s">
        <v>18</v>
      </c>
      <c r="D1957">
        <v>52</v>
      </c>
      <c r="E1957" t="s">
        <v>27</v>
      </c>
      <c r="F1957" t="s">
        <v>46</v>
      </c>
      <c r="G1957" t="s">
        <v>34</v>
      </c>
      <c r="H1957" t="s">
        <v>51</v>
      </c>
      <c r="I1957" s="1">
        <v>45365</v>
      </c>
      <c r="J1957">
        <v>4</v>
      </c>
      <c r="K1957">
        <v>241192</v>
      </c>
      <c r="L1957">
        <v>0</v>
      </c>
      <c r="M1957" t="s">
        <v>44</v>
      </c>
      <c r="N1957" t="s">
        <v>39</v>
      </c>
      <c r="O1957">
        <v>964768</v>
      </c>
      <c r="P1957">
        <v>0</v>
      </c>
      <c r="Q1957">
        <v>964768</v>
      </c>
    </row>
    <row r="1958" spans="1:17" x14ac:dyDescent="0.25">
      <c r="A1958">
        <v>11957</v>
      </c>
      <c r="B1958" t="s">
        <v>2000</v>
      </c>
      <c r="C1958" t="s">
        <v>26</v>
      </c>
      <c r="D1958">
        <v>49</v>
      </c>
      <c r="E1958" t="s">
        <v>37</v>
      </c>
      <c r="F1958" t="s">
        <v>46</v>
      </c>
      <c r="G1958" t="s">
        <v>34</v>
      </c>
      <c r="H1958" t="s">
        <v>60</v>
      </c>
      <c r="I1958" s="1">
        <v>45266</v>
      </c>
      <c r="J1958">
        <v>9</v>
      </c>
      <c r="K1958">
        <v>22655</v>
      </c>
      <c r="L1958">
        <v>0.05</v>
      </c>
      <c r="M1958" t="s">
        <v>31</v>
      </c>
      <c r="N1958" t="s">
        <v>39</v>
      </c>
      <c r="O1958">
        <v>203895</v>
      </c>
      <c r="P1958">
        <v>10194.75</v>
      </c>
      <c r="Q1958">
        <v>193700.25</v>
      </c>
    </row>
    <row r="1959" spans="1:17" x14ac:dyDescent="0.25">
      <c r="A1959">
        <v>11958</v>
      </c>
      <c r="B1959" t="s">
        <v>2001</v>
      </c>
      <c r="C1959" t="s">
        <v>18</v>
      </c>
      <c r="D1959">
        <v>61</v>
      </c>
      <c r="E1959" t="s">
        <v>33</v>
      </c>
      <c r="F1959" t="s">
        <v>46</v>
      </c>
      <c r="G1959" t="s">
        <v>41</v>
      </c>
      <c r="H1959" t="s">
        <v>22</v>
      </c>
      <c r="I1959" s="1">
        <v>45052</v>
      </c>
      <c r="J1959">
        <v>4</v>
      </c>
      <c r="K1959">
        <v>141555</v>
      </c>
      <c r="L1959">
        <v>0</v>
      </c>
      <c r="M1959" t="s">
        <v>44</v>
      </c>
      <c r="N1959" t="s">
        <v>24</v>
      </c>
      <c r="O1959">
        <v>566220</v>
      </c>
      <c r="P1959">
        <v>0</v>
      </c>
      <c r="Q1959">
        <v>566220</v>
      </c>
    </row>
    <row r="1960" spans="1:17" x14ac:dyDescent="0.25">
      <c r="A1960">
        <v>11959</v>
      </c>
      <c r="B1960" t="s">
        <v>2002</v>
      </c>
      <c r="C1960" t="s">
        <v>18</v>
      </c>
      <c r="D1960">
        <v>57</v>
      </c>
      <c r="E1960" t="s">
        <v>19</v>
      </c>
      <c r="F1960" t="s">
        <v>20</v>
      </c>
      <c r="G1960" t="s">
        <v>41</v>
      </c>
      <c r="H1960" t="s">
        <v>47</v>
      </c>
      <c r="I1960" s="1">
        <v>45522</v>
      </c>
      <c r="J1960">
        <v>9</v>
      </c>
      <c r="K1960">
        <v>231296</v>
      </c>
      <c r="L1960">
        <v>0</v>
      </c>
      <c r="M1960" t="s">
        <v>23</v>
      </c>
      <c r="N1960" t="s">
        <v>24</v>
      </c>
      <c r="O1960">
        <v>2081664</v>
      </c>
      <c r="P1960">
        <v>0</v>
      </c>
      <c r="Q1960">
        <v>2081664</v>
      </c>
    </row>
    <row r="1961" spans="1:17" x14ac:dyDescent="0.25">
      <c r="A1961">
        <v>11960</v>
      </c>
      <c r="B1961" t="s">
        <v>2003</v>
      </c>
      <c r="C1961" t="s">
        <v>18</v>
      </c>
      <c r="D1961">
        <v>41</v>
      </c>
      <c r="E1961" t="s">
        <v>33</v>
      </c>
      <c r="F1961" t="s">
        <v>20</v>
      </c>
      <c r="G1961" t="s">
        <v>29</v>
      </c>
      <c r="H1961" t="s">
        <v>38</v>
      </c>
      <c r="I1961" s="1">
        <v>45492</v>
      </c>
      <c r="J1961">
        <v>3</v>
      </c>
      <c r="K1961">
        <v>42094</v>
      </c>
      <c r="L1961">
        <v>0.15</v>
      </c>
      <c r="M1961" t="s">
        <v>23</v>
      </c>
      <c r="N1961" t="s">
        <v>24</v>
      </c>
      <c r="O1961">
        <v>126282</v>
      </c>
      <c r="P1961">
        <v>18942.3</v>
      </c>
      <c r="Q1961">
        <v>107339.7</v>
      </c>
    </row>
    <row r="1962" spans="1:17" x14ac:dyDescent="0.25">
      <c r="A1962">
        <v>11961</v>
      </c>
      <c r="B1962" t="s">
        <v>2004</v>
      </c>
      <c r="C1962" t="s">
        <v>26</v>
      </c>
      <c r="D1962">
        <v>34</v>
      </c>
      <c r="E1962" t="s">
        <v>37</v>
      </c>
      <c r="F1962" t="s">
        <v>28</v>
      </c>
      <c r="G1962" t="s">
        <v>34</v>
      </c>
      <c r="H1962" t="s">
        <v>30</v>
      </c>
      <c r="I1962" s="1">
        <v>45292</v>
      </c>
      <c r="J1962">
        <v>2</v>
      </c>
      <c r="K1962">
        <v>174522</v>
      </c>
      <c r="L1962">
        <v>0.1</v>
      </c>
      <c r="M1962" t="s">
        <v>23</v>
      </c>
      <c r="N1962" t="s">
        <v>39</v>
      </c>
      <c r="O1962">
        <v>349044</v>
      </c>
      <c r="P1962">
        <v>34904.400000000001</v>
      </c>
      <c r="Q1962">
        <v>314139.59999999998</v>
      </c>
    </row>
    <row r="1963" spans="1:17" x14ac:dyDescent="0.25">
      <c r="A1963">
        <v>11962</v>
      </c>
      <c r="B1963" t="s">
        <v>2005</v>
      </c>
      <c r="C1963" t="s">
        <v>18</v>
      </c>
      <c r="D1963">
        <v>24</v>
      </c>
      <c r="E1963" t="s">
        <v>27</v>
      </c>
      <c r="F1963" t="s">
        <v>20</v>
      </c>
      <c r="G1963" t="s">
        <v>21</v>
      </c>
      <c r="H1963" t="s">
        <v>88</v>
      </c>
      <c r="I1963" s="1">
        <v>45369</v>
      </c>
      <c r="J1963">
        <v>8</v>
      </c>
      <c r="K1963">
        <v>120116</v>
      </c>
      <c r="L1963">
        <v>0.1</v>
      </c>
      <c r="M1963" t="s">
        <v>23</v>
      </c>
      <c r="N1963" t="s">
        <v>39</v>
      </c>
      <c r="O1963">
        <v>960928</v>
      </c>
      <c r="P1963">
        <v>96092.800000000003</v>
      </c>
      <c r="Q1963">
        <v>864835.2</v>
      </c>
    </row>
    <row r="1964" spans="1:17" x14ac:dyDescent="0.25">
      <c r="A1964">
        <v>11963</v>
      </c>
      <c r="B1964" t="s">
        <v>2006</v>
      </c>
      <c r="C1964" t="s">
        <v>26</v>
      </c>
      <c r="D1964">
        <v>60</v>
      </c>
      <c r="E1964" t="s">
        <v>33</v>
      </c>
      <c r="F1964" t="s">
        <v>43</v>
      </c>
      <c r="G1964" t="s">
        <v>41</v>
      </c>
      <c r="H1964" t="s">
        <v>35</v>
      </c>
      <c r="I1964" s="1">
        <v>45189</v>
      </c>
      <c r="J1964">
        <v>3</v>
      </c>
      <c r="K1964">
        <v>158281</v>
      </c>
      <c r="L1964">
        <v>0.1</v>
      </c>
      <c r="M1964" t="s">
        <v>23</v>
      </c>
      <c r="N1964" t="s">
        <v>24</v>
      </c>
      <c r="O1964">
        <v>474843</v>
      </c>
      <c r="P1964">
        <v>47484.3</v>
      </c>
      <c r="Q1964">
        <v>427358.7</v>
      </c>
    </row>
    <row r="1965" spans="1:17" x14ac:dyDescent="0.25">
      <c r="A1965">
        <v>11964</v>
      </c>
      <c r="B1965" t="s">
        <v>2007</v>
      </c>
      <c r="C1965" t="s">
        <v>26</v>
      </c>
      <c r="D1965">
        <v>18</v>
      </c>
      <c r="E1965" t="s">
        <v>37</v>
      </c>
      <c r="F1965" t="s">
        <v>46</v>
      </c>
      <c r="G1965" t="s">
        <v>29</v>
      </c>
      <c r="H1965" t="s">
        <v>47</v>
      </c>
      <c r="I1965" s="1">
        <v>45148</v>
      </c>
      <c r="J1965">
        <v>2</v>
      </c>
      <c r="K1965">
        <v>48316</v>
      </c>
      <c r="L1965">
        <v>0.15</v>
      </c>
      <c r="M1965" t="s">
        <v>23</v>
      </c>
      <c r="N1965" t="s">
        <v>39</v>
      </c>
      <c r="O1965">
        <v>96632</v>
      </c>
      <c r="P1965">
        <v>14494.8</v>
      </c>
      <c r="Q1965">
        <v>82137.2</v>
      </c>
    </row>
    <row r="1966" spans="1:17" x14ac:dyDescent="0.25">
      <c r="A1966">
        <v>11965</v>
      </c>
      <c r="B1966" t="s">
        <v>2008</v>
      </c>
      <c r="C1966" t="s">
        <v>18</v>
      </c>
      <c r="D1966">
        <v>52</v>
      </c>
      <c r="E1966" t="s">
        <v>37</v>
      </c>
      <c r="F1966" t="s">
        <v>28</v>
      </c>
      <c r="G1966" t="s">
        <v>29</v>
      </c>
      <c r="H1966" t="s">
        <v>30</v>
      </c>
      <c r="I1966" s="1">
        <v>44928</v>
      </c>
      <c r="J1966">
        <v>8</v>
      </c>
      <c r="K1966">
        <v>20556</v>
      </c>
      <c r="L1966">
        <v>0.1</v>
      </c>
      <c r="M1966" t="s">
        <v>44</v>
      </c>
      <c r="N1966" t="s">
        <v>24</v>
      </c>
      <c r="O1966">
        <v>164448</v>
      </c>
      <c r="P1966">
        <v>16444.8</v>
      </c>
      <c r="Q1966">
        <v>148003.20000000001</v>
      </c>
    </row>
    <row r="1967" spans="1:17" x14ac:dyDescent="0.25">
      <c r="A1967">
        <v>11966</v>
      </c>
      <c r="B1967" t="s">
        <v>2009</v>
      </c>
      <c r="C1967" t="s">
        <v>18</v>
      </c>
      <c r="D1967">
        <v>49</v>
      </c>
      <c r="E1967" t="s">
        <v>33</v>
      </c>
      <c r="F1967" t="s">
        <v>20</v>
      </c>
      <c r="G1967" t="s">
        <v>41</v>
      </c>
      <c r="H1967" t="s">
        <v>47</v>
      </c>
      <c r="I1967" s="1">
        <v>45320</v>
      </c>
      <c r="J1967">
        <v>8</v>
      </c>
      <c r="K1967">
        <v>161034</v>
      </c>
      <c r="L1967">
        <v>0.15</v>
      </c>
      <c r="M1967" t="s">
        <v>31</v>
      </c>
      <c r="N1967" t="s">
        <v>39</v>
      </c>
      <c r="O1967">
        <v>1288272</v>
      </c>
      <c r="P1967">
        <v>193240.8</v>
      </c>
      <c r="Q1967">
        <v>1095031.2</v>
      </c>
    </row>
    <row r="1968" spans="1:17" x14ac:dyDescent="0.25">
      <c r="A1968">
        <v>11967</v>
      </c>
      <c r="B1968" t="s">
        <v>2010</v>
      </c>
      <c r="C1968" t="s">
        <v>18</v>
      </c>
      <c r="D1968">
        <v>53</v>
      </c>
      <c r="E1968" t="s">
        <v>19</v>
      </c>
      <c r="F1968" t="s">
        <v>46</v>
      </c>
      <c r="G1968" t="s">
        <v>21</v>
      </c>
      <c r="H1968" t="s">
        <v>30</v>
      </c>
      <c r="I1968" s="1">
        <v>45232</v>
      </c>
      <c r="J1968">
        <v>5</v>
      </c>
      <c r="K1968">
        <v>148710</v>
      </c>
      <c r="L1968">
        <v>0.05</v>
      </c>
      <c r="M1968" t="s">
        <v>23</v>
      </c>
      <c r="N1968" t="s">
        <v>24</v>
      </c>
      <c r="O1968">
        <v>743550</v>
      </c>
      <c r="P1968">
        <v>37177.5</v>
      </c>
      <c r="Q1968">
        <v>706372.5</v>
      </c>
    </row>
    <row r="1969" spans="1:17" x14ac:dyDescent="0.25">
      <c r="A1969">
        <v>11968</v>
      </c>
      <c r="B1969" t="s">
        <v>2011</v>
      </c>
      <c r="C1969" t="s">
        <v>26</v>
      </c>
      <c r="D1969">
        <v>30</v>
      </c>
      <c r="E1969" t="s">
        <v>33</v>
      </c>
      <c r="F1969" t="s">
        <v>20</v>
      </c>
      <c r="G1969" t="s">
        <v>21</v>
      </c>
      <c r="H1969" t="s">
        <v>88</v>
      </c>
      <c r="I1969" s="1">
        <v>45072</v>
      </c>
      <c r="J1969">
        <v>9</v>
      </c>
      <c r="K1969">
        <v>40754</v>
      </c>
      <c r="L1969">
        <v>0.15</v>
      </c>
      <c r="M1969" t="s">
        <v>31</v>
      </c>
      <c r="N1969" t="s">
        <v>39</v>
      </c>
      <c r="O1969">
        <v>366786</v>
      </c>
      <c r="P1969">
        <v>55017.9</v>
      </c>
      <c r="Q1969">
        <v>311768.09999999998</v>
      </c>
    </row>
    <row r="1970" spans="1:17" x14ac:dyDescent="0.25">
      <c r="A1970">
        <v>11969</v>
      </c>
      <c r="B1970" t="s">
        <v>2012</v>
      </c>
      <c r="C1970" t="s">
        <v>18</v>
      </c>
      <c r="D1970">
        <v>23</v>
      </c>
      <c r="E1970" t="s">
        <v>19</v>
      </c>
      <c r="F1970" t="s">
        <v>28</v>
      </c>
      <c r="G1970" t="s">
        <v>34</v>
      </c>
      <c r="H1970" t="s">
        <v>38</v>
      </c>
      <c r="I1970" s="1">
        <v>45456</v>
      </c>
      <c r="J1970">
        <v>6</v>
      </c>
      <c r="K1970">
        <v>104211</v>
      </c>
      <c r="L1970">
        <v>0</v>
      </c>
      <c r="M1970" t="s">
        <v>44</v>
      </c>
      <c r="N1970" t="s">
        <v>39</v>
      </c>
      <c r="O1970">
        <v>625266</v>
      </c>
      <c r="P1970">
        <v>0</v>
      </c>
      <c r="Q1970">
        <v>625266</v>
      </c>
    </row>
    <row r="1971" spans="1:17" x14ac:dyDescent="0.25">
      <c r="A1971">
        <v>11970</v>
      </c>
      <c r="B1971" t="s">
        <v>2013</v>
      </c>
      <c r="C1971" t="s">
        <v>18</v>
      </c>
      <c r="D1971">
        <v>31</v>
      </c>
      <c r="E1971" t="s">
        <v>27</v>
      </c>
      <c r="F1971" t="s">
        <v>20</v>
      </c>
      <c r="G1971" t="s">
        <v>41</v>
      </c>
      <c r="H1971" t="s">
        <v>88</v>
      </c>
      <c r="I1971" s="1">
        <v>45454</v>
      </c>
      <c r="J1971">
        <v>5</v>
      </c>
      <c r="K1971">
        <v>219691</v>
      </c>
      <c r="L1971">
        <v>0</v>
      </c>
      <c r="M1971" t="s">
        <v>23</v>
      </c>
      <c r="N1971" t="s">
        <v>39</v>
      </c>
      <c r="O1971">
        <v>1098455</v>
      </c>
      <c r="P1971">
        <v>0</v>
      </c>
      <c r="Q1971">
        <v>1098455</v>
      </c>
    </row>
    <row r="1972" spans="1:17" x14ac:dyDescent="0.25">
      <c r="A1972">
        <v>11971</v>
      </c>
      <c r="B1972" t="s">
        <v>2014</v>
      </c>
      <c r="C1972" t="s">
        <v>18</v>
      </c>
      <c r="D1972">
        <v>54</v>
      </c>
      <c r="E1972" t="s">
        <v>19</v>
      </c>
      <c r="F1972" t="s">
        <v>20</v>
      </c>
      <c r="G1972" t="s">
        <v>21</v>
      </c>
      <c r="H1972" t="s">
        <v>51</v>
      </c>
      <c r="I1972" s="1">
        <v>45234</v>
      </c>
      <c r="J1972">
        <v>3</v>
      </c>
      <c r="K1972">
        <v>205689</v>
      </c>
      <c r="L1972">
        <v>0.05</v>
      </c>
      <c r="M1972" t="s">
        <v>23</v>
      </c>
      <c r="N1972" t="s">
        <v>39</v>
      </c>
      <c r="O1972">
        <v>617067</v>
      </c>
      <c r="P1972">
        <v>30853.35</v>
      </c>
      <c r="Q1972">
        <v>586213.65</v>
      </c>
    </row>
    <row r="1973" spans="1:17" x14ac:dyDescent="0.25">
      <c r="A1973">
        <v>11972</v>
      </c>
      <c r="B1973" t="s">
        <v>2015</v>
      </c>
      <c r="C1973" t="s">
        <v>18</v>
      </c>
      <c r="D1973">
        <v>32</v>
      </c>
      <c r="E1973" t="s">
        <v>27</v>
      </c>
      <c r="F1973" t="s">
        <v>46</v>
      </c>
      <c r="G1973" t="s">
        <v>41</v>
      </c>
      <c r="H1973" t="s">
        <v>30</v>
      </c>
      <c r="I1973" s="1">
        <v>45597</v>
      </c>
      <c r="J1973">
        <v>7</v>
      </c>
      <c r="K1973">
        <v>56376</v>
      </c>
      <c r="L1973">
        <v>0.05</v>
      </c>
      <c r="M1973" t="s">
        <v>31</v>
      </c>
      <c r="N1973" t="s">
        <v>39</v>
      </c>
      <c r="O1973">
        <v>394632</v>
      </c>
      <c r="P1973">
        <v>19731.599999999999</v>
      </c>
      <c r="Q1973">
        <v>374900.4</v>
      </c>
    </row>
    <row r="1974" spans="1:17" x14ac:dyDescent="0.25">
      <c r="A1974">
        <v>11973</v>
      </c>
      <c r="B1974" t="s">
        <v>2016</v>
      </c>
      <c r="C1974" t="s">
        <v>18</v>
      </c>
      <c r="D1974">
        <v>64</v>
      </c>
      <c r="E1974" t="s">
        <v>33</v>
      </c>
      <c r="F1974" t="s">
        <v>43</v>
      </c>
      <c r="G1974" t="s">
        <v>29</v>
      </c>
      <c r="H1974" t="s">
        <v>51</v>
      </c>
      <c r="I1974" s="1">
        <v>45266</v>
      </c>
      <c r="J1974">
        <v>9</v>
      </c>
      <c r="K1974">
        <v>146425</v>
      </c>
      <c r="L1974">
        <v>0</v>
      </c>
      <c r="M1974" t="s">
        <v>31</v>
      </c>
      <c r="N1974" t="s">
        <v>39</v>
      </c>
      <c r="O1974">
        <v>1317825</v>
      </c>
      <c r="P1974">
        <v>0</v>
      </c>
      <c r="Q1974">
        <v>1317825</v>
      </c>
    </row>
    <row r="1975" spans="1:17" x14ac:dyDescent="0.25">
      <c r="A1975">
        <v>11974</v>
      </c>
      <c r="B1975" t="s">
        <v>2017</v>
      </c>
      <c r="C1975" t="s">
        <v>26</v>
      </c>
      <c r="D1975">
        <v>21</v>
      </c>
      <c r="E1975" t="s">
        <v>27</v>
      </c>
      <c r="F1975" t="s">
        <v>20</v>
      </c>
      <c r="G1975" t="s">
        <v>29</v>
      </c>
      <c r="H1975" t="s">
        <v>47</v>
      </c>
      <c r="I1975" s="1">
        <v>45278</v>
      </c>
      <c r="J1975">
        <v>4</v>
      </c>
      <c r="K1975">
        <v>87388</v>
      </c>
      <c r="L1975">
        <v>0.1</v>
      </c>
      <c r="M1975" t="s">
        <v>31</v>
      </c>
      <c r="N1975" t="s">
        <v>24</v>
      </c>
      <c r="O1975">
        <v>349552</v>
      </c>
      <c r="P1975">
        <v>34955.199999999997</v>
      </c>
      <c r="Q1975">
        <v>314596.8</v>
      </c>
    </row>
    <row r="1976" spans="1:17" x14ac:dyDescent="0.25">
      <c r="A1976">
        <v>11975</v>
      </c>
      <c r="B1976" t="s">
        <v>2018</v>
      </c>
      <c r="C1976" t="s">
        <v>26</v>
      </c>
      <c r="D1976">
        <v>57</v>
      </c>
      <c r="E1976" t="s">
        <v>37</v>
      </c>
      <c r="F1976" t="s">
        <v>28</v>
      </c>
      <c r="G1976" t="s">
        <v>29</v>
      </c>
      <c r="H1976" t="s">
        <v>51</v>
      </c>
      <c r="I1976" s="1">
        <v>45135</v>
      </c>
      <c r="J1976">
        <v>7</v>
      </c>
      <c r="K1976">
        <v>204368</v>
      </c>
      <c r="L1976">
        <v>0.1</v>
      </c>
      <c r="M1976" t="s">
        <v>23</v>
      </c>
      <c r="N1976" t="s">
        <v>24</v>
      </c>
      <c r="O1976">
        <v>1430576</v>
      </c>
      <c r="P1976">
        <v>143057.60000000001</v>
      </c>
      <c r="Q1976">
        <v>1287518.3999999999</v>
      </c>
    </row>
    <row r="1977" spans="1:17" x14ac:dyDescent="0.25">
      <c r="A1977">
        <v>11976</v>
      </c>
      <c r="B1977" t="s">
        <v>2019</v>
      </c>
      <c r="C1977" t="s">
        <v>18</v>
      </c>
      <c r="D1977">
        <v>33</v>
      </c>
      <c r="E1977" t="s">
        <v>27</v>
      </c>
      <c r="F1977" t="s">
        <v>20</v>
      </c>
      <c r="G1977" t="s">
        <v>41</v>
      </c>
      <c r="H1977" t="s">
        <v>60</v>
      </c>
      <c r="I1977" s="1">
        <v>45131</v>
      </c>
      <c r="J1977">
        <v>3</v>
      </c>
      <c r="K1977">
        <v>15771</v>
      </c>
      <c r="L1977">
        <v>0.1</v>
      </c>
      <c r="M1977" t="s">
        <v>31</v>
      </c>
      <c r="N1977" t="s">
        <v>24</v>
      </c>
      <c r="O1977">
        <v>47313</v>
      </c>
      <c r="P1977">
        <v>4731.3</v>
      </c>
      <c r="Q1977">
        <v>42581.7</v>
      </c>
    </row>
    <row r="1978" spans="1:17" x14ac:dyDescent="0.25">
      <c r="A1978">
        <v>11977</v>
      </c>
      <c r="B1978" t="s">
        <v>2020</v>
      </c>
      <c r="C1978" t="s">
        <v>18</v>
      </c>
      <c r="D1978">
        <v>45</v>
      </c>
      <c r="E1978" t="s">
        <v>19</v>
      </c>
      <c r="F1978" t="s">
        <v>20</v>
      </c>
      <c r="G1978" t="s">
        <v>34</v>
      </c>
      <c r="H1978" t="s">
        <v>47</v>
      </c>
      <c r="I1978" s="1">
        <v>45551</v>
      </c>
      <c r="J1978">
        <v>2</v>
      </c>
      <c r="K1978">
        <v>68026</v>
      </c>
      <c r="L1978">
        <v>0.05</v>
      </c>
      <c r="M1978" t="s">
        <v>31</v>
      </c>
      <c r="N1978" t="s">
        <v>39</v>
      </c>
      <c r="O1978">
        <v>136052</v>
      </c>
      <c r="P1978">
        <v>6802.6</v>
      </c>
      <c r="Q1978">
        <v>129249.4</v>
      </c>
    </row>
    <row r="1979" spans="1:17" x14ac:dyDescent="0.25">
      <c r="A1979">
        <v>11978</v>
      </c>
      <c r="B1979" t="s">
        <v>2021</v>
      </c>
      <c r="C1979" t="s">
        <v>18</v>
      </c>
      <c r="D1979">
        <v>33</v>
      </c>
      <c r="E1979" t="s">
        <v>19</v>
      </c>
      <c r="F1979" t="s">
        <v>43</v>
      </c>
      <c r="G1979" t="s">
        <v>34</v>
      </c>
      <c r="H1979" t="s">
        <v>38</v>
      </c>
      <c r="I1979" s="1">
        <v>45616</v>
      </c>
      <c r="J1979">
        <v>1</v>
      </c>
      <c r="K1979">
        <v>129540</v>
      </c>
      <c r="L1979">
        <v>0</v>
      </c>
      <c r="M1979" t="s">
        <v>44</v>
      </c>
      <c r="N1979" t="s">
        <v>24</v>
      </c>
      <c r="O1979">
        <v>129540</v>
      </c>
      <c r="P1979">
        <v>0</v>
      </c>
      <c r="Q1979">
        <v>129540</v>
      </c>
    </row>
    <row r="1980" spans="1:17" x14ac:dyDescent="0.25">
      <c r="A1980">
        <v>11979</v>
      </c>
      <c r="B1980" t="s">
        <v>2022</v>
      </c>
      <c r="C1980" t="s">
        <v>18</v>
      </c>
      <c r="D1980">
        <v>21</v>
      </c>
      <c r="E1980" t="s">
        <v>19</v>
      </c>
      <c r="F1980" t="s">
        <v>46</v>
      </c>
      <c r="G1980" t="s">
        <v>21</v>
      </c>
      <c r="H1980" t="s">
        <v>51</v>
      </c>
      <c r="I1980" s="1">
        <v>45647</v>
      </c>
      <c r="J1980">
        <v>6</v>
      </c>
      <c r="K1980">
        <v>137335</v>
      </c>
      <c r="L1980">
        <v>0.15</v>
      </c>
      <c r="M1980" t="s">
        <v>23</v>
      </c>
      <c r="N1980" t="s">
        <v>39</v>
      </c>
      <c r="O1980">
        <v>824010</v>
      </c>
      <c r="P1980">
        <v>123601.5</v>
      </c>
      <c r="Q1980">
        <v>700408.5</v>
      </c>
    </row>
    <row r="1981" spans="1:17" x14ac:dyDescent="0.25">
      <c r="A1981">
        <v>11980</v>
      </c>
      <c r="B1981" t="s">
        <v>2023</v>
      </c>
      <c r="C1981" t="s">
        <v>26</v>
      </c>
      <c r="D1981">
        <v>62</v>
      </c>
      <c r="E1981" t="s">
        <v>27</v>
      </c>
      <c r="F1981" t="s">
        <v>28</v>
      </c>
      <c r="G1981" t="s">
        <v>41</v>
      </c>
      <c r="H1981" t="s">
        <v>22</v>
      </c>
      <c r="I1981" s="1">
        <v>45562</v>
      </c>
      <c r="J1981">
        <v>5</v>
      </c>
      <c r="K1981">
        <v>140841</v>
      </c>
      <c r="L1981">
        <v>0.05</v>
      </c>
      <c r="M1981" t="s">
        <v>23</v>
      </c>
      <c r="N1981" t="s">
        <v>24</v>
      </c>
      <c r="O1981">
        <v>704205</v>
      </c>
      <c r="P1981">
        <v>35210.25</v>
      </c>
      <c r="Q1981">
        <v>668994.75</v>
      </c>
    </row>
    <row r="1982" spans="1:17" x14ac:dyDescent="0.25">
      <c r="A1982">
        <v>11981</v>
      </c>
      <c r="B1982" t="s">
        <v>2024</v>
      </c>
      <c r="C1982" t="s">
        <v>18</v>
      </c>
      <c r="D1982">
        <v>43</v>
      </c>
      <c r="E1982" t="s">
        <v>19</v>
      </c>
      <c r="F1982" t="s">
        <v>46</v>
      </c>
      <c r="G1982" t="s">
        <v>34</v>
      </c>
      <c r="H1982" t="s">
        <v>51</v>
      </c>
      <c r="I1982" s="1">
        <v>44941</v>
      </c>
      <c r="J1982">
        <v>2</v>
      </c>
      <c r="K1982">
        <v>158406</v>
      </c>
      <c r="L1982">
        <v>0</v>
      </c>
      <c r="M1982" t="s">
        <v>23</v>
      </c>
      <c r="N1982" t="s">
        <v>24</v>
      </c>
      <c r="O1982">
        <v>316812</v>
      </c>
      <c r="P1982">
        <v>0</v>
      </c>
      <c r="Q1982">
        <v>316812</v>
      </c>
    </row>
    <row r="1983" spans="1:17" x14ac:dyDescent="0.25">
      <c r="A1983">
        <v>11982</v>
      </c>
      <c r="B1983" t="s">
        <v>2025</v>
      </c>
      <c r="C1983" t="s">
        <v>26</v>
      </c>
      <c r="D1983">
        <v>45</v>
      </c>
      <c r="E1983" t="s">
        <v>19</v>
      </c>
      <c r="F1983" t="s">
        <v>46</v>
      </c>
      <c r="G1983" t="s">
        <v>41</v>
      </c>
      <c r="H1983" t="s">
        <v>35</v>
      </c>
      <c r="I1983" s="1">
        <v>45354</v>
      </c>
      <c r="J1983">
        <v>3</v>
      </c>
      <c r="K1983">
        <v>216189</v>
      </c>
      <c r="L1983">
        <v>0.1</v>
      </c>
      <c r="M1983" t="s">
        <v>31</v>
      </c>
      <c r="N1983" t="s">
        <v>24</v>
      </c>
      <c r="O1983">
        <v>648567</v>
      </c>
      <c r="P1983">
        <v>64856.7</v>
      </c>
      <c r="Q1983">
        <v>583710.30000000005</v>
      </c>
    </row>
    <row r="1984" spans="1:17" x14ac:dyDescent="0.25">
      <c r="A1984">
        <v>11983</v>
      </c>
      <c r="B1984" t="s">
        <v>2026</v>
      </c>
      <c r="C1984" t="s">
        <v>26</v>
      </c>
      <c r="D1984">
        <v>49</v>
      </c>
      <c r="E1984" t="s">
        <v>37</v>
      </c>
      <c r="F1984" t="s">
        <v>46</v>
      </c>
      <c r="G1984" t="s">
        <v>34</v>
      </c>
      <c r="H1984" t="s">
        <v>60</v>
      </c>
      <c r="I1984" s="1">
        <v>45402</v>
      </c>
      <c r="J1984">
        <v>9</v>
      </c>
      <c r="K1984">
        <v>165821</v>
      </c>
      <c r="L1984">
        <v>0.1</v>
      </c>
      <c r="M1984" t="s">
        <v>44</v>
      </c>
      <c r="N1984" t="s">
        <v>39</v>
      </c>
      <c r="O1984">
        <v>1492389</v>
      </c>
      <c r="P1984">
        <v>149238.9</v>
      </c>
      <c r="Q1984">
        <v>1343150.1</v>
      </c>
    </row>
    <row r="1985" spans="1:17" x14ac:dyDescent="0.25">
      <c r="A1985">
        <v>11984</v>
      </c>
      <c r="B1985" t="s">
        <v>2027</v>
      </c>
      <c r="C1985" t="s">
        <v>18</v>
      </c>
      <c r="D1985">
        <v>62</v>
      </c>
      <c r="E1985" t="s">
        <v>27</v>
      </c>
      <c r="F1985" t="s">
        <v>20</v>
      </c>
      <c r="G1985" t="s">
        <v>29</v>
      </c>
      <c r="H1985" t="s">
        <v>22</v>
      </c>
      <c r="I1985" s="1">
        <v>45224</v>
      </c>
      <c r="J1985">
        <v>3</v>
      </c>
      <c r="K1985">
        <v>144707</v>
      </c>
      <c r="L1985">
        <v>0.1</v>
      </c>
      <c r="M1985" t="s">
        <v>31</v>
      </c>
      <c r="N1985" t="s">
        <v>39</v>
      </c>
      <c r="O1985">
        <v>434121</v>
      </c>
      <c r="P1985">
        <v>43412.1</v>
      </c>
      <c r="Q1985">
        <v>390708.9</v>
      </c>
    </row>
    <row r="1986" spans="1:17" x14ac:dyDescent="0.25">
      <c r="A1986">
        <v>11985</v>
      </c>
      <c r="B1986" t="s">
        <v>2028</v>
      </c>
      <c r="C1986" t="s">
        <v>26</v>
      </c>
      <c r="D1986">
        <v>19</v>
      </c>
      <c r="E1986" t="s">
        <v>37</v>
      </c>
      <c r="F1986" t="s">
        <v>43</v>
      </c>
      <c r="G1986" t="s">
        <v>29</v>
      </c>
      <c r="H1986" t="s">
        <v>30</v>
      </c>
      <c r="I1986" s="1">
        <v>45483</v>
      </c>
      <c r="J1986">
        <v>7</v>
      </c>
      <c r="K1986">
        <v>67110</v>
      </c>
      <c r="L1986">
        <v>0</v>
      </c>
      <c r="M1986" t="s">
        <v>23</v>
      </c>
      <c r="N1986" t="s">
        <v>24</v>
      </c>
      <c r="O1986">
        <v>469770</v>
      </c>
      <c r="P1986">
        <v>0</v>
      </c>
      <c r="Q1986">
        <v>469770</v>
      </c>
    </row>
    <row r="1987" spans="1:17" x14ac:dyDescent="0.25">
      <c r="A1987">
        <v>11986</v>
      </c>
      <c r="B1987" t="s">
        <v>2029</v>
      </c>
      <c r="C1987" t="s">
        <v>26</v>
      </c>
      <c r="D1987">
        <v>48</v>
      </c>
      <c r="E1987" t="s">
        <v>19</v>
      </c>
      <c r="F1987" t="s">
        <v>20</v>
      </c>
      <c r="G1987" t="s">
        <v>21</v>
      </c>
      <c r="H1987" t="s">
        <v>38</v>
      </c>
      <c r="I1987" s="1">
        <v>45020</v>
      </c>
      <c r="J1987">
        <v>1</v>
      </c>
      <c r="K1987">
        <v>134976</v>
      </c>
      <c r="L1987">
        <v>0.1</v>
      </c>
      <c r="M1987" t="s">
        <v>31</v>
      </c>
      <c r="N1987" t="s">
        <v>39</v>
      </c>
      <c r="O1987">
        <v>134976</v>
      </c>
      <c r="P1987">
        <v>13497.6</v>
      </c>
      <c r="Q1987">
        <v>121478.39999999999</v>
      </c>
    </row>
    <row r="1988" spans="1:17" x14ac:dyDescent="0.25">
      <c r="A1988">
        <v>11987</v>
      </c>
      <c r="B1988" t="s">
        <v>2030</v>
      </c>
      <c r="C1988" t="s">
        <v>26</v>
      </c>
      <c r="D1988">
        <v>20</v>
      </c>
      <c r="E1988" t="s">
        <v>19</v>
      </c>
      <c r="F1988" t="s">
        <v>28</v>
      </c>
      <c r="G1988" t="s">
        <v>29</v>
      </c>
      <c r="H1988" t="s">
        <v>38</v>
      </c>
      <c r="I1988" s="1">
        <v>45033</v>
      </c>
      <c r="J1988">
        <v>7</v>
      </c>
      <c r="K1988">
        <v>72805</v>
      </c>
      <c r="L1988">
        <v>0</v>
      </c>
      <c r="M1988" t="s">
        <v>23</v>
      </c>
      <c r="N1988" t="s">
        <v>24</v>
      </c>
      <c r="O1988">
        <v>509635</v>
      </c>
      <c r="P1988">
        <v>0</v>
      </c>
      <c r="Q1988">
        <v>509635</v>
      </c>
    </row>
    <row r="1989" spans="1:17" x14ac:dyDescent="0.25">
      <c r="A1989">
        <v>11988</v>
      </c>
      <c r="B1989" t="s">
        <v>2031</v>
      </c>
      <c r="C1989" t="s">
        <v>26</v>
      </c>
      <c r="D1989">
        <v>25</v>
      </c>
      <c r="E1989" t="s">
        <v>19</v>
      </c>
      <c r="F1989" t="s">
        <v>43</v>
      </c>
      <c r="G1989" t="s">
        <v>34</v>
      </c>
      <c r="H1989" t="s">
        <v>35</v>
      </c>
      <c r="I1989" s="1">
        <v>45345</v>
      </c>
      <c r="J1989">
        <v>9</v>
      </c>
      <c r="K1989">
        <v>32968</v>
      </c>
      <c r="L1989">
        <v>0.05</v>
      </c>
      <c r="M1989" t="s">
        <v>31</v>
      </c>
      <c r="N1989" t="s">
        <v>39</v>
      </c>
      <c r="O1989">
        <v>296712</v>
      </c>
      <c r="P1989">
        <v>14835.6</v>
      </c>
      <c r="Q1989">
        <v>281876.40000000002</v>
      </c>
    </row>
    <row r="1990" spans="1:17" x14ac:dyDescent="0.25">
      <c r="A1990">
        <v>11989</v>
      </c>
      <c r="B1990" t="s">
        <v>2032</v>
      </c>
      <c r="C1990" t="s">
        <v>18</v>
      </c>
      <c r="D1990">
        <v>41</v>
      </c>
      <c r="E1990" t="s">
        <v>27</v>
      </c>
      <c r="F1990" t="s">
        <v>46</v>
      </c>
      <c r="G1990" t="s">
        <v>21</v>
      </c>
      <c r="H1990" t="s">
        <v>30</v>
      </c>
      <c r="I1990" s="1">
        <v>45204</v>
      </c>
      <c r="J1990">
        <v>8</v>
      </c>
      <c r="K1990">
        <v>3650</v>
      </c>
      <c r="L1990">
        <v>0.15</v>
      </c>
      <c r="M1990" t="s">
        <v>31</v>
      </c>
      <c r="N1990" t="s">
        <v>24</v>
      </c>
      <c r="O1990">
        <v>29200</v>
      </c>
      <c r="P1990">
        <v>4380</v>
      </c>
      <c r="Q1990">
        <v>24820</v>
      </c>
    </row>
    <row r="1991" spans="1:17" x14ac:dyDescent="0.25">
      <c r="A1991">
        <v>11990</v>
      </c>
      <c r="B1991" t="s">
        <v>2033</v>
      </c>
      <c r="C1991" t="s">
        <v>18</v>
      </c>
      <c r="D1991">
        <v>32</v>
      </c>
      <c r="E1991" t="s">
        <v>33</v>
      </c>
      <c r="F1991" t="s">
        <v>43</v>
      </c>
      <c r="G1991" t="s">
        <v>21</v>
      </c>
      <c r="H1991" t="s">
        <v>51</v>
      </c>
      <c r="I1991" s="1">
        <v>45054</v>
      </c>
      <c r="J1991">
        <v>7</v>
      </c>
      <c r="K1991">
        <v>14467</v>
      </c>
      <c r="L1991">
        <v>0.1</v>
      </c>
      <c r="M1991" t="s">
        <v>23</v>
      </c>
      <c r="N1991" t="s">
        <v>39</v>
      </c>
      <c r="O1991">
        <v>101269</v>
      </c>
      <c r="P1991">
        <v>10126.9</v>
      </c>
      <c r="Q1991">
        <v>91142.1</v>
      </c>
    </row>
    <row r="1992" spans="1:17" x14ac:dyDescent="0.25">
      <c r="A1992">
        <v>11991</v>
      </c>
      <c r="B1992" t="s">
        <v>2034</v>
      </c>
      <c r="C1992" t="s">
        <v>26</v>
      </c>
      <c r="D1992">
        <v>60</v>
      </c>
      <c r="E1992" t="s">
        <v>19</v>
      </c>
      <c r="F1992" t="s">
        <v>28</v>
      </c>
      <c r="G1992" t="s">
        <v>29</v>
      </c>
      <c r="H1992" t="s">
        <v>22</v>
      </c>
      <c r="I1992" s="1">
        <v>45385</v>
      </c>
      <c r="J1992">
        <v>8</v>
      </c>
      <c r="K1992">
        <v>103495</v>
      </c>
      <c r="L1992">
        <v>0.05</v>
      </c>
      <c r="M1992" t="s">
        <v>31</v>
      </c>
      <c r="N1992" t="s">
        <v>24</v>
      </c>
      <c r="O1992">
        <v>827960</v>
      </c>
      <c r="P1992">
        <v>41398</v>
      </c>
      <c r="Q1992">
        <v>786562</v>
      </c>
    </row>
    <row r="1993" spans="1:17" x14ac:dyDescent="0.25">
      <c r="A1993">
        <v>11992</v>
      </c>
      <c r="B1993" t="s">
        <v>2035</v>
      </c>
      <c r="C1993" t="s">
        <v>18</v>
      </c>
      <c r="D1993">
        <v>48</v>
      </c>
      <c r="E1993" t="s">
        <v>19</v>
      </c>
      <c r="F1993" t="s">
        <v>20</v>
      </c>
      <c r="G1993" t="s">
        <v>41</v>
      </c>
      <c r="H1993" t="s">
        <v>35</v>
      </c>
      <c r="I1993" s="1">
        <v>44964</v>
      </c>
      <c r="J1993">
        <v>4</v>
      </c>
      <c r="K1993">
        <v>100331</v>
      </c>
      <c r="L1993">
        <v>0.05</v>
      </c>
      <c r="M1993" t="s">
        <v>23</v>
      </c>
      <c r="N1993" t="s">
        <v>39</v>
      </c>
      <c r="O1993">
        <v>401324</v>
      </c>
      <c r="P1993">
        <v>20066.2</v>
      </c>
      <c r="Q1993">
        <v>381257.8</v>
      </c>
    </row>
    <row r="1994" spans="1:17" x14ac:dyDescent="0.25">
      <c r="A1994">
        <v>11993</v>
      </c>
      <c r="B1994" t="s">
        <v>2036</v>
      </c>
      <c r="C1994" t="s">
        <v>18</v>
      </c>
      <c r="D1994">
        <v>26</v>
      </c>
      <c r="E1994" t="s">
        <v>19</v>
      </c>
      <c r="F1994" t="s">
        <v>20</v>
      </c>
      <c r="G1994" t="s">
        <v>29</v>
      </c>
      <c r="H1994" t="s">
        <v>22</v>
      </c>
      <c r="I1994" s="1">
        <v>45535</v>
      </c>
      <c r="J1994">
        <v>2</v>
      </c>
      <c r="K1994">
        <v>179972</v>
      </c>
      <c r="L1994">
        <v>0</v>
      </c>
      <c r="M1994" t="s">
        <v>31</v>
      </c>
      <c r="N1994" t="s">
        <v>39</v>
      </c>
      <c r="O1994">
        <v>359944</v>
      </c>
      <c r="P1994">
        <v>0</v>
      </c>
      <c r="Q1994">
        <v>359944</v>
      </c>
    </row>
    <row r="1995" spans="1:17" x14ac:dyDescent="0.25">
      <c r="A1995">
        <v>11994</v>
      </c>
      <c r="B1995" t="s">
        <v>2037</v>
      </c>
      <c r="C1995" t="s">
        <v>18</v>
      </c>
      <c r="D1995">
        <v>56</v>
      </c>
      <c r="E1995" t="s">
        <v>19</v>
      </c>
      <c r="F1995" t="s">
        <v>46</v>
      </c>
      <c r="G1995" t="s">
        <v>29</v>
      </c>
      <c r="H1995" t="s">
        <v>51</v>
      </c>
      <c r="I1995" s="1">
        <v>45124</v>
      </c>
      <c r="J1995">
        <v>9</v>
      </c>
      <c r="K1995">
        <v>221252</v>
      </c>
      <c r="L1995">
        <v>0.05</v>
      </c>
      <c r="M1995" t="s">
        <v>31</v>
      </c>
      <c r="N1995" t="s">
        <v>24</v>
      </c>
      <c r="O1995">
        <v>1991268</v>
      </c>
      <c r="P1995">
        <v>99563.4</v>
      </c>
      <c r="Q1995">
        <v>1891704.6</v>
      </c>
    </row>
    <row r="1996" spans="1:17" x14ac:dyDescent="0.25">
      <c r="A1996">
        <v>11995</v>
      </c>
      <c r="B1996" t="s">
        <v>2038</v>
      </c>
      <c r="C1996" t="s">
        <v>18</v>
      </c>
      <c r="D1996">
        <v>62</v>
      </c>
      <c r="E1996" t="s">
        <v>27</v>
      </c>
      <c r="F1996" t="s">
        <v>20</v>
      </c>
      <c r="G1996" t="s">
        <v>21</v>
      </c>
      <c r="H1996" t="s">
        <v>30</v>
      </c>
      <c r="I1996" s="1">
        <v>45630</v>
      </c>
      <c r="J1996">
        <v>3</v>
      </c>
      <c r="K1996">
        <v>37518</v>
      </c>
      <c r="L1996">
        <v>0</v>
      </c>
      <c r="M1996" t="s">
        <v>31</v>
      </c>
      <c r="N1996" t="s">
        <v>39</v>
      </c>
      <c r="O1996">
        <v>112554</v>
      </c>
      <c r="P1996">
        <v>0</v>
      </c>
      <c r="Q1996">
        <v>112554</v>
      </c>
    </row>
    <row r="1997" spans="1:17" x14ac:dyDescent="0.25">
      <c r="A1997">
        <v>11996</v>
      </c>
      <c r="B1997" t="s">
        <v>2039</v>
      </c>
      <c r="C1997" t="s">
        <v>18</v>
      </c>
      <c r="D1997">
        <v>19</v>
      </c>
      <c r="E1997" t="s">
        <v>33</v>
      </c>
      <c r="F1997" t="s">
        <v>20</v>
      </c>
      <c r="G1997" t="s">
        <v>29</v>
      </c>
      <c r="H1997" t="s">
        <v>51</v>
      </c>
      <c r="I1997" s="1">
        <v>45283</v>
      </c>
      <c r="J1997">
        <v>4</v>
      </c>
      <c r="K1997">
        <v>225888</v>
      </c>
      <c r="L1997">
        <v>0</v>
      </c>
      <c r="M1997" t="s">
        <v>23</v>
      </c>
      <c r="N1997" t="s">
        <v>39</v>
      </c>
      <c r="O1997">
        <v>903552</v>
      </c>
      <c r="P1997">
        <v>0</v>
      </c>
      <c r="Q1997">
        <v>903552</v>
      </c>
    </row>
    <row r="1998" spans="1:17" x14ac:dyDescent="0.25">
      <c r="A1998">
        <v>11997</v>
      </c>
      <c r="B1998" t="s">
        <v>2040</v>
      </c>
      <c r="C1998" t="s">
        <v>26</v>
      </c>
      <c r="D1998">
        <v>25</v>
      </c>
      <c r="E1998" t="s">
        <v>33</v>
      </c>
      <c r="F1998" t="s">
        <v>28</v>
      </c>
      <c r="G1998" t="s">
        <v>34</v>
      </c>
      <c r="H1998" t="s">
        <v>88</v>
      </c>
      <c r="I1998" s="1">
        <v>44933</v>
      </c>
      <c r="J1998">
        <v>7</v>
      </c>
      <c r="K1998">
        <v>201487</v>
      </c>
      <c r="L1998">
        <v>0.05</v>
      </c>
      <c r="M1998" t="s">
        <v>31</v>
      </c>
      <c r="N1998" t="s">
        <v>39</v>
      </c>
      <c r="O1998">
        <v>1410409</v>
      </c>
      <c r="P1998">
        <v>70520.45</v>
      </c>
      <c r="Q1998">
        <v>1339888.55</v>
      </c>
    </row>
    <row r="1999" spans="1:17" x14ac:dyDescent="0.25">
      <c r="A1999">
        <v>11998</v>
      </c>
      <c r="B1999" t="s">
        <v>2041</v>
      </c>
      <c r="C1999" t="s">
        <v>18</v>
      </c>
      <c r="D1999">
        <v>24</v>
      </c>
      <c r="E1999" t="s">
        <v>33</v>
      </c>
      <c r="F1999" t="s">
        <v>43</v>
      </c>
      <c r="G1999" t="s">
        <v>21</v>
      </c>
      <c r="H1999" t="s">
        <v>88</v>
      </c>
      <c r="I1999" s="1">
        <v>45482</v>
      </c>
      <c r="J1999">
        <v>2</v>
      </c>
      <c r="K1999">
        <v>6357</v>
      </c>
      <c r="L1999">
        <v>0</v>
      </c>
      <c r="M1999" t="s">
        <v>31</v>
      </c>
      <c r="N1999" t="s">
        <v>39</v>
      </c>
      <c r="O1999">
        <v>12714</v>
      </c>
      <c r="P1999">
        <v>0</v>
      </c>
      <c r="Q1999">
        <v>12714</v>
      </c>
    </row>
    <row r="2000" spans="1:17" x14ac:dyDescent="0.25">
      <c r="A2000">
        <v>11999</v>
      </c>
      <c r="B2000" t="s">
        <v>2042</v>
      </c>
      <c r="C2000" t="s">
        <v>18</v>
      </c>
      <c r="D2000">
        <v>61</v>
      </c>
      <c r="E2000" t="s">
        <v>19</v>
      </c>
      <c r="F2000" t="s">
        <v>20</v>
      </c>
      <c r="G2000" t="s">
        <v>29</v>
      </c>
      <c r="H2000" t="s">
        <v>51</v>
      </c>
      <c r="I2000" s="1">
        <v>45258</v>
      </c>
      <c r="J2000">
        <v>8</v>
      </c>
      <c r="K2000">
        <v>95837</v>
      </c>
      <c r="L2000">
        <v>0</v>
      </c>
      <c r="M2000" t="s">
        <v>44</v>
      </c>
      <c r="N2000" t="s">
        <v>39</v>
      </c>
      <c r="O2000">
        <v>766696</v>
      </c>
      <c r="P2000">
        <v>0</v>
      </c>
      <c r="Q2000">
        <v>766696</v>
      </c>
    </row>
    <row r="2001" spans="1:17" x14ac:dyDescent="0.25">
      <c r="A2001">
        <v>12000</v>
      </c>
      <c r="B2001" t="s">
        <v>2043</v>
      </c>
      <c r="C2001" t="s">
        <v>18</v>
      </c>
      <c r="D2001">
        <v>56</v>
      </c>
      <c r="E2001" t="s">
        <v>19</v>
      </c>
      <c r="F2001" t="s">
        <v>28</v>
      </c>
      <c r="G2001" t="s">
        <v>41</v>
      </c>
      <c r="H2001" t="s">
        <v>60</v>
      </c>
      <c r="I2001" s="1">
        <v>45445</v>
      </c>
      <c r="J2001">
        <v>8</v>
      </c>
      <c r="K2001">
        <v>12865</v>
      </c>
      <c r="L2001">
        <v>0</v>
      </c>
      <c r="M2001" t="s">
        <v>44</v>
      </c>
      <c r="N2001" t="s">
        <v>39</v>
      </c>
      <c r="O2001">
        <v>102920</v>
      </c>
      <c r="P2001">
        <v>0</v>
      </c>
      <c r="Q2001">
        <v>102920</v>
      </c>
    </row>
    <row r="2002" spans="1:17" x14ac:dyDescent="0.25">
      <c r="A2002">
        <v>12001</v>
      </c>
      <c r="B2002" t="s">
        <v>2044</v>
      </c>
      <c r="C2002" t="s">
        <v>18</v>
      </c>
      <c r="D2002">
        <v>59</v>
      </c>
      <c r="E2002" t="s">
        <v>33</v>
      </c>
      <c r="F2002" t="s">
        <v>28</v>
      </c>
      <c r="G2002" t="s">
        <v>34</v>
      </c>
      <c r="H2002" t="s">
        <v>35</v>
      </c>
      <c r="I2002" s="1">
        <v>45120</v>
      </c>
      <c r="J2002">
        <v>5</v>
      </c>
      <c r="K2002">
        <v>116559</v>
      </c>
      <c r="L2002">
        <v>0.05</v>
      </c>
      <c r="M2002" t="s">
        <v>23</v>
      </c>
      <c r="N2002" t="s">
        <v>39</v>
      </c>
      <c r="O2002">
        <v>582795</v>
      </c>
      <c r="P2002">
        <v>29139.75</v>
      </c>
      <c r="Q2002">
        <v>553655.25</v>
      </c>
    </row>
    <row r="2003" spans="1:17" x14ac:dyDescent="0.25">
      <c r="A2003">
        <v>12002</v>
      </c>
      <c r="B2003" t="s">
        <v>2045</v>
      </c>
      <c r="C2003" t="s">
        <v>26</v>
      </c>
      <c r="D2003">
        <v>33</v>
      </c>
      <c r="E2003" t="s">
        <v>33</v>
      </c>
      <c r="F2003" t="s">
        <v>46</v>
      </c>
      <c r="G2003" t="s">
        <v>41</v>
      </c>
      <c r="H2003" t="s">
        <v>88</v>
      </c>
      <c r="I2003" s="1">
        <v>45242</v>
      </c>
      <c r="J2003">
        <v>9</v>
      </c>
      <c r="K2003">
        <v>70368</v>
      </c>
      <c r="L2003">
        <v>0.15</v>
      </c>
      <c r="M2003" t="s">
        <v>23</v>
      </c>
      <c r="N2003" t="s">
        <v>39</v>
      </c>
      <c r="O2003">
        <v>633312</v>
      </c>
      <c r="P2003">
        <v>94996.800000000003</v>
      </c>
      <c r="Q2003">
        <v>538315.19999999995</v>
      </c>
    </row>
    <row r="2004" spans="1:17" x14ac:dyDescent="0.25">
      <c r="A2004">
        <v>12003</v>
      </c>
      <c r="B2004" t="s">
        <v>2046</v>
      </c>
      <c r="C2004" t="s">
        <v>26</v>
      </c>
      <c r="D2004">
        <v>52</v>
      </c>
      <c r="E2004" t="s">
        <v>19</v>
      </c>
      <c r="F2004" t="s">
        <v>28</v>
      </c>
      <c r="G2004" t="s">
        <v>34</v>
      </c>
      <c r="H2004" t="s">
        <v>47</v>
      </c>
      <c r="I2004" s="1">
        <v>44927</v>
      </c>
      <c r="J2004">
        <v>8</v>
      </c>
      <c r="K2004">
        <v>103413</v>
      </c>
      <c r="L2004">
        <v>0</v>
      </c>
      <c r="M2004" t="s">
        <v>23</v>
      </c>
      <c r="N2004" t="s">
        <v>39</v>
      </c>
      <c r="O2004">
        <v>827304</v>
      </c>
      <c r="P2004">
        <v>0</v>
      </c>
      <c r="Q2004">
        <v>827304</v>
      </c>
    </row>
    <row r="2005" spans="1:17" x14ac:dyDescent="0.25">
      <c r="A2005">
        <v>12004</v>
      </c>
      <c r="B2005" t="s">
        <v>2047</v>
      </c>
      <c r="C2005" t="s">
        <v>26</v>
      </c>
      <c r="D2005">
        <v>47</v>
      </c>
      <c r="E2005" t="s">
        <v>19</v>
      </c>
      <c r="F2005" t="s">
        <v>46</v>
      </c>
      <c r="G2005" t="s">
        <v>41</v>
      </c>
      <c r="H2005" t="s">
        <v>51</v>
      </c>
      <c r="I2005" s="1">
        <v>44988</v>
      </c>
      <c r="J2005">
        <v>1</v>
      </c>
      <c r="K2005">
        <v>227476</v>
      </c>
      <c r="L2005">
        <v>0.1</v>
      </c>
      <c r="M2005" t="s">
        <v>23</v>
      </c>
      <c r="N2005" t="s">
        <v>24</v>
      </c>
      <c r="O2005">
        <v>227476</v>
      </c>
      <c r="P2005">
        <v>22747.599999999999</v>
      </c>
      <c r="Q2005">
        <v>204728.4</v>
      </c>
    </row>
    <row r="2006" spans="1:17" x14ac:dyDescent="0.25">
      <c r="A2006">
        <v>12005</v>
      </c>
      <c r="B2006" t="s">
        <v>2048</v>
      </c>
      <c r="C2006" t="s">
        <v>26</v>
      </c>
      <c r="D2006">
        <v>27</v>
      </c>
      <c r="E2006" t="s">
        <v>37</v>
      </c>
      <c r="F2006" t="s">
        <v>20</v>
      </c>
      <c r="G2006" t="s">
        <v>29</v>
      </c>
      <c r="H2006" t="s">
        <v>47</v>
      </c>
      <c r="I2006" s="1">
        <v>45269</v>
      </c>
      <c r="J2006">
        <v>9</v>
      </c>
      <c r="K2006">
        <v>63039</v>
      </c>
      <c r="L2006">
        <v>0.05</v>
      </c>
      <c r="M2006" t="s">
        <v>31</v>
      </c>
      <c r="N2006" t="s">
        <v>39</v>
      </c>
      <c r="O2006">
        <v>567351</v>
      </c>
      <c r="P2006">
        <v>28367.55</v>
      </c>
      <c r="Q2006">
        <v>538983.44999999995</v>
      </c>
    </row>
    <row r="2007" spans="1:17" x14ac:dyDescent="0.25">
      <c r="A2007">
        <v>12006</v>
      </c>
      <c r="B2007" t="s">
        <v>2049</v>
      </c>
      <c r="C2007" t="s">
        <v>18</v>
      </c>
      <c r="D2007">
        <v>55</v>
      </c>
      <c r="E2007" t="s">
        <v>37</v>
      </c>
      <c r="F2007" t="s">
        <v>46</v>
      </c>
      <c r="G2007" t="s">
        <v>34</v>
      </c>
      <c r="H2007" t="s">
        <v>47</v>
      </c>
      <c r="I2007" s="1">
        <v>45527</v>
      </c>
      <c r="J2007">
        <v>5</v>
      </c>
      <c r="K2007">
        <v>241028</v>
      </c>
      <c r="L2007">
        <v>0.05</v>
      </c>
      <c r="M2007" t="s">
        <v>31</v>
      </c>
      <c r="N2007" t="s">
        <v>39</v>
      </c>
      <c r="O2007">
        <v>1205140</v>
      </c>
      <c r="P2007">
        <v>60257</v>
      </c>
      <c r="Q2007">
        <v>1144883</v>
      </c>
    </row>
    <row r="2008" spans="1:17" x14ac:dyDescent="0.25">
      <c r="A2008">
        <v>12007</v>
      </c>
      <c r="B2008" t="s">
        <v>2050</v>
      </c>
      <c r="C2008" t="s">
        <v>26</v>
      </c>
      <c r="D2008">
        <v>35</v>
      </c>
      <c r="E2008" t="s">
        <v>37</v>
      </c>
      <c r="F2008" t="s">
        <v>28</v>
      </c>
      <c r="G2008" t="s">
        <v>21</v>
      </c>
      <c r="H2008" t="s">
        <v>22</v>
      </c>
      <c r="I2008" s="1">
        <v>44944</v>
      </c>
      <c r="J2008">
        <v>9</v>
      </c>
      <c r="K2008">
        <v>98939</v>
      </c>
      <c r="L2008">
        <v>0</v>
      </c>
      <c r="M2008" t="s">
        <v>23</v>
      </c>
      <c r="N2008" t="s">
        <v>24</v>
      </c>
      <c r="O2008">
        <v>890451</v>
      </c>
      <c r="P2008">
        <v>0</v>
      </c>
      <c r="Q2008">
        <v>890451</v>
      </c>
    </row>
    <row r="2009" spans="1:17" x14ac:dyDescent="0.25">
      <c r="A2009">
        <v>12008</v>
      </c>
      <c r="B2009" t="s">
        <v>2051</v>
      </c>
      <c r="C2009" t="s">
        <v>18</v>
      </c>
      <c r="D2009">
        <v>22</v>
      </c>
      <c r="E2009" t="s">
        <v>33</v>
      </c>
      <c r="F2009" t="s">
        <v>43</v>
      </c>
      <c r="G2009" t="s">
        <v>21</v>
      </c>
      <c r="H2009" t="s">
        <v>35</v>
      </c>
      <c r="I2009" s="1">
        <v>45546</v>
      </c>
      <c r="J2009">
        <v>9</v>
      </c>
      <c r="K2009">
        <v>204366</v>
      </c>
      <c r="L2009">
        <v>0.05</v>
      </c>
      <c r="M2009" t="s">
        <v>23</v>
      </c>
      <c r="N2009" t="s">
        <v>39</v>
      </c>
      <c r="O2009">
        <v>1839294</v>
      </c>
      <c r="P2009">
        <v>91964.7</v>
      </c>
      <c r="Q2009">
        <v>1747329.3</v>
      </c>
    </row>
    <row r="2010" spans="1:17" x14ac:dyDescent="0.25">
      <c r="A2010">
        <v>12009</v>
      </c>
      <c r="B2010" t="s">
        <v>2052</v>
      </c>
      <c r="C2010" t="s">
        <v>18</v>
      </c>
      <c r="D2010">
        <v>46</v>
      </c>
      <c r="E2010" t="s">
        <v>27</v>
      </c>
      <c r="F2010" t="s">
        <v>43</v>
      </c>
      <c r="G2010" t="s">
        <v>41</v>
      </c>
      <c r="H2010" t="s">
        <v>30</v>
      </c>
      <c r="I2010" s="1">
        <v>45573</v>
      </c>
      <c r="J2010">
        <v>3</v>
      </c>
      <c r="K2010">
        <v>135993</v>
      </c>
      <c r="L2010">
        <v>0.1</v>
      </c>
      <c r="M2010" t="s">
        <v>44</v>
      </c>
      <c r="N2010" t="s">
        <v>39</v>
      </c>
      <c r="O2010">
        <v>407979</v>
      </c>
      <c r="P2010">
        <v>40797.9</v>
      </c>
      <c r="Q2010">
        <v>367181.1</v>
      </c>
    </row>
    <row r="2011" spans="1:17" x14ac:dyDescent="0.25">
      <c r="A2011">
        <v>12010</v>
      </c>
      <c r="B2011" t="s">
        <v>2053</v>
      </c>
      <c r="C2011" t="s">
        <v>18</v>
      </c>
      <c r="D2011">
        <v>56</v>
      </c>
      <c r="E2011" t="s">
        <v>19</v>
      </c>
      <c r="F2011" t="s">
        <v>20</v>
      </c>
      <c r="G2011" t="s">
        <v>41</v>
      </c>
      <c r="H2011" t="s">
        <v>88</v>
      </c>
      <c r="I2011" s="1">
        <v>45297</v>
      </c>
      <c r="J2011">
        <v>8</v>
      </c>
      <c r="K2011">
        <v>101737</v>
      </c>
      <c r="L2011">
        <v>0.15</v>
      </c>
      <c r="M2011" t="s">
        <v>23</v>
      </c>
      <c r="N2011" t="s">
        <v>39</v>
      </c>
      <c r="O2011">
        <v>813896</v>
      </c>
      <c r="P2011">
        <v>122084.4</v>
      </c>
      <c r="Q2011">
        <v>691811.6</v>
      </c>
    </row>
    <row r="2012" spans="1:17" x14ac:dyDescent="0.25">
      <c r="A2012">
        <v>12011</v>
      </c>
      <c r="B2012" t="s">
        <v>2054</v>
      </c>
      <c r="C2012" t="s">
        <v>18</v>
      </c>
      <c r="D2012">
        <v>51</v>
      </c>
      <c r="E2012" t="s">
        <v>37</v>
      </c>
      <c r="F2012" t="s">
        <v>20</v>
      </c>
      <c r="G2012" t="s">
        <v>41</v>
      </c>
      <c r="H2012" t="s">
        <v>30</v>
      </c>
      <c r="I2012" s="1">
        <v>45505</v>
      </c>
      <c r="J2012">
        <v>7</v>
      </c>
      <c r="K2012">
        <v>6428</v>
      </c>
      <c r="L2012">
        <v>0.05</v>
      </c>
      <c r="M2012" t="s">
        <v>44</v>
      </c>
      <c r="N2012" t="s">
        <v>39</v>
      </c>
      <c r="O2012">
        <v>44996</v>
      </c>
      <c r="P2012">
        <v>2249.8000000000002</v>
      </c>
      <c r="Q2012">
        <v>42746.2</v>
      </c>
    </row>
    <row r="2013" spans="1:17" x14ac:dyDescent="0.25">
      <c r="A2013">
        <v>12012</v>
      </c>
      <c r="B2013" t="s">
        <v>2055</v>
      </c>
      <c r="C2013" t="s">
        <v>18</v>
      </c>
      <c r="D2013">
        <v>60</v>
      </c>
      <c r="E2013" t="s">
        <v>27</v>
      </c>
      <c r="F2013" t="s">
        <v>43</v>
      </c>
      <c r="G2013" t="s">
        <v>34</v>
      </c>
      <c r="H2013" t="s">
        <v>60</v>
      </c>
      <c r="I2013" s="1">
        <v>45531</v>
      </c>
      <c r="J2013">
        <v>7</v>
      </c>
      <c r="K2013">
        <v>239074</v>
      </c>
      <c r="L2013">
        <v>0.05</v>
      </c>
      <c r="M2013" t="s">
        <v>23</v>
      </c>
      <c r="N2013" t="s">
        <v>24</v>
      </c>
      <c r="O2013">
        <v>1673518</v>
      </c>
      <c r="P2013">
        <v>83675.899999999994</v>
      </c>
      <c r="Q2013">
        <v>1589842.1</v>
      </c>
    </row>
    <row r="2014" spans="1:17" x14ac:dyDescent="0.25">
      <c r="A2014">
        <v>12013</v>
      </c>
      <c r="B2014" t="s">
        <v>2056</v>
      </c>
      <c r="C2014" t="s">
        <v>26</v>
      </c>
      <c r="D2014">
        <v>62</v>
      </c>
      <c r="E2014" t="s">
        <v>19</v>
      </c>
      <c r="F2014" t="s">
        <v>46</v>
      </c>
      <c r="G2014" t="s">
        <v>21</v>
      </c>
      <c r="H2014" t="s">
        <v>35</v>
      </c>
      <c r="I2014" s="1">
        <v>45576</v>
      </c>
      <c r="J2014">
        <v>2</v>
      </c>
      <c r="K2014">
        <v>206719</v>
      </c>
      <c r="L2014">
        <v>0.05</v>
      </c>
      <c r="M2014" t="s">
        <v>23</v>
      </c>
      <c r="N2014" t="s">
        <v>39</v>
      </c>
      <c r="O2014">
        <v>413438</v>
      </c>
      <c r="P2014">
        <v>20671.900000000001</v>
      </c>
      <c r="Q2014">
        <v>392766.1</v>
      </c>
    </row>
    <row r="2015" spans="1:17" x14ac:dyDescent="0.25">
      <c r="A2015">
        <v>12014</v>
      </c>
      <c r="B2015" t="s">
        <v>2057</v>
      </c>
      <c r="C2015" t="s">
        <v>26</v>
      </c>
      <c r="D2015">
        <v>40</v>
      </c>
      <c r="E2015" t="s">
        <v>27</v>
      </c>
      <c r="F2015" t="s">
        <v>20</v>
      </c>
      <c r="G2015" t="s">
        <v>29</v>
      </c>
      <c r="H2015" t="s">
        <v>35</v>
      </c>
      <c r="I2015" s="1">
        <v>45627</v>
      </c>
      <c r="J2015">
        <v>2</v>
      </c>
      <c r="K2015">
        <v>90783</v>
      </c>
      <c r="L2015">
        <v>0</v>
      </c>
      <c r="M2015" t="s">
        <v>31</v>
      </c>
      <c r="N2015" t="s">
        <v>39</v>
      </c>
      <c r="O2015">
        <v>181566</v>
      </c>
      <c r="P2015">
        <v>0</v>
      </c>
      <c r="Q2015">
        <v>181566</v>
      </c>
    </row>
    <row r="2016" spans="1:17" x14ac:dyDescent="0.25">
      <c r="A2016">
        <v>12015</v>
      </c>
      <c r="B2016" t="s">
        <v>2058</v>
      </c>
      <c r="C2016" t="s">
        <v>26</v>
      </c>
      <c r="D2016">
        <v>22</v>
      </c>
      <c r="E2016" t="s">
        <v>33</v>
      </c>
      <c r="F2016" t="s">
        <v>28</v>
      </c>
      <c r="G2016" t="s">
        <v>34</v>
      </c>
      <c r="H2016" t="s">
        <v>38</v>
      </c>
      <c r="I2016" s="1">
        <v>45497</v>
      </c>
      <c r="J2016">
        <v>2</v>
      </c>
      <c r="K2016">
        <v>248941</v>
      </c>
      <c r="L2016">
        <v>0.1</v>
      </c>
      <c r="M2016" t="s">
        <v>23</v>
      </c>
      <c r="N2016" t="s">
        <v>24</v>
      </c>
      <c r="O2016">
        <v>497882</v>
      </c>
      <c r="P2016">
        <v>49788.2</v>
      </c>
      <c r="Q2016">
        <v>448093.8</v>
      </c>
    </row>
    <row r="2017" spans="1:17" x14ac:dyDescent="0.25">
      <c r="A2017">
        <v>12016</v>
      </c>
      <c r="B2017" t="s">
        <v>2059</v>
      </c>
      <c r="C2017" t="s">
        <v>26</v>
      </c>
      <c r="D2017">
        <v>47</v>
      </c>
      <c r="E2017" t="s">
        <v>33</v>
      </c>
      <c r="F2017" t="s">
        <v>20</v>
      </c>
      <c r="G2017" t="s">
        <v>41</v>
      </c>
      <c r="H2017" t="s">
        <v>22</v>
      </c>
      <c r="I2017" s="1">
        <v>45625</v>
      </c>
      <c r="J2017">
        <v>2</v>
      </c>
      <c r="K2017">
        <v>115823</v>
      </c>
      <c r="L2017">
        <v>0.15</v>
      </c>
      <c r="M2017" t="s">
        <v>44</v>
      </c>
      <c r="N2017" t="s">
        <v>24</v>
      </c>
      <c r="O2017">
        <v>231646</v>
      </c>
      <c r="P2017">
        <v>34746.9</v>
      </c>
      <c r="Q2017">
        <v>196899.1</v>
      </c>
    </row>
    <row r="2018" spans="1:17" x14ac:dyDescent="0.25">
      <c r="A2018">
        <v>12017</v>
      </c>
      <c r="B2018" t="s">
        <v>2060</v>
      </c>
      <c r="C2018" t="s">
        <v>18</v>
      </c>
      <c r="D2018">
        <v>23</v>
      </c>
      <c r="E2018" t="s">
        <v>33</v>
      </c>
      <c r="F2018" t="s">
        <v>46</v>
      </c>
      <c r="G2018" t="s">
        <v>21</v>
      </c>
      <c r="H2018" t="s">
        <v>60</v>
      </c>
      <c r="I2018" s="1">
        <v>45161</v>
      </c>
      <c r="J2018">
        <v>4</v>
      </c>
      <c r="K2018">
        <v>54557</v>
      </c>
      <c r="L2018">
        <v>0.1</v>
      </c>
      <c r="M2018" t="s">
        <v>31</v>
      </c>
      <c r="N2018" t="s">
        <v>24</v>
      </c>
      <c r="O2018">
        <v>218228</v>
      </c>
      <c r="P2018">
        <v>21822.799999999999</v>
      </c>
      <c r="Q2018">
        <v>196405.2</v>
      </c>
    </row>
    <row r="2019" spans="1:17" x14ac:dyDescent="0.25">
      <c r="A2019">
        <v>12018</v>
      </c>
      <c r="B2019" t="s">
        <v>2061</v>
      </c>
      <c r="C2019" t="s">
        <v>26</v>
      </c>
      <c r="D2019">
        <v>63</v>
      </c>
      <c r="E2019" t="s">
        <v>37</v>
      </c>
      <c r="F2019" t="s">
        <v>20</v>
      </c>
      <c r="G2019" t="s">
        <v>41</v>
      </c>
      <c r="H2019" t="s">
        <v>47</v>
      </c>
      <c r="I2019" s="1">
        <v>44995</v>
      </c>
      <c r="J2019">
        <v>7</v>
      </c>
      <c r="K2019">
        <v>97983</v>
      </c>
      <c r="L2019">
        <v>0.1</v>
      </c>
      <c r="M2019" t="s">
        <v>44</v>
      </c>
      <c r="N2019" t="s">
        <v>39</v>
      </c>
      <c r="O2019">
        <v>685881</v>
      </c>
      <c r="P2019">
        <v>68588.100000000006</v>
      </c>
      <c r="Q2019">
        <v>617292.9</v>
      </c>
    </row>
    <row r="2020" spans="1:17" x14ac:dyDescent="0.25">
      <c r="A2020">
        <v>12019</v>
      </c>
      <c r="B2020" t="s">
        <v>2062</v>
      </c>
      <c r="C2020" t="s">
        <v>18</v>
      </c>
      <c r="D2020">
        <v>61</v>
      </c>
      <c r="E2020" t="s">
        <v>19</v>
      </c>
      <c r="F2020" t="s">
        <v>28</v>
      </c>
      <c r="G2020" t="s">
        <v>29</v>
      </c>
      <c r="H2020" t="s">
        <v>60</v>
      </c>
      <c r="I2020" s="1">
        <v>45373</v>
      </c>
      <c r="J2020">
        <v>2</v>
      </c>
      <c r="K2020">
        <v>116039</v>
      </c>
      <c r="L2020">
        <v>0.05</v>
      </c>
      <c r="M2020" t="s">
        <v>23</v>
      </c>
      <c r="N2020" t="s">
        <v>24</v>
      </c>
      <c r="O2020">
        <v>232078</v>
      </c>
      <c r="P2020">
        <v>11603.9</v>
      </c>
      <c r="Q2020">
        <v>220474.1</v>
      </c>
    </row>
    <row r="2021" spans="1:17" x14ac:dyDescent="0.25">
      <c r="A2021">
        <v>12020</v>
      </c>
      <c r="B2021" t="s">
        <v>2063</v>
      </c>
      <c r="C2021" t="s">
        <v>26</v>
      </c>
      <c r="D2021">
        <v>21</v>
      </c>
      <c r="E2021" t="s">
        <v>33</v>
      </c>
      <c r="F2021" t="s">
        <v>28</v>
      </c>
      <c r="G2021" t="s">
        <v>29</v>
      </c>
      <c r="H2021" t="s">
        <v>30</v>
      </c>
      <c r="I2021" s="1">
        <v>45536</v>
      </c>
      <c r="J2021">
        <v>5</v>
      </c>
      <c r="K2021">
        <v>145438</v>
      </c>
      <c r="L2021">
        <v>0.15</v>
      </c>
      <c r="M2021" t="s">
        <v>31</v>
      </c>
      <c r="N2021" t="s">
        <v>39</v>
      </c>
      <c r="O2021">
        <v>727190</v>
      </c>
      <c r="P2021">
        <v>109078.5</v>
      </c>
      <c r="Q2021">
        <v>618111.5</v>
      </c>
    </row>
    <row r="2022" spans="1:17" x14ac:dyDescent="0.25">
      <c r="A2022">
        <v>12021</v>
      </c>
      <c r="B2022" t="s">
        <v>2064</v>
      </c>
      <c r="C2022" t="s">
        <v>18</v>
      </c>
      <c r="D2022">
        <v>46</v>
      </c>
      <c r="E2022" t="s">
        <v>37</v>
      </c>
      <c r="F2022" t="s">
        <v>28</v>
      </c>
      <c r="G2022" t="s">
        <v>21</v>
      </c>
      <c r="H2022" t="s">
        <v>60</v>
      </c>
      <c r="I2022" s="1">
        <v>44934</v>
      </c>
      <c r="J2022">
        <v>7</v>
      </c>
      <c r="K2022">
        <v>48923</v>
      </c>
      <c r="L2022">
        <v>0.1</v>
      </c>
      <c r="M2022" t="s">
        <v>44</v>
      </c>
      <c r="N2022" t="s">
        <v>24</v>
      </c>
      <c r="O2022">
        <v>342461</v>
      </c>
      <c r="P2022">
        <v>34246.1</v>
      </c>
      <c r="Q2022">
        <v>308214.90000000002</v>
      </c>
    </row>
    <row r="2023" spans="1:17" x14ac:dyDescent="0.25">
      <c r="A2023">
        <v>12022</v>
      </c>
      <c r="B2023" t="s">
        <v>2065</v>
      </c>
      <c r="C2023" t="s">
        <v>18</v>
      </c>
      <c r="D2023">
        <v>40</v>
      </c>
      <c r="E2023" t="s">
        <v>37</v>
      </c>
      <c r="F2023" t="s">
        <v>46</v>
      </c>
      <c r="G2023" t="s">
        <v>34</v>
      </c>
      <c r="H2023" t="s">
        <v>22</v>
      </c>
      <c r="I2023" s="1">
        <v>45388</v>
      </c>
      <c r="J2023">
        <v>9</v>
      </c>
      <c r="K2023">
        <v>163636</v>
      </c>
      <c r="L2023">
        <v>0.15</v>
      </c>
      <c r="M2023" t="s">
        <v>23</v>
      </c>
      <c r="N2023" t="s">
        <v>24</v>
      </c>
      <c r="O2023">
        <v>1472724</v>
      </c>
      <c r="P2023">
        <v>220908.6</v>
      </c>
      <c r="Q2023">
        <v>1251815.3999999999</v>
      </c>
    </row>
    <row r="2024" spans="1:17" x14ac:dyDescent="0.25">
      <c r="A2024">
        <v>12023</v>
      </c>
      <c r="B2024" t="s">
        <v>2066</v>
      </c>
      <c r="C2024" t="s">
        <v>26</v>
      </c>
      <c r="D2024">
        <v>23</v>
      </c>
      <c r="E2024" t="s">
        <v>37</v>
      </c>
      <c r="F2024" t="s">
        <v>46</v>
      </c>
      <c r="G2024" t="s">
        <v>29</v>
      </c>
      <c r="H2024" t="s">
        <v>60</v>
      </c>
      <c r="I2024" s="1">
        <v>45237</v>
      </c>
      <c r="J2024">
        <v>8</v>
      </c>
      <c r="K2024">
        <v>120602</v>
      </c>
      <c r="L2024">
        <v>0</v>
      </c>
      <c r="M2024" t="s">
        <v>44</v>
      </c>
      <c r="N2024" t="s">
        <v>39</v>
      </c>
      <c r="O2024">
        <v>964816</v>
      </c>
      <c r="P2024">
        <v>0</v>
      </c>
      <c r="Q2024">
        <v>964816</v>
      </c>
    </row>
    <row r="2025" spans="1:17" x14ac:dyDescent="0.25">
      <c r="A2025">
        <v>12024</v>
      </c>
      <c r="B2025" t="s">
        <v>2067</v>
      </c>
      <c r="C2025" t="s">
        <v>18</v>
      </c>
      <c r="D2025">
        <v>49</v>
      </c>
      <c r="E2025" t="s">
        <v>37</v>
      </c>
      <c r="F2025" t="s">
        <v>28</v>
      </c>
      <c r="G2025" t="s">
        <v>29</v>
      </c>
      <c r="H2025" t="s">
        <v>38</v>
      </c>
      <c r="I2025" s="1">
        <v>45060</v>
      </c>
      <c r="J2025">
        <v>9</v>
      </c>
      <c r="K2025">
        <v>243860</v>
      </c>
      <c r="L2025">
        <v>0.05</v>
      </c>
      <c r="M2025" t="s">
        <v>23</v>
      </c>
      <c r="N2025" t="s">
        <v>24</v>
      </c>
      <c r="O2025">
        <v>2194740</v>
      </c>
      <c r="P2025">
        <v>109737</v>
      </c>
      <c r="Q2025">
        <v>2085003</v>
      </c>
    </row>
    <row r="2026" spans="1:17" x14ac:dyDescent="0.25">
      <c r="A2026">
        <v>12025</v>
      </c>
      <c r="B2026" t="s">
        <v>2068</v>
      </c>
      <c r="C2026" t="s">
        <v>18</v>
      </c>
      <c r="D2026">
        <v>59</v>
      </c>
      <c r="E2026" t="s">
        <v>33</v>
      </c>
      <c r="F2026" t="s">
        <v>28</v>
      </c>
      <c r="G2026" t="s">
        <v>29</v>
      </c>
      <c r="H2026" t="s">
        <v>88</v>
      </c>
      <c r="I2026" s="1">
        <v>45311</v>
      </c>
      <c r="J2026">
        <v>7</v>
      </c>
      <c r="K2026">
        <v>77511</v>
      </c>
      <c r="L2026">
        <v>0</v>
      </c>
      <c r="M2026" t="s">
        <v>44</v>
      </c>
      <c r="N2026" t="s">
        <v>39</v>
      </c>
      <c r="O2026">
        <v>542577</v>
      </c>
      <c r="P2026">
        <v>0</v>
      </c>
      <c r="Q2026">
        <v>542577</v>
      </c>
    </row>
    <row r="2027" spans="1:17" x14ac:dyDescent="0.25">
      <c r="A2027">
        <v>12026</v>
      </c>
      <c r="B2027" t="s">
        <v>2069</v>
      </c>
      <c r="C2027" t="s">
        <v>26</v>
      </c>
      <c r="D2027">
        <v>35</v>
      </c>
      <c r="E2027" t="s">
        <v>37</v>
      </c>
      <c r="F2027" t="s">
        <v>46</v>
      </c>
      <c r="G2027" t="s">
        <v>29</v>
      </c>
      <c r="H2027" t="s">
        <v>22</v>
      </c>
      <c r="I2027" s="1">
        <v>44982</v>
      </c>
      <c r="J2027">
        <v>3</v>
      </c>
      <c r="K2027">
        <v>120410</v>
      </c>
      <c r="L2027">
        <v>0.15</v>
      </c>
      <c r="M2027" t="s">
        <v>23</v>
      </c>
      <c r="N2027" t="s">
        <v>24</v>
      </c>
      <c r="O2027">
        <v>361230</v>
      </c>
      <c r="P2027">
        <v>54184.5</v>
      </c>
      <c r="Q2027">
        <v>307045.5</v>
      </c>
    </row>
    <row r="2028" spans="1:17" x14ac:dyDescent="0.25">
      <c r="A2028">
        <v>12027</v>
      </c>
      <c r="B2028" t="s">
        <v>2070</v>
      </c>
      <c r="C2028" t="s">
        <v>18</v>
      </c>
      <c r="D2028">
        <v>32</v>
      </c>
      <c r="E2028" t="s">
        <v>33</v>
      </c>
      <c r="F2028" t="s">
        <v>46</v>
      </c>
      <c r="G2028" t="s">
        <v>41</v>
      </c>
      <c r="H2028" t="s">
        <v>60</v>
      </c>
      <c r="I2028" s="1">
        <v>45286</v>
      </c>
      <c r="J2028">
        <v>1</v>
      </c>
      <c r="K2028">
        <v>243889</v>
      </c>
      <c r="L2028">
        <v>0.05</v>
      </c>
      <c r="M2028" t="s">
        <v>44</v>
      </c>
      <c r="N2028" t="s">
        <v>24</v>
      </c>
      <c r="O2028">
        <v>243889</v>
      </c>
      <c r="P2028">
        <v>12194.45</v>
      </c>
      <c r="Q2028">
        <v>231694.55</v>
      </c>
    </row>
    <row r="2029" spans="1:17" x14ac:dyDescent="0.25">
      <c r="A2029">
        <v>12028</v>
      </c>
      <c r="B2029" t="s">
        <v>2071</v>
      </c>
      <c r="C2029" t="s">
        <v>26</v>
      </c>
      <c r="D2029">
        <v>57</v>
      </c>
      <c r="E2029" t="s">
        <v>33</v>
      </c>
      <c r="F2029" t="s">
        <v>46</v>
      </c>
      <c r="G2029" t="s">
        <v>41</v>
      </c>
      <c r="H2029" t="s">
        <v>51</v>
      </c>
      <c r="I2029" s="1">
        <v>45040</v>
      </c>
      <c r="J2029">
        <v>7</v>
      </c>
      <c r="K2029">
        <v>135714</v>
      </c>
      <c r="L2029">
        <v>0</v>
      </c>
      <c r="M2029" t="s">
        <v>31</v>
      </c>
      <c r="N2029" t="s">
        <v>39</v>
      </c>
      <c r="O2029">
        <v>949998</v>
      </c>
      <c r="P2029">
        <v>0</v>
      </c>
      <c r="Q2029">
        <v>949998</v>
      </c>
    </row>
    <row r="2030" spans="1:17" x14ac:dyDescent="0.25">
      <c r="A2030">
        <v>12029</v>
      </c>
      <c r="B2030" t="s">
        <v>2072</v>
      </c>
      <c r="C2030" t="s">
        <v>26</v>
      </c>
      <c r="D2030">
        <v>49</v>
      </c>
      <c r="E2030" t="s">
        <v>37</v>
      </c>
      <c r="F2030" t="s">
        <v>43</v>
      </c>
      <c r="G2030" t="s">
        <v>34</v>
      </c>
      <c r="H2030" t="s">
        <v>88</v>
      </c>
      <c r="I2030" s="1">
        <v>45014</v>
      </c>
      <c r="J2030">
        <v>6</v>
      </c>
      <c r="K2030">
        <v>107881</v>
      </c>
      <c r="L2030">
        <v>0.05</v>
      </c>
      <c r="M2030" t="s">
        <v>23</v>
      </c>
      <c r="N2030" t="s">
        <v>39</v>
      </c>
      <c r="O2030">
        <v>647286</v>
      </c>
      <c r="P2030">
        <v>32364.3</v>
      </c>
      <c r="Q2030">
        <v>614921.69999999995</v>
      </c>
    </row>
    <row r="2031" spans="1:17" x14ac:dyDescent="0.25">
      <c r="A2031">
        <v>12030</v>
      </c>
      <c r="B2031" t="s">
        <v>2073</v>
      </c>
      <c r="C2031" t="s">
        <v>26</v>
      </c>
      <c r="D2031">
        <v>26</v>
      </c>
      <c r="E2031" t="s">
        <v>33</v>
      </c>
      <c r="F2031" t="s">
        <v>46</v>
      </c>
      <c r="G2031" t="s">
        <v>21</v>
      </c>
      <c r="H2031" t="s">
        <v>30</v>
      </c>
      <c r="I2031" s="1">
        <v>45064</v>
      </c>
      <c r="J2031">
        <v>2</v>
      </c>
      <c r="K2031">
        <v>146921</v>
      </c>
      <c r="L2031">
        <v>0</v>
      </c>
      <c r="M2031" t="s">
        <v>23</v>
      </c>
      <c r="N2031" t="s">
        <v>24</v>
      </c>
      <c r="O2031">
        <v>293842</v>
      </c>
      <c r="P2031">
        <v>0</v>
      </c>
      <c r="Q2031">
        <v>293842</v>
      </c>
    </row>
    <row r="2032" spans="1:17" x14ac:dyDescent="0.25">
      <c r="A2032">
        <v>12031</v>
      </c>
      <c r="B2032" t="s">
        <v>2074</v>
      </c>
      <c r="C2032" t="s">
        <v>18</v>
      </c>
      <c r="D2032">
        <v>54</v>
      </c>
      <c r="E2032" t="s">
        <v>19</v>
      </c>
      <c r="F2032" t="s">
        <v>28</v>
      </c>
      <c r="G2032" t="s">
        <v>21</v>
      </c>
      <c r="H2032" t="s">
        <v>47</v>
      </c>
      <c r="I2032" s="1">
        <v>45034</v>
      </c>
      <c r="J2032">
        <v>1</v>
      </c>
      <c r="K2032">
        <v>104015</v>
      </c>
      <c r="L2032">
        <v>0.1</v>
      </c>
      <c r="M2032" t="s">
        <v>44</v>
      </c>
      <c r="N2032" t="s">
        <v>39</v>
      </c>
      <c r="O2032">
        <v>104015</v>
      </c>
      <c r="P2032">
        <v>10401.5</v>
      </c>
      <c r="Q2032">
        <v>93613.5</v>
      </c>
    </row>
    <row r="2033" spans="1:17" x14ac:dyDescent="0.25">
      <c r="A2033">
        <v>12032</v>
      </c>
      <c r="B2033" t="s">
        <v>2075</v>
      </c>
      <c r="C2033" t="s">
        <v>18</v>
      </c>
      <c r="D2033">
        <v>27</v>
      </c>
      <c r="E2033" t="s">
        <v>19</v>
      </c>
      <c r="F2033" t="s">
        <v>43</v>
      </c>
      <c r="G2033" t="s">
        <v>21</v>
      </c>
      <c r="H2033" t="s">
        <v>35</v>
      </c>
      <c r="I2033" s="1">
        <v>45426</v>
      </c>
      <c r="J2033">
        <v>4</v>
      </c>
      <c r="K2033">
        <v>152416</v>
      </c>
      <c r="L2033">
        <v>0.05</v>
      </c>
      <c r="M2033" t="s">
        <v>23</v>
      </c>
      <c r="N2033" t="s">
        <v>24</v>
      </c>
      <c r="O2033">
        <v>609664</v>
      </c>
      <c r="P2033">
        <v>30483.200000000001</v>
      </c>
      <c r="Q2033">
        <v>579180.80000000005</v>
      </c>
    </row>
    <row r="2034" spans="1:17" x14ac:dyDescent="0.25">
      <c r="A2034">
        <v>12033</v>
      </c>
      <c r="B2034" t="s">
        <v>2076</v>
      </c>
      <c r="C2034" t="s">
        <v>18</v>
      </c>
      <c r="D2034">
        <v>37</v>
      </c>
      <c r="E2034" t="s">
        <v>27</v>
      </c>
      <c r="F2034" t="s">
        <v>46</v>
      </c>
      <c r="G2034" t="s">
        <v>29</v>
      </c>
      <c r="H2034" t="s">
        <v>22</v>
      </c>
      <c r="I2034" s="1">
        <v>45461</v>
      </c>
      <c r="J2034">
        <v>4</v>
      </c>
      <c r="K2034">
        <v>23214</v>
      </c>
      <c r="L2034">
        <v>0.15</v>
      </c>
      <c r="M2034" t="s">
        <v>31</v>
      </c>
      <c r="N2034" t="s">
        <v>39</v>
      </c>
      <c r="O2034">
        <v>92856</v>
      </c>
      <c r="P2034">
        <v>13928.4</v>
      </c>
      <c r="Q2034">
        <v>78927.600000000006</v>
      </c>
    </row>
    <row r="2035" spans="1:17" x14ac:dyDescent="0.25">
      <c r="A2035">
        <v>12034</v>
      </c>
      <c r="B2035" t="s">
        <v>2077</v>
      </c>
      <c r="C2035" t="s">
        <v>26</v>
      </c>
      <c r="D2035">
        <v>23</v>
      </c>
      <c r="E2035" t="s">
        <v>19</v>
      </c>
      <c r="F2035" t="s">
        <v>28</v>
      </c>
      <c r="G2035" t="s">
        <v>41</v>
      </c>
      <c r="H2035" t="s">
        <v>51</v>
      </c>
      <c r="I2035" s="1">
        <v>45070</v>
      </c>
      <c r="J2035">
        <v>6</v>
      </c>
      <c r="K2035">
        <v>171298</v>
      </c>
      <c r="L2035">
        <v>0.05</v>
      </c>
      <c r="M2035" t="s">
        <v>44</v>
      </c>
      <c r="N2035" t="s">
        <v>24</v>
      </c>
      <c r="O2035">
        <v>1027788</v>
      </c>
      <c r="P2035">
        <v>51389.4</v>
      </c>
      <c r="Q2035">
        <v>976398.6</v>
      </c>
    </row>
    <row r="2036" spans="1:17" x14ac:dyDescent="0.25">
      <c r="A2036">
        <v>12035</v>
      </c>
      <c r="B2036" t="s">
        <v>2078</v>
      </c>
      <c r="C2036" t="s">
        <v>18</v>
      </c>
      <c r="D2036">
        <v>20</v>
      </c>
      <c r="E2036" t="s">
        <v>33</v>
      </c>
      <c r="F2036" t="s">
        <v>20</v>
      </c>
      <c r="G2036" t="s">
        <v>41</v>
      </c>
      <c r="H2036" t="s">
        <v>35</v>
      </c>
      <c r="I2036" s="1">
        <v>45582</v>
      </c>
      <c r="J2036">
        <v>5</v>
      </c>
      <c r="K2036">
        <v>224763</v>
      </c>
      <c r="L2036">
        <v>0.15</v>
      </c>
      <c r="M2036" t="s">
        <v>44</v>
      </c>
      <c r="N2036" t="s">
        <v>39</v>
      </c>
      <c r="O2036">
        <v>1123815</v>
      </c>
      <c r="P2036">
        <v>168572.25</v>
      </c>
      <c r="Q2036">
        <v>955242.75</v>
      </c>
    </row>
    <row r="2037" spans="1:17" x14ac:dyDescent="0.25">
      <c r="A2037">
        <v>12036</v>
      </c>
      <c r="B2037" t="s">
        <v>2079</v>
      </c>
      <c r="C2037" t="s">
        <v>26</v>
      </c>
      <c r="D2037">
        <v>59</v>
      </c>
      <c r="E2037" t="s">
        <v>33</v>
      </c>
      <c r="F2037" t="s">
        <v>43</v>
      </c>
      <c r="G2037" t="s">
        <v>34</v>
      </c>
      <c r="H2037" t="s">
        <v>51</v>
      </c>
      <c r="I2037" s="1">
        <v>44982</v>
      </c>
      <c r="J2037">
        <v>9</v>
      </c>
      <c r="K2037">
        <v>249379</v>
      </c>
      <c r="L2037">
        <v>0</v>
      </c>
      <c r="M2037" t="s">
        <v>44</v>
      </c>
      <c r="N2037" t="s">
        <v>24</v>
      </c>
      <c r="O2037">
        <v>2244411</v>
      </c>
      <c r="P2037">
        <v>0</v>
      </c>
      <c r="Q2037">
        <v>2244411</v>
      </c>
    </row>
    <row r="2038" spans="1:17" x14ac:dyDescent="0.25">
      <c r="A2038">
        <v>12037</v>
      </c>
      <c r="B2038" t="s">
        <v>2080</v>
      </c>
      <c r="C2038" t="s">
        <v>26</v>
      </c>
      <c r="D2038">
        <v>28</v>
      </c>
      <c r="E2038" t="s">
        <v>19</v>
      </c>
      <c r="F2038" t="s">
        <v>28</v>
      </c>
      <c r="G2038" t="s">
        <v>21</v>
      </c>
      <c r="H2038" t="s">
        <v>60</v>
      </c>
      <c r="I2038" s="1">
        <v>45546</v>
      </c>
      <c r="J2038">
        <v>8</v>
      </c>
      <c r="K2038">
        <v>155594</v>
      </c>
      <c r="L2038">
        <v>0</v>
      </c>
      <c r="M2038" t="s">
        <v>31</v>
      </c>
      <c r="N2038" t="s">
        <v>24</v>
      </c>
      <c r="O2038">
        <v>1244752</v>
      </c>
      <c r="P2038">
        <v>0</v>
      </c>
      <c r="Q2038">
        <v>1244752</v>
      </c>
    </row>
    <row r="2039" spans="1:17" x14ac:dyDescent="0.25">
      <c r="A2039">
        <v>12038</v>
      </c>
      <c r="B2039" t="s">
        <v>2081</v>
      </c>
      <c r="C2039" t="s">
        <v>18</v>
      </c>
      <c r="D2039">
        <v>60</v>
      </c>
      <c r="E2039" t="s">
        <v>37</v>
      </c>
      <c r="F2039" t="s">
        <v>20</v>
      </c>
      <c r="G2039" t="s">
        <v>41</v>
      </c>
      <c r="H2039" t="s">
        <v>47</v>
      </c>
      <c r="I2039" s="1">
        <v>44932</v>
      </c>
      <c r="J2039">
        <v>9</v>
      </c>
      <c r="K2039">
        <v>8680</v>
      </c>
      <c r="L2039">
        <v>0.15</v>
      </c>
      <c r="M2039" t="s">
        <v>31</v>
      </c>
      <c r="N2039" t="s">
        <v>24</v>
      </c>
      <c r="O2039">
        <v>78120</v>
      </c>
      <c r="P2039">
        <v>11718</v>
      </c>
      <c r="Q2039">
        <v>66402</v>
      </c>
    </row>
    <row r="2040" spans="1:17" x14ac:dyDescent="0.25">
      <c r="A2040">
        <v>12039</v>
      </c>
      <c r="B2040" t="s">
        <v>2082</v>
      </c>
      <c r="C2040" t="s">
        <v>26</v>
      </c>
      <c r="D2040">
        <v>34</v>
      </c>
      <c r="E2040" t="s">
        <v>37</v>
      </c>
      <c r="F2040" t="s">
        <v>28</v>
      </c>
      <c r="G2040" t="s">
        <v>34</v>
      </c>
      <c r="H2040" t="s">
        <v>22</v>
      </c>
      <c r="I2040" s="1">
        <v>45468</v>
      </c>
      <c r="J2040">
        <v>7</v>
      </c>
      <c r="K2040">
        <v>145579</v>
      </c>
      <c r="L2040">
        <v>0</v>
      </c>
      <c r="M2040" t="s">
        <v>23</v>
      </c>
      <c r="N2040" t="s">
        <v>24</v>
      </c>
      <c r="O2040">
        <v>1019053</v>
      </c>
      <c r="P2040">
        <v>0</v>
      </c>
      <c r="Q2040">
        <v>1019053</v>
      </c>
    </row>
    <row r="2041" spans="1:17" x14ac:dyDescent="0.25">
      <c r="A2041">
        <v>12040</v>
      </c>
      <c r="B2041" t="s">
        <v>2083</v>
      </c>
      <c r="C2041" t="s">
        <v>18</v>
      </c>
      <c r="D2041">
        <v>49</v>
      </c>
      <c r="E2041" t="s">
        <v>33</v>
      </c>
      <c r="F2041" t="s">
        <v>46</v>
      </c>
      <c r="G2041" t="s">
        <v>21</v>
      </c>
      <c r="H2041" t="s">
        <v>47</v>
      </c>
      <c r="I2041" s="1">
        <v>45373</v>
      </c>
      <c r="J2041">
        <v>9</v>
      </c>
      <c r="K2041">
        <v>119028</v>
      </c>
      <c r="L2041">
        <v>0.05</v>
      </c>
      <c r="M2041" t="s">
        <v>44</v>
      </c>
      <c r="N2041" t="s">
        <v>39</v>
      </c>
      <c r="O2041">
        <v>1071252</v>
      </c>
      <c r="P2041">
        <v>53562.6</v>
      </c>
      <c r="Q2041">
        <v>1017689.4</v>
      </c>
    </row>
    <row r="2042" spans="1:17" x14ac:dyDescent="0.25">
      <c r="A2042">
        <v>12041</v>
      </c>
      <c r="B2042" t="s">
        <v>2084</v>
      </c>
      <c r="C2042" t="s">
        <v>18</v>
      </c>
      <c r="D2042">
        <v>21</v>
      </c>
      <c r="E2042" t="s">
        <v>37</v>
      </c>
      <c r="F2042" t="s">
        <v>46</v>
      </c>
      <c r="G2042" t="s">
        <v>29</v>
      </c>
      <c r="H2042" t="s">
        <v>47</v>
      </c>
      <c r="I2042" s="1">
        <v>45311</v>
      </c>
      <c r="J2042">
        <v>3</v>
      </c>
      <c r="K2042">
        <v>76955</v>
      </c>
      <c r="L2042">
        <v>0</v>
      </c>
      <c r="M2042" t="s">
        <v>31</v>
      </c>
      <c r="N2042" t="s">
        <v>39</v>
      </c>
      <c r="O2042">
        <v>230865</v>
      </c>
      <c r="P2042">
        <v>0</v>
      </c>
      <c r="Q2042">
        <v>230865</v>
      </c>
    </row>
    <row r="2043" spans="1:17" x14ac:dyDescent="0.25">
      <c r="A2043">
        <v>12042</v>
      </c>
      <c r="B2043" t="s">
        <v>2085</v>
      </c>
      <c r="C2043" t="s">
        <v>18</v>
      </c>
      <c r="D2043">
        <v>21</v>
      </c>
      <c r="E2043" t="s">
        <v>27</v>
      </c>
      <c r="F2043" t="s">
        <v>20</v>
      </c>
      <c r="G2043" t="s">
        <v>41</v>
      </c>
      <c r="H2043" t="s">
        <v>30</v>
      </c>
      <c r="I2043" s="1">
        <v>45233</v>
      </c>
      <c r="J2043">
        <v>9</v>
      </c>
      <c r="K2043">
        <v>182079</v>
      </c>
      <c r="L2043">
        <v>0.15</v>
      </c>
      <c r="M2043" t="s">
        <v>23</v>
      </c>
      <c r="N2043" t="s">
        <v>39</v>
      </c>
      <c r="O2043">
        <v>1638711</v>
      </c>
      <c r="P2043">
        <v>245806.65</v>
      </c>
      <c r="Q2043">
        <v>1392904.35</v>
      </c>
    </row>
    <row r="2044" spans="1:17" x14ac:dyDescent="0.25">
      <c r="A2044">
        <v>12043</v>
      </c>
      <c r="B2044" t="s">
        <v>2086</v>
      </c>
      <c r="C2044" t="s">
        <v>18</v>
      </c>
      <c r="D2044">
        <v>34</v>
      </c>
      <c r="E2044" t="s">
        <v>27</v>
      </c>
      <c r="F2044" t="s">
        <v>46</v>
      </c>
      <c r="G2044" t="s">
        <v>41</v>
      </c>
      <c r="H2044" t="s">
        <v>60</v>
      </c>
      <c r="I2044" s="1">
        <v>45565</v>
      </c>
      <c r="J2044">
        <v>2</v>
      </c>
      <c r="K2044">
        <v>118416</v>
      </c>
      <c r="L2044">
        <v>0.15</v>
      </c>
      <c r="M2044" t="s">
        <v>31</v>
      </c>
      <c r="N2044" t="s">
        <v>24</v>
      </c>
      <c r="O2044">
        <v>236832</v>
      </c>
      <c r="P2044">
        <v>35524.800000000003</v>
      </c>
      <c r="Q2044">
        <v>201307.2</v>
      </c>
    </row>
    <row r="2045" spans="1:17" x14ac:dyDescent="0.25">
      <c r="A2045">
        <v>12044</v>
      </c>
      <c r="B2045" t="s">
        <v>2087</v>
      </c>
      <c r="C2045" t="s">
        <v>18</v>
      </c>
      <c r="D2045">
        <v>58</v>
      </c>
      <c r="E2045" t="s">
        <v>19</v>
      </c>
      <c r="F2045" t="s">
        <v>28</v>
      </c>
      <c r="G2045" t="s">
        <v>21</v>
      </c>
      <c r="H2045" t="s">
        <v>35</v>
      </c>
      <c r="I2045" s="1">
        <v>45228</v>
      </c>
      <c r="J2045">
        <v>9</v>
      </c>
      <c r="K2045">
        <v>120273</v>
      </c>
      <c r="L2045">
        <v>0.1</v>
      </c>
      <c r="M2045" t="s">
        <v>31</v>
      </c>
      <c r="N2045" t="s">
        <v>24</v>
      </c>
      <c r="O2045">
        <v>1082457</v>
      </c>
      <c r="P2045">
        <v>108245.7</v>
      </c>
      <c r="Q2045">
        <v>974211.3</v>
      </c>
    </row>
    <row r="2046" spans="1:17" x14ac:dyDescent="0.25">
      <c r="A2046">
        <v>12045</v>
      </c>
      <c r="B2046" t="s">
        <v>2088</v>
      </c>
      <c r="C2046" t="s">
        <v>26</v>
      </c>
      <c r="D2046">
        <v>36</v>
      </c>
      <c r="E2046" t="s">
        <v>19</v>
      </c>
      <c r="F2046" t="s">
        <v>20</v>
      </c>
      <c r="G2046" t="s">
        <v>29</v>
      </c>
      <c r="H2046" t="s">
        <v>30</v>
      </c>
      <c r="I2046" s="1">
        <v>45559</v>
      </c>
      <c r="J2046">
        <v>6</v>
      </c>
      <c r="K2046">
        <v>51353</v>
      </c>
      <c r="L2046">
        <v>0.15</v>
      </c>
      <c r="M2046" t="s">
        <v>31</v>
      </c>
      <c r="N2046" t="s">
        <v>24</v>
      </c>
      <c r="O2046">
        <v>308118</v>
      </c>
      <c r="P2046">
        <v>46217.7</v>
      </c>
      <c r="Q2046">
        <v>261900.3</v>
      </c>
    </row>
    <row r="2047" spans="1:17" x14ac:dyDescent="0.25">
      <c r="A2047">
        <v>12046</v>
      </c>
      <c r="B2047" t="s">
        <v>2089</v>
      </c>
      <c r="C2047" t="s">
        <v>26</v>
      </c>
      <c r="D2047">
        <v>22</v>
      </c>
      <c r="E2047" t="s">
        <v>37</v>
      </c>
      <c r="F2047" t="s">
        <v>28</v>
      </c>
      <c r="G2047" t="s">
        <v>29</v>
      </c>
      <c r="H2047" t="s">
        <v>47</v>
      </c>
      <c r="I2047" s="1">
        <v>45331</v>
      </c>
      <c r="J2047">
        <v>4</v>
      </c>
      <c r="K2047">
        <v>106289</v>
      </c>
      <c r="L2047">
        <v>0</v>
      </c>
      <c r="M2047" t="s">
        <v>23</v>
      </c>
      <c r="N2047" t="s">
        <v>39</v>
      </c>
      <c r="O2047">
        <v>425156</v>
      </c>
      <c r="P2047">
        <v>0</v>
      </c>
      <c r="Q2047">
        <v>425156</v>
      </c>
    </row>
    <row r="2048" spans="1:17" x14ac:dyDescent="0.25">
      <c r="A2048">
        <v>12047</v>
      </c>
      <c r="B2048" t="s">
        <v>2090</v>
      </c>
      <c r="C2048" t="s">
        <v>26</v>
      </c>
      <c r="D2048">
        <v>49</v>
      </c>
      <c r="E2048" t="s">
        <v>33</v>
      </c>
      <c r="F2048" t="s">
        <v>28</v>
      </c>
      <c r="G2048" t="s">
        <v>41</v>
      </c>
      <c r="H2048" t="s">
        <v>38</v>
      </c>
      <c r="I2048" s="1">
        <v>45537</v>
      </c>
      <c r="J2048">
        <v>2</v>
      </c>
      <c r="K2048">
        <v>221167</v>
      </c>
      <c r="L2048">
        <v>0.15</v>
      </c>
      <c r="M2048" t="s">
        <v>31</v>
      </c>
      <c r="N2048" t="s">
        <v>39</v>
      </c>
      <c r="O2048">
        <v>442334</v>
      </c>
      <c r="P2048">
        <v>66350.100000000006</v>
      </c>
      <c r="Q2048">
        <v>375983.9</v>
      </c>
    </row>
    <row r="2049" spans="1:17" x14ac:dyDescent="0.25">
      <c r="A2049">
        <v>12048</v>
      </c>
      <c r="B2049" t="s">
        <v>2091</v>
      </c>
      <c r="C2049" t="s">
        <v>18</v>
      </c>
      <c r="D2049">
        <v>39</v>
      </c>
      <c r="E2049" t="s">
        <v>19</v>
      </c>
      <c r="F2049" t="s">
        <v>28</v>
      </c>
      <c r="G2049" t="s">
        <v>21</v>
      </c>
      <c r="H2049" t="s">
        <v>51</v>
      </c>
      <c r="I2049" s="1">
        <v>45604</v>
      </c>
      <c r="J2049">
        <v>3</v>
      </c>
      <c r="K2049">
        <v>201768</v>
      </c>
      <c r="L2049">
        <v>0</v>
      </c>
      <c r="M2049" t="s">
        <v>31</v>
      </c>
      <c r="N2049" t="s">
        <v>39</v>
      </c>
      <c r="O2049">
        <v>605304</v>
      </c>
      <c r="P2049">
        <v>0</v>
      </c>
      <c r="Q2049">
        <v>605304</v>
      </c>
    </row>
    <row r="2050" spans="1:17" x14ac:dyDescent="0.25">
      <c r="A2050">
        <v>12049</v>
      </c>
      <c r="B2050" t="s">
        <v>2092</v>
      </c>
      <c r="C2050" t="s">
        <v>18</v>
      </c>
      <c r="D2050">
        <v>23</v>
      </c>
      <c r="E2050" t="s">
        <v>27</v>
      </c>
      <c r="F2050" t="s">
        <v>46</v>
      </c>
      <c r="G2050" t="s">
        <v>34</v>
      </c>
      <c r="H2050" t="s">
        <v>38</v>
      </c>
      <c r="I2050" s="1">
        <v>45488</v>
      </c>
      <c r="J2050">
        <v>5</v>
      </c>
      <c r="K2050">
        <v>46233</v>
      </c>
      <c r="L2050">
        <v>0</v>
      </c>
      <c r="M2050" t="s">
        <v>31</v>
      </c>
      <c r="N2050" t="s">
        <v>39</v>
      </c>
      <c r="O2050">
        <v>231165</v>
      </c>
      <c r="P2050">
        <v>0</v>
      </c>
      <c r="Q2050">
        <v>231165</v>
      </c>
    </row>
    <row r="2051" spans="1:17" x14ac:dyDescent="0.25">
      <c r="A2051">
        <v>12050</v>
      </c>
      <c r="B2051" t="s">
        <v>2093</v>
      </c>
      <c r="C2051" t="s">
        <v>18</v>
      </c>
      <c r="D2051">
        <v>52</v>
      </c>
      <c r="E2051" t="s">
        <v>19</v>
      </c>
      <c r="F2051" t="s">
        <v>46</v>
      </c>
      <c r="G2051" t="s">
        <v>41</v>
      </c>
      <c r="H2051" t="s">
        <v>35</v>
      </c>
      <c r="I2051" s="1">
        <v>45436</v>
      </c>
      <c r="J2051">
        <v>9</v>
      </c>
      <c r="K2051">
        <v>183937</v>
      </c>
      <c r="L2051">
        <v>0.1</v>
      </c>
      <c r="M2051" t="s">
        <v>44</v>
      </c>
      <c r="N2051" t="s">
        <v>24</v>
      </c>
      <c r="O2051">
        <v>1655433</v>
      </c>
      <c r="P2051">
        <v>165543.29999999999</v>
      </c>
      <c r="Q2051">
        <v>1489889.7</v>
      </c>
    </row>
    <row r="2052" spans="1:17" x14ac:dyDescent="0.25">
      <c r="A2052">
        <v>12051</v>
      </c>
      <c r="B2052" t="s">
        <v>2094</v>
      </c>
      <c r="C2052" t="s">
        <v>26</v>
      </c>
      <c r="D2052">
        <v>39</v>
      </c>
      <c r="E2052" t="s">
        <v>19</v>
      </c>
      <c r="F2052" t="s">
        <v>28</v>
      </c>
      <c r="G2052" t="s">
        <v>29</v>
      </c>
      <c r="H2052" t="s">
        <v>60</v>
      </c>
      <c r="I2052" s="1">
        <v>44999</v>
      </c>
      <c r="J2052">
        <v>7</v>
      </c>
      <c r="K2052">
        <v>140944</v>
      </c>
      <c r="L2052">
        <v>0</v>
      </c>
      <c r="M2052" t="s">
        <v>31</v>
      </c>
      <c r="N2052" t="s">
        <v>24</v>
      </c>
      <c r="O2052">
        <v>986608</v>
      </c>
      <c r="P2052">
        <v>0</v>
      </c>
      <c r="Q2052">
        <v>986608</v>
      </c>
    </row>
    <row r="2053" spans="1:17" x14ac:dyDescent="0.25">
      <c r="A2053">
        <v>12052</v>
      </c>
      <c r="B2053" t="s">
        <v>2095</v>
      </c>
      <c r="C2053" t="s">
        <v>18</v>
      </c>
      <c r="D2053">
        <v>18</v>
      </c>
      <c r="E2053" t="s">
        <v>27</v>
      </c>
      <c r="F2053" t="s">
        <v>43</v>
      </c>
      <c r="G2053" t="s">
        <v>34</v>
      </c>
      <c r="H2053" t="s">
        <v>30</v>
      </c>
      <c r="I2053" s="1">
        <v>45490</v>
      </c>
      <c r="J2053">
        <v>3</v>
      </c>
      <c r="K2053">
        <v>9839</v>
      </c>
      <c r="L2053">
        <v>0.15</v>
      </c>
      <c r="M2053" t="s">
        <v>44</v>
      </c>
      <c r="N2053" t="s">
        <v>24</v>
      </c>
      <c r="O2053">
        <v>29517</v>
      </c>
      <c r="P2053">
        <v>4427.55</v>
      </c>
      <c r="Q2053">
        <v>25089.45</v>
      </c>
    </row>
    <row r="2054" spans="1:17" x14ac:dyDescent="0.25">
      <c r="A2054">
        <v>12053</v>
      </c>
      <c r="B2054" t="s">
        <v>2096</v>
      </c>
      <c r="C2054" t="s">
        <v>26</v>
      </c>
      <c r="D2054">
        <v>37</v>
      </c>
      <c r="E2054" t="s">
        <v>33</v>
      </c>
      <c r="F2054" t="s">
        <v>28</v>
      </c>
      <c r="G2054" t="s">
        <v>21</v>
      </c>
      <c r="H2054" t="s">
        <v>30</v>
      </c>
      <c r="I2054" s="1">
        <v>45191</v>
      </c>
      <c r="J2054">
        <v>4</v>
      </c>
      <c r="K2054">
        <v>148724</v>
      </c>
      <c r="L2054">
        <v>0.15</v>
      </c>
      <c r="M2054" t="s">
        <v>31</v>
      </c>
      <c r="N2054" t="s">
        <v>24</v>
      </c>
      <c r="O2054">
        <v>594896</v>
      </c>
      <c r="P2054">
        <v>89234.4</v>
      </c>
      <c r="Q2054">
        <v>505661.6</v>
      </c>
    </row>
    <row r="2055" spans="1:17" x14ac:dyDescent="0.25">
      <c r="A2055">
        <v>12054</v>
      </c>
      <c r="B2055" t="s">
        <v>2097</v>
      </c>
      <c r="C2055" t="s">
        <v>26</v>
      </c>
      <c r="D2055">
        <v>39</v>
      </c>
      <c r="E2055" t="s">
        <v>19</v>
      </c>
      <c r="F2055" t="s">
        <v>28</v>
      </c>
      <c r="G2055" t="s">
        <v>29</v>
      </c>
      <c r="H2055" t="s">
        <v>30</v>
      </c>
      <c r="I2055" s="1">
        <v>45153</v>
      </c>
      <c r="J2055">
        <v>2</v>
      </c>
      <c r="K2055">
        <v>139931</v>
      </c>
      <c r="L2055">
        <v>0.15</v>
      </c>
      <c r="M2055" t="s">
        <v>44</v>
      </c>
      <c r="N2055" t="s">
        <v>39</v>
      </c>
      <c r="O2055">
        <v>279862</v>
      </c>
      <c r="P2055">
        <v>41979.3</v>
      </c>
      <c r="Q2055">
        <v>237882.7</v>
      </c>
    </row>
    <row r="2056" spans="1:17" x14ac:dyDescent="0.25">
      <c r="A2056">
        <v>12055</v>
      </c>
      <c r="B2056" t="s">
        <v>2098</v>
      </c>
      <c r="C2056" t="s">
        <v>18</v>
      </c>
      <c r="D2056">
        <v>28</v>
      </c>
      <c r="E2056" t="s">
        <v>19</v>
      </c>
      <c r="F2056" t="s">
        <v>20</v>
      </c>
      <c r="G2056" t="s">
        <v>34</v>
      </c>
      <c r="H2056" t="s">
        <v>88</v>
      </c>
      <c r="I2056" s="1">
        <v>45119</v>
      </c>
      <c r="J2056">
        <v>8</v>
      </c>
      <c r="K2056">
        <v>166592</v>
      </c>
      <c r="L2056">
        <v>0</v>
      </c>
      <c r="M2056" t="s">
        <v>31</v>
      </c>
      <c r="N2056" t="s">
        <v>24</v>
      </c>
      <c r="O2056">
        <v>1332736</v>
      </c>
      <c r="P2056">
        <v>0</v>
      </c>
      <c r="Q2056">
        <v>1332736</v>
      </c>
    </row>
    <row r="2057" spans="1:17" x14ac:dyDescent="0.25">
      <c r="A2057">
        <v>12056</v>
      </c>
      <c r="B2057" t="s">
        <v>2099</v>
      </c>
      <c r="C2057" t="s">
        <v>18</v>
      </c>
      <c r="D2057">
        <v>30</v>
      </c>
      <c r="E2057" t="s">
        <v>19</v>
      </c>
      <c r="F2057" t="s">
        <v>28</v>
      </c>
      <c r="G2057" t="s">
        <v>41</v>
      </c>
      <c r="H2057" t="s">
        <v>51</v>
      </c>
      <c r="I2057" s="1">
        <v>45300</v>
      </c>
      <c r="J2057">
        <v>6</v>
      </c>
      <c r="K2057">
        <v>80840</v>
      </c>
      <c r="L2057">
        <v>0.15</v>
      </c>
      <c r="M2057" t="s">
        <v>44</v>
      </c>
      <c r="N2057" t="s">
        <v>39</v>
      </c>
      <c r="O2057">
        <v>485040</v>
      </c>
      <c r="P2057">
        <v>72756</v>
      </c>
      <c r="Q2057">
        <v>412284</v>
      </c>
    </row>
    <row r="2058" spans="1:17" x14ac:dyDescent="0.25">
      <c r="A2058">
        <v>12057</v>
      </c>
      <c r="B2058" t="s">
        <v>2100</v>
      </c>
      <c r="C2058" t="s">
        <v>26</v>
      </c>
      <c r="D2058">
        <v>59</v>
      </c>
      <c r="E2058" t="s">
        <v>37</v>
      </c>
      <c r="F2058" t="s">
        <v>46</v>
      </c>
      <c r="G2058" t="s">
        <v>29</v>
      </c>
      <c r="H2058" t="s">
        <v>88</v>
      </c>
      <c r="I2058" s="1">
        <v>44936</v>
      </c>
      <c r="J2058">
        <v>3</v>
      </c>
      <c r="K2058">
        <v>182338</v>
      </c>
      <c r="L2058">
        <v>0.05</v>
      </c>
      <c r="M2058" t="s">
        <v>44</v>
      </c>
      <c r="N2058" t="s">
        <v>39</v>
      </c>
      <c r="O2058">
        <v>547014</v>
      </c>
      <c r="P2058">
        <v>27350.7</v>
      </c>
      <c r="Q2058">
        <v>519663.3</v>
      </c>
    </row>
    <row r="2059" spans="1:17" x14ac:dyDescent="0.25">
      <c r="A2059">
        <v>12058</v>
      </c>
      <c r="B2059" t="s">
        <v>2101</v>
      </c>
      <c r="C2059" t="s">
        <v>18</v>
      </c>
      <c r="D2059">
        <v>20</v>
      </c>
      <c r="E2059" t="s">
        <v>19</v>
      </c>
      <c r="F2059" t="s">
        <v>20</v>
      </c>
      <c r="G2059" t="s">
        <v>21</v>
      </c>
      <c r="H2059" t="s">
        <v>22</v>
      </c>
      <c r="I2059" s="1">
        <v>45228</v>
      </c>
      <c r="J2059">
        <v>5</v>
      </c>
      <c r="K2059">
        <v>246433</v>
      </c>
      <c r="L2059">
        <v>0.05</v>
      </c>
      <c r="M2059" t="s">
        <v>44</v>
      </c>
      <c r="N2059" t="s">
        <v>24</v>
      </c>
      <c r="O2059">
        <v>1232165</v>
      </c>
      <c r="P2059">
        <v>61608.25</v>
      </c>
      <c r="Q2059">
        <v>1170556.75</v>
      </c>
    </row>
    <row r="2060" spans="1:17" x14ac:dyDescent="0.25">
      <c r="A2060">
        <v>12059</v>
      </c>
      <c r="B2060" t="s">
        <v>2102</v>
      </c>
      <c r="C2060" t="s">
        <v>26</v>
      </c>
      <c r="D2060">
        <v>26</v>
      </c>
      <c r="E2060" t="s">
        <v>27</v>
      </c>
      <c r="F2060" t="s">
        <v>43</v>
      </c>
      <c r="G2060" t="s">
        <v>29</v>
      </c>
      <c r="H2060" t="s">
        <v>51</v>
      </c>
      <c r="I2060" s="1">
        <v>45285</v>
      </c>
      <c r="J2060">
        <v>5</v>
      </c>
      <c r="K2060">
        <v>122029</v>
      </c>
      <c r="L2060">
        <v>0.15</v>
      </c>
      <c r="M2060" t="s">
        <v>31</v>
      </c>
      <c r="N2060" t="s">
        <v>39</v>
      </c>
      <c r="O2060">
        <v>610145</v>
      </c>
      <c r="P2060">
        <v>91521.75</v>
      </c>
      <c r="Q2060">
        <v>518623.25</v>
      </c>
    </row>
    <row r="2061" spans="1:17" x14ac:dyDescent="0.25">
      <c r="A2061">
        <v>12060</v>
      </c>
      <c r="B2061" t="s">
        <v>2103</v>
      </c>
      <c r="C2061" t="s">
        <v>18</v>
      </c>
      <c r="D2061">
        <v>29</v>
      </c>
      <c r="E2061" t="s">
        <v>33</v>
      </c>
      <c r="F2061" t="s">
        <v>20</v>
      </c>
      <c r="G2061" t="s">
        <v>41</v>
      </c>
      <c r="H2061" t="s">
        <v>38</v>
      </c>
      <c r="I2061" s="1">
        <v>44978</v>
      </c>
      <c r="J2061">
        <v>1</v>
      </c>
      <c r="K2061">
        <v>71516</v>
      </c>
      <c r="L2061">
        <v>0</v>
      </c>
      <c r="M2061" t="s">
        <v>23</v>
      </c>
      <c r="N2061" t="s">
        <v>39</v>
      </c>
      <c r="O2061">
        <v>71516</v>
      </c>
      <c r="P2061">
        <v>0</v>
      </c>
      <c r="Q2061">
        <v>71516</v>
      </c>
    </row>
    <row r="2062" spans="1:17" x14ac:dyDescent="0.25">
      <c r="A2062">
        <v>12061</v>
      </c>
      <c r="B2062" t="s">
        <v>2104</v>
      </c>
      <c r="C2062" t="s">
        <v>18</v>
      </c>
      <c r="D2062">
        <v>40</v>
      </c>
      <c r="E2062" t="s">
        <v>33</v>
      </c>
      <c r="F2062" t="s">
        <v>43</v>
      </c>
      <c r="G2062" t="s">
        <v>21</v>
      </c>
      <c r="H2062" t="s">
        <v>88</v>
      </c>
      <c r="I2062" s="1">
        <v>45025</v>
      </c>
      <c r="J2062">
        <v>5</v>
      </c>
      <c r="K2062">
        <v>172165</v>
      </c>
      <c r="L2062">
        <v>0.15</v>
      </c>
      <c r="M2062" t="s">
        <v>44</v>
      </c>
      <c r="N2062" t="s">
        <v>24</v>
      </c>
      <c r="O2062">
        <v>860825</v>
      </c>
      <c r="P2062">
        <v>129123.75</v>
      </c>
      <c r="Q2062">
        <v>731701.25</v>
      </c>
    </row>
    <row r="2063" spans="1:17" x14ac:dyDescent="0.25">
      <c r="A2063">
        <v>12062</v>
      </c>
      <c r="B2063" t="s">
        <v>2105</v>
      </c>
      <c r="C2063" t="s">
        <v>26</v>
      </c>
      <c r="D2063">
        <v>31</v>
      </c>
      <c r="E2063" t="s">
        <v>27</v>
      </c>
      <c r="F2063" t="s">
        <v>20</v>
      </c>
      <c r="G2063" t="s">
        <v>41</v>
      </c>
      <c r="H2063" t="s">
        <v>35</v>
      </c>
      <c r="I2063" s="1">
        <v>45519</v>
      </c>
      <c r="J2063">
        <v>6</v>
      </c>
      <c r="K2063">
        <v>185042</v>
      </c>
      <c r="L2063">
        <v>0.05</v>
      </c>
      <c r="M2063" t="s">
        <v>44</v>
      </c>
      <c r="N2063" t="s">
        <v>39</v>
      </c>
      <c r="O2063">
        <v>1110252</v>
      </c>
      <c r="P2063">
        <v>55512.6</v>
      </c>
      <c r="Q2063">
        <v>1054739.3999999999</v>
      </c>
    </row>
    <row r="2064" spans="1:17" x14ac:dyDescent="0.25">
      <c r="A2064">
        <v>12063</v>
      </c>
      <c r="B2064" t="s">
        <v>2106</v>
      </c>
      <c r="C2064" t="s">
        <v>18</v>
      </c>
      <c r="D2064">
        <v>50</v>
      </c>
      <c r="E2064" t="s">
        <v>37</v>
      </c>
      <c r="F2064" t="s">
        <v>20</v>
      </c>
      <c r="G2064" t="s">
        <v>34</v>
      </c>
      <c r="H2064" t="s">
        <v>22</v>
      </c>
      <c r="I2064" s="1">
        <v>44939</v>
      </c>
      <c r="J2064">
        <v>2</v>
      </c>
      <c r="K2064">
        <v>51620</v>
      </c>
      <c r="L2064">
        <v>0</v>
      </c>
      <c r="M2064" t="s">
        <v>44</v>
      </c>
      <c r="N2064" t="s">
        <v>24</v>
      </c>
      <c r="O2064">
        <v>103240</v>
      </c>
      <c r="P2064">
        <v>0</v>
      </c>
      <c r="Q2064">
        <v>103240</v>
      </c>
    </row>
    <row r="2065" spans="1:17" x14ac:dyDescent="0.25">
      <c r="A2065">
        <v>12064</v>
      </c>
      <c r="B2065" t="s">
        <v>2107</v>
      </c>
      <c r="C2065" t="s">
        <v>26</v>
      </c>
      <c r="D2065">
        <v>35</v>
      </c>
      <c r="E2065" t="s">
        <v>27</v>
      </c>
      <c r="F2065" t="s">
        <v>43</v>
      </c>
      <c r="G2065" t="s">
        <v>29</v>
      </c>
      <c r="H2065" t="s">
        <v>51</v>
      </c>
      <c r="I2065" s="1">
        <v>45316</v>
      </c>
      <c r="J2065">
        <v>3</v>
      </c>
      <c r="K2065">
        <v>2425</v>
      </c>
      <c r="L2065">
        <v>0.15</v>
      </c>
      <c r="M2065" t="s">
        <v>44</v>
      </c>
      <c r="N2065" t="s">
        <v>39</v>
      </c>
      <c r="O2065">
        <v>7275</v>
      </c>
      <c r="P2065">
        <v>1091.25</v>
      </c>
      <c r="Q2065">
        <v>6183.75</v>
      </c>
    </row>
    <row r="2066" spans="1:17" x14ac:dyDescent="0.25">
      <c r="A2066">
        <v>12065</v>
      </c>
      <c r="B2066" t="s">
        <v>2108</v>
      </c>
      <c r="C2066" t="s">
        <v>18</v>
      </c>
      <c r="D2066">
        <v>58</v>
      </c>
      <c r="E2066" t="s">
        <v>33</v>
      </c>
      <c r="F2066" t="s">
        <v>46</v>
      </c>
      <c r="G2066" t="s">
        <v>41</v>
      </c>
      <c r="H2066" t="s">
        <v>30</v>
      </c>
      <c r="I2066" s="1">
        <v>45283</v>
      </c>
      <c r="J2066">
        <v>5</v>
      </c>
      <c r="K2066">
        <v>75677</v>
      </c>
      <c r="L2066">
        <v>0</v>
      </c>
      <c r="M2066" t="s">
        <v>44</v>
      </c>
      <c r="N2066" t="s">
        <v>39</v>
      </c>
      <c r="O2066">
        <v>378385</v>
      </c>
      <c r="P2066">
        <v>0</v>
      </c>
      <c r="Q2066">
        <v>378385</v>
      </c>
    </row>
    <row r="2067" spans="1:17" x14ac:dyDescent="0.25">
      <c r="A2067">
        <v>12066</v>
      </c>
      <c r="B2067" t="s">
        <v>2109</v>
      </c>
      <c r="C2067" t="s">
        <v>26</v>
      </c>
      <c r="D2067">
        <v>26</v>
      </c>
      <c r="E2067" t="s">
        <v>27</v>
      </c>
      <c r="F2067" t="s">
        <v>46</v>
      </c>
      <c r="G2067" t="s">
        <v>34</v>
      </c>
      <c r="H2067" t="s">
        <v>35</v>
      </c>
      <c r="I2067" s="1">
        <v>45566</v>
      </c>
      <c r="J2067">
        <v>3</v>
      </c>
      <c r="K2067">
        <v>52727</v>
      </c>
      <c r="L2067">
        <v>0.15</v>
      </c>
      <c r="M2067" t="s">
        <v>23</v>
      </c>
      <c r="N2067" t="s">
        <v>39</v>
      </c>
      <c r="O2067">
        <v>158181</v>
      </c>
      <c r="P2067">
        <v>23727.15</v>
      </c>
      <c r="Q2067">
        <v>134453.85</v>
      </c>
    </row>
    <row r="2068" spans="1:17" x14ac:dyDescent="0.25">
      <c r="A2068">
        <v>12067</v>
      </c>
      <c r="B2068" t="s">
        <v>2110</v>
      </c>
      <c r="C2068" t="s">
        <v>26</v>
      </c>
      <c r="D2068">
        <v>40</v>
      </c>
      <c r="E2068" t="s">
        <v>37</v>
      </c>
      <c r="F2068" t="s">
        <v>46</v>
      </c>
      <c r="G2068" t="s">
        <v>21</v>
      </c>
      <c r="H2068" t="s">
        <v>47</v>
      </c>
      <c r="I2068" s="1">
        <v>44937</v>
      </c>
      <c r="J2068">
        <v>5</v>
      </c>
      <c r="K2068">
        <v>208665</v>
      </c>
      <c r="L2068">
        <v>0.1</v>
      </c>
      <c r="M2068" t="s">
        <v>31</v>
      </c>
      <c r="N2068" t="s">
        <v>39</v>
      </c>
      <c r="O2068">
        <v>1043325</v>
      </c>
      <c r="P2068">
        <v>104332.5</v>
      </c>
      <c r="Q2068">
        <v>938992.5</v>
      </c>
    </row>
    <row r="2069" spans="1:17" x14ac:dyDescent="0.25">
      <c r="A2069">
        <v>12068</v>
      </c>
      <c r="B2069" t="s">
        <v>2111</v>
      </c>
      <c r="C2069" t="s">
        <v>18</v>
      </c>
      <c r="D2069">
        <v>27</v>
      </c>
      <c r="E2069" t="s">
        <v>33</v>
      </c>
      <c r="F2069" t="s">
        <v>20</v>
      </c>
      <c r="G2069" t="s">
        <v>21</v>
      </c>
      <c r="H2069" t="s">
        <v>22</v>
      </c>
      <c r="I2069" s="1">
        <v>45007</v>
      </c>
      <c r="J2069">
        <v>5</v>
      </c>
      <c r="K2069">
        <v>183057</v>
      </c>
      <c r="L2069">
        <v>0</v>
      </c>
      <c r="M2069" t="s">
        <v>23</v>
      </c>
      <c r="N2069" t="s">
        <v>39</v>
      </c>
      <c r="O2069">
        <v>915285</v>
      </c>
      <c r="P2069">
        <v>0</v>
      </c>
      <c r="Q2069">
        <v>915285</v>
      </c>
    </row>
    <row r="2070" spans="1:17" x14ac:dyDescent="0.25">
      <c r="A2070">
        <v>12069</v>
      </c>
      <c r="B2070" t="s">
        <v>2112</v>
      </c>
      <c r="C2070" t="s">
        <v>26</v>
      </c>
      <c r="D2070">
        <v>36</v>
      </c>
      <c r="E2070" t="s">
        <v>37</v>
      </c>
      <c r="F2070" t="s">
        <v>28</v>
      </c>
      <c r="G2070" t="s">
        <v>34</v>
      </c>
      <c r="H2070" t="s">
        <v>38</v>
      </c>
      <c r="I2070" s="1">
        <v>45187</v>
      </c>
      <c r="J2070">
        <v>8</v>
      </c>
      <c r="K2070">
        <v>230411</v>
      </c>
      <c r="L2070">
        <v>0.05</v>
      </c>
      <c r="M2070" t="s">
        <v>31</v>
      </c>
      <c r="N2070" t="s">
        <v>24</v>
      </c>
      <c r="O2070">
        <v>1843288</v>
      </c>
      <c r="P2070">
        <v>92164.4</v>
      </c>
      <c r="Q2070">
        <v>1751123.6</v>
      </c>
    </row>
    <row r="2071" spans="1:17" x14ac:dyDescent="0.25">
      <c r="A2071">
        <v>12070</v>
      </c>
      <c r="B2071" t="s">
        <v>2113</v>
      </c>
      <c r="C2071" t="s">
        <v>18</v>
      </c>
      <c r="D2071">
        <v>64</v>
      </c>
      <c r="E2071" t="s">
        <v>27</v>
      </c>
      <c r="F2071" t="s">
        <v>20</v>
      </c>
      <c r="G2071" t="s">
        <v>34</v>
      </c>
      <c r="H2071" t="s">
        <v>30</v>
      </c>
      <c r="I2071" s="1">
        <v>44932</v>
      </c>
      <c r="J2071">
        <v>9</v>
      </c>
      <c r="K2071">
        <v>180156</v>
      </c>
      <c r="L2071">
        <v>0.05</v>
      </c>
      <c r="M2071" t="s">
        <v>23</v>
      </c>
      <c r="N2071" t="s">
        <v>39</v>
      </c>
      <c r="O2071">
        <v>1621404</v>
      </c>
      <c r="P2071">
        <v>81070.2</v>
      </c>
      <c r="Q2071">
        <v>1540333.8</v>
      </c>
    </row>
    <row r="2072" spans="1:17" x14ac:dyDescent="0.25">
      <c r="A2072">
        <v>12071</v>
      </c>
      <c r="B2072" t="s">
        <v>2114</v>
      </c>
      <c r="C2072" t="s">
        <v>18</v>
      </c>
      <c r="D2072">
        <v>22</v>
      </c>
      <c r="E2072" t="s">
        <v>19</v>
      </c>
      <c r="F2072" t="s">
        <v>28</v>
      </c>
      <c r="G2072" t="s">
        <v>21</v>
      </c>
      <c r="H2072" t="s">
        <v>35</v>
      </c>
      <c r="I2072" s="1">
        <v>45384</v>
      </c>
      <c r="J2072">
        <v>8</v>
      </c>
      <c r="K2072">
        <v>246196</v>
      </c>
      <c r="L2072">
        <v>0.05</v>
      </c>
      <c r="M2072" t="s">
        <v>31</v>
      </c>
      <c r="N2072" t="s">
        <v>39</v>
      </c>
      <c r="O2072">
        <v>1969568</v>
      </c>
      <c r="P2072">
        <v>98478.399999999994</v>
      </c>
      <c r="Q2072">
        <v>1871089.6</v>
      </c>
    </row>
    <row r="2073" spans="1:17" x14ac:dyDescent="0.25">
      <c r="A2073">
        <v>12072</v>
      </c>
      <c r="B2073" t="s">
        <v>2115</v>
      </c>
      <c r="C2073" t="s">
        <v>18</v>
      </c>
      <c r="D2073">
        <v>64</v>
      </c>
      <c r="E2073" t="s">
        <v>27</v>
      </c>
      <c r="F2073" t="s">
        <v>28</v>
      </c>
      <c r="G2073" t="s">
        <v>41</v>
      </c>
      <c r="H2073" t="s">
        <v>51</v>
      </c>
      <c r="I2073" s="1">
        <v>45299</v>
      </c>
      <c r="J2073">
        <v>3</v>
      </c>
      <c r="K2073">
        <v>71642</v>
      </c>
      <c r="L2073">
        <v>0.05</v>
      </c>
      <c r="M2073" t="s">
        <v>44</v>
      </c>
      <c r="N2073" t="s">
        <v>39</v>
      </c>
      <c r="O2073">
        <v>214926</v>
      </c>
      <c r="P2073">
        <v>10746.3</v>
      </c>
      <c r="Q2073">
        <v>204179.7</v>
      </c>
    </row>
    <row r="2074" spans="1:17" x14ac:dyDescent="0.25">
      <c r="A2074">
        <v>12073</v>
      </c>
      <c r="B2074" t="s">
        <v>2116</v>
      </c>
      <c r="C2074" t="s">
        <v>26</v>
      </c>
      <c r="D2074">
        <v>40</v>
      </c>
      <c r="E2074" t="s">
        <v>37</v>
      </c>
      <c r="F2074" t="s">
        <v>46</v>
      </c>
      <c r="G2074" t="s">
        <v>34</v>
      </c>
      <c r="H2074" t="s">
        <v>22</v>
      </c>
      <c r="I2074" s="1">
        <v>45407</v>
      </c>
      <c r="J2074">
        <v>1</v>
      </c>
      <c r="K2074">
        <v>87623</v>
      </c>
      <c r="L2074">
        <v>0.15</v>
      </c>
      <c r="M2074" t="s">
        <v>31</v>
      </c>
      <c r="N2074" t="s">
        <v>39</v>
      </c>
      <c r="O2074">
        <v>87623</v>
      </c>
      <c r="P2074">
        <v>13143.45</v>
      </c>
      <c r="Q2074">
        <v>74479.55</v>
      </c>
    </row>
    <row r="2075" spans="1:17" x14ac:dyDescent="0.25">
      <c r="A2075">
        <v>12074</v>
      </c>
      <c r="B2075" t="s">
        <v>2117</v>
      </c>
      <c r="C2075" t="s">
        <v>26</v>
      </c>
      <c r="D2075">
        <v>47</v>
      </c>
      <c r="E2075" t="s">
        <v>27</v>
      </c>
      <c r="F2075" t="s">
        <v>28</v>
      </c>
      <c r="G2075" t="s">
        <v>41</v>
      </c>
      <c r="H2075" t="s">
        <v>60</v>
      </c>
      <c r="I2075" s="1">
        <v>45148</v>
      </c>
      <c r="J2075">
        <v>3</v>
      </c>
      <c r="K2075">
        <v>3408</v>
      </c>
      <c r="L2075">
        <v>0.15</v>
      </c>
      <c r="M2075" t="s">
        <v>31</v>
      </c>
      <c r="N2075" t="s">
        <v>24</v>
      </c>
      <c r="O2075">
        <v>10224</v>
      </c>
      <c r="P2075">
        <v>1533.6</v>
      </c>
      <c r="Q2075">
        <v>8690.4</v>
      </c>
    </row>
    <row r="2076" spans="1:17" x14ac:dyDescent="0.25">
      <c r="A2076">
        <v>12075</v>
      </c>
      <c r="B2076" t="s">
        <v>2118</v>
      </c>
      <c r="C2076" t="s">
        <v>18</v>
      </c>
      <c r="D2076">
        <v>42</v>
      </c>
      <c r="E2076" t="s">
        <v>19</v>
      </c>
      <c r="F2076" t="s">
        <v>20</v>
      </c>
      <c r="G2076" t="s">
        <v>21</v>
      </c>
      <c r="H2076" t="s">
        <v>47</v>
      </c>
      <c r="I2076" s="1">
        <v>45007</v>
      </c>
      <c r="J2076">
        <v>1</v>
      </c>
      <c r="K2076">
        <v>218473</v>
      </c>
      <c r="L2076">
        <v>0</v>
      </c>
      <c r="M2076" t="s">
        <v>44</v>
      </c>
      <c r="N2076" t="s">
        <v>39</v>
      </c>
      <c r="O2076">
        <v>218473</v>
      </c>
      <c r="P2076">
        <v>0</v>
      </c>
      <c r="Q2076">
        <v>218473</v>
      </c>
    </row>
    <row r="2077" spans="1:17" x14ac:dyDescent="0.25">
      <c r="A2077">
        <v>12076</v>
      </c>
      <c r="B2077" t="s">
        <v>2119</v>
      </c>
      <c r="C2077" t="s">
        <v>18</v>
      </c>
      <c r="D2077">
        <v>45</v>
      </c>
      <c r="E2077" t="s">
        <v>37</v>
      </c>
      <c r="F2077" t="s">
        <v>20</v>
      </c>
      <c r="G2077" t="s">
        <v>41</v>
      </c>
      <c r="H2077" t="s">
        <v>51</v>
      </c>
      <c r="I2077" s="1">
        <v>45441</v>
      </c>
      <c r="J2077">
        <v>9</v>
      </c>
      <c r="K2077">
        <v>57337</v>
      </c>
      <c r="L2077">
        <v>0.1</v>
      </c>
      <c r="M2077" t="s">
        <v>44</v>
      </c>
      <c r="N2077" t="s">
        <v>39</v>
      </c>
      <c r="O2077">
        <v>516033</v>
      </c>
      <c r="P2077">
        <v>51603.3</v>
      </c>
      <c r="Q2077">
        <v>464429.7</v>
      </c>
    </row>
    <row r="2078" spans="1:17" x14ac:dyDescent="0.25">
      <c r="A2078">
        <v>12077</v>
      </c>
      <c r="B2078" t="s">
        <v>2120</v>
      </c>
      <c r="C2078" t="s">
        <v>26</v>
      </c>
      <c r="D2078">
        <v>51</v>
      </c>
      <c r="E2078" t="s">
        <v>27</v>
      </c>
      <c r="F2078" t="s">
        <v>46</v>
      </c>
      <c r="G2078" t="s">
        <v>41</v>
      </c>
      <c r="H2078" t="s">
        <v>51</v>
      </c>
      <c r="I2078" s="1">
        <v>44986</v>
      </c>
      <c r="J2078">
        <v>3</v>
      </c>
      <c r="K2078">
        <v>237197</v>
      </c>
      <c r="L2078">
        <v>0.1</v>
      </c>
      <c r="M2078" t="s">
        <v>31</v>
      </c>
      <c r="N2078" t="s">
        <v>39</v>
      </c>
      <c r="O2078">
        <v>711591</v>
      </c>
      <c r="P2078">
        <v>71159.100000000006</v>
      </c>
      <c r="Q2078">
        <v>640431.9</v>
      </c>
    </row>
    <row r="2079" spans="1:17" x14ac:dyDescent="0.25">
      <c r="A2079">
        <v>12078</v>
      </c>
      <c r="B2079" t="s">
        <v>2121</v>
      </c>
      <c r="C2079" t="s">
        <v>18</v>
      </c>
      <c r="D2079">
        <v>62</v>
      </c>
      <c r="E2079" t="s">
        <v>37</v>
      </c>
      <c r="F2079" t="s">
        <v>43</v>
      </c>
      <c r="G2079" t="s">
        <v>34</v>
      </c>
      <c r="H2079" t="s">
        <v>30</v>
      </c>
      <c r="I2079" s="1">
        <v>45147</v>
      </c>
      <c r="J2079">
        <v>8</v>
      </c>
      <c r="K2079">
        <v>241738</v>
      </c>
      <c r="L2079">
        <v>0</v>
      </c>
      <c r="M2079" t="s">
        <v>31</v>
      </c>
      <c r="N2079" t="s">
        <v>24</v>
      </c>
      <c r="O2079">
        <v>1933904</v>
      </c>
      <c r="P2079">
        <v>0</v>
      </c>
      <c r="Q2079">
        <v>1933904</v>
      </c>
    </row>
    <row r="2080" spans="1:17" x14ac:dyDescent="0.25">
      <c r="A2080">
        <v>12079</v>
      </c>
      <c r="B2080" t="s">
        <v>2122</v>
      </c>
      <c r="C2080" t="s">
        <v>18</v>
      </c>
      <c r="D2080">
        <v>64</v>
      </c>
      <c r="E2080" t="s">
        <v>37</v>
      </c>
      <c r="F2080" t="s">
        <v>20</v>
      </c>
      <c r="G2080" t="s">
        <v>41</v>
      </c>
      <c r="H2080" t="s">
        <v>51</v>
      </c>
      <c r="I2080" s="1">
        <v>45275</v>
      </c>
      <c r="J2080">
        <v>6</v>
      </c>
      <c r="K2080">
        <v>41612</v>
      </c>
      <c r="L2080">
        <v>0.05</v>
      </c>
      <c r="M2080" t="s">
        <v>44</v>
      </c>
      <c r="N2080" t="s">
        <v>39</v>
      </c>
      <c r="O2080">
        <v>249672</v>
      </c>
      <c r="P2080">
        <v>12483.6</v>
      </c>
      <c r="Q2080">
        <v>237188.4</v>
      </c>
    </row>
    <row r="2081" spans="1:17" x14ac:dyDescent="0.25">
      <c r="A2081">
        <v>12080</v>
      </c>
      <c r="B2081" t="s">
        <v>2123</v>
      </c>
      <c r="C2081" t="s">
        <v>26</v>
      </c>
      <c r="D2081">
        <v>42</v>
      </c>
      <c r="E2081" t="s">
        <v>33</v>
      </c>
      <c r="F2081" t="s">
        <v>28</v>
      </c>
      <c r="G2081" t="s">
        <v>41</v>
      </c>
      <c r="H2081" t="s">
        <v>30</v>
      </c>
      <c r="I2081" s="1">
        <v>45487</v>
      </c>
      <c r="J2081">
        <v>3</v>
      </c>
      <c r="K2081">
        <v>172235</v>
      </c>
      <c r="L2081">
        <v>0.1</v>
      </c>
      <c r="M2081" t="s">
        <v>23</v>
      </c>
      <c r="N2081" t="s">
        <v>39</v>
      </c>
      <c r="O2081">
        <v>516705</v>
      </c>
      <c r="P2081">
        <v>51670.5</v>
      </c>
      <c r="Q2081">
        <v>465034.5</v>
      </c>
    </row>
    <row r="2082" spans="1:17" x14ac:dyDescent="0.25">
      <c r="A2082">
        <v>12081</v>
      </c>
      <c r="B2082" t="s">
        <v>2124</v>
      </c>
      <c r="C2082" t="s">
        <v>18</v>
      </c>
      <c r="D2082">
        <v>27</v>
      </c>
      <c r="E2082" t="s">
        <v>33</v>
      </c>
      <c r="F2082" t="s">
        <v>20</v>
      </c>
      <c r="G2082" t="s">
        <v>41</v>
      </c>
      <c r="H2082" t="s">
        <v>51</v>
      </c>
      <c r="I2082" s="1">
        <v>45154</v>
      </c>
      <c r="J2082">
        <v>9</v>
      </c>
      <c r="K2082">
        <v>129948</v>
      </c>
      <c r="L2082">
        <v>0.1</v>
      </c>
      <c r="M2082" t="s">
        <v>44</v>
      </c>
      <c r="N2082" t="s">
        <v>39</v>
      </c>
      <c r="O2082">
        <v>1169532</v>
      </c>
      <c r="P2082">
        <v>116953.2</v>
      </c>
      <c r="Q2082">
        <v>1052578.8</v>
      </c>
    </row>
    <row r="2083" spans="1:17" x14ac:dyDescent="0.25">
      <c r="A2083">
        <v>12082</v>
      </c>
      <c r="B2083" t="s">
        <v>2125</v>
      </c>
      <c r="C2083" t="s">
        <v>26</v>
      </c>
      <c r="D2083">
        <v>31</v>
      </c>
      <c r="E2083" t="s">
        <v>37</v>
      </c>
      <c r="F2083" t="s">
        <v>20</v>
      </c>
      <c r="G2083" t="s">
        <v>21</v>
      </c>
      <c r="H2083" t="s">
        <v>60</v>
      </c>
      <c r="I2083" s="1">
        <v>45216</v>
      </c>
      <c r="J2083">
        <v>8</v>
      </c>
      <c r="K2083">
        <v>240171</v>
      </c>
      <c r="L2083">
        <v>0</v>
      </c>
      <c r="M2083" t="s">
        <v>31</v>
      </c>
      <c r="N2083" t="s">
        <v>24</v>
      </c>
      <c r="O2083">
        <v>1921368</v>
      </c>
      <c r="P2083">
        <v>0</v>
      </c>
      <c r="Q2083">
        <v>1921368</v>
      </c>
    </row>
    <row r="2084" spans="1:17" x14ac:dyDescent="0.25">
      <c r="A2084">
        <v>12083</v>
      </c>
      <c r="B2084" t="s">
        <v>2126</v>
      </c>
      <c r="C2084" t="s">
        <v>18</v>
      </c>
      <c r="D2084">
        <v>59</v>
      </c>
      <c r="E2084" t="s">
        <v>27</v>
      </c>
      <c r="F2084" t="s">
        <v>20</v>
      </c>
      <c r="G2084" t="s">
        <v>21</v>
      </c>
      <c r="H2084" t="s">
        <v>35</v>
      </c>
      <c r="I2084" s="1">
        <v>45219</v>
      </c>
      <c r="J2084">
        <v>3</v>
      </c>
      <c r="K2084">
        <v>17843</v>
      </c>
      <c r="L2084">
        <v>0.05</v>
      </c>
      <c r="M2084" t="s">
        <v>31</v>
      </c>
      <c r="N2084" t="s">
        <v>39</v>
      </c>
      <c r="O2084">
        <v>53529</v>
      </c>
      <c r="P2084">
        <v>2676.45</v>
      </c>
      <c r="Q2084">
        <v>50852.55</v>
      </c>
    </row>
    <row r="2085" spans="1:17" x14ac:dyDescent="0.25">
      <c r="A2085">
        <v>12084</v>
      </c>
      <c r="B2085" t="s">
        <v>2127</v>
      </c>
      <c r="C2085" t="s">
        <v>26</v>
      </c>
      <c r="D2085">
        <v>63</v>
      </c>
      <c r="E2085" t="s">
        <v>27</v>
      </c>
      <c r="F2085" t="s">
        <v>43</v>
      </c>
      <c r="G2085" t="s">
        <v>29</v>
      </c>
      <c r="H2085" t="s">
        <v>35</v>
      </c>
      <c r="I2085" s="1">
        <v>45119</v>
      </c>
      <c r="J2085">
        <v>7</v>
      </c>
      <c r="K2085">
        <v>182436</v>
      </c>
      <c r="L2085">
        <v>0.15</v>
      </c>
      <c r="M2085" t="s">
        <v>31</v>
      </c>
      <c r="N2085" t="s">
        <v>39</v>
      </c>
      <c r="O2085">
        <v>1277052</v>
      </c>
      <c r="P2085">
        <v>191557.8</v>
      </c>
      <c r="Q2085">
        <v>1085494.2</v>
      </c>
    </row>
    <row r="2086" spans="1:17" x14ac:dyDescent="0.25">
      <c r="A2086">
        <v>12085</v>
      </c>
      <c r="B2086" t="s">
        <v>2128</v>
      </c>
      <c r="C2086" t="s">
        <v>18</v>
      </c>
      <c r="D2086">
        <v>47</v>
      </c>
      <c r="E2086" t="s">
        <v>27</v>
      </c>
      <c r="F2086" t="s">
        <v>28</v>
      </c>
      <c r="G2086" t="s">
        <v>21</v>
      </c>
      <c r="H2086" t="s">
        <v>35</v>
      </c>
      <c r="I2086" s="1">
        <v>45400</v>
      </c>
      <c r="J2086">
        <v>5</v>
      </c>
      <c r="K2086">
        <v>30477</v>
      </c>
      <c r="L2086">
        <v>0.15</v>
      </c>
      <c r="M2086" t="s">
        <v>44</v>
      </c>
      <c r="N2086" t="s">
        <v>39</v>
      </c>
      <c r="O2086">
        <v>152385</v>
      </c>
      <c r="P2086">
        <v>22857.75</v>
      </c>
      <c r="Q2086">
        <v>129527.25</v>
      </c>
    </row>
    <row r="2087" spans="1:17" x14ac:dyDescent="0.25">
      <c r="A2087">
        <v>12086</v>
      </c>
      <c r="B2087" t="s">
        <v>2129</v>
      </c>
      <c r="C2087" t="s">
        <v>18</v>
      </c>
      <c r="D2087">
        <v>58</v>
      </c>
      <c r="E2087" t="s">
        <v>19</v>
      </c>
      <c r="F2087" t="s">
        <v>46</v>
      </c>
      <c r="G2087" t="s">
        <v>21</v>
      </c>
      <c r="H2087" t="s">
        <v>38</v>
      </c>
      <c r="I2087" s="1">
        <v>45183</v>
      </c>
      <c r="J2087">
        <v>2</v>
      </c>
      <c r="K2087">
        <v>231065</v>
      </c>
      <c r="L2087">
        <v>0.1</v>
      </c>
      <c r="M2087" t="s">
        <v>44</v>
      </c>
      <c r="N2087" t="s">
        <v>24</v>
      </c>
      <c r="O2087">
        <v>462130</v>
      </c>
      <c r="P2087">
        <v>46213</v>
      </c>
      <c r="Q2087">
        <v>415917</v>
      </c>
    </row>
    <row r="2088" spans="1:17" x14ac:dyDescent="0.25">
      <c r="A2088">
        <v>12087</v>
      </c>
      <c r="B2088" t="s">
        <v>2130</v>
      </c>
      <c r="C2088" t="s">
        <v>26</v>
      </c>
      <c r="D2088">
        <v>42</v>
      </c>
      <c r="E2088" t="s">
        <v>37</v>
      </c>
      <c r="F2088" t="s">
        <v>20</v>
      </c>
      <c r="G2088" t="s">
        <v>29</v>
      </c>
      <c r="H2088" t="s">
        <v>60</v>
      </c>
      <c r="I2088" s="1">
        <v>45432</v>
      </c>
      <c r="J2088">
        <v>8</v>
      </c>
      <c r="K2088">
        <v>123099</v>
      </c>
      <c r="L2088">
        <v>0.15</v>
      </c>
      <c r="M2088" t="s">
        <v>23</v>
      </c>
      <c r="N2088" t="s">
        <v>39</v>
      </c>
      <c r="O2088">
        <v>984792</v>
      </c>
      <c r="P2088">
        <v>147718.79999999999</v>
      </c>
      <c r="Q2088">
        <v>837073.2</v>
      </c>
    </row>
    <row r="2089" spans="1:17" x14ac:dyDescent="0.25">
      <c r="A2089">
        <v>12088</v>
      </c>
      <c r="B2089" t="s">
        <v>2131</v>
      </c>
      <c r="C2089" t="s">
        <v>18</v>
      </c>
      <c r="D2089">
        <v>31</v>
      </c>
      <c r="E2089" t="s">
        <v>37</v>
      </c>
      <c r="F2089" t="s">
        <v>28</v>
      </c>
      <c r="G2089" t="s">
        <v>29</v>
      </c>
      <c r="H2089" t="s">
        <v>60</v>
      </c>
      <c r="I2089" s="1">
        <v>45314</v>
      </c>
      <c r="J2089">
        <v>1</v>
      </c>
      <c r="K2089">
        <v>246717</v>
      </c>
      <c r="L2089">
        <v>0</v>
      </c>
      <c r="M2089" t="s">
        <v>31</v>
      </c>
      <c r="N2089" t="s">
        <v>39</v>
      </c>
      <c r="O2089">
        <v>246717</v>
      </c>
      <c r="P2089">
        <v>0</v>
      </c>
      <c r="Q2089">
        <v>246717</v>
      </c>
    </row>
    <row r="2090" spans="1:17" x14ac:dyDescent="0.25">
      <c r="A2090">
        <v>12089</v>
      </c>
      <c r="B2090" t="s">
        <v>2132</v>
      </c>
      <c r="C2090" t="s">
        <v>26</v>
      </c>
      <c r="D2090">
        <v>52</v>
      </c>
      <c r="E2090" t="s">
        <v>19</v>
      </c>
      <c r="F2090" t="s">
        <v>28</v>
      </c>
      <c r="G2090" t="s">
        <v>34</v>
      </c>
      <c r="H2090" t="s">
        <v>47</v>
      </c>
      <c r="I2090" s="1">
        <v>45541</v>
      </c>
      <c r="J2090">
        <v>4</v>
      </c>
      <c r="K2090">
        <v>194154</v>
      </c>
      <c r="L2090">
        <v>0.1</v>
      </c>
      <c r="M2090" t="s">
        <v>31</v>
      </c>
      <c r="N2090" t="s">
        <v>39</v>
      </c>
      <c r="O2090">
        <v>776616</v>
      </c>
      <c r="P2090">
        <v>77661.600000000006</v>
      </c>
      <c r="Q2090">
        <v>698954.4</v>
      </c>
    </row>
    <row r="2091" spans="1:17" x14ac:dyDescent="0.25">
      <c r="A2091">
        <v>12090</v>
      </c>
      <c r="B2091" t="s">
        <v>2133</v>
      </c>
      <c r="C2091" t="s">
        <v>18</v>
      </c>
      <c r="D2091">
        <v>51</v>
      </c>
      <c r="E2091" t="s">
        <v>37</v>
      </c>
      <c r="F2091" t="s">
        <v>46</v>
      </c>
      <c r="G2091" t="s">
        <v>34</v>
      </c>
      <c r="H2091" t="s">
        <v>22</v>
      </c>
      <c r="I2091" s="1">
        <v>45324</v>
      </c>
      <c r="J2091">
        <v>4</v>
      </c>
      <c r="K2091">
        <v>160402</v>
      </c>
      <c r="L2091">
        <v>0.1</v>
      </c>
      <c r="M2091" t="s">
        <v>44</v>
      </c>
      <c r="N2091" t="s">
        <v>39</v>
      </c>
      <c r="O2091">
        <v>641608</v>
      </c>
      <c r="P2091">
        <v>64160.800000000003</v>
      </c>
      <c r="Q2091">
        <v>577447.19999999995</v>
      </c>
    </row>
    <row r="2092" spans="1:17" x14ac:dyDescent="0.25">
      <c r="A2092">
        <v>12091</v>
      </c>
      <c r="B2092" t="s">
        <v>2134</v>
      </c>
      <c r="C2092" t="s">
        <v>26</v>
      </c>
      <c r="D2092">
        <v>27</v>
      </c>
      <c r="E2092" t="s">
        <v>37</v>
      </c>
      <c r="F2092" t="s">
        <v>20</v>
      </c>
      <c r="G2092" t="s">
        <v>21</v>
      </c>
      <c r="H2092" t="s">
        <v>88</v>
      </c>
      <c r="I2092" s="1">
        <v>45292</v>
      </c>
      <c r="J2092">
        <v>5</v>
      </c>
      <c r="K2092">
        <v>96747</v>
      </c>
      <c r="L2092">
        <v>0.05</v>
      </c>
      <c r="M2092" t="s">
        <v>31</v>
      </c>
      <c r="N2092" t="s">
        <v>24</v>
      </c>
      <c r="O2092">
        <v>483735</v>
      </c>
      <c r="P2092">
        <v>24186.75</v>
      </c>
      <c r="Q2092">
        <v>459548.25</v>
      </c>
    </row>
    <row r="2093" spans="1:17" x14ac:dyDescent="0.25">
      <c r="A2093">
        <v>12092</v>
      </c>
      <c r="B2093" t="s">
        <v>2135</v>
      </c>
      <c r="C2093" t="s">
        <v>26</v>
      </c>
      <c r="D2093">
        <v>52</v>
      </c>
      <c r="E2093" t="s">
        <v>19</v>
      </c>
      <c r="F2093" t="s">
        <v>43</v>
      </c>
      <c r="G2093" t="s">
        <v>41</v>
      </c>
      <c r="H2093" t="s">
        <v>35</v>
      </c>
      <c r="I2093" s="1">
        <v>45584</v>
      </c>
      <c r="J2093">
        <v>4</v>
      </c>
      <c r="K2093">
        <v>170641</v>
      </c>
      <c r="L2093">
        <v>0.15</v>
      </c>
      <c r="M2093" t="s">
        <v>23</v>
      </c>
      <c r="N2093" t="s">
        <v>24</v>
      </c>
      <c r="O2093">
        <v>682564</v>
      </c>
      <c r="P2093">
        <v>102384.6</v>
      </c>
      <c r="Q2093">
        <v>580179.4</v>
      </c>
    </row>
    <row r="2094" spans="1:17" x14ac:dyDescent="0.25">
      <c r="A2094">
        <v>12093</v>
      </c>
      <c r="B2094" t="s">
        <v>2136</v>
      </c>
      <c r="C2094" t="s">
        <v>26</v>
      </c>
      <c r="D2094">
        <v>28</v>
      </c>
      <c r="E2094" t="s">
        <v>33</v>
      </c>
      <c r="F2094" t="s">
        <v>28</v>
      </c>
      <c r="G2094" t="s">
        <v>34</v>
      </c>
      <c r="H2094" t="s">
        <v>88</v>
      </c>
      <c r="I2094" s="1">
        <v>45216</v>
      </c>
      <c r="J2094">
        <v>1</v>
      </c>
      <c r="K2094">
        <v>231275</v>
      </c>
      <c r="L2094">
        <v>0.05</v>
      </c>
      <c r="M2094" t="s">
        <v>44</v>
      </c>
      <c r="N2094" t="s">
        <v>24</v>
      </c>
      <c r="O2094">
        <v>231275</v>
      </c>
      <c r="P2094">
        <v>11563.75</v>
      </c>
      <c r="Q2094">
        <v>219711.25</v>
      </c>
    </row>
    <row r="2095" spans="1:17" x14ac:dyDescent="0.25">
      <c r="A2095">
        <v>12094</v>
      </c>
      <c r="B2095" t="s">
        <v>2137</v>
      </c>
      <c r="C2095" t="s">
        <v>26</v>
      </c>
      <c r="D2095">
        <v>28</v>
      </c>
      <c r="E2095" t="s">
        <v>37</v>
      </c>
      <c r="F2095" t="s">
        <v>46</v>
      </c>
      <c r="G2095" t="s">
        <v>34</v>
      </c>
      <c r="H2095" t="s">
        <v>22</v>
      </c>
      <c r="I2095" s="1">
        <v>45235</v>
      </c>
      <c r="J2095">
        <v>7</v>
      </c>
      <c r="K2095">
        <v>50114</v>
      </c>
      <c r="L2095">
        <v>0.1</v>
      </c>
      <c r="M2095" t="s">
        <v>31</v>
      </c>
      <c r="N2095" t="s">
        <v>39</v>
      </c>
      <c r="O2095">
        <v>350798</v>
      </c>
      <c r="P2095">
        <v>35079.800000000003</v>
      </c>
      <c r="Q2095">
        <v>315718.2</v>
      </c>
    </row>
    <row r="2096" spans="1:17" x14ac:dyDescent="0.25">
      <c r="A2096">
        <v>12095</v>
      </c>
      <c r="B2096" t="s">
        <v>2138</v>
      </c>
      <c r="C2096" t="s">
        <v>18</v>
      </c>
      <c r="D2096">
        <v>38</v>
      </c>
      <c r="E2096" t="s">
        <v>19</v>
      </c>
      <c r="F2096" t="s">
        <v>43</v>
      </c>
      <c r="G2096" t="s">
        <v>21</v>
      </c>
      <c r="H2096" t="s">
        <v>60</v>
      </c>
      <c r="I2096" s="1">
        <v>45204</v>
      </c>
      <c r="J2096">
        <v>2</v>
      </c>
      <c r="K2096">
        <v>69294</v>
      </c>
      <c r="L2096">
        <v>0.15</v>
      </c>
      <c r="M2096" t="s">
        <v>44</v>
      </c>
      <c r="N2096" t="s">
        <v>24</v>
      </c>
      <c r="O2096">
        <v>138588</v>
      </c>
      <c r="P2096">
        <v>20788.2</v>
      </c>
      <c r="Q2096">
        <v>117799.8</v>
      </c>
    </row>
    <row r="2097" spans="1:17" x14ac:dyDescent="0.25">
      <c r="A2097">
        <v>12096</v>
      </c>
      <c r="B2097" t="s">
        <v>2139</v>
      </c>
      <c r="C2097" t="s">
        <v>18</v>
      </c>
      <c r="D2097">
        <v>38</v>
      </c>
      <c r="E2097" t="s">
        <v>27</v>
      </c>
      <c r="F2097" t="s">
        <v>28</v>
      </c>
      <c r="G2097" t="s">
        <v>41</v>
      </c>
      <c r="H2097" t="s">
        <v>22</v>
      </c>
      <c r="I2097" s="1">
        <v>45390</v>
      </c>
      <c r="J2097">
        <v>3</v>
      </c>
      <c r="K2097">
        <v>197178</v>
      </c>
      <c r="L2097">
        <v>0.05</v>
      </c>
      <c r="M2097" t="s">
        <v>44</v>
      </c>
      <c r="N2097" t="s">
        <v>39</v>
      </c>
      <c r="O2097">
        <v>591534</v>
      </c>
      <c r="P2097">
        <v>29576.7</v>
      </c>
      <c r="Q2097">
        <v>561957.30000000005</v>
      </c>
    </row>
    <row r="2098" spans="1:17" x14ac:dyDescent="0.25">
      <c r="A2098">
        <v>12097</v>
      </c>
      <c r="B2098" t="s">
        <v>2140</v>
      </c>
      <c r="C2098" t="s">
        <v>26</v>
      </c>
      <c r="D2098">
        <v>39</v>
      </c>
      <c r="E2098" t="s">
        <v>33</v>
      </c>
      <c r="F2098" t="s">
        <v>20</v>
      </c>
      <c r="G2098" t="s">
        <v>29</v>
      </c>
      <c r="H2098" t="s">
        <v>51</v>
      </c>
      <c r="I2098" s="1">
        <v>45115</v>
      </c>
      <c r="J2098">
        <v>5</v>
      </c>
      <c r="K2098">
        <v>40548</v>
      </c>
      <c r="L2098">
        <v>0.15</v>
      </c>
      <c r="M2098" t="s">
        <v>23</v>
      </c>
      <c r="N2098" t="s">
        <v>39</v>
      </c>
      <c r="O2098">
        <v>202740</v>
      </c>
      <c r="P2098">
        <v>30411</v>
      </c>
      <c r="Q2098">
        <v>172329</v>
      </c>
    </row>
    <row r="2099" spans="1:17" x14ac:dyDescent="0.25">
      <c r="A2099">
        <v>12098</v>
      </c>
      <c r="B2099" t="s">
        <v>2141</v>
      </c>
      <c r="C2099" t="s">
        <v>26</v>
      </c>
      <c r="D2099">
        <v>62</v>
      </c>
      <c r="E2099" t="s">
        <v>27</v>
      </c>
      <c r="F2099" t="s">
        <v>28</v>
      </c>
      <c r="G2099" t="s">
        <v>29</v>
      </c>
      <c r="H2099" t="s">
        <v>22</v>
      </c>
      <c r="I2099" s="1">
        <v>45104</v>
      </c>
      <c r="J2099">
        <v>8</v>
      </c>
      <c r="K2099">
        <v>64598</v>
      </c>
      <c r="L2099">
        <v>0.1</v>
      </c>
      <c r="M2099" t="s">
        <v>44</v>
      </c>
      <c r="N2099" t="s">
        <v>39</v>
      </c>
      <c r="O2099">
        <v>516784</v>
      </c>
      <c r="P2099">
        <v>51678.400000000001</v>
      </c>
      <c r="Q2099">
        <v>465105.6</v>
      </c>
    </row>
    <row r="2100" spans="1:17" x14ac:dyDescent="0.25">
      <c r="A2100">
        <v>12099</v>
      </c>
      <c r="B2100" t="s">
        <v>2142</v>
      </c>
      <c r="C2100" t="s">
        <v>26</v>
      </c>
      <c r="D2100">
        <v>24</v>
      </c>
      <c r="E2100" t="s">
        <v>37</v>
      </c>
      <c r="F2100" t="s">
        <v>43</v>
      </c>
      <c r="G2100" t="s">
        <v>21</v>
      </c>
      <c r="H2100" t="s">
        <v>22</v>
      </c>
      <c r="I2100" s="1">
        <v>45454</v>
      </c>
      <c r="J2100">
        <v>8</v>
      </c>
      <c r="K2100">
        <v>96705</v>
      </c>
      <c r="L2100">
        <v>0.1</v>
      </c>
      <c r="M2100" t="s">
        <v>31</v>
      </c>
      <c r="N2100" t="s">
        <v>24</v>
      </c>
      <c r="O2100">
        <v>773640</v>
      </c>
      <c r="P2100">
        <v>77364</v>
      </c>
      <c r="Q2100">
        <v>696276</v>
      </c>
    </row>
    <row r="2101" spans="1:17" x14ac:dyDescent="0.25">
      <c r="A2101">
        <v>12100</v>
      </c>
      <c r="B2101" t="s">
        <v>2143</v>
      </c>
      <c r="C2101" t="s">
        <v>18</v>
      </c>
      <c r="D2101">
        <v>34</v>
      </c>
      <c r="E2101" t="s">
        <v>33</v>
      </c>
      <c r="F2101" t="s">
        <v>43</v>
      </c>
      <c r="G2101" t="s">
        <v>21</v>
      </c>
      <c r="H2101" t="s">
        <v>30</v>
      </c>
      <c r="I2101" s="1">
        <v>45301</v>
      </c>
      <c r="J2101">
        <v>2</v>
      </c>
      <c r="K2101">
        <v>144332</v>
      </c>
      <c r="L2101">
        <v>0.1</v>
      </c>
      <c r="M2101" t="s">
        <v>23</v>
      </c>
      <c r="N2101" t="s">
        <v>24</v>
      </c>
      <c r="O2101">
        <v>288664</v>
      </c>
      <c r="P2101">
        <v>28866.400000000001</v>
      </c>
      <c r="Q2101">
        <v>259797.6</v>
      </c>
    </row>
    <row r="2102" spans="1:17" x14ac:dyDescent="0.25">
      <c r="A2102">
        <v>12101</v>
      </c>
      <c r="B2102" t="s">
        <v>2144</v>
      </c>
      <c r="C2102" t="s">
        <v>18</v>
      </c>
      <c r="D2102">
        <v>19</v>
      </c>
      <c r="E2102" t="s">
        <v>19</v>
      </c>
      <c r="F2102" t="s">
        <v>20</v>
      </c>
      <c r="G2102" t="s">
        <v>41</v>
      </c>
      <c r="H2102" t="s">
        <v>51</v>
      </c>
      <c r="I2102" s="1">
        <v>45524</v>
      </c>
      <c r="J2102">
        <v>9</v>
      </c>
      <c r="K2102">
        <v>34350</v>
      </c>
      <c r="L2102">
        <v>0</v>
      </c>
      <c r="M2102" t="s">
        <v>44</v>
      </c>
      <c r="N2102" t="s">
        <v>39</v>
      </c>
      <c r="O2102">
        <v>309150</v>
      </c>
      <c r="P2102">
        <v>0</v>
      </c>
      <c r="Q2102">
        <v>309150</v>
      </c>
    </row>
    <row r="2103" spans="1:17" x14ac:dyDescent="0.25">
      <c r="A2103">
        <v>12102</v>
      </c>
      <c r="B2103" t="s">
        <v>2145</v>
      </c>
      <c r="C2103" t="s">
        <v>18</v>
      </c>
      <c r="D2103">
        <v>29</v>
      </c>
      <c r="E2103" t="s">
        <v>37</v>
      </c>
      <c r="F2103" t="s">
        <v>20</v>
      </c>
      <c r="G2103" t="s">
        <v>21</v>
      </c>
      <c r="H2103" t="s">
        <v>30</v>
      </c>
      <c r="I2103" s="1">
        <v>45380</v>
      </c>
      <c r="J2103">
        <v>6</v>
      </c>
      <c r="K2103">
        <v>174813</v>
      </c>
      <c r="L2103">
        <v>0.05</v>
      </c>
      <c r="M2103" t="s">
        <v>31</v>
      </c>
      <c r="N2103" t="s">
        <v>39</v>
      </c>
      <c r="O2103">
        <v>1048878</v>
      </c>
      <c r="P2103">
        <v>52443.9</v>
      </c>
      <c r="Q2103">
        <v>996434.1</v>
      </c>
    </row>
    <row r="2104" spans="1:17" x14ac:dyDescent="0.25">
      <c r="A2104">
        <v>12103</v>
      </c>
      <c r="B2104" t="s">
        <v>2146</v>
      </c>
      <c r="C2104" t="s">
        <v>18</v>
      </c>
      <c r="D2104">
        <v>59</v>
      </c>
      <c r="E2104" t="s">
        <v>19</v>
      </c>
      <c r="F2104" t="s">
        <v>46</v>
      </c>
      <c r="G2104" t="s">
        <v>21</v>
      </c>
      <c r="H2104" t="s">
        <v>88</v>
      </c>
      <c r="I2104" s="1">
        <v>45143</v>
      </c>
      <c r="J2104">
        <v>9</v>
      </c>
      <c r="K2104">
        <v>100214</v>
      </c>
      <c r="L2104">
        <v>0.05</v>
      </c>
      <c r="M2104" t="s">
        <v>44</v>
      </c>
      <c r="N2104" t="s">
        <v>24</v>
      </c>
      <c r="O2104">
        <v>901926</v>
      </c>
      <c r="P2104">
        <v>45096.3</v>
      </c>
      <c r="Q2104">
        <v>856829.7</v>
      </c>
    </row>
    <row r="2105" spans="1:17" x14ac:dyDescent="0.25">
      <c r="A2105">
        <v>12104</v>
      </c>
      <c r="B2105" t="s">
        <v>2147</v>
      </c>
      <c r="C2105" t="s">
        <v>26</v>
      </c>
      <c r="D2105">
        <v>35</v>
      </c>
      <c r="E2105" t="s">
        <v>33</v>
      </c>
      <c r="F2105" t="s">
        <v>20</v>
      </c>
      <c r="G2105" t="s">
        <v>21</v>
      </c>
      <c r="H2105" t="s">
        <v>47</v>
      </c>
      <c r="I2105" s="1">
        <v>44968</v>
      </c>
      <c r="J2105">
        <v>4</v>
      </c>
      <c r="K2105">
        <v>130885</v>
      </c>
      <c r="L2105">
        <v>0.1</v>
      </c>
      <c r="M2105" t="s">
        <v>44</v>
      </c>
      <c r="N2105" t="s">
        <v>24</v>
      </c>
      <c r="O2105">
        <v>523540</v>
      </c>
      <c r="P2105">
        <v>52354</v>
      </c>
      <c r="Q2105">
        <v>471186</v>
      </c>
    </row>
    <row r="2106" spans="1:17" x14ac:dyDescent="0.25">
      <c r="A2106">
        <v>12105</v>
      </c>
      <c r="B2106" t="s">
        <v>2148</v>
      </c>
      <c r="C2106" t="s">
        <v>26</v>
      </c>
      <c r="D2106">
        <v>28</v>
      </c>
      <c r="E2106" t="s">
        <v>27</v>
      </c>
      <c r="F2106" t="s">
        <v>46</v>
      </c>
      <c r="G2106" t="s">
        <v>41</v>
      </c>
      <c r="H2106" t="s">
        <v>51</v>
      </c>
      <c r="I2106" s="1">
        <v>45120</v>
      </c>
      <c r="J2106">
        <v>3</v>
      </c>
      <c r="K2106">
        <v>47181</v>
      </c>
      <c r="L2106">
        <v>0.05</v>
      </c>
      <c r="M2106" t="s">
        <v>23</v>
      </c>
      <c r="N2106" t="s">
        <v>39</v>
      </c>
      <c r="O2106">
        <v>141543</v>
      </c>
      <c r="P2106">
        <v>7077.15</v>
      </c>
      <c r="Q2106">
        <v>134465.85</v>
      </c>
    </row>
    <row r="2107" spans="1:17" x14ac:dyDescent="0.25">
      <c r="A2107">
        <v>12106</v>
      </c>
      <c r="B2107" t="s">
        <v>2149</v>
      </c>
      <c r="C2107" t="s">
        <v>26</v>
      </c>
      <c r="D2107">
        <v>33</v>
      </c>
      <c r="E2107" t="s">
        <v>37</v>
      </c>
      <c r="F2107" t="s">
        <v>43</v>
      </c>
      <c r="G2107" t="s">
        <v>21</v>
      </c>
      <c r="H2107" t="s">
        <v>47</v>
      </c>
      <c r="I2107" s="1">
        <v>45253</v>
      </c>
      <c r="J2107">
        <v>5</v>
      </c>
      <c r="K2107">
        <v>128310</v>
      </c>
      <c r="L2107">
        <v>0.1</v>
      </c>
      <c r="M2107" t="s">
        <v>23</v>
      </c>
      <c r="N2107" t="s">
        <v>24</v>
      </c>
      <c r="O2107">
        <v>641550</v>
      </c>
      <c r="P2107">
        <v>64155</v>
      </c>
      <c r="Q2107">
        <v>577395</v>
      </c>
    </row>
    <row r="2108" spans="1:17" x14ac:dyDescent="0.25">
      <c r="A2108">
        <v>12107</v>
      </c>
      <c r="B2108" t="s">
        <v>2150</v>
      </c>
      <c r="C2108" t="s">
        <v>18</v>
      </c>
      <c r="D2108">
        <v>35</v>
      </c>
      <c r="E2108" t="s">
        <v>37</v>
      </c>
      <c r="F2108" t="s">
        <v>43</v>
      </c>
      <c r="G2108" t="s">
        <v>34</v>
      </c>
      <c r="H2108" t="s">
        <v>38</v>
      </c>
      <c r="I2108" s="1">
        <v>45299</v>
      </c>
      <c r="J2108">
        <v>5</v>
      </c>
      <c r="K2108">
        <v>85446</v>
      </c>
      <c r="L2108">
        <v>0.05</v>
      </c>
      <c r="M2108" t="s">
        <v>23</v>
      </c>
      <c r="N2108" t="s">
        <v>39</v>
      </c>
      <c r="O2108">
        <v>427230</v>
      </c>
      <c r="P2108">
        <v>21361.5</v>
      </c>
      <c r="Q2108">
        <v>405868.5</v>
      </c>
    </row>
    <row r="2109" spans="1:17" x14ac:dyDescent="0.25">
      <c r="A2109">
        <v>12108</v>
      </c>
      <c r="B2109" t="s">
        <v>2151</v>
      </c>
      <c r="C2109" t="s">
        <v>18</v>
      </c>
      <c r="D2109">
        <v>52</v>
      </c>
      <c r="E2109" t="s">
        <v>19</v>
      </c>
      <c r="F2109" t="s">
        <v>28</v>
      </c>
      <c r="G2109" t="s">
        <v>41</v>
      </c>
      <c r="H2109" t="s">
        <v>22</v>
      </c>
      <c r="I2109" s="1">
        <v>45391</v>
      </c>
      <c r="J2109">
        <v>4</v>
      </c>
      <c r="K2109">
        <v>133912</v>
      </c>
      <c r="L2109">
        <v>0.15</v>
      </c>
      <c r="M2109" t="s">
        <v>23</v>
      </c>
      <c r="N2109" t="s">
        <v>24</v>
      </c>
      <c r="O2109">
        <v>535648</v>
      </c>
      <c r="P2109">
        <v>80347.199999999997</v>
      </c>
      <c r="Q2109">
        <v>455300.8</v>
      </c>
    </row>
    <row r="2110" spans="1:17" x14ac:dyDescent="0.25">
      <c r="A2110">
        <v>12109</v>
      </c>
      <c r="B2110" t="s">
        <v>2152</v>
      </c>
      <c r="C2110" t="s">
        <v>18</v>
      </c>
      <c r="D2110">
        <v>43</v>
      </c>
      <c r="E2110" t="s">
        <v>33</v>
      </c>
      <c r="F2110" t="s">
        <v>28</v>
      </c>
      <c r="G2110" t="s">
        <v>34</v>
      </c>
      <c r="H2110" t="s">
        <v>47</v>
      </c>
      <c r="I2110" s="1">
        <v>45089</v>
      </c>
      <c r="J2110">
        <v>7</v>
      </c>
      <c r="K2110">
        <v>195494</v>
      </c>
      <c r="L2110">
        <v>0.05</v>
      </c>
      <c r="M2110" t="s">
        <v>31</v>
      </c>
      <c r="N2110" t="s">
        <v>24</v>
      </c>
      <c r="O2110">
        <v>1368458</v>
      </c>
      <c r="P2110">
        <v>68422.899999999994</v>
      </c>
      <c r="Q2110">
        <v>1300035.1000000001</v>
      </c>
    </row>
    <row r="2111" spans="1:17" x14ac:dyDescent="0.25">
      <c r="A2111">
        <v>12110</v>
      </c>
      <c r="B2111" t="s">
        <v>2153</v>
      </c>
      <c r="C2111" t="s">
        <v>26</v>
      </c>
      <c r="D2111">
        <v>33</v>
      </c>
      <c r="E2111" t="s">
        <v>19</v>
      </c>
      <c r="F2111" t="s">
        <v>46</v>
      </c>
      <c r="G2111" t="s">
        <v>41</v>
      </c>
      <c r="H2111" t="s">
        <v>22</v>
      </c>
      <c r="I2111" s="1">
        <v>45202</v>
      </c>
      <c r="J2111">
        <v>8</v>
      </c>
      <c r="K2111">
        <v>150797</v>
      </c>
      <c r="L2111">
        <v>0.1</v>
      </c>
      <c r="M2111" t="s">
        <v>44</v>
      </c>
      <c r="N2111" t="s">
        <v>24</v>
      </c>
      <c r="O2111">
        <v>1206376</v>
      </c>
      <c r="P2111">
        <v>120637.6</v>
      </c>
      <c r="Q2111">
        <v>1085738.3999999999</v>
      </c>
    </row>
    <row r="2112" spans="1:17" x14ac:dyDescent="0.25">
      <c r="A2112">
        <v>12111</v>
      </c>
      <c r="B2112" t="s">
        <v>2154</v>
      </c>
      <c r="C2112" t="s">
        <v>26</v>
      </c>
      <c r="D2112">
        <v>23</v>
      </c>
      <c r="E2112" t="s">
        <v>33</v>
      </c>
      <c r="F2112" t="s">
        <v>20</v>
      </c>
      <c r="G2112" t="s">
        <v>34</v>
      </c>
      <c r="H2112" t="s">
        <v>30</v>
      </c>
      <c r="I2112" s="1">
        <v>45290</v>
      </c>
      <c r="J2112">
        <v>5</v>
      </c>
      <c r="K2112">
        <v>14299</v>
      </c>
      <c r="L2112">
        <v>0.05</v>
      </c>
      <c r="M2112" t="s">
        <v>23</v>
      </c>
      <c r="N2112" t="s">
        <v>39</v>
      </c>
      <c r="O2112">
        <v>71495</v>
      </c>
      <c r="P2112">
        <v>3574.75</v>
      </c>
      <c r="Q2112">
        <v>67920.25</v>
      </c>
    </row>
    <row r="2113" spans="1:17" x14ac:dyDescent="0.25">
      <c r="A2113">
        <v>12112</v>
      </c>
      <c r="B2113" t="s">
        <v>2155</v>
      </c>
      <c r="C2113" t="s">
        <v>18</v>
      </c>
      <c r="D2113">
        <v>61</v>
      </c>
      <c r="E2113" t="s">
        <v>37</v>
      </c>
      <c r="F2113" t="s">
        <v>20</v>
      </c>
      <c r="G2113" t="s">
        <v>41</v>
      </c>
      <c r="H2113" t="s">
        <v>88</v>
      </c>
      <c r="I2113" s="1">
        <v>45568</v>
      </c>
      <c r="J2113">
        <v>9</v>
      </c>
      <c r="K2113">
        <v>52652</v>
      </c>
      <c r="L2113">
        <v>0.15</v>
      </c>
      <c r="M2113" t="s">
        <v>31</v>
      </c>
      <c r="N2113" t="s">
        <v>39</v>
      </c>
      <c r="O2113">
        <v>473868</v>
      </c>
      <c r="P2113">
        <v>71080.2</v>
      </c>
      <c r="Q2113">
        <v>402787.8</v>
      </c>
    </row>
    <row r="2114" spans="1:17" x14ac:dyDescent="0.25">
      <c r="A2114">
        <v>12113</v>
      </c>
      <c r="B2114" t="s">
        <v>2156</v>
      </c>
      <c r="C2114" t="s">
        <v>26</v>
      </c>
      <c r="D2114">
        <v>60</v>
      </c>
      <c r="E2114" t="s">
        <v>33</v>
      </c>
      <c r="F2114" t="s">
        <v>28</v>
      </c>
      <c r="G2114" t="s">
        <v>29</v>
      </c>
      <c r="H2114" t="s">
        <v>30</v>
      </c>
      <c r="I2114" s="1">
        <v>45406</v>
      </c>
      <c r="J2114">
        <v>7</v>
      </c>
      <c r="K2114">
        <v>228597</v>
      </c>
      <c r="L2114">
        <v>0.15</v>
      </c>
      <c r="M2114" t="s">
        <v>23</v>
      </c>
      <c r="N2114" t="s">
        <v>39</v>
      </c>
      <c r="O2114">
        <v>1600179</v>
      </c>
      <c r="P2114">
        <v>240026.85</v>
      </c>
      <c r="Q2114">
        <v>1360152.15</v>
      </c>
    </row>
    <row r="2115" spans="1:17" x14ac:dyDescent="0.25">
      <c r="A2115">
        <v>12114</v>
      </c>
      <c r="B2115" t="s">
        <v>2157</v>
      </c>
      <c r="C2115" t="s">
        <v>18</v>
      </c>
      <c r="D2115">
        <v>64</v>
      </c>
      <c r="E2115" t="s">
        <v>37</v>
      </c>
      <c r="F2115" t="s">
        <v>43</v>
      </c>
      <c r="G2115" t="s">
        <v>21</v>
      </c>
      <c r="H2115" t="s">
        <v>60</v>
      </c>
      <c r="I2115" s="1">
        <v>45615</v>
      </c>
      <c r="J2115">
        <v>7</v>
      </c>
      <c r="K2115">
        <v>223113</v>
      </c>
      <c r="L2115">
        <v>0.15</v>
      </c>
      <c r="M2115" t="s">
        <v>44</v>
      </c>
      <c r="N2115" t="s">
        <v>39</v>
      </c>
      <c r="O2115">
        <v>1561791</v>
      </c>
      <c r="P2115">
        <v>234268.65</v>
      </c>
      <c r="Q2115">
        <v>1327522.3500000001</v>
      </c>
    </row>
    <row r="2116" spans="1:17" x14ac:dyDescent="0.25">
      <c r="A2116">
        <v>12115</v>
      </c>
      <c r="B2116" t="s">
        <v>2158</v>
      </c>
      <c r="C2116" t="s">
        <v>18</v>
      </c>
      <c r="D2116">
        <v>64</v>
      </c>
      <c r="E2116" t="s">
        <v>33</v>
      </c>
      <c r="F2116" t="s">
        <v>46</v>
      </c>
      <c r="G2116" t="s">
        <v>21</v>
      </c>
      <c r="H2116" t="s">
        <v>51</v>
      </c>
      <c r="I2116" s="1">
        <v>45386</v>
      </c>
      <c r="J2116">
        <v>8</v>
      </c>
      <c r="K2116">
        <v>73095</v>
      </c>
      <c r="L2116">
        <v>0.1</v>
      </c>
      <c r="M2116" t="s">
        <v>23</v>
      </c>
      <c r="N2116" t="s">
        <v>24</v>
      </c>
      <c r="O2116">
        <v>584760</v>
      </c>
      <c r="P2116">
        <v>58476</v>
      </c>
      <c r="Q2116">
        <v>526284</v>
      </c>
    </row>
    <row r="2117" spans="1:17" x14ac:dyDescent="0.25">
      <c r="A2117">
        <v>12116</v>
      </c>
      <c r="B2117" t="s">
        <v>2159</v>
      </c>
      <c r="C2117" t="s">
        <v>26</v>
      </c>
      <c r="D2117">
        <v>59</v>
      </c>
      <c r="E2117" t="s">
        <v>27</v>
      </c>
      <c r="F2117" t="s">
        <v>43</v>
      </c>
      <c r="G2117" t="s">
        <v>41</v>
      </c>
      <c r="H2117" t="s">
        <v>60</v>
      </c>
      <c r="I2117" s="1">
        <v>45191</v>
      </c>
      <c r="J2117">
        <v>4</v>
      </c>
      <c r="K2117">
        <v>237302</v>
      </c>
      <c r="L2117">
        <v>0</v>
      </c>
      <c r="M2117" t="s">
        <v>44</v>
      </c>
      <c r="N2117" t="s">
        <v>39</v>
      </c>
      <c r="O2117">
        <v>949208</v>
      </c>
      <c r="P2117">
        <v>0</v>
      </c>
      <c r="Q2117">
        <v>949208</v>
      </c>
    </row>
    <row r="2118" spans="1:17" x14ac:dyDescent="0.25">
      <c r="A2118">
        <v>12117</v>
      </c>
      <c r="B2118" t="s">
        <v>2160</v>
      </c>
      <c r="C2118" t="s">
        <v>18</v>
      </c>
      <c r="D2118">
        <v>29</v>
      </c>
      <c r="E2118" t="s">
        <v>33</v>
      </c>
      <c r="F2118" t="s">
        <v>43</v>
      </c>
      <c r="G2118" t="s">
        <v>34</v>
      </c>
      <c r="H2118" t="s">
        <v>38</v>
      </c>
      <c r="I2118" s="1">
        <v>45465</v>
      </c>
      <c r="J2118">
        <v>6</v>
      </c>
      <c r="K2118">
        <v>165669</v>
      </c>
      <c r="L2118">
        <v>0.1</v>
      </c>
      <c r="M2118" t="s">
        <v>44</v>
      </c>
      <c r="N2118" t="s">
        <v>24</v>
      </c>
      <c r="O2118">
        <v>994014</v>
      </c>
      <c r="P2118">
        <v>99401.4</v>
      </c>
      <c r="Q2118">
        <v>894612.6</v>
      </c>
    </row>
    <row r="2119" spans="1:17" x14ac:dyDescent="0.25">
      <c r="A2119">
        <v>12118</v>
      </c>
      <c r="B2119" t="s">
        <v>2161</v>
      </c>
      <c r="C2119" t="s">
        <v>26</v>
      </c>
      <c r="D2119">
        <v>30</v>
      </c>
      <c r="E2119" t="s">
        <v>27</v>
      </c>
      <c r="F2119" t="s">
        <v>20</v>
      </c>
      <c r="G2119" t="s">
        <v>29</v>
      </c>
      <c r="H2119" t="s">
        <v>51</v>
      </c>
      <c r="I2119" s="1">
        <v>45312</v>
      </c>
      <c r="J2119">
        <v>5</v>
      </c>
      <c r="K2119">
        <v>141779</v>
      </c>
      <c r="L2119">
        <v>0.15</v>
      </c>
      <c r="M2119" t="s">
        <v>31</v>
      </c>
      <c r="N2119" t="s">
        <v>39</v>
      </c>
      <c r="O2119">
        <v>708895</v>
      </c>
      <c r="P2119">
        <v>106334.25</v>
      </c>
      <c r="Q2119">
        <v>602560.75</v>
      </c>
    </row>
    <row r="2120" spans="1:17" x14ac:dyDescent="0.25">
      <c r="A2120">
        <v>12119</v>
      </c>
      <c r="B2120" t="s">
        <v>2162</v>
      </c>
      <c r="C2120" t="s">
        <v>18</v>
      </c>
      <c r="D2120">
        <v>21</v>
      </c>
      <c r="E2120" t="s">
        <v>33</v>
      </c>
      <c r="F2120" t="s">
        <v>46</v>
      </c>
      <c r="G2120" t="s">
        <v>34</v>
      </c>
      <c r="H2120" t="s">
        <v>38</v>
      </c>
      <c r="I2120" s="1">
        <v>45011</v>
      </c>
      <c r="J2120">
        <v>1</v>
      </c>
      <c r="K2120">
        <v>50943</v>
      </c>
      <c r="L2120">
        <v>0.05</v>
      </c>
      <c r="M2120" t="s">
        <v>23</v>
      </c>
      <c r="N2120" t="s">
        <v>39</v>
      </c>
      <c r="O2120">
        <v>50943</v>
      </c>
      <c r="P2120">
        <v>2547.15</v>
      </c>
      <c r="Q2120">
        <v>48395.85</v>
      </c>
    </row>
    <row r="2121" spans="1:17" x14ac:dyDescent="0.25">
      <c r="A2121">
        <v>12120</v>
      </c>
      <c r="B2121" t="s">
        <v>2163</v>
      </c>
      <c r="C2121" t="s">
        <v>26</v>
      </c>
      <c r="D2121">
        <v>56</v>
      </c>
      <c r="E2121" t="s">
        <v>33</v>
      </c>
      <c r="F2121" t="s">
        <v>43</v>
      </c>
      <c r="G2121" t="s">
        <v>21</v>
      </c>
      <c r="H2121" t="s">
        <v>38</v>
      </c>
      <c r="I2121" s="1">
        <v>45634</v>
      </c>
      <c r="J2121">
        <v>9</v>
      </c>
      <c r="K2121">
        <v>111958</v>
      </c>
      <c r="L2121">
        <v>0.15</v>
      </c>
      <c r="M2121" t="s">
        <v>23</v>
      </c>
      <c r="N2121" t="s">
        <v>39</v>
      </c>
      <c r="O2121">
        <v>1007622</v>
      </c>
      <c r="P2121">
        <v>151143.29999999999</v>
      </c>
      <c r="Q2121">
        <v>856478.7</v>
      </c>
    </row>
    <row r="2122" spans="1:17" x14ac:dyDescent="0.25">
      <c r="A2122">
        <v>12121</v>
      </c>
      <c r="B2122" t="s">
        <v>2164</v>
      </c>
      <c r="C2122" t="s">
        <v>26</v>
      </c>
      <c r="D2122">
        <v>19</v>
      </c>
      <c r="E2122" t="s">
        <v>19</v>
      </c>
      <c r="F2122" t="s">
        <v>28</v>
      </c>
      <c r="G2122" t="s">
        <v>21</v>
      </c>
      <c r="H2122" t="s">
        <v>38</v>
      </c>
      <c r="I2122" s="1">
        <v>45242</v>
      </c>
      <c r="J2122">
        <v>2</v>
      </c>
      <c r="K2122">
        <v>196875</v>
      </c>
      <c r="L2122">
        <v>0</v>
      </c>
      <c r="M2122" t="s">
        <v>44</v>
      </c>
      <c r="N2122" t="s">
        <v>24</v>
      </c>
      <c r="O2122">
        <v>393750</v>
      </c>
      <c r="P2122">
        <v>0</v>
      </c>
      <c r="Q2122">
        <v>393750</v>
      </c>
    </row>
    <row r="2123" spans="1:17" x14ac:dyDescent="0.25">
      <c r="A2123">
        <v>12122</v>
      </c>
      <c r="B2123" t="s">
        <v>2165</v>
      </c>
      <c r="C2123" t="s">
        <v>26</v>
      </c>
      <c r="D2123">
        <v>43</v>
      </c>
      <c r="E2123" t="s">
        <v>19</v>
      </c>
      <c r="F2123" t="s">
        <v>28</v>
      </c>
      <c r="G2123" t="s">
        <v>34</v>
      </c>
      <c r="H2123" t="s">
        <v>35</v>
      </c>
      <c r="I2123" s="1">
        <v>45169</v>
      </c>
      <c r="J2123">
        <v>6</v>
      </c>
      <c r="K2123">
        <v>245367</v>
      </c>
      <c r="L2123">
        <v>0</v>
      </c>
      <c r="M2123" t="s">
        <v>23</v>
      </c>
      <c r="N2123" t="s">
        <v>24</v>
      </c>
      <c r="O2123">
        <v>1472202</v>
      </c>
      <c r="P2123">
        <v>0</v>
      </c>
      <c r="Q2123">
        <v>1472202</v>
      </c>
    </row>
    <row r="2124" spans="1:17" x14ac:dyDescent="0.25">
      <c r="A2124">
        <v>12123</v>
      </c>
      <c r="B2124" t="s">
        <v>2166</v>
      </c>
      <c r="C2124" t="s">
        <v>18</v>
      </c>
      <c r="D2124">
        <v>44</v>
      </c>
      <c r="E2124" t="s">
        <v>37</v>
      </c>
      <c r="F2124" t="s">
        <v>20</v>
      </c>
      <c r="G2124" t="s">
        <v>41</v>
      </c>
      <c r="H2124" t="s">
        <v>51</v>
      </c>
      <c r="I2124" s="1">
        <v>45395</v>
      </c>
      <c r="J2124">
        <v>8</v>
      </c>
      <c r="K2124">
        <v>111575</v>
      </c>
      <c r="L2124">
        <v>0.15</v>
      </c>
      <c r="M2124" t="s">
        <v>44</v>
      </c>
      <c r="N2124" t="s">
        <v>24</v>
      </c>
      <c r="O2124">
        <v>892600</v>
      </c>
      <c r="P2124">
        <v>133890</v>
      </c>
      <c r="Q2124">
        <v>758710</v>
      </c>
    </row>
    <row r="2125" spans="1:17" x14ac:dyDescent="0.25">
      <c r="A2125">
        <v>12124</v>
      </c>
      <c r="B2125" t="s">
        <v>2167</v>
      </c>
      <c r="C2125" t="s">
        <v>18</v>
      </c>
      <c r="D2125">
        <v>44</v>
      </c>
      <c r="E2125" t="s">
        <v>19</v>
      </c>
      <c r="F2125" t="s">
        <v>28</v>
      </c>
      <c r="G2125" t="s">
        <v>41</v>
      </c>
      <c r="H2125" t="s">
        <v>47</v>
      </c>
      <c r="I2125" s="1">
        <v>45268</v>
      </c>
      <c r="J2125">
        <v>3</v>
      </c>
      <c r="K2125">
        <v>239051</v>
      </c>
      <c r="L2125">
        <v>0.1</v>
      </c>
      <c r="M2125" t="s">
        <v>31</v>
      </c>
      <c r="N2125" t="s">
        <v>39</v>
      </c>
      <c r="O2125">
        <v>717153</v>
      </c>
      <c r="P2125">
        <v>71715.3</v>
      </c>
      <c r="Q2125">
        <v>645437.69999999995</v>
      </c>
    </row>
    <row r="2126" spans="1:17" x14ac:dyDescent="0.25">
      <c r="A2126">
        <v>12125</v>
      </c>
      <c r="B2126" t="s">
        <v>2168</v>
      </c>
      <c r="C2126" t="s">
        <v>26</v>
      </c>
      <c r="D2126">
        <v>32</v>
      </c>
      <c r="E2126" t="s">
        <v>33</v>
      </c>
      <c r="F2126" t="s">
        <v>28</v>
      </c>
      <c r="G2126" t="s">
        <v>34</v>
      </c>
      <c r="H2126" t="s">
        <v>51</v>
      </c>
      <c r="I2126" s="1">
        <v>45103</v>
      </c>
      <c r="J2126">
        <v>5</v>
      </c>
      <c r="K2126">
        <v>109643</v>
      </c>
      <c r="L2126">
        <v>0</v>
      </c>
      <c r="M2126" t="s">
        <v>23</v>
      </c>
      <c r="N2126" t="s">
        <v>39</v>
      </c>
      <c r="O2126">
        <v>548215</v>
      </c>
      <c r="P2126">
        <v>0</v>
      </c>
      <c r="Q2126">
        <v>548215</v>
      </c>
    </row>
    <row r="2127" spans="1:17" x14ac:dyDescent="0.25">
      <c r="A2127">
        <v>12126</v>
      </c>
      <c r="B2127" t="s">
        <v>2169</v>
      </c>
      <c r="C2127" t="s">
        <v>26</v>
      </c>
      <c r="D2127">
        <v>25</v>
      </c>
      <c r="E2127" t="s">
        <v>19</v>
      </c>
      <c r="F2127" t="s">
        <v>43</v>
      </c>
      <c r="G2127" t="s">
        <v>21</v>
      </c>
      <c r="H2127" t="s">
        <v>35</v>
      </c>
      <c r="I2127" s="1">
        <v>45056</v>
      </c>
      <c r="J2127">
        <v>7</v>
      </c>
      <c r="K2127">
        <v>95555</v>
      </c>
      <c r="L2127">
        <v>0.15</v>
      </c>
      <c r="M2127" t="s">
        <v>44</v>
      </c>
      <c r="N2127" t="s">
        <v>24</v>
      </c>
      <c r="O2127">
        <v>668885</v>
      </c>
      <c r="P2127">
        <v>100332.75</v>
      </c>
      <c r="Q2127">
        <v>568552.25</v>
      </c>
    </row>
    <row r="2128" spans="1:17" x14ac:dyDescent="0.25">
      <c r="A2128">
        <v>12127</v>
      </c>
      <c r="B2128" t="s">
        <v>2170</v>
      </c>
      <c r="C2128" t="s">
        <v>18</v>
      </c>
      <c r="D2128">
        <v>24</v>
      </c>
      <c r="E2128" t="s">
        <v>33</v>
      </c>
      <c r="F2128" t="s">
        <v>28</v>
      </c>
      <c r="G2128" t="s">
        <v>34</v>
      </c>
      <c r="H2128" t="s">
        <v>88</v>
      </c>
      <c r="I2128" s="1">
        <v>45583</v>
      </c>
      <c r="J2128">
        <v>4</v>
      </c>
      <c r="K2128">
        <v>90377</v>
      </c>
      <c r="L2128">
        <v>0.1</v>
      </c>
      <c r="M2128" t="s">
        <v>23</v>
      </c>
      <c r="N2128" t="s">
        <v>24</v>
      </c>
      <c r="O2128">
        <v>361508</v>
      </c>
      <c r="P2128">
        <v>36150.800000000003</v>
      </c>
      <c r="Q2128">
        <v>325357.2</v>
      </c>
    </row>
    <row r="2129" spans="1:17" x14ac:dyDescent="0.25">
      <c r="A2129">
        <v>12128</v>
      </c>
      <c r="B2129" t="s">
        <v>2171</v>
      </c>
      <c r="C2129" t="s">
        <v>18</v>
      </c>
      <c r="D2129">
        <v>64</v>
      </c>
      <c r="E2129" t="s">
        <v>27</v>
      </c>
      <c r="F2129" t="s">
        <v>28</v>
      </c>
      <c r="G2129" t="s">
        <v>21</v>
      </c>
      <c r="H2129" t="s">
        <v>47</v>
      </c>
      <c r="I2129" s="1">
        <v>45009</v>
      </c>
      <c r="J2129">
        <v>5</v>
      </c>
      <c r="K2129">
        <v>87176</v>
      </c>
      <c r="L2129">
        <v>0.05</v>
      </c>
      <c r="M2129" t="s">
        <v>23</v>
      </c>
      <c r="N2129" t="s">
        <v>24</v>
      </c>
      <c r="O2129">
        <v>435880</v>
      </c>
      <c r="P2129">
        <v>21794</v>
      </c>
      <c r="Q2129">
        <v>414086</v>
      </c>
    </row>
    <row r="2130" spans="1:17" x14ac:dyDescent="0.25">
      <c r="A2130">
        <v>12129</v>
      </c>
      <c r="B2130" t="s">
        <v>2172</v>
      </c>
      <c r="C2130" t="s">
        <v>18</v>
      </c>
      <c r="D2130">
        <v>63</v>
      </c>
      <c r="E2130" t="s">
        <v>33</v>
      </c>
      <c r="F2130" t="s">
        <v>43</v>
      </c>
      <c r="G2130" t="s">
        <v>34</v>
      </c>
      <c r="H2130" t="s">
        <v>35</v>
      </c>
      <c r="I2130" s="1">
        <v>45286</v>
      </c>
      <c r="J2130">
        <v>1</v>
      </c>
      <c r="K2130">
        <v>102898</v>
      </c>
      <c r="L2130">
        <v>0.1</v>
      </c>
      <c r="M2130" t="s">
        <v>31</v>
      </c>
      <c r="N2130" t="s">
        <v>24</v>
      </c>
      <c r="O2130">
        <v>102898</v>
      </c>
      <c r="P2130">
        <v>10289.799999999999</v>
      </c>
      <c r="Q2130">
        <v>92608.2</v>
      </c>
    </row>
    <row r="2131" spans="1:17" x14ac:dyDescent="0.25">
      <c r="A2131">
        <v>12130</v>
      </c>
      <c r="B2131" t="s">
        <v>2173</v>
      </c>
      <c r="C2131" t="s">
        <v>26</v>
      </c>
      <c r="D2131">
        <v>57</v>
      </c>
      <c r="E2131" t="s">
        <v>37</v>
      </c>
      <c r="F2131" t="s">
        <v>20</v>
      </c>
      <c r="G2131" t="s">
        <v>41</v>
      </c>
      <c r="H2131" t="s">
        <v>47</v>
      </c>
      <c r="I2131" s="1">
        <v>45014</v>
      </c>
      <c r="J2131">
        <v>4</v>
      </c>
      <c r="K2131">
        <v>235032</v>
      </c>
      <c r="L2131">
        <v>0</v>
      </c>
      <c r="M2131" t="s">
        <v>44</v>
      </c>
      <c r="N2131" t="s">
        <v>39</v>
      </c>
      <c r="O2131">
        <v>940128</v>
      </c>
      <c r="P2131">
        <v>0</v>
      </c>
      <c r="Q2131">
        <v>940128</v>
      </c>
    </row>
    <row r="2132" spans="1:17" x14ac:dyDescent="0.25">
      <c r="A2132">
        <v>12131</v>
      </c>
      <c r="B2132" t="s">
        <v>2174</v>
      </c>
      <c r="C2132" t="s">
        <v>18</v>
      </c>
      <c r="D2132">
        <v>29</v>
      </c>
      <c r="E2132" t="s">
        <v>27</v>
      </c>
      <c r="F2132" t="s">
        <v>20</v>
      </c>
      <c r="G2132" t="s">
        <v>29</v>
      </c>
      <c r="H2132" t="s">
        <v>22</v>
      </c>
      <c r="I2132" s="1">
        <v>45458</v>
      </c>
      <c r="J2132">
        <v>7</v>
      </c>
      <c r="K2132">
        <v>231234</v>
      </c>
      <c r="L2132">
        <v>0.1</v>
      </c>
      <c r="M2132" t="s">
        <v>31</v>
      </c>
      <c r="N2132" t="s">
        <v>39</v>
      </c>
      <c r="O2132">
        <v>1618638</v>
      </c>
      <c r="P2132">
        <v>161863.79999999999</v>
      </c>
      <c r="Q2132">
        <v>1456774.2</v>
      </c>
    </row>
    <row r="2133" spans="1:17" x14ac:dyDescent="0.25">
      <c r="A2133">
        <v>12132</v>
      </c>
      <c r="B2133" t="s">
        <v>2175</v>
      </c>
      <c r="C2133" t="s">
        <v>18</v>
      </c>
      <c r="D2133">
        <v>30</v>
      </c>
      <c r="E2133" t="s">
        <v>37</v>
      </c>
      <c r="F2133" t="s">
        <v>46</v>
      </c>
      <c r="G2133" t="s">
        <v>21</v>
      </c>
      <c r="H2133" t="s">
        <v>60</v>
      </c>
      <c r="I2133" s="1">
        <v>45564</v>
      </c>
      <c r="J2133">
        <v>7</v>
      </c>
      <c r="K2133">
        <v>77276</v>
      </c>
      <c r="L2133">
        <v>0.1</v>
      </c>
      <c r="M2133" t="s">
        <v>31</v>
      </c>
      <c r="N2133" t="s">
        <v>39</v>
      </c>
      <c r="O2133">
        <v>540932</v>
      </c>
      <c r="P2133">
        <v>54093.2</v>
      </c>
      <c r="Q2133">
        <v>486838.8</v>
      </c>
    </row>
    <row r="2134" spans="1:17" x14ac:dyDescent="0.25">
      <c r="A2134">
        <v>12133</v>
      </c>
      <c r="B2134" t="s">
        <v>2176</v>
      </c>
      <c r="C2134" t="s">
        <v>26</v>
      </c>
      <c r="D2134">
        <v>60</v>
      </c>
      <c r="E2134" t="s">
        <v>37</v>
      </c>
      <c r="F2134" t="s">
        <v>28</v>
      </c>
      <c r="G2134" t="s">
        <v>29</v>
      </c>
      <c r="H2134" t="s">
        <v>60</v>
      </c>
      <c r="I2134" s="1">
        <v>45397</v>
      </c>
      <c r="J2134">
        <v>4</v>
      </c>
      <c r="K2134">
        <v>118774</v>
      </c>
      <c r="L2134">
        <v>0.05</v>
      </c>
      <c r="M2134" t="s">
        <v>31</v>
      </c>
      <c r="N2134" t="s">
        <v>39</v>
      </c>
      <c r="O2134">
        <v>475096</v>
      </c>
      <c r="P2134">
        <v>23754.799999999999</v>
      </c>
      <c r="Q2134">
        <v>451341.2</v>
      </c>
    </row>
    <row r="2135" spans="1:17" x14ac:dyDescent="0.25">
      <c r="A2135">
        <v>12134</v>
      </c>
      <c r="B2135" t="s">
        <v>2177</v>
      </c>
      <c r="C2135" t="s">
        <v>18</v>
      </c>
      <c r="D2135">
        <v>34</v>
      </c>
      <c r="E2135" t="s">
        <v>37</v>
      </c>
      <c r="F2135" t="s">
        <v>43</v>
      </c>
      <c r="G2135" t="s">
        <v>41</v>
      </c>
      <c r="H2135" t="s">
        <v>38</v>
      </c>
      <c r="I2135" s="1">
        <v>45424</v>
      </c>
      <c r="J2135">
        <v>6</v>
      </c>
      <c r="K2135">
        <v>136227</v>
      </c>
      <c r="L2135">
        <v>0.15</v>
      </c>
      <c r="M2135" t="s">
        <v>44</v>
      </c>
      <c r="N2135" t="s">
        <v>39</v>
      </c>
      <c r="O2135">
        <v>817362</v>
      </c>
      <c r="P2135">
        <v>122604.3</v>
      </c>
      <c r="Q2135">
        <v>694757.7</v>
      </c>
    </row>
    <row r="2136" spans="1:17" x14ac:dyDescent="0.25">
      <c r="A2136">
        <v>12135</v>
      </c>
      <c r="B2136" t="s">
        <v>2178</v>
      </c>
      <c r="C2136" t="s">
        <v>18</v>
      </c>
      <c r="D2136">
        <v>34</v>
      </c>
      <c r="E2136" t="s">
        <v>19</v>
      </c>
      <c r="F2136" t="s">
        <v>46</v>
      </c>
      <c r="G2136" t="s">
        <v>34</v>
      </c>
      <c r="H2136" t="s">
        <v>51</v>
      </c>
      <c r="I2136" s="1">
        <v>45433</v>
      </c>
      <c r="J2136">
        <v>5</v>
      </c>
      <c r="K2136">
        <v>25572</v>
      </c>
      <c r="L2136">
        <v>0.1</v>
      </c>
      <c r="M2136" t="s">
        <v>44</v>
      </c>
      <c r="N2136" t="s">
        <v>24</v>
      </c>
      <c r="O2136">
        <v>127860</v>
      </c>
      <c r="P2136">
        <v>12786</v>
      </c>
      <c r="Q2136">
        <v>115074</v>
      </c>
    </row>
    <row r="2137" spans="1:17" x14ac:dyDescent="0.25">
      <c r="A2137">
        <v>12136</v>
      </c>
      <c r="B2137" t="s">
        <v>2179</v>
      </c>
      <c r="C2137" t="s">
        <v>18</v>
      </c>
      <c r="D2137">
        <v>53</v>
      </c>
      <c r="E2137" t="s">
        <v>37</v>
      </c>
      <c r="F2137" t="s">
        <v>20</v>
      </c>
      <c r="G2137" t="s">
        <v>41</v>
      </c>
      <c r="H2137" t="s">
        <v>51</v>
      </c>
      <c r="I2137" s="1">
        <v>45280</v>
      </c>
      <c r="J2137">
        <v>1</v>
      </c>
      <c r="K2137">
        <v>192766</v>
      </c>
      <c r="L2137">
        <v>0.05</v>
      </c>
      <c r="M2137" t="s">
        <v>23</v>
      </c>
      <c r="N2137" t="s">
        <v>24</v>
      </c>
      <c r="O2137">
        <v>192766</v>
      </c>
      <c r="P2137">
        <v>9638.2999999999993</v>
      </c>
      <c r="Q2137">
        <v>183127.7</v>
      </c>
    </row>
    <row r="2138" spans="1:17" x14ac:dyDescent="0.25">
      <c r="A2138">
        <v>12137</v>
      </c>
      <c r="B2138" t="s">
        <v>2180</v>
      </c>
      <c r="C2138" t="s">
        <v>26</v>
      </c>
      <c r="D2138">
        <v>38</v>
      </c>
      <c r="E2138" t="s">
        <v>27</v>
      </c>
      <c r="F2138" t="s">
        <v>20</v>
      </c>
      <c r="G2138" t="s">
        <v>29</v>
      </c>
      <c r="H2138" t="s">
        <v>38</v>
      </c>
      <c r="I2138" s="1">
        <v>45342</v>
      </c>
      <c r="J2138">
        <v>8</v>
      </c>
      <c r="K2138">
        <v>68514</v>
      </c>
      <c r="L2138">
        <v>0</v>
      </c>
      <c r="M2138" t="s">
        <v>44</v>
      </c>
      <c r="N2138" t="s">
        <v>39</v>
      </c>
      <c r="O2138">
        <v>548112</v>
      </c>
      <c r="P2138">
        <v>0</v>
      </c>
      <c r="Q2138">
        <v>548112</v>
      </c>
    </row>
    <row r="2139" spans="1:17" x14ac:dyDescent="0.25">
      <c r="A2139">
        <v>12138</v>
      </c>
      <c r="B2139" t="s">
        <v>2181</v>
      </c>
      <c r="C2139" t="s">
        <v>26</v>
      </c>
      <c r="D2139">
        <v>25</v>
      </c>
      <c r="E2139" t="s">
        <v>33</v>
      </c>
      <c r="F2139" t="s">
        <v>43</v>
      </c>
      <c r="G2139" t="s">
        <v>41</v>
      </c>
      <c r="H2139" t="s">
        <v>22</v>
      </c>
      <c r="I2139" s="1">
        <v>44977</v>
      </c>
      <c r="J2139">
        <v>7</v>
      </c>
      <c r="K2139">
        <v>209105</v>
      </c>
      <c r="L2139">
        <v>0.15</v>
      </c>
      <c r="M2139" t="s">
        <v>31</v>
      </c>
      <c r="N2139" t="s">
        <v>24</v>
      </c>
      <c r="O2139">
        <v>1463735</v>
      </c>
      <c r="P2139">
        <v>219560.25</v>
      </c>
      <c r="Q2139">
        <v>1244174.75</v>
      </c>
    </row>
    <row r="2140" spans="1:17" x14ac:dyDescent="0.25">
      <c r="A2140">
        <v>12139</v>
      </c>
      <c r="B2140" t="s">
        <v>2182</v>
      </c>
      <c r="C2140" t="s">
        <v>26</v>
      </c>
      <c r="D2140">
        <v>22</v>
      </c>
      <c r="E2140" t="s">
        <v>37</v>
      </c>
      <c r="F2140" t="s">
        <v>46</v>
      </c>
      <c r="G2140" t="s">
        <v>41</v>
      </c>
      <c r="H2140" t="s">
        <v>60</v>
      </c>
      <c r="I2140" s="1">
        <v>45526</v>
      </c>
      <c r="J2140">
        <v>5</v>
      </c>
      <c r="K2140">
        <v>177915</v>
      </c>
      <c r="L2140">
        <v>0</v>
      </c>
      <c r="M2140" t="s">
        <v>44</v>
      </c>
      <c r="N2140" t="s">
        <v>39</v>
      </c>
      <c r="O2140">
        <v>889575</v>
      </c>
      <c r="P2140">
        <v>0</v>
      </c>
      <c r="Q2140">
        <v>889575</v>
      </c>
    </row>
    <row r="2141" spans="1:17" x14ac:dyDescent="0.25">
      <c r="A2141">
        <v>12140</v>
      </c>
      <c r="B2141" t="s">
        <v>2183</v>
      </c>
      <c r="C2141" t="s">
        <v>26</v>
      </c>
      <c r="D2141">
        <v>43</v>
      </c>
      <c r="E2141" t="s">
        <v>27</v>
      </c>
      <c r="F2141" t="s">
        <v>46</v>
      </c>
      <c r="G2141" t="s">
        <v>34</v>
      </c>
      <c r="H2141" t="s">
        <v>35</v>
      </c>
      <c r="I2141" s="1">
        <v>45608</v>
      </c>
      <c r="J2141">
        <v>7</v>
      </c>
      <c r="K2141">
        <v>86967</v>
      </c>
      <c r="L2141">
        <v>0.15</v>
      </c>
      <c r="M2141" t="s">
        <v>23</v>
      </c>
      <c r="N2141" t="s">
        <v>39</v>
      </c>
      <c r="O2141">
        <v>608769</v>
      </c>
      <c r="P2141">
        <v>91315.35</v>
      </c>
      <c r="Q2141">
        <v>517453.65</v>
      </c>
    </row>
    <row r="2142" spans="1:17" x14ac:dyDescent="0.25">
      <c r="A2142">
        <v>12141</v>
      </c>
      <c r="B2142" t="s">
        <v>2184</v>
      </c>
      <c r="C2142" t="s">
        <v>26</v>
      </c>
      <c r="D2142">
        <v>33</v>
      </c>
      <c r="E2142" t="s">
        <v>37</v>
      </c>
      <c r="F2142" t="s">
        <v>43</v>
      </c>
      <c r="G2142" t="s">
        <v>29</v>
      </c>
      <c r="H2142" t="s">
        <v>88</v>
      </c>
      <c r="I2142" s="1">
        <v>44989</v>
      </c>
      <c r="J2142">
        <v>3</v>
      </c>
      <c r="K2142">
        <v>37357</v>
      </c>
      <c r="L2142">
        <v>0.1</v>
      </c>
      <c r="M2142" t="s">
        <v>31</v>
      </c>
      <c r="N2142" t="s">
        <v>24</v>
      </c>
      <c r="O2142">
        <v>112071</v>
      </c>
      <c r="P2142">
        <v>11207.1</v>
      </c>
      <c r="Q2142">
        <v>100863.9</v>
      </c>
    </row>
    <row r="2143" spans="1:17" x14ac:dyDescent="0.25">
      <c r="A2143">
        <v>12142</v>
      </c>
      <c r="B2143" t="s">
        <v>2185</v>
      </c>
      <c r="C2143" t="s">
        <v>26</v>
      </c>
      <c r="D2143">
        <v>53</v>
      </c>
      <c r="E2143" t="s">
        <v>33</v>
      </c>
      <c r="F2143" t="s">
        <v>43</v>
      </c>
      <c r="G2143" t="s">
        <v>29</v>
      </c>
      <c r="H2143" t="s">
        <v>47</v>
      </c>
      <c r="I2143" s="1">
        <v>45015</v>
      </c>
      <c r="J2143">
        <v>8</v>
      </c>
      <c r="K2143">
        <v>118694</v>
      </c>
      <c r="L2143">
        <v>0.1</v>
      </c>
      <c r="M2143" t="s">
        <v>23</v>
      </c>
      <c r="N2143" t="s">
        <v>24</v>
      </c>
      <c r="O2143">
        <v>949552</v>
      </c>
      <c r="P2143">
        <v>94955.199999999997</v>
      </c>
      <c r="Q2143">
        <v>854596.8</v>
      </c>
    </row>
    <row r="2144" spans="1:17" x14ac:dyDescent="0.25">
      <c r="A2144">
        <v>12143</v>
      </c>
      <c r="B2144" t="s">
        <v>2186</v>
      </c>
      <c r="C2144" t="s">
        <v>26</v>
      </c>
      <c r="D2144">
        <v>45</v>
      </c>
      <c r="E2144" t="s">
        <v>27</v>
      </c>
      <c r="F2144" t="s">
        <v>46</v>
      </c>
      <c r="G2144" t="s">
        <v>29</v>
      </c>
      <c r="H2144" t="s">
        <v>47</v>
      </c>
      <c r="I2144" s="1">
        <v>45627</v>
      </c>
      <c r="J2144">
        <v>5</v>
      </c>
      <c r="K2144">
        <v>156239</v>
      </c>
      <c r="L2144">
        <v>0.15</v>
      </c>
      <c r="M2144" t="s">
        <v>44</v>
      </c>
      <c r="N2144" t="s">
        <v>39</v>
      </c>
      <c r="O2144">
        <v>781195</v>
      </c>
      <c r="P2144">
        <v>117179.25</v>
      </c>
      <c r="Q2144">
        <v>664015.75</v>
      </c>
    </row>
    <row r="2145" spans="1:17" x14ac:dyDescent="0.25">
      <c r="A2145">
        <v>12144</v>
      </c>
      <c r="B2145" t="s">
        <v>2187</v>
      </c>
      <c r="C2145" t="s">
        <v>18</v>
      </c>
      <c r="D2145">
        <v>46</v>
      </c>
      <c r="E2145" t="s">
        <v>27</v>
      </c>
      <c r="F2145" t="s">
        <v>20</v>
      </c>
      <c r="G2145" t="s">
        <v>21</v>
      </c>
      <c r="H2145" t="s">
        <v>47</v>
      </c>
      <c r="I2145" s="1">
        <v>45116</v>
      </c>
      <c r="J2145">
        <v>2</v>
      </c>
      <c r="K2145">
        <v>73478</v>
      </c>
      <c r="L2145">
        <v>0</v>
      </c>
      <c r="M2145" t="s">
        <v>23</v>
      </c>
      <c r="N2145" t="s">
        <v>39</v>
      </c>
      <c r="O2145">
        <v>146956</v>
      </c>
      <c r="P2145">
        <v>0</v>
      </c>
      <c r="Q2145">
        <v>146956</v>
      </c>
    </row>
    <row r="2146" spans="1:17" x14ac:dyDescent="0.25">
      <c r="A2146">
        <v>12145</v>
      </c>
      <c r="B2146" t="s">
        <v>2188</v>
      </c>
      <c r="C2146" t="s">
        <v>18</v>
      </c>
      <c r="D2146">
        <v>64</v>
      </c>
      <c r="E2146" t="s">
        <v>33</v>
      </c>
      <c r="F2146" t="s">
        <v>28</v>
      </c>
      <c r="G2146" t="s">
        <v>41</v>
      </c>
      <c r="H2146" t="s">
        <v>47</v>
      </c>
      <c r="I2146" s="1">
        <v>45527</v>
      </c>
      <c r="J2146">
        <v>2</v>
      </c>
      <c r="K2146">
        <v>20983</v>
      </c>
      <c r="L2146">
        <v>0</v>
      </c>
      <c r="M2146" t="s">
        <v>23</v>
      </c>
      <c r="N2146" t="s">
        <v>24</v>
      </c>
      <c r="O2146">
        <v>41966</v>
      </c>
      <c r="P2146">
        <v>0</v>
      </c>
      <c r="Q2146">
        <v>41966</v>
      </c>
    </row>
    <row r="2147" spans="1:17" x14ac:dyDescent="0.25">
      <c r="A2147">
        <v>12146</v>
      </c>
      <c r="B2147" t="s">
        <v>2189</v>
      </c>
      <c r="C2147" t="s">
        <v>26</v>
      </c>
      <c r="D2147">
        <v>29</v>
      </c>
      <c r="E2147" t="s">
        <v>27</v>
      </c>
      <c r="F2147" t="s">
        <v>20</v>
      </c>
      <c r="G2147" t="s">
        <v>29</v>
      </c>
      <c r="H2147" t="s">
        <v>30</v>
      </c>
      <c r="I2147" s="1">
        <v>45274</v>
      </c>
      <c r="J2147">
        <v>4</v>
      </c>
      <c r="K2147">
        <v>37276</v>
      </c>
      <c r="L2147">
        <v>0</v>
      </c>
      <c r="M2147" t="s">
        <v>44</v>
      </c>
      <c r="N2147" t="s">
        <v>24</v>
      </c>
      <c r="O2147">
        <v>149104</v>
      </c>
      <c r="P2147">
        <v>0</v>
      </c>
      <c r="Q2147">
        <v>149104</v>
      </c>
    </row>
    <row r="2148" spans="1:17" x14ac:dyDescent="0.25">
      <c r="A2148">
        <v>12147</v>
      </c>
      <c r="B2148" t="s">
        <v>2190</v>
      </c>
      <c r="C2148" t="s">
        <v>18</v>
      </c>
      <c r="D2148">
        <v>54</v>
      </c>
      <c r="E2148" t="s">
        <v>33</v>
      </c>
      <c r="F2148" t="s">
        <v>43</v>
      </c>
      <c r="G2148" t="s">
        <v>41</v>
      </c>
      <c r="H2148" t="s">
        <v>22</v>
      </c>
      <c r="I2148" s="1">
        <v>45464</v>
      </c>
      <c r="J2148">
        <v>7</v>
      </c>
      <c r="K2148">
        <v>178351</v>
      </c>
      <c r="L2148">
        <v>0.1</v>
      </c>
      <c r="M2148" t="s">
        <v>23</v>
      </c>
      <c r="N2148" t="s">
        <v>39</v>
      </c>
      <c r="O2148">
        <v>1248457</v>
      </c>
      <c r="P2148">
        <v>124845.7</v>
      </c>
      <c r="Q2148">
        <v>1123611.3</v>
      </c>
    </row>
    <row r="2149" spans="1:17" x14ac:dyDescent="0.25">
      <c r="A2149">
        <v>12148</v>
      </c>
      <c r="B2149" t="s">
        <v>2191</v>
      </c>
      <c r="C2149" t="s">
        <v>18</v>
      </c>
      <c r="D2149">
        <v>47</v>
      </c>
      <c r="E2149" t="s">
        <v>27</v>
      </c>
      <c r="F2149" t="s">
        <v>46</v>
      </c>
      <c r="G2149" t="s">
        <v>34</v>
      </c>
      <c r="H2149" t="s">
        <v>47</v>
      </c>
      <c r="I2149" s="1">
        <v>45102</v>
      </c>
      <c r="J2149">
        <v>4</v>
      </c>
      <c r="K2149">
        <v>192555</v>
      </c>
      <c r="L2149">
        <v>0.15</v>
      </c>
      <c r="M2149" t="s">
        <v>44</v>
      </c>
      <c r="N2149" t="s">
        <v>24</v>
      </c>
      <c r="O2149">
        <v>770220</v>
      </c>
      <c r="P2149">
        <v>115533</v>
      </c>
      <c r="Q2149">
        <v>654687</v>
      </c>
    </row>
    <row r="2150" spans="1:17" x14ac:dyDescent="0.25">
      <c r="A2150">
        <v>12149</v>
      </c>
      <c r="B2150" t="s">
        <v>2192</v>
      </c>
      <c r="C2150" t="s">
        <v>26</v>
      </c>
      <c r="D2150">
        <v>40</v>
      </c>
      <c r="E2150" t="s">
        <v>27</v>
      </c>
      <c r="F2150" t="s">
        <v>46</v>
      </c>
      <c r="G2150" t="s">
        <v>34</v>
      </c>
      <c r="H2150" t="s">
        <v>51</v>
      </c>
      <c r="I2150" s="1">
        <v>45290</v>
      </c>
      <c r="J2150">
        <v>9</v>
      </c>
      <c r="K2150">
        <v>216185</v>
      </c>
      <c r="L2150">
        <v>0.15</v>
      </c>
      <c r="M2150" t="s">
        <v>31</v>
      </c>
      <c r="N2150" t="s">
        <v>39</v>
      </c>
      <c r="O2150">
        <v>1945665</v>
      </c>
      <c r="P2150">
        <v>291849.75</v>
      </c>
      <c r="Q2150">
        <v>1653815.25</v>
      </c>
    </row>
    <row r="2151" spans="1:17" x14ac:dyDescent="0.25">
      <c r="A2151">
        <v>12150</v>
      </c>
      <c r="B2151" t="s">
        <v>2193</v>
      </c>
      <c r="C2151" t="s">
        <v>18</v>
      </c>
      <c r="D2151">
        <v>33</v>
      </c>
      <c r="E2151" t="s">
        <v>33</v>
      </c>
      <c r="F2151" t="s">
        <v>28</v>
      </c>
      <c r="G2151" t="s">
        <v>21</v>
      </c>
      <c r="H2151" t="s">
        <v>30</v>
      </c>
      <c r="I2151" s="1">
        <v>45480</v>
      </c>
      <c r="J2151">
        <v>2</v>
      </c>
      <c r="K2151">
        <v>73451</v>
      </c>
      <c r="L2151">
        <v>0</v>
      </c>
      <c r="M2151" t="s">
        <v>23</v>
      </c>
      <c r="N2151" t="s">
        <v>39</v>
      </c>
      <c r="O2151">
        <v>146902</v>
      </c>
      <c r="P2151">
        <v>0</v>
      </c>
      <c r="Q2151">
        <v>146902</v>
      </c>
    </row>
    <row r="2152" spans="1:17" x14ac:dyDescent="0.25">
      <c r="A2152">
        <v>12151</v>
      </c>
      <c r="B2152" t="s">
        <v>2194</v>
      </c>
      <c r="C2152" t="s">
        <v>18</v>
      </c>
      <c r="D2152">
        <v>31</v>
      </c>
      <c r="E2152" t="s">
        <v>33</v>
      </c>
      <c r="F2152" t="s">
        <v>46</v>
      </c>
      <c r="G2152" t="s">
        <v>21</v>
      </c>
      <c r="H2152" t="s">
        <v>38</v>
      </c>
      <c r="I2152" s="1">
        <v>45409</v>
      </c>
      <c r="J2152">
        <v>6</v>
      </c>
      <c r="K2152">
        <v>224941</v>
      </c>
      <c r="L2152">
        <v>0.1</v>
      </c>
      <c r="M2152" t="s">
        <v>31</v>
      </c>
      <c r="N2152" t="s">
        <v>24</v>
      </c>
      <c r="O2152">
        <v>1349646</v>
      </c>
      <c r="P2152">
        <v>134964.6</v>
      </c>
      <c r="Q2152">
        <v>1214681.3999999999</v>
      </c>
    </row>
    <row r="2153" spans="1:17" x14ac:dyDescent="0.25">
      <c r="A2153">
        <v>12152</v>
      </c>
      <c r="B2153" t="s">
        <v>2195</v>
      </c>
      <c r="C2153" t="s">
        <v>18</v>
      </c>
      <c r="D2153">
        <v>27</v>
      </c>
      <c r="E2153" t="s">
        <v>27</v>
      </c>
      <c r="F2153" t="s">
        <v>28</v>
      </c>
      <c r="G2153" t="s">
        <v>34</v>
      </c>
      <c r="H2153" t="s">
        <v>60</v>
      </c>
      <c r="I2153" s="1">
        <v>45045</v>
      </c>
      <c r="J2153">
        <v>4</v>
      </c>
      <c r="K2153">
        <v>135117</v>
      </c>
      <c r="L2153">
        <v>0.15</v>
      </c>
      <c r="M2153" t="s">
        <v>44</v>
      </c>
      <c r="N2153" t="s">
        <v>24</v>
      </c>
      <c r="O2153">
        <v>540468</v>
      </c>
      <c r="P2153">
        <v>81070.2</v>
      </c>
      <c r="Q2153">
        <v>459397.8</v>
      </c>
    </row>
    <row r="2154" spans="1:17" x14ac:dyDescent="0.25">
      <c r="A2154">
        <v>12153</v>
      </c>
      <c r="B2154" t="s">
        <v>2196</v>
      </c>
      <c r="C2154" t="s">
        <v>18</v>
      </c>
      <c r="D2154">
        <v>24</v>
      </c>
      <c r="E2154" t="s">
        <v>27</v>
      </c>
      <c r="F2154" t="s">
        <v>20</v>
      </c>
      <c r="G2154" t="s">
        <v>29</v>
      </c>
      <c r="H2154" t="s">
        <v>30</v>
      </c>
      <c r="I2154" s="1">
        <v>45095</v>
      </c>
      <c r="J2154">
        <v>6</v>
      </c>
      <c r="K2154">
        <v>91716</v>
      </c>
      <c r="L2154">
        <v>0.15</v>
      </c>
      <c r="M2154" t="s">
        <v>44</v>
      </c>
      <c r="N2154" t="s">
        <v>39</v>
      </c>
      <c r="O2154">
        <v>550296</v>
      </c>
      <c r="P2154">
        <v>82544.399999999994</v>
      </c>
      <c r="Q2154">
        <v>467751.6</v>
      </c>
    </row>
    <row r="2155" spans="1:17" x14ac:dyDescent="0.25">
      <c r="A2155">
        <v>12154</v>
      </c>
      <c r="B2155" t="s">
        <v>2197</v>
      </c>
      <c r="C2155" t="s">
        <v>18</v>
      </c>
      <c r="D2155">
        <v>62</v>
      </c>
      <c r="E2155" t="s">
        <v>33</v>
      </c>
      <c r="F2155" t="s">
        <v>20</v>
      </c>
      <c r="G2155" t="s">
        <v>34</v>
      </c>
      <c r="H2155" t="s">
        <v>38</v>
      </c>
      <c r="I2155" s="1">
        <v>45546</v>
      </c>
      <c r="J2155">
        <v>9</v>
      </c>
      <c r="K2155">
        <v>108743</v>
      </c>
      <c r="L2155">
        <v>0</v>
      </c>
      <c r="M2155" t="s">
        <v>23</v>
      </c>
      <c r="N2155" t="s">
        <v>24</v>
      </c>
      <c r="O2155">
        <v>978687</v>
      </c>
      <c r="P2155">
        <v>0</v>
      </c>
      <c r="Q2155">
        <v>978687</v>
      </c>
    </row>
    <row r="2156" spans="1:17" x14ac:dyDescent="0.25">
      <c r="A2156">
        <v>12155</v>
      </c>
      <c r="B2156" t="s">
        <v>2198</v>
      </c>
      <c r="C2156" t="s">
        <v>26</v>
      </c>
      <c r="D2156">
        <v>54</v>
      </c>
      <c r="E2156" t="s">
        <v>19</v>
      </c>
      <c r="F2156" t="s">
        <v>46</v>
      </c>
      <c r="G2156" t="s">
        <v>41</v>
      </c>
      <c r="H2156" t="s">
        <v>51</v>
      </c>
      <c r="I2156" s="1">
        <v>45073</v>
      </c>
      <c r="J2156">
        <v>9</v>
      </c>
      <c r="K2156">
        <v>44344</v>
      </c>
      <c r="L2156">
        <v>0</v>
      </c>
      <c r="M2156" t="s">
        <v>23</v>
      </c>
      <c r="N2156" t="s">
        <v>24</v>
      </c>
      <c r="O2156">
        <v>399096</v>
      </c>
      <c r="P2156">
        <v>0</v>
      </c>
      <c r="Q2156">
        <v>399096</v>
      </c>
    </row>
    <row r="2157" spans="1:17" x14ac:dyDescent="0.25">
      <c r="A2157">
        <v>12156</v>
      </c>
      <c r="B2157" t="s">
        <v>2199</v>
      </c>
      <c r="C2157" t="s">
        <v>26</v>
      </c>
      <c r="D2157">
        <v>46</v>
      </c>
      <c r="E2157" t="s">
        <v>33</v>
      </c>
      <c r="F2157" t="s">
        <v>46</v>
      </c>
      <c r="G2157" t="s">
        <v>21</v>
      </c>
      <c r="H2157" t="s">
        <v>47</v>
      </c>
      <c r="I2157" s="1">
        <v>45614</v>
      </c>
      <c r="J2157">
        <v>9</v>
      </c>
      <c r="K2157">
        <v>11564</v>
      </c>
      <c r="L2157">
        <v>0.15</v>
      </c>
      <c r="M2157" t="s">
        <v>44</v>
      </c>
      <c r="N2157" t="s">
        <v>24</v>
      </c>
      <c r="O2157">
        <v>104076</v>
      </c>
      <c r="P2157">
        <v>15611.4</v>
      </c>
      <c r="Q2157">
        <v>88464.6</v>
      </c>
    </row>
    <row r="2158" spans="1:17" x14ac:dyDescent="0.25">
      <c r="A2158">
        <v>12157</v>
      </c>
      <c r="B2158" t="s">
        <v>2200</v>
      </c>
      <c r="C2158" t="s">
        <v>26</v>
      </c>
      <c r="D2158">
        <v>20</v>
      </c>
      <c r="E2158" t="s">
        <v>27</v>
      </c>
      <c r="F2158" t="s">
        <v>43</v>
      </c>
      <c r="G2158" t="s">
        <v>21</v>
      </c>
      <c r="H2158" t="s">
        <v>38</v>
      </c>
      <c r="I2158" s="1">
        <v>45363</v>
      </c>
      <c r="J2158">
        <v>9</v>
      </c>
      <c r="K2158">
        <v>13105</v>
      </c>
      <c r="L2158">
        <v>0.1</v>
      </c>
      <c r="M2158" t="s">
        <v>44</v>
      </c>
      <c r="N2158" t="s">
        <v>24</v>
      </c>
      <c r="O2158">
        <v>117945</v>
      </c>
      <c r="P2158">
        <v>11794.5</v>
      </c>
      <c r="Q2158">
        <v>106150.5</v>
      </c>
    </row>
    <row r="2159" spans="1:17" x14ac:dyDescent="0.25">
      <c r="A2159">
        <v>12158</v>
      </c>
      <c r="B2159" t="s">
        <v>2201</v>
      </c>
      <c r="C2159" t="s">
        <v>18</v>
      </c>
      <c r="D2159">
        <v>32</v>
      </c>
      <c r="E2159" t="s">
        <v>27</v>
      </c>
      <c r="F2159" t="s">
        <v>43</v>
      </c>
      <c r="G2159" t="s">
        <v>34</v>
      </c>
      <c r="H2159" t="s">
        <v>35</v>
      </c>
      <c r="I2159" s="1">
        <v>45365</v>
      </c>
      <c r="J2159">
        <v>3</v>
      </c>
      <c r="K2159">
        <v>58754</v>
      </c>
      <c r="L2159">
        <v>0.05</v>
      </c>
      <c r="M2159" t="s">
        <v>31</v>
      </c>
      <c r="N2159" t="s">
        <v>24</v>
      </c>
      <c r="O2159">
        <v>176262</v>
      </c>
      <c r="P2159">
        <v>8813.1</v>
      </c>
      <c r="Q2159">
        <v>167448.9</v>
      </c>
    </row>
    <row r="2160" spans="1:17" x14ac:dyDescent="0.25">
      <c r="A2160">
        <v>12159</v>
      </c>
      <c r="B2160" t="s">
        <v>2202</v>
      </c>
      <c r="C2160" t="s">
        <v>26</v>
      </c>
      <c r="D2160">
        <v>53</v>
      </c>
      <c r="E2160" t="s">
        <v>27</v>
      </c>
      <c r="F2160" t="s">
        <v>46</v>
      </c>
      <c r="G2160" t="s">
        <v>29</v>
      </c>
      <c r="H2160" t="s">
        <v>30</v>
      </c>
      <c r="I2160" s="1">
        <v>45115</v>
      </c>
      <c r="J2160">
        <v>9</v>
      </c>
      <c r="K2160">
        <v>116069</v>
      </c>
      <c r="L2160">
        <v>0.15</v>
      </c>
      <c r="M2160" t="s">
        <v>31</v>
      </c>
      <c r="N2160" t="s">
        <v>39</v>
      </c>
      <c r="O2160">
        <v>1044621</v>
      </c>
      <c r="P2160">
        <v>156693.15</v>
      </c>
      <c r="Q2160">
        <v>887927.85</v>
      </c>
    </row>
    <row r="2161" spans="1:17" x14ac:dyDescent="0.25">
      <c r="A2161">
        <v>12160</v>
      </c>
      <c r="B2161" t="s">
        <v>2203</v>
      </c>
      <c r="C2161" t="s">
        <v>18</v>
      </c>
      <c r="D2161">
        <v>64</v>
      </c>
      <c r="E2161" t="s">
        <v>33</v>
      </c>
      <c r="F2161" t="s">
        <v>46</v>
      </c>
      <c r="G2161" t="s">
        <v>29</v>
      </c>
      <c r="H2161" t="s">
        <v>30</v>
      </c>
      <c r="I2161" s="1">
        <v>45086</v>
      </c>
      <c r="J2161">
        <v>3</v>
      </c>
      <c r="K2161">
        <v>22056</v>
      </c>
      <c r="L2161">
        <v>0.15</v>
      </c>
      <c r="M2161" t="s">
        <v>23</v>
      </c>
      <c r="N2161" t="s">
        <v>24</v>
      </c>
      <c r="O2161">
        <v>66168</v>
      </c>
      <c r="P2161">
        <v>9925.2000000000007</v>
      </c>
      <c r="Q2161">
        <v>56242.8</v>
      </c>
    </row>
    <row r="2162" spans="1:17" x14ac:dyDescent="0.25">
      <c r="A2162">
        <v>12161</v>
      </c>
      <c r="B2162" t="s">
        <v>2204</v>
      </c>
      <c r="C2162" t="s">
        <v>18</v>
      </c>
      <c r="D2162">
        <v>63</v>
      </c>
      <c r="E2162" t="s">
        <v>27</v>
      </c>
      <c r="F2162" t="s">
        <v>20</v>
      </c>
      <c r="G2162" t="s">
        <v>41</v>
      </c>
      <c r="H2162" t="s">
        <v>47</v>
      </c>
      <c r="I2162" s="1">
        <v>45328</v>
      </c>
      <c r="J2162">
        <v>3</v>
      </c>
      <c r="K2162">
        <v>65565</v>
      </c>
      <c r="L2162">
        <v>0.1</v>
      </c>
      <c r="M2162" t="s">
        <v>23</v>
      </c>
      <c r="N2162" t="s">
        <v>24</v>
      </c>
      <c r="O2162">
        <v>196695</v>
      </c>
      <c r="P2162">
        <v>19669.5</v>
      </c>
      <c r="Q2162">
        <v>177025.5</v>
      </c>
    </row>
    <row r="2163" spans="1:17" x14ac:dyDescent="0.25">
      <c r="A2163">
        <v>12162</v>
      </c>
      <c r="B2163" t="s">
        <v>2205</v>
      </c>
      <c r="C2163" t="s">
        <v>18</v>
      </c>
      <c r="D2163">
        <v>36</v>
      </c>
      <c r="E2163" t="s">
        <v>19</v>
      </c>
      <c r="F2163" t="s">
        <v>46</v>
      </c>
      <c r="G2163" t="s">
        <v>21</v>
      </c>
      <c r="H2163" t="s">
        <v>60</v>
      </c>
      <c r="I2163" s="1">
        <v>45512</v>
      </c>
      <c r="J2163">
        <v>5</v>
      </c>
      <c r="K2163">
        <v>115097</v>
      </c>
      <c r="L2163">
        <v>0.15</v>
      </c>
      <c r="M2163" t="s">
        <v>23</v>
      </c>
      <c r="N2163" t="s">
        <v>24</v>
      </c>
      <c r="O2163">
        <v>575485</v>
      </c>
      <c r="P2163">
        <v>86322.75</v>
      </c>
      <c r="Q2163">
        <v>489162.25</v>
      </c>
    </row>
    <row r="2164" spans="1:17" x14ac:dyDescent="0.25">
      <c r="A2164">
        <v>12163</v>
      </c>
      <c r="B2164" t="s">
        <v>2206</v>
      </c>
      <c r="C2164" t="s">
        <v>18</v>
      </c>
      <c r="D2164">
        <v>30</v>
      </c>
      <c r="E2164" t="s">
        <v>37</v>
      </c>
      <c r="F2164" t="s">
        <v>43</v>
      </c>
      <c r="G2164" t="s">
        <v>34</v>
      </c>
      <c r="H2164" t="s">
        <v>38</v>
      </c>
      <c r="I2164" s="1">
        <v>44944</v>
      </c>
      <c r="J2164">
        <v>6</v>
      </c>
      <c r="K2164">
        <v>49689</v>
      </c>
      <c r="L2164">
        <v>0.05</v>
      </c>
      <c r="M2164" t="s">
        <v>23</v>
      </c>
      <c r="N2164" t="s">
        <v>39</v>
      </c>
      <c r="O2164">
        <v>298134</v>
      </c>
      <c r="P2164">
        <v>14906.7</v>
      </c>
      <c r="Q2164">
        <v>283227.3</v>
      </c>
    </row>
    <row r="2165" spans="1:17" x14ac:dyDescent="0.25">
      <c r="A2165">
        <v>12164</v>
      </c>
      <c r="B2165" t="s">
        <v>2207</v>
      </c>
      <c r="C2165" t="s">
        <v>26</v>
      </c>
      <c r="D2165">
        <v>59</v>
      </c>
      <c r="E2165" t="s">
        <v>19</v>
      </c>
      <c r="F2165" t="s">
        <v>20</v>
      </c>
      <c r="G2165" t="s">
        <v>34</v>
      </c>
      <c r="H2165" t="s">
        <v>60</v>
      </c>
      <c r="I2165" s="1">
        <v>45066</v>
      </c>
      <c r="J2165">
        <v>9</v>
      </c>
      <c r="K2165">
        <v>34135</v>
      </c>
      <c r="L2165">
        <v>0.1</v>
      </c>
      <c r="M2165" t="s">
        <v>23</v>
      </c>
      <c r="N2165" t="s">
        <v>39</v>
      </c>
      <c r="O2165">
        <v>307215</v>
      </c>
      <c r="P2165">
        <v>30721.5</v>
      </c>
      <c r="Q2165">
        <v>276493.5</v>
      </c>
    </row>
    <row r="2166" spans="1:17" x14ac:dyDescent="0.25">
      <c r="A2166">
        <v>12165</v>
      </c>
      <c r="B2166" t="s">
        <v>2208</v>
      </c>
      <c r="C2166" t="s">
        <v>26</v>
      </c>
      <c r="D2166">
        <v>38</v>
      </c>
      <c r="E2166" t="s">
        <v>33</v>
      </c>
      <c r="F2166" t="s">
        <v>28</v>
      </c>
      <c r="G2166" t="s">
        <v>21</v>
      </c>
      <c r="H2166" t="s">
        <v>30</v>
      </c>
      <c r="I2166" s="1">
        <v>45041</v>
      </c>
      <c r="J2166">
        <v>1</v>
      </c>
      <c r="K2166">
        <v>238557</v>
      </c>
      <c r="L2166">
        <v>0.05</v>
      </c>
      <c r="M2166" t="s">
        <v>23</v>
      </c>
      <c r="N2166" t="s">
        <v>39</v>
      </c>
      <c r="O2166">
        <v>238557</v>
      </c>
      <c r="P2166">
        <v>11927.85</v>
      </c>
      <c r="Q2166">
        <v>226629.15</v>
      </c>
    </row>
    <row r="2167" spans="1:17" x14ac:dyDescent="0.25">
      <c r="A2167">
        <v>12166</v>
      </c>
      <c r="B2167" t="s">
        <v>2209</v>
      </c>
      <c r="C2167" t="s">
        <v>18</v>
      </c>
      <c r="D2167">
        <v>54</v>
      </c>
      <c r="E2167" t="s">
        <v>27</v>
      </c>
      <c r="F2167" t="s">
        <v>43</v>
      </c>
      <c r="G2167" t="s">
        <v>34</v>
      </c>
      <c r="H2167" t="s">
        <v>38</v>
      </c>
      <c r="I2167" s="1">
        <v>45254</v>
      </c>
      <c r="J2167">
        <v>8</v>
      </c>
      <c r="K2167">
        <v>34812</v>
      </c>
      <c r="L2167">
        <v>0.05</v>
      </c>
      <c r="M2167" t="s">
        <v>23</v>
      </c>
      <c r="N2167" t="s">
        <v>24</v>
      </c>
      <c r="O2167">
        <v>278496</v>
      </c>
      <c r="P2167">
        <v>13924.8</v>
      </c>
      <c r="Q2167">
        <v>264571.2</v>
      </c>
    </row>
    <row r="2168" spans="1:17" x14ac:dyDescent="0.25">
      <c r="A2168">
        <v>12167</v>
      </c>
      <c r="B2168" t="s">
        <v>2210</v>
      </c>
      <c r="C2168" t="s">
        <v>26</v>
      </c>
      <c r="D2168">
        <v>44</v>
      </c>
      <c r="E2168" t="s">
        <v>33</v>
      </c>
      <c r="F2168" t="s">
        <v>43</v>
      </c>
      <c r="G2168" t="s">
        <v>21</v>
      </c>
      <c r="H2168" t="s">
        <v>38</v>
      </c>
      <c r="I2168" s="1">
        <v>45151</v>
      </c>
      <c r="J2168">
        <v>4</v>
      </c>
      <c r="K2168">
        <v>118773</v>
      </c>
      <c r="L2168">
        <v>0.15</v>
      </c>
      <c r="M2168" t="s">
        <v>23</v>
      </c>
      <c r="N2168" t="s">
        <v>39</v>
      </c>
      <c r="O2168">
        <v>475092</v>
      </c>
      <c r="P2168">
        <v>71263.8</v>
      </c>
      <c r="Q2168">
        <v>403828.2</v>
      </c>
    </row>
    <row r="2169" spans="1:17" x14ac:dyDescent="0.25">
      <c r="A2169">
        <v>12168</v>
      </c>
      <c r="B2169" t="s">
        <v>2211</v>
      </c>
      <c r="C2169" t="s">
        <v>18</v>
      </c>
      <c r="D2169">
        <v>46</v>
      </c>
      <c r="E2169" t="s">
        <v>37</v>
      </c>
      <c r="F2169" t="s">
        <v>20</v>
      </c>
      <c r="G2169" t="s">
        <v>29</v>
      </c>
      <c r="H2169" t="s">
        <v>60</v>
      </c>
      <c r="I2169" s="1">
        <v>45484</v>
      </c>
      <c r="J2169">
        <v>7</v>
      </c>
      <c r="K2169">
        <v>203119</v>
      </c>
      <c r="L2169">
        <v>0.05</v>
      </c>
      <c r="M2169" t="s">
        <v>31</v>
      </c>
      <c r="N2169" t="s">
        <v>24</v>
      </c>
      <c r="O2169">
        <v>1421833</v>
      </c>
      <c r="P2169">
        <v>71091.649999999994</v>
      </c>
      <c r="Q2169">
        <v>1350741.35</v>
      </c>
    </row>
    <row r="2170" spans="1:17" x14ac:dyDescent="0.25">
      <c r="A2170">
        <v>12169</v>
      </c>
      <c r="B2170" t="s">
        <v>2212</v>
      </c>
      <c r="C2170" t="s">
        <v>26</v>
      </c>
      <c r="D2170">
        <v>37</v>
      </c>
      <c r="E2170" t="s">
        <v>33</v>
      </c>
      <c r="F2170" t="s">
        <v>28</v>
      </c>
      <c r="G2170" t="s">
        <v>29</v>
      </c>
      <c r="H2170" t="s">
        <v>35</v>
      </c>
      <c r="I2170" s="1">
        <v>45365</v>
      </c>
      <c r="J2170">
        <v>6</v>
      </c>
      <c r="K2170">
        <v>155844</v>
      </c>
      <c r="L2170">
        <v>0.15</v>
      </c>
      <c r="M2170" t="s">
        <v>44</v>
      </c>
      <c r="N2170" t="s">
        <v>24</v>
      </c>
      <c r="O2170">
        <v>935064</v>
      </c>
      <c r="P2170">
        <v>140259.6</v>
      </c>
      <c r="Q2170">
        <v>794804.4</v>
      </c>
    </row>
    <row r="2171" spans="1:17" x14ac:dyDescent="0.25">
      <c r="A2171">
        <v>12170</v>
      </c>
      <c r="B2171" t="s">
        <v>2213</v>
      </c>
      <c r="C2171" t="s">
        <v>26</v>
      </c>
      <c r="D2171">
        <v>42</v>
      </c>
      <c r="E2171" t="s">
        <v>27</v>
      </c>
      <c r="F2171" t="s">
        <v>43</v>
      </c>
      <c r="G2171" t="s">
        <v>34</v>
      </c>
      <c r="H2171" t="s">
        <v>38</v>
      </c>
      <c r="I2171" s="1">
        <v>45476</v>
      </c>
      <c r="J2171">
        <v>6</v>
      </c>
      <c r="K2171">
        <v>82957</v>
      </c>
      <c r="L2171">
        <v>0.15</v>
      </c>
      <c r="M2171" t="s">
        <v>44</v>
      </c>
      <c r="N2171" t="s">
        <v>39</v>
      </c>
      <c r="O2171">
        <v>497742</v>
      </c>
      <c r="P2171">
        <v>74661.3</v>
      </c>
      <c r="Q2171">
        <v>423080.7</v>
      </c>
    </row>
    <row r="2172" spans="1:17" x14ac:dyDescent="0.25">
      <c r="A2172">
        <v>12171</v>
      </c>
      <c r="B2172" t="s">
        <v>2214</v>
      </c>
      <c r="C2172" t="s">
        <v>18</v>
      </c>
      <c r="D2172">
        <v>23</v>
      </c>
      <c r="E2172" t="s">
        <v>37</v>
      </c>
      <c r="F2172" t="s">
        <v>46</v>
      </c>
      <c r="G2172" t="s">
        <v>29</v>
      </c>
      <c r="H2172" t="s">
        <v>35</v>
      </c>
      <c r="I2172" s="1">
        <v>45644</v>
      </c>
      <c r="J2172">
        <v>7</v>
      </c>
      <c r="K2172">
        <v>94652</v>
      </c>
      <c r="L2172">
        <v>0.1</v>
      </c>
      <c r="M2172" t="s">
        <v>23</v>
      </c>
      <c r="N2172" t="s">
        <v>39</v>
      </c>
      <c r="O2172">
        <v>662564</v>
      </c>
      <c r="P2172">
        <v>66256.399999999994</v>
      </c>
      <c r="Q2172">
        <v>596307.6</v>
      </c>
    </row>
    <row r="2173" spans="1:17" x14ac:dyDescent="0.25">
      <c r="A2173">
        <v>12172</v>
      </c>
      <c r="B2173" t="s">
        <v>2215</v>
      </c>
      <c r="C2173" t="s">
        <v>26</v>
      </c>
      <c r="D2173">
        <v>53</v>
      </c>
      <c r="E2173" t="s">
        <v>37</v>
      </c>
      <c r="F2173" t="s">
        <v>43</v>
      </c>
      <c r="G2173" t="s">
        <v>29</v>
      </c>
      <c r="H2173" t="s">
        <v>22</v>
      </c>
      <c r="I2173" s="1">
        <v>45312</v>
      </c>
      <c r="J2173">
        <v>4</v>
      </c>
      <c r="K2173">
        <v>9775</v>
      </c>
      <c r="L2173">
        <v>0.1</v>
      </c>
      <c r="M2173" t="s">
        <v>44</v>
      </c>
      <c r="N2173" t="s">
        <v>39</v>
      </c>
      <c r="O2173">
        <v>39100</v>
      </c>
      <c r="P2173">
        <v>3910</v>
      </c>
      <c r="Q2173">
        <v>35190</v>
      </c>
    </row>
    <row r="2174" spans="1:17" x14ac:dyDescent="0.25">
      <c r="A2174">
        <v>12173</v>
      </c>
      <c r="B2174" t="s">
        <v>2216</v>
      </c>
      <c r="C2174" t="s">
        <v>18</v>
      </c>
      <c r="D2174">
        <v>19</v>
      </c>
      <c r="E2174" t="s">
        <v>27</v>
      </c>
      <c r="F2174" t="s">
        <v>20</v>
      </c>
      <c r="G2174" t="s">
        <v>41</v>
      </c>
      <c r="H2174" t="s">
        <v>88</v>
      </c>
      <c r="I2174" s="1">
        <v>45447</v>
      </c>
      <c r="J2174">
        <v>6</v>
      </c>
      <c r="K2174">
        <v>225554</v>
      </c>
      <c r="L2174">
        <v>0.1</v>
      </c>
      <c r="M2174" t="s">
        <v>23</v>
      </c>
      <c r="N2174" t="s">
        <v>39</v>
      </c>
      <c r="O2174">
        <v>1353324</v>
      </c>
      <c r="P2174">
        <v>135332.4</v>
      </c>
      <c r="Q2174">
        <v>1217991.6000000001</v>
      </c>
    </row>
    <row r="2175" spans="1:17" x14ac:dyDescent="0.25">
      <c r="A2175">
        <v>12174</v>
      </c>
      <c r="B2175" t="s">
        <v>2217</v>
      </c>
      <c r="C2175" t="s">
        <v>26</v>
      </c>
      <c r="D2175">
        <v>39</v>
      </c>
      <c r="E2175" t="s">
        <v>27</v>
      </c>
      <c r="F2175" t="s">
        <v>20</v>
      </c>
      <c r="G2175" t="s">
        <v>21</v>
      </c>
      <c r="H2175" t="s">
        <v>22</v>
      </c>
      <c r="I2175" s="1">
        <v>45179</v>
      </c>
      <c r="J2175">
        <v>3</v>
      </c>
      <c r="K2175">
        <v>56523</v>
      </c>
      <c r="L2175">
        <v>0.15</v>
      </c>
      <c r="M2175" t="s">
        <v>31</v>
      </c>
      <c r="N2175" t="s">
        <v>24</v>
      </c>
      <c r="O2175">
        <v>169569</v>
      </c>
      <c r="P2175">
        <v>25435.35</v>
      </c>
      <c r="Q2175">
        <v>144133.65</v>
      </c>
    </row>
    <row r="2176" spans="1:17" x14ac:dyDescent="0.25">
      <c r="A2176">
        <v>12175</v>
      </c>
      <c r="B2176" t="s">
        <v>2218</v>
      </c>
      <c r="C2176" t="s">
        <v>18</v>
      </c>
      <c r="D2176">
        <v>49</v>
      </c>
      <c r="E2176" t="s">
        <v>27</v>
      </c>
      <c r="F2176" t="s">
        <v>20</v>
      </c>
      <c r="G2176" t="s">
        <v>21</v>
      </c>
      <c r="H2176" t="s">
        <v>88</v>
      </c>
      <c r="I2176" s="1">
        <v>45546</v>
      </c>
      <c r="J2176">
        <v>5</v>
      </c>
      <c r="K2176">
        <v>143779</v>
      </c>
      <c r="L2176">
        <v>0.05</v>
      </c>
      <c r="M2176" t="s">
        <v>23</v>
      </c>
      <c r="N2176" t="s">
        <v>39</v>
      </c>
      <c r="O2176">
        <v>718895</v>
      </c>
      <c r="P2176">
        <v>35944.75</v>
      </c>
      <c r="Q2176">
        <v>682950.25</v>
      </c>
    </row>
    <row r="2177" spans="1:17" x14ac:dyDescent="0.25">
      <c r="A2177">
        <v>12176</v>
      </c>
      <c r="B2177" t="s">
        <v>2219</v>
      </c>
      <c r="C2177" t="s">
        <v>18</v>
      </c>
      <c r="D2177">
        <v>33</v>
      </c>
      <c r="E2177" t="s">
        <v>33</v>
      </c>
      <c r="F2177" t="s">
        <v>43</v>
      </c>
      <c r="G2177" t="s">
        <v>34</v>
      </c>
      <c r="H2177" t="s">
        <v>22</v>
      </c>
      <c r="I2177" s="1">
        <v>45024</v>
      </c>
      <c r="J2177">
        <v>2</v>
      </c>
      <c r="K2177">
        <v>15372</v>
      </c>
      <c r="L2177">
        <v>0.05</v>
      </c>
      <c r="M2177" t="s">
        <v>31</v>
      </c>
      <c r="N2177" t="s">
        <v>24</v>
      </c>
      <c r="O2177">
        <v>30744</v>
      </c>
      <c r="P2177">
        <v>1537.2</v>
      </c>
      <c r="Q2177">
        <v>29206.799999999999</v>
      </c>
    </row>
    <row r="2178" spans="1:17" x14ac:dyDescent="0.25">
      <c r="A2178">
        <v>12177</v>
      </c>
      <c r="B2178" t="s">
        <v>2220</v>
      </c>
      <c r="C2178" t="s">
        <v>26</v>
      </c>
      <c r="D2178">
        <v>35</v>
      </c>
      <c r="E2178" t="s">
        <v>19</v>
      </c>
      <c r="F2178" t="s">
        <v>28</v>
      </c>
      <c r="G2178" t="s">
        <v>21</v>
      </c>
      <c r="H2178" t="s">
        <v>88</v>
      </c>
      <c r="I2178" s="1">
        <v>44997</v>
      </c>
      <c r="J2178">
        <v>3</v>
      </c>
      <c r="K2178">
        <v>108252</v>
      </c>
      <c r="L2178">
        <v>0.1</v>
      </c>
      <c r="M2178" t="s">
        <v>31</v>
      </c>
      <c r="N2178" t="s">
        <v>39</v>
      </c>
      <c r="O2178">
        <v>324756</v>
      </c>
      <c r="P2178">
        <v>32475.599999999999</v>
      </c>
      <c r="Q2178">
        <v>292280.40000000002</v>
      </c>
    </row>
    <row r="2179" spans="1:17" x14ac:dyDescent="0.25">
      <c r="A2179">
        <v>12178</v>
      </c>
      <c r="B2179" t="s">
        <v>2221</v>
      </c>
      <c r="C2179" t="s">
        <v>26</v>
      </c>
      <c r="D2179">
        <v>22</v>
      </c>
      <c r="E2179" t="s">
        <v>33</v>
      </c>
      <c r="F2179" t="s">
        <v>46</v>
      </c>
      <c r="G2179" t="s">
        <v>41</v>
      </c>
      <c r="H2179" t="s">
        <v>38</v>
      </c>
      <c r="I2179" s="1">
        <v>45477</v>
      </c>
      <c r="J2179">
        <v>9</v>
      </c>
      <c r="K2179">
        <v>228422</v>
      </c>
      <c r="L2179">
        <v>0.1</v>
      </c>
      <c r="M2179" t="s">
        <v>31</v>
      </c>
      <c r="N2179" t="s">
        <v>39</v>
      </c>
      <c r="O2179">
        <v>2055798</v>
      </c>
      <c r="P2179">
        <v>205579.8</v>
      </c>
      <c r="Q2179">
        <v>1850218.2</v>
      </c>
    </row>
    <row r="2180" spans="1:17" x14ac:dyDescent="0.25">
      <c r="A2180">
        <v>12179</v>
      </c>
      <c r="B2180" t="s">
        <v>2222</v>
      </c>
      <c r="C2180" t="s">
        <v>18</v>
      </c>
      <c r="D2180">
        <v>53</v>
      </c>
      <c r="E2180" t="s">
        <v>33</v>
      </c>
      <c r="F2180" t="s">
        <v>20</v>
      </c>
      <c r="G2180" t="s">
        <v>34</v>
      </c>
      <c r="H2180" t="s">
        <v>60</v>
      </c>
      <c r="I2180" s="1">
        <v>45373</v>
      </c>
      <c r="J2180">
        <v>6</v>
      </c>
      <c r="K2180">
        <v>194598</v>
      </c>
      <c r="L2180">
        <v>0.15</v>
      </c>
      <c r="M2180" t="s">
        <v>23</v>
      </c>
      <c r="N2180" t="s">
        <v>39</v>
      </c>
      <c r="O2180">
        <v>1167588</v>
      </c>
      <c r="P2180">
        <v>175138.2</v>
      </c>
      <c r="Q2180">
        <v>992449.8</v>
      </c>
    </row>
    <row r="2181" spans="1:17" x14ac:dyDescent="0.25">
      <c r="A2181">
        <v>12180</v>
      </c>
      <c r="B2181" t="s">
        <v>2223</v>
      </c>
      <c r="C2181" t="s">
        <v>26</v>
      </c>
      <c r="D2181">
        <v>47</v>
      </c>
      <c r="E2181" t="s">
        <v>19</v>
      </c>
      <c r="F2181" t="s">
        <v>28</v>
      </c>
      <c r="G2181" t="s">
        <v>34</v>
      </c>
      <c r="H2181" t="s">
        <v>60</v>
      </c>
      <c r="I2181" s="1">
        <v>45016</v>
      </c>
      <c r="J2181">
        <v>3</v>
      </c>
      <c r="K2181">
        <v>67106</v>
      </c>
      <c r="L2181">
        <v>0</v>
      </c>
      <c r="M2181" t="s">
        <v>31</v>
      </c>
      <c r="N2181" t="s">
        <v>24</v>
      </c>
      <c r="O2181">
        <v>201318</v>
      </c>
      <c r="P2181">
        <v>0</v>
      </c>
      <c r="Q2181">
        <v>201318</v>
      </c>
    </row>
    <row r="2182" spans="1:17" x14ac:dyDescent="0.25">
      <c r="A2182">
        <v>12181</v>
      </c>
      <c r="B2182" t="s">
        <v>2224</v>
      </c>
      <c r="C2182" t="s">
        <v>26</v>
      </c>
      <c r="D2182">
        <v>62</v>
      </c>
      <c r="E2182" t="s">
        <v>27</v>
      </c>
      <c r="F2182" t="s">
        <v>46</v>
      </c>
      <c r="G2182" t="s">
        <v>21</v>
      </c>
      <c r="H2182" t="s">
        <v>47</v>
      </c>
      <c r="I2182" s="1">
        <v>45356</v>
      </c>
      <c r="J2182">
        <v>2</v>
      </c>
      <c r="K2182">
        <v>221215</v>
      </c>
      <c r="L2182">
        <v>0</v>
      </c>
      <c r="M2182" t="s">
        <v>23</v>
      </c>
      <c r="N2182" t="s">
        <v>39</v>
      </c>
      <c r="O2182">
        <v>442430</v>
      </c>
      <c r="P2182">
        <v>0</v>
      </c>
      <c r="Q2182">
        <v>442430</v>
      </c>
    </row>
    <row r="2183" spans="1:17" x14ac:dyDescent="0.25">
      <c r="A2183">
        <v>12182</v>
      </c>
      <c r="B2183" t="s">
        <v>2225</v>
      </c>
      <c r="C2183" t="s">
        <v>18</v>
      </c>
      <c r="D2183">
        <v>36</v>
      </c>
      <c r="E2183" t="s">
        <v>27</v>
      </c>
      <c r="F2183" t="s">
        <v>20</v>
      </c>
      <c r="G2183" t="s">
        <v>29</v>
      </c>
      <c r="H2183" t="s">
        <v>51</v>
      </c>
      <c r="I2183" s="1">
        <v>45145</v>
      </c>
      <c r="J2183">
        <v>5</v>
      </c>
      <c r="K2183">
        <v>55475</v>
      </c>
      <c r="L2183">
        <v>0.15</v>
      </c>
      <c r="M2183" t="s">
        <v>31</v>
      </c>
      <c r="N2183" t="s">
        <v>24</v>
      </c>
      <c r="O2183">
        <v>277375</v>
      </c>
      <c r="P2183">
        <v>41606.25</v>
      </c>
      <c r="Q2183">
        <v>235768.75</v>
      </c>
    </row>
    <row r="2184" spans="1:17" x14ac:dyDescent="0.25">
      <c r="A2184">
        <v>12183</v>
      </c>
      <c r="B2184" t="s">
        <v>2226</v>
      </c>
      <c r="C2184" t="s">
        <v>18</v>
      </c>
      <c r="D2184">
        <v>40</v>
      </c>
      <c r="E2184" t="s">
        <v>19</v>
      </c>
      <c r="F2184" t="s">
        <v>46</v>
      </c>
      <c r="G2184" t="s">
        <v>29</v>
      </c>
      <c r="H2184" t="s">
        <v>47</v>
      </c>
      <c r="I2184" s="1">
        <v>45033</v>
      </c>
      <c r="J2184">
        <v>5</v>
      </c>
      <c r="K2184">
        <v>123314</v>
      </c>
      <c r="L2184">
        <v>0</v>
      </c>
      <c r="M2184" t="s">
        <v>31</v>
      </c>
      <c r="N2184" t="s">
        <v>24</v>
      </c>
      <c r="O2184">
        <v>616570</v>
      </c>
      <c r="P2184">
        <v>0</v>
      </c>
      <c r="Q2184">
        <v>616570</v>
      </c>
    </row>
    <row r="2185" spans="1:17" x14ac:dyDescent="0.25">
      <c r="A2185">
        <v>12184</v>
      </c>
      <c r="B2185" t="s">
        <v>2227</v>
      </c>
      <c r="C2185" t="s">
        <v>26</v>
      </c>
      <c r="D2185">
        <v>51</v>
      </c>
      <c r="E2185" t="s">
        <v>19</v>
      </c>
      <c r="F2185" t="s">
        <v>46</v>
      </c>
      <c r="G2185" t="s">
        <v>29</v>
      </c>
      <c r="H2185" t="s">
        <v>88</v>
      </c>
      <c r="I2185" s="1">
        <v>45402</v>
      </c>
      <c r="J2185">
        <v>1</v>
      </c>
      <c r="K2185">
        <v>130814</v>
      </c>
      <c r="L2185">
        <v>0</v>
      </c>
      <c r="M2185" t="s">
        <v>44</v>
      </c>
      <c r="N2185" t="s">
        <v>24</v>
      </c>
      <c r="O2185">
        <v>130814</v>
      </c>
      <c r="P2185">
        <v>0</v>
      </c>
      <c r="Q2185">
        <v>130814</v>
      </c>
    </row>
    <row r="2186" spans="1:17" x14ac:dyDescent="0.25">
      <c r="A2186">
        <v>12185</v>
      </c>
      <c r="B2186" t="s">
        <v>2228</v>
      </c>
      <c r="C2186" t="s">
        <v>18</v>
      </c>
      <c r="D2186">
        <v>30</v>
      </c>
      <c r="E2186" t="s">
        <v>33</v>
      </c>
      <c r="F2186" t="s">
        <v>28</v>
      </c>
      <c r="G2186" t="s">
        <v>29</v>
      </c>
      <c r="H2186" t="s">
        <v>51</v>
      </c>
      <c r="I2186" s="1">
        <v>45380</v>
      </c>
      <c r="J2186">
        <v>3</v>
      </c>
      <c r="K2186">
        <v>125502</v>
      </c>
      <c r="L2186">
        <v>0</v>
      </c>
      <c r="M2186" t="s">
        <v>23</v>
      </c>
      <c r="N2186" t="s">
        <v>24</v>
      </c>
      <c r="O2186">
        <v>376506</v>
      </c>
      <c r="P2186">
        <v>0</v>
      </c>
      <c r="Q2186">
        <v>376506</v>
      </c>
    </row>
    <row r="2187" spans="1:17" x14ac:dyDescent="0.25">
      <c r="A2187">
        <v>12186</v>
      </c>
      <c r="B2187" t="s">
        <v>2229</v>
      </c>
      <c r="C2187" t="s">
        <v>18</v>
      </c>
      <c r="D2187">
        <v>60</v>
      </c>
      <c r="E2187" t="s">
        <v>37</v>
      </c>
      <c r="F2187" t="s">
        <v>46</v>
      </c>
      <c r="G2187" t="s">
        <v>41</v>
      </c>
      <c r="H2187" t="s">
        <v>35</v>
      </c>
      <c r="I2187" s="1">
        <v>45534</v>
      </c>
      <c r="J2187">
        <v>7</v>
      </c>
      <c r="K2187">
        <v>59201</v>
      </c>
      <c r="L2187">
        <v>0.1</v>
      </c>
      <c r="M2187" t="s">
        <v>44</v>
      </c>
      <c r="N2187" t="s">
        <v>24</v>
      </c>
      <c r="O2187">
        <v>414407</v>
      </c>
      <c r="P2187">
        <v>41440.699999999997</v>
      </c>
      <c r="Q2187">
        <v>372966.3</v>
      </c>
    </row>
    <row r="2188" spans="1:17" x14ac:dyDescent="0.25">
      <c r="A2188">
        <v>12187</v>
      </c>
      <c r="B2188" t="s">
        <v>2230</v>
      </c>
      <c r="C2188" t="s">
        <v>18</v>
      </c>
      <c r="D2188">
        <v>46</v>
      </c>
      <c r="E2188" t="s">
        <v>19</v>
      </c>
      <c r="F2188" t="s">
        <v>20</v>
      </c>
      <c r="G2188" t="s">
        <v>34</v>
      </c>
      <c r="H2188" t="s">
        <v>35</v>
      </c>
      <c r="I2188" s="1">
        <v>45470</v>
      </c>
      <c r="J2188">
        <v>9</v>
      </c>
      <c r="K2188">
        <v>161029</v>
      </c>
      <c r="L2188">
        <v>0.05</v>
      </c>
      <c r="M2188" t="s">
        <v>31</v>
      </c>
      <c r="N2188" t="s">
        <v>24</v>
      </c>
      <c r="O2188">
        <v>1449261</v>
      </c>
      <c r="P2188">
        <v>72463.05</v>
      </c>
      <c r="Q2188">
        <v>1376797.95</v>
      </c>
    </row>
    <row r="2189" spans="1:17" x14ac:dyDescent="0.25">
      <c r="A2189">
        <v>12188</v>
      </c>
      <c r="B2189" t="s">
        <v>2231</v>
      </c>
      <c r="C2189" t="s">
        <v>26</v>
      </c>
      <c r="D2189">
        <v>53</v>
      </c>
      <c r="E2189" t="s">
        <v>33</v>
      </c>
      <c r="F2189" t="s">
        <v>28</v>
      </c>
      <c r="G2189" t="s">
        <v>29</v>
      </c>
      <c r="H2189" t="s">
        <v>51</v>
      </c>
      <c r="I2189" s="1">
        <v>45052</v>
      </c>
      <c r="J2189">
        <v>5</v>
      </c>
      <c r="K2189">
        <v>228886</v>
      </c>
      <c r="L2189">
        <v>0.05</v>
      </c>
      <c r="M2189" t="s">
        <v>44</v>
      </c>
      <c r="N2189" t="s">
        <v>24</v>
      </c>
      <c r="O2189">
        <v>1144430</v>
      </c>
      <c r="P2189">
        <v>57221.5</v>
      </c>
      <c r="Q2189">
        <v>1087208.5</v>
      </c>
    </row>
    <row r="2190" spans="1:17" x14ac:dyDescent="0.25">
      <c r="A2190">
        <v>12189</v>
      </c>
      <c r="B2190" t="s">
        <v>2232</v>
      </c>
      <c r="C2190" t="s">
        <v>26</v>
      </c>
      <c r="D2190">
        <v>39</v>
      </c>
      <c r="E2190" t="s">
        <v>37</v>
      </c>
      <c r="F2190" t="s">
        <v>43</v>
      </c>
      <c r="G2190" t="s">
        <v>41</v>
      </c>
      <c r="H2190" t="s">
        <v>88</v>
      </c>
      <c r="I2190" s="1">
        <v>45073</v>
      </c>
      <c r="J2190">
        <v>4</v>
      </c>
      <c r="K2190">
        <v>58243</v>
      </c>
      <c r="L2190">
        <v>0.1</v>
      </c>
      <c r="M2190" t="s">
        <v>31</v>
      </c>
      <c r="N2190" t="s">
        <v>24</v>
      </c>
      <c r="O2190">
        <v>232972</v>
      </c>
      <c r="P2190">
        <v>23297.200000000001</v>
      </c>
      <c r="Q2190">
        <v>209674.8</v>
      </c>
    </row>
    <row r="2191" spans="1:17" x14ac:dyDescent="0.25">
      <c r="A2191">
        <v>12190</v>
      </c>
      <c r="B2191" t="s">
        <v>2233</v>
      </c>
      <c r="C2191" t="s">
        <v>18</v>
      </c>
      <c r="D2191">
        <v>64</v>
      </c>
      <c r="E2191" t="s">
        <v>27</v>
      </c>
      <c r="F2191" t="s">
        <v>43</v>
      </c>
      <c r="G2191" t="s">
        <v>34</v>
      </c>
      <c r="H2191" t="s">
        <v>60</v>
      </c>
      <c r="I2191" s="1">
        <v>45206</v>
      </c>
      <c r="J2191">
        <v>3</v>
      </c>
      <c r="K2191">
        <v>125364</v>
      </c>
      <c r="L2191">
        <v>0.1</v>
      </c>
      <c r="M2191" t="s">
        <v>44</v>
      </c>
      <c r="N2191" t="s">
        <v>24</v>
      </c>
      <c r="O2191">
        <v>376092</v>
      </c>
      <c r="P2191">
        <v>37609.199999999997</v>
      </c>
      <c r="Q2191">
        <v>338482.8</v>
      </c>
    </row>
    <row r="2192" spans="1:17" x14ac:dyDescent="0.25">
      <c r="A2192">
        <v>12191</v>
      </c>
      <c r="B2192" t="s">
        <v>2234</v>
      </c>
      <c r="C2192" t="s">
        <v>26</v>
      </c>
      <c r="D2192">
        <v>53</v>
      </c>
      <c r="E2192" t="s">
        <v>27</v>
      </c>
      <c r="F2192" t="s">
        <v>28</v>
      </c>
      <c r="G2192" t="s">
        <v>21</v>
      </c>
      <c r="H2192" t="s">
        <v>88</v>
      </c>
      <c r="I2192" s="1">
        <v>44950</v>
      </c>
      <c r="J2192">
        <v>9</v>
      </c>
      <c r="K2192">
        <v>242455</v>
      </c>
      <c r="L2192">
        <v>0.1</v>
      </c>
      <c r="M2192" t="s">
        <v>44</v>
      </c>
      <c r="N2192" t="s">
        <v>39</v>
      </c>
      <c r="O2192">
        <v>2182095</v>
      </c>
      <c r="P2192">
        <v>218209.5</v>
      </c>
      <c r="Q2192">
        <v>1963885.5</v>
      </c>
    </row>
    <row r="2193" spans="1:17" x14ac:dyDescent="0.25">
      <c r="A2193">
        <v>12192</v>
      </c>
      <c r="B2193" t="s">
        <v>2235</v>
      </c>
      <c r="C2193" t="s">
        <v>18</v>
      </c>
      <c r="D2193">
        <v>26</v>
      </c>
      <c r="E2193" t="s">
        <v>33</v>
      </c>
      <c r="F2193" t="s">
        <v>43</v>
      </c>
      <c r="G2193" t="s">
        <v>21</v>
      </c>
      <c r="H2193" t="s">
        <v>35</v>
      </c>
      <c r="I2193" s="1">
        <v>45647</v>
      </c>
      <c r="J2193">
        <v>7</v>
      </c>
      <c r="K2193">
        <v>206824</v>
      </c>
      <c r="L2193">
        <v>0</v>
      </c>
      <c r="M2193" t="s">
        <v>23</v>
      </c>
      <c r="N2193" t="s">
        <v>39</v>
      </c>
      <c r="O2193">
        <v>1447768</v>
      </c>
      <c r="P2193">
        <v>0</v>
      </c>
      <c r="Q2193">
        <v>1447768</v>
      </c>
    </row>
    <row r="2194" spans="1:17" x14ac:dyDescent="0.25">
      <c r="A2194">
        <v>12193</v>
      </c>
      <c r="B2194" t="s">
        <v>2236</v>
      </c>
      <c r="C2194" t="s">
        <v>26</v>
      </c>
      <c r="D2194">
        <v>56</v>
      </c>
      <c r="E2194" t="s">
        <v>33</v>
      </c>
      <c r="F2194" t="s">
        <v>46</v>
      </c>
      <c r="G2194" t="s">
        <v>41</v>
      </c>
      <c r="H2194" t="s">
        <v>38</v>
      </c>
      <c r="I2194" s="1">
        <v>45046</v>
      </c>
      <c r="J2194">
        <v>7</v>
      </c>
      <c r="K2194">
        <v>77542</v>
      </c>
      <c r="L2194">
        <v>0.15</v>
      </c>
      <c r="M2194" t="s">
        <v>23</v>
      </c>
      <c r="N2194" t="s">
        <v>39</v>
      </c>
      <c r="O2194">
        <v>542794</v>
      </c>
      <c r="P2194">
        <v>81419.100000000006</v>
      </c>
      <c r="Q2194">
        <v>461374.9</v>
      </c>
    </row>
    <row r="2195" spans="1:17" x14ac:dyDescent="0.25">
      <c r="A2195">
        <v>12194</v>
      </c>
      <c r="B2195" t="s">
        <v>2237</v>
      </c>
      <c r="C2195" t="s">
        <v>18</v>
      </c>
      <c r="D2195">
        <v>36</v>
      </c>
      <c r="E2195" t="s">
        <v>19</v>
      </c>
      <c r="F2195" t="s">
        <v>20</v>
      </c>
      <c r="G2195" t="s">
        <v>34</v>
      </c>
      <c r="H2195" t="s">
        <v>51</v>
      </c>
      <c r="I2195" s="1">
        <v>45578</v>
      </c>
      <c r="J2195">
        <v>8</v>
      </c>
      <c r="K2195">
        <v>167065</v>
      </c>
      <c r="L2195">
        <v>0.15</v>
      </c>
      <c r="M2195" t="s">
        <v>44</v>
      </c>
      <c r="N2195" t="s">
        <v>24</v>
      </c>
      <c r="O2195">
        <v>1336520</v>
      </c>
      <c r="P2195">
        <v>200478</v>
      </c>
      <c r="Q2195">
        <v>1136042</v>
      </c>
    </row>
    <row r="2196" spans="1:17" x14ac:dyDescent="0.25">
      <c r="A2196">
        <v>12195</v>
      </c>
      <c r="B2196" t="s">
        <v>2238</v>
      </c>
      <c r="C2196" t="s">
        <v>18</v>
      </c>
      <c r="D2196">
        <v>55</v>
      </c>
      <c r="E2196" t="s">
        <v>27</v>
      </c>
      <c r="F2196" t="s">
        <v>46</v>
      </c>
      <c r="G2196" t="s">
        <v>29</v>
      </c>
      <c r="H2196" t="s">
        <v>51</v>
      </c>
      <c r="I2196" s="1">
        <v>45223</v>
      </c>
      <c r="J2196">
        <v>1</v>
      </c>
      <c r="K2196">
        <v>167088</v>
      </c>
      <c r="L2196">
        <v>0</v>
      </c>
      <c r="M2196" t="s">
        <v>44</v>
      </c>
      <c r="N2196" t="s">
        <v>24</v>
      </c>
      <c r="O2196">
        <v>167088</v>
      </c>
      <c r="P2196">
        <v>0</v>
      </c>
      <c r="Q2196">
        <v>167088</v>
      </c>
    </row>
    <row r="2197" spans="1:17" x14ac:dyDescent="0.25">
      <c r="A2197">
        <v>12196</v>
      </c>
      <c r="B2197" t="s">
        <v>2239</v>
      </c>
      <c r="C2197" t="s">
        <v>26</v>
      </c>
      <c r="D2197">
        <v>23</v>
      </c>
      <c r="E2197" t="s">
        <v>33</v>
      </c>
      <c r="F2197" t="s">
        <v>28</v>
      </c>
      <c r="G2197" t="s">
        <v>34</v>
      </c>
      <c r="H2197" t="s">
        <v>35</v>
      </c>
      <c r="I2197" s="1">
        <v>45008</v>
      </c>
      <c r="J2197">
        <v>4</v>
      </c>
      <c r="K2197">
        <v>158426</v>
      </c>
      <c r="L2197">
        <v>0</v>
      </c>
      <c r="M2197" t="s">
        <v>23</v>
      </c>
      <c r="N2197" t="s">
        <v>39</v>
      </c>
      <c r="O2197">
        <v>633704</v>
      </c>
      <c r="P2197">
        <v>0</v>
      </c>
      <c r="Q2197">
        <v>633704</v>
      </c>
    </row>
    <row r="2198" spans="1:17" x14ac:dyDescent="0.25">
      <c r="A2198">
        <v>12197</v>
      </c>
      <c r="B2198" t="s">
        <v>2240</v>
      </c>
      <c r="C2198" t="s">
        <v>18</v>
      </c>
      <c r="D2198">
        <v>64</v>
      </c>
      <c r="E2198" t="s">
        <v>27</v>
      </c>
      <c r="F2198" t="s">
        <v>20</v>
      </c>
      <c r="G2198" t="s">
        <v>29</v>
      </c>
      <c r="H2198" t="s">
        <v>88</v>
      </c>
      <c r="I2198" s="1">
        <v>45374</v>
      </c>
      <c r="J2198">
        <v>5</v>
      </c>
      <c r="K2198">
        <v>50637</v>
      </c>
      <c r="L2198">
        <v>0.1</v>
      </c>
      <c r="M2198" t="s">
        <v>31</v>
      </c>
      <c r="N2198" t="s">
        <v>39</v>
      </c>
      <c r="O2198">
        <v>253185</v>
      </c>
      <c r="P2198">
        <v>25318.5</v>
      </c>
      <c r="Q2198">
        <v>227866.5</v>
      </c>
    </row>
    <row r="2199" spans="1:17" x14ac:dyDescent="0.25">
      <c r="A2199">
        <v>12198</v>
      </c>
      <c r="B2199" t="s">
        <v>2241</v>
      </c>
      <c r="C2199" t="s">
        <v>26</v>
      </c>
      <c r="D2199">
        <v>32</v>
      </c>
      <c r="E2199" t="s">
        <v>27</v>
      </c>
      <c r="F2199" t="s">
        <v>28</v>
      </c>
      <c r="G2199" t="s">
        <v>41</v>
      </c>
      <c r="H2199" t="s">
        <v>51</v>
      </c>
      <c r="I2199" s="1">
        <v>45646</v>
      </c>
      <c r="J2199">
        <v>5</v>
      </c>
      <c r="K2199">
        <v>121714</v>
      </c>
      <c r="L2199">
        <v>0.1</v>
      </c>
      <c r="M2199" t="s">
        <v>31</v>
      </c>
      <c r="N2199" t="s">
        <v>24</v>
      </c>
      <c r="O2199">
        <v>608570</v>
      </c>
      <c r="P2199">
        <v>60857</v>
      </c>
      <c r="Q2199">
        <v>547713</v>
      </c>
    </row>
    <row r="2200" spans="1:17" x14ac:dyDescent="0.25">
      <c r="A2200">
        <v>12199</v>
      </c>
      <c r="B2200" t="s">
        <v>2242</v>
      </c>
      <c r="C2200" t="s">
        <v>26</v>
      </c>
      <c r="D2200">
        <v>37</v>
      </c>
      <c r="E2200" t="s">
        <v>19</v>
      </c>
      <c r="F2200" t="s">
        <v>28</v>
      </c>
      <c r="G2200" t="s">
        <v>29</v>
      </c>
      <c r="H2200" t="s">
        <v>60</v>
      </c>
      <c r="I2200" s="1">
        <v>45396</v>
      </c>
      <c r="J2200">
        <v>1</v>
      </c>
      <c r="K2200">
        <v>217834</v>
      </c>
      <c r="L2200">
        <v>0.05</v>
      </c>
      <c r="M2200" t="s">
        <v>31</v>
      </c>
      <c r="N2200" t="s">
        <v>39</v>
      </c>
      <c r="O2200">
        <v>217834</v>
      </c>
      <c r="P2200">
        <v>10891.7</v>
      </c>
      <c r="Q2200">
        <v>206942.3</v>
      </c>
    </row>
    <row r="2201" spans="1:17" x14ac:dyDescent="0.25">
      <c r="A2201">
        <v>12200</v>
      </c>
      <c r="B2201" t="s">
        <v>2243</v>
      </c>
      <c r="C2201" t="s">
        <v>18</v>
      </c>
      <c r="D2201">
        <v>26</v>
      </c>
      <c r="E2201" t="s">
        <v>37</v>
      </c>
      <c r="F2201" t="s">
        <v>28</v>
      </c>
      <c r="G2201" t="s">
        <v>41</v>
      </c>
      <c r="H2201" t="s">
        <v>51</v>
      </c>
      <c r="I2201" s="1">
        <v>45349</v>
      </c>
      <c r="J2201">
        <v>3</v>
      </c>
      <c r="K2201">
        <v>128580</v>
      </c>
      <c r="L2201">
        <v>0.1</v>
      </c>
      <c r="M2201" t="s">
        <v>31</v>
      </c>
      <c r="N2201" t="s">
        <v>24</v>
      </c>
      <c r="O2201">
        <v>385740</v>
      </c>
      <c r="P2201">
        <v>38574</v>
      </c>
      <c r="Q2201">
        <v>347166</v>
      </c>
    </row>
    <row r="2202" spans="1:17" x14ac:dyDescent="0.25">
      <c r="A2202">
        <v>12201</v>
      </c>
      <c r="B2202" t="s">
        <v>2244</v>
      </c>
      <c r="C2202" t="s">
        <v>18</v>
      </c>
      <c r="D2202">
        <v>49</v>
      </c>
      <c r="E2202" t="s">
        <v>19</v>
      </c>
      <c r="F2202" t="s">
        <v>46</v>
      </c>
      <c r="G2202" t="s">
        <v>34</v>
      </c>
      <c r="H2202" t="s">
        <v>88</v>
      </c>
      <c r="I2202" s="1">
        <v>45471</v>
      </c>
      <c r="J2202">
        <v>2</v>
      </c>
      <c r="K2202">
        <v>106002</v>
      </c>
      <c r="L2202">
        <v>0</v>
      </c>
      <c r="M2202" t="s">
        <v>44</v>
      </c>
      <c r="N2202" t="s">
        <v>39</v>
      </c>
      <c r="O2202">
        <v>212004</v>
      </c>
      <c r="P2202">
        <v>0</v>
      </c>
      <c r="Q2202">
        <v>212004</v>
      </c>
    </row>
    <row r="2203" spans="1:17" x14ac:dyDescent="0.25">
      <c r="A2203">
        <v>12202</v>
      </c>
      <c r="B2203" t="s">
        <v>2245</v>
      </c>
      <c r="C2203" t="s">
        <v>26</v>
      </c>
      <c r="D2203">
        <v>21</v>
      </c>
      <c r="E2203" t="s">
        <v>33</v>
      </c>
      <c r="F2203" t="s">
        <v>20</v>
      </c>
      <c r="G2203" t="s">
        <v>34</v>
      </c>
      <c r="H2203" t="s">
        <v>35</v>
      </c>
      <c r="I2203" s="1">
        <v>44950</v>
      </c>
      <c r="J2203">
        <v>7</v>
      </c>
      <c r="K2203">
        <v>216574</v>
      </c>
      <c r="L2203">
        <v>0.05</v>
      </c>
      <c r="M2203" t="s">
        <v>31</v>
      </c>
      <c r="N2203" t="s">
        <v>24</v>
      </c>
      <c r="O2203">
        <v>1516018</v>
      </c>
      <c r="P2203">
        <v>75800.899999999994</v>
      </c>
      <c r="Q2203">
        <v>1440217.1</v>
      </c>
    </row>
    <row r="2204" spans="1:17" x14ac:dyDescent="0.25">
      <c r="A2204">
        <v>12203</v>
      </c>
      <c r="B2204" t="s">
        <v>2246</v>
      </c>
      <c r="C2204" t="s">
        <v>18</v>
      </c>
      <c r="D2204">
        <v>35</v>
      </c>
      <c r="E2204" t="s">
        <v>19</v>
      </c>
      <c r="F2204" t="s">
        <v>20</v>
      </c>
      <c r="G2204" t="s">
        <v>29</v>
      </c>
      <c r="H2204" t="s">
        <v>60</v>
      </c>
      <c r="I2204" s="1">
        <v>44987</v>
      </c>
      <c r="J2204">
        <v>5</v>
      </c>
      <c r="K2204">
        <v>137920</v>
      </c>
      <c r="L2204">
        <v>0.1</v>
      </c>
      <c r="M2204" t="s">
        <v>44</v>
      </c>
      <c r="N2204" t="s">
        <v>24</v>
      </c>
      <c r="O2204">
        <v>689600</v>
      </c>
      <c r="P2204">
        <v>68960</v>
      </c>
      <c r="Q2204">
        <v>620640</v>
      </c>
    </row>
    <row r="2205" spans="1:17" x14ac:dyDescent="0.25">
      <c r="A2205">
        <v>12204</v>
      </c>
      <c r="B2205" t="s">
        <v>2247</v>
      </c>
      <c r="C2205" t="s">
        <v>18</v>
      </c>
      <c r="D2205">
        <v>22</v>
      </c>
      <c r="E2205" t="s">
        <v>19</v>
      </c>
      <c r="F2205" t="s">
        <v>20</v>
      </c>
      <c r="G2205" t="s">
        <v>34</v>
      </c>
      <c r="H2205" t="s">
        <v>60</v>
      </c>
      <c r="I2205" s="1">
        <v>45627</v>
      </c>
      <c r="J2205">
        <v>3</v>
      </c>
      <c r="K2205">
        <v>44673</v>
      </c>
      <c r="L2205">
        <v>0.05</v>
      </c>
      <c r="M2205" t="s">
        <v>44</v>
      </c>
      <c r="N2205" t="s">
        <v>24</v>
      </c>
      <c r="O2205">
        <v>134019</v>
      </c>
      <c r="P2205">
        <v>6700.95</v>
      </c>
      <c r="Q2205">
        <v>127318.05</v>
      </c>
    </row>
    <row r="2206" spans="1:17" x14ac:dyDescent="0.25">
      <c r="A2206">
        <v>12205</v>
      </c>
      <c r="B2206" t="s">
        <v>2248</v>
      </c>
      <c r="C2206" t="s">
        <v>18</v>
      </c>
      <c r="D2206">
        <v>37</v>
      </c>
      <c r="E2206" t="s">
        <v>27</v>
      </c>
      <c r="F2206" t="s">
        <v>46</v>
      </c>
      <c r="G2206" t="s">
        <v>29</v>
      </c>
      <c r="H2206" t="s">
        <v>51</v>
      </c>
      <c r="I2206" s="1">
        <v>45010</v>
      </c>
      <c r="J2206">
        <v>8</v>
      </c>
      <c r="K2206">
        <v>144855</v>
      </c>
      <c r="L2206">
        <v>0.05</v>
      </c>
      <c r="M2206" t="s">
        <v>31</v>
      </c>
      <c r="N2206" t="s">
        <v>24</v>
      </c>
      <c r="O2206">
        <v>1158840</v>
      </c>
      <c r="P2206">
        <v>57942</v>
      </c>
      <c r="Q2206">
        <v>1100898</v>
      </c>
    </row>
    <row r="2207" spans="1:17" x14ac:dyDescent="0.25">
      <c r="A2207">
        <v>12206</v>
      </c>
      <c r="B2207" t="s">
        <v>2249</v>
      </c>
      <c r="C2207" t="s">
        <v>18</v>
      </c>
      <c r="D2207">
        <v>40</v>
      </c>
      <c r="E2207" t="s">
        <v>19</v>
      </c>
      <c r="F2207" t="s">
        <v>43</v>
      </c>
      <c r="G2207" t="s">
        <v>34</v>
      </c>
      <c r="H2207" t="s">
        <v>88</v>
      </c>
      <c r="I2207" s="1">
        <v>45151</v>
      </c>
      <c r="J2207">
        <v>1</v>
      </c>
      <c r="K2207">
        <v>66694</v>
      </c>
      <c r="L2207">
        <v>0.1</v>
      </c>
      <c r="M2207" t="s">
        <v>31</v>
      </c>
      <c r="N2207" t="s">
        <v>39</v>
      </c>
      <c r="O2207">
        <v>66694</v>
      </c>
      <c r="P2207">
        <v>6669.4</v>
      </c>
      <c r="Q2207">
        <v>60024.6</v>
      </c>
    </row>
    <row r="2208" spans="1:17" x14ac:dyDescent="0.25">
      <c r="A2208">
        <v>12207</v>
      </c>
      <c r="B2208" t="s">
        <v>2250</v>
      </c>
      <c r="C2208" t="s">
        <v>18</v>
      </c>
      <c r="D2208">
        <v>28</v>
      </c>
      <c r="E2208" t="s">
        <v>33</v>
      </c>
      <c r="F2208" t="s">
        <v>46</v>
      </c>
      <c r="G2208" t="s">
        <v>21</v>
      </c>
      <c r="H2208" t="s">
        <v>51</v>
      </c>
      <c r="I2208" s="1">
        <v>45606</v>
      </c>
      <c r="J2208">
        <v>1</v>
      </c>
      <c r="K2208">
        <v>113692</v>
      </c>
      <c r="L2208">
        <v>0.15</v>
      </c>
      <c r="M2208" t="s">
        <v>31</v>
      </c>
      <c r="N2208" t="s">
        <v>24</v>
      </c>
      <c r="O2208">
        <v>113692</v>
      </c>
      <c r="P2208">
        <v>17053.8</v>
      </c>
      <c r="Q2208">
        <v>96638.2</v>
      </c>
    </row>
    <row r="2209" spans="1:17" x14ac:dyDescent="0.25">
      <c r="A2209">
        <v>12208</v>
      </c>
      <c r="B2209" t="s">
        <v>2251</v>
      </c>
      <c r="C2209" t="s">
        <v>26</v>
      </c>
      <c r="D2209">
        <v>54</v>
      </c>
      <c r="E2209" t="s">
        <v>37</v>
      </c>
      <c r="F2209" t="s">
        <v>46</v>
      </c>
      <c r="G2209" t="s">
        <v>29</v>
      </c>
      <c r="H2209" t="s">
        <v>30</v>
      </c>
      <c r="I2209" s="1">
        <v>45112</v>
      </c>
      <c r="J2209">
        <v>6</v>
      </c>
      <c r="K2209">
        <v>194937</v>
      </c>
      <c r="L2209">
        <v>0</v>
      </c>
      <c r="M2209" t="s">
        <v>23</v>
      </c>
      <c r="N2209" t="s">
        <v>24</v>
      </c>
      <c r="O2209">
        <v>1169622</v>
      </c>
      <c r="P2209">
        <v>0</v>
      </c>
      <c r="Q2209">
        <v>1169622</v>
      </c>
    </row>
    <row r="2210" spans="1:17" x14ac:dyDescent="0.25">
      <c r="A2210">
        <v>12209</v>
      </c>
      <c r="B2210" t="s">
        <v>2252</v>
      </c>
      <c r="C2210" t="s">
        <v>26</v>
      </c>
      <c r="D2210">
        <v>39</v>
      </c>
      <c r="E2210" t="s">
        <v>19</v>
      </c>
      <c r="F2210" t="s">
        <v>28</v>
      </c>
      <c r="G2210" t="s">
        <v>41</v>
      </c>
      <c r="H2210" t="s">
        <v>38</v>
      </c>
      <c r="I2210" s="1">
        <v>45301</v>
      </c>
      <c r="J2210">
        <v>1</v>
      </c>
      <c r="K2210">
        <v>234514</v>
      </c>
      <c r="L2210">
        <v>0</v>
      </c>
      <c r="M2210" t="s">
        <v>44</v>
      </c>
      <c r="N2210" t="s">
        <v>39</v>
      </c>
      <c r="O2210">
        <v>234514</v>
      </c>
      <c r="P2210">
        <v>0</v>
      </c>
      <c r="Q2210">
        <v>234514</v>
      </c>
    </row>
    <row r="2211" spans="1:17" x14ac:dyDescent="0.25">
      <c r="A2211">
        <v>12210</v>
      </c>
      <c r="B2211" t="s">
        <v>2253</v>
      </c>
      <c r="C2211" t="s">
        <v>18</v>
      </c>
      <c r="D2211">
        <v>21</v>
      </c>
      <c r="E2211" t="s">
        <v>19</v>
      </c>
      <c r="F2211" t="s">
        <v>20</v>
      </c>
      <c r="G2211" t="s">
        <v>21</v>
      </c>
      <c r="H2211" t="s">
        <v>47</v>
      </c>
      <c r="I2211" s="1">
        <v>44998</v>
      </c>
      <c r="J2211">
        <v>4</v>
      </c>
      <c r="K2211">
        <v>55907</v>
      </c>
      <c r="L2211">
        <v>0.05</v>
      </c>
      <c r="M2211" t="s">
        <v>31</v>
      </c>
      <c r="N2211" t="s">
        <v>39</v>
      </c>
      <c r="O2211">
        <v>223628</v>
      </c>
      <c r="P2211">
        <v>11181.4</v>
      </c>
      <c r="Q2211">
        <v>212446.6</v>
      </c>
    </row>
    <row r="2212" spans="1:17" x14ac:dyDescent="0.25">
      <c r="A2212">
        <v>12211</v>
      </c>
      <c r="B2212" t="s">
        <v>2254</v>
      </c>
      <c r="C2212" t="s">
        <v>18</v>
      </c>
      <c r="D2212">
        <v>46</v>
      </c>
      <c r="E2212" t="s">
        <v>37</v>
      </c>
      <c r="F2212" t="s">
        <v>20</v>
      </c>
      <c r="G2212" t="s">
        <v>41</v>
      </c>
      <c r="H2212" t="s">
        <v>35</v>
      </c>
      <c r="I2212" s="1">
        <v>45000</v>
      </c>
      <c r="J2212">
        <v>6</v>
      </c>
      <c r="K2212">
        <v>183741</v>
      </c>
      <c r="L2212">
        <v>0.15</v>
      </c>
      <c r="M2212" t="s">
        <v>23</v>
      </c>
      <c r="N2212" t="s">
        <v>39</v>
      </c>
      <c r="O2212">
        <v>1102446</v>
      </c>
      <c r="P2212">
        <v>165366.9</v>
      </c>
      <c r="Q2212">
        <v>937079.1</v>
      </c>
    </row>
    <row r="2213" spans="1:17" x14ac:dyDescent="0.25">
      <c r="A2213">
        <v>12212</v>
      </c>
      <c r="B2213" t="s">
        <v>2255</v>
      </c>
      <c r="C2213" t="s">
        <v>18</v>
      </c>
      <c r="D2213">
        <v>61</v>
      </c>
      <c r="E2213" t="s">
        <v>33</v>
      </c>
      <c r="F2213" t="s">
        <v>43</v>
      </c>
      <c r="G2213" t="s">
        <v>34</v>
      </c>
      <c r="H2213" t="s">
        <v>30</v>
      </c>
      <c r="I2213" s="1">
        <v>45267</v>
      </c>
      <c r="J2213">
        <v>1</v>
      </c>
      <c r="K2213">
        <v>143996</v>
      </c>
      <c r="L2213">
        <v>0.15</v>
      </c>
      <c r="M2213" t="s">
        <v>44</v>
      </c>
      <c r="N2213" t="s">
        <v>24</v>
      </c>
      <c r="O2213">
        <v>143996</v>
      </c>
      <c r="P2213">
        <v>21599.4</v>
      </c>
      <c r="Q2213">
        <v>122396.6</v>
      </c>
    </row>
    <row r="2214" spans="1:17" x14ac:dyDescent="0.25">
      <c r="A2214">
        <v>12213</v>
      </c>
      <c r="B2214" t="s">
        <v>2256</v>
      </c>
      <c r="C2214" t="s">
        <v>26</v>
      </c>
      <c r="D2214">
        <v>51</v>
      </c>
      <c r="E2214" t="s">
        <v>33</v>
      </c>
      <c r="F2214" t="s">
        <v>43</v>
      </c>
      <c r="G2214" t="s">
        <v>21</v>
      </c>
      <c r="H2214" t="s">
        <v>47</v>
      </c>
      <c r="I2214" s="1">
        <v>45079</v>
      </c>
      <c r="J2214">
        <v>9</v>
      </c>
      <c r="K2214">
        <v>72178</v>
      </c>
      <c r="L2214">
        <v>0.1</v>
      </c>
      <c r="M2214" t="s">
        <v>44</v>
      </c>
      <c r="N2214" t="s">
        <v>24</v>
      </c>
      <c r="O2214">
        <v>649602</v>
      </c>
      <c r="P2214">
        <v>64960.2</v>
      </c>
      <c r="Q2214">
        <v>584641.80000000005</v>
      </c>
    </row>
    <row r="2215" spans="1:17" x14ac:dyDescent="0.25">
      <c r="A2215">
        <v>12214</v>
      </c>
      <c r="B2215" t="s">
        <v>2257</v>
      </c>
      <c r="C2215" t="s">
        <v>18</v>
      </c>
      <c r="D2215">
        <v>30</v>
      </c>
      <c r="E2215" t="s">
        <v>19</v>
      </c>
      <c r="F2215" t="s">
        <v>28</v>
      </c>
      <c r="G2215" t="s">
        <v>34</v>
      </c>
      <c r="H2215" t="s">
        <v>38</v>
      </c>
      <c r="I2215" s="1">
        <v>45022</v>
      </c>
      <c r="J2215">
        <v>4</v>
      </c>
      <c r="K2215">
        <v>72732</v>
      </c>
      <c r="L2215">
        <v>0.1</v>
      </c>
      <c r="M2215" t="s">
        <v>44</v>
      </c>
      <c r="N2215" t="s">
        <v>39</v>
      </c>
      <c r="O2215">
        <v>290928</v>
      </c>
      <c r="P2215">
        <v>29092.799999999999</v>
      </c>
      <c r="Q2215">
        <v>261835.2</v>
      </c>
    </row>
    <row r="2216" spans="1:17" x14ac:dyDescent="0.25">
      <c r="A2216">
        <v>12215</v>
      </c>
      <c r="B2216" t="s">
        <v>2258</v>
      </c>
      <c r="C2216" t="s">
        <v>26</v>
      </c>
      <c r="D2216">
        <v>59</v>
      </c>
      <c r="E2216" t="s">
        <v>27</v>
      </c>
      <c r="F2216" t="s">
        <v>20</v>
      </c>
      <c r="G2216" t="s">
        <v>29</v>
      </c>
      <c r="H2216" t="s">
        <v>60</v>
      </c>
      <c r="I2216" s="1">
        <v>45491</v>
      </c>
      <c r="J2216">
        <v>9</v>
      </c>
      <c r="K2216">
        <v>209763</v>
      </c>
      <c r="L2216">
        <v>0</v>
      </c>
      <c r="M2216" t="s">
        <v>31</v>
      </c>
      <c r="N2216" t="s">
        <v>39</v>
      </c>
      <c r="O2216">
        <v>1887867</v>
      </c>
      <c r="P2216">
        <v>0</v>
      </c>
      <c r="Q2216">
        <v>1887867</v>
      </c>
    </row>
    <row r="2217" spans="1:17" x14ac:dyDescent="0.25">
      <c r="A2217">
        <v>12216</v>
      </c>
      <c r="B2217" t="s">
        <v>2259</v>
      </c>
      <c r="C2217" t="s">
        <v>26</v>
      </c>
      <c r="D2217">
        <v>26</v>
      </c>
      <c r="E2217" t="s">
        <v>19</v>
      </c>
      <c r="F2217" t="s">
        <v>43</v>
      </c>
      <c r="G2217" t="s">
        <v>41</v>
      </c>
      <c r="H2217" t="s">
        <v>51</v>
      </c>
      <c r="I2217" s="1">
        <v>45371</v>
      </c>
      <c r="J2217">
        <v>9</v>
      </c>
      <c r="K2217">
        <v>210663</v>
      </c>
      <c r="L2217">
        <v>0.1</v>
      </c>
      <c r="M2217" t="s">
        <v>31</v>
      </c>
      <c r="N2217" t="s">
        <v>39</v>
      </c>
      <c r="O2217">
        <v>1895967</v>
      </c>
      <c r="P2217">
        <v>189596.7</v>
      </c>
      <c r="Q2217">
        <v>1706370.3</v>
      </c>
    </row>
    <row r="2218" spans="1:17" x14ac:dyDescent="0.25">
      <c r="A2218">
        <v>12217</v>
      </c>
      <c r="B2218" t="s">
        <v>2260</v>
      </c>
      <c r="C2218" t="s">
        <v>26</v>
      </c>
      <c r="D2218">
        <v>59</v>
      </c>
      <c r="E2218" t="s">
        <v>37</v>
      </c>
      <c r="F2218" t="s">
        <v>43</v>
      </c>
      <c r="G2218" t="s">
        <v>34</v>
      </c>
      <c r="H2218" t="s">
        <v>38</v>
      </c>
      <c r="I2218" s="1">
        <v>45612</v>
      </c>
      <c r="J2218">
        <v>6</v>
      </c>
      <c r="K2218">
        <v>22152</v>
      </c>
      <c r="L2218">
        <v>0.1</v>
      </c>
      <c r="M2218" t="s">
        <v>44</v>
      </c>
      <c r="N2218" t="s">
        <v>24</v>
      </c>
      <c r="O2218">
        <v>132912</v>
      </c>
      <c r="P2218">
        <v>13291.2</v>
      </c>
      <c r="Q2218">
        <v>119620.8</v>
      </c>
    </row>
    <row r="2219" spans="1:17" x14ac:dyDescent="0.25">
      <c r="A2219">
        <v>12218</v>
      </c>
      <c r="B2219" t="s">
        <v>2261</v>
      </c>
      <c r="C2219" t="s">
        <v>18</v>
      </c>
      <c r="D2219">
        <v>48</v>
      </c>
      <c r="E2219" t="s">
        <v>37</v>
      </c>
      <c r="F2219" t="s">
        <v>20</v>
      </c>
      <c r="G2219" t="s">
        <v>41</v>
      </c>
      <c r="H2219" t="s">
        <v>22</v>
      </c>
      <c r="I2219" s="1">
        <v>45036</v>
      </c>
      <c r="J2219">
        <v>7</v>
      </c>
      <c r="K2219">
        <v>237574</v>
      </c>
      <c r="L2219">
        <v>0.05</v>
      </c>
      <c r="M2219" t="s">
        <v>44</v>
      </c>
      <c r="N2219" t="s">
        <v>39</v>
      </c>
      <c r="O2219">
        <v>1663018</v>
      </c>
      <c r="P2219">
        <v>83150.899999999994</v>
      </c>
      <c r="Q2219">
        <v>1579867.1</v>
      </c>
    </row>
    <row r="2220" spans="1:17" x14ac:dyDescent="0.25">
      <c r="A2220">
        <v>12219</v>
      </c>
      <c r="B2220" t="s">
        <v>2262</v>
      </c>
      <c r="C2220" t="s">
        <v>26</v>
      </c>
      <c r="D2220">
        <v>24</v>
      </c>
      <c r="E2220" t="s">
        <v>37</v>
      </c>
      <c r="F2220" t="s">
        <v>46</v>
      </c>
      <c r="G2220" t="s">
        <v>41</v>
      </c>
      <c r="H2220" t="s">
        <v>38</v>
      </c>
      <c r="I2220" s="1">
        <v>45384</v>
      </c>
      <c r="J2220">
        <v>1</v>
      </c>
      <c r="K2220">
        <v>10072</v>
      </c>
      <c r="L2220">
        <v>0.15</v>
      </c>
      <c r="M2220" t="s">
        <v>23</v>
      </c>
      <c r="N2220" t="s">
        <v>39</v>
      </c>
      <c r="O2220">
        <v>10072</v>
      </c>
      <c r="P2220">
        <v>1510.8</v>
      </c>
      <c r="Q2220">
        <v>8561.2000000000007</v>
      </c>
    </row>
    <row r="2221" spans="1:17" x14ac:dyDescent="0.25">
      <c r="A2221">
        <v>12220</v>
      </c>
      <c r="B2221" t="s">
        <v>2263</v>
      </c>
      <c r="C2221" t="s">
        <v>18</v>
      </c>
      <c r="D2221">
        <v>21</v>
      </c>
      <c r="E2221" t="s">
        <v>19</v>
      </c>
      <c r="F2221" t="s">
        <v>43</v>
      </c>
      <c r="G2221" t="s">
        <v>34</v>
      </c>
      <c r="H2221" t="s">
        <v>51</v>
      </c>
      <c r="I2221" s="1">
        <v>44977</v>
      </c>
      <c r="J2221">
        <v>5</v>
      </c>
      <c r="K2221">
        <v>83501</v>
      </c>
      <c r="L2221">
        <v>0.15</v>
      </c>
      <c r="M2221" t="s">
        <v>23</v>
      </c>
      <c r="N2221" t="s">
        <v>24</v>
      </c>
      <c r="O2221">
        <v>417505</v>
      </c>
      <c r="P2221">
        <v>62625.75</v>
      </c>
      <c r="Q2221">
        <v>354879.25</v>
      </c>
    </row>
    <row r="2222" spans="1:17" x14ac:dyDescent="0.25">
      <c r="A2222">
        <v>12221</v>
      </c>
      <c r="B2222" t="s">
        <v>2264</v>
      </c>
      <c r="C2222" t="s">
        <v>26</v>
      </c>
      <c r="D2222">
        <v>36</v>
      </c>
      <c r="E2222" t="s">
        <v>19</v>
      </c>
      <c r="F2222" t="s">
        <v>20</v>
      </c>
      <c r="G2222" t="s">
        <v>29</v>
      </c>
      <c r="H2222" t="s">
        <v>47</v>
      </c>
      <c r="I2222" s="1">
        <v>45303</v>
      </c>
      <c r="J2222">
        <v>3</v>
      </c>
      <c r="K2222">
        <v>109992</v>
      </c>
      <c r="L2222">
        <v>0.1</v>
      </c>
      <c r="M2222" t="s">
        <v>44</v>
      </c>
      <c r="N2222" t="s">
        <v>24</v>
      </c>
      <c r="O2222">
        <v>329976</v>
      </c>
      <c r="P2222">
        <v>32997.599999999999</v>
      </c>
      <c r="Q2222">
        <v>296978.40000000002</v>
      </c>
    </row>
    <row r="2223" spans="1:17" x14ac:dyDescent="0.25">
      <c r="A2223">
        <v>12222</v>
      </c>
      <c r="B2223" t="s">
        <v>2265</v>
      </c>
      <c r="C2223" t="s">
        <v>18</v>
      </c>
      <c r="D2223">
        <v>59</v>
      </c>
      <c r="E2223" t="s">
        <v>33</v>
      </c>
      <c r="F2223" t="s">
        <v>43</v>
      </c>
      <c r="G2223" t="s">
        <v>41</v>
      </c>
      <c r="H2223" t="s">
        <v>51</v>
      </c>
      <c r="I2223" s="1">
        <v>44999</v>
      </c>
      <c r="J2223">
        <v>6</v>
      </c>
      <c r="K2223">
        <v>177759</v>
      </c>
      <c r="L2223">
        <v>0.1</v>
      </c>
      <c r="M2223" t="s">
        <v>23</v>
      </c>
      <c r="N2223" t="s">
        <v>24</v>
      </c>
      <c r="O2223">
        <v>1066554</v>
      </c>
      <c r="P2223">
        <v>106655.4</v>
      </c>
      <c r="Q2223">
        <v>959898.6</v>
      </c>
    </row>
    <row r="2224" spans="1:17" x14ac:dyDescent="0.25">
      <c r="A2224">
        <v>12223</v>
      </c>
      <c r="B2224" t="s">
        <v>2266</v>
      </c>
      <c r="C2224" t="s">
        <v>26</v>
      </c>
      <c r="D2224">
        <v>47</v>
      </c>
      <c r="E2224" t="s">
        <v>27</v>
      </c>
      <c r="F2224" t="s">
        <v>28</v>
      </c>
      <c r="G2224" t="s">
        <v>34</v>
      </c>
      <c r="H2224" t="s">
        <v>35</v>
      </c>
      <c r="I2224" s="1">
        <v>45138</v>
      </c>
      <c r="J2224">
        <v>4</v>
      </c>
      <c r="K2224">
        <v>230598</v>
      </c>
      <c r="L2224">
        <v>0.1</v>
      </c>
      <c r="M2224" t="s">
        <v>44</v>
      </c>
      <c r="N2224" t="s">
        <v>39</v>
      </c>
      <c r="O2224">
        <v>922392</v>
      </c>
      <c r="P2224">
        <v>92239.2</v>
      </c>
      <c r="Q2224">
        <v>830152.8</v>
      </c>
    </row>
    <row r="2225" spans="1:17" x14ac:dyDescent="0.25">
      <c r="A2225">
        <v>12224</v>
      </c>
      <c r="B2225" t="s">
        <v>2267</v>
      </c>
      <c r="C2225" t="s">
        <v>18</v>
      </c>
      <c r="D2225">
        <v>48</v>
      </c>
      <c r="E2225" t="s">
        <v>19</v>
      </c>
      <c r="F2225" t="s">
        <v>43</v>
      </c>
      <c r="G2225" t="s">
        <v>29</v>
      </c>
      <c r="H2225" t="s">
        <v>38</v>
      </c>
      <c r="I2225" s="1">
        <v>45358</v>
      </c>
      <c r="J2225">
        <v>9</v>
      </c>
      <c r="K2225">
        <v>23942</v>
      </c>
      <c r="L2225">
        <v>0</v>
      </c>
      <c r="M2225" t="s">
        <v>23</v>
      </c>
      <c r="N2225" t="s">
        <v>24</v>
      </c>
      <c r="O2225">
        <v>215478</v>
      </c>
      <c r="P2225">
        <v>0</v>
      </c>
      <c r="Q2225">
        <v>215478</v>
      </c>
    </row>
    <row r="2226" spans="1:17" x14ac:dyDescent="0.25">
      <c r="A2226">
        <v>12225</v>
      </c>
      <c r="B2226" t="s">
        <v>2268</v>
      </c>
      <c r="C2226" t="s">
        <v>26</v>
      </c>
      <c r="D2226">
        <v>52</v>
      </c>
      <c r="E2226" t="s">
        <v>33</v>
      </c>
      <c r="F2226" t="s">
        <v>20</v>
      </c>
      <c r="G2226" t="s">
        <v>34</v>
      </c>
      <c r="H2226" t="s">
        <v>51</v>
      </c>
      <c r="I2226" s="1">
        <v>45650</v>
      </c>
      <c r="J2226">
        <v>7</v>
      </c>
      <c r="K2226">
        <v>241303</v>
      </c>
      <c r="L2226">
        <v>0</v>
      </c>
      <c r="M2226" t="s">
        <v>44</v>
      </c>
      <c r="N2226" t="s">
        <v>24</v>
      </c>
      <c r="O2226">
        <v>1689121</v>
      </c>
      <c r="P2226">
        <v>0</v>
      </c>
      <c r="Q2226">
        <v>1689121</v>
      </c>
    </row>
    <row r="2227" spans="1:17" x14ac:dyDescent="0.25">
      <c r="A2227">
        <v>12226</v>
      </c>
      <c r="B2227" t="s">
        <v>2269</v>
      </c>
      <c r="C2227" t="s">
        <v>18</v>
      </c>
      <c r="D2227">
        <v>38</v>
      </c>
      <c r="E2227" t="s">
        <v>19</v>
      </c>
      <c r="F2227" t="s">
        <v>43</v>
      </c>
      <c r="G2227" t="s">
        <v>29</v>
      </c>
      <c r="H2227" t="s">
        <v>51</v>
      </c>
      <c r="I2227" s="1">
        <v>45094</v>
      </c>
      <c r="J2227">
        <v>4</v>
      </c>
      <c r="K2227">
        <v>245435</v>
      </c>
      <c r="L2227">
        <v>0.05</v>
      </c>
      <c r="M2227" t="s">
        <v>31</v>
      </c>
      <c r="N2227" t="s">
        <v>39</v>
      </c>
      <c r="O2227">
        <v>981740</v>
      </c>
      <c r="P2227">
        <v>49087</v>
      </c>
      <c r="Q2227">
        <v>932653</v>
      </c>
    </row>
    <row r="2228" spans="1:17" x14ac:dyDescent="0.25">
      <c r="A2228">
        <v>12227</v>
      </c>
      <c r="B2228" t="s">
        <v>2270</v>
      </c>
      <c r="C2228" t="s">
        <v>18</v>
      </c>
      <c r="D2228">
        <v>48</v>
      </c>
      <c r="E2228" t="s">
        <v>33</v>
      </c>
      <c r="F2228" t="s">
        <v>28</v>
      </c>
      <c r="G2228" t="s">
        <v>41</v>
      </c>
      <c r="H2228" t="s">
        <v>30</v>
      </c>
      <c r="I2228" s="1">
        <v>45257</v>
      </c>
      <c r="J2228">
        <v>6</v>
      </c>
      <c r="K2228">
        <v>180489</v>
      </c>
      <c r="L2228">
        <v>0</v>
      </c>
      <c r="M2228" t="s">
        <v>44</v>
      </c>
      <c r="N2228" t="s">
        <v>24</v>
      </c>
      <c r="O2228">
        <v>1082934</v>
      </c>
      <c r="P2228">
        <v>0</v>
      </c>
      <c r="Q2228">
        <v>1082934</v>
      </c>
    </row>
    <row r="2229" spans="1:17" x14ac:dyDescent="0.25">
      <c r="A2229">
        <v>12228</v>
      </c>
      <c r="B2229" t="s">
        <v>2271</v>
      </c>
      <c r="C2229" t="s">
        <v>18</v>
      </c>
      <c r="D2229">
        <v>36</v>
      </c>
      <c r="E2229" t="s">
        <v>33</v>
      </c>
      <c r="F2229" t="s">
        <v>28</v>
      </c>
      <c r="G2229" t="s">
        <v>21</v>
      </c>
      <c r="H2229" t="s">
        <v>35</v>
      </c>
      <c r="I2229" s="1">
        <v>45420</v>
      </c>
      <c r="J2229">
        <v>2</v>
      </c>
      <c r="K2229">
        <v>249103</v>
      </c>
      <c r="L2229">
        <v>0.15</v>
      </c>
      <c r="M2229" t="s">
        <v>31</v>
      </c>
      <c r="N2229" t="s">
        <v>39</v>
      </c>
      <c r="O2229">
        <v>498206</v>
      </c>
      <c r="P2229">
        <v>74730.899999999994</v>
      </c>
      <c r="Q2229">
        <v>423475.1</v>
      </c>
    </row>
    <row r="2230" spans="1:17" x14ac:dyDescent="0.25">
      <c r="A2230">
        <v>12229</v>
      </c>
      <c r="B2230" t="s">
        <v>2272</v>
      </c>
      <c r="C2230" t="s">
        <v>18</v>
      </c>
      <c r="D2230">
        <v>48</v>
      </c>
      <c r="E2230" t="s">
        <v>27</v>
      </c>
      <c r="F2230" t="s">
        <v>43</v>
      </c>
      <c r="G2230" t="s">
        <v>34</v>
      </c>
      <c r="H2230" t="s">
        <v>30</v>
      </c>
      <c r="I2230" s="1">
        <v>45069</v>
      </c>
      <c r="J2230">
        <v>3</v>
      </c>
      <c r="K2230">
        <v>94379</v>
      </c>
      <c r="L2230">
        <v>0</v>
      </c>
      <c r="M2230" t="s">
        <v>44</v>
      </c>
      <c r="N2230" t="s">
        <v>39</v>
      </c>
      <c r="O2230">
        <v>283137</v>
      </c>
      <c r="P2230">
        <v>0</v>
      </c>
      <c r="Q2230">
        <v>283137</v>
      </c>
    </row>
    <row r="2231" spans="1:17" x14ac:dyDescent="0.25">
      <c r="A2231">
        <v>12230</v>
      </c>
      <c r="B2231" t="s">
        <v>2273</v>
      </c>
      <c r="C2231" t="s">
        <v>26</v>
      </c>
      <c r="D2231">
        <v>49</v>
      </c>
      <c r="E2231" t="s">
        <v>19</v>
      </c>
      <c r="F2231" t="s">
        <v>43</v>
      </c>
      <c r="G2231" t="s">
        <v>41</v>
      </c>
      <c r="H2231" t="s">
        <v>35</v>
      </c>
      <c r="I2231" s="1">
        <v>45508</v>
      </c>
      <c r="J2231">
        <v>7</v>
      </c>
      <c r="K2231">
        <v>194331</v>
      </c>
      <c r="L2231">
        <v>0.15</v>
      </c>
      <c r="M2231" t="s">
        <v>31</v>
      </c>
      <c r="N2231" t="s">
        <v>24</v>
      </c>
      <c r="O2231">
        <v>1360317</v>
      </c>
      <c r="P2231">
        <v>204047.55</v>
      </c>
      <c r="Q2231">
        <v>1156269.45</v>
      </c>
    </row>
    <row r="2232" spans="1:17" x14ac:dyDescent="0.25">
      <c r="A2232">
        <v>12231</v>
      </c>
      <c r="B2232" t="s">
        <v>2274</v>
      </c>
      <c r="C2232" t="s">
        <v>26</v>
      </c>
      <c r="D2232">
        <v>19</v>
      </c>
      <c r="E2232" t="s">
        <v>33</v>
      </c>
      <c r="F2232" t="s">
        <v>28</v>
      </c>
      <c r="G2232" t="s">
        <v>34</v>
      </c>
      <c r="H2232" t="s">
        <v>35</v>
      </c>
      <c r="I2232" s="1">
        <v>45371</v>
      </c>
      <c r="J2232">
        <v>4</v>
      </c>
      <c r="K2232">
        <v>7490</v>
      </c>
      <c r="L2232">
        <v>0</v>
      </c>
      <c r="M2232" t="s">
        <v>23</v>
      </c>
      <c r="N2232" t="s">
        <v>39</v>
      </c>
      <c r="O2232">
        <v>29960</v>
      </c>
      <c r="P2232">
        <v>0</v>
      </c>
      <c r="Q2232">
        <v>29960</v>
      </c>
    </row>
    <row r="2233" spans="1:17" x14ac:dyDescent="0.25">
      <c r="A2233">
        <v>12232</v>
      </c>
      <c r="B2233" t="s">
        <v>2275</v>
      </c>
      <c r="C2233" t="s">
        <v>18</v>
      </c>
      <c r="D2233">
        <v>27</v>
      </c>
      <c r="E2233" t="s">
        <v>37</v>
      </c>
      <c r="F2233" t="s">
        <v>28</v>
      </c>
      <c r="G2233" t="s">
        <v>34</v>
      </c>
      <c r="H2233" t="s">
        <v>47</v>
      </c>
      <c r="I2233" s="1">
        <v>45320</v>
      </c>
      <c r="J2233">
        <v>7</v>
      </c>
      <c r="K2233">
        <v>154791</v>
      </c>
      <c r="L2233">
        <v>0</v>
      </c>
      <c r="M2233" t="s">
        <v>31</v>
      </c>
      <c r="N2233" t="s">
        <v>39</v>
      </c>
      <c r="O2233">
        <v>1083537</v>
      </c>
      <c r="P2233">
        <v>0</v>
      </c>
      <c r="Q2233">
        <v>1083537</v>
      </c>
    </row>
    <row r="2234" spans="1:17" x14ac:dyDescent="0.25">
      <c r="A2234">
        <v>12233</v>
      </c>
      <c r="B2234" t="s">
        <v>2276</v>
      </c>
      <c r="C2234" t="s">
        <v>26</v>
      </c>
      <c r="D2234">
        <v>19</v>
      </c>
      <c r="E2234" t="s">
        <v>37</v>
      </c>
      <c r="F2234" t="s">
        <v>46</v>
      </c>
      <c r="G2234" t="s">
        <v>29</v>
      </c>
      <c r="H2234" t="s">
        <v>30</v>
      </c>
      <c r="I2234" s="1">
        <v>45438</v>
      </c>
      <c r="J2234">
        <v>9</v>
      </c>
      <c r="K2234">
        <v>182272</v>
      </c>
      <c r="L2234">
        <v>0.05</v>
      </c>
      <c r="M2234" t="s">
        <v>23</v>
      </c>
      <c r="N2234" t="s">
        <v>39</v>
      </c>
      <c r="O2234">
        <v>1640448</v>
      </c>
      <c r="P2234">
        <v>82022.399999999994</v>
      </c>
      <c r="Q2234">
        <v>1558425.6000000001</v>
      </c>
    </row>
    <row r="2235" spans="1:17" x14ac:dyDescent="0.25">
      <c r="A2235">
        <v>12234</v>
      </c>
      <c r="B2235" t="s">
        <v>2277</v>
      </c>
      <c r="C2235" t="s">
        <v>18</v>
      </c>
      <c r="D2235">
        <v>19</v>
      </c>
      <c r="E2235" t="s">
        <v>37</v>
      </c>
      <c r="F2235" t="s">
        <v>46</v>
      </c>
      <c r="G2235" t="s">
        <v>34</v>
      </c>
      <c r="H2235" t="s">
        <v>35</v>
      </c>
      <c r="I2235" s="1">
        <v>45612</v>
      </c>
      <c r="J2235">
        <v>5</v>
      </c>
      <c r="K2235">
        <v>40684</v>
      </c>
      <c r="L2235">
        <v>0.1</v>
      </c>
      <c r="M2235" t="s">
        <v>44</v>
      </c>
      <c r="N2235" t="s">
        <v>24</v>
      </c>
      <c r="O2235">
        <v>203420</v>
      </c>
      <c r="P2235">
        <v>20342</v>
      </c>
      <c r="Q2235">
        <v>183078</v>
      </c>
    </row>
    <row r="2236" spans="1:17" x14ac:dyDescent="0.25">
      <c r="A2236">
        <v>12235</v>
      </c>
      <c r="B2236" t="s">
        <v>2278</v>
      </c>
      <c r="C2236" t="s">
        <v>18</v>
      </c>
      <c r="D2236">
        <v>41</v>
      </c>
      <c r="E2236" t="s">
        <v>27</v>
      </c>
      <c r="F2236" t="s">
        <v>28</v>
      </c>
      <c r="G2236" t="s">
        <v>29</v>
      </c>
      <c r="H2236" t="s">
        <v>22</v>
      </c>
      <c r="I2236" s="1">
        <v>45547</v>
      </c>
      <c r="J2236">
        <v>1</v>
      </c>
      <c r="K2236">
        <v>20894</v>
      </c>
      <c r="L2236">
        <v>0.1</v>
      </c>
      <c r="M2236" t="s">
        <v>23</v>
      </c>
      <c r="N2236" t="s">
        <v>39</v>
      </c>
      <c r="O2236">
        <v>20894</v>
      </c>
      <c r="P2236">
        <v>2089.4</v>
      </c>
      <c r="Q2236">
        <v>18804.599999999999</v>
      </c>
    </row>
    <row r="2237" spans="1:17" x14ac:dyDescent="0.25">
      <c r="A2237">
        <v>12236</v>
      </c>
      <c r="B2237" t="s">
        <v>2279</v>
      </c>
      <c r="C2237" t="s">
        <v>26</v>
      </c>
      <c r="D2237">
        <v>34</v>
      </c>
      <c r="E2237" t="s">
        <v>33</v>
      </c>
      <c r="F2237" t="s">
        <v>43</v>
      </c>
      <c r="G2237" t="s">
        <v>41</v>
      </c>
      <c r="H2237" t="s">
        <v>47</v>
      </c>
      <c r="I2237" s="1">
        <v>45641</v>
      </c>
      <c r="J2237">
        <v>5</v>
      </c>
      <c r="K2237">
        <v>163909</v>
      </c>
      <c r="L2237">
        <v>0.1</v>
      </c>
      <c r="M2237" t="s">
        <v>23</v>
      </c>
      <c r="N2237" t="s">
        <v>39</v>
      </c>
      <c r="O2237">
        <v>819545</v>
      </c>
      <c r="P2237">
        <v>81954.5</v>
      </c>
      <c r="Q2237">
        <v>737590.5</v>
      </c>
    </row>
    <row r="2238" spans="1:17" x14ac:dyDescent="0.25">
      <c r="A2238">
        <v>12237</v>
      </c>
      <c r="B2238" t="s">
        <v>2280</v>
      </c>
      <c r="C2238" t="s">
        <v>18</v>
      </c>
      <c r="D2238">
        <v>49</v>
      </c>
      <c r="E2238" t="s">
        <v>27</v>
      </c>
      <c r="F2238" t="s">
        <v>20</v>
      </c>
      <c r="G2238" t="s">
        <v>34</v>
      </c>
      <c r="H2238" t="s">
        <v>60</v>
      </c>
      <c r="I2238" s="1">
        <v>45623</v>
      </c>
      <c r="J2238">
        <v>6</v>
      </c>
      <c r="K2238">
        <v>111830</v>
      </c>
      <c r="L2238">
        <v>0.05</v>
      </c>
      <c r="M2238" t="s">
        <v>23</v>
      </c>
      <c r="N2238" t="s">
        <v>24</v>
      </c>
      <c r="O2238">
        <v>670980</v>
      </c>
      <c r="P2238">
        <v>33549</v>
      </c>
      <c r="Q2238">
        <v>637431</v>
      </c>
    </row>
    <row r="2239" spans="1:17" x14ac:dyDescent="0.25">
      <c r="A2239">
        <v>12238</v>
      </c>
      <c r="B2239" t="s">
        <v>2281</v>
      </c>
      <c r="C2239" t="s">
        <v>18</v>
      </c>
      <c r="D2239">
        <v>33</v>
      </c>
      <c r="E2239" t="s">
        <v>19</v>
      </c>
      <c r="F2239" t="s">
        <v>43</v>
      </c>
      <c r="G2239" t="s">
        <v>41</v>
      </c>
      <c r="H2239" t="s">
        <v>51</v>
      </c>
      <c r="I2239" s="1">
        <v>45254</v>
      </c>
      <c r="J2239">
        <v>2</v>
      </c>
      <c r="K2239">
        <v>54812</v>
      </c>
      <c r="L2239">
        <v>0.15</v>
      </c>
      <c r="M2239" t="s">
        <v>44</v>
      </c>
      <c r="N2239" t="s">
        <v>24</v>
      </c>
      <c r="O2239">
        <v>109624</v>
      </c>
      <c r="P2239">
        <v>16443.599999999999</v>
      </c>
      <c r="Q2239">
        <v>93180.4</v>
      </c>
    </row>
    <row r="2240" spans="1:17" x14ac:dyDescent="0.25">
      <c r="A2240">
        <v>12239</v>
      </c>
      <c r="B2240" t="s">
        <v>2282</v>
      </c>
      <c r="C2240" t="s">
        <v>26</v>
      </c>
      <c r="D2240">
        <v>33</v>
      </c>
      <c r="E2240" t="s">
        <v>19</v>
      </c>
      <c r="F2240" t="s">
        <v>43</v>
      </c>
      <c r="G2240" t="s">
        <v>21</v>
      </c>
      <c r="H2240" t="s">
        <v>88</v>
      </c>
      <c r="I2240" s="1">
        <v>45530</v>
      </c>
      <c r="J2240">
        <v>8</v>
      </c>
      <c r="K2240">
        <v>200354</v>
      </c>
      <c r="L2240">
        <v>0</v>
      </c>
      <c r="M2240" t="s">
        <v>31</v>
      </c>
      <c r="N2240" t="s">
        <v>39</v>
      </c>
      <c r="O2240">
        <v>1602832</v>
      </c>
      <c r="P2240">
        <v>0</v>
      </c>
      <c r="Q2240">
        <v>1602832</v>
      </c>
    </row>
    <row r="2241" spans="1:17" x14ac:dyDescent="0.25">
      <c r="A2241">
        <v>12240</v>
      </c>
      <c r="B2241" t="s">
        <v>2283</v>
      </c>
      <c r="C2241" t="s">
        <v>18</v>
      </c>
      <c r="D2241">
        <v>63</v>
      </c>
      <c r="E2241" t="s">
        <v>33</v>
      </c>
      <c r="F2241" t="s">
        <v>46</v>
      </c>
      <c r="G2241" t="s">
        <v>41</v>
      </c>
      <c r="H2241" t="s">
        <v>35</v>
      </c>
      <c r="I2241" s="1">
        <v>45185</v>
      </c>
      <c r="J2241">
        <v>2</v>
      </c>
      <c r="K2241">
        <v>223679</v>
      </c>
      <c r="L2241">
        <v>0.05</v>
      </c>
      <c r="M2241" t="s">
        <v>23</v>
      </c>
      <c r="N2241" t="s">
        <v>39</v>
      </c>
      <c r="O2241">
        <v>447358</v>
      </c>
      <c r="P2241">
        <v>22367.9</v>
      </c>
      <c r="Q2241">
        <v>424990.1</v>
      </c>
    </row>
    <row r="2242" spans="1:17" x14ac:dyDescent="0.25">
      <c r="A2242">
        <v>12241</v>
      </c>
      <c r="B2242" t="s">
        <v>2284</v>
      </c>
      <c r="C2242" t="s">
        <v>18</v>
      </c>
      <c r="D2242">
        <v>56</v>
      </c>
      <c r="E2242" t="s">
        <v>37</v>
      </c>
      <c r="F2242" t="s">
        <v>46</v>
      </c>
      <c r="G2242" t="s">
        <v>34</v>
      </c>
      <c r="H2242" t="s">
        <v>60</v>
      </c>
      <c r="I2242" s="1">
        <v>45363</v>
      </c>
      <c r="J2242">
        <v>9</v>
      </c>
      <c r="K2242">
        <v>206778</v>
      </c>
      <c r="L2242">
        <v>0.15</v>
      </c>
      <c r="M2242" t="s">
        <v>44</v>
      </c>
      <c r="N2242" t="s">
        <v>24</v>
      </c>
      <c r="O2242">
        <v>1861002</v>
      </c>
      <c r="P2242">
        <v>279150.3</v>
      </c>
      <c r="Q2242">
        <v>1581851.7</v>
      </c>
    </row>
    <row r="2243" spans="1:17" x14ac:dyDescent="0.25">
      <c r="A2243">
        <v>12242</v>
      </c>
      <c r="B2243" t="s">
        <v>2285</v>
      </c>
      <c r="C2243" t="s">
        <v>18</v>
      </c>
      <c r="D2243">
        <v>48</v>
      </c>
      <c r="E2243" t="s">
        <v>33</v>
      </c>
      <c r="F2243" t="s">
        <v>46</v>
      </c>
      <c r="G2243" t="s">
        <v>21</v>
      </c>
      <c r="H2243" t="s">
        <v>35</v>
      </c>
      <c r="I2243" s="1">
        <v>45644</v>
      </c>
      <c r="J2243">
        <v>2</v>
      </c>
      <c r="K2243">
        <v>232009</v>
      </c>
      <c r="L2243">
        <v>0.05</v>
      </c>
      <c r="M2243" t="s">
        <v>23</v>
      </c>
      <c r="N2243" t="s">
        <v>39</v>
      </c>
      <c r="O2243">
        <v>464018</v>
      </c>
      <c r="P2243">
        <v>23200.9</v>
      </c>
      <c r="Q2243">
        <v>440817.1</v>
      </c>
    </row>
    <row r="2244" spans="1:17" x14ac:dyDescent="0.25">
      <c r="A2244">
        <v>12243</v>
      </c>
      <c r="B2244" t="s">
        <v>2286</v>
      </c>
      <c r="C2244" t="s">
        <v>18</v>
      </c>
      <c r="D2244">
        <v>60</v>
      </c>
      <c r="E2244" t="s">
        <v>33</v>
      </c>
      <c r="F2244" t="s">
        <v>28</v>
      </c>
      <c r="G2244" t="s">
        <v>29</v>
      </c>
      <c r="H2244" t="s">
        <v>47</v>
      </c>
      <c r="I2244" s="1">
        <v>45490</v>
      </c>
      <c r="J2244">
        <v>3</v>
      </c>
      <c r="K2244">
        <v>189204</v>
      </c>
      <c r="L2244">
        <v>0.05</v>
      </c>
      <c r="M2244" t="s">
        <v>31</v>
      </c>
      <c r="N2244" t="s">
        <v>24</v>
      </c>
      <c r="O2244">
        <v>567612</v>
      </c>
      <c r="P2244">
        <v>28380.6</v>
      </c>
      <c r="Q2244">
        <v>539231.4</v>
      </c>
    </row>
    <row r="2245" spans="1:17" x14ac:dyDescent="0.25">
      <c r="A2245">
        <v>12244</v>
      </c>
      <c r="B2245" t="s">
        <v>2287</v>
      </c>
      <c r="C2245" t="s">
        <v>26</v>
      </c>
      <c r="D2245">
        <v>41</v>
      </c>
      <c r="E2245" t="s">
        <v>33</v>
      </c>
      <c r="F2245" t="s">
        <v>28</v>
      </c>
      <c r="G2245" t="s">
        <v>21</v>
      </c>
      <c r="H2245" t="s">
        <v>47</v>
      </c>
      <c r="I2245" s="1">
        <v>45275</v>
      </c>
      <c r="J2245">
        <v>8</v>
      </c>
      <c r="K2245">
        <v>211497</v>
      </c>
      <c r="L2245">
        <v>0.15</v>
      </c>
      <c r="M2245" t="s">
        <v>23</v>
      </c>
      <c r="N2245" t="s">
        <v>24</v>
      </c>
      <c r="O2245">
        <v>1691976</v>
      </c>
      <c r="P2245">
        <v>253796.4</v>
      </c>
      <c r="Q2245">
        <v>1438179.6</v>
      </c>
    </row>
    <row r="2246" spans="1:17" x14ac:dyDescent="0.25">
      <c r="A2246">
        <v>12245</v>
      </c>
      <c r="B2246" t="s">
        <v>2288</v>
      </c>
      <c r="C2246" t="s">
        <v>26</v>
      </c>
      <c r="D2246">
        <v>18</v>
      </c>
      <c r="E2246" t="s">
        <v>27</v>
      </c>
      <c r="F2246" t="s">
        <v>43</v>
      </c>
      <c r="G2246" t="s">
        <v>34</v>
      </c>
      <c r="H2246" t="s">
        <v>60</v>
      </c>
      <c r="I2246" s="1">
        <v>45619</v>
      </c>
      <c r="J2246">
        <v>6</v>
      </c>
      <c r="K2246">
        <v>62161</v>
      </c>
      <c r="L2246">
        <v>0.1</v>
      </c>
      <c r="M2246" t="s">
        <v>23</v>
      </c>
      <c r="N2246" t="s">
        <v>24</v>
      </c>
      <c r="O2246">
        <v>372966</v>
      </c>
      <c r="P2246">
        <v>37296.6</v>
      </c>
      <c r="Q2246">
        <v>335669.4</v>
      </c>
    </row>
    <row r="2247" spans="1:17" x14ac:dyDescent="0.25">
      <c r="A2247">
        <v>12246</v>
      </c>
      <c r="B2247" t="s">
        <v>2289</v>
      </c>
      <c r="C2247" t="s">
        <v>26</v>
      </c>
      <c r="D2247">
        <v>28</v>
      </c>
      <c r="E2247" t="s">
        <v>19</v>
      </c>
      <c r="F2247" t="s">
        <v>43</v>
      </c>
      <c r="G2247" t="s">
        <v>34</v>
      </c>
      <c r="H2247" t="s">
        <v>88</v>
      </c>
      <c r="I2247" s="1">
        <v>45441</v>
      </c>
      <c r="J2247">
        <v>1</v>
      </c>
      <c r="K2247">
        <v>21104</v>
      </c>
      <c r="L2247">
        <v>0</v>
      </c>
      <c r="M2247" t="s">
        <v>23</v>
      </c>
      <c r="N2247" t="s">
        <v>39</v>
      </c>
      <c r="O2247">
        <v>21104</v>
      </c>
      <c r="P2247">
        <v>0</v>
      </c>
      <c r="Q2247">
        <v>21104</v>
      </c>
    </row>
    <row r="2248" spans="1:17" x14ac:dyDescent="0.25">
      <c r="A2248">
        <v>12247</v>
      </c>
      <c r="B2248" t="s">
        <v>2290</v>
      </c>
      <c r="C2248" t="s">
        <v>18</v>
      </c>
      <c r="D2248">
        <v>38</v>
      </c>
      <c r="E2248" t="s">
        <v>33</v>
      </c>
      <c r="F2248" t="s">
        <v>20</v>
      </c>
      <c r="G2248" t="s">
        <v>41</v>
      </c>
      <c r="H2248" t="s">
        <v>47</v>
      </c>
      <c r="I2248" s="1">
        <v>45375</v>
      </c>
      <c r="J2248">
        <v>4</v>
      </c>
      <c r="K2248">
        <v>116863</v>
      </c>
      <c r="L2248">
        <v>0.1</v>
      </c>
      <c r="M2248" t="s">
        <v>31</v>
      </c>
      <c r="N2248" t="s">
        <v>24</v>
      </c>
      <c r="O2248">
        <v>467452</v>
      </c>
      <c r="P2248">
        <v>46745.2</v>
      </c>
      <c r="Q2248">
        <v>420706.8</v>
      </c>
    </row>
    <row r="2249" spans="1:17" x14ac:dyDescent="0.25">
      <c r="A2249">
        <v>12248</v>
      </c>
      <c r="B2249" t="s">
        <v>2291</v>
      </c>
      <c r="C2249" t="s">
        <v>18</v>
      </c>
      <c r="D2249">
        <v>21</v>
      </c>
      <c r="E2249" t="s">
        <v>33</v>
      </c>
      <c r="F2249" t="s">
        <v>43</v>
      </c>
      <c r="G2249" t="s">
        <v>29</v>
      </c>
      <c r="H2249" t="s">
        <v>38</v>
      </c>
      <c r="I2249" s="1">
        <v>45325</v>
      </c>
      <c r="J2249">
        <v>5</v>
      </c>
      <c r="K2249">
        <v>148212</v>
      </c>
      <c r="L2249">
        <v>0.05</v>
      </c>
      <c r="M2249" t="s">
        <v>31</v>
      </c>
      <c r="N2249" t="s">
        <v>24</v>
      </c>
      <c r="O2249">
        <v>741060</v>
      </c>
      <c r="P2249">
        <v>37053</v>
      </c>
      <c r="Q2249">
        <v>704007</v>
      </c>
    </row>
    <row r="2250" spans="1:17" x14ac:dyDescent="0.25">
      <c r="A2250">
        <v>12249</v>
      </c>
      <c r="B2250" t="s">
        <v>2292</v>
      </c>
      <c r="C2250" t="s">
        <v>26</v>
      </c>
      <c r="D2250">
        <v>24</v>
      </c>
      <c r="E2250" t="s">
        <v>33</v>
      </c>
      <c r="F2250" t="s">
        <v>43</v>
      </c>
      <c r="G2250" t="s">
        <v>34</v>
      </c>
      <c r="H2250" t="s">
        <v>22</v>
      </c>
      <c r="I2250" s="1">
        <v>45522</v>
      </c>
      <c r="J2250">
        <v>3</v>
      </c>
      <c r="K2250">
        <v>95272</v>
      </c>
      <c r="L2250">
        <v>0.15</v>
      </c>
      <c r="M2250" t="s">
        <v>44</v>
      </c>
      <c r="N2250" t="s">
        <v>24</v>
      </c>
      <c r="O2250">
        <v>285816</v>
      </c>
      <c r="P2250">
        <v>42872.4</v>
      </c>
      <c r="Q2250">
        <v>242943.6</v>
      </c>
    </row>
    <row r="2251" spans="1:17" x14ac:dyDescent="0.25">
      <c r="A2251">
        <v>12250</v>
      </c>
      <c r="B2251" t="s">
        <v>2293</v>
      </c>
      <c r="C2251" t="s">
        <v>18</v>
      </c>
      <c r="D2251">
        <v>43</v>
      </c>
      <c r="E2251" t="s">
        <v>27</v>
      </c>
      <c r="F2251" t="s">
        <v>46</v>
      </c>
      <c r="G2251" t="s">
        <v>34</v>
      </c>
      <c r="H2251" t="s">
        <v>51</v>
      </c>
      <c r="I2251" s="1">
        <v>45140</v>
      </c>
      <c r="J2251">
        <v>1</v>
      </c>
      <c r="K2251">
        <v>125518</v>
      </c>
      <c r="L2251">
        <v>0.05</v>
      </c>
      <c r="M2251" t="s">
        <v>23</v>
      </c>
      <c r="N2251" t="s">
        <v>39</v>
      </c>
      <c r="O2251">
        <v>125518</v>
      </c>
      <c r="P2251">
        <v>6275.9</v>
      </c>
      <c r="Q2251">
        <v>119242.1</v>
      </c>
    </row>
    <row r="2252" spans="1:17" x14ac:dyDescent="0.25">
      <c r="A2252">
        <v>12251</v>
      </c>
      <c r="B2252" t="s">
        <v>2294</v>
      </c>
      <c r="C2252" t="s">
        <v>18</v>
      </c>
      <c r="D2252">
        <v>64</v>
      </c>
      <c r="E2252" t="s">
        <v>27</v>
      </c>
      <c r="F2252" t="s">
        <v>46</v>
      </c>
      <c r="G2252" t="s">
        <v>29</v>
      </c>
      <c r="H2252" t="s">
        <v>38</v>
      </c>
      <c r="I2252" s="1">
        <v>45472</v>
      </c>
      <c r="J2252">
        <v>3</v>
      </c>
      <c r="K2252">
        <v>10152</v>
      </c>
      <c r="L2252">
        <v>0.1</v>
      </c>
      <c r="M2252" t="s">
        <v>23</v>
      </c>
      <c r="N2252" t="s">
        <v>39</v>
      </c>
      <c r="O2252">
        <v>30456</v>
      </c>
      <c r="P2252">
        <v>3045.6</v>
      </c>
      <c r="Q2252">
        <v>27410.400000000001</v>
      </c>
    </row>
    <row r="2253" spans="1:17" x14ac:dyDescent="0.25">
      <c r="A2253">
        <v>12252</v>
      </c>
      <c r="B2253" t="s">
        <v>2295</v>
      </c>
      <c r="C2253" t="s">
        <v>18</v>
      </c>
      <c r="D2253">
        <v>29</v>
      </c>
      <c r="E2253" t="s">
        <v>27</v>
      </c>
      <c r="F2253" t="s">
        <v>46</v>
      </c>
      <c r="G2253" t="s">
        <v>29</v>
      </c>
      <c r="H2253" t="s">
        <v>30</v>
      </c>
      <c r="I2253" s="1">
        <v>45488</v>
      </c>
      <c r="J2253">
        <v>9</v>
      </c>
      <c r="K2253">
        <v>50486</v>
      </c>
      <c r="L2253">
        <v>0.1</v>
      </c>
      <c r="M2253" t="s">
        <v>23</v>
      </c>
      <c r="N2253" t="s">
        <v>24</v>
      </c>
      <c r="O2253">
        <v>454374</v>
      </c>
      <c r="P2253">
        <v>45437.4</v>
      </c>
      <c r="Q2253">
        <v>408936.6</v>
      </c>
    </row>
    <row r="2254" spans="1:17" x14ac:dyDescent="0.25">
      <c r="A2254">
        <v>12253</v>
      </c>
      <c r="B2254" t="s">
        <v>2296</v>
      </c>
      <c r="C2254" t="s">
        <v>18</v>
      </c>
      <c r="D2254">
        <v>48</v>
      </c>
      <c r="E2254" t="s">
        <v>33</v>
      </c>
      <c r="F2254" t="s">
        <v>46</v>
      </c>
      <c r="G2254" t="s">
        <v>41</v>
      </c>
      <c r="H2254" t="s">
        <v>88</v>
      </c>
      <c r="I2254" s="1">
        <v>45215</v>
      </c>
      <c r="J2254">
        <v>2</v>
      </c>
      <c r="K2254">
        <v>218349</v>
      </c>
      <c r="L2254">
        <v>0.1</v>
      </c>
      <c r="M2254" t="s">
        <v>23</v>
      </c>
      <c r="N2254" t="s">
        <v>24</v>
      </c>
      <c r="O2254">
        <v>436698</v>
      </c>
      <c r="P2254">
        <v>43669.8</v>
      </c>
      <c r="Q2254">
        <v>393028.2</v>
      </c>
    </row>
    <row r="2255" spans="1:17" x14ac:dyDescent="0.25">
      <c r="A2255">
        <v>12254</v>
      </c>
      <c r="B2255" t="s">
        <v>2297</v>
      </c>
      <c r="C2255" t="s">
        <v>26</v>
      </c>
      <c r="D2255">
        <v>34</v>
      </c>
      <c r="E2255" t="s">
        <v>37</v>
      </c>
      <c r="F2255" t="s">
        <v>46</v>
      </c>
      <c r="G2255" t="s">
        <v>21</v>
      </c>
      <c r="H2255" t="s">
        <v>22</v>
      </c>
      <c r="I2255" s="1">
        <v>45185</v>
      </c>
      <c r="J2255">
        <v>1</v>
      </c>
      <c r="K2255">
        <v>104696</v>
      </c>
      <c r="L2255">
        <v>0</v>
      </c>
      <c r="M2255" t="s">
        <v>31</v>
      </c>
      <c r="N2255" t="s">
        <v>39</v>
      </c>
      <c r="O2255">
        <v>104696</v>
      </c>
      <c r="P2255">
        <v>0</v>
      </c>
      <c r="Q2255">
        <v>104696</v>
      </c>
    </row>
    <row r="2256" spans="1:17" x14ac:dyDescent="0.25">
      <c r="A2256">
        <v>12255</v>
      </c>
      <c r="B2256" t="s">
        <v>2298</v>
      </c>
      <c r="C2256" t="s">
        <v>26</v>
      </c>
      <c r="D2256">
        <v>50</v>
      </c>
      <c r="E2256" t="s">
        <v>37</v>
      </c>
      <c r="F2256" t="s">
        <v>20</v>
      </c>
      <c r="G2256" t="s">
        <v>29</v>
      </c>
      <c r="H2256" t="s">
        <v>22</v>
      </c>
      <c r="I2256" s="1">
        <v>45184</v>
      </c>
      <c r="J2256">
        <v>7</v>
      </c>
      <c r="K2256">
        <v>40147</v>
      </c>
      <c r="L2256">
        <v>0.1</v>
      </c>
      <c r="M2256" t="s">
        <v>31</v>
      </c>
      <c r="N2256" t="s">
        <v>39</v>
      </c>
      <c r="O2256">
        <v>281029</v>
      </c>
      <c r="P2256">
        <v>28102.9</v>
      </c>
      <c r="Q2256">
        <v>252926.1</v>
      </c>
    </row>
    <row r="2257" spans="1:17" x14ac:dyDescent="0.25">
      <c r="A2257">
        <v>12256</v>
      </c>
      <c r="B2257" t="s">
        <v>2299</v>
      </c>
      <c r="C2257" t="s">
        <v>26</v>
      </c>
      <c r="D2257">
        <v>28</v>
      </c>
      <c r="E2257" t="s">
        <v>37</v>
      </c>
      <c r="F2257" t="s">
        <v>20</v>
      </c>
      <c r="G2257" t="s">
        <v>34</v>
      </c>
      <c r="H2257" t="s">
        <v>22</v>
      </c>
      <c r="I2257" s="1">
        <v>45314</v>
      </c>
      <c r="J2257">
        <v>7</v>
      </c>
      <c r="K2257">
        <v>220962</v>
      </c>
      <c r="L2257">
        <v>0</v>
      </c>
      <c r="M2257" t="s">
        <v>23</v>
      </c>
      <c r="N2257" t="s">
        <v>39</v>
      </c>
      <c r="O2257">
        <v>1546734</v>
      </c>
      <c r="P2257">
        <v>0</v>
      </c>
      <c r="Q2257">
        <v>1546734</v>
      </c>
    </row>
    <row r="2258" spans="1:17" x14ac:dyDescent="0.25">
      <c r="A2258">
        <v>12257</v>
      </c>
      <c r="B2258" t="s">
        <v>2300</v>
      </c>
      <c r="C2258" t="s">
        <v>18</v>
      </c>
      <c r="D2258">
        <v>45</v>
      </c>
      <c r="E2258" t="s">
        <v>19</v>
      </c>
      <c r="F2258" t="s">
        <v>20</v>
      </c>
      <c r="G2258" t="s">
        <v>29</v>
      </c>
      <c r="H2258" t="s">
        <v>88</v>
      </c>
      <c r="I2258" s="1">
        <v>45620</v>
      </c>
      <c r="J2258">
        <v>5</v>
      </c>
      <c r="K2258">
        <v>141738</v>
      </c>
      <c r="L2258">
        <v>0</v>
      </c>
      <c r="M2258" t="s">
        <v>23</v>
      </c>
      <c r="N2258" t="s">
        <v>24</v>
      </c>
      <c r="O2258">
        <v>708690</v>
      </c>
      <c r="P2258">
        <v>0</v>
      </c>
      <c r="Q2258">
        <v>708690</v>
      </c>
    </row>
    <row r="2259" spans="1:17" x14ac:dyDescent="0.25">
      <c r="A2259">
        <v>12258</v>
      </c>
      <c r="B2259" t="s">
        <v>2301</v>
      </c>
      <c r="C2259" t="s">
        <v>26</v>
      </c>
      <c r="D2259">
        <v>49</v>
      </c>
      <c r="E2259" t="s">
        <v>33</v>
      </c>
      <c r="F2259" t="s">
        <v>46</v>
      </c>
      <c r="G2259" t="s">
        <v>34</v>
      </c>
      <c r="H2259" t="s">
        <v>35</v>
      </c>
      <c r="I2259" s="1">
        <v>45471</v>
      </c>
      <c r="J2259">
        <v>2</v>
      </c>
      <c r="K2259">
        <v>227011</v>
      </c>
      <c r="L2259">
        <v>0.1</v>
      </c>
      <c r="M2259" t="s">
        <v>23</v>
      </c>
      <c r="N2259" t="s">
        <v>39</v>
      </c>
      <c r="O2259">
        <v>454022</v>
      </c>
      <c r="P2259">
        <v>45402.2</v>
      </c>
      <c r="Q2259">
        <v>408619.8</v>
      </c>
    </row>
    <row r="2260" spans="1:17" x14ac:dyDescent="0.25">
      <c r="A2260">
        <v>12259</v>
      </c>
      <c r="B2260" t="s">
        <v>2302</v>
      </c>
      <c r="C2260" t="s">
        <v>26</v>
      </c>
      <c r="D2260">
        <v>18</v>
      </c>
      <c r="E2260" t="s">
        <v>37</v>
      </c>
      <c r="F2260" t="s">
        <v>28</v>
      </c>
      <c r="G2260" t="s">
        <v>41</v>
      </c>
      <c r="H2260" t="s">
        <v>35</v>
      </c>
      <c r="I2260" s="1">
        <v>45191</v>
      </c>
      <c r="J2260">
        <v>1</v>
      </c>
      <c r="K2260">
        <v>241214</v>
      </c>
      <c r="L2260">
        <v>0.15</v>
      </c>
      <c r="M2260" t="s">
        <v>23</v>
      </c>
      <c r="N2260" t="s">
        <v>24</v>
      </c>
      <c r="O2260">
        <v>241214</v>
      </c>
      <c r="P2260">
        <v>36182.1</v>
      </c>
      <c r="Q2260">
        <v>205031.9</v>
      </c>
    </row>
    <row r="2261" spans="1:17" x14ac:dyDescent="0.25">
      <c r="A2261">
        <v>12260</v>
      </c>
      <c r="B2261" t="s">
        <v>2303</v>
      </c>
      <c r="C2261" t="s">
        <v>18</v>
      </c>
      <c r="D2261">
        <v>64</v>
      </c>
      <c r="E2261" t="s">
        <v>37</v>
      </c>
      <c r="F2261" t="s">
        <v>46</v>
      </c>
      <c r="G2261" t="s">
        <v>21</v>
      </c>
      <c r="H2261" t="s">
        <v>47</v>
      </c>
      <c r="I2261" s="1">
        <v>45239</v>
      </c>
      <c r="J2261">
        <v>5</v>
      </c>
      <c r="K2261">
        <v>36726</v>
      </c>
      <c r="L2261">
        <v>0.05</v>
      </c>
      <c r="M2261" t="s">
        <v>44</v>
      </c>
      <c r="N2261" t="s">
        <v>24</v>
      </c>
      <c r="O2261">
        <v>183630</v>
      </c>
      <c r="P2261">
        <v>9181.5</v>
      </c>
      <c r="Q2261">
        <v>174448.5</v>
      </c>
    </row>
    <row r="2262" spans="1:17" x14ac:dyDescent="0.25">
      <c r="A2262">
        <v>12261</v>
      </c>
      <c r="B2262" t="s">
        <v>2304</v>
      </c>
      <c r="C2262" t="s">
        <v>18</v>
      </c>
      <c r="D2262">
        <v>45</v>
      </c>
      <c r="E2262" t="s">
        <v>37</v>
      </c>
      <c r="F2262" t="s">
        <v>46</v>
      </c>
      <c r="G2262" t="s">
        <v>41</v>
      </c>
      <c r="H2262" t="s">
        <v>30</v>
      </c>
      <c r="I2262" s="1">
        <v>44966</v>
      </c>
      <c r="J2262">
        <v>4</v>
      </c>
      <c r="K2262">
        <v>106983</v>
      </c>
      <c r="L2262">
        <v>0.05</v>
      </c>
      <c r="M2262" t="s">
        <v>44</v>
      </c>
      <c r="N2262" t="s">
        <v>39</v>
      </c>
      <c r="O2262">
        <v>427932</v>
      </c>
      <c r="P2262">
        <v>21396.6</v>
      </c>
      <c r="Q2262">
        <v>406535.4</v>
      </c>
    </row>
    <row r="2263" spans="1:17" x14ac:dyDescent="0.25">
      <c r="A2263">
        <v>12262</v>
      </c>
      <c r="B2263" t="s">
        <v>2305</v>
      </c>
      <c r="C2263" t="s">
        <v>26</v>
      </c>
      <c r="D2263">
        <v>59</v>
      </c>
      <c r="E2263" t="s">
        <v>33</v>
      </c>
      <c r="F2263" t="s">
        <v>20</v>
      </c>
      <c r="G2263" t="s">
        <v>29</v>
      </c>
      <c r="H2263" t="s">
        <v>35</v>
      </c>
      <c r="I2263" s="1">
        <v>45136</v>
      </c>
      <c r="J2263">
        <v>9</v>
      </c>
      <c r="K2263">
        <v>181761</v>
      </c>
      <c r="L2263">
        <v>0</v>
      </c>
      <c r="M2263" t="s">
        <v>23</v>
      </c>
      <c r="N2263" t="s">
        <v>24</v>
      </c>
      <c r="O2263">
        <v>1635849</v>
      </c>
      <c r="P2263">
        <v>0</v>
      </c>
      <c r="Q2263">
        <v>1635849</v>
      </c>
    </row>
    <row r="2264" spans="1:17" x14ac:dyDescent="0.25">
      <c r="A2264">
        <v>12263</v>
      </c>
      <c r="B2264" t="s">
        <v>2306</v>
      </c>
      <c r="C2264" t="s">
        <v>26</v>
      </c>
      <c r="D2264">
        <v>24</v>
      </c>
      <c r="E2264" t="s">
        <v>37</v>
      </c>
      <c r="F2264" t="s">
        <v>46</v>
      </c>
      <c r="G2264" t="s">
        <v>34</v>
      </c>
      <c r="H2264" t="s">
        <v>47</v>
      </c>
      <c r="I2264" s="1">
        <v>45198</v>
      </c>
      <c r="J2264">
        <v>5</v>
      </c>
      <c r="K2264">
        <v>179188</v>
      </c>
      <c r="L2264">
        <v>0</v>
      </c>
      <c r="M2264" t="s">
        <v>23</v>
      </c>
      <c r="N2264" t="s">
        <v>24</v>
      </c>
      <c r="O2264">
        <v>895940</v>
      </c>
      <c r="P2264">
        <v>0</v>
      </c>
      <c r="Q2264">
        <v>895940</v>
      </c>
    </row>
    <row r="2265" spans="1:17" x14ac:dyDescent="0.25">
      <c r="A2265">
        <v>12264</v>
      </c>
      <c r="B2265" t="s">
        <v>2307</v>
      </c>
      <c r="C2265" t="s">
        <v>26</v>
      </c>
      <c r="D2265">
        <v>19</v>
      </c>
      <c r="E2265" t="s">
        <v>37</v>
      </c>
      <c r="F2265" t="s">
        <v>20</v>
      </c>
      <c r="G2265" t="s">
        <v>29</v>
      </c>
      <c r="H2265" t="s">
        <v>38</v>
      </c>
      <c r="I2265" s="1">
        <v>45062</v>
      </c>
      <c r="J2265">
        <v>2</v>
      </c>
      <c r="K2265">
        <v>107652</v>
      </c>
      <c r="L2265">
        <v>0</v>
      </c>
      <c r="M2265" t="s">
        <v>23</v>
      </c>
      <c r="N2265" t="s">
        <v>39</v>
      </c>
      <c r="O2265">
        <v>215304</v>
      </c>
      <c r="P2265">
        <v>0</v>
      </c>
      <c r="Q2265">
        <v>215304</v>
      </c>
    </row>
    <row r="2266" spans="1:17" x14ac:dyDescent="0.25">
      <c r="A2266">
        <v>12265</v>
      </c>
      <c r="B2266" t="s">
        <v>2308</v>
      </c>
      <c r="C2266" t="s">
        <v>26</v>
      </c>
      <c r="D2266">
        <v>59</v>
      </c>
      <c r="E2266" t="s">
        <v>33</v>
      </c>
      <c r="F2266" t="s">
        <v>46</v>
      </c>
      <c r="G2266" t="s">
        <v>29</v>
      </c>
      <c r="H2266" t="s">
        <v>47</v>
      </c>
      <c r="I2266" s="1">
        <v>45525</v>
      </c>
      <c r="J2266">
        <v>4</v>
      </c>
      <c r="K2266">
        <v>73420</v>
      </c>
      <c r="L2266">
        <v>0.05</v>
      </c>
      <c r="M2266" t="s">
        <v>44</v>
      </c>
      <c r="N2266" t="s">
        <v>24</v>
      </c>
      <c r="O2266">
        <v>293680</v>
      </c>
      <c r="P2266">
        <v>14684</v>
      </c>
      <c r="Q2266">
        <v>278996</v>
      </c>
    </row>
    <row r="2267" spans="1:17" x14ac:dyDescent="0.25">
      <c r="A2267">
        <v>12266</v>
      </c>
      <c r="B2267" t="s">
        <v>2309</v>
      </c>
      <c r="C2267" t="s">
        <v>18</v>
      </c>
      <c r="D2267">
        <v>41</v>
      </c>
      <c r="E2267" t="s">
        <v>19</v>
      </c>
      <c r="F2267" t="s">
        <v>43</v>
      </c>
      <c r="G2267" t="s">
        <v>29</v>
      </c>
      <c r="H2267" t="s">
        <v>51</v>
      </c>
      <c r="I2267" s="1">
        <v>44986</v>
      </c>
      <c r="J2267">
        <v>9</v>
      </c>
      <c r="K2267">
        <v>79848</v>
      </c>
      <c r="L2267">
        <v>0</v>
      </c>
      <c r="M2267" t="s">
        <v>31</v>
      </c>
      <c r="N2267" t="s">
        <v>24</v>
      </c>
      <c r="O2267">
        <v>718632</v>
      </c>
      <c r="P2267">
        <v>0</v>
      </c>
      <c r="Q2267">
        <v>718632</v>
      </c>
    </row>
    <row r="2268" spans="1:17" x14ac:dyDescent="0.25">
      <c r="A2268">
        <v>12267</v>
      </c>
      <c r="B2268" t="s">
        <v>2310</v>
      </c>
      <c r="C2268" t="s">
        <v>26</v>
      </c>
      <c r="D2268">
        <v>21</v>
      </c>
      <c r="E2268" t="s">
        <v>27</v>
      </c>
      <c r="F2268" t="s">
        <v>28</v>
      </c>
      <c r="G2268" t="s">
        <v>29</v>
      </c>
      <c r="H2268" t="s">
        <v>47</v>
      </c>
      <c r="I2268" s="1">
        <v>45436</v>
      </c>
      <c r="J2268">
        <v>8</v>
      </c>
      <c r="K2268">
        <v>125228</v>
      </c>
      <c r="L2268">
        <v>0.15</v>
      </c>
      <c r="M2268" t="s">
        <v>44</v>
      </c>
      <c r="N2268" t="s">
        <v>39</v>
      </c>
      <c r="O2268">
        <v>1001824</v>
      </c>
      <c r="P2268">
        <v>150273.60000000001</v>
      </c>
      <c r="Q2268">
        <v>851550.4</v>
      </c>
    </row>
    <row r="2269" spans="1:17" x14ac:dyDescent="0.25">
      <c r="A2269">
        <v>12268</v>
      </c>
      <c r="B2269" t="s">
        <v>2311</v>
      </c>
      <c r="C2269" t="s">
        <v>26</v>
      </c>
      <c r="D2269">
        <v>61</v>
      </c>
      <c r="E2269" t="s">
        <v>37</v>
      </c>
      <c r="F2269" t="s">
        <v>28</v>
      </c>
      <c r="G2269" t="s">
        <v>21</v>
      </c>
      <c r="H2269" t="s">
        <v>22</v>
      </c>
      <c r="I2269" s="1">
        <v>45602</v>
      </c>
      <c r="J2269">
        <v>3</v>
      </c>
      <c r="K2269">
        <v>240204</v>
      </c>
      <c r="L2269">
        <v>0.15</v>
      </c>
      <c r="M2269" t="s">
        <v>44</v>
      </c>
      <c r="N2269" t="s">
        <v>24</v>
      </c>
      <c r="O2269">
        <v>720612</v>
      </c>
      <c r="P2269">
        <v>108091.8</v>
      </c>
      <c r="Q2269">
        <v>612520.19999999995</v>
      </c>
    </row>
    <row r="2270" spans="1:17" x14ac:dyDescent="0.25">
      <c r="A2270">
        <v>12269</v>
      </c>
      <c r="B2270" t="s">
        <v>2312</v>
      </c>
      <c r="C2270" t="s">
        <v>18</v>
      </c>
      <c r="D2270">
        <v>36</v>
      </c>
      <c r="E2270" t="s">
        <v>27</v>
      </c>
      <c r="F2270" t="s">
        <v>20</v>
      </c>
      <c r="G2270" t="s">
        <v>34</v>
      </c>
      <c r="H2270" t="s">
        <v>30</v>
      </c>
      <c r="I2270" s="1">
        <v>45441</v>
      </c>
      <c r="J2270">
        <v>8</v>
      </c>
      <c r="K2270">
        <v>218606</v>
      </c>
      <c r="L2270">
        <v>0</v>
      </c>
      <c r="M2270" t="s">
        <v>23</v>
      </c>
      <c r="N2270" t="s">
        <v>39</v>
      </c>
      <c r="O2270">
        <v>1748848</v>
      </c>
      <c r="P2270">
        <v>0</v>
      </c>
      <c r="Q2270">
        <v>1748848</v>
      </c>
    </row>
    <row r="2271" spans="1:17" x14ac:dyDescent="0.25">
      <c r="A2271">
        <v>12270</v>
      </c>
      <c r="B2271" t="s">
        <v>2313</v>
      </c>
      <c r="C2271" t="s">
        <v>26</v>
      </c>
      <c r="D2271">
        <v>43</v>
      </c>
      <c r="E2271" t="s">
        <v>19</v>
      </c>
      <c r="F2271" t="s">
        <v>43</v>
      </c>
      <c r="G2271" t="s">
        <v>29</v>
      </c>
      <c r="H2271" t="s">
        <v>30</v>
      </c>
      <c r="I2271" s="1">
        <v>44941</v>
      </c>
      <c r="J2271">
        <v>2</v>
      </c>
      <c r="K2271">
        <v>136892</v>
      </c>
      <c r="L2271">
        <v>0.05</v>
      </c>
      <c r="M2271" t="s">
        <v>23</v>
      </c>
      <c r="N2271" t="s">
        <v>39</v>
      </c>
      <c r="O2271">
        <v>273784</v>
      </c>
      <c r="P2271">
        <v>13689.2</v>
      </c>
      <c r="Q2271">
        <v>260094.8</v>
      </c>
    </row>
    <row r="2272" spans="1:17" x14ac:dyDescent="0.25">
      <c r="A2272">
        <v>12271</v>
      </c>
      <c r="B2272" t="s">
        <v>2314</v>
      </c>
      <c r="C2272" t="s">
        <v>18</v>
      </c>
      <c r="D2272">
        <v>28</v>
      </c>
      <c r="E2272" t="s">
        <v>19</v>
      </c>
      <c r="F2272" t="s">
        <v>28</v>
      </c>
      <c r="G2272" t="s">
        <v>34</v>
      </c>
      <c r="H2272" t="s">
        <v>22</v>
      </c>
      <c r="I2272" s="1">
        <v>45540</v>
      </c>
      <c r="J2272">
        <v>3</v>
      </c>
      <c r="K2272">
        <v>137394</v>
      </c>
      <c r="L2272">
        <v>0.1</v>
      </c>
      <c r="M2272" t="s">
        <v>31</v>
      </c>
      <c r="N2272" t="s">
        <v>24</v>
      </c>
      <c r="O2272">
        <v>412182</v>
      </c>
      <c r="P2272">
        <v>41218.199999999997</v>
      </c>
      <c r="Q2272">
        <v>370963.8</v>
      </c>
    </row>
    <row r="2273" spans="1:17" x14ac:dyDescent="0.25">
      <c r="A2273">
        <v>12272</v>
      </c>
      <c r="B2273" t="s">
        <v>2315</v>
      </c>
      <c r="C2273" t="s">
        <v>18</v>
      </c>
      <c r="D2273">
        <v>57</v>
      </c>
      <c r="E2273" t="s">
        <v>37</v>
      </c>
      <c r="F2273" t="s">
        <v>20</v>
      </c>
      <c r="G2273" t="s">
        <v>21</v>
      </c>
      <c r="H2273" t="s">
        <v>38</v>
      </c>
      <c r="I2273" s="1">
        <v>45181</v>
      </c>
      <c r="J2273">
        <v>5</v>
      </c>
      <c r="K2273">
        <v>40235</v>
      </c>
      <c r="L2273">
        <v>0.05</v>
      </c>
      <c r="M2273" t="s">
        <v>23</v>
      </c>
      <c r="N2273" t="s">
        <v>24</v>
      </c>
      <c r="O2273">
        <v>201175</v>
      </c>
      <c r="P2273">
        <v>10058.75</v>
      </c>
      <c r="Q2273">
        <v>191116.25</v>
      </c>
    </row>
    <row r="2274" spans="1:17" x14ac:dyDescent="0.25">
      <c r="A2274">
        <v>12273</v>
      </c>
      <c r="B2274" t="s">
        <v>2316</v>
      </c>
      <c r="C2274" t="s">
        <v>18</v>
      </c>
      <c r="D2274">
        <v>60</v>
      </c>
      <c r="E2274" t="s">
        <v>33</v>
      </c>
      <c r="F2274" t="s">
        <v>46</v>
      </c>
      <c r="G2274" t="s">
        <v>34</v>
      </c>
      <c r="H2274" t="s">
        <v>47</v>
      </c>
      <c r="I2274" s="1">
        <v>45648</v>
      </c>
      <c r="J2274">
        <v>8</v>
      </c>
      <c r="K2274">
        <v>112629</v>
      </c>
      <c r="L2274">
        <v>0.1</v>
      </c>
      <c r="M2274" t="s">
        <v>23</v>
      </c>
      <c r="N2274" t="s">
        <v>39</v>
      </c>
      <c r="O2274">
        <v>901032</v>
      </c>
      <c r="P2274">
        <v>90103.2</v>
      </c>
      <c r="Q2274">
        <v>810928.8</v>
      </c>
    </row>
    <row r="2275" spans="1:17" x14ac:dyDescent="0.25">
      <c r="A2275">
        <v>12274</v>
      </c>
      <c r="B2275" t="s">
        <v>2317</v>
      </c>
      <c r="C2275" t="s">
        <v>26</v>
      </c>
      <c r="D2275">
        <v>28</v>
      </c>
      <c r="E2275" t="s">
        <v>19</v>
      </c>
      <c r="F2275" t="s">
        <v>46</v>
      </c>
      <c r="G2275" t="s">
        <v>34</v>
      </c>
      <c r="H2275" t="s">
        <v>35</v>
      </c>
      <c r="I2275" s="1">
        <v>45461</v>
      </c>
      <c r="J2275">
        <v>1</v>
      </c>
      <c r="K2275">
        <v>105806</v>
      </c>
      <c r="L2275">
        <v>0.1</v>
      </c>
      <c r="M2275" t="s">
        <v>31</v>
      </c>
      <c r="N2275" t="s">
        <v>39</v>
      </c>
      <c r="O2275">
        <v>105806</v>
      </c>
      <c r="P2275">
        <v>10580.6</v>
      </c>
      <c r="Q2275">
        <v>95225.4</v>
      </c>
    </row>
    <row r="2276" spans="1:17" x14ac:dyDescent="0.25">
      <c r="A2276">
        <v>12275</v>
      </c>
      <c r="B2276" t="s">
        <v>2318</v>
      </c>
      <c r="C2276" t="s">
        <v>26</v>
      </c>
      <c r="D2276">
        <v>62</v>
      </c>
      <c r="E2276" t="s">
        <v>27</v>
      </c>
      <c r="F2276" t="s">
        <v>43</v>
      </c>
      <c r="G2276" t="s">
        <v>21</v>
      </c>
      <c r="H2276" t="s">
        <v>47</v>
      </c>
      <c r="I2276" s="1">
        <v>45161</v>
      </c>
      <c r="J2276">
        <v>4</v>
      </c>
      <c r="K2276">
        <v>61961</v>
      </c>
      <c r="L2276">
        <v>0</v>
      </c>
      <c r="M2276" t="s">
        <v>23</v>
      </c>
      <c r="N2276" t="s">
        <v>24</v>
      </c>
      <c r="O2276">
        <v>247844</v>
      </c>
      <c r="P2276">
        <v>0</v>
      </c>
      <c r="Q2276">
        <v>247844</v>
      </c>
    </row>
    <row r="2277" spans="1:17" x14ac:dyDescent="0.25">
      <c r="A2277">
        <v>12276</v>
      </c>
      <c r="B2277" t="s">
        <v>2319</v>
      </c>
      <c r="C2277" t="s">
        <v>18</v>
      </c>
      <c r="D2277">
        <v>20</v>
      </c>
      <c r="E2277" t="s">
        <v>27</v>
      </c>
      <c r="F2277" t="s">
        <v>28</v>
      </c>
      <c r="G2277" t="s">
        <v>29</v>
      </c>
      <c r="H2277" t="s">
        <v>22</v>
      </c>
      <c r="I2277" s="1">
        <v>45057</v>
      </c>
      <c r="J2277">
        <v>1</v>
      </c>
      <c r="K2277">
        <v>52356</v>
      </c>
      <c r="L2277">
        <v>0.15</v>
      </c>
      <c r="M2277" t="s">
        <v>23</v>
      </c>
      <c r="N2277" t="s">
        <v>24</v>
      </c>
      <c r="O2277">
        <v>52356</v>
      </c>
      <c r="P2277">
        <v>7853.4</v>
      </c>
      <c r="Q2277">
        <v>44502.6</v>
      </c>
    </row>
    <row r="2278" spans="1:17" x14ac:dyDescent="0.25">
      <c r="A2278">
        <v>12277</v>
      </c>
      <c r="B2278" t="s">
        <v>2320</v>
      </c>
      <c r="C2278" t="s">
        <v>26</v>
      </c>
      <c r="D2278">
        <v>29</v>
      </c>
      <c r="E2278" t="s">
        <v>27</v>
      </c>
      <c r="F2278" t="s">
        <v>46</v>
      </c>
      <c r="G2278" t="s">
        <v>34</v>
      </c>
      <c r="H2278" t="s">
        <v>22</v>
      </c>
      <c r="I2278" s="1">
        <v>45596</v>
      </c>
      <c r="J2278">
        <v>1</v>
      </c>
      <c r="K2278">
        <v>106753</v>
      </c>
      <c r="L2278">
        <v>0</v>
      </c>
      <c r="M2278" t="s">
        <v>23</v>
      </c>
      <c r="N2278" t="s">
        <v>24</v>
      </c>
      <c r="O2278">
        <v>106753</v>
      </c>
      <c r="P2278">
        <v>0</v>
      </c>
      <c r="Q2278">
        <v>106753</v>
      </c>
    </row>
    <row r="2279" spans="1:17" x14ac:dyDescent="0.25">
      <c r="A2279">
        <v>12278</v>
      </c>
      <c r="B2279" t="s">
        <v>2321</v>
      </c>
      <c r="C2279" t="s">
        <v>26</v>
      </c>
      <c r="D2279">
        <v>20</v>
      </c>
      <c r="E2279" t="s">
        <v>27</v>
      </c>
      <c r="F2279" t="s">
        <v>20</v>
      </c>
      <c r="G2279" t="s">
        <v>41</v>
      </c>
      <c r="H2279" t="s">
        <v>88</v>
      </c>
      <c r="I2279" s="1">
        <v>45611</v>
      </c>
      <c r="J2279">
        <v>5</v>
      </c>
      <c r="K2279">
        <v>26923</v>
      </c>
      <c r="L2279">
        <v>0.1</v>
      </c>
      <c r="M2279" t="s">
        <v>44</v>
      </c>
      <c r="N2279" t="s">
        <v>39</v>
      </c>
      <c r="O2279">
        <v>134615</v>
      </c>
      <c r="P2279">
        <v>13461.5</v>
      </c>
      <c r="Q2279">
        <v>121153.5</v>
      </c>
    </row>
    <row r="2280" spans="1:17" x14ac:dyDescent="0.25">
      <c r="A2280">
        <v>12279</v>
      </c>
      <c r="B2280" t="s">
        <v>2322</v>
      </c>
      <c r="C2280" t="s">
        <v>18</v>
      </c>
      <c r="D2280">
        <v>59</v>
      </c>
      <c r="E2280" t="s">
        <v>19</v>
      </c>
      <c r="F2280" t="s">
        <v>46</v>
      </c>
      <c r="G2280" t="s">
        <v>34</v>
      </c>
      <c r="H2280" t="s">
        <v>60</v>
      </c>
      <c r="I2280" s="1">
        <v>44943</v>
      </c>
      <c r="J2280">
        <v>6</v>
      </c>
      <c r="K2280">
        <v>117891</v>
      </c>
      <c r="L2280">
        <v>0</v>
      </c>
      <c r="M2280" t="s">
        <v>23</v>
      </c>
      <c r="N2280" t="s">
        <v>24</v>
      </c>
      <c r="O2280">
        <v>707346</v>
      </c>
      <c r="P2280">
        <v>0</v>
      </c>
      <c r="Q2280">
        <v>707346</v>
      </c>
    </row>
    <row r="2281" spans="1:17" x14ac:dyDescent="0.25">
      <c r="A2281">
        <v>12280</v>
      </c>
      <c r="B2281" t="s">
        <v>2323</v>
      </c>
      <c r="C2281" t="s">
        <v>18</v>
      </c>
      <c r="D2281">
        <v>44</v>
      </c>
      <c r="E2281" t="s">
        <v>37</v>
      </c>
      <c r="F2281" t="s">
        <v>46</v>
      </c>
      <c r="G2281" t="s">
        <v>29</v>
      </c>
      <c r="H2281" t="s">
        <v>30</v>
      </c>
      <c r="I2281" s="1">
        <v>45111</v>
      </c>
      <c r="J2281">
        <v>1</v>
      </c>
      <c r="K2281">
        <v>90478</v>
      </c>
      <c r="L2281">
        <v>0.1</v>
      </c>
      <c r="M2281" t="s">
        <v>44</v>
      </c>
      <c r="N2281" t="s">
        <v>24</v>
      </c>
      <c r="O2281">
        <v>90478</v>
      </c>
      <c r="P2281">
        <v>9047.7999999999993</v>
      </c>
      <c r="Q2281">
        <v>81430.2</v>
      </c>
    </row>
    <row r="2282" spans="1:17" x14ac:dyDescent="0.25">
      <c r="A2282">
        <v>12281</v>
      </c>
      <c r="B2282" t="s">
        <v>2324</v>
      </c>
      <c r="C2282" t="s">
        <v>26</v>
      </c>
      <c r="D2282">
        <v>19</v>
      </c>
      <c r="E2282" t="s">
        <v>37</v>
      </c>
      <c r="F2282" t="s">
        <v>28</v>
      </c>
      <c r="G2282" t="s">
        <v>41</v>
      </c>
      <c r="H2282" t="s">
        <v>38</v>
      </c>
      <c r="I2282" s="1">
        <v>45317</v>
      </c>
      <c r="J2282">
        <v>6</v>
      </c>
      <c r="K2282">
        <v>35750</v>
      </c>
      <c r="L2282">
        <v>0</v>
      </c>
      <c r="M2282" t="s">
        <v>23</v>
      </c>
      <c r="N2282" t="s">
        <v>24</v>
      </c>
      <c r="O2282">
        <v>214500</v>
      </c>
      <c r="P2282">
        <v>0</v>
      </c>
      <c r="Q2282">
        <v>214500</v>
      </c>
    </row>
    <row r="2283" spans="1:17" x14ac:dyDescent="0.25">
      <c r="A2283">
        <v>12282</v>
      </c>
      <c r="B2283" t="s">
        <v>2325</v>
      </c>
      <c r="C2283" t="s">
        <v>18</v>
      </c>
      <c r="D2283">
        <v>33</v>
      </c>
      <c r="E2283" t="s">
        <v>27</v>
      </c>
      <c r="F2283" t="s">
        <v>28</v>
      </c>
      <c r="G2283" t="s">
        <v>29</v>
      </c>
      <c r="H2283" t="s">
        <v>47</v>
      </c>
      <c r="I2283" s="1">
        <v>45349</v>
      </c>
      <c r="J2283">
        <v>5</v>
      </c>
      <c r="K2283">
        <v>99869</v>
      </c>
      <c r="L2283">
        <v>0.15</v>
      </c>
      <c r="M2283" t="s">
        <v>23</v>
      </c>
      <c r="N2283" t="s">
        <v>24</v>
      </c>
      <c r="O2283">
        <v>499345</v>
      </c>
      <c r="P2283">
        <v>74901.75</v>
      </c>
      <c r="Q2283">
        <v>424443.25</v>
      </c>
    </row>
    <row r="2284" spans="1:17" x14ac:dyDescent="0.25">
      <c r="A2284">
        <v>12283</v>
      </c>
      <c r="B2284" t="s">
        <v>2326</v>
      </c>
      <c r="C2284" t="s">
        <v>26</v>
      </c>
      <c r="D2284">
        <v>19</v>
      </c>
      <c r="E2284" t="s">
        <v>37</v>
      </c>
      <c r="F2284" t="s">
        <v>20</v>
      </c>
      <c r="G2284" t="s">
        <v>34</v>
      </c>
      <c r="H2284" t="s">
        <v>38</v>
      </c>
      <c r="I2284" s="1">
        <v>45368</v>
      </c>
      <c r="J2284">
        <v>4</v>
      </c>
      <c r="K2284">
        <v>240299</v>
      </c>
      <c r="L2284">
        <v>0.15</v>
      </c>
      <c r="M2284" t="s">
        <v>44</v>
      </c>
      <c r="N2284" t="s">
        <v>39</v>
      </c>
      <c r="O2284">
        <v>961196</v>
      </c>
      <c r="P2284">
        <v>144179.4</v>
      </c>
      <c r="Q2284">
        <v>817016.6</v>
      </c>
    </row>
    <row r="2285" spans="1:17" x14ac:dyDescent="0.25">
      <c r="A2285">
        <v>12284</v>
      </c>
      <c r="B2285" t="s">
        <v>2327</v>
      </c>
      <c r="C2285" t="s">
        <v>26</v>
      </c>
      <c r="D2285">
        <v>47</v>
      </c>
      <c r="E2285" t="s">
        <v>27</v>
      </c>
      <c r="F2285" t="s">
        <v>43</v>
      </c>
      <c r="G2285" t="s">
        <v>21</v>
      </c>
      <c r="H2285" t="s">
        <v>35</v>
      </c>
      <c r="I2285" s="1">
        <v>45622</v>
      </c>
      <c r="J2285">
        <v>5</v>
      </c>
      <c r="K2285">
        <v>246365</v>
      </c>
      <c r="L2285">
        <v>0.05</v>
      </c>
      <c r="M2285" t="s">
        <v>44</v>
      </c>
      <c r="N2285" t="s">
        <v>39</v>
      </c>
      <c r="O2285">
        <v>1231825</v>
      </c>
      <c r="P2285">
        <v>61591.25</v>
      </c>
      <c r="Q2285">
        <v>1170233.75</v>
      </c>
    </row>
    <row r="2286" spans="1:17" x14ac:dyDescent="0.25">
      <c r="A2286">
        <v>12285</v>
      </c>
      <c r="B2286" t="s">
        <v>2328</v>
      </c>
      <c r="C2286" t="s">
        <v>26</v>
      </c>
      <c r="D2286">
        <v>37</v>
      </c>
      <c r="E2286" t="s">
        <v>27</v>
      </c>
      <c r="F2286" t="s">
        <v>43</v>
      </c>
      <c r="G2286" t="s">
        <v>29</v>
      </c>
      <c r="H2286" t="s">
        <v>38</v>
      </c>
      <c r="I2286" s="1">
        <v>45581</v>
      </c>
      <c r="J2286">
        <v>8</v>
      </c>
      <c r="K2286">
        <v>90448</v>
      </c>
      <c r="L2286">
        <v>0.1</v>
      </c>
      <c r="M2286" t="s">
        <v>23</v>
      </c>
      <c r="N2286" t="s">
        <v>24</v>
      </c>
      <c r="O2286">
        <v>723584</v>
      </c>
      <c r="P2286">
        <v>72358.399999999994</v>
      </c>
      <c r="Q2286">
        <v>651225.59999999998</v>
      </c>
    </row>
    <row r="2287" spans="1:17" x14ac:dyDescent="0.25">
      <c r="A2287">
        <v>12286</v>
      </c>
      <c r="B2287" t="s">
        <v>2329</v>
      </c>
      <c r="C2287" t="s">
        <v>26</v>
      </c>
      <c r="D2287">
        <v>55</v>
      </c>
      <c r="E2287" t="s">
        <v>33</v>
      </c>
      <c r="F2287" t="s">
        <v>46</v>
      </c>
      <c r="G2287" t="s">
        <v>29</v>
      </c>
      <c r="H2287" t="s">
        <v>35</v>
      </c>
      <c r="I2287" s="1">
        <v>45482</v>
      </c>
      <c r="J2287">
        <v>9</v>
      </c>
      <c r="K2287">
        <v>130042</v>
      </c>
      <c r="L2287">
        <v>0.1</v>
      </c>
      <c r="M2287" t="s">
        <v>31</v>
      </c>
      <c r="N2287" t="s">
        <v>24</v>
      </c>
      <c r="O2287">
        <v>1170378</v>
      </c>
      <c r="P2287">
        <v>117037.8</v>
      </c>
      <c r="Q2287">
        <v>1053340.2</v>
      </c>
    </row>
    <row r="2288" spans="1:17" x14ac:dyDescent="0.25">
      <c r="A2288">
        <v>12287</v>
      </c>
      <c r="B2288" t="s">
        <v>2330</v>
      </c>
      <c r="C2288" t="s">
        <v>18</v>
      </c>
      <c r="D2288">
        <v>45</v>
      </c>
      <c r="E2288" t="s">
        <v>19</v>
      </c>
      <c r="F2288" t="s">
        <v>20</v>
      </c>
      <c r="G2288" t="s">
        <v>21</v>
      </c>
      <c r="H2288" t="s">
        <v>47</v>
      </c>
      <c r="I2288" s="1">
        <v>44938</v>
      </c>
      <c r="J2288">
        <v>2</v>
      </c>
      <c r="K2288">
        <v>23983</v>
      </c>
      <c r="L2288">
        <v>0</v>
      </c>
      <c r="M2288" t="s">
        <v>23</v>
      </c>
      <c r="N2288" t="s">
        <v>39</v>
      </c>
      <c r="O2288">
        <v>47966</v>
      </c>
      <c r="P2288">
        <v>0</v>
      </c>
      <c r="Q2288">
        <v>47966</v>
      </c>
    </row>
    <row r="2289" spans="1:17" x14ac:dyDescent="0.25">
      <c r="A2289">
        <v>12288</v>
      </c>
      <c r="B2289" t="s">
        <v>2331</v>
      </c>
      <c r="C2289" t="s">
        <v>18</v>
      </c>
      <c r="D2289">
        <v>42</v>
      </c>
      <c r="E2289" t="s">
        <v>19</v>
      </c>
      <c r="F2289" t="s">
        <v>43</v>
      </c>
      <c r="G2289" t="s">
        <v>34</v>
      </c>
      <c r="H2289" t="s">
        <v>88</v>
      </c>
      <c r="I2289" s="1">
        <v>45446</v>
      </c>
      <c r="J2289">
        <v>6</v>
      </c>
      <c r="K2289">
        <v>113733</v>
      </c>
      <c r="L2289">
        <v>0.05</v>
      </c>
      <c r="M2289" t="s">
        <v>44</v>
      </c>
      <c r="N2289" t="s">
        <v>24</v>
      </c>
      <c r="O2289">
        <v>682398</v>
      </c>
      <c r="P2289">
        <v>34119.9</v>
      </c>
      <c r="Q2289">
        <v>648278.1</v>
      </c>
    </row>
    <row r="2290" spans="1:17" x14ac:dyDescent="0.25">
      <c r="A2290">
        <v>12289</v>
      </c>
      <c r="B2290" t="s">
        <v>2332</v>
      </c>
      <c r="C2290" t="s">
        <v>18</v>
      </c>
      <c r="D2290">
        <v>49</v>
      </c>
      <c r="E2290" t="s">
        <v>27</v>
      </c>
      <c r="F2290" t="s">
        <v>43</v>
      </c>
      <c r="G2290" t="s">
        <v>29</v>
      </c>
      <c r="H2290" t="s">
        <v>47</v>
      </c>
      <c r="I2290" s="1">
        <v>45006</v>
      </c>
      <c r="J2290">
        <v>3</v>
      </c>
      <c r="K2290">
        <v>220682</v>
      </c>
      <c r="L2290">
        <v>0.15</v>
      </c>
      <c r="M2290" t="s">
        <v>23</v>
      </c>
      <c r="N2290" t="s">
        <v>39</v>
      </c>
      <c r="O2290">
        <v>662046</v>
      </c>
      <c r="P2290">
        <v>99306.9</v>
      </c>
      <c r="Q2290">
        <v>562739.1</v>
      </c>
    </row>
    <row r="2291" spans="1:17" x14ac:dyDescent="0.25">
      <c r="A2291">
        <v>12290</v>
      </c>
      <c r="B2291" t="s">
        <v>2333</v>
      </c>
      <c r="C2291" t="s">
        <v>18</v>
      </c>
      <c r="D2291">
        <v>27</v>
      </c>
      <c r="E2291" t="s">
        <v>19</v>
      </c>
      <c r="F2291" t="s">
        <v>46</v>
      </c>
      <c r="G2291" t="s">
        <v>34</v>
      </c>
      <c r="H2291" t="s">
        <v>88</v>
      </c>
      <c r="I2291" s="1">
        <v>45600</v>
      </c>
      <c r="J2291">
        <v>2</v>
      </c>
      <c r="K2291">
        <v>245772</v>
      </c>
      <c r="L2291">
        <v>0</v>
      </c>
      <c r="M2291" t="s">
        <v>23</v>
      </c>
      <c r="N2291" t="s">
        <v>39</v>
      </c>
      <c r="O2291">
        <v>491544</v>
      </c>
      <c r="P2291">
        <v>0</v>
      </c>
      <c r="Q2291">
        <v>491544</v>
      </c>
    </row>
    <row r="2292" spans="1:17" x14ac:dyDescent="0.25">
      <c r="A2292">
        <v>12291</v>
      </c>
      <c r="B2292" t="s">
        <v>2334</v>
      </c>
      <c r="C2292" t="s">
        <v>26</v>
      </c>
      <c r="D2292">
        <v>59</v>
      </c>
      <c r="E2292" t="s">
        <v>37</v>
      </c>
      <c r="F2292" t="s">
        <v>20</v>
      </c>
      <c r="G2292" t="s">
        <v>34</v>
      </c>
      <c r="H2292" t="s">
        <v>51</v>
      </c>
      <c r="I2292" s="1">
        <v>45228</v>
      </c>
      <c r="J2292">
        <v>1</v>
      </c>
      <c r="K2292">
        <v>111096</v>
      </c>
      <c r="L2292">
        <v>0.05</v>
      </c>
      <c r="M2292" t="s">
        <v>44</v>
      </c>
      <c r="N2292" t="s">
        <v>39</v>
      </c>
      <c r="O2292">
        <v>111096</v>
      </c>
      <c r="P2292">
        <v>5554.8</v>
      </c>
      <c r="Q2292">
        <v>105541.2</v>
      </c>
    </row>
    <row r="2293" spans="1:17" x14ac:dyDescent="0.25">
      <c r="A2293">
        <v>12292</v>
      </c>
      <c r="B2293" t="s">
        <v>2335</v>
      </c>
      <c r="C2293" t="s">
        <v>26</v>
      </c>
      <c r="D2293">
        <v>57</v>
      </c>
      <c r="E2293" t="s">
        <v>27</v>
      </c>
      <c r="F2293" t="s">
        <v>43</v>
      </c>
      <c r="G2293" t="s">
        <v>34</v>
      </c>
      <c r="H2293" t="s">
        <v>35</v>
      </c>
      <c r="I2293" s="1">
        <v>45142</v>
      </c>
      <c r="J2293">
        <v>4</v>
      </c>
      <c r="K2293">
        <v>138977</v>
      </c>
      <c r="L2293">
        <v>0.15</v>
      </c>
      <c r="M2293" t="s">
        <v>31</v>
      </c>
      <c r="N2293" t="s">
        <v>39</v>
      </c>
      <c r="O2293">
        <v>555908</v>
      </c>
      <c r="P2293">
        <v>83386.2</v>
      </c>
      <c r="Q2293">
        <v>472521.8</v>
      </c>
    </row>
    <row r="2294" spans="1:17" x14ac:dyDescent="0.25">
      <c r="A2294">
        <v>12293</v>
      </c>
      <c r="B2294" t="s">
        <v>2336</v>
      </c>
      <c r="C2294" t="s">
        <v>18</v>
      </c>
      <c r="D2294">
        <v>50</v>
      </c>
      <c r="E2294" t="s">
        <v>33</v>
      </c>
      <c r="F2294" t="s">
        <v>28</v>
      </c>
      <c r="G2294" t="s">
        <v>21</v>
      </c>
      <c r="H2294" t="s">
        <v>30</v>
      </c>
      <c r="I2294" s="1">
        <v>45174</v>
      </c>
      <c r="J2294">
        <v>8</v>
      </c>
      <c r="K2294">
        <v>57483</v>
      </c>
      <c r="L2294">
        <v>0</v>
      </c>
      <c r="M2294" t="s">
        <v>31</v>
      </c>
      <c r="N2294" t="s">
        <v>24</v>
      </c>
      <c r="O2294">
        <v>459864</v>
      </c>
      <c r="P2294">
        <v>0</v>
      </c>
      <c r="Q2294">
        <v>459864</v>
      </c>
    </row>
    <row r="2295" spans="1:17" x14ac:dyDescent="0.25">
      <c r="A2295">
        <v>12294</v>
      </c>
      <c r="B2295" t="s">
        <v>2337</v>
      </c>
      <c r="C2295" t="s">
        <v>26</v>
      </c>
      <c r="D2295">
        <v>30</v>
      </c>
      <c r="E2295" t="s">
        <v>37</v>
      </c>
      <c r="F2295" t="s">
        <v>28</v>
      </c>
      <c r="G2295" t="s">
        <v>34</v>
      </c>
      <c r="H2295" t="s">
        <v>88</v>
      </c>
      <c r="I2295" s="1">
        <v>45467</v>
      </c>
      <c r="J2295">
        <v>3</v>
      </c>
      <c r="K2295">
        <v>27028</v>
      </c>
      <c r="L2295">
        <v>0.15</v>
      </c>
      <c r="M2295" t="s">
        <v>44</v>
      </c>
      <c r="N2295" t="s">
        <v>39</v>
      </c>
      <c r="O2295">
        <v>81084</v>
      </c>
      <c r="P2295">
        <v>12162.6</v>
      </c>
      <c r="Q2295">
        <v>68921.399999999994</v>
      </c>
    </row>
    <row r="2296" spans="1:17" x14ac:dyDescent="0.25">
      <c r="A2296">
        <v>12295</v>
      </c>
      <c r="B2296" t="s">
        <v>2338</v>
      </c>
      <c r="C2296" t="s">
        <v>26</v>
      </c>
      <c r="D2296">
        <v>58</v>
      </c>
      <c r="E2296" t="s">
        <v>33</v>
      </c>
      <c r="F2296" t="s">
        <v>46</v>
      </c>
      <c r="G2296" t="s">
        <v>34</v>
      </c>
      <c r="H2296" t="s">
        <v>47</v>
      </c>
      <c r="I2296" s="1">
        <v>45198</v>
      </c>
      <c r="J2296">
        <v>5</v>
      </c>
      <c r="K2296">
        <v>202681</v>
      </c>
      <c r="L2296">
        <v>0.1</v>
      </c>
      <c r="M2296" t="s">
        <v>44</v>
      </c>
      <c r="N2296" t="s">
        <v>24</v>
      </c>
      <c r="O2296">
        <v>1013405</v>
      </c>
      <c r="P2296">
        <v>101340.5</v>
      </c>
      <c r="Q2296">
        <v>912064.5</v>
      </c>
    </row>
    <row r="2297" spans="1:17" x14ac:dyDescent="0.25">
      <c r="A2297">
        <v>12296</v>
      </c>
      <c r="B2297" t="s">
        <v>2339</v>
      </c>
      <c r="C2297" t="s">
        <v>26</v>
      </c>
      <c r="D2297">
        <v>59</v>
      </c>
      <c r="E2297" t="s">
        <v>33</v>
      </c>
      <c r="F2297" t="s">
        <v>46</v>
      </c>
      <c r="G2297" t="s">
        <v>41</v>
      </c>
      <c r="H2297" t="s">
        <v>35</v>
      </c>
      <c r="I2297" s="1">
        <v>45059</v>
      </c>
      <c r="J2297">
        <v>5</v>
      </c>
      <c r="K2297">
        <v>185118</v>
      </c>
      <c r="L2297">
        <v>0.05</v>
      </c>
      <c r="M2297" t="s">
        <v>23</v>
      </c>
      <c r="N2297" t="s">
        <v>24</v>
      </c>
      <c r="O2297">
        <v>925590</v>
      </c>
      <c r="P2297">
        <v>46279.5</v>
      </c>
      <c r="Q2297">
        <v>879310.5</v>
      </c>
    </row>
    <row r="2298" spans="1:17" x14ac:dyDescent="0.25">
      <c r="A2298">
        <v>12297</v>
      </c>
      <c r="B2298" t="s">
        <v>2340</v>
      </c>
      <c r="C2298" t="s">
        <v>18</v>
      </c>
      <c r="D2298">
        <v>64</v>
      </c>
      <c r="E2298" t="s">
        <v>19</v>
      </c>
      <c r="F2298" t="s">
        <v>46</v>
      </c>
      <c r="G2298" t="s">
        <v>41</v>
      </c>
      <c r="H2298" t="s">
        <v>30</v>
      </c>
      <c r="I2298" s="1">
        <v>44931</v>
      </c>
      <c r="J2298">
        <v>5</v>
      </c>
      <c r="K2298">
        <v>4234</v>
      </c>
      <c r="L2298">
        <v>0.15</v>
      </c>
      <c r="M2298" t="s">
        <v>44</v>
      </c>
      <c r="N2298" t="s">
        <v>39</v>
      </c>
      <c r="O2298">
        <v>21170</v>
      </c>
      <c r="P2298">
        <v>3175.5</v>
      </c>
      <c r="Q2298">
        <v>17994.5</v>
      </c>
    </row>
    <row r="2299" spans="1:17" x14ac:dyDescent="0.25">
      <c r="A2299">
        <v>12298</v>
      </c>
      <c r="B2299" t="s">
        <v>2341</v>
      </c>
      <c r="C2299" t="s">
        <v>18</v>
      </c>
      <c r="D2299">
        <v>54</v>
      </c>
      <c r="E2299" t="s">
        <v>19</v>
      </c>
      <c r="F2299" t="s">
        <v>46</v>
      </c>
      <c r="G2299" t="s">
        <v>41</v>
      </c>
      <c r="H2299" t="s">
        <v>47</v>
      </c>
      <c r="I2299" s="1">
        <v>45468</v>
      </c>
      <c r="J2299">
        <v>9</v>
      </c>
      <c r="K2299">
        <v>213881</v>
      </c>
      <c r="L2299">
        <v>0.05</v>
      </c>
      <c r="M2299" t="s">
        <v>44</v>
      </c>
      <c r="N2299" t="s">
        <v>39</v>
      </c>
      <c r="O2299">
        <v>1924929</v>
      </c>
      <c r="P2299">
        <v>96246.45</v>
      </c>
      <c r="Q2299">
        <v>1828682.55</v>
      </c>
    </row>
    <row r="2300" spans="1:17" x14ac:dyDescent="0.25">
      <c r="A2300">
        <v>12299</v>
      </c>
      <c r="B2300" t="s">
        <v>2342</v>
      </c>
      <c r="C2300" t="s">
        <v>18</v>
      </c>
      <c r="D2300">
        <v>33</v>
      </c>
      <c r="E2300" t="s">
        <v>27</v>
      </c>
      <c r="F2300" t="s">
        <v>43</v>
      </c>
      <c r="G2300" t="s">
        <v>29</v>
      </c>
      <c r="H2300" t="s">
        <v>30</v>
      </c>
      <c r="I2300" s="1">
        <v>45555</v>
      </c>
      <c r="J2300">
        <v>8</v>
      </c>
      <c r="K2300">
        <v>206239</v>
      </c>
      <c r="L2300">
        <v>0</v>
      </c>
      <c r="M2300" t="s">
        <v>23</v>
      </c>
      <c r="N2300" t="s">
        <v>39</v>
      </c>
      <c r="O2300">
        <v>1649912</v>
      </c>
      <c r="P2300">
        <v>0</v>
      </c>
      <c r="Q2300">
        <v>1649912</v>
      </c>
    </row>
    <row r="2301" spans="1:17" x14ac:dyDescent="0.25">
      <c r="A2301">
        <v>12300</v>
      </c>
      <c r="B2301" t="s">
        <v>2343</v>
      </c>
      <c r="C2301" t="s">
        <v>26</v>
      </c>
      <c r="D2301">
        <v>62</v>
      </c>
      <c r="E2301" t="s">
        <v>19</v>
      </c>
      <c r="F2301" t="s">
        <v>20</v>
      </c>
      <c r="G2301" t="s">
        <v>29</v>
      </c>
      <c r="H2301" t="s">
        <v>47</v>
      </c>
      <c r="I2301" s="1">
        <v>45616</v>
      </c>
      <c r="J2301">
        <v>8</v>
      </c>
      <c r="K2301">
        <v>57011</v>
      </c>
      <c r="L2301">
        <v>0.05</v>
      </c>
      <c r="M2301" t="s">
        <v>23</v>
      </c>
      <c r="N2301" t="s">
        <v>24</v>
      </c>
      <c r="O2301">
        <v>456088</v>
      </c>
      <c r="P2301">
        <v>22804.400000000001</v>
      </c>
      <c r="Q2301">
        <v>433283.6</v>
      </c>
    </row>
    <row r="2302" spans="1:17" x14ac:dyDescent="0.25">
      <c r="A2302">
        <v>12301</v>
      </c>
      <c r="B2302" t="s">
        <v>2344</v>
      </c>
      <c r="C2302" t="s">
        <v>18</v>
      </c>
      <c r="D2302">
        <v>39</v>
      </c>
      <c r="E2302" t="s">
        <v>33</v>
      </c>
      <c r="F2302" t="s">
        <v>46</v>
      </c>
      <c r="G2302" t="s">
        <v>41</v>
      </c>
      <c r="H2302" t="s">
        <v>38</v>
      </c>
      <c r="I2302" s="1">
        <v>45067</v>
      </c>
      <c r="J2302">
        <v>1</v>
      </c>
      <c r="K2302">
        <v>118135</v>
      </c>
      <c r="L2302">
        <v>0</v>
      </c>
      <c r="M2302" t="s">
        <v>23</v>
      </c>
      <c r="N2302" t="s">
        <v>39</v>
      </c>
      <c r="O2302">
        <v>118135</v>
      </c>
      <c r="P2302">
        <v>0</v>
      </c>
      <c r="Q2302">
        <v>118135</v>
      </c>
    </row>
    <row r="2303" spans="1:17" x14ac:dyDescent="0.25">
      <c r="A2303">
        <v>12302</v>
      </c>
      <c r="B2303" t="s">
        <v>2345</v>
      </c>
      <c r="C2303" t="s">
        <v>18</v>
      </c>
      <c r="D2303">
        <v>37</v>
      </c>
      <c r="E2303" t="s">
        <v>33</v>
      </c>
      <c r="F2303" t="s">
        <v>46</v>
      </c>
      <c r="G2303" t="s">
        <v>21</v>
      </c>
      <c r="H2303" t="s">
        <v>51</v>
      </c>
      <c r="I2303" s="1">
        <v>45409</v>
      </c>
      <c r="J2303">
        <v>1</v>
      </c>
      <c r="K2303">
        <v>145133</v>
      </c>
      <c r="L2303">
        <v>0.05</v>
      </c>
      <c r="M2303" t="s">
        <v>31</v>
      </c>
      <c r="N2303" t="s">
        <v>39</v>
      </c>
      <c r="O2303">
        <v>145133</v>
      </c>
      <c r="P2303">
        <v>7256.65</v>
      </c>
      <c r="Q2303">
        <v>137876.35</v>
      </c>
    </row>
    <row r="2304" spans="1:17" x14ac:dyDescent="0.25">
      <c r="A2304">
        <v>12303</v>
      </c>
      <c r="B2304" t="s">
        <v>2346</v>
      </c>
      <c r="C2304" t="s">
        <v>18</v>
      </c>
      <c r="D2304">
        <v>60</v>
      </c>
      <c r="E2304" t="s">
        <v>37</v>
      </c>
      <c r="F2304" t="s">
        <v>43</v>
      </c>
      <c r="G2304" t="s">
        <v>21</v>
      </c>
      <c r="H2304" t="s">
        <v>60</v>
      </c>
      <c r="I2304" s="1">
        <v>45231</v>
      </c>
      <c r="J2304">
        <v>2</v>
      </c>
      <c r="K2304">
        <v>51253</v>
      </c>
      <c r="L2304">
        <v>0</v>
      </c>
      <c r="M2304" t="s">
        <v>31</v>
      </c>
      <c r="N2304" t="s">
        <v>39</v>
      </c>
      <c r="O2304">
        <v>102506</v>
      </c>
      <c r="P2304">
        <v>0</v>
      </c>
      <c r="Q2304">
        <v>102506</v>
      </c>
    </row>
    <row r="2305" spans="1:17" x14ac:dyDescent="0.25">
      <c r="A2305">
        <v>12304</v>
      </c>
      <c r="B2305" t="s">
        <v>2347</v>
      </c>
      <c r="C2305" t="s">
        <v>18</v>
      </c>
      <c r="D2305">
        <v>44</v>
      </c>
      <c r="E2305" t="s">
        <v>33</v>
      </c>
      <c r="F2305" t="s">
        <v>46</v>
      </c>
      <c r="G2305" t="s">
        <v>41</v>
      </c>
      <c r="H2305" t="s">
        <v>22</v>
      </c>
      <c r="I2305" s="1">
        <v>45271</v>
      </c>
      <c r="J2305">
        <v>8</v>
      </c>
      <c r="K2305">
        <v>128934</v>
      </c>
      <c r="L2305">
        <v>0</v>
      </c>
      <c r="M2305" t="s">
        <v>44</v>
      </c>
      <c r="N2305" t="s">
        <v>24</v>
      </c>
      <c r="O2305">
        <v>1031472</v>
      </c>
      <c r="P2305">
        <v>0</v>
      </c>
      <c r="Q2305">
        <v>1031472</v>
      </c>
    </row>
    <row r="2306" spans="1:17" x14ac:dyDescent="0.25">
      <c r="A2306">
        <v>12305</v>
      </c>
      <c r="B2306" t="s">
        <v>2348</v>
      </c>
      <c r="C2306" t="s">
        <v>18</v>
      </c>
      <c r="D2306">
        <v>58</v>
      </c>
      <c r="E2306" t="s">
        <v>27</v>
      </c>
      <c r="F2306" t="s">
        <v>46</v>
      </c>
      <c r="G2306" t="s">
        <v>29</v>
      </c>
      <c r="H2306" t="s">
        <v>22</v>
      </c>
      <c r="I2306" s="1">
        <v>45488</v>
      </c>
      <c r="J2306">
        <v>1</v>
      </c>
      <c r="K2306">
        <v>91354</v>
      </c>
      <c r="L2306">
        <v>0</v>
      </c>
      <c r="M2306" t="s">
        <v>23</v>
      </c>
      <c r="N2306" t="s">
        <v>39</v>
      </c>
      <c r="O2306">
        <v>91354</v>
      </c>
      <c r="P2306">
        <v>0</v>
      </c>
      <c r="Q2306">
        <v>91354</v>
      </c>
    </row>
    <row r="2307" spans="1:17" x14ac:dyDescent="0.25">
      <c r="A2307">
        <v>12306</v>
      </c>
      <c r="B2307" t="s">
        <v>2349</v>
      </c>
      <c r="C2307" t="s">
        <v>18</v>
      </c>
      <c r="D2307">
        <v>33</v>
      </c>
      <c r="E2307" t="s">
        <v>27</v>
      </c>
      <c r="F2307" t="s">
        <v>20</v>
      </c>
      <c r="G2307" t="s">
        <v>29</v>
      </c>
      <c r="H2307" t="s">
        <v>51</v>
      </c>
      <c r="I2307" s="1">
        <v>45196</v>
      </c>
      <c r="J2307">
        <v>4</v>
      </c>
      <c r="K2307">
        <v>46667</v>
      </c>
      <c r="L2307">
        <v>0.15</v>
      </c>
      <c r="M2307" t="s">
        <v>44</v>
      </c>
      <c r="N2307" t="s">
        <v>39</v>
      </c>
      <c r="O2307">
        <v>186668</v>
      </c>
      <c r="P2307">
        <v>28000.2</v>
      </c>
      <c r="Q2307">
        <v>158667.79999999999</v>
      </c>
    </row>
    <row r="2308" spans="1:17" x14ac:dyDescent="0.25">
      <c r="A2308">
        <v>12307</v>
      </c>
      <c r="B2308" t="s">
        <v>2350</v>
      </c>
      <c r="C2308" t="s">
        <v>26</v>
      </c>
      <c r="D2308">
        <v>51</v>
      </c>
      <c r="E2308" t="s">
        <v>19</v>
      </c>
      <c r="F2308" t="s">
        <v>28</v>
      </c>
      <c r="G2308" t="s">
        <v>21</v>
      </c>
      <c r="H2308" t="s">
        <v>35</v>
      </c>
      <c r="I2308" s="1">
        <v>45034</v>
      </c>
      <c r="J2308">
        <v>9</v>
      </c>
      <c r="K2308">
        <v>222312</v>
      </c>
      <c r="L2308">
        <v>0.1</v>
      </c>
      <c r="M2308" t="s">
        <v>44</v>
      </c>
      <c r="N2308" t="s">
        <v>39</v>
      </c>
      <c r="O2308">
        <v>2000808</v>
      </c>
      <c r="P2308">
        <v>200080.8</v>
      </c>
      <c r="Q2308">
        <v>1800727.2</v>
      </c>
    </row>
    <row r="2309" spans="1:17" x14ac:dyDescent="0.25">
      <c r="A2309">
        <v>12308</v>
      </c>
      <c r="B2309" t="s">
        <v>2351</v>
      </c>
      <c r="C2309" t="s">
        <v>26</v>
      </c>
      <c r="D2309">
        <v>49</v>
      </c>
      <c r="E2309" t="s">
        <v>19</v>
      </c>
      <c r="F2309" t="s">
        <v>46</v>
      </c>
      <c r="G2309" t="s">
        <v>34</v>
      </c>
      <c r="H2309" t="s">
        <v>35</v>
      </c>
      <c r="I2309" s="1">
        <v>45484</v>
      </c>
      <c r="J2309">
        <v>2</v>
      </c>
      <c r="K2309">
        <v>60796</v>
      </c>
      <c r="L2309">
        <v>0.05</v>
      </c>
      <c r="M2309" t="s">
        <v>31</v>
      </c>
      <c r="N2309" t="s">
        <v>24</v>
      </c>
      <c r="O2309">
        <v>121592</v>
      </c>
      <c r="P2309">
        <v>6079.6</v>
      </c>
      <c r="Q2309">
        <v>115512.4</v>
      </c>
    </row>
    <row r="2310" spans="1:17" x14ac:dyDescent="0.25">
      <c r="A2310">
        <v>12309</v>
      </c>
      <c r="B2310" t="s">
        <v>2352</v>
      </c>
      <c r="C2310" t="s">
        <v>18</v>
      </c>
      <c r="D2310">
        <v>43</v>
      </c>
      <c r="E2310" t="s">
        <v>19</v>
      </c>
      <c r="F2310" t="s">
        <v>43</v>
      </c>
      <c r="G2310" t="s">
        <v>21</v>
      </c>
      <c r="H2310" t="s">
        <v>35</v>
      </c>
      <c r="I2310" s="1">
        <v>45400</v>
      </c>
      <c r="J2310">
        <v>3</v>
      </c>
      <c r="K2310">
        <v>96898</v>
      </c>
      <c r="L2310">
        <v>0.1</v>
      </c>
      <c r="M2310" t="s">
        <v>31</v>
      </c>
      <c r="N2310" t="s">
        <v>39</v>
      </c>
      <c r="O2310">
        <v>290694</v>
      </c>
      <c r="P2310">
        <v>29069.4</v>
      </c>
      <c r="Q2310">
        <v>261624.6</v>
      </c>
    </row>
    <row r="2311" spans="1:17" x14ac:dyDescent="0.25">
      <c r="A2311">
        <v>12310</v>
      </c>
      <c r="B2311" t="s">
        <v>2353</v>
      </c>
      <c r="C2311" t="s">
        <v>18</v>
      </c>
      <c r="D2311">
        <v>42</v>
      </c>
      <c r="E2311" t="s">
        <v>27</v>
      </c>
      <c r="F2311" t="s">
        <v>20</v>
      </c>
      <c r="G2311" t="s">
        <v>34</v>
      </c>
      <c r="H2311" t="s">
        <v>60</v>
      </c>
      <c r="I2311" s="1">
        <v>45008</v>
      </c>
      <c r="J2311">
        <v>6</v>
      </c>
      <c r="K2311">
        <v>114042</v>
      </c>
      <c r="L2311">
        <v>0.1</v>
      </c>
      <c r="M2311" t="s">
        <v>44</v>
      </c>
      <c r="N2311" t="s">
        <v>24</v>
      </c>
      <c r="O2311">
        <v>684252</v>
      </c>
      <c r="P2311">
        <v>68425.2</v>
      </c>
      <c r="Q2311">
        <v>615826.80000000005</v>
      </c>
    </row>
    <row r="2312" spans="1:17" x14ac:dyDescent="0.25">
      <c r="A2312">
        <v>12311</v>
      </c>
      <c r="B2312" t="s">
        <v>2354</v>
      </c>
      <c r="C2312" t="s">
        <v>26</v>
      </c>
      <c r="D2312">
        <v>19</v>
      </c>
      <c r="E2312" t="s">
        <v>33</v>
      </c>
      <c r="F2312" t="s">
        <v>43</v>
      </c>
      <c r="G2312" t="s">
        <v>29</v>
      </c>
      <c r="H2312" t="s">
        <v>30</v>
      </c>
      <c r="I2312" s="1">
        <v>45564</v>
      </c>
      <c r="J2312">
        <v>3</v>
      </c>
      <c r="K2312">
        <v>66065</v>
      </c>
      <c r="L2312">
        <v>0.1</v>
      </c>
      <c r="M2312" t="s">
        <v>23</v>
      </c>
      <c r="N2312" t="s">
        <v>24</v>
      </c>
      <c r="O2312">
        <v>198195</v>
      </c>
      <c r="P2312">
        <v>19819.5</v>
      </c>
      <c r="Q2312">
        <v>178375.5</v>
      </c>
    </row>
    <row r="2313" spans="1:17" x14ac:dyDescent="0.25">
      <c r="A2313">
        <v>12312</v>
      </c>
      <c r="B2313" t="s">
        <v>2355</v>
      </c>
      <c r="C2313" t="s">
        <v>26</v>
      </c>
      <c r="D2313">
        <v>29</v>
      </c>
      <c r="E2313" t="s">
        <v>19</v>
      </c>
      <c r="F2313" t="s">
        <v>20</v>
      </c>
      <c r="G2313" t="s">
        <v>29</v>
      </c>
      <c r="H2313" t="s">
        <v>22</v>
      </c>
      <c r="I2313" s="1">
        <v>45010</v>
      </c>
      <c r="J2313">
        <v>4</v>
      </c>
      <c r="K2313">
        <v>78386</v>
      </c>
      <c r="L2313">
        <v>0.1</v>
      </c>
      <c r="M2313" t="s">
        <v>31</v>
      </c>
      <c r="N2313" t="s">
        <v>24</v>
      </c>
      <c r="O2313">
        <v>313544</v>
      </c>
      <c r="P2313">
        <v>31354.400000000001</v>
      </c>
      <c r="Q2313">
        <v>282189.59999999998</v>
      </c>
    </row>
    <row r="2314" spans="1:17" x14ac:dyDescent="0.25">
      <c r="A2314">
        <v>12313</v>
      </c>
      <c r="B2314" t="s">
        <v>2356</v>
      </c>
      <c r="C2314" t="s">
        <v>18</v>
      </c>
      <c r="D2314">
        <v>57</v>
      </c>
      <c r="E2314" t="s">
        <v>37</v>
      </c>
      <c r="F2314" t="s">
        <v>20</v>
      </c>
      <c r="G2314" t="s">
        <v>41</v>
      </c>
      <c r="H2314" t="s">
        <v>51</v>
      </c>
      <c r="I2314" s="1">
        <v>45216</v>
      </c>
      <c r="J2314">
        <v>9</v>
      </c>
      <c r="K2314">
        <v>32638</v>
      </c>
      <c r="L2314">
        <v>0.05</v>
      </c>
      <c r="M2314" t="s">
        <v>31</v>
      </c>
      <c r="N2314" t="s">
        <v>24</v>
      </c>
      <c r="O2314">
        <v>293742</v>
      </c>
      <c r="P2314">
        <v>14687.1</v>
      </c>
      <c r="Q2314">
        <v>279054.90000000002</v>
      </c>
    </row>
    <row r="2315" spans="1:17" x14ac:dyDescent="0.25">
      <c r="A2315">
        <v>12314</v>
      </c>
      <c r="B2315" t="s">
        <v>2357</v>
      </c>
      <c r="C2315" t="s">
        <v>18</v>
      </c>
      <c r="D2315">
        <v>26</v>
      </c>
      <c r="E2315" t="s">
        <v>19</v>
      </c>
      <c r="F2315" t="s">
        <v>46</v>
      </c>
      <c r="G2315" t="s">
        <v>29</v>
      </c>
      <c r="H2315" t="s">
        <v>35</v>
      </c>
      <c r="I2315" s="1">
        <v>44997</v>
      </c>
      <c r="J2315">
        <v>9</v>
      </c>
      <c r="K2315">
        <v>84455</v>
      </c>
      <c r="L2315">
        <v>0.05</v>
      </c>
      <c r="M2315" t="s">
        <v>31</v>
      </c>
      <c r="N2315" t="s">
        <v>24</v>
      </c>
      <c r="O2315">
        <v>760095</v>
      </c>
      <c r="P2315">
        <v>38004.75</v>
      </c>
      <c r="Q2315">
        <v>722090.25</v>
      </c>
    </row>
    <row r="2316" spans="1:17" x14ac:dyDescent="0.25">
      <c r="A2316">
        <v>12315</v>
      </c>
      <c r="B2316" t="s">
        <v>2358</v>
      </c>
      <c r="C2316" t="s">
        <v>18</v>
      </c>
      <c r="D2316">
        <v>29</v>
      </c>
      <c r="E2316" t="s">
        <v>27</v>
      </c>
      <c r="F2316" t="s">
        <v>46</v>
      </c>
      <c r="G2316" t="s">
        <v>34</v>
      </c>
      <c r="H2316" t="s">
        <v>88</v>
      </c>
      <c r="I2316" s="1">
        <v>45101</v>
      </c>
      <c r="J2316">
        <v>5</v>
      </c>
      <c r="K2316">
        <v>156956</v>
      </c>
      <c r="L2316">
        <v>0.1</v>
      </c>
      <c r="M2316" t="s">
        <v>44</v>
      </c>
      <c r="N2316" t="s">
        <v>39</v>
      </c>
      <c r="O2316">
        <v>784780</v>
      </c>
      <c r="P2316">
        <v>78478</v>
      </c>
      <c r="Q2316">
        <v>706302</v>
      </c>
    </row>
    <row r="2317" spans="1:17" x14ac:dyDescent="0.25">
      <c r="A2317">
        <v>12316</v>
      </c>
      <c r="B2317" t="s">
        <v>2359</v>
      </c>
      <c r="C2317" t="s">
        <v>18</v>
      </c>
      <c r="D2317">
        <v>43</v>
      </c>
      <c r="E2317" t="s">
        <v>19</v>
      </c>
      <c r="F2317" t="s">
        <v>46</v>
      </c>
      <c r="G2317" t="s">
        <v>21</v>
      </c>
      <c r="H2317" t="s">
        <v>38</v>
      </c>
      <c r="I2317" s="1">
        <v>45389</v>
      </c>
      <c r="J2317">
        <v>7</v>
      </c>
      <c r="K2317">
        <v>230088</v>
      </c>
      <c r="L2317">
        <v>0.05</v>
      </c>
      <c r="M2317" t="s">
        <v>31</v>
      </c>
      <c r="N2317" t="s">
        <v>39</v>
      </c>
      <c r="O2317">
        <v>1610616</v>
      </c>
      <c r="P2317">
        <v>80530.8</v>
      </c>
      <c r="Q2317">
        <v>1530085.2</v>
      </c>
    </row>
    <row r="2318" spans="1:17" x14ac:dyDescent="0.25">
      <c r="A2318">
        <v>12317</v>
      </c>
      <c r="B2318" t="s">
        <v>2360</v>
      </c>
      <c r="C2318" t="s">
        <v>26</v>
      </c>
      <c r="D2318">
        <v>26</v>
      </c>
      <c r="E2318" t="s">
        <v>33</v>
      </c>
      <c r="F2318" t="s">
        <v>28</v>
      </c>
      <c r="G2318" t="s">
        <v>41</v>
      </c>
      <c r="H2318" t="s">
        <v>60</v>
      </c>
      <c r="I2318" s="1">
        <v>45321</v>
      </c>
      <c r="J2318">
        <v>9</v>
      </c>
      <c r="K2318">
        <v>163769</v>
      </c>
      <c r="L2318">
        <v>0.05</v>
      </c>
      <c r="M2318" t="s">
        <v>23</v>
      </c>
      <c r="N2318" t="s">
        <v>24</v>
      </c>
      <c r="O2318">
        <v>1473921</v>
      </c>
      <c r="P2318">
        <v>73696.05</v>
      </c>
      <c r="Q2318">
        <v>1400224.95</v>
      </c>
    </row>
    <row r="2319" spans="1:17" x14ac:dyDescent="0.25">
      <c r="A2319">
        <v>12318</v>
      </c>
      <c r="B2319" t="s">
        <v>2361</v>
      </c>
      <c r="C2319" t="s">
        <v>18</v>
      </c>
      <c r="D2319">
        <v>27</v>
      </c>
      <c r="E2319" t="s">
        <v>19</v>
      </c>
      <c r="F2319" t="s">
        <v>28</v>
      </c>
      <c r="G2319" t="s">
        <v>34</v>
      </c>
      <c r="H2319" t="s">
        <v>47</v>
      </c>
      <c r="I2319" s="1">
        <v>45017</v>
      </c>
      <c r="J2319">
        <v>8</v>
      </c>
      <c r="K2319">
        <v>85620</v>
      </c>
      <c r="L2319">
        <v>0</v>
      </c>
      <c r="M2319" t="s">
        <v>31</v>
      </c>
      <c r="N2319" t="s">
        <v>24</v>
      </c>
      <c r="O2319">
        <v>684960</v>
      </c>
      <c r="P2319">
        <v>0</v>
      </c>
      <c r="Q2319">
        <v>684960</v>
      </c>
    </row>
    <row r="2320" spans="1:17" x14ac:dyDescent="0.25">
      <c r="A2320">
        <v>12319</v>
      </c>
      <c r="B2320" t="s">
        <v>2362</v>
      </c>
      <c r="C2320" t="s">
        <v>18</v>
      </c>
      <c r="D2320">
        <v>49</v>
      </c>
      <c r="E2320" t="s">
        <v>27</v>
      </c>
      <c r="F2320" t="s">
        <v>43</v>
      </c>
      <c r="G2320" t="s">
        <v>21</v>
      </c>
      <c r="H2320" t="s">
        <v>35</v>
      </c>
      <c r="I2320" s="1">
        <v>45395</v>
      </c>
      <c r="J2320">
        <v>7</v>
      </c>
      <c r="K2320">
        <v>238415</v>
      </c>
      <c r="L2320">
        <v>0.05</v>
      </c>
      <c r="M2320" t="s">
        <v>44</v>
      </c>
      <c r="N2320" t="s">
        <v>24</v>
      </c>
      <c r="O2320">
        <v>1668905</v>
      </c>
      <c r="P2320">
        <v>83445.25</v>
      </c>
      <c r="Q2320">
        <v>1585459.75</v>
      </c>
    </row>
    <row r="2321" spans="1:17" x14ac:dyDescent="0.25">
      <c r="A2321">
        <v>12320</v>
      </c>
      <c r="B2321" t="s">
        <v>2363</v>
      </c>
      <c r="C2321" t="s">
        <v>18</v>
      </c>
      <c r="D2321">
        <v>51</v>
      </c>
      <c r="E2321" t="s">
        <v>27</v>
      </c>
      <c r="F2321" t="s">
        <v>46</v>
      </c>
      <c r="G2321" t="s">
        <v>21</v>
      </c>
      <c r="H2321" t="s">
        <v>22</v>
      </c>
      <c r="I2321" s="1">
        <v>45360</v>
      </c>
      <c r="J2321">
        <v>8</v>
      </c>
      <c r="K2321">
        <v>126343</v>
      </c>
      <c r="L2321">
        <v>0.15</v>
      </c>
      <c r="M2321" t="s">
        <v>44</v>
      </c>
      <c r="N2321" t="s">
        <v>24</v>
      </c>
      <c r="O2321">
        <v>1010744</v>
      </c>
      <c r="P2321">
        <v>151611.6</v>
      </c>
      <c r="Q2321">
        <v>859132.4</v>
      </c>
    </row>
    <row r="2322" spans="1:17" x14ac:dyDescent="0.25">
      <c r="A2322">
        <v>12321</v>
      </c>
      <c r="B2322" t="s">
        <v>2364</v>
      </c>
      <c r="C2322" t="s">
        <v>18</v>
      </c>
      <c r="D2322">
        <v>37</v>
      </c>
      <c r="E2322" t="s">
        <v>37</v>
      </c>
      <c r="F2322" t="s">
        <v>28</v>
      </c>
      <c r="G2322" t="s">
        <v>21</v>
      </c>
      <c r="H2322" t="s">
        <v>38</v>
      </c>
      <c r="I2322" s="1">
        <v>45175</v>
      </c>
      <c r="J2322">
        <v>5</v>
      </c>
      <c r="K2322">
        <v>228909</v>
      </c>
      <c r="L2322">
        <v>0.1</v>
      </c>
      <c r="M2322" t="s">
        <v>44</v>
      </c>
      <c r="N2322" t="s">
        <v>39</v>
      </c>
      <c r="O2322">
        <v>1144545</v>
      </c>
      <c r="P2322">
        <v>114454.5</v>
      </c>
      <c r="Q2322">
        <v>1030090.5</v>
      </c>
    </row>
    <row r="2323" spans="1:17" x14ac:dyDescent="0.25">
      <c r="A2323">
        <v>12322</v>
      </c>
      <c r="B2323" t="s">
        <v>2365</v>
      </c>
      <c r="C2323" t="s">
        <v>26</v>
      </c>
      <c r="D2323">
        <v>56</v>
      </c>
      <c r="E2323" t="s">
        <v>27</v>
      </c>
      <c r="F2323" t="s">
        <v>46</v>
      </c>
      <c r="G2323" t="s">
        <v>29</v>
      </c>
      <c r="H2323" t="s">
        <v>51</v>
      </c>
      <c r="I2323" s="1">
        <v>45570</v>
      </c>
      <c r="J2323">
        <v>5</v>
      </c>
      <c r="K2323">
        <v>9114</v>
      </c>
      <c r="L2323">
        <v>0.05</v>
      </c>
      <c r="M2323" t="s">
        <v>44</v>
      </c>
      <c r="N2323" t="s">
        <v>39</v>
      </c>
      <c r="O2323">
        <v>45570</v>
      </c>
      <c r="P2323">
        <v>2278.5</v>
      </c>
      <c r="Q2323">
        <v>43291.5</v>
      </c>
    </row>
    <row r="2324" spans="1:17" x14ac:dyDescent="0.25">
      <c r="A2324">
        <v>12323</v>
      </c>
      <c r="B2324" t="s">
        <v>2366</v>
      </c>
      <c r="C2324" t="s">
        <v>26</v>
      </c>
      <c r="D2324">
        <v>19</v>
      </c>
      <c r="E2324" t="s">
        <v>37</v>
      </c>
      <c r="F2324" t="s">
        <v>28</v>
      </c>
      <c r="G2324" t="s">
        <v>21</v>
      </c>
      <c r="H2324" t="s">
        <v>35</v>
      </c>
      <c r="I2324" s="1">
        <v>45607</v>
      </c>
      <c r="J2324">
        <v>5</v>
      </c>
      <c r="K2324">
        <v>32550</v>
      </c>
      <c r="L2324">
        <v>0.1</v>
      </c>
      <c r="M2324" t="s">
        <v>23</v>
      </c>
      <c r="N2324" t="s">
        <v>24</v>
      </c>
      <c r="O2324">
        <v>162750</v>
      </c>
      <c r="P2324">
        <v>16275</v>
      </c>
      <c r="Q2324">
        <v>146475</v>
      </c>
    </row>
    <row r="2325" spans="1:17" x14ac:dyDescent="0.25">
      <c r="A2325">
        <v>12324</v>
      </c>
      <c r="B2325" t="s">
        <v>2367</v>
      </c>
      <c r="C2325" t="s">
        <v>26</v>
      </c>
      <c r="D2325">
        <v>18</v>
      </c>
      <c r="E2325" t="s">
        <v>33</v>
      </c>
      <c r="F2325" t="s">
        <v>28</v>
      </c>
      <c r="G2325" t="s">
        <v>29</v>
      </c>
      <c r="H2325" t="s">
        <v>22</v>
      </c>
      <c r="I2325" s="1">
        <v>45498</v>
      </c>
      <c r="J2325">
        <v>1</v>
      </c>
      <c r="K2325">
        <v>243787</v>
      </c>
      <c r="L2325">
        <v>0.05</v>
      </c>
      <c r="M2325" t="s">
        <v>44</v>
      </c>
      <c r="N2325" t="s">
        <v>24</v>
      </c>
      <c r="O2325">
        <v>243787</v>
      </c>
      <c r="P2325">
        <v>12189.35</v>
      </c>
      <c r="Q2325">
        <v>231597.65</v>
      </c>
    </row>
    <row r="2326" spans="1:17" x14ac:dyDescent="0.25">
      <c r="A2326">
        <v>12325</v>
      </c>
      <c r="B2326" t="s">
        <v>2368</v>
      </c>
      <c r="C2326" t="s">
        <v>18</v>
      </c>
      <c r="D2326">
        <v>53</v>
      </c>
      <c r="E2326" t="s">
        <v>27</v>
      </c>
      <c r="F2326" t="s">
        <v>20</v>
      </c>
      <c r="G2326" t="s">
        <v>21</v>
      </c>
      <c r="H2326" t="s">
        <v>38</v>
      </c>
      <c r="I2326" s="1">
        <v>45167</v>
      </c>
      <c r="J2326">
        <v>6</v>
      </c>
      <c r="K2326">
        <v>140541</v>
      </c>
      <c r="L2326">
        <v>0.1</v>
      </c>
      <c r="M2326" t="s">
        <v>31</v>
      </c>
      <c r="N2326" t="s">
        <v>24</v>
      </c>
      <c r="O2326">
        <v>843246</v>
      </c>
      <c r="P2326">
        <v>84324.6</v>
      </c>
      <c r="Q2326">
        <v>758921.4</v>
      </c>
    </row>
    <row r="2327" spans="1:17" x14ac:dyDescent="0.25">
      <c r="A2327">
        <v>12326</v>
      </c>
      <c r="B2327" t="s">
        <v>2369</v>
      </c>
      <c r="C2327" t="s">
        <v>18</v>
      </c>
      <c r="D2327">
        <v>41</v>
      </c>
      <c r="E2327" t="s">
        <v>19</v>
      </c>
      <c r="F2327" t="s">
        <v>46</v>
      </c>
      <c r="G2327" t="s">
        <v>21</v>
      </c>
      <c r="H2327" t="s">
        <v>88</v>
      </c>
      <c r="I2327" s="1">
        <v>45628</v>
      </c>
      <c r="J2327">
        <v>5</v>
      </c>
      <c r="K2327">
        <v>180843</v>
      </c>
      <c r="L2327">
        <v>0.15</v>
      </c>
      <c r="M2327" t="s">
        <v>23</v>
      </c>
      <c r="N2327" t="s">
        <v>39</v>
      </c>
      <c r="O2327">
        <v>904215</v>
      </c>
      <c r="P2327">
        <v>135632.25</v>
      </c>
      <c r="Q2327">
        <v>768582.75</v>
      </c>
    </row>
    <row r="2328" spans="1:17" x14ac:dyDescent="0.25">
      <c r="A2328">
        <v>12327</v>
      </c>
      <c r="B2328" t="s">
        <v>2370</v>
      </c>
      <c r="C2328" t="s">
        <v>26</v>
      </c>
      <c r="D2328">
        <v>44</v>
      </c>
      <c r="E2328" t="s">
        <v>33</v>
      </c>
      <c r="F2328" t="s">
        <v>46</v>
      </c>
      <c r="G2328" t="s">
        <v>29</v>
      </c>
      <c r="H2328" t="s">
        <v>60</v>
      </c>
      <c r="I2328" s="1">
        <v>45422</v>
      </c>
      <c r="J2328">
        <v>8</v>
      </c>
      <c r="K2328">
        <v>8492</v>
      </c>
      <c r="L2328">
        <v>0.05</v>
      </c>
      <c r="M2328" t="s">
        <v>44</v>
      </c>
      <c r="N2328" t="s">
        <v>24</v>
      </c>
      <c r="O2328">
        <v>67936</v>
      </c>
      <c r="P2328">
        <v>3396.8</v>
      </c>
      <c r="Q2328">
        <v>64539.199999999997</v>
      </c>
    </row>
    <row r="2329" spans="1:17" x14ac:dyDescent="0.25">
      <c r="A2329">
        <v>12328</v>
      </c>
      <c r="B2329" t="s">
        <v>2371</v>
      </c>
      <c r="C2329" t="s">
        <v>18</v>
      </c>
      <c r="D2329">
        <v>19</v>
      </c>
      <c r="E2329" t="s">
        <v>19</v>
      </c>
      <c r="F2329" t="s">
        <v>28</v>
      </c>
      <c r="G2329" t="s">
        <v>29</v>
      </c>
      <c r="H2329" t="s">
        <v>51</v>
      </c>
      <c r="I2329" s="1">
        <v>45266</v>
      </c>
      <c r="J2329">
        <v>8</v>
      </c>
      <c r="K2329">
        <v>235720</v>
      </c>
      <c r="L2329">
        <v>0.05</v>
      </c>
      <c r="M2329" t="s">
        <v>44</v>
      </c>
      <c r="N2329" t="s">
        <v>39</v>
      </c>
      <c r="O2329">
        <v>1885760</v>
      </c>
      <c r="P2329">
        <v>94288</v>
      </c>
      <c r="Q2329">
        <v>1791472</v>
      </c>
    </row>
    <row r="2330" spans="1:17" x14ac:dyDescent="0.25">
      <c r="A2330">
        <v>12329</v>
      </c>
      <c r="B2330" t="s">
        <v>2372</v>
      </c>
      <c r="C2330" t="s">
        <v>18</v>
      </c>
      <c r="D2330">
        <v>48</v>
      </c>
      <c r="E2330" t="s">
        <v>19</v>
      </c>
      <c r="F2330" t="s">
        <v>46</v>
      </c>
      <c r="G2330" t="s">
        <v>34</v>
      </c>
      <c r="H2330" t="s">
        <v>47</v>
      </c>
      <c r="I2330" s="1">
        <v>45397</v>
      </c>
      <c r="J2330">
        <v>2</v>
      </c>
      <c r="K2330">
        <v>3971</v>
      </c>
      <c r="L2330">
        <v>0.15</v>
      </c>
      <c r="M2330" t="s">
        <v>23</v>
      </c>
      <c r="N2330" t="s">
        <v>39</v>
      </c>
      <c r="O2330">
        <v>7942</v>
      </c>
      <c r="P2330">
        <v>1191.3</v>
      </c>
      <c r="Q2330">
        <v>6750.7</v>
      </c>
    </row>
    <row r="2331" spans="1:17" x14ac:dyDescent="0.25">
      <c r="A2331">
        <v>12330</v>
      </c>
      <c r="B2331" t="s">
        <v>2373</v>
      </c>
      <c r="C2331" t="s">
        <v>26</v>
      </c>
      <c r="D2331">
        <v>31</v>
      </c>
      <c r="E2331" t="s">
        <v>19</v>
      </c>
      <c r="F2331" t="s">
        <v>28</v>
      </c>
      <c r="G2331" t="s">
        <v>21</v>
      </c>
      <c r="H2331" t="s">
        <v>22</v>
      </c>
      <c r="I2331" s="1">
        <v>45389</v>
      </c>
      <c r="J2331">
        <v>6</v>
      </c>
      <c r="K2331">
        <v>179422</v>
      </c>
      <c r="L2331">
        <v>0.05</v>
      </c>
      <c r="M2331" t="s">
        <v>31</v>
      </c>
      <c r="N2331" t="s">
        <v>24</v>
      </c>
      <c r="O2331">
        <v>1076532</v>
      </c>
      <c r="P2331">
        <v>53826.6</v>
      </c>
      <c r="Q2331">
        <v>1022705.4</v>
      </c>
    </row>
    <row r="2332" spans="1:17" x14ac:dyDescent="0.25">
      <c r="A2332">
        <v>12331</v>
      </c>
      <c r="B2332" t="s">
        <v>2374</v>
      </c>
      <c r="C2332" t="s">
        <v>26</v>
      </c>
      <c r="D2332">
        <v>19</v>
      </c>
      <c r="E2332" t="s">
        <v>33</v>
      </c>
      <c r="F2332" t="s">
        <v>46</v>
      </c>
      <c r="G2332" t="s">
        <v>29</v>
      </c>
      <c r="H2332" t="s">
        <v>30</v>
      </c>
      <c r="I2332" s="1">
        <v>45201</v>
      </c>
      <c r="J2332">
        <v>6</v>
      </c>
      <c r="K2332">
        <v>142716</v>
      </c>
      <c r="L2332">
        <v>0.1</v>
      </c>
      <c r="M2332" t="s">
        <v>23</v>
      </c>
      <c r="N2332" t="s">
        <v>39</v>
      </c>
      <c r="O2332">
        <v>856296</v>
      </c>
      <c r="P2332">
        <v>85629.6</v>
      </c>
      <c r="Q2332">
        <v>770666.4</v>
      </c>
    </row>
    <row r="2333" spans="1:17" x14ac:dyDescent="0.25">
      <c r="A2333">
        <v>12332</v>
      </c>
      <c r="B2333" t="s">
        <v>2375</v>
      </c>
      <c r="C2333" t="s">
        <v>26</v>
      </c>
      <c r="D2333">
        <v>46</v>
      </c>
      <c r="E2333" t="s">
        <v>33</v>
      </c>
      <c r="F2333" t="s">
        <v>20</v>
      </c>
      <c r="G2333" t="s">
        <v>34</v>
      </c>
      <c r="H2333" t="s">
        <v>88</v>
      </c>
      <c r="I2333" s="1">
        <v>44941</v>
      </c>
      <c r="J2333">
        <v>3</v>
      </c>
      <c r="K2333">
        <v>224777</v>
      </c>
      <c r="L2333">
        <v>0.15</v>
      </c>
      <c r="M2333" t="s">
        <v>31</v>
      </c>
      <c r="N2333" t="s">
        <v>24</v>
      </c>
      <c r="O2333">
        <v>674331</v>
      </c>
      <c r="P2333">
        <v>101149.65</v>
      </c>
      <c r="Q2333">
        <v>573181.35</v>
      </c>
    </row>
    <row r="2334" spans="1:17" x14ac:dyDescent="0.25">
      <c r="A2334">
        <v>12333</v>
      </c>
      <c r="B2334" t="s">
        <v>2376</v>
      </c>
      <c r="C2334" t="s">
        <v>26</v>
      </c>
      <c r="D2334">
        <v>32</v>
      </c>
      <c r="E2334" t="s">
        <v>27</v>
      </c>
      <c r="F2334" t="s">
        <v>46</v>
      </c>
      <c r="G2334" t="s">
        <v>34</v>
      </c>
      <c r="H2334" t="s">
        <v>60</v>
      </c>
      <c r="I2334" s="1">
        <v>44967</v>
      </c>
      <c r="J2334">
        <v>1</v>
      </c>
      <c r="K2334">
        <v>66194</v>
      </c>
      <c r="L2334">
        <v>0</v>
      </c>
      <c r="M2334" t="s">
        <v>31</v>
      </c>
      <c r="N2334" t="s">
        <v>39</v>
      </c>
      <c r="O2334">
        <v>66194</v>
      </c>
      <c r="P2334">
        <v>0</v>
      </c>
      <c r="Q2334">
        <v>66194</v>
      </c>
    </row>
    <row r="2335" spans="1:17" x14ac:dyDescent="0.25">
      <c r="A2335">
        <v>12334</v>
      </c>
      <c r="B2335" t="s">
        <v>2377</v>
      </c>
      <c r="C2335" t="s">
        <v>18</v>
      </c>
      <c r="D2335">
        <v>29</v>
      </c>
      <c r="E2335" t="s">
        <v>19</v>
      </c>
      <c r="F2335" t="s">
        <v>20</v>
      </c>
      <c r="G2335" t="s">
        <v>29</v>
      </c>
      <c r="H2335" t="s">
        <v>60</v>
      </c>
      <c r="I2335" s="1">
        <v>45134</v>
      </c>
      <c r="J2335">
        <v>7</v>
      </c>
      <c r="K2335">
        <v>215704</v>
      </c>
      <c r="L2335">
        <v>0.1</v>
      </c>
      <c r="M2335" t="s">
        <v>44</v>
      </c>
      <c r="N2335" t="s">
        <v>24</v>
      </c>
      <c r="O2335">
        <v>1509928</v>
      </c>
      <c r="P2335">
        <v>150992.79999999999</v>
      </c>
      <c r="Q2335">
        <v>1358935.2</v>
      </c>
    </row>
    <row r="2336" spans="1:17" x14ac:dyDescent="0.25">
      <c r="A2336">
        <v>12335</v>
      </c>
      <c r="B2336" t="s">
        <v>2378</v>
      </c>
      <c r="C2336" t="s">
        <v>18</v>
      </c>
      <c r="D2336">
        <v>54</v>
      </c>
      <c r="E2336" t="s">
        <v>37</v>
      </c>
      <c r="F2336" t="s">
        <v>43</v>
      </c>
      <c r="G2336" t="s">
        <v>21</v>
      </c>
      <c r="H2336" t="s">
        <v>30</v>
      </c>
      <c r="I2336" s="1">
        <v>44986</v>
      </c>
      <c r="J2336">
        <v>5</v>
      </c>
      <c r="K2336">
        <v>103959</v>
      </c>
      <c r="L2336">
        <v>0.05</v>
      </c>
      <c r="M2336" t="s">
        <v>23</v>
      </c>
      <c r="N2336" t="s">
        <v>24</v>
      </c>
      <c r="O2336">
        <v>519795</v>
      </c>
      <c r="P2336">
        <v>25989.75</v>
      </c>
      <c r="Q2336">
        <v>493805.25</v>
      </c>
    </row>
    <row r="2337" spans="1:17" x14ac:dyDescent="0.25">
      <c r="A2337">
        <v>12336</v>
      </c>
      <c r="B2337" t="s">
        <v>2379</v>
      </c>
      <c r="C2337" t="s">
        <v>26</v>
      </c>
      <c r="D2337">
        <v>45</v>
      </c>
      <c r="E2337" t="s">
        <v>27</v>
      </c>
      <c r="F2337" t="s">
        <v>46</v>
      </c>
      <c r="G2337" t="s">
        <v>34</v>
      </c>
      <c r="H2337" t="s">
        <v>47</v>
      </c>
      <c r="I2337" s="1">
        <v>45291</v>
      </c>
      <c r="J2337">
        <v>5</v>
      </c>
      <c r="K2337">
        <v>115646</v>
      </c>
      <c r="L2337">
        <v>0.1</v>
      </c>
      <c r="M2337" t="s">
        <v>23</v>
      </c>
      <c r="N2337" t="s">
        <v>24</v>
      </c>
      <c r="O2337">
        <v>578230</v>
      </c>
      <c r="P2337">
        <v>57823</v>
      </c>
      <c r="Q2337">
        <v>520407</v>
      </c>
    </row>
    <row r="2338" spans="1:17" x14ac:dyDescent="0.25">
      <c r="A2338">
        <v>12337</v>
      </c>
      <c r="B2338" t="s">
        <v>2380</v>
      </c>
      <c r="C2338" t="s">
        <v>18</v>
      </c>
      <c r="D2338">
        <v>37</v>
      </c>
      <c r="E2338" t="s">
        <v>33</v>
      </c>
      <c r="F2338" t="s">
        <v>46</v>
      </c>
      <c r="G2338" t="s">
        <v>21</v>
      </c>
      <c r="H2338" t="s">
        <v>88</v>
      </c>
      <c r="I2338" s="1">
        <v>45166</v>
      </c>
      <c r="J2338">
        <v>8</v>
      </c>
      <c r="K2338">
        <v>145606</v>
      </c>
      <c r="L2338">
        <v>0.15</v>
      </c>
      <c r="M2338" t="s">
        <v>44</v>
      </c>
      <c r="N2338" t="s">
        <v>24</v>
      </c>
      <c r="O2338">
        <v>1164848</v>
      </c>
      <c r="P2338">
        <v>174727.2</v>
      </c>
      <c r="Q2338">
        <v>990120.8</v>
      </c>
    </row>
    <row r="2339" spans="1:17" x14ac:dyDescent="0.25">
      <c r="A2339">
        <v>12338</v>
      </c>
      <c r="B2339" t="s">
        <v>2381</v>
      </c>
      <c r="C2339" t="s">
        <v>26</v>
      </c>
      <c r="D2339">
        <v>56</v>
      </c>
      <c r="E2339" t="s">
        <v>37</v>
      </c>
      <c r="F2339" t="s">
        <v>46</v>
      </c>
      <c r="G2339" t="s">
        <v>21</v>
      </c>
      <c r="H2339" t="s">
        <v>22</v>
      </c>
      <c r="I2339" s="1">
        <v>45534</v>
      </c>
      <c r="J2339">
        <v>5</v>
      </c>
      <c r="K2339">
        <v>145840</v>
      </c>
      <c r="L2339">
        <v>0.05</v>
      </c>
      <c r="M2339" t="s">
        <v>44</v>
      </c>
      <c r="N2339" t="s">
        <v>24</v>
      </c>
      <c r="O2339">
        <v>729200</v>
      </c>
      <c r="P2339">
        <v>36460</v>
      </c>
      <c r="Q2339">
        <v>692740</v>
      </c>
    </row>
    <row r="2340" spans="1:17" x14ac:dyDescent="0.25">
      <c r="A2340">
        <v>12339</v>
      </c>
      <c r="B2340" t="s">
        <v>2382</v>
      </c>
      <c r="C2340" t="s">
        <v>26</v>
      </c>
      <c r="D2340">
        <v>41</v>
      </c>
      <c r="E2340" t="s">
        <v>33</v>
      </c>
      <c r="F2340" t="s">
        <v>20</v>
      </c>
      <c r="G2340" t="s">
        <v>34</v>
      </c>
      <c r="H2340" t="s">
        <v>60</v>
      </c>
      <c r="I2340" s="1">
        <v>45086</v>
      </c>
      <c r="J2340">
        <v>5</v>
      </c>
      <c r="K2340">
        <v>24625</v>
      </c>
      <c r="L2340">
        <v>0.05</v>
      </c>
      <c r="M2340" t="s">
        <v>31</v>
      </c>
      <c r="N2340" t="s">
        <v>24</v>
      </c>
      <c r="O2340">
        <v>123125</v>
      </c>
      <c r="P2340">
        <v>6156.25</v>
      </c>
      <c r="Q2340">
        <v>116968.75</v>
      </c>
    </row>
    <row r="2341" spans="1:17" x14ac:dyDescent="0.25">
      <c r="A2341">
        <v>12340</v>
      </c>
      <c r="B2341" t="s">
        <v>2383</v>
      </c>
      <c r="C2341" t="s">
        <v>18</v>
      </c>
      <c r="D2341">
        <v>38</v>
      </c>
      <c r="E2341" t="s">
        <v>37</v>
      </c>
      <c r="F2341" t="s">
        <v>46</v>
      </c>
      <c r="G2341" t="s">
        <v>29</v>
      </c>
      <c r="H2341" t="s">
        <v>51</v>
      </c>
      <c r="I2341" s="1">
        <v>45323</v>
      </c>
      <c r="J2341">
        <v>1</v>
      </c>
      <c r="K2341">
        <v>237848</v>
      </c>
      <c r="L2341">
        <v>0.15</v>
      </c>
      <c r="M2341" t="s">
        <v>44</v>
      </c>
      <c r="N2341" t="s">
        <v>39</v>
      </c>
      <c r="O2341">
        <v>237848</v>
      </c>
      <c r="P2341">
        <v>35677.199999999997</v>
      </c>
      <c r="Q2341">
        <v>202170.8</v>
      </c>
    </row>
    <row r="2342" spans="1:17" x14ac:dyDescent="0.25">
      <c r="A2342">
        <v>12341</v>
      </c>
      <c r="B2342" t="s">
        <v>2384</v>
      </c>
      <c r="C2342" t="s">
        <v>26</v>
      </c>
      <c r="D2342">
        <v>27</v>
      </c>
      <c r="E2342" t="s">
        <v>27</v>
      </c>
      <c r="F2342" t="s">
        <v>46</v>
      </c>
      <c r="G2342" t="s">
        <v>21</v>
      </c>
      <c r="H2342" t="s">
        <v>38</v>
      </c>
      <c r="I2342" s="1">
        <v>45426</v>
      </c>
      <c r="J2342">
        <v>2</v>
      </c>
      <c r="K2342">
        <v>30660</v>
      </c>
      <c r="L2342">
        <v>0</v>
      </c>
      <c r="M2342" t="s">
        <v>23</v>
      </c>
      <c r="N2342" t="s">
        <v>39</v>
      </c>
      <c r="O2342">
        <v>61320</v>
      </c>
      <c r="P2342">
        <v>0</v>
      </c>
      <c r="Q2342">
        <v>61320</v>
      </c>
    </row>
    <row r="2343" spans="1:17" x14ac:dyDescent="0.25">
      <c r="A2343">
        <v>12342</v>
      </c>
      <c r="B2343" t="s">
        <v>2385</v>
      </c>
      <c r="C2343" t="s">
        <v>18</v>
      </c>
      <c r="D2343">
        <v>63</v>
      </c>
      <c r="E2343" t="s">
        <v>37</v>
      </c>
      <c r="F2343" t="s">
        <v>28</v>
      </c>
      <c r="G2343" t="s">
        <v>41</v>
      </c>
      <c r="H2343" t="s">
        <v>51</v>
      </c>
      <c r="I2343" s="1">
        <v>45135</v>
      </c>
      <c r="J2343">
        <v>5</v>
      </c>
      <c r="K2343">
        <v>222752</v>
      </c>
      <c r="L2343">
        <v>0.05</v>
      </c>
      <c r="M2343" t="s">
        <v>44</v>
      </c>
      <c r="N2343" t="s">
        <v>24</v>
      </c>
      <c r="O2343">
        <v>1113760</v>
      </c>
      <c r="P2343">
        <v>55688</v>
      </c>
      <c r="Q2343">
        <v>1058072</v>
      </c>
    </row>
    <row r="2344" spans="1:17" x14ac:dyDescent="0.25">
      <c r="A2344">
        <v>12343</v>
      </c>
      <c r="B2344" t="s">
        <v>2386</v>
      </c>
      <c r="C2344" t="s">
        <v>18</v>
      </c>
      <c r="D2344">
        <v>31</v>
      </c>
      <c r="E2344" t="s">
        <v>27</v>
      </c>
      <c r="F2344" t="s">
        <v>43</v>
      </c>
      <c r="G2344" t="s">
        <v>29</v>
      </c>
      <c r="H2344" t="s">
        <v>47</v>
      </c>
      <c r="I2344" s="1">
        <v>45059</v>
      </c>
      <c r="J2344">
        <v>7</v>
      </c>
      <c r="K2344">
        <v>208248</v>
      </c>
      <c r="L2344">
        <v>0.05</v>
      </c>
      <c r="M2344" t="s">
        <v>44</v>
      </c>
      <c r="N2344" t="s">
        <v>39</v>
      </c>
      <c r="O2344">
        <v>1457736</v>
      </c>
      <c r="P2344">
        <v>72886.8</v>
      </c>
      <c r="Q2344">
        <v>1384849.2</v>
      </c>
    </row>
    <row r="2345" spans="1:17" x14ac:dyDescent="0.25">
      <c r="A2345">
        <v>12344</v>
      </c>
      <c r="B2345" t="s">
        <v>2387</v>
      </c>
      <c r="C2345" t="s">
        <v>18</v>
      </c>
      <c r="D2345">
        <v>54</v>
      </c>
      <c r="E2345" t="s">
        <v>33</v>
      </c>
      <c r="F2345" t="s">
        <v>20</v>
      </c>
      <c r="G2345" t="s">
        <v>34</v>
      </c>
      <c r="H2345" t="s">
        <v>35</v>
      </c>
      <c r="I2345" s="1">
        <v>45307</v>
      </c>
      <c r="J2345">
        <v>3</v>
      </c>
      <c r="K2345">
        <v>22032</v>
      </c>
      <c r="L2345">
        <v>0.05</v>
      </c>
      <c r="M2345" t="s">
        <v>44</v>
      </c>
      <c r="N2345" t="s">
        <v>24</v>
      </c>
      <c r="O2345">
        <v>66096</v>
      </c>
      <c r="P2345">
        <v>3304.8</v>
      </c>
      <c r="Q2345">
        <v>62791.199999999997</v>
      </c>
    </row>
    <row r="2346" spans="1:17" x14ac:dyDescent="0.25">
      <c r="A2346">
        <v>12345</v>
      </c>
      <c r="B2346" t="s">
        <v>2388</v>
      </c>
      <c r="C2346" t="s">
        <v>18</v>
      </c>
      <c r="D2346">
        <v>35</v>
      </c>
      <c r="E2346" t="s">
        <v>37</v>
      </c>
      <c r="F2346" t="s">
        <v>28</v>
      </c>
      <c r="G2346" t="s">
        <v>41</v>
      </c>
      <c r="H2346" t="s">
        <v>47</v>
      </c>
      <c r="I2346" s="1">
        <v>45359</v>
      </c>
      <c r="J2346">
        <v>1</v>
      </c>
      <c r="K2346">
        <v>198007</v>
      </c>
      <c r="L2346">
        <v>0</v>
      </c>
      <c r="M2346" t="s">
        <v>44</v>
      </c>
      <c r="N2346" t="s">
        <v>39</v>
      </c>
      <c r="O2346">
        <v>198007</v>
      </c>
      <c r="P2346">
        <v>0</v>
      </c>
      <c r="Q2346">
        <v>198007</v>
      </c>
    </row>
    <row r="2347" spans="1:17" x14ac:dyDescent="0.25">
      <c r="A2347">
        <v>12346</v>
      </c>
      <c r="B2347" t="s">
        <v>2389</v>
      </c>
      <c r="C2347" t="s">
        <v>26</v>
      </c>
      <c r="D2347">
        <v>41</v>
      </c>
      <c r="E2347" t="s">
        <v>19</v>
      </c>
      <c r="F2347" t="s">
        <v>20</v>
      </c>
      <c r="G2347" t="s">
        <v>21</v>
      </c>
      <c r="H2347" t="s">
        <v>60</v>
      </c>
      <c r="I2347" s="1">
        <v>45535</v>
      </c>
      <c r="J2347">
        <v>2</v>
      </c>
      <c r="K2347">
        <v>170964</v>
      </c>
      <c r="L2347">
        <v>0.1</v>
      </c>
      <c r="M2347" t="s">
        <v>44</v>
      </c>
      <c r="N2347" t="s">
        <v>39</v>
      </c>
      <c r="O2347">
        <v>341928</v>
      </c>
      <c r="P2347">
        <v>34192.800000000003</v>
      </c>
      <c r="Q2347">
        <v>307735.2</v>
      </c>
    </row>
    <row r="2348" spans="1:17" x14ac:dyDescent="0.25">
      <c r="A2348">
        <v>12347</v>
      </c>
      <c r="B2348" t="s">
        <v>2390</v>
      </c>
      <c r="C2348" t="s">
        <v>18</v>
      </c>
      <c r="D2348">
        <v>31</v>
      </c>
      <c r="E2348" t="s">
        <v>19</v>
      </c>
      <c r="F2348" t="s">
        <v>28</v>
      </c>
      <c r="G2348" t="s">
        <v>29</v>
      </c>
      <c r="H2348" t="s">
        <v>38</v>
      </c>
      <c r="I2348" s="1">
        <v>45315</v>
      </c>
      <c r="J2348">
        <v>3</v>
      </c>
      <c r="K2348">
        <v>225197</v>
      </c>
      <c r="L2348">
        <v>0</v>
      </c>
      <c r="M2348" t="s">
        <v>31</v>
      </c>
      <c r="N2348" t="s">
        <v>24</v>
      </c>
      <c r="O2348">
        <v>675591</v>
      </c>
      <c r="P2348">
        <v>0</v>
      </c>
      <c r="Q2348">
        <v>675591</v>
      </c>
    </row>
    <row r="2349" spans="1:17" x14ac:dyDescent="0.25">
      <c r="A2349">
        <v>12348</v>
      </c>
      <c r="B2349" t="s">
        <v>2391</v>
      </c>
      <c r="C2349" t="s">
        <v>26</v>
      </c>
      <c r="D2349">
        <v>51</v>
      </c>
      <c r="E2349" t="s">
        <v>33</v>
      </c>
      <c r="F2349" t="s">
        <v>43</v>
      </c>
      <c r="G2349" t="s">
        <v>41</v>
      </c>
      <c r="H2349" t="s">
        <v>88</v>
      </c>
      <c r="I2349" s="1">
        <v>45509</v>
      </c>
      <c r="J2349">
        <v>9</v>
      </c>
      <c r="K2349">
        <v>207258</v>
      </c>
      <c r="L2349">
        <v>0.1</v>
      </c>
      <c r="M2349" t="s">
        <v>44</v>
      </c>
      <c r="N2349" t="s">
        <v>24</v>
      </c>
      <c r="O2349">
        <v>1865322</v>
      </c>
      <c r="P2349">
        <v>186532.2</v>
      </c>
      <c r="Q2349">
        <v>1678789.8</v>
      </c>
    </row>
    <row r="2350" spans="1:17" x14ac:dyDescent="0.25">
      <c r="A2350">
        <v>12349</v>
      </c>
      <c r="B2350" t="s">
        <v>2392</v>
      </c>
      <c r="C2350" t="s">
        <v>26</v>
      </c>
      <c r="D2350">
        <v>29</v>
      </c>
      <c r="E2350" t="s">
        <v>37</v>
      </c>
      <c r="F2350" t="s">
        <v>28</v>
      </c>
      <c r="G2350" t="s">
        <v>29</v>
      </c>
      <c r="H2350" t="s">
        <v>38</v>
      </c>
      <c r="I2350" s="1">
        <v>45358</v>
      </c>
      <c r="J2350">
        <v>8</v>
      </c>
      <c r="K2350">
        <v>201451</v>
      </c>
      <c r="L2350">
        <v>0.05</v>
      </c>
      <c r="M2350" t="s">
        <v>44</v>
      </c>
      <c r="N2350" t="s">
        <v>39</v>
      </c>
      <c r="O2350">
        <v>1611608</v>
      </c>
      <c r="P2350">
        <v>80580.399999999994</v>
      </c>
      <c r="Q2350">
        <v>1531027.6</v>
      </c>
    </row>
    <row r="2351" spans="1:17" x14ac:dyDescent="0.25">
      <c r="A2351">
        <v>12350</v>
      </c>
      <c r="B2351" t="s">
        <v>2393</v>
      </c>
      <c r="C2351" t="s">
        <v>26</v>
      </c>
      <c r="D2351">
        <v>39</v>
      </c>
      <c r="E2351" t="s">
        <v>19</v>
      </c>
      <c r="F2351" t="s">
        <v>20</v>
      </c>
      <c r="G2351" t="s">
        <v>21</v>
      </c>
      <c r="H2351" t="s">
        <v>47</v>
      </c>
      <c r="I2351" s="1">
        <v>45200</v>
      </c>
      <c r="J2351">
        <v>4</v>
      </c>
      <c r="K2351">
        <v>26357</v>
      </c>
      <c r="L2351">
        <v>0.1</v>
      </c>
      <c r="M2351" t="s">
        <v>23</v>
      </c>
      <c r="N2351" t="s">
        <v>39</v>
      </c>
      <c r="O2351">
        <v>105428</v>
      </c>
      <c r="P2351">
        <v>10542.8</v>
      </c>
      <c r="Q2351">
        <v>94885.2</v>
      </c>
    </row>
    <row r="2352" spans="1:17" x14ac:dyDescent="0.25">
      <c r="A2352">
        <v>12351</v>
      </c>
      <c r="B2352" t="s">
        <v>2394</v>
      </c>
      <c r="C2352" t="s">
        <v>26</v>
      </c>
      <c r="D2352">
        <v>23</v>
      </c>
      <c r="E2352" t="s">
        <v>27</v>
      </c>
      <c r="F2352" t="s">
        <v>46</v>
      </c>
      <c r="G2352" t="s">
        <v>29</v>
      </c>
      <c r="H2352" t="s">
        <v>38</v>
      </c>
      <c r="I2352" s="1">
        <v>45277</v>
      </c>
      <c r="J2352">
        <v>8</v>
      </c>
      <c r="K2352">
        <v>215584</v>
      </c>
      <c r="L2352">
        <v>0.1</v>
      </c>
      <c r="M2352" t="s">
        <v>44</v>
      </c>
      <c r="N2352" t="s">
        <v>39</v>
      </c>
      <c r="O2352">
        <v>1724672</v>
      </c>
      <c r="P2352">
        <v>172467.20000000001</v>
      </c>
      <c r="Q2352">
        <v>1552204.8</v>
      </c>
    </row>
    <row r="2353" spans="1:17" x14ac:dyDescent="0.25">
      <c r="A2353">
        <v>12352</v>
      </c>
      <c r="B2353" t="s">
        <v>2395</v>
      </c>
      <c r="C2353" t="s">
        <v>18</v>
      </c>
      <c r="D2353">
        <v>53</v>
      </c>
      <c r="E2353" t="s">
        <v>37</v>
      </c>
      <c r="F2353" t="s">
        <v>46</v>
      </c>
      <c r="G2353" t="s">
        <v>41</v>
      </c>
      <c r="H2353" t="s">
        <v>30</v>
      </c>
      <c r="I2353" s="1">
        <v>45060</v>
      </c>
      <c r="J2353">
        <v>9</v>
      </c>
      <c r="K2353">
        <v>2497</v>
      </c>
      <c r="L2353">
        <v>0.1</v>
      </c>
      <c r="M2353" t="s">
        <v>23</v>
      </c>
      <c r="N2353" t="s">
        <v>39</v>
      </c>
      <c r="O2353">
        <v>22473</v>
      </c>
      <c r="P2353">
        <v>2247.3000000000002</v>
      </c>
      <c r="Q2353">
        <v>20225.7</v>
      </c>
    </row>
    <row r="2354" spans="1:17" x14ac:dyDescent="0.25">
      <c r="A2354">
        <v>12353</v>
      </c>
      <c r="B2354" t="s">
        <v>2396</v>
      </c>
      <c r="C2354" t="s">
        <v>18</v>
      </c>
      <c r="D2354">
        <v>62</v>
      </c>
      <c r="E2354" t="s">
        <v>37</v>
      </c>
      <c r="F2354" t="s">
        <v>43</v>
      </c>
      <c r="G2354" t="s">
        <v>29</v>
      </c>
      <c r="H2354" t="s">
        <v>38</v>
      </c>
      <c r="I2354" s="1">
        <v>44992</v>
      </c>
      <c r="J2354">
        <v>3</v>
      </c>
      <c r="K2354">
        <v>135206</v>
      </c>
      <c r="L2354">
        <v>0.1</v>
      </c>
      <c r="M2354" t="s">
        <v>23</v>
      </c>
      <c r="N2354" t="s">
        <v>39</v>
      </c>
      <c r="O2354">
        <v>405618</v>
      </c>
      <c r="P2354">
        <v>40561.800000000003</v>
      </c>
      <c r="Q2354">
        <v>365056.2</v>
      </c>
    </row>
    <row r="2355" spans="1:17" x14ac:dyDescent="0.25">
      <c r="A2355">
        <v>12354</v>
      </c>
      <c r="B2355" t="s">
        <v>2397</v>
      </c>
      <c r="C2355" t="s">
        <v>26</v>
      </c>
      <c r="D2355">
        <v>53</v>
      </c>
      <c r="E2355" t="s">
        <v>19</v>
      </c>
      <c r="F2355" t="s">
        <v>20</v>
      </c>
      <c r="G2355" t="s">
        <v>34</v>
      </c>
      <c r="H2355" t="s">
        <v>60</v>
      </c>
      <c r="I2355" s="1">
        <v>45565</v>
      </c>
      <c r="J2355">
        <v>6</v>
      </c>
      <c r="K2355">
        <v>151905</v>
      </c>
      <c r="L2355">
        <v>0.05</v>
      </c>
      <c r="M2355" t="s">
        <v>23</v>
      </c>
      <c r="N2355" t="s">
        <v>39</v>
      </c>
      <c r="O2355">
        <v>911430</v>
      </c>
      <c r="P2355">
        <v>45571.5</v>
      </c>
      <c r="Q2355">
        <v>865858.5</v>
      </c>
    </row>
    <row r="2356" spans="1:17" x14ac:dyDescent="0.25">
      <c r="A2356">
        <v>12355</v>
      </c>
      <c r="B2356" t="s">
        <v>2398</v>
      </c>
      <c r="C2356" t="s">
        <v>26</v>
      </c>
      <c r="D2356">
        <v>39</v>
      </c>
      <c r="E2356" t="s">
        <v>27</v>
      </c>
      <c r="F2356" t="s">
        <v>20</v>
      </c>
      <c r="G2356" t="s">
        <v>34</v>
      </c>
      <c r="H2356" t="s">
        <v>30</v>
      </c>
      <c r="I2356" s="1">
        <v>45131</v>
      </c>
      <c r="J2356">
        <v>8</v>
      </c>
      <c r="K2356">
        <v>204020</v>
      </c>
      <c r="L2356">
        <v>0.15</v>
      </c>
      <c r="M2356" t="s">
        <v>23</v>
      </c>
      <c r="N2356" t="s">
        <v>24</v>
      </c>
      <c r="O2356">
        <v>1632160</v>
      </c>
      <c r="P2356">
        <v>244824</v>
      </c>
      <c r="Q2356">
        <v>1387336</v>
      </c>
    </row>
    <row r="2357" spans="1:17" x14ac:dyDescent="0.25">
      <c r="A2357">
        <v>12356</v>
      </c>
      <c r="B2357" t="s">
        <v>2399</v>
      </c>
      <c r="C2357" t="s">
        <v>18</v>
      </c>
      <c r="D2357">
        <v>31</v>
      </c>
      <c r="E2357" t="s">
        <v>27</v>
      </c>
      <c r="F2357" t="s">
        <v>20</v>
      </c>
      <c r="G2357" t="s">
        <v>41</v>
      </c>
      <c r="H2357" t="s">
        <v>47</v>
      </c>
      <c r="I2357" s="1">
        <v>45224</v>
      </c>
      <c r="J2357">
        <v>7</v>
      </c>
      <c r="K2357">
        <v>165738</v>
      </c>
      <c r="L2357">
        <v>0</v>
      </c>
      <c r="M2357" t="s">
        <v>31</v>
      </c>
      <c r="N2357" t="s">
        <v>39</v>
      </c>
      <c r="O2357">
        <v>1160166</v>
      </c>
      <c r="P2357">
        <v>0</v>
      </c>
      <c r="Q2357">
        <v>1160166</v>
      </c>
    </row>
    <row r="2358" spans="1:17" x14ac:dyDescent="0.25">
      <c r="A2358">
        <v>12357</v>
      </c>
      <c r="B2358" t="s">
        <v>2400</v>
      </c>
      <c r="C2358" t="s">
        <v>26</v>
      </c>
      <c r="D2358">
        <v>33</v>
      </c>
      <c r="E2358" t="s">
        <v>27</v>
      </c>
      <c r="F2358" t="s">
        <v>43</v>
      </c>
      <c r="G2358" t="s">
        <v>29</v>
      </c>
      <c r="H2358" t="s">
        <v>47</v>
      </c>
      <c r="I2358" s="1">
        <v>45043</v>
      </c>
      <c r="J2358">
        <v>9</v>
      </c>
      <c r="K2358">
        <v>189672</v>
      </c>
      <c r="L2358">
        <v>0.1</v>
      </c>
      <c r="M2358" t="s">
        <v>31</v>
      </c>
      <c r="N2358" t="s">
        <v>24</v>
      </c>
      <c r="O2358">
        <v>1707048</v>
      </c>
      <c r="P2358">
        <v>170704.8</v>
      </c>
      <c r="Q2358">
        <v>1536343.2</v>
      </c>
    </row>
    <row r="2359" spans="1:17" x14ac:dyDescent="0.25">
      <c r="A2359">
        <v>12358</v>
      </c>
      <c r="B2359" t="s">
        <v>2401</v>
      </c>
      <c r="C2359" t="s">
        <v>18</v>
      </c>
      <c r="D2359">
        <v>53</v>
      </c>
      <c r="E2359" t="s">
        <v>37</v>
      </c>
      <c r="F2359" t="s">
        <v>46</v>
      </c>
      <c r="G2359" t="s">
        <v>41</v>
      </c>
      <c r="H2359" t="s">
        <v>47</v>
      </c>
      <c r="I2359" s="1">
        <v>45193</v>
      </c>
      <c r="J2359">
        <v>7</v>
      </c>
      <c r="K2359">
        <v>71828</v>
      </c>
      <c r="L2359">
        <v>0.05</v>
      </c>
      <c r="M2359" t="s">
        <v>23</v>
      </c>
      <c r="N2359" t="s">
        <v>39</v>
      </c>
      <c r="O2359">
        <v>502796</v>
      </c>
      <c r="P2359">
        <v>25139.8</v>
      </c>
      <c r="Q2359">
        <v>477656.2</v>
      </c>
    </row>
    <row r="2360" spans="1:17" x14ac:dyDescent="0.25">
      <c r="A2360">
        <v>12359</v>
      </c>
      <c r="B2360" t="s">
        <v>2402</v>
      </c>
      <c r="C2360" t="s">
        <v>26</v>
      </c>
      <c r="D2360">
        <v>42</v>
      </c>
      <c r="E2360" t="s">
        <v>33</v>
      </c>
      <c r="F2360" t="s">
        <v>28</v>
      </c>
      <c r="G2360" t="s">
        <v>29</v>
      </c>
      <c r="H2360" t="s">
        <v>30</v>
      </c>
      <c r="I2360" s="1">
        <v>45075</v>
      </c>
      <c r="J2360">
        <v>1</v>
      </c>
      <c r="K2360">
        <v>94923</v>
      </c>
      <c r="L2360">
        <v>0.05</v>
      </c>
      <c r="M2360" t="s">
        <v>31</v>
      </c>
      <c r="N2360" t="s">
        <v>24</v>
      </c>
      <c r="O2360">
        <v>94923</v>
      </c>
      <c r="P2360">
        <v>4746.1499999999996</v>
      </c>
      <c r="Q2360">
        <v>90176.85</v>
      </c>
    </row>
    <row r="2361" spans="1:17" x14ac:dyDescent="0.25">
      <c r="A2361">
        <v>12360</v>
      </c>
      <c r="B2361" t="s">
        <v>2403</v>
      </c>
      <c r="C2361" t="s">
        <v>18</v>
      </c>
      <c r="D2361">
        <v>49</v>
      </c>
      <c r="E2361" t="s">
        <v>37</v>
      </c>
      <c r="F2361" t="s">
        <v>43</v>
      </c>
      <c r="G2361" t="s">
        <v>21</v>
      </c>
      <c r="H2361" t="s">
        <v>35</v>
      </c>
      <c r="I2361" s="1">
        <v>45120</v>
      </c>
      <c r="J2361">
        <v>9</v>
      </c>
      <c r="K2361">
        <v>99362</v>
      </c>
      <c r="L2361">
        <v>0.05</v>
      </c>
      <c r="M2361" t="s">
        <v>31</v>
      </c>
      <c r="N2361" t="s">
        <v>24</v>
      </c>
      <c r="O2361">
        <v>894258</v>
      </c>
      <c r="P2361">
        <v>44712.9</v>
      </c>
      <c r="Q2361">
        <v>849545.1</v>
      </c>
    </row>
    <row r="2362" spans="1:17" x14ac:dyDescent="0.25">
      <c r="A2362">
        <v>12361</v>
      </c>
      <c r="B2362" t="s">
        <v>2404</v>
      </c>
      <c r="C2362" t="s">
        <v>26</v>
      </c>
      <c r="D2362">
        <v>50</v>
      </c>
      <c r="E2362" t="s">
        <v>37</v>
      </c>
      <c r="F2362" t="s">
        <v>28</v>
      </c>
      <c r="G2362" t="s">
        <v>34</v>
      </c>
      <c r="H2362" t="s">
        <v>35</v>
      </c>
      <c r="I2362" s="1">
        <v>45606</v>
      </c>
      <c r="J2362">
        <v>5</v>
      </c>
      <c r="K2362">
        <v>133098</v>
      </c>
      <c r="L2362">
        <v>0.05</v>
      </c>
      <c r="M2362" t="s">
        <v>44</v>
      </c>
      <c r="N2362" t="s">
        <v>24</v>
      </c>
      <c r="O2362">
        <v>665490</v>
      </c>
      <c r="P2362">
        <v>33274.5</v>
      </c>
      <c r="Q2362">
        <v>632215.5</v>
      </c>
    </row>
    <row r="2363" spans="1:17" x14ac:dyDescent="0.25">
      <c r="A2363">
        <v>12362</v>
      </c>
      <c r="B2363" t="s">
        <v>2405</v>
      </c>
      <c r="C2363" t="s">
        <v>26</v>
      </c>
      <c r="D2363">
        <v>62</v>
      </c>
      <c r="E2363" t="s">
        <v>19</v>
      </c>
      <c r="F2363" t="s">
        <v>46</v>
      </c>
      <c r="G2363" t="s">
        <v>21</v>
      </c>
      <c r="H2363" t="s">
        <v>30</v>
      </c>
      <c r="I2363" s="1">
        <v>45105</v>
      </c>
      <c r="J2363">
        <v>6</v>
      </c>
      <c r="K2363">
        <v>14108</v>
      </c>
      <c r="L2363">
        <v>0.1</v>
      </c>
      <c r="M2363" t="s">
        <v>31</v>
      </c>
      <c r="N2363" t="s">
        <v>24</v>
      </c>
      <c r="O2363">
        <v>84648</v>
      </c>
      <c r="P2363">
        <v>8464.7999999999993</v>
      </c>
      <c r="Q2363">
        <v>76183.199999999997</v>
      </c>
    </row>
    <row r="2364" spans="1:17" x14ac:dyDescent="0.25">
      <c r="A2364">
        <v>12363</v>
      </c>
      <c r="B2364" t="s">
        <v>2406</v>
      </c>
      <c r="C2364" t="s">
        <v>18</v>
      </c>
      <c r="D2364">
        <v>53</v>
      </c>
      <c r="E2364" t="s">
        <v>33</v>
      </c>
      <c r="F2364" t="s">
        <v>43</v>
      </c>
      <c r="G2364" t="s">
        <v>29</v>
      </c>
      <c r="H2364" t="s">
        <v>30</v>
      </c>
      <c r="I2364" s="1">
        <v>45074</v>
      </c>
      <c r="J2364">
        <v>2</v>
      </c>
      <c r="K2364">
        <v>126597</v>
      </c>
      <c r="L2364">
        <v>0</v>
      </c>
      <c r="M2364" t="s">
        <v>23</v>
      </c>
      <c r="N2364" t="s">
        <v>39</v>
      </c>
      <c r="O2364">
        <v>253194</v>
      </c>
      <c r="P2364">
        <v>0</v>
      </c>
      <c r="Q2364">
        <v>253194</v>
      </c>
    </row>
    <row r="2365" spans="1:17" x14ac:dyDescent="0.25">
      <c r="A2365">
        <v>12364</v>
      </c>
      <c r="B2365" t="s">
        <v>2407</v>
      </c>
      <c r="C2365" t="s">
        <v>26</v>
      </c>
      <c r="D2365">
        <v>37</v>
      </c>
      <c r="E2365" t="s">
        <v>27</v>
      </c>
      <c r="F2365" t="s">
        <v>46</v>
      </c>
      <c r="G2365" t="s">
        <v>21</v>
      </c>
      <c r="H2365" t="s">
        <v>47</v>
      </c>
      <c r="I2365" s="1">
        <v>45391</v>
      </c>
      <c r="J2365">
        <v>2</v>
      </c>
      <c r="K2365">
        <v>16470</v>
      </c>
      <c r="L2365">
        <v>0.05</v>
      </c>
      <c r="M2365" t="s">
        <v>23</v>
      </c>
      <c r="N2365" t="s">
        <v>24</v>
      </c>
      <c r="O2365">
        <v>32940</v>
      </c>
      <c r="P2365">
        <v>1647</v>
      </c>
      <c r="Q2365">
        <v>31293</v>
      </c>
    </row>
    <row r="2366" spans="1:17" x14ac:dyDescent="0.25">
      <c r="A2366">
        <v>12365</v>
      </c>
      <c r="B2366" t="s">
        <v>2408</v>
      </c>
      <c r="C2366" t="s">
        <v>26</v>
      </c>
      <c r="D2366">
        <v>35</v>
      </c>
      <c r="E2366" t="s">
        <v>19</v>
      </c>
      <c r="F2366" t="s">
        <v>28</v>
      </c>
      <c r="G2366" t="s">
        <v>41</v>
      </c>
      <c r="H2366" t="s">
        <v>47</v>
      </c>
      <c r="I2366" s="1">
        <v>45495</v>
      </c>
      <c r="J2366">
        <v>4</v>
      </c>
      <c r="K2366">
        <v>31785</v>
      </c>
      <c r="L2366">
        <v>0</v>
      </c>
      <c r="M2366" t="s">
        <v>23</v>
      </c>
      <c r="N2366" t="s">
        <v>24</v>
      </c>
      <c r="O2366">
        <v>127140</v>
      </c>
      <c r="P2366">
        <v>0</v>
      </c>
      <c r="Q2366">
        <v>127140</v>
      </c>
    </row>
    <row r="2367" spans="1:17" x14ac:dyDescent="0.25">
      <c r="A2367">
        <v>12366</v>
      </c>
      <c r="B2367" t="s">
        <v>2409</v>
      </c>
      <c r="C2367" t="s">
        <v>18</v>
      </c>
      <c r="D2367">
        <v>55</v>
      </c>
      <c r="E2367" t="s">
        <v>37</v>
      </c>
      <c r="F2367" t="s">
        <v>20</v>
      </c>
      <c r="G2367" t="s">
        <v>41</v>
      </c>
      <c r="H2367" t="s">
        <v>47</v>
      </c>
      <c r="I2367" s="1">
        <v>44931</v>
      </c>
      <c r="J2367">
        <v>4</v>
      </c>
      <c r="K2367">
        <v>135325</v>
      </c>
      <c r="L2367">
        <v>0</v>
      </c>
      <c r="M2367" t="s">
        <v>23</v>
      </c>
      <c r="N2367" t="s">
        <v>39</v>
      </c>
      <c r="O2367">
        <v>541300</v>
      </c>
      <c r="P2367">
        <v>0</v>
      </c>
      <c r="Q2367">
        <v>541300</v>
      </c>
    </row>
    <row r="2368" spans="1:17" x14ac:dyDescent="0.25">
      <c r="A2368">
        <v>12367</v>
      </c>
      <c r="B2368" t="s">
        <v>2410</v>
      </c>
      <c r="C2368" t="s">
        <v>26</v>
      </c>
      <c r="D2368">
        <v>20</v>
      </c>
      <c r="E2368" t="s">
        <v>33</v>
      </c>
      <c r="F2368" t="s">
        <v>20</v>
      </c>
      <c r="G2368" t="s">
        <v>29</v>
      </c>
      <c r="H2368" t="s">
        <v>22</v>
      </c>
      <c r="I2368" s="1">
        <v>45452</v>
      </c>
      <c r="J2368">
        <v>5</v>
      </c>
      <c r="K2368">
        <v>197610</v>
      </c>
      <c r="L2368">
        <v>0</v>
      </c>
      <c r="M2368" t="s">
        <v>44</v>
      </c>
      <c r="N2368" t="s">
        <v>39</v>
      </c>
      <c r="O2368">
        <v>988050</v>
      </c>
      <c r="P2368">
        <v>0</v>
      </c>
      <c r="Q2368">
        <v>988050</v>
      </c>
    </row>
    <row r="2369" spans="1:17" x14ac:dyDescent="0.25">
      <c r="A2369">
        <v>12368</v>
      </c>
      <c r="B2369" t="s">
        <v>2411</v>
      </c>
      <c r="C2369" t="s">
        <v>18</v>
      </c>
      <c r="D2369">
        <v>40</v>
      </c>
      <c r="E2369" t="s">
        <v>27</v>
      </c>
      <c r="F2369" t="s">
        <v>28</v>
      </c>
      <c r="G2369" t="s">
        <v>34</v>
      </c>
      <c r="H2369" t="s">
        <v>35</v>
      </c>
      <c r="I2369" s="1">
        <v>45206</v>
      </c>
      <c r="J2369">
        <v>7</v>
      </c>
      <c r="K2369">
        <v>197961</v>
      </c>
      <c r="L2369">
        <v>0.15</v>
      </c>
      <c r="M2369" t="s">
        <v>31</v>
      </c>
      <c r="N2369" t="s">
        <v>39</v>
      </c>
      <c r="O2369">
        <v>1385727</v>
      </c>
      <c r="P2369">
        <v>207859.05</v>
      </c>
      <c r="Q2369">
        <v>1177867.95</v>
      </c>
    </row>
    <row r="2370" spans="1:17" x14ac:dyDescent="0.25">
      <c r="A2370">
        <v>12369</v>
      </c>
      <c r="B2370" t="s">
        <v>2412</v>
      </c>
      <c r="C2370" t="s">
        <v>18</v>
      </c>
      <c r="D2370">
        <v>49</v>
      </c>
      <c r="E2370" t="s">
        <v>27</v>
      </c>
      <c r="F2370" t="s">
        <v>20</v>
      </c>
      <c r="G2370" t="s">
        <v>41</v>
      </c>
      <c r="H2370" t="s">
        <v>60</v>
      </c>
      <c r="I2370" s="1">
        <v>45425</v>
      </c>
      <c r="J2370">
        <v>1</v>
      </c>
      <c r="K2370">
        <v>22026</v>
      </c>
      <c r="L2370">
        <v>0.05</v>
      </c>
      <c r="M2370" t="s">
        <v>23</v>
      </c>
      <c r="N2370" t="s">
        <v>24</v>
      </c>
      <c r="O2370">
        <v>22026</v>
      </c>
      <c r="P2370">
        <v>1101.3</v>
      </c>
      <c r="Q2370">
        <v>20924.7</v>
      </c>
    </row>
    <row r="2371" spans="1:17" x14ac:dyDescent="0.25">
      <c r="A2371">
        <v>12370</v>
      </c>
      <c r="B2371" t="s">
        <v>2413</v>
      </c>
      <c r="C2371" t="s">
        <v>26</v>
      </c>
      <c r="D2371">
        <v>62</v>
      </c>
      <c r="E2371" t="s">
        <v>37</v>
      </c>
      <c r="F2371" t="s">
        <v>28</v>
      </c>
      <c r="G2371" t="s">
        <v>34</v>
      </c>
      <c r="H2371" t="s">
        <v>22</v>
      </c>
      <c r="I2371" s="1">
        <v>45362</v>
      </c>
      <c r="J2371">
        <v>4</v>
      </c>
      <c r="K2371">
        <v>185879</v>
      </c>
      <c r="L2371">
        <v>0.05</v>
      </c>
      <c r="M2371" t="s">
        <v>44</v>
      </c>
      <c r="N2371" t="s">
        <v>39</v>
      </c>
      <c r="O2371">
        <v>743516</v>
      </c>
      <c r="P2371">
        <v>37175.800000000003</v>
      </c>
      <c r="Q2371">
        <v>706340.2</v>
      </c>
    </row>
    <row r="2372" spans="1:17" x14ac:dyDescent="0.25">
      <c r="A2372">
        <v>12371</v>
      </c>
      <c r="B2372" t="s">
        <v>2414</v>
      </c>
      <c r="C2372" t="s">
        <v>26</v>
      </c>
      <c r="D2372">
        <v>33</v>
      </c>
      <c r="E2372" t="s">
        <v>27</v>
      </c>
      <c r="F2372" t="s">
        <v>43</v>
      </c>
      <c r="G2372" t="s">
        <v>29</v>
      </c>
      <c r="H2372" t="s">
        <v>88</v>
      </c>
      <c r="I2372" s="1">
        <v>45142</v>
      </c>
      <c r="J2372">
        <v>9</v>
      </c>
      <c r="K2372">
        <v>195950</v>
      </c>
      <c r="L2372">
        <v>0.05</v>
      </c>
      <c r="M2372" t="s">
        <v>23</v>
      </c>
      <c r="N2372" t="s">
        <v>24</v>
      </c>
      <c r="O2372">
        <v>1763550</v>
      </c>
      <c r="P2372">
        <v>88177.5</v>
      </c>
      <c r="Q2372">
        <v>1675372.5</v>
      </c>
    </row>
    <row r="2373" spans="1:17" x14ac:dyDescent="0.25">
      <c r="A2373">
        <v>12372</v>
      </c>
      <c r="B2373" t="s">
        <v>2415</v>
      </c>
      <c r="C2373" t="s">
        <v>26</v>
      </c>
      <c r="D2373">
        <v>22</v>
      </c>
      <c r="E2373" t="s">
        <v>27</v>
      </c>
      <c r="F2373" t="s">
        <v>43</v>
      </c>
      <c r="G2373" t="s">
        <v>34</v>
      </c>
      <c r="H2373" t="s">
        <v>88</v>
      </c>
      <c r="I2373" s="1">
        <v>45613</v>
      </c>
      <c r="J2373">
        <v>8</v>
      </c>
      <c r="K2373">
        <v>177330</v>
      </c>
      <c r="L2373">
        <v>0</v>
      </c>
      <c r="M2373" t="s">
        <v>31</v>
      </c>
      <c r="N2373" t="s">
        <v>24</v>
      </c>
      <c r="O2373">
        <v>1418640</v>
      </c>
      <c r="P2373">
        <v>0</v>
      </c>
      <c r="Q2373">
        <v>1418640</v>
      </c>
    </row>
    <row r="2374" spans="1:17" x14ac:dyDescent="0.25">
      <c r="A2374">
        <v>12373</v>
      </c>
      <c r="B2374" t="s">
        <v>2416</v>
      </c>
      <c r="C2374" t="s">
        <v>26</v>
      </c>
      <c r="D2374">
        <v>21</v>
      </c>
      <c r="E2374" t="s">
        <v>33</v>
      </c>
      <c r="F2374" t="s">
        <v>43</v>
      </c>
      <c r="G2374" t="s">
        <v>29</v>
      </c>
      <c r="H2374" t="s">
        <v>88</v>
      </c>
      <c r="I2374" s="1">
        <v>45441</v>
      </c>
      <c r="J2374">
        <v>3</v>
      </c>
      <c r="K2374">
        <v>227882</v>
      </c>
      <c r="L2374">
        <v>0.05</v>
      </c>
      <c r="M2374" t="s">
        <v>44</v>
      </c>
      <c r="N2374" t="s">
        <v>24</v>
      </c>
      <c r="O2374">
        <v>683646</v>
      </c>
      <c r="P2374">
        <v>34182.300000000003</v>
      </c>
      <c r="Q2374">
        <v>649463.69999999995</v>
      </c>
    </row>
    <row r="2375" spans="1:17" x14ac:dyDescent="0.25">
      <c r="A2375">
        <v>12374</v>
      </c>
      <c r="B2375" t="s">
        <v>2417</v>
      </c>
      <c r="C2375" t="s">
        <v>26</v>
      </c>
      <c r="D2375">
        <v>38</v>
      </c>
      <c r="E2375" t="s">
        <v>19</v>
      </c>
      <c r="F2375" t="s">
        <v>20</v>
      </c>
      <c r="G2375" t="s">
        <v>21</v>
      </c>
      <c r="H2375" t="s">
        <v>88</v>
      </c>
      <c r="I2375" s="1">
        <v>45063</v>
      </c>
      <c r="J2375">
        <v>6</v>
      </c>
      <c r="K2375">
        <v>179219</v>
      </c>
      <c r="L2375">
        <v>0.05</v>
      </c>
      <c r="M2375" t="s">
        <v>31</v>
      </c>
      <c r="N2375" t="s">
        <v>39</v>
      </c>
      <c r="O2375">
        <v>1075314</v>
      </c>
      <c r="P2375">
        <v>53765.7</v>
      </c>
      <c r="Q2375">
        <v>1021548.3</v>
      </c>
    </row>
    <row r="2376" spans="1:17" x14ac:dyDescent="0.25">
      <c r="A2376">
        <v>12375</v>
      </c>
      <c r="B2376" t="s">
        <v>2418</v>
      </c>
      <c r="C2376" t="s">
        <v>26</v>
      </c>
      <c r="D2376">
        <v>57</v>
      </c>
      <c r="E2376" t="s">
        <v>33</v>
      </c>
      <c r="F2376" t="s">
        <v>46</v>
      </c>
      <c r="G2376" t="s">
        <v>29</v>
      </c>
      <c r="H2376" t="s">
        <v>88</v>
      </c>
      <c r="I2376" s="1">
        <v>45538</v>
      </c>
      <c r="J2376">
        <v>9</v>
      </c>
      <c r="K2376">
        <v>47417</v>
      </c>
      <c r="L2376">
        <v>0</v>
      </c>
      <c r="M2376" t="s">
        <v>44</v>
      </c>
      <c r="N2376" t="s">
        <v>24</v>
      </c>
      <c r="O2376">
        <v>426753</v>
      </c>
      <c r="P2376">
        <v>0</v>
      </c>
      <c r="Q2376">
        <v>426753</v>
      </c>
    </row>
    <row r="2377" spans="1:17" x14ac:dyDescent="0.25">
      <c r="A2377">
        <v>12376</v>
      </c>
      <c r="B2377" t="s">
        <v>2419</v>
      </c>
      <c r="C2377" t="s">
        <v>26</v>
      </c>
      <c r="D2377">
        <v>31</v>
      </c>
      <c r="E2377" t="s">
        <v>19</v>
      </c>
      <c r="F2377" t="s">
        <v>20</v>
      </c>
      <c r="G2377" t="s">
        <v>21</v>
      </c>
      <c r="H2377" t="s">
        <v>51</v>
      </c>
      <c r="I2377" s="1">
        <v>45521</v>
      </c>
      <c r="J2377">
        <v>8</v>
      </c>
      <c r="K2377">
        <v>109779</v>
      </c>
      <c r="L2377">
        <v>0.05</v>
      </c>
      <c r="M2377" t="s">
        <v>23</v>
      </c>
      <c r="N2377" t="s">
        <v>24</v>
      </c>
      <c r="O2377">
        <v>878232</v>
      </c>
      <c r="P2377">
        <v>43911.6</v>
      </c>
      <c r="Q2377">
        <v>834320.4</v>
      </c>
    </row>
    <row r="2378" spans="1:17" x14ac:dyDescent="0.25">
      <c r="A2378">
        <v>12377</v>
      </c>
      <c r="B2378" t="s">
        <v>2420</v>
      </c>
      <c r="C2378" t="s">
        <v>18</v>
      </c>
      <c r="D2378">
        <v>56</v>
      </c>
      <c r="E2378" t="s">
        <v>19</v>
      </c>
      <c r="F2378" t="s">
        <v>20</v>
      </c>
      <c r="G2378" t="s">
        <v>29</v>
      </c>
      <c r="H2378" t="s">
        <v>30</v>
      </c>
      <c r="I2378" s="1">
        <v>45206</v>
      </c>
      <c r="J2378">
        <v>7</v>
      </c>
      <c r="K2378">
        <v>246369</v>
      </c>
      <c r="L2378">
        <v>0.1</v>
      </c>
      <c r="M2378" t="s">
        <v>23</v>
      </c>
      <c r="N2378" t="s">
        <v>24</v>
      </c>
      <c r="O2378">
        <v>1724583</v>
      </c>
      <c r="P2378">
        <v>172458.3</v>
      </c>
      <c r="Q2378">
        <v>1552124.7</v>
      </c>
    </row>
    <row r="2379" spans="1:17" x14ac:dyDescent="0.25">
      <c r="A2379">
        <v>12378</v>
      </c>
      <c r="B2379" t="s">
        <v>2421</v>
      </c>
      <c r="C2379" t="s">
        <v>26</v>
      </c>
      <c r="D2379">
        <v>48</v>
      </c>
      <c r="E2379" t="s">
        <v>19</v>
      </c>
      <c r="F2379" t="s">
        <v>46</v>
      </c>
      <c r="G2379" t="s">
        <v>41</v>
      </c>
      <c r="H2379" t="s">
        <v>60</v>
      </c>
      <c r="I2379" s="1">
        <v>45058</v>
      </c>
      <c r="J2379">
        <v>7</v>
      </c>
      <c r="K2379">
        <v>134158</v>
      </c>
      <c r="L2379">
        <v>0.15</v>
      </c>
      <c r="M2379" t="s">
        <v>31</v>
      </c>
      <c r="N2379" t="s">
        <v>39</v>
      </c>
      <c r="O2379">
        <v>939106</v>
      </c>
      <c r="P2379">
        <v>140865.9</v>
      </c>
      <c r="Q2379">
        <v>798240.1</v>
      </c>
    </row>
    <row r="2380" spans="1:17" x14ac:dyDescent="0.25">
      <c r="A2380">
        <v>12379</v>
      </c>
      <c r="B2380" t="s">
        <v>2422</v>
      </c>
      <c r="C2380" t="s">
        <v>18</v>
      </c>
      <c r="D2380">
        <v>31</v>
      </c>
      <c r="E2380" t="s">
        <v>27</v>
      </c>
      <c r="F2380" t="s">
        <v>46</v>
      </c>
      <c r="G2380" t="s">
        <v>41</v>
      </c>
      <c r="H2380" t="s">
        <v>22</v>
      </c>
      <c r="I2380" s="1">
        <v>45319</v>
      </c>
      <c r="J2380">
        <v>1</v>
      </c>
      <c r="K2380">
        <v>157478</v>
      </c>
      <c r="L2380">
        <v>0.1</v>
      </c>
      <c r="M2380" t="s">
        <v>31</v>
      </c>
      <c r="N2380" t="s">
        <v>39</v>
      </c>
      <c r="O2380">
        <v>157478</v>
      </c>
      <c r="P2380">
        <v>15747.8</v>
      </c>
      <c r="Q2380">
        <v>141730.20000000001</v>
      </c>
    </row>
    <row r="2381" spans="1:17" x14ac:dyDescent="0.25">
      <c r="A2381">
        <v>12380</v>
      </c>
      <c r="B2381" t="s">
        <v>2423</v>
      </c>
      <c r="C2381" t="s">
        <v>26</v>
      </c>
      <c r="D2381">
        <v>23</v>
      </c>
      <c r="E2381" t="s">
        <v>33</v>
      </c>
      <c r="F2381" t="s">
        <v>46</v>
      </c>
      <c r="G2381" t="s">
        <v>34</v>
      </c>
      <c r="H2381" t="s">
        <v>88</v>
      </c>
      <c r="I2381" s="1">
        <v>45407</v>
      </c>
      <c r="J2381">
        <v>5</v>
      </c>
      <c r="K2381">
        <v>102319</v>
      </c>
      <c r="L2381">
        <v>0.1</v>
      </c>
      <c r="M2381" t="s">
        <v>44</v>
      </c>
      <c r="N2381" t="s">
        <v>24</v>
      </c>
      <c r="O2381">
        <v>511595</v>
      </c>
      <c r="P2381">
        <v>51159.5</v>
      </c>
      <c r="Q2381">
        <v>460435.5</v>
      </c>
    </row>
    <row r="2382" spans="1:17" x14ac:dyDescent="0.25">
      <c r="A2382">
        <v>12381</v>
      </c>
      <c r="B2382" t="s">
        <v>2424</v>
      </c>
      <c r="C2382" t="s">
        <v>26</v>
      </c>
      <c r="D2382">
        <v>29</v>
      </c>
      <c r="E2382" t="s">
        <v>27</v>
      </c>
      <c r="F2382" t="s">
        <v>46</v>
      </c>
      <c r="G2382" t="s">
        <v>29</v>
      </c>
      <c r="H2382" t="s">
        <v>51</v>
      </c>
      <c r="I2382" s="1">
        <v>45439</v>
      </c>
      <c r="J2382">
        <v>7</v>
      </c>
      <c r="K2382">
        <v>88987</v>
      </c>
      <c r="L2382">
        <v>0.1</v>
      </c>
      <c r="M2382" t="s">
        <v>31</v>
      </c>
      <c r="N2382" t="s">
        <v>24</v>
      </c>
      <c r="O2382">
        <v>622909</v>
      </c>
      <c r="P2382">
        <v>62290.9</v>
      </c>
      <c r="Q2382">
        <v>560618.1</v>
      </c>
    </row>
    <row r="2383" spans="1:17" x14ac:dyDescent="0.25">
      <c r="A2383">
        <v>12382</v>
      </c>
      <c r="B2383" t="s">
        <v>2425</v>
      </c>
      <c r="C2383" t="s">
        <v>18</v>
      </c>
      <c r="D2383">
        <v>33</v>
      </c>
      <c r="E2383" t="s">
        <v>37</v>
      </c>
      <c r="F2383" t="s">
        <v>20</v>
      </c>
      <c r="G2383" t="s">
        <v>29</v>
      </c>
      <c r="H2383" t="s">
        <v>47</v>
      </c>
      <c r="I2383" s="1">
        <v>45554</v>
      </c>
      <c r="J2383">
        <v>2</v>
      </c>
      <c r="K2383">
        <v>77443</v>
      </c>
      <c r="L2383">
        <v>0</v>
      </c>
      <c r="M2383" t="s">
        <v>31</v>
      </c>
      <c r="N2383" t="s">
        <v>24</v>
      </c>
      <c r="O2383">
        <v>154886</v>
      </c>
      <c r="P2383">
        <v>0</v>
      </c>
      <c r="Q2383">
        <v>154886</v>
      </c>
    </row>
    <row r="2384" spans="1:17" x14ac:dyDescent="0.25">
      <c r="A2384">
        <v>12383</v>
      </c>
      <c r="B2384" t="s">
        <v>2426</v>
      </c>
      <c r="C2384" t="s">
        <v>26</v>
      </c>
      <c r="D2384">
        <v>34</v>
      </c>
      <c r="E2384" t="s">
        <v>33</v>
      </c>
      <c r="F2384" t="s">
        <v>28</v>
      </c>
      <c r="G2384" t="s">
        <v>29</v>
      </c>
      <c r="H2384" t="s">
        <v>47</v>
      </c>
      <c r="I2384" s="1">
        <v>45345</v>
      </c>
      <c r="J2384">
        <v>6</v>
      </c>
      <c r="K2384">
        <v>205731</v>
      </c>
      <c r="L2384">
        <v>0.05</v>
      </c>
      <c r="M2384" t="s">
        <v>23</v>
      </c>
      <c r="N2384" t="s">
        <v>24</v>
      </c>
      <c r="O2384">
        <v>1234386</v>
      </c>
      <c r="P2384">
        <v>61719.3</v>
      </c>
      <c r="Q2384">
        <v>1172666.7</v>
      </c>
    </row>
    <row r="2385" spans="1:17" x14ac:dyDescent="0.25">
      <c r="A2385">
        <v>12384</v>
      </c>
      <c r="B2385" t="s">
        <v>2427</v>
      </c>
      <c r="C2385" t="s">
        <v>26</v>
      </c>
      <c r="D2385">
        <v>62</v>
      </c>
      <c r="E2385" t="s">
        <v>19</v>
      </c>
      <c r="F2385" t="s">
        <v>43</v>
      </c>
      <c r="G2385" t="s">
        <v>34</v>
      </c>
      <c r="H2385" t="s">
        <v>35</v>
      </c>
      <c r="I2385" s="1">
        <v>45128</v>
      </c>
      <c r="J2385">
        <v>2</v>
      </c>
      <c r="K2385">
        <v>114238</v>
      </c>
      <c r="L2385">
        <v>0.1</v>
      </c>
      <c r="M2385" t="s">
        <v>23</v>
      </c>
      <c r="N2385" t="s">
        <v>39</v>
      </c>
      <c r="O2385">
        <v>228476</v>
      </c>
      <c r="P2385">
        <v>22847.599999999999</v>
      </c>
      <c r="Q2385">
        <v>205628.4</v>
      </c>
    </row>
    <row r="2386" spans="1:17" x14ac:dyDescent="0.25">
      <c r="A2386">
        <v>12385</v>
      </c>
      <c r="B2386" t="s">
        <v>2428</v>
      </c>
      <c r="C2386" t="s">
        <v>18</v>
      </c>
      <c r="D2386">
        <v>40</v>
      </c>
      <c r="E2386" t="s">
        <v>27</v>
      </c>
      <c r="F2386" t="s">
        <v>28</v>
      </c>
      <c r="G2386" t="s">
        <v>41</v>
      </c>
      <c r="H2386" t="s">
        <v>51</v>
      </c>
      <c r="I2386" s="1">
        <v>45578</v>
      </c>
      <c r="J2386">
        <v>3</v>
      </c>
      <c r="K2386">
        <v>93838</v>
      </c>
      <c r="L2386">
        <v>0.1</v>
      </c>
      <c r="M2386" t="s">
        <v>23</v>
      </c>
      <c r="N2386" t="s">
        <v>24</v>
      </c>
      <c r="O2386">
        <v>281514</v>
      </c>
      <c r="P2386">
        <v>28151.4</v>
      </c>
      <c r="Q2386">
        <v>253362.6</v>
      </c>
    </row>
    <row r="2387" spans="1:17" x14ac:dyDescent="0.25">
      <c r="A2387">
        <v>12386</v>
      </c>
      <c r="B2387" t="s">
        <v>2429</v>
      </c>
      <c r="C2387" t="s">
        <v>26</v>
      </c>
      <c r="D2387">
        <v>31</v>
      </c>
      <c r="E2387" t="s">
        <v>27</v>
      </c>
      <c r="F2387" t="s">
        <v>20</v>
      </c>
      <c r="G2387" t="s">
        <v>29</v>
      </c>
      <c r="H2387" t="s">
        <v>51</v>
      </c>
      <c r="I2387" s="1">
        <v>45584</v>
      </c>
      <c r="J2387">
        <v>1</v>
      </c>
      <c r="K2387">
        <v>140156</v>
      </c>
      <c r="L2387">
        <v>0.05</v>
      </c>
      <c r="M2387" t="s">
        <v>23</v>
      </c>
      <c r="N2387" t="s">
        <v>39</v>
      </c>
      <c r="O2387">
        <v>140156</v>
      </c>
      <c r="P2387">
        <v>7007.8</v>
      </c>
      <c r="Q2387">
        <v>133148.20000000001</v>
      </c>
    </row>
    <row r="2388" spans="1:17" x14ac:dyDescent="0.25">
      <c r="A2388">
        <v>12387</v>
      </c>
      <c r="B2388" t="s">
        <v>2430</v>
      </c>
      <c r="C2388" t="s">
        <v>26</v>
      </c>
      <c r="D2388">
        <v>24</v>
      </c>
      <c r="E2388" t="s">
        <v>33</v>
      </c>
      <c r="F2388" t="s">
        <v>46</v>
      </c>
      <c r="G2388" t="s">
        <v>34</v>
      </c>
      <c r="H2388" t="s">
        <v>60</v>
      </c>
      <c r="I2388" s="1">
        <v>45388</v>
      </c>
      <c r="J2388">
        <v>3</v>
      </c>
      <c r="K2388">
        <v>125787</v>
      </c>
      <c r="L2388">
        <v>0</v>
      </c>
      <c r="M2388" t="s">
        <v>23</v>
      </c>
      <c r="N2388" t="s">
        <v>24</v>
      </c>
      <c r="O2388">
        <v>377361</v>
      </c>
      <c r="P2388">
        <v>0</v>
      </c>
      <c r="Q2388">
        <v>377361</v>
      </c>
    </row>
    <row r="2389" spans="1:17" x14ac:dyDescent="0.25">
      <c r="A2389">
        <v>12388</v>
      </c>
      <c r="B2389" t="s">
        <v>2431</v>
      </c>
      <c r="C2389" t="s">
        <v>26</v>
      </c>
      <c r="D2389">
        <v>63</v>
      </c>
      <c r="E2389" t="s">
        <v>33</v>
      </c>
      <c r="F2389" t="s">
        <v>43</v>
      </c>
      <c r="G2389" t="s">
        <v>29</v>
      </c>
      <c r="H2389" t="s">
        <v>88</v>
      </c>
      <c r="I2389" s="1">
        <v>45128</v>
      </c>
      <c r="J2389">
        <v>7</v>
      </c>
      <c r="K2389">
        <v>87383</v>
      </c>
      <c r="L2389">
        <v>0.1</v>
      </c>
      <c r="M2389" t="s">
        <v>23</v>
      </c>
      <c r="N2389" t="s">
        <v>24</v>
      </c>
      <c r="O2389">
        <v>611681</v>
      </c>
      <c r="P2389">
        <v>61168.1</v>
      </c>
      <c r="Q2389">
        <v>550512.9</v>
      </c>
    </row>
    <row r="2390" spans="1:17" x14ac:dyDescent="0.25">
      <c r="A2390">
        <v>12389</v>
      </c>
      <c r="B2390" t="s">
        <v>2432</v>
      </c>
      <c r="C2390" t="s">
        <v>18</v>
      </c>
      <c r="D2390">
        <v>49</v>
      </c>
      <c r="E2390" t="s">
        <v>19</v>
      </c>
      <c r="F2390" t="s">
        <v>43</v>
      </c>
      <c r="G2390" t="s">
        <v>21</v>
      </c>
      <c r="H2390" t="s">
        <v>51</v>
      </c>
      <c r="I2390" s="1">
        <v>45078</v>
      </c>
      <c r="J2390">
        <v>5</v>
      </c>
      <c r="K2390">
        <v>55493</v>
      </c>
      <c r="L2390">
        <v>0.05</v>
      </c>
      <c r="M2390" t="s">
        <v>23</v>
      </c>
      <c r="N2390" t="s">
        <v>39</v>
      </c>
      <c r="O2390">
        <v>277465</v>
      </c>
      <c r="P2390">
        <v>13873.25</v>
      </c>
      <c r="Q2390">
        <v>263591.75</v>
      </c>
    </row>
    <row r="2391" spans="1:17" x14ac:dyDescent="0.25">
      <c r="A2391">
        <v>12390</v>
      </c>
      <c r="B2391" t="s">
        <v>2433</v>
      </c>
      <c r="C2391" t="s">
        <v>26</v>
      </c>
      <c r="D2391">
        <v>32</v>
      </c>
      <c r="E2391" t="s">
        <v>19</v>
      </c>
      <c r="F2391" t="s">
        <v>28</v>
      </c>
      <c r="G2391" t="s">
        <v>29</v>
      </c>
      <c r="H2391" t="s">
        <v>30</v>
      </c>
      <c r="I2391" s="1">
        <v>45148</v>
      </c>
      <c r="J2391">
        <v>4</v>
      </c>
      <c r="K2391">
        <v>24805</v>
      </c>
      <c r="L2391">
        <v>0.05</v>
      </c>
      <c r="M2391" t="s">
        <v>44</v>
      </c>
      <c r="N2391" t="s">
        <v>24</v>
      </c>
      <c r="O2391">
        <v>99220</v>
      </c>
      <c r="P2391">
        <v>4961</v>
      </c>
      <c r="Q2391">
        <v>94259</v>
      </c>
    </row>
    <row r="2392" spans="1:17" x14ac:dyDescent="0.25">
      <c r="A2392">
        <v>12391</v>
      </c>
      <c r="B2392" t="s">
        <v>2434</v>
      </c>
      <c r="C2392" t="s">
        <v>26</v>
      </c>
      <c r="D2392">
        <v>61</v>
      </c>
      <c r="E2392" t="s">
        <v>37</v>
      </c>
      <c r="F2392" t="s">
        <v>20</v>
      </c>
      <c r="G2392" t="s">
        <v>21</v>
      </c>
      <c r="H2392" t="s">
        <v>51</v>
      </c>
      <c r="I2392" s="1">
        <v>45005</v>
      </c>
      <c r="J2392">
        <v>8</v>
      </c>
      <c r="K2392">
        <v>63786</v>
      </c>
      <c r="L2392">
        <v>0.15</v>
      </c>
      <c r="M2392" t="s">
        <v>23</v>
      </c>
      <c r="N2392" t="s">
        <v>24</v>
      </c>
      <c r="O2392">
        <v>510288</v>
      </c>
      <c r="P2392">
        <v>76543.199999999997</v>
      </c>
      <c r="Q2392">
        <v>433744.8</v>
      </c>
    </row>
    <row r="2393" spans="1:17" x14ac:dyDescent="0.25">
      <c r="A2393">
        <v>12392</v>
      </c>
      <c r="B2393" t="s">
        <v>2435</v>
      </c>
      <c r="C2393" t="s">
        <v>26</v>
      </c>
      <c r="D2393">
        <v>34</v>
      </c>
      <c r="E2393" t="s">
        <v>19</v>
      </c>
      <c r="F2393" t="s">
        <v>20</v>
      </c>
      <c r="G2393" t="s">
        <v>34</v>
      </c>
      <c r="H2393" t="s">
        <v>88</v>
      </c>
      <c r="I2393" s="1">
        <v>45126</v>
      </c>
      <c r="J2393">
        <v>8</v>
      </c>
      <c r="K2393">
        <v>16248</v>
      </c>
      <c r="L2393">
        <v>0.1</v>
      </c>
      <c r="M2393" t="s">
        <v>23</v>
      </c>
      <c r="N2393" t="s">
        <v>39</v>
      </c>
      <c r="O2393">
        <v>129984</v>
      </c>
      <c r="P2393">
        <v>12998.4</v>
      </c>
      <c r="Q2393">
        <v>116985.60000000001</v>
      </c>
    </row>
    <row r="2394" spans="1:17" x14ac:dyDescent="0.25">
      <c r="A2394">
        <v>12393</v>
      </c>
      <c r="B2394" t="s">
        <v>2436</v>
      </c>
      <c r="C2394" t="s">
        <v>26</v>
      </c>
      <c r="D2394">
        <v>58</v>
      </c>
      <c r="E2394" t="s">
        <v>27</v>
      </c>
      <c r="F2394" t="s">
        <v>20</v>
      </c>
      <c r="G2394" t="s">
        <v>34</v>
      </c>
      <c r="H2394" t="s">
        <v>60</v>
      </c>
      <c r="I2394" s="1">
        <v>45025</v>
      </c>
      <c r="J2394">
        <v>1</v>
      </c>
      <c r="K2394">
        <v>203075</v>
      </c>
      <c r="L2394">
        <v>0.1</v>
      </c>
      <c r="M2394" t="s">
        <v>23</v>
      </c>
      <c r="N2394" t="s">
        <v>24</v>
      </c>
      <c r="O2394">
        <v>203075</v>
      </c>
      <c r="P2394">
        <v>20307.5</v>
      </c>
      <c r="Q2394">
        <v>182767.5</v>
      </c>
    </row>
    <row r="2395" spans="1:17" x14ac:dyDescent="0.25">
      <c r="A2395">
        <v>12394</v>
      </c>
      <c r="B2395" t="s">
        <v>2437</v>
      </c>
      <c r="C2395" t="s">
        <v>18</v>
      </c>
      <c r="D2395">
        <v>64</v>
      </c>
      <c r="E2395" t="s">
        <v>37</v>
      </c>
      <c r="F2395" t="s">
        <v>43</v>
      </c>
      <c r="G2395" t="s">
        <v>41</v>
      </c>
      <c r="H2395" t="s">
        <v>51</v>
      </c>
      <c r="I2395" s="1">
        <v>45139</v>
      </c>
      <c r="J2395">
        <v>9</v>
      </c>
      <c r="K2395">
        <v>158456</v>
      </c>
      <c r="L2395">
        <v>0.15</v>
      </c>
      <c r="M2395" t="s">
        <v>23</v>
      </c>
      <c r="N2395" t="s">
        <v>39</v>
      </c>
      <c r="O2395">
        <v>1426104</v>
      </c>
      <c r="P2395">
        <v>213915.6</v>
      </c>
      <c r="Q2395">
        <v>1212188.3999999999</v>
      </c>
    </row>
    <row r="2396" spans="1:17" x14ac:dyDescent="0.25">
      <c r="A2396">
        <v>12395</v>
      </c>
      <c r="B2396" t="s">
        <v>2438</v>
      </c>
      <c r="C2396" t="s">
        <v>18</v>
      </c>
      <c r="D2396">
        <v>61</v>
      </c>
      <c r="E2396" t="s">
        <v>37</v>
      </c>
      <c r="F2396" t="s">
        <v>28</v>
      </c>
      <c r="G2396" t="s">
        <v>29</v>
      </c>
      <c r="H2396" t="s">
        <v>22</v>
      </c>
      <c r="I2396" s="1">
        <v>45069</v>
      </c>
      <c r="J2396">
        <v>9</v>
      </c>
      <c r="K2396">
        <v>135968</v>
      </c>
      <c r="L2396">
        <v>0.05</v>
      </c>
      <c r="M2396" t="s">
        <v>23</v>
      </c>
      <c r="N2396" t="s">
        <v>39</v>
      </c>
      <c r="O2396">
        <v>1223712</v>
      </c>
      <c r="P2396">
        <v>61185.599999999999</v>
      </c>
      <c r="Q2396">
        <v>1162526.3999999999</v>
      </c>
    </row>
    <row r="2397" spans="1:17" x14ac:dyDescent="0.25">
      <c r="A2397">
        <v>12396</v>
      </c>
      <c r="B2397" t="s">
        <v>2439</v>
      </c>
      <c r="C2397" t="s">
        <v>26</v>
      </c>
      <c r="D2397">
        <v>51</v>
      </c>
      <c r="E2397" t="s">
        <v>37</v>
      </c>
      <c r="F2397" t="s">
        <v>43</v>
      </c>
      <c r="G2397" t="s">
        <v>34</v>
      </c>
      <c r="H2397" t="s">
        <v>38</v>
      </c>
      <c r="I2397" s="1">
        <v>45628</v>
      </c>
      <c r="J2397">
        <v>2</v>
      </c>
      <c r="K2397">
        <v>143434</v>
      </c>
      <c r="L2397">
        <v>0.05</v>
      </c>
      <c r="M2397" t="s">
        <v>31</v>
      </c>
      <c r="N2397" t="s">
        <v>24</v>
      </c>
      <c r="O2397">
        <v>286868</v>
      </c>
      <c r="P2397">
        <v>14343.4</v>
      </c>
      <c r="Q2397">
        <v>272524.59999999998</v>
      </c>
    </row>
    <row r="2398" spans="1:17" x14ac:dyDescent="0.25">
      <c r="A2398">
        <v>12397</v>
      </c>
      <c r="B2398" t="s">
        <v>2440</v>
      </c>
      <c r="C2398" t="s">
        <v>26</v>
      </c>
      <c r="D2398">
        <v>22</v>
      </c>
      <c r="E2398" t="s">
        <v>33</v>
      </c>
      <c r="F2398" t="s">
        <v>43</v>
      </c>
      <c r="G2398" t="s">
        <v>41</v>
      </c>
      <c r="H2398" t="s">
        <v>47</v>
      </c>
      <c r="I2398" s="1">
        <v>45315</v>
      </c>
      <c r="J2398">
        <v>2</v>
      </c>
      <c r="K2398">
        <v>87048</v>
      </c>
      <c r="L2398">
        <v>0.1</v>
      </c>
      <c r="M2398" t="s">
        <v>31</v>
      </c>
      <c r="N2398" t="s">
        <v>39</v>
      </c>
      <c r="O2398">
        <v>174096</v>
      </c>
      <c r="P2398">
        <v>17409.599999999999</v>
      </c>
      <c r="Q2398">
        <v>156686.39999999999</v>
      </c>
    </row>
    <row r="2399" spans="1:17" x14ac:dyDescent="0.25">
      <c r="A2399">
        <v>12398</v>
      </c>
      <c r="B2399" t="s">
        <v>2441</v>
      </c>
      <c r="C2399" t="s">
        <v>18</v>
      </c>
      <c r="D2399">
        <v>62</v>
      </c>
      <c r="E2399" t="s">
        <v>19</v>
      </c>
      <c r="F2399" t="s">
        <v>46</v>
      </c>
      <c r="G2399" t="s">
        <v>29</v>
      </c>
      <c r="H2399" t="s">
        <v>35</v>
      </c>
      <c r="I2399" s="1">
        <v>45300</v>
      </c>
      <c r="J2399">
        <v>8</v>
      </c>
      <c r="K2399">
        <v>88175</v>
      </c>
      <c r="L2399">
        <v>0.1</v>
      </c>
      <c r="M2399" t="s">
        <v>23</v>
      </c>
      <c r="N2399" t="s">
        <v>39</v>
      </c>
      <c r="O2399">
        <v>705400</v>
      </c>
      <c r="P2399">
        <v>70540</v>
      </c>
      <c r="Q2399">
        <v>634860</v>
      </c>
    </row>
    <row r="2400" spans="1:17" x14ac:dyDescent="0.25">
      <c r="A2400">
        <v>12399</v>
      </c>
      <c r="B2400" t="s">
        <v>2442</v>
      </c>
      <c r="C2400" t="s">
        <v>18</v>
      </c>
      <c r="D2400">
        <v>44</v>
      </c>
      <c r="E2400" t="s">
        <v>37</v>
      </c>
      <c r="F2400" t="s">
        <v>28</v>
      </c>
      <c r="G2400" t="s">
        <v>34</v>
      </c>
      <c r="H2400" t="s">
        <v>38</v>
      </c>
      <c r="I2400" s="1">
        <v>44978</v>
      </c>
      <c r="J2400">
        <v>6</v>
      </c>
      <c r="K2400">
        <v>240718</v>
      </c>
      <c r="L2400">
        <v>0.15</v>
      </c>
      <c r="M2400" t="s">
        <v>23</v>
      </c>
      <c r="N2400" t="s">
        <v>24</v>
      </c>
      <c r="O2400">
        <v>1444308</v>
      </c>
      <c r="P2400">
        <v>216646.2</v>
      </c>
      <c r="Q2400">
        <v>1227661.8</v>
      </c>
    </row>
    <row r="2401" spans="1:17" x14ac:dyDescent="0.25">
      <c r="A2401">
        <v>12400</v>
      </c>
      <c r="B2401" t="s">
        <v>2443</v>
      </c>
      <c r="C2401" t="s">
        <v>26</v>
      </c>
      <c r="D2401">
        <v>40</v>
      </c>
      <c r="E2401" t="s">
        <v>33</v>
      </c>
      <c r="F2401" t="s">
        <v>46</v>
      </c>
      <c r="G2401" t="s">
        <v>21</v>
      </c>
      <c r="H2401" t="s">
        <v>38</v>
      </c>
      <c r="I2401" s="1">
        <v>45550</v>
      </c>
      <c r="J2401">
        <v>3</v>
      </c>
      <c r="K2401">
        <v>189104</v>
      </c>
      <c r="L2401">
        <v>0.1</v>
      </c>
      <c r="M2401" t="s">
        <v>23</v>
      </c>
      <c r="N2401" t="s">
        <v>24</v>
      </c>
      <c r="O2401">
        <v>567312</v>
      </c>
      <c r="P2401">
        <v>56731.199999999997</v>
      </c>
      <c r="Q2401">
        <v>510580.8</v>
      </c>
    </row>
    <row r="2402" spans="1:17" x14ac:dyDescent="0.25">
      <c r="A2402">
        <v>12401</v>
      </c>
      <c r="B2402" t="s">
        <v>2444</v>
      </c>
      <c r="C2402" t="s">
        <v>18</v>
      </c>
      <c r="D2402">
        <v>57</v>
      </c>
      <c r="E2402" t="s">
        <v>33</v>
      </c>
      <c r="F2402" t="s">
        <v>20</v>
      </c>
      <c r="G2402" t="s">
        <v>34</v>
      </c>
      <c r="H2402" t="s">
        <v>60</v>
      </c>
      <c r="I2402" s="1">
        <v>45061</v>
      </c>
      <c r="J2402">
        <v>2</v>
      </c>
      <c r="K2402">
        <v>63022</v>
      </c>
      <c r="L2402">
        <v>0.1</v>
      </c>
      <c r="M2402" t="s">
        <v>44</v>
      </c>
      <c r="N2402" t="s">
        <v>24</v>
      </c>
      <c r="O2402">
        <v>126044</v>
      </c>
      <c r="P2402">
        <v>12604.4</v>
      </c>
      <c r="Q2402">
        <v>113439.6</v>
      </c>
    </row>
    <row r="2403" spans="1:17" x14ac:dyDescent="0.25">
      <c r="A2403">
        <v>12402</v>
      </c>
      <c r="B2403" t="s">
        <v>2445</v>
      </c>
      <c r="C2403" t="s">
        <v>26</v>
      </c>
      <c r="D2403">
        <v>31</v>
      </c>
      <c r="E2403" t="s">
        <v>37</v>
      </c>
      <c r="F2403" t="s">
        <v>43</v>
      </c>
      <c r="G2403" t="s">
        <v>21</v>
      </c>
      <c r="H2403" t="s">
        <v>47</v>
      </c>
      <c r="I2403" s="1">
        <v>45337</v>
      </c>
      <c r="J2403">
        <v>5</v>
      </c>
      <c r="K2403">
        <v>85254</v>
      </c>
      <c r="L2403">
        <v>0</v>
      </c>
      <c r="M2403" t="s">
        <v>23</v>
      </c>
      <c r="N2403" t="s">
        <v>39</v>
      </c>
      <c r="O2403">
        <v>426270</v>
      </c>
      <c r="P2403">
        <v>0</v>
      </c>
      <c r="Q2403">
        <v>426270</v>
      </c>
    </row>
    <row r="2404" spans="1:17" x14ac:dyDescent="0.25">
      <c r="A2404">
        <v>12403</v>
      </c>
      <c r="B2404" t="s">
        <v>2446</v>
      </c>
      <c r="C2404" t="s">
        <v>18</v>
      </c>
      <c r="D2404">
        <v>32</v>
      </c>
      <c r="E2404" t="s">
        <v>37</v>
      </c>
      <c r="F2404" t="s">
        <v>28</v>
      </c>
      <c r="G2404" t="s">
        <v>41</v>
      </c>
      <c r="H2404" t="s">
        <v>51</v>
      </c>
      <c r="I2404" s="1">
        <v>45396</v>
      </c>
      <c r="J2404">
        <v>8</v>
      </c>
      <c r="K2404">
        <v>92629</v>
      </c>
      <c r="L2404">
        <v>0.15</v>
      </c>
      <c r="M2404" t="s">
        <v>44</v>
      </c>
      <c r="N2404" t="s">
        <v>24</v>
      </c>
      <c r="O2404">
        <v>741032</v>
      </c>
      <c r="P2404">
        <v>111154.8</v>
      </c>
      <c r="Q2404">
        <v>629877.19999999995</v>
      </c>
    </row>
    <row r="2405" spans="1:17" x14ac:dyDescent="0.25">
      <c r="A2405">
        <v>12404</v>
      </c>
      <c r="B2405" t="s">
        <v>2447</v>
      </c>
      <c r="C2405" t="s">
        <v>18</v>
      </c>
      <c r="D2405">
        <v>60</v>
      </c>
      <c r="E2405" t="s">
        <v>27</v>
      </c>
      <c r="F2405" t="s">
        <v>20</v>
      </c>
      <c r="G2405" t="s">
        <v>41</v>
      </c>
      <c r="H2405" t="s">
        <v>38</v>
      </c>
      <c r="I2405" s="1">
        <v>45038</v>
      </c>
      <c r="J2405">
        <v>6</v>
      </c>
      <c r="K2405">
        <v>222070</v>
      </c>
      <c r="L2405">
        <v>0.05</v>
      </c>
      <c r="M2405" t="s">
        <v>44</v>
      </c>
      <c r="N2405" t="s">
        <v>39</v>
      </c>
      <c r="O2405">
        <v>1332420</v>
      </c>
      <c r="P2405">
        <v>66621</v>
      </c>
      <c r="Q2405">
        <v>1265799</v>
      </c>
    </row>
    <row r="2406" spans="1:17" x14ac:dyDescent="0.25">
      <c r="A2406">
        <v>12405</v>
      </c>
      <c r="B2406" t="s">
        <v>2448</v>
      </c>
      <c r="C2406" t="s">
        <v>18</v>
      </c>
      <c r="D2406">
        <v>50</v>
      </c>
      <c r="E2406" t="s">
        <v>37</v>
      </c>
      <c r="F2406" t="s">
        <v>28</v>
      </c>
      <c r="G2406" t="s">
        <v>29</v>
      </c>
      <c r="H2406" t="s">
        <v>38</v>
      </c>
      <c r="I2406" s="1">
        <v>45451</v>
      </c>
      <c r="J2406">
        <v>3</v>
      </c>
      <c r="K2406">
        <v>216280</v>
      </c>
      <c r="L2406">
        <v>0.1</v>
      </c>
      <c r="M2406" t="s">
        <v>23</v>
      </c>
      <c r="N2406" t="s">
        <v>24</v>
      </c>
      <c r="O2406">
        <v>648840</v>
      </c>
      <c r="P2406">
        <v>64884</v>
      </c>
      <c r="Q2406">
        <v>583956</v>
      </c>
    </row>
    <row r="2407" spans="1:17" x14ac:dyDescent="0.25">
      <c r="A2407">
        <v>12406</v>
      </c>
      <c r="B2407" t="s">
        <v>2449</v>
      </c>
      <c r="C2407" t="s">
        <v>18</v>
      </c>
      <c r="D2407">
        <v>48</v>
      </c>
      <c r="E2407" t="s">
        <v>27</v>
      </c>
      <c r="F2407" t="s">
        <v>43</v>
      </c>
      <c r="G2407" t="s">
        <v>29</v>
      </c>
      <c r="H2407" t="s">
        <v>47</v>
      </c>
      <c r="I2407" s="1">
        <v>44970</v>
      </c>
      <c r="J2407">
        <v>9</v>
      </c>
      <c r="K2407">
        <v>142009</v>
      </c>
      <c r="L2407">
        <v>0.05</v>
      </c>
      <c r="M2407" t="s">
        <v>31</v>
      </c>
      <c r="N2407" t="s">
        <v>24</v>
      </c>
      <c r="O2407">
        <v>1278081</v>
      </c>
      <c r="P2407">
        <v>63904.05</v>
      </c>
      <c r="Q2407">
        <v>1214176.95</v>
      </c>
    </row>
    <row r="2408" spans="1:17" x14ac:dyDescent="0.25">
      <c r="A2408">
        <v>12407</v>
      </c>
      <c r="B2408" t="s">
        <v>2450</v>
      </c>
      <c r="C2408" t="s">
        <v>26</v>
      </c>
      <c r="D2408">
        <v>52</v>
      </c>
      <c r="E2408" t="s">
        <v>37</v>
      </c>
      <c r="F2408" t="s">
        <v>28</v>
      </c>
      <c r="G2408" t="s">
        <v>29</v>
      </c>
      <c r="H2408" t="s">
        <v>35</v>
      </c>
      <c r="I2408" s="1">
        <v>45323</v>
      </c>
      <c r="J2408">
        <v>8</v>
      </c>
      <c r="K2408">
        <v>49391</v>
      </c>
      <c r="L2408">
        <v>0.1</v>
      </c>
      <c r="M2408" t="s">
        <v>23</v>
      </c>
      <c r="N2408" t="s">
        <v>24</v>
      </c>
      <c r="O2408">
        <v>395128</v>
      </c>
      <c r="P2408">
        <v>39512.800000000003</v>
      </c>
      <c r="Q2408">
        <v>355615.2</v>
      </c>
    </row>
    <row r="2409" spans="1:17" x14ac:dyDescent="0.25">
      <c r="A2409">
        <v>12408</v>
      </c>
      <c r="B2409" t="s">
        <v>2451</v>
      </c>
      <c r="C2409" t="s">
        <v>18</v>
      </c>
      <c r="D2409">
        <v>34</v>
      </c>
      <c r="E2409" t="s">
        <v>37</v>
      </c>
      <c r="F2409" t="s">
        <v>20</v>
      </c>
      <c r="G2409" t="s">
        <v>41</v>
      </c>
      <c r="H2409" t="s">
        <v>88</v>
      </c>
      <c r="I2409" s="1">
        <v>45511</v>
      </c>
      <c r="J2409">
        <v>6</v>
      </c>
      <c r="K2409">
        <v>113011</v>
      </c>
      <c r="L2409">
        <v>0</v>
      </c>
      <c r="M2409" t="s">
        <v>23</v>
      </c>
      <c r="N2409" t="s">
        <v>39</v>
      </c>
      <c r="O2409">
        <v>678066</v>
      </c>
      <c r="P2409">
        <v>0</v>
      </c>
      <c r="Q2409">
        <v>678066</v>
      </c>
    </row>
    <row r="2410" spans="1:17" x14ac:dyDescent="0.25">
      <c r="A2410">
        <v>12409</v>
      </c>
      <c r="B2410" t="s">
        <v>2452</v>
      </c>
      <c r="C2410" t="s">
        <v>18</v>
      </c>
      <c r="D2410">
        <v>45</v>
      </c>
      <c r="E2410" t="s">
        <v>19</v>
      </c>
      <c r="F2410" t="s">
        <v>46</v>
      </c>
      <c r="G2410" t="s">
        <v>21</v>
      </c>
      <c r="H2410" t="s">
        <v>30</v>
      </c>
      <c r="I2410" s="1">
        <v>45187</v>
      </c>
      <c r="J2410">
        <v>1</v>
      </c>
      <c r="K2410">
        <v>227151</v>
      </c>
      <c r="L2410">
        <v>0.15</v>
      </c>
      <c r="M2410" t="s">
        <v>31</v>
      </c>
      <c r="N2410" t="s">
        <v>39</v>
      </c>
      <c r="O2410">
        <v>227151</v>
      </c>
      <c r="P2410">
        <v>34072.65</v>
      </c>
      <c r="Q2410">
        <v>193078.35</v>
      </c>
    </row>
    <row r="2411" spans="1:17" x14ac:dyDescent="0.25">
      <c r="A2411">
        <v>12410</v>
      </c>
      <c r="B2411" t="s">
        <v>2453</v>
      </c>
      <c r="C2411" t="s">
        <v>26</v>
      </c>
      <c r="D2411">
        <v>36</v>
      </c>
      <c r="E2411" t="s">
        <v>37</v>
      </c>
      <c r="F2411" t="s">
        <v>43</v>
      </c>
      <c r="G2411" t="s">
        <v>29</v>
      </c>
      <c r="H2411" t="s">
        <v>30</v>
      </c>
      <c r="I2411" s="1">
        <v>45471</v>
      </c>
      <c r="J2411">
        <v>2</v>
      </c>
      <c r="K2411">
        <v>89567</v>
      </c>
      <c r="L2411">
        <v>0.15</v>
      </c>
      <c r="M2411" t="s">
        <v>31</v>
      </c>
      <c r="N2411" t="s">
        <v>39</v>
      </c>
      <c r="O2411">
        <v>179134</v>
      </c>
      <c r="P2411">
        <v>26870.1</v>
      </c>
      <c r="Q2411">
        <v>152263.9</v>
      </c>
    </row>
    <row r="2412" spans="1:17" x14ac:dyDescent="0.25">
      <c r="A2412">
        <v>12411</v>
      </c>
      <c r="B2412" t="s">
        <v>2454</v>
      </c>
      <c r="C2412" t="s">
        <v>18</v>
      </c>
      <c r="D2412">
        <v>63</v>
      </c>
      <c r="E2412" t="s">
        <v>37</v>
      </c>
      <c r="F2412" t="s">
        <v>46</v>
      </c>
      <c r="G2412" t="s">
        <v>29</v>
      </c>
      <c r="H2412" t="s">
        <v>47</v>
      </c>
      <c r="I2412" s="1">
        <v>45314</v>
      </c>
      <c r="J2412">
        <v>4</v>
      </c>
      <c r="K2412">
        <v>171768</v>
      </c>
      <c r="L2412">
        <v>0.05</v>
      </c>
      <c r="M2412" t="s">
        <v>23</v>
      </c>
      <c r="N2412" t="s">
        <v>24</v>
      </c>
      <c r="O2412">
        <v>687072</v>
      </c>
      <c r="P2412">
        <v>34353.599999999999</v>
      </c>
      <c r="Q2412">
        <v>652718.4</v>
      </c>
    </row>
    <row r="2413" spans="1:17" x14ac:dyDescent="0.25">
      <c r="A2413">
        <v>12412</v>
      </c>
      <c r="B2413" t="s">
        <v>2455</v>
      </c>
      <c r="C2413" t="s">
        <v>18</v>
      </c>
      <c r="D2413">
        <v>40</v>
      </c>
      <c r="E2413" t="s">
        <v>27</v>
      </c>
      <c r="F2413" t="s">
        <v>43</v>
      </c>
      <c r="G2413" t="s">
        <v>41</v>
      </c>
      <c r="H2413" t="s">
        <v>51</v>
      </c>
      <c r="I2413" s="1">
        <v>45402</v>
      </c>
      <c r="J2413">
        <v>2</v>
      </c>
      <c r="K2413">
        <v>187026</v>
      </c>
      <c r="L2413">
        <v>0</v>
      </c>
      <c r="M2413" t="s">
        <v>23</v>
      </c>
      <c r="N2413" t="s">
        <v>24</v>
      </c>
      <c r="O2413">
        <v>374052</v>
      </c>
      <c r="P2413">
        <v>0</v>
      </c>
      <c r="Q2413">
        <v>374052</v>
      </c>
    </row>
    <row r="2414" spans="1:17" x14ac:dyDescent="0.25">
      <c r="A2414">
        <v>12413</v>
      </c>
      <c r="B2414" t="s">
        <v>2456</v>
      </c>
      <c r="C2414" t="s">
        <v>26</v>
      </c>
      <c r="D2414">
        <v>49</v>
      </c>
      <c r="E2414" t="s">
        <v>27</v>
      </c>
      <c r="F2414" t="s">
        <v>20</v>
      </c>
      <c r="G2414" t="s">
        <v>21</v>
      </c>
      <c r="H2414" t="s">
        <v>51</v>
      </c>
      <c r="I2414" s="1">
        <v>45336</v>
      </c>
      <c r="J2414">
        <v>3</v>
      </c>
      <c r="K2414">
        <v>215689</v>
      </c>
      <c r="L2414">
        <v>0.05</v>
      </c>
      <c r="M2414" t="s">
        <v>44</v>
      </c>
      <c r="N2414" t="s">
        <v>24</v>
      </c>
      <c r="O2414">
        <v>647067</v>
      </c>
      <c r="P2414">
        <v>32353.35</v>
      </c>
      <c r="Q2414">
        <v>614713.65</v>
      </c>
    </row>
    <row r="2415" spans="1:17" x14ac:dyDescent="0.25">
      <c r="A2415">
        <v>12414</v>
      </c>
      <c r="B2415" t="s">
        <v>2457</v>
      </c>
      <c r="C2415" t="s">
        <v>18</v>
      </c>
      <c r="D2415">
        <v>57</v>
      </c>
      <c r="E2415" t="s">
        <v>19</v>
      </c>
      <c r="F2415" t="s">
        <v>43</v>
      </c>
      <c r="G2415" t="s">
        <v>34</v>
      </c>
      <c r="H2415" t="s">
        <v>35</v>
      </c>
      <c r="I2415" s="1">
        <v>45506</v>
      </c>
      <c r="J2415">
        <v>8</v>
      </c>
      <c r="K2415">
        <v>13226</v>
      </c>
      <c r="L2415">
        <v>0</v>
      </c>
      <c r="M2415" t="s">
        <v>31</v>
      </c>
      <c r="N2415" t="s">
        <v>24</v>
      </c>
      <c r="O2415">
        <v>105808</v>
      </c>
      <c r="P2415">
        <v>0</v>
      </c>
      <c r="Q2415">
        <v>105808</v>
      </c>
    </row>
    <row r="2416" spans="1:17" x14ac:dyDescent="0.25">
      <c r="A2416">
        <v>12415</v>
      </c>
      <c r="B2416" t="s">
        <v>2458</v>
      </c>
      <c r="C2416" t="s">
        <v>26</v>
      </c>
      <c r="D2416">
        <v>30</v>
      </c>
      <c r="E2416" t="s">
        <v>37</v>
      </c>
      <c r="F2416" t="s">
        <v>46</v>
      </c>
      <c r="G2416" t="s">
        <v>29</v>
      </c>
      <c r="H2416" t="s">
        <v>88</v>
      </c>
      <c r="I2416" s="1">
        <v>44942</v>
      </c>
      <c r="J2416">
        <v>9</v>
      </c>
      <c r="K2416">
        <v>18858</v>
      </c>
      <c r="L2416">
        <v>0.1</v>
      </c>
      <c r="M2416" t="s">
        <v>44</v>
      </c>
      <c r="N2416" t="s">
        <v>24</v>
      </c>
      <c r="O2416">
        <v>169722</v>
      </c>
      <c r="P2416">
        <v>16972.2</v>
      </c>
      <c r="Q2416">
        <v>152749.79999999999</v>
      </c>
    </row>
    <row r="2417" spans="1:17" x14ac:dyDescent="0.25">
      <c r="A2417">
        <v>12416</v>
      </c>
      <c r="B2417" t="s">
        <v>2459</v>
      </c>
      <c r="C2417" t="s">
        <v>26</v>
      </c>
      <c r="D2417">
        <v>37</v>
      </c>
      <c r="E2417" t="s">
        <v>37</v>
      </c>
      <c r="F2417" t="s">
        <v>43</v>
      </c>
      <c r="G2417" t="s">
        <v>34</v>
      </c>
      <c r="H2417" t="s">
        <v>47</v>
      </c>
      <c r="I2417" s="1">
        <v>45588</v>
      </c>
      <c r="J2417">
        <v>6</v>
      </c>
      <c r="K2417">
        <v>243544</v>
      </c>
      <c r="L2417">
        <v>0.1</v>
      </c>
      <c r="M2417" t="s">
        <v>44</v>
      </c>
      <c r="N2417" t="s">
        <v>24</v>
      </c>
      <c r="O2417">
        <v>1461264</v>
      </c>
      <c r="P2417">
        <v>146126.39999999999</v>
      </c>
      <c r="Q2417">
        <v>1315137.6000000001</v>
      </c>
    </row>
    <row r="2418" spans="1:17" x14ac:dyDescent="0.25">
      <c r="A2418">
        <v>12417</v>
      </c>
      <c r="B2418" t="s">
        <v>2460</v>
      </c>
      <c r="C2418" t="s">
        <v>26</v>
      </c>
      <c r="D2418">
        <v>52</v>
      </c>
      <c r="E2418" t="s">
        <v>27</v>
      </c>
      <c r="F2418" t="s">
        <v>20</v>
      </c>
      <c r="G2418" t="s">
        <v>34</v>
      </c>
      <c r="H2418" t="s">
        <v>51</v>
      </c>
      <c r="I2418" s="1">
        <v>45028</v>
      </c>
      <c r="J2418">
        <v>4</v>
      </c>
      <c r="K2418">
        <v>228940</v>
      </c>
      <c r="L2418">
        <v>0</v>
      </c>
      <c r="M2418" t="s">
        <v>44</v>
      </c>
      <c r="N2418" t="s">
        <v>24</v>
      </c>
      <c r="O2418">
        <v>915760</v>
      </c>
      <c r="P2418">
        <v>0</v>
      </c>
      <c r="Q2418">
        <v>915760</v>
      </c>
    </row>
    <row r="2419" spans="1:17" x14ac:dyDescent="0.25">
      <c r="A2419">
        <v>12418</v>
      </c>
      <c r="B2419" t="s">
        <v>2461</v>
      </c>
      <c r="C2419" t="s">
        <v>26</v>
      </c>
      <c r="D2419">
        <v>22</v>
      </c>
      <c r="E2419" t="s">
        <v>33</v>
      </c>
      <c r="F2419" t="s">
        <v>43</v>
      </c>
      <c r="G2419" t="s">
        <v>29</v>
      </c>
      <c r="H2419" t="s">
        <v>30</v>
      </c>
      <c r="I2419" s="1">
        <v>45112</v>
      </c>
      <c r="J2419">
        <v>2</v>
      </c>
      <c r="K2419">
        <v>189920</v>
      </c>
      <c r="L2419">
        <v>0.1</v>
      </c>
      <c r="M2419" t="s">
        <v>44</v>
      </c>
      <c r="N2419" t="s">
        <v>39</v>
      </c>
      <c r="O2419">
        <v>379840</v>
      </c>
      <c r="P2419">
        <v>37984</v>
      </c>
      <c r="Q2419">
        <v>341856</v>
      </c>
    </row>
    <row r="2420" spans="1:17" x14ac:dyDescent="0.25">
      <c r="A2420">
        <v>12419</v>
      </c>
      <c r="B2420" t="s">
        <v>2462</v>
      </c>
      <c r="C2420" t="s">
        <v>18</v>
      </c>
      <c r="D2420">
        <v>26</v>
      </c>
      <c r="E2420" t="s">
        <v>33</v>
      </c>
      <c r="F2420" t="s">
        <v>46</v>
      </c>
      <c r="G2420" t="s">
        <v>41</v>
      </c>
      <c r="H2420" t="s">
        <v>30</v>
      </c>
      <c r="I2420" s="1">
        <v>44951</v>
      </c>
      <c r="J2420">
        <v>7</v>
      </c>
      <c r="K2420">
        <v>114493</v>
      </c>
      <c r="L2420">
        <v>0.15</v>
      </c>
      <c r="M2420" t="s">
        <v>31</v>
      </c>
      <c r="N2420" t="s">
        <v>24</v>
      </c>
      <c r="O2420">
        <v>801451</v>
      </c>
      <c r="P2420">
        <v>120217.65</v>
      </c>
      <c r="Q2420">
        <v>681233.35</v>
      </c>
    </row>
    <row r="2421" spans="1:17" x14ac:dyDescent="0.25">
      <c r="A2421">
        <v>12420</v>
      </c>
      <c r="B2421" t="s">
        <v>2463</v>
      </c>
      <c r="C2421" t="s">
        <v>26</v>
      </c>
      <c r="D2421">
        <v>46</v>
      </c>
      <c r="E2421" t="s">
        <v>33</v>
      </c>
      <c r="F2421" t="s">
        <v>20</v>
      </c>
      <c r="G2421" t="s">
        <v>29</v>
      </c>
      <c r="H2421" t="s">
        <v>22</v>
      </c>
      <c r="I2421" s="1">
        <v>44998</v>
      </c>
      <c r="J2421">
        <v>7</v>
      </c>
      <c r="K2421">
        <v>172372</v>
      </c>
      <c r="L2421">
        <v>0</v>
      </c>
      <c r="M2421" t="s">
        <v>31</v>
      </c>
      <c r="N2421" t="s">
        <v>24</v>
      </c>
      <c r="O2421">
        <v>1206604</v>
      </c>
      <c r="P2421">
        <v>0</v>
      </c>
      <c r="Q2421">
        <v>1206604</v>
      </c>
    </row>
    <row r="2422" spans="1:17" x14ac:dyDescent="0.25">
      <c r="A2422">
        <v>12421</v>
      </c>
      <c r="B2422" t="s">
        <v>2464</v>
      </c>
      <c r="C2422" t="s">
        <v>18</v>
      </c>
      <c r="D2422">
        <v>23</v>
      </c>
      <c r="E2422" t="s">
        <v>27</v>
      </c>
      <c r="F2422" t="s">
        <v>46</v>
      </c>
      <c r="G2422" t="s">
        <v>21</v>
      </c>
      <c r="H2422" t="s">
        <v>35</v>
      </c>
      <c r="I2422" s="1">
        <v>45519</v>
      </c>
      <c r="J2422">
        <v>9</v>
      </c>
      <c r="K2422">
        <v>174542</v>
      </c>
      <c r="L2422">
        <v>0</v>
      </c>
      <c r="M2422" t="s">
        <v>31</v>
      </c>
      <c r="N2422" t="s">
        <v>39</v>
      </c>
      <c r="O2422">
        <v>1570878</v>
      </c>
      <c r="P2422">
        <v>0</v>
      </c>
      <c r="Q2422">
        <v>1570878</v>
      </c>
    </row>
    <row r="2423" spans="1:17" x14ac:dyDescent="0.25">
      <c r="A2423">
        <v>12422</v>
      </c>
      <c r="B2423" t="s">
        <v>2465</v>
      </c>
      <c r="C2423" t="s">
        <v>18</v>
      </c>
      <c r="D2423">
        <v>42</v>
      </c>
      <c r="E2423" t="s">
        <v>27</v>
      </c>
      <c r="F2423" t="s">
        <v>43</v>
      </c>
      <c r="G2423" t="s">
        <v>21</v>
      </c>
      <c r="H2423" t="s">
        <v>60</v>
      </c>
      <c r="I2423" s="1">
        <v>45499</v>
      </c>
      <c r="J2423">
        <v>5</v>
      </c>
      <c r="K2423">
        <v>158185</v>
      </c>
      <c r="L2423">
        <v>0.05</v>
      </c>
      <c r="M2423" t="s">
        <v>23</v>
      </c>
      <c r="N2423" t="s">
        <v>24</v>
      </c>
      <c r="O2423">
        <v>790925</v>
      </c>
      <c r="P2423">
        <v>39546.25</v>
      </c>
      <c r="Q2423">
        <v>751378.75</v>
      </c>
    </row>
    <row r="2424" spans="1:17" x14ac:dyDescent="0.25">
      <c r="A2424">
        <v>12423</v>
      </c>
      <c r="B2424" t="s">
        <v>2466</v>
      </c>
      <c r="C2424" t="s">
        <v>18</v>
      </c>
      <c r="D2424">
        <v>48</v>
      </c>
      <c r="E2424" t="s">
        <v>33</v>
      </c>
      <c r="F2424" t="s">
        <v>28</v>
      </c>
      <c r="G2424" t="s">
        <v>29</v>
      </c>
      <c r="H2424" t="s">
        <v>88</v>
      </c>
      <c r="I2424" s="1">
        <v>44944</v>
      </c>
      <c r="J2424">
        <v>4</v>
      </c>
      <c r="K2424">
        <v>241828</v>
      </c>
      <c r="L2424">
        <v>0</v>
      </c>
      <c r="M2424" t="s">
        <v>44</v>
      </c>
      <c r="N2424" t="s">
        <v>24</v>
      </c>
      <c r="O2424">
        <v>967312</v>
      </c>
      <c r="P2424">
        <v>0</v>
      </c>
      <c r="Q2424">
        <v>967312</v>
      </c>
    </row>
    <row r="2425" spans="1:17" x14ac:dyDescent="0.25">
      <c r="A2425">
        <v>12424</v>
      </c>
      <c r="B2425" t="s">
        <v>2467</v>
      </c>
      <c r="C2425" t="s">
        <v>18</v>
      </c>
      <c r="D2425">
        <v>39</v>
      </c>
      <c r="E2425" t="s">
        <v>33</v>
      </c>
      <c r="F2425" t="s">
        <v>46</v>
      </c>
      <c r="G2425" t="s">
        <v>34</v>
      </c>
      <c r="H2425" t="s">
        <v>35</v>
      </c>
      <c r="I2425" s="1">
        <v>45496</v>
      </c>
      <c r="J2425">
        <v>6</v>
      </c>
      <c r="K2425">
        <v>185168</v>
      </c>
      <c r="L2425">
        <v>0.05</v>
      </c>
      <c r="M2425" t="s">
        <v>23</v>
      </c>
      <c r="N2425" t="s">
        <v>39</v>
      </c>
      <c r="O2425">
        <v>1111008</v>
      </c>
      <c r="P2425">
        <v>55550.400000000001</v>
      </c>
      <c r="Q2425">
        <v>1055457.6000000001</v>
      </c>
    </row>
    <row r="2426" spans="1:17" x14ac:dyDescent="0.25">
      <c r="A2426">
        <v>12425</v>
      </c>
      <c r="B2426" t="s">
        <v>2468</v>
      </c>
      <c r="C2426" t="s">
        <v>18</v>
      </c>
      <c r="D2426">
        <v>19</v>
      </c>
      <c r="E2426" t="s">
        <v>37</v>
      </c>
      <c r="F2426" t="s">
        <v>43</v>
      </c>
      <c r="G2426" t="s">
        <v>21</v>
      </c>
      <c r="H2426" t="s">
        <v>38</v>
      </c>
      <c r="I2426" s="1">
        <v>45258</v>
      </c>
      <c r="J2426">
        <v>2</v>
      </c>
      <c r="K2426">
        <v>24016</v>
      </c>
      <c r="L2426">
        <v>0</v>
      </c>
      <c r="M2426" t="s">
        <v>31</v>
      </c>
      <c r="N2426" t="s">
        <v>24</v>
      </c>
      <c r="O2426">
        <v>48032</v>
      </c>
      <c r="P2426">
        <v>0</v>
      </c>
      <c r="Q2426">
        <v>48032</v>
      </c>
    </row>
    <row r="2427" spans="1:17" x14ac:dyDescent="0.25">
      <c r="A2427">
        <v>12426</v>
      </c>
      <c r="B2427" t="s">
        <v>2469</v>
      </c>
      <c r="C2427" t="s">
        <v>18</v>
      </c>
      <c r="D2427">
        <v>62</v>
      </c>
      <c r="E2427" t="s">
        <v>27</v>
      </c>
      <c r="F2427" t="s">
        <v>28</v>
      </c>
      <c r="G2427" t="s">
        <v>21</v>
      </c>
      <c r="H2427" t="s">
        <v>47</v>
      </c>
      <c r="I2427" s="1">
        <v>45495</v>
      </c>
      <c r="J2427">
        <v>2</v>
      </c>
      <c r="K2427">
        <v>203992</v>
      </c>
      <c r="L2427">
        <v>0.15</v>
      </c>
      <c r="M2427" t="s">
        <v>31</v>
      </c>
      <c r="N2427" t="s">
        <v>39</v>
      </c>
      <c r="O2427">
        <v>407984</v>
      </c>
      <c r="P2427">
        <v>61197.599999999999</v>
      </c>
      <c r="Q2427">
        <v>346786.4</v>
      </c>
    </row>
    <row r="2428" spans="1:17" x14ac:dyDescent="0.25">
      <c r="A2428">
        <v>12427</v>
      </c>
      <c r="B2428" t="s">
        <v>2470</v>
      </c>
      <c r="C2428" t="s">
        <v>18</v>
      </c>
      <c r="D2428">
        <v>22</v>
      </c>
      <c r="E2428" t="s">
        <v>27</v>
      </c>
      <c r="F2428" t="s">
        <v>28</v>
      </c>
      <c r="G2428" t="s">
        <v>29</v>
      </c>
      <c r="H2428" t="s">
        <v>51</v>
      </c>
      <c r="I2428" s="1">
        <v>45023</v>
      </c>
      <c r="J2428">
        <v>9</v>
      </c>
      <c r="K2428">
        <v>150822</v>
      </c>
      <c r="L2428">
        <v>0.15</v>
      </c>
      <c r="M2428" t="s">
        <v>23</v>
      </c>
      <c r="N2428" t="s">
        <v>24</v>
      </c>
      <c r="O2428">
        <v>1357398</v>
      </c>
      <c r="P2428">
        <v>203609.7</v>
      </c>
      <c r="Q2428">
        <v>1153788.3</v>
      </c>
    </row>
    <row r="2429" spans="1:17" x14ac:dyDescent="0.25">
      <c r="A2429">
        <v>12428</v>
      </c>
      <c r="B2429" t="s">
        <v>2471</v>
      </c>
      <c r="C2429" t="s">
        <v>18</v>
      </c>
      <c r="D2429">
        <v>44</v>
      </c>
      <c r="E2429" t="s">
        <v>33</v>
      </c>
      <c r="F2429" t="s">
        <v>20</v>
      </c>
      <c r="G2429" t="s">
        <v>29</v>
      </c>
      <c r="H2429" t="s">
        <v>22</v>
      </c>
      <c r="I2429" s="1">
        <v>45653</v>
      </c>
      <c r="J2429">
        <v>7</v>
      </c>
      <c r="K2429">
        <v>19445</v>
      </c>
      <c r="L2429">
        <v>0.15</v>
      </c>
      <c r="M2429" t="s">
        <v>44</v>
      </c>
      <c r="N2429" t="s">
        <v>39</v>
      </c>
      <c r="O2429">
        <v>136115</v>
      </c>
      <c r="P2429">
        <v>20417.25</v>
      </c>
      <c r="Q2429">
        <v>115697.75</v>
      </c>
    </row>
    <row r="2430" spans="1:17" x14ac:dyDescent="0.25">
      <c r="A2430">
        <v>12429</v>
      </c>
      <c r="B2430" t="s">
        <v>2472</v>
      </c>
      <c r="C2430" t="s">
        <v>18</v>
      </c>
      <c r="D2430">
        <v>42</v>
      </c>
      <c r="E2430" t="s">
        <v>33</v>
      </c>
      <c r="F2430" t="s">
        <v>28</v>
      </c>
      <c r="G2430" t="s">
        <v>41</v>
      </c>
      <c r="H2430" t="s">
        <v>30</v>
      </c>
      <c r="I2430" s="1">
        <v>44938</v>
      </c>
      <c r="J2430">
        <v>7</v>
      </c>
      <c r="K2430">
        <v>227512</v>
      </c>
      <c r="L2430">
        <v>0.05</v>
      </c>
      <c r="M2430" t="s">
        <v>31</v>
      </c>
      <c r="N2430" t="s">
        <v>24</v>
      </c>
      <c r="O2430">
        <v>1592584</v>
      </c>
      <c r="P2430">
        <v>79629.2</v>
      </c>
      <c r="Q2430">
        <v>1512954.8</v>
      </c>
    </row>
    <row r="2431" spans="1:17" x14ac:dyDescent="0.25">
      <c r="A2431">
        <v>12430</v>
      </c>
      <c r="B2431" t="s">
        <v>2473</v>
      </c>
      <c r="C2431" t="s">
        <v>18</v>
      </c>
      <c r="D2431">
        <v>25</v>
      </c>
      <c r="E2431" t="s">
        <v>19</v>
      </c>
      <c r="F2431" t="s">
        <v>46</v>
      </c>
      <c r="G2431" t="s">
        <v>29</v>
      </c>
      <c r="H2431" t="s">
        <v>22</v>
      </c>
      <c r="I2431" s="1">
        <v>44937</v>
      </c>
      <c r="J2431">
        <v>5</v>
      </c>
      <c r="K2431">
        <v>168147</v>
      </c>
      <c r="L2431">
        <v>0.05</v>
      </c>
      <c r="M2431" t="s">
        <v>44</v>
      </c>
      <c r="N2431" t="s">
        <v>39</v>
      </c>
      <c r="O2431">
        <v>840735</v>
      </c>
      <c r="P2431">
        <v>42036.75</v>
      </c>
      <c r="Q2431">
        <v>798698.25</v>
      </c>
    </row>
    <row r="2432" spans="1:17" x14ac:dyDescent="0.25">
      <c r="A2432">
        <v>12431</v>
      </c>
      <c r="B2432" t="s">
        <v>2474</v>
      </c>
      <c r="C2432" t="s">
        <v>26</v>
      </c>
      <c r="D2432">
        <v>18</v>
      </c>
      <c r="E2432" t="s">
        <v>27</v>
      </c>
      <c r="F2432" t="s">
        <v>46</v>
      </c>
      <c r="G2432" t="s">
        <v>29</v>
      </c>
      <c r="H2432" t="s">
        <v>60</v>
      </c>
      <c r="I2432" s="1">
        <v>45089</v>
      </c>
      <c r="J2432">
        <v>7</v>
      </c>
      <c r="K2432">
        <v>18691</v>
      </c>
      <c r="L2432">
        <v>0.1</v>
      </c>
      <c r="M2432" t="s">
        <v>44</v>
      </c>
      <c r="N2432" t="s">
        <v>24</v>
      </c>
      <c r="O2432">
        <v>130837</v>
      </c>
      <c r="P2432">
        <v>13083.7</v>
      </c>
      <c r="Q2432">
        <v>117753.3</v>
      </c>
    </row>
    <row r="2433" spans="1:17" x14ac:dyDescent="0.25">
      <c r="A2433">
        <v>12432</v>
      </c>
      <c r="B2433" t="s">
        <v>2475</v>
      </c>
      <c r="C2433" t="s">
        <v>26</v>
      </c>
      <c r="D2433">
        <v>37</v>
      </c>
      <c r="E2433" t="s">
        <v>19</v>
      </c>
      <c r="F2433" t="s">
        <v>28</v>
      </c>
      <c r="G2433" t="s">
        <v>21</v>
      </c>
      <c r="H2433" t="s">
        <v>47</v>
      </c>
      <c r="I2433" s="1">
        <v>45209</v>
      </c>
      <c r="J2433">
        <v>9</v>
      </c>
      <c r="K2433">
        <v>96610</v>
      </c>
      <c r="L2433">
        <v>0.05</v>
      </c>
      <c r="M2433" t="s">
        <v>31</v>
      </c>
      <c r="N2433" t="s">
        <v>39</v>
      </c>
      <c r="O2433">
        <v>869490</v>
      </c>
      <c r="P2433">
        <v>43474.5</v>
      </c>
      <c r="Q2433">
        <v>826015.5</v>
      </c>
    </row>
    <row r="2434" spans="1:17" x14ac:dyDescent="0.25">
      <c r="A2434">
        <v>12433</v>
      </c>
      <c r="B2434" t="s">
        <v>2476</v>
      </c>
      <c r="C2434" t="s">
        <v>26</v>
      </c>
      <c r="D2434">
        <v>61</v>
      </c>
      <c r="E2434" t="s">
        <v>37</v>
      </c>
      <c r="F2434" t="s">
        <v>43</v>
      </c>
      <c r="G2434" t="s">
        <v>21</v>
      </c>
      <c r="H2434" t="s">
        <v>35</v>
      </c>
      <c r="I2434" s="1">
        <v>45655</v>
      </c>
      <c r="J2434">
        <v>5</v>
      </c>
      <c r="K2434">
        <v>207796</v>
      </c>
      <c r="L2434">
        <v>0.05</v>
      </c>
      <c r="M2434" t="s">
        <v>23</v>
      </c>
      <c r="N2434" t="s">
        <v>24</v>
      </c>
      <c r="O2434">
        <v>1038980</v>
      </c>
      <c r="P2434">
        <v>51949</v>
      </c>
      <c r="Q2434">
        <v>987031</v>
      </c>
    </row>
    <row r="2435" spans="1:17" x14ac:dyDescent="0.25">
      <c r="A2435">
        <v>12434</v>
      </c>
      <c r="B2435" t="s">
        <v>2477</v>
      </c>
      <c r="C2435" t="s">
        <v>18</v>
      </c>
      <c r="D2435">
        <v>40</v>
      </c>
      <c r="E2435" t="s">
        <v>19</v>
      </c>
      <c r="F2435" t="s">
        <v>46</v>
      </c>
      <c r="G2435" t="s">
        <v>21</v>
      </c>
      <c r="H2435" t="s">
        <v>22</v>
      </c>
      <c r="I2435" s="1">
        <v>45167</v>
      </c>
      <c r="J2435">
        <v>9</v>
      </c>
      <c r="K2435">
        <v>158932</v>
      </c>
      <c r="L2435">
        <v>0.15</v>
      </c>
      <c r="M2435" t="s">
        <v>44</v>
      </c>
      <c r="N2435" t="s">
        <v>24</v>
      </c>
      <c r="O2435">
        <v>1430388</v>
      </c>
      <c r="P2435">
        <v>214558.2</v>
      </c>
      <c r="Q2435">
        <v>1215829.8</v>
      </c>
    </row>
    <row r="2436" spans="1:17" x14ac:dyDescent="0.25">
      <c r="A2436">
        <v>12435</v>
      </c>
      <c r="B2436" t="s">
        <v>2478</v>
      </c>
      <c r="C2436" t="s">
        <v>26</v>
      </c>
      <c r="D2436">
        <v>49</v>
      </c>
      <c r="E2436" t="s">
        <v>33</v>
      </c>
      <c r="F2436" t="s">
        <v>46</v>
      </c>
      <c r="G2436" t="s">
        <v>34</v>
      </c>
      <c r="H2436" t="s">
        <v>35</v>
      </c>
      <c r="I2436" s="1">
        <v>44971</v>
      </c>
      <c r="J2436">
        <v>1</v>
      </c>
      <c r="K2436">
        <v>163243</v>
      </c>
      <c r="L2436">
        <v>0</v>
      </c>
      <c r="M2436" t="s">
        <v>23</v>
      </c>
      <c r="N2436" t="s">
        <v>24</v>
      </c>
      <c r="O2436">
        <v>163243</v>
      </c>
      <c r="P2436">
        <v>0</v>
      </c>
      <c r="Q2436">
        <v>163243</v>
      </c>
    </row>
    <row r="2437" spans="1:17" x14ac:dyDescent="0.25">
      <c r="A2437">
        <v>12436</v>
      </c>
      <c r="B2437" t="s">
        <v>2479</v>
      </c>
      <c r="C2437" t="s">
        <v>26</v>
      </c>
      <c r="D2437">
        <v>28</v>
      </c>
      <c r="E2437" t="s">
        <v>27</v>
      </c>
      <c r="F2437" t="s">
        <v>20</v>
      </c>
      <c r="G2437" t="s">
        <v>21</v>
      </c>
      <c r="H2437" t="s">
        <v>47</v>
      </c>
      <c r="I2437" s="1">
        <v>45519</v>
      </c>
      <c r="J2437">
        <v>3</v>
      </c>
      <c r="K2437">
        <v>162493</v>
      </c>
      <c r="L2437">
        <v>0.05</v>
      </c>
      <c r="M2437" t="s">
        <v>44</v>
      </c>
      <c r="N2437" t="s">
        <v>39</v>
      </c>
      <c r="O2437">
        <v>487479</v>
      </c>
      <c r="P2437">
        <v>24373.95</v>
      </c>
      <c r="Q2437">
        <v>463105.05</v>
      </c>
    </row>
    <row r="2438" spans="1:17" x14ac:dyDescent="0.25">
      <c r="A2438">
        <v>12437</v>
      </c>
      <c r="B2438" t="s">
        <v>2480</v>
      </c>
      <c r="C2438" t="s">
        <v>26</v>
      </c>
      <c r="D2438">
        <v>56</v>
      </c>
      <c r="E2438" t="s">
        <v>27</v>
      </c>
      <c r="F2438" t="s">
        <v>43</v>
      </c>
      <c r="G2438" t="s">
        <v>21</v>
      </c>
      <c r="H2438" t="s">
        <v>51</v>
      </c>
      <c r="I2438" s="1">
        <v>45181</v>
      </c>
      <c r="J2438">
        <v>7</v>
      </c>
      <c r="K2438">
        <v>44089</v>
      </c>
      <c r="L2438">
        <v>0.1</v>
      </c>
      <c r="M2438" t="s">
        <v>44</v>
      </c>
      <c r="N2438" t="s">
        <v>39</v>
      </c>
      <c r="O2438">
        <v>308623</v>
      </c>
      <c r="P2438">
        <v>30862.3</v>
      </c>
      <c r="Q2438">
        <v>277760.7</v>
      </c>
    </row>
    <row r="2439" spans="1:17" x14ac:dyDescent="0.25">
      <c r="A2439">
        <v>12438</v>
      </c>
      <c r="B2439" t="s">
        <v>2481</v>
      </c>
      <c r="C2439" t="s">
        <v>18</v>
      </c>
      <c r="D2439">
        <v>64</v>
      </c>
      <c r="E2439" t="s">
        <v>19</v>
      </c>
      <c r="F2439" t="s">
        <v>28</v>
      </c>
      <c r="G2439" t="s">
        <v>29</v>
      </c>
      <c r="H2439" t="s">
        <v>51</v>
      </c>
      <c r="I2439" s="1">
        <v>44993</v>
      </c>
      <c r="J2439">
        <v>4</v>
      </c>
      <c r="K2439">
        <v>165062</v>
      </c>
      <c r="L2439">
        <v>0</v>
      </c>
      <c r="M2439" t="s">
        <v>31</v>
      </c>
      <c r="N2439" t="s">
        <v>24</v>
      </c>
      <c r="O2439">
        <v>660248</v>
      </c>
      <c r="P2439">
        <v>0</v>
      </c>
      <c r="Q2439">
        <v>660248</v>
      </c>
    </row>
    <row r="2440" spans="1:17" x14ac:dyDescent="0.25">
      <c r="A2440">
        <v>12439</v>
      </c>
      <c r="B2440" t="s">
        <v>2482</v>
      </c>
      <c r="C2440" t="s">
        <v>18</v>
      </c>
      <c r="D2440">
        <v>41</v>
      </c>
      <c r="E2440" t="s">
        <v>19</v>
      </c>
      <c r="F2440" t="s">
        <v>43</v>
      </c>
      <c r="G2440" t="s">
        <v>41</v>
      </c>
      <c r="H2440" t="s">
        <v>30</v>
      </c>
      <c r="I2440" s="1">
        <v>45540</v>
      </c>
      <c r="J2440">
        <v>2</v>
      </c>
      <c r="K2440">
        <v>67839</v>
      </c>
      <c r="L2440">
        <v>0.05</v>
      </c>
      <c r="M2440" t="s">
        <v>23</v>
      </c>
      <c r="N2440" t="s">
        <v>24</v>
      </c>
      <c r="O2440">
        <v>135678</v>
      </c>
      <c r="P2440">
        <v>6783.9</v>
      </c>
      <c r="Q2440">
        <v>128894.1</v>
      </c>
    </row>
    <row r="2441" spans="1:17" x14ac:dyDescent="0.25">
      <c r="A2441">
        <v>12440</v>
      </c>
      <c r="B2441" t="s">
        <v>2483</v>
      </c>
      <c r="C2441" t="s">
        <v>18</v>
      </c>
      <c r="D2441">
        <v>28</v>
      </c>
      <c r="E2441" t="s">
        <v>37</v>
      </c>
      <c r="F2441" t="s">
        <v>20</v>
      </c>
      <c r="G2441" t="s">
        <v>21</v>
      </c>
      <c r="H2441" t="s">
        <v>22</v>
      </c>
      <c r="I2441" s="1">
        <v>45529</v>
      </c>
      <c r="J2441">
        <v>3</v>
      </c>
      <c r="K2441">
        <v>8486</v>
      </c>
      <c r="L2441">
        <v>0</v>
      </c>
      <c r="M2441" t="s">
        <v>44</v>
      </c>
      <c r="N2441" t="s">
        <v>39</v>
      </c>
      <c r="O2441">
        <v>25458</v>
      </c>
      <c r="P2441">
        <v>0</v>
      </c>
      <c r="Q2441">
        <v>25458</v>
      </c>
    </row>
    <row r="2442" spans="1:17" x14ac:dyDescent="0.25">
      <c r="A2442">
        <v>12441</v>
      </c>
      <c r="B2442" t="s">
        <v>2484</v>
      </c>
      <c r="C2442" t="s">
        <v>18</v>
      </c>
      <c r="D2442">
        <v>46</v>
      </c>
      <c r="E2442" t="s">
        <v>37</v>
      </c>
      <c r="F2442" t="s">
        <v>20</v>
      </c>
      <c r="G2442" t="s">
        <v>41</v>
      </c>
      <c r="H2442" t="s">
        <v>51</v>
      </c>
      <c r="I2442" s="1">
        <v>44968</v>
      </c>
      <c r="J2442">
        <v>7</v>
      </c>
      <c r="K2442">
        <v>204174</v>
      </c>
      <c r="L2442">
        <v>0</v>
      </c>
      <c r="M2442" t="s">
        <v>23</v>
      </c>
      <c r="N2442" t="s">
        <v>39</v>
      </c>
      <c r="O2442">
        <v>1429218</v>
      </c>
      <c r="P2442">
        <v>0</v>
      </c>
      <c r="Q2442">
        <v>1429218</v>
      </c>
    </row>
    <row r="2443" spans="1:17" x14ac:dyDescent="0.25">
      <c r="A2443">
        <v>12442</v>
      </c>
      <c r="B2443" t="s">
        <v>2485</v>
      </c>
      <c r="C2443" t="s">
        <v>26</v>
      </c>
      <c r="D2443">
        <v>43</v>
      </c>
      <c r="E2443" t="s">
        <v>33</v>
      </c>
      <c r="F2443" t="s">
        <v>43</v>
      </c>
      <c r="G2443" t="s">
        <v>21</v>
      </c>
      <c r="H2443" t="s">
        <v>47</v>
      </c>
      <c r="I2443" s="1">
        <v>45310</v>
      </c>
      <c r="J2443">
        <v>8</v>
      </c>
      <c r="K2443">
        <v>220149</v>
      </c>
      <c r="L2443">
        <v>0</v>
      </c>
      <c r="M2443" t="s">
        <v>44</v>
      </c>
      <c r="N2443" t="s">
        <v>39</v>
      </c>
      <c r="O2443">
        <v>1761192</v>
      </c>
      <c r="P2443">
        <v>0</v>
      </c>
      <c r="Q2443">
        <v>1761192</v>
      </c>
    </row>
    <row r="2444" spans="1:17" x14ac:dyDescent="0.25">
      <c r="A2444">
        <v>12443</v>
      </c>
      <c r="B2444" t="s">
        <v>2486</v>
      </c>
      <c r="C2444" t="s">
        <v>26</v>
      </c>
      <c r="D2444">
        <v>33</v>
      </c>
      <c r="E2444" t="s">
        <v>33</v>
      </c>
      <c r="F2444" t="s">
        <v>20</v>
      </c>
      <c r="G2444" t="s">
        <v>21</v>
      </c>
      <c r="H2444" t="s">
        <v>35</v>
      </c>
      <c r="I2444" s="1">
        <v>45515</v>
      </c>
      <c r="J2444">
        <v>9</v>
      </c>
      <c r="K2444">
        <v>202499</v>
      </c>
      <c r="L2444">
        <v>0</v>
      </c>
      <c r="M2444" t="s">
        <v>23</v>
      </c>
      <c r="N2444" t="s">
        <v>39</v>
      </c>
      <c r="O2444">
        <v>1822491</v>
      </c>
      <c r="P2444">
        <v>0</v>
      </c>
      <c r="Q2444">
        <v>1822491</v>
      </c>
    </row>
    <row r="2445" spans="1:17" x14ac:dyDescent="0.25">
      <c r="A2445">
        <v>12444</v>
      </c>
      <c r="B2445" t="s">
        <v>2487</v>
      </c>
      <c r="C2445" t="s">
        <v>26</v>
      </c>
      <c r="D2445">
        <v>52</v>
      </c>
      <c r="E2445" t="s">
        <v>33</v>
      </c>
      <c r="F2445" t="s">
        <v>20</v>
      </c>
      <c r="G2445" t="s">
        <v>41</v>
      </c>
      <c r="H2445" t="s">
        <v>30</v>
      </c>
      <c r="I2445" s="1">
        <v>45160</v>
      </c>
      <c r="J2445">
        <v>6</v>
      </c>
      <c r="K2445">
        <v>142118</v>
      </c>
      <c r="L2445">
        <v>0</v>
      </c>
      <c r="M2445" t="s">
        <v>23</v>
      </c>
      <c r="N2445" t="s">
        <v>39</v>
      </c>
      <c r="O2445">
        <v>852708</v>
      </c>
      <c r="P2445">
        <v>0</v>
      </c>
      <c r="Q2445">
        <v>852708</v>
      </c>
    </row>
    <row r="2446" spans="1:17" x14ac:dyDescent="0.25">
      <c r="A2446">
        <v>12445</v>
      </c>
      <c r="B2446" t="s">
        <v>2488</v>
      </c>
      <c r="C2446" t="s">
        <v>26</v>
      </c>
      <c r="D2446">
        <v>37</v>
      </c>
      <c r="E2446" t="s">
        <v>19</v>
      </c>
      <c r="F2446" t="s">
        <v>20</v>
      </c>
      <c r="G2446" t="s">
        <v>29</v>
      </c>
      <c r="H2446" t="s">
        <v>51</v>
      </c>
      <c r="I2446" s="1">
        <v>45640</v>
      </c>
      <c r="J2446">
        <v>9</v>
      </c>
      <c r="K2446">
        <v>162813</v>
      </c>
      <c r="L2446">
        <v>0.05</v>
      </c>
      <c r="M2446" t="s">
        <v>31</v>
      </c>
      <c r="N2446" t="s">
        <v>39</v>
      </c>
      <c r="O2446">
        <v>1465317</v>
      </c>
      <c r="P2446">
        <v>73265.850000000006</v>
      </c>
      <c r="Q2446">
        <v>1392051.15</v>
      </c>
    </row>
    <row r="2447" spans="1:17" x14ac:dyDescent="0.25">
      <c r="A2447">
        <v>12446</v>
      </c>
      <c r="B2447" t="s">
        <v>2489</v>
      </c>
      <c r="C2447" t="s">
        <v>18</v>
      </c>
      <c r="D2447">
        <v>63</v>
      </c>
      <c r="E2447" t="s">
        <v>19</v>
      </c>
      <c r="F2447" t="s">
        <v>43</v>
      </c>
      <c r="G2447" t="s">
        <v>21</v>
      </c>
      <c r="H2447" t="s">
        <v>47</v>
      </c>
      <c r="I2447" s="1">
        <v>45411</v>
      </c>
      <c r="J2447">
        <v>4</v>
      </c>
      <c r="K2447">
        <v>192161</v>
      </c>
      <c r="L2447">
        <v>0</v>
      </c>
      <c r="M2447" t="s">
        <v>44</v>
      </c>
      <c r="N2447" t="s">
        <v>24</v>
      </c>
      <c r="O2447">
        <v>768644</v>
      </c>
      <c r="P2447">
        <v>0</v>
      </c>
      <c r="Q2447">
        <v>768644</v>
      </c>
    </row>
    <row r="2448" spans="1:17" x14ac:dyDescent="0.25">
      <c r="A2448">
        <v>12447</v>
      </c>
      <c r="B2448" t="s">
        <v>2490</v>
      </c>
      <c r="C2448" t="s">
        <v>18</v>
      </c>
      <c r="D2448">
        <v>20</v>
      </c>
      <c r="E2448" t="s">
        <v>27</v>
      </c>
      <c r="F2448" t="s">
        <v>20</v>
      </c>
      <c r="G2448" t="s">
        <v>41</v>
      </c>
      <c r="H2448" t="s">
        <v>47</v>
      </c>
      <c r="I2448" s="1">
        <v>44965</v>
      </c>
      <c r="J2448">
        <v>5</v>
      </c>
      <c r="K2448">
        <v>7724</v>
      </c>
      <c r="L2448">
        <v>0</v>
      </c>
      <c r="M2448" t="s">
        <v>44</v>
      </c>
      <c r="N2448" t="s">
        <v>24</v>
      </c>
      <c r="O2448">
        <v>38620</v>
      </c>
      <c r="P2448">
        <v>0</v>
      </c>
      <c r="Q2448">
        <v>38620</v>
      </c>
    </row>
    <row r="2449" spans="1:17" x14ac:dyDescent="0.25">
      <c r="A2449">
        <v>12448</v>
      </c>
      <c r="B2449" t="s">
        <v>2491</v>
      </c>
      <c r="C2449" t="s">
        <v>18</v>
      </c>
      <c r="D2449">
        <v>18</v>
      </c>
      <c r="E2449" t="s">
        <v>33</v>
      </c>
      <c r="F2449" t="s">
        <v>28</v>
      </c>
      <c r="G2449" t="s">
        <v>21</v>
      </c>
      <c r="H2449" t="s">
        <v>30</v>
      </c>
      <c r="I2449" s="1">
        <v>44937</v>
      </c>
      <c r="J2449">
        <v>1</v>
      </c>
      <c r="K2449">
        <v>181419</v>
      </c>
      <c r="L2449">
        <v>0.1</v>
      </c>
      <c r="M2449" t="s">
        <v>44</v>
      </c>
      <c r="N2449" t="s">
        <v>24</v>
      </c>
      <c r="O2449">
        <v>181419</v>
      </c>
      <c r="P2449">
        <v>18141.900000000001</v>
      </c>
      <c r="Q2449">
        <v>163277.1</v>
      </c>
    </row>
    <row r="2450" spans="1:17" x14ac:dyDescent="0.25">
      <c r="A2450">
        <v>12449</v>
      </c>
      <c r="B2450" t="s">
        <v>2492</v>
      </c>
      <c r="C2450" t="s">
        <v>26</v>
      </c>
      <c r="D2450">
        <v>64</v>
      </c>
      <c r="E2450" t="s">
        <v>19</v>
      </c>
      <c r="F2450" t="s">
        <v>28</v>
      </c>
      <c r="G2450" t="s">
        <v>34</v>
      </c>
      <c r="H2450" t="s">
        <v>38</v>
      </c>
      <c r="I2450" s="1">
        <v>45550</v>
      </c>
      <c r="J2450">
        <v>9</v>
      </c>
      <c r="K2450">
        <v>131279</v>
      </c>
      <c r="L2450">
        <v>0.1</v>
      </c>
      <c r="M2450" t="s">
        <v>44</v>
      </c>
      <c r="N2450" t="s">
        <v>39</v>
      </c>
      <c r="O2450">
        <v>1181511</v>
      </c>
      <c r="P2450">
        <v>118151.1</v>
      </c>
      <c r="Q2450">
        <v>1063359.8999999999</v>
      </c>
    </row>
    <row r="2451" spans="1:17" x14ac:dyDescent="0.25">
      <c r="A2451">
        <v>12450</v>
      </c>
      <c r="B2451" t="s">
        <v>2493</v>
      </c>
      <c r="C2451" t="s">
        <v>18</v>
      </c>
      <c r="D2451">
        <v>18</v>
      </c>
      <c r="E2451" t="s">
        <v>27</v>
      </c>
      <c r="F2451" t="s">
        <v>46</v>
      </c>
      <c r="G2451" t="s">
        <v>34</v>
      </c>
      <c r="H2451" t="s">
        <v>35</v>
      </c>
      <c r="I2451" s="1">
        <v>45335</v>
      </c>
      <c r="J2451">
        <v>9</v>
      </c>
      <c r="K2451">
        <v>155736</v>
      </c>
      <c r="L2451">
        <v>0</v>
      </c>
      <c r="M2451" t="s">
        <v>31</v>
      </c>
      <c r="N2451" t="s">
        <v>39</v>
      </c>
      <c r="O2451">
        <v>1401624</v>
      </c>
      <c r="P2451">
        <v>0</v>
      </c>
      <c r="Q2451">
        <v>1401624</v>
      </c>
    </row>
    <row r="2452" spans="1:17" x14ac:dyDescent="0.25">
      <c r="A2452">
        <v>12451</v>
      </c>
      <c r="B2452" t="s">
        <v>2494</v>
      </c>
      <c r="C2452" t="s">
        <v>18</v>
      </c>
      <c r="D2452">
        <v>34</v>
      </c>
      <c r="E2452" t="s">
        <v>33</v>
      </c>
      <c r="F2452" t="s">
        <v>28</v>
      </c>
      <c r="G2452" t="s">
        <v>34</v>
      </c>
      <c r="H2452" t="s">
        <v>47</v>
      </c>
      <c r="I2452" s="1">
        <v>45034</v>
      </c>
      <c r="J2452">
        <v>9</v>
      </c>
      <c r="K2452">
        <v>72886</v>
      </c>
      <c r="L2452">
        <v>0.05</v>
      </c>
      <c r="M2452" t="s">
        <v>31</v>
      </c>
      <c r="N2452" t="s">
        <v>24</v>
      </c>
      <c r="O2452">
        <v>655974</v>
      </c>
      <c r="P2452">
        <v>32798.699999999997</v>
      </c>
      <c r="Q2452">
        <v>623175.30000000005</v>
      </c>
    </row>
    <row r="2453" spans="1:17" x14ac:dyDescent="0.25">
      <c r="A2453">
        <v>12452</v>
      </c>
      <c r="B2453" t="s">
        <v>2495</v>
      </c>
      <c r="C2453" t="s">
        <v>26</v>
      </c>
      <c r="D2453">
        <v>19</v>
      </c>
      <c r="E2453" t="s">
        <v>37</v>
      </c>
      <c r="F2453" t="s">
        <v>46</v>
      </c>
      <c r="G2453" t="s">
        <v>34</v>
      </c>
      <c r="H2453" t="s">
        <v>30</v>
      </c>
      <c r="I2453" s="1">
        <v>45020</v>
      </c>
      <c r="J2453">
        <v>3</v>
      </c>
      <c r="K2453">
        <v>240385</v>
      </c>
      <c r="L2453">
        <v>0.1</v>
      </c>
      <c r="M2453" t="s">
        <v>44</v>
      </c>
      <c r="N2453" t="s">
        <v>24</v>
      </c>
      <c r="O2453">
        <v>721155</v>
      </c>
      <c r="P2453">
        <v>72115.5</v>
      </c>
      <c r="Q2453">
        <v>649039.5</v>
      </c>
    </row>
    <row r="2454" spans="1:17" x14ac:dyDescent="0.25">
      <c r="A2454">
        <v>12453</v>
      </c>
      <c r="B2454" t="s">
        <v>2496</v>
      </c>
      <c r="C2454" t="s">
        <v>26</v>
      </c>
      <c r="D2454">
        <v>46</v>
      </c>
      <c r="E2454" t="s">
        <v>37</v>
      </c>
      <c r="F2454" t="s">
        <v>43</v>
      </c>
      <c r="G2454" t="s">
        <v>29</v>
      </c>
      <c r="H2454" t="s">
        <v>88</v>
      </c>
      <c r="I2454" s="1">
        <v>45010</v>
      </c>
      <c r="J2454">
        <v>8</v>
      </c>
      <c r="K2454">
        <v>212633</v>
      </c>
      <c r="L2454">
        <v>0.1</v>
      </c>
      <c r="M2454" t="s">
        <v>23</v>
      </c>
      <c r="N2454" t="s">
        <v>39</v>
      </c>
      <c r="O2454">
        <v>1701064</v>
      </c>
      <c r="P2454">
        <v>170106.4</v>
      </c>
      <c r="Q2454">
        <v>1530957.6</v>
      </c>
    </row>
    <row r="2455" spans="1:17" x14ac:dyDescent="0.25">
      <c r="A2455">
        <v>12454</v>
      </c>
      <c r="B2455" t="s">
        <v>2497</v>
      </c>
      <c r="C2455" t="s">
        <v>18</v>
      </c>
      <c r="D2455">
        <v>37</v>
      </c>
      <c r="E2455" t="s">
        <v>19</v>
      </c>
      <c r="F2455" t="s">
        <v>20</v>
      </c>
      <c r="G2455" t="s">
        <v>34</v>
      </c>
      <c r="H2455" t="s">
        <v>47</v>
      </c>
      <c r="I2455" s="1">
        <v>44984</v>
      </c>
      <c r="J2455">
        <v>3</v>
      </c>
      <c r="K2455">
        <v>95761</v>
      </c>
      <c r="L2455">
        <v>0</v>
      </c>
      <c r="M2455" t="s">
        <v>31</v>
      </c>
      <c r="N2455" t="s">
        <v>24</v>
      </c>
      <c r="O2455">
        <v>287283</v>
      </c>
      <c r="P2455">
        <v>0</v>
      </c>
      <c r="Q2455">
        <v>287283</v>
      </c>
    </row>
    <row r="2456" spans="1:17" x14ac:dyDescent="0.25">
      <c r="A2456">
        <v>12455</v>
      </c>
      <c r="B2456" t="s">
        <v>2498</v>
      </c>
      <c r="C2456" t="s">
        <v>18</v>
      </c>
      <c r="D2456">
        <v>23</v>
      </c>
      <c r="E2456" t="s">
        <v>27</v>
      </c>
      <c r="F2456" t="s">
        <v>28</v>
      </c>
      <c r="G2456" t="s">
        <v>41</v>
      </c>
      <c r="H2456" t="s">
        <v>51</v>
      </c>
      <c r="I2456" s="1">
        <v>45219</v>
      </c>
      <c r="J2456">
        <v>6</v>
      </c>
      <c r="K2456">
        <v>142236</v>
      </c>
      <c r="L2456">
        <v>0.05</v>
      </c>
      <c r="M2456" t="s">
        <v>23</v>
      </c>
      <c r="N2456" t="s">
        <v>24</v>
      </c>
      <c r="O2456">
        <v>853416</v>
      </c>
      <c r="P2456">
        <v>42670.8</v>
      </c>
      <c r="Q2456">
        <v>810745.2</v>
      </c>
    </row>
    <row r="2457" spans="1:17" x14ac:dyDescent="0.25">
      <c r="A2457">
        <v>12456</v>
      </c>
      <c r="B2457" t="s">
        <v>2499</v>
      </c>
      <c r="C2457" t="s">
        <v>18</v>
      </c>
      <c r="D2457">
        <v>25</v>
      </c>
      <c r="E2457" t="s">
        <v>37</v>
      </c>
      <c r="F2457" t="s">
        <v>46</v>
      </c>
      <c r="G2457" t="s">
        <v>21</v>
      </c>
      <c r="H2457" t="s">
        <v>51</v>
      </c>
      <c r="I2457" s="1">
        <v>44942</v>
      </c>
      <c r="J2457">
        <v>5</v>
      </c>
      <c r="K2457">
        <v>235509</v>
      </c>
      <c r="L2457">
        <v>0.15</v>
      </c>
      <c r="M2457" t="s">
        <v>23</v>
      </c>
      <c r="N2457" t="s">
        <v>39</v>
      </c>
      <c r="O2457">
        <v>1177545</v>
      </c>
      <c r="P2457">
        <v>176631.75</v>
      </c>
      <c r="Q2457">
        <v>1000913.25</v>
      </c>
    </row>
    <row r="2458" spans="1:17" x14ac:dyDescent="0.25">
      <c r="A2458">
        <v>12457</v>
      </c>
      <c r="B2458" t="s">
        <v>2500</v>
      </c>
      <c r="C2458" t="s">
        <v>18</v>
      </c>
      <c r="D2458">
        <v>46</v>
      </c>
      <c r="E2458" t="s">
        <v>27</v>
      </c>
      <c r="F2458" t="s">
        <v>43</v>
      </c>
      <c r="G2458" t="s">
        <v>41</v>
      </c>
      <c r="H2458" t="s">
        <v>35</v>
      </c>
      <c r="I2458" s="1">
        <v>45403</v>
      </c>
      <c r="J2458">
        <v>8</v>
      </c>
      <c r="K2458">
        <v>207978</v>
      </c>
      <c r="L2458">
        <v>0.05</v>
      </c>
      <c r="M2458" t="s">
        <v>23</v>
      </c>
      <c r="N2458" t="s">
        <v>24</v>
      </c>
      <c r="O2458">
        <v>1663824</v>
      </c>
      <c r="P2458">
        <v>83191.199999999997</v>
      </c>
      <c r="Q2458">
        <v>1580632.8</v>
      </c>
    </row>
    <row r="2459" spans="1:17" x14ac:dyDescent="0.25">
      <c r="A2459">
        <v>12458</v>
      </c>
      <c r="B2459" t="s">
        <v>2501</v>
      </c>
      <c r="C2459" t="s">
        <v>18</v>
      </c>
      <c r="D2459">
        <v>50</v>
      </c>
      <c r="E2459" t="s">
        <v>27</v>
      </c>
      <c r="F2459" t="s">
        <v>46</v>
      </c>
      <c r="G2459" t="s">
        <v>34</v>
      </c>
      <c r="H2459" t="s">
        <v>47</v>
      </c>
      <c r="I2459" s="1">
        <v>45531</v>
      </c>
      <c r="J2459">
        <v>3</v>
      </c>
      <c r="K2459">
        <v>116166</v>
      </c>
      <c r="L2459">
        <v>0.1</v>
      </c>
      <c r="M2459" t="s">
        <v>44</v>
      </c>
      <c r="N2459" t="s">
        <v>24</v>
      </c>
      <c r="O2459">
        <v>348498</v>
      </c>
      <c r="P2459">
        <v>34849.800000000003</v>
      </c>
      <c r="Q2459">
        <v>313648.2</v>
      </c>
    </row>
    <row r="2460" spans="1:17" x14ac:dyDescent="0.25">
      <c r="A2460">
        <v>12459</v>
      </c>
      <c r="B2460" t="s">
        <v>2502</v>
      </c>
      <c r="C2460" t="s">
        <v>18</v>
      </c>
      <c r="D2460">
        <v>20</v>
      </c>
      <c r="E2460" t="s">
        <v>37</v>
      </c>
      <c r="F2460" t="s">
        <v>20</v>
      </c>
      <c r="G2460" t="s">
        <v>29</v>
      </c>
      <c r="H2460" t="s">
        <v>60</v>
      </c>
      <c r="I2460" s="1">
        <v>45091</v>
      </c>
      <c r="J2460">
        <v>1</v>
      </c>
      <c r="K2460">
        <v>34872</v>
      </c>
      <c r="L2460">
        <v>0.1</v>
      </c>
      <c r="M2460" t="s">
        <v>31</v>
      </c>
      <c r="N2460" t="s">
        <v>39</v>
      </c>
      <c r="O2460">
        <v>34872</v>
      </c>
      <c r="P2460">
        <v>3487.2</v>
      </c>
      <c r="Q2460">
        <v>31384.799999999999</v>
      </c>
    </row>
    <row r="2461" spans="1:17" x14ac:dyDescent="0.25">
      <c r="A2461">
        <v>12460</v>
      </c>
      <c r="B2461" t="s">
        <v>2503</v>
      </c>
      <c r="C2461" t="s">
        <v>26</v>
      </c>
      <c r="D2461">
        <v>52</v>
      </c>
      <c r="E2461" t="s">
        <v>27</v>
      </c>
      <c r="F2461" t="s">
        <v>28</v>
      </c>
      <c r="G2461" t="s">
        <v>34</v>
      </c>
      <c r="H2461" t="s">
        <v>88</v>
      </c>
      <c r="I2461" s="1">
        <v>45363</v>
      </c>
      <c r="J2461">
        <v>9</v>
      </c>
      <c r="K2461">
        <v>223438</v>
      </c>
      <c r="L2461">
        <v>0.1</v>
      </c>
      <c r="M2461" t="s">
        <v>44</v>
      </c>
      <c r="N2461" t="s">
        <v>39</v>
      </c>
      <c r="O2461">
        <v>2010942</v>
      </c>
      <c r="P2461">
        <v>201094.2</v>
      </c>
      <c r="Q2461">
        <v>1809847.8</v>
      </c>
    </row>
    <row r="2462" spans="1:17" x14ac:dyDescent="0.25">
      <c r="A2462">
        <v>12461</v>
      </c>
      <c r="B2462" t="s">
        <v>2504</v>
      </c>
      <c r="C2462" t="s">
        <v>26</v>
      </c>
      <c r="D2462">
        <v>22</v>
      </c>
      <c r="E2462" t="s">
        <v>37</v>
      </c>
      <c r="F2462" t="s">
        <v>43</v>
      </c>
      <c r="G2462" t="s">
        <v>34</v>
      </c>
      <c r="H2462" t="s">
        <v>30</v>
      </c>
      <c r="I2462" s="1">
        <v>45653</v>
      </c>
      <c r="J2462">
        <v>9</v>
      </c>
      <c r="K2462">
        <v>222563</v>
      </c>
      <c r="L2462">
        <v>0.1</v>
      </c>
      <c r="M2462" t="s">
        <v>23</v>
      </c>
      <c r="N2462" t="s">
        <v>39</v>
      </c>
      <c r="O2462">
        <v>2003067</v>
      </c>
      <c r="P2462">
        <v>200306.7</v>
      </c>
      <c r="Q2462">
        <v>1802760.3</v>
      </c>
    </row>
    <row r="2463" spans="1:17" x14ac:dyDescent="0.25">
      <c r="A2463">
        <v>12462</v>
      </c>
      <c r="B2463" t="s">
        <v>2505</v>
      </c>
      <c r="C2463" t="s">
        <v>26</v>
      </c>
      <c r="D2463">
        <v>44</v>
      </c>
      <c r="E2463" t="s">
        <v>19</v>
      </c>
      <c r="F2463" t="s">
        <v>46</v>
      </c>
      <c r="G2463" t="s">
        <v>29</v>
      </c>
      <c r="H2463" t="s">
        <v>88</v>
      </c>
      <c r="I2463" s="1">
        <v>45582</v>
      </c>
      <c r="J2463">
        <v>3</v>
      </c>
      <c r="K2463">
        <v>192951</v>
      </c>
      <c r="L2463">
        <v>0.1</v>
      </c>
      <c r="M2463" t="s">
        <v>44</v>
      </c>
      <c r="N2463" t="s">
        <v>39</v>
      </c>
      <c r="O2463">
        <v>578853</v>
      </c>
      <c r="P2463">
        <v>57885.3</v>
      </c>
      <c r="Q2463">
        <v>520967.7</v>
      </c>
    </row>
    <row r="2464" spans="1:17" x14ac:dyDescent="0.25">
      <c r="A2464">
        <v>12463</v>
      </c>
      <c r="B2464" t="s">
        <v>2506</v>
      </c>
      <c r="C2464" t="s">
        <v>18</v>
      </c>
      <c r="D2464">
        <v>61</v>
      </c>
      <c r="E2464" t="s">
        <v>33</v>
      </c>
      <c r="F2464" t="s">
        <v>43</v>
      </c>
      <c r="G2464" t="s">
        <v>29</v>
      </c>
      <c r="H2464" t="s">
        <v>30</v>
      </c>
      <c r="I2464" s="1">
        <v>45329</v>
      </c>
      <c r="J2464">
        <v>2</v>
      </c>
      <c r="K2464">
        <v>49037</v>
      </c>
      <c r="L2464">
        <v>0</v>
      </c>
      <c r="M2464" t="s">
        <v>23</v>
      </c>
      <c r="N2464" t="s">
        <v>24</v>
      </c>
      <c r="O2464">
        <v>98074</v>
      </c>
      <c r="P2464">
        <v>0</v>
      </c>
      <c r="Q2464">
        <v>98074</v>
      </c>
    </row>
    <row r="2465" spans="1:17" x14ac:dyDescent="0.25">
      <c r="A2465">
        <v>12464</v>
      </c>
      <c r="B2465" t="s">
        <v>2507</v>
      </c>
      <c r="C2465" t="s">
        <v>26</v>
      </c>
      <c r="D2465">
        <v>29</v>
      </c>
      <c r="E2465" t="s">
        <v>33</v>
      </c>
      <c r="F2465" t="s">
        <v>46</v>
      </c>
      <c r="G2465" t="s">
        <v>29</v>
      </c>
      <c r="H2465" t="s">
        <v>47</v>
      </c>
      <c r="I2465" s="1">
        <v>45312</v>
      </c>
      <c r="J2465">
        <v>4</v>
      </c>
      <c r="K2465">
        <v>24985</v>
      </c>
      <c r="L2465">
        <v>0</v>
      </c>
      <c r="M2465" t="s">
        <v>44</v>
      </c>
      <c r="N2465" t="s">
        <v>24</v>
      </c>
      <c r="O2465">
        <v>99940</v>
      </c>
      <c r="P2465">
        <v>0</v>
      </c>
      <c r="Q2465">
        <v>99940</v>
      </c>
    </row>
    <row r="2466" spans="1:17" x14ac:dyDescent="0.25">
      <c r="A2466">
        <v>12465</v>
      </c>
      <c r="B2466" t="s">
        <v>2508</v>
      </c>
      <c r="C2466" t="s">
        <v>18</v>
      </c>
      <c r="D2466">
        <v>37</v>
      </c>
      <c r="E2466" t="s">
        <v>19</v>
      </c>
      <c r="F2466" t="s">
        <v>46</v>
      </c>
      <c r="G2466" t="s">
        <v>29</v>
      </c>
      <c r="H2466" t="s">
        <v>88</v>
      </c>
      <c r="I2466" s="1">
        <v>45064</v>
      </c>
      <c r="J2466">
        <v>8</v>
      </c>
      <c r="K2466">
        <v>90591</v>
      </c>
      <c r="L2466">
        <v>0</v>
      </c>
      <c r="M2466" t="s">
        <v>44</v>
      </c>
      <c r="N2466" t="s">
        <v>39</v>
      </c>
      <c r="O2466">
        <v>724728</v>
      </c>
      <c r="P2466">
        <v>0</v>
      </c>
      <c r="Q2466">
        <v>724728</v>
      </c>
    </row>
    <row r="2467" spans="1:17" x14ac:dyDescent="0.25">
      <c r="A2467">
        <v>12466</v>
      </c>
      <c r="B2467" t="s">
        <v>2509</v>
      </c>
      <c r="C2467" t="s">
        <v>18</v>
      </c>
      <c r="D2467">
        <v>62</v>
      </c>
      <c r="E2467" t="s">
        <v>37</v>
      </c>
      <c r="F2467" t="s">
        <v>20</v>
      </c>
      <c r="G2467" t="s">
        <v>29</v>
      </c>
      <c r="H2467" t="s">
        <v>22</v>
      </c>
      <c r="I2467" s="1">
        <v>45642</v>
      </c>
      <c r="J2467">
        <v>6</v>
      </c>
      <c r="K2467">
        <v>223774</v>
      </c>
      <c r="L2467">
        <v>0.1</v>
      </c>
      <c r="M2467" t="s">
        <v>31</v>
      </c>
      <c r="N2467" t="s">
        <v>39</v>
      </c>
      <c r="O2467">
        <v>1342644</v>
      </c>
      <c r="P2467">
        <v>134264.4</v>
      </c>
      <c r="Q2467">
        <v>1208379.6000000001</v>
      </c>
    </row>
    <row r="2468" spans="1:17" x14ac:dyDescent="0.25">
      <c r="A2468">
        <v>12467</v>
      </c>
      <c r="B2468" t="s">
        <v>2510</v>
      </c>
      <c r="C2468" t="s">
        <v>26</v>
      </c>
      <c r="D2468">
        <v>37</v>
      </c>
      <c r="E2468" t="s">
        <v>37</v>
      </c>
      <c r="F2468" t="s">
        <v>20</v>
      </c>
      <c r="G2468" t="s">
        <v>29</v>
      </c>
      <c r="H2468" t="s">
        <v>38</v>
      </c>
      <c r="I2468" s="1">
        <v>45648</v>
      </c>
      <c r="J2468">
        <v>1</v>
      </c>
      <c r="K2468">
        <v>59868</v>
      </c>
      <c r="L2468">
        <v>0</v>
      </c>
      <c r="M2468" t="s">
        <v>31</v>
      </c>
      <c r="N2468" t="s">
        <v>39</v>
      </c>
      <c r="O2468">
        <v>59868</v>
      </c>
      <c r="P2468">
        <v>0</v>
      </c>
      <c r="Q2468">
        <v>59868</v>
      </c>
    </row>
    <row r="2469" spans="1:17" x14ac:dyDescent="0.25">
      <c r="A2469">
        <v>12468</v>
      </c>
      <c r="B2469" t="s">
        <v>2511</v>
      </c>
      <c r="C2469" t="s">
        <v>18</v>
      </c>
      <c r="D2469">
        <v>26</v>
      </c>
      <c r="E2469" t="s">
        <v>37</v>
      </c>
      <c r="F2469" t="s">
        <v>46</v>
      </c>
      <c r="G2469" t="s">
        <v>21</v>
      </c>
      <c r="H2469" t="s">
        <v>38</v>
      </c>
      <c r="I2469" s="1">
        <v>45457</v>
      </c>
      <c r="J2469">
        <v>8</v>
      </c>
      <c r="K2469">
        <v>239937</v>
      </c>
      <c r="L2469">
        <v>0.1</v>
      </c>
      <c r="M2469" t="s">
        <v>23</v>
      </c>
      <c r="N2469" t="s">
        <v>24</v>
      </c>
      <c r="O2469">
        <v>1919496</v>
      </c>
      <c r="P2469">
        <v>191949.6</v>
      </c>
      <c r="Q2469">
        <v>1727546.4</v>
      </c>
    </row>
    <row r="2470" spans="1:17" x14ac:dyDescent="0.25">
      <c r="A2470">
        <v>12469</v>
      </c>
      <c r="B2470" t="s">
        <v>2512</v>
      </c>
      <c r="C2470" t="s">
        <v>18</v>
      </c>
      <c r="D2470">
        <v>56</v>
      </c>
      <c r="E2470" t="s">
        <v>37</v>
      </c>
      <c r="F2470" t="s">
        <v>28</v>
      </c>
      <c r="G2470" t="s">
        <v>34</v>
      </c>
      <c r="H2470" t="s">
        <v>60</v>
      </c>
      <c r="I2470" s="1">
        <v>45219</v>
      </c>
      <c r="J2470">
        <v>5</v>
      </c>
      <c r="K2470">
        <v>210997</v>
      </c>
      <c r="L2470">
        <v>0.05</v>
      </c>
      <c r="M2470" t="s">
        <v>23</v>
      </c>
      <c r="N2470" t="s">
        <v>24</v>
      </c>
      <c r="O2470">
        <v>1054985</v>
      </c>
      <c r="P2470">
        <v>52749.25</v>
      </c>
      <c r="Q2470">
        <v>1002235.75</v>
      </c>
    </row>
    <row r="2471" spans="1:17" x14ac:dyDescent="0.25">
      <c r="A2471">
        <v>12470</v>
      </c>
      <c r="B2471" t="s">
        <v>2513</v>
      </c>
      <c r="C2471" t="s">
        <v>26</v>
      </c>
      <c r="D2471">
        <v>21</v>
      </c>
      <c r="E2471" t="s">
        <v>19</v>
      </c>
      <c r="F2471" t="s">
        <v>43</v>
      </c>
      <c r="G2471" t="s">
        <v>34</v>
      </c>
      <c r="H2471" t="s">
        <v>88</v>
      </c>
      <c r="I2471" s="1">
        <v>45401</v>
      </c>
      <c r="J2471">
        <v>6</v>
      </c>
      <c r="K2471">
        <v>21347</v>
      </c>
      <c r="L2471">
        <v>0.15</v>
      </c>
      <c r="M2471" t="s">
        <v>23</v>
      </c>
      <c r="N2471" t="s">
        <v>24</v>
      </c>
      <c r="O2471">
        <v>128082</v>
      </c>
      <c r="P2471">
        <v>19212.3</v>
      </c>
      <c r="Q2471">
        <v>108869.7</v>
      </c>
    </row>
    <row r="2472" spans="1:17" x14ac:dyDescent="0.25">
      <c r="A2472">
        <v>12471</v>
      </c>
      <c r="B2472" t="s">
        <v>2514</v>
      </c>
      <c r="C2472" t="s">
        <v>26</v>
      </c>
      <c r="D2472">
        <v>36</v>
      </c>
      <c r="E2472" t="s">
        <v>33</v>
      </c>
      <c r="F2472" t="s">
        <v>43</v>
      </c>
      <c r="G2472" t="s">
        <v>29</v>
      </c>
      <c r="H2472" t="s">
        <v>88</v>
      </c>
      <c r="I2472" s="1">
        <v>45388</v>
      </c>
      <c r="J2472">
        <v>5</v>
      </c>
      <c r="K2472">
        <v>43623</v>
      </c>
      <c r="L2472">
        <v>0.05</v>
      </c>
      <c r="M2472" t="s">
        <v>44</v>
      </c>
      <c r="N2472" t="s">
        <v>39</v>
      </c>
      <c r="O2472">
        <v>218115</v>
      </c>
      <c r="P2472">
        <v>10905.75</v>
      </c>
      <c r="Q2472">
        <v>207209.25</v>
      </c>
    </row>
    <row r="2473" spans="1:17" x14ac:dyDescent="0.25">
      <c r="A2473">
        <v>12472</v>
      </c>
      <c r="B2473" t="s">
        <v>2515</v>
      </c>
      <c r="C2473" t="s">
        <v>26</v>
      </c>
      <c r="D2473">
        <v>55</v>
      </c>
      <c r="E2473" t="s">
        <v>27</v>
      </c>
      <c r="F2473" t="s">
        <v>20</v>
      </c>
      <c r="G2473" t="s">
        <v>41</v>
      </c>
      <c r="H2473" t="s">
        <v>51</v>
      </c>
      <c r="I2473" s="1">
        <v>45299</v>
      </c>
      <c r="J2473">
        <v>5</v>
      </c>
      <c r="K2473">
        <v>18360</v>
      </c>
      <c r="L2473">
        <v>0.15</v>
      </c>
      <c r="M2473" t="s">
        <v>23</v>
      </c>
      <c r="N2473" t="s">
        <v>39</v>
      </c>
      <c r="O2473">
        <v>91800</v>
      </c>
      <c r="P2473">
        <v>13770</v>
      </c>
      <c r="Q2473">
        <v>78030</v>
      </c>
    </row>
    <row r="2474" spans="1:17" x14ac:dyDescent="0.25">
      <c r="A2474">
        <v>12473</v>
      </c>
      <c r="B2474" t="s">
        <v>2516</v>
      </c>
      <c r="C2474" t="s">
        <v>18</v>
      </c>
      <c r="D2474">
        <v>44</v>
      </c>
      <c r="E2474" t="s">
        <v>27</v>
      </c>
      <c r="F2474" t="s">
        <v>28</v>
      </c>
      <c r="G2474" t="s">
        <v>29</v>
      </c>
      <c r="H2474" t="s">
        <v>30</v>
      </c>
      <c r="I2474" s="1">
        <v>45088</v>
      </c>
      <c r="J2474">
        <v>3</v>
      </c>
      <c r="K2474">
        <v>248449</v>
      </c>
      <c r="L2474">
        <v>0</v>
      </c>
      <c r="M2474" t="s">
        <v>31</v>
      </c>
      <c r="N2474" t="s">
        <v>24</v>
      </c>
      <c r="O2474">
        <v>745347</v>
      </c>
      <c r="P2474">
        <v>0</v>
      </c>
      <c r="Q2474">
        <v>745347</v>
      </c>
    </row>
    <row r="2475" spans="1:17" x14ac:dyDescent="0.25">
      <c r="A2475">
        <v>12474</v>
      </c>
      <c r="B2475" t="s">
        <v>2517</v>
      </c>
      <c r="C2475" t="s">
        <v>26</v>
      </c>
      <c r="D2475">
        <v>62</v>
      </c>
      <c r="E2475" t="s">
        <v>33</v>
      </c>
      <c r="F2475" t="s">
        <v>46</v>
      </c>
      <c r="G2475" t="s">
        <v>21</v>
      </c>
      <c r="H2475" t="s">
        <v>35</v>
      </c>
      <c r="I2475" s="1">
        <v>45568</v>
      </c>
      <c r="J2475">
        <v>4</v>
      </c>
      <c r="K2475">
        <v>16214</v>
      </c>
      <c r="L2475">
        <v>0.15</v>
      </c>
      <c r="M2475" t="s">
        <v>23</v>
      </c>
      <c r="N2475" t="s">
        <v>24</v>
      </c>
      <c r="O2475">
        <v>64856</v>
      </c>
      <c r="P2475">
        <v>9728.4</v>
      </c>
      <c r="Q2475">
        <v>55127.6</v>
      </c>
    </row>
    <row r="2476" spans="1:17" x14ac:dyDescent="0.25">
      <c r="A2476">
        <v>12475</v>
      </c>
      <c r="B2476" t="s">
        <v>2518</v>
      </c>
      <c r="C2476" t="s">
        <v>26</v>
      </c>
      <c r="D2476">
        <v>60</v>
      </c>
      <c r="E2476" t="s">
        <v>19</v>
      </c>
      <c r="F2476" t="s">
        <v>20</v>
      </c>
      <c r="G2476" t="s">
        <v>41</v>
      </c>
      <c r="H2476" t="s">
        <v>22</v>
      </c>
      <c r="I2476" s="1">
        <v>44970</v>
      </c>
      <c r="J2476">
        <v>5</v>
      </c>
      <c r="K2476">
        <v>160294</v>
      </c>
      <c r="L2476">
        <v>0.05</v>
      </c>
      <c r="M2476" t="s">
        <v>23</v>
      </c>
      <c r="N2476" t="s">
        <v>39</v>
      </c>
      <c r="O2476">
        <v>801470</v>
      </c>
      <c r="P2476">
        <v>40073.5</v>
      </c>
      <c r="Q2476">
        <v>761396.5</v>
      </c>
    </row>
    <row r="2477" spans="1:17" x14ac:dyDescent="0.25">
      <c r="A2477">
        <v>12476</v>
      </c>
      <c r="B2477" t="s">
        <v>2519</v>
      </c>
      <c r="C2477" t="s">
        <v>18</v>
      </c>
      <c r="D2477">
        <v>30</v>
      </c>
      <c r="E2477" t="s">
        <v>27</v>
      </c>
      <c r="F2477" t="s">
        <v>46</v>
      </c>
      <c r="G2477" t="s">
        <v>21</v>
      </c>
      <c r="H2477" t="s">
        <v>22</v>
      </c>
      <c r="I2477" s="1">
        <v>45009</v>
      </c>
      <c r="J2477">
        <v>2</v>
      </c>
      <c r="K2477">
        <v>74279</v>
      </c>
      <c r="L2477">
        <v>0.05</v>
      </c>
      <c r="M2477" t="s">
        <v>44</v>
      </c>
      <c r="N2477" t="s">
        <v>39</v>
      </c>
      <c r="O2477">
        <v>148558</v>
      </c>
      <c r="P2477">
        <v>7427.9</v>
      </c>
      <c r="Q2477">
        <v>141130.1</v>
      </c>
    </row>
    <row r="2478" spans="1:17" x14ac:dyDescent="0.25">
      <c r="A2478">
        <v>12477</v>
      </c>
      <c r="B2478" t="s">
        <v>2520</v>
      </c>
      <c r="C2478" t="s">
        <v>26</v>
      </c>
      <c r="D2478">
        <v>30</v>
      </c>
      <c r="E2478" t="s">
        <v>33</v>
      </c>
      <c r="F2478" t="s">
        <v>46</v>
      </c>
      <c r="G2478" t="s">
        <v>41</v>
      </c>
      <c r="H2478" t="s">
        <v>47</v>
      </c>
      <c r="I2478" s="1">
        <v>45562</v>
      </c>
      <c r="J2478">
        <v>6</v>
      </c>
      <c r="K2478">
        <v>233964</v>
      </c>
      <c r="L2478">
        <v>0.15</v>
      </c>
      <c r="M2478" t="s">
        <v>31</v>
      </c>
      <c r="N2478" t="s">
        <v>39</v>
      </c>
      <c r="O2478">
        <v>1403784</v>
      </c>
      <c r="P2478">
        <v>210567.6</v>
      </c>
      <c r="Q2478">
        <v>1193216.3999999999</v>
      </c>
    </row>
    <row r="2479" spans="1:17" x14ac:dyDescent="0.25">
      <c r="A2479">
        <v>12478</v>
      </c>
      <c r="B2479" t="s">
        <v>2521</v>
      </c>
      <c r="C2479" t="s">
        <v>26</v>
      </c>
      <c r="D2479">
        <v>39</v>
      </c>
      <c r="E2479" t="s">
        <v>19</v>
      </c>
      <c r="F2479" t="s">
        <v>20</v>
      </c>
      <c r="G2479" t="s">
        <v>41</v>
      </c>
      <c r="H2479" t="s">
        <v>60</v>
      </c>
      <c r="I2479" s="1">
        <v>45465</v>
      </c>
      <c r="J2479">
        <v>2</v>
      </c>
      <c r="K2479">
        <v>36303</v>
      </c>
      <c r="L2479">
        <v>0.05</v>
      </c>
      <c r="M2479" t="s">
        <v>23</v>
      </c>
      <c r="N2479" t="s">
        <v>39</v>
      </c>
      <c r="O2479">
        <v>72606</v>
      </c>
      <c r="P2479">
        <v>3630.3</v>
      </c>
      <c r="Q2479">
        <v>68975.7</v>
      </c>
    </row>
    <row r="2480" spans="1:17" x14ac:dyDescent="0.25">
      <c r="A2480">
        <v>12479</v>
      </c>
      <c r="B2480" t="s">
        <v>2522</v>
      </c>
      <c r="C2480" t="s">
        <v>26</v>
      </c>
      <c r="D2480">
        <v>45</v>
      </c>
      <c r="E2480" t="s">
        <v>27</v>
      </c>
      <c r="F2480" t="s">
        <v>28</v>
      </c>
      <c r="G2480" t="s">
        <v>29</v>
      </c>
      <c r="H2480" t="s">
        <v>38</v>
      </c>
      <c r="I2480" s="1">
        <v>45445</v>
      </c>
      <c r="J2480">
        <v>4</v>
      </c>
      <c r="K2480">
        <v>16698</v>
      </c>
      <c r="L2480">
        <v>0</v>
      </c>
      <c r="M2480" t="s">
        <v>31</v>
      </c>
      <c r="N2480" t="s">
        <v>39</v>
      </c>
      <c r="O2480">
        <v>66792</v>
      </c>
      <c r="P2480">
        <v>0</v>
      </c>
      <c r="Q2480">
        <v>66792</v>
      </c>
    </row>
    <row r="2481" spans="1:17" x14ac:dyDescent="0.25">
      <c r="A2481">
        <v>12480</v>
      </c>
      <c r="B2481" t="s">
        <v>2523</v>
      </c>
      <c r="C2481" t="s">
        <v>18</v>
      </c>
      <c r="D2481">
        <v>64</v>
      </c>
      <c r="E2481" t="s">
        <v>37</v>
      </c>
      <c r="F2481" t="s">
        <v>43</v>
      </c>
      <c r="G2481" t="s">
        <v>21</v>
      </c>
      <c r="H2481" t="s">
        <v>47</v>
      </c>
      <c r="I2481" s="1">
        <v>45337</v>
      </c>
      <c r="J2481">
        <v>1</v>
      </c>
      <c r="K2481">
        <v>233404</v>
      </c>
      <c r="L2481">
        <v>0.05</v>
      </c>
      <c r="M2481" t="s">
        <v>23</v>
      </c>
      <c r="N2481" t="s">
        <v>39</v>
      </c>
      <c r="O2481">
        <v>233404</v>
      </c>
      <c r="P2481">
        <v>11670.2</v>
      </c>
      <c r="Q2481">
        <v>221733.8</v>
      </c>
    </row>
    <row r="2482" spans="1:17" x14ac:dyDescent="0.25">
      <c r="A2482">
        <v>12481</v>
      </c>
      <c r="B2482" t="s">
        <v>2524</v>
      </c>
      <c r="C2482" t="s">
        <v>18</v>
      </c>
      <c r="D2482">
        <v>62</v>
      </c>
      <c r="E2482" t="s">
        <v>37</v>
      </c>
      <c r="F2482" t="s">
        <v>20</v>
      </c>
      <c r="G2482" t="s">
        <v>41</v>
      </c>
      <c r="H2482" t="s">
        <v>88</v>
      </c>
      <c r="I2482" s="1">
        <v>45267</v>
      </c>
      <c r="J2482">
        <v>4</v>
      </c>
      <c r="K2482">
        <v>162674</v>
      </c>
      <c r="L2482">
        <v>0.15</v>
      </c>
      <c r="M2482" t="s">
        <v>31</v>
      </c>
      <c r="N2482" t="s">
        <v>39</v>
      </c>
      <c r="O2482">
        <v>650696</v>
      </c>
      <c r="P2482">
        <v>97604.4</v>
      </c>
      <c r="Q2482">
        <v>553091.6</v>
      </c>
    </row>
    <row r="2483" spans="1:17" x14ac:dyDescent="0.25">
      <c r="A2483">
        <v>12482</v>
      </c>
      <c r="B2483" t="s">
        <v>2525</v>
      </c>
      <c r="C2483" t="s">
        <v>18</v>
      </c>
      <c r="D2483">
        <v>39</v>
      </c>
      <c r="E2483" t="s">
        <v>19</v>
      </c>
      <c r="F2483" t="s">
        <v>28</v>
      </c>
      <c r="G2483" t="s">
        <v>21</v>
      </c>
      <c r="H2483" t="s">
        <v>35</v>
      </c>
      <c r="I2483" s="1">
        <v>45637</v>
      </c>
      <c r="J2483">
        <v>7</v>
      </c>
      <c r="K2483">
        <v>118544</v>
      </c>
      <c r="L2483">
        <v>0</v>
      </c>
      <c r="M2483" t="s">
        <v>23</v>
      </c>
      <c r="N2483" t="s">
        <v>39</v>
      </c>
      <c r="O2483">
        <v>829808</v>
      </c>
      <c r="P2483">
        <v>0</v>
      </c>
      <c r="Q2483">
        <v>829808</v>
      </c>
    </row>
    <row r="2484" spans="1:17" x14ac:dyDescent="0.25">
      <c r="A2484">
        <v>12483</v>
      </c>
      <c r="B2484" t="s">
        <v>2526</v>
      </c>
      <c r="C2484" t="s">
        <v>18</v>
      </c>
      <c r="D2484">
        <v>60</v>
      </c>
      <c r="E2484" t="s">
        <v>37</v>
      </c>
      <c r="F2484" t="s">
        <v>46</v>
      </c>
      <c r="G2484" t="s">
        <v>29</v>
      </c>
      <c r="H2484" t="s">
        <v>60</v>
      </c>
      <c r="I2484" s="1">
        <v>45550</v>
      </c>
      <c r="J2484">
        <v>8</v>
      </c>
      <c r="K2484">
        <v>16947</v>
      </c>
      <c r="L2484">
        <v>0.15</v>
      </c>
      <c r="M2484" t="s">
        <v>23</v>
      </c>
      <c r="N2484" t="s">
        <v>24</v>
      </c>
      <c r="O2484">
        <v>135576</v>
      </c>
      <c r="P2484">
        <v>20336.400000000001</v>
      </c>
      <c r="Q2484">
        <v>115239.6</v>
      </c>
    </row>
    <row r="2485" spans="1:17" x14ac:dyDescent="0.25">
      <c r="A2485">
        <v>12484</v>
      </c>
      <c r="B2485" t="s">
        <v>2527</v>
      </c>
      <c r="C2485" t="s">
        <v>26</v>
      </c>
      <c r="D2485">
        <v>36</v>
      </c>
      <c r="E2485" t="s">
        <v>19</v>
      </c>
      <c r="F2485" t="s">
        <v>20</v>
      </c>
      <c r="G2485" t="s">
        <v>29</v>
      </c>
      <c r="H2485" t="s">
        <v>30</v>
      </c>
      <c r="I2485" s="1">
        <v>45015</v>
      </c>
      <c r="J2485">
        <v>2</v>
      </c>
      <c r="K2485">
        <v>54338</v>
      </c>
      <c r="L2485">
        <v>0.1</v>
      </c>
      <c r="M2485" t="s">
        <v>44</v>
      </c>
      <c r="N2485" t="s">
        <v>24</v>
      </c>
      <c r="O2485">
        <v>108676</v>
      </c>
      <c r="P2485">
        <v>10867.6</v>
      </c>
      <c r="Q2485">
        <v>97808.4</v>
      </c>
    </row>
    <row r="2486" spans="1:17" x14ac:dyDescent="0.25">
      <c r="A2486">
        <v>12485</v>
      </c>
      <c r="B2486" t="s">
        <v>2528</v>
      </c>
      <c r="C2486" t="s">
        <v>18</v>
      </c>
      <c r="D2486">
        <v>25</v>
      </c>
      <c r="E2486" t="s">
        <v>33</v>
      </c>
      <c r="F2486" t="s">
        <v>43</v>
      </c>
      <c r="G2486" t="s">
        <v>29</v>
      </c>
      <c r="H2486" t="s">
        <v>22</v>
      </c>
      <c r="I2486" s="1">
        <v>45566</v>
      </c>
      <c r="J2486">
        <v>3</v>
      </c>
      <c r="K2486">
        <v>168609</v>
      </c>
      <c r="L2486">
        <v>0.1</v>
      </c>
      <c r="M2486" t="s">
        <v>44</v>
      </c>
      <c r="N2486" t="s">
        <v>24</v>
      </c>
      <c r="O2486">
        <v>505827</v>
      </c>
      <c r="P2486">
        <v>50582.7</v>
      </c>
      <c r="Q2486">
        <v>455244.3</v>
      </c>
    </row>
    <row r="2487" spans="1:17" x14ac:dyDescent="0.25">
      <c r="A2487">
        <v>12486</v>
      </c>
      <c r="B2487" t="s">
        <v>2529</v>
      </c>
      <c r="C2487" t="s">
        <v>18</v>
      </c>
      <c r="D2487">
        <v>25</v>
      </c>
      <c r="E2487" t="s">
        <v>33</v>
      </c>
      <c r="F2487" t="s">
        <v>43</v>
      </c>
      <c r="G2487" t="s">
        <v>29</v>
      </c>
      <c r="H2487" t="s">
        <v>22</v>
      </c>
      <c r="I2487" s="1">
        <v>45156</v>
      </c>
      <c r="J2487">
        <v>1</v>
      </c>
      <c r="K2487">
        <v>24469</v>
      </c>
      <c r="L2487">
        <v>0</v>
      </c>
      <c r="M2487" t="s">
        <v>31</v>
      </c>
      <c r="N2487" t="s">
        <v>39</v>
      </c>
      <c r="O2487">
        <v>24469</v>
      </c>
      <c r="P2487">
        <v>0</v>
      </c>
      <c r="Q2487">
        <v>24469</v>
      </c>
    </row>
    <row r="2488" spans="1:17" x14ac:dyDescent="0.25">
      <c r="A2488">
        <v>12487</v>
      </c>
      <c r="B2488" t="s">
        <v>2530</v>
      </c>
      <c r="C2488" t="s">
        <v>26</v>
      </c>
      <c r="D2488">
        <v>59</v>
      </c>
      <c r="E2488" t="s">
        <v>27</v>
      </c>
      <c r="F2488" t="s">
        <v>46</v>
      </c>
      <c r="G2488" t="s">
        <v>34</v>
      </c>
      <c r="H2488" t="s">
        <v>22</v>
      </c>
      <c r="I2488" s="1">
        <v>44944</v>
      </c>
      <c r="J2488">
        <v>7</v>
      </c>
      <c r="K2488">
        <v>139558</v>
      </c>
      <c r="L2488">
        <v>0</v>
      </c>
      <c r="M2488" t="s">
        <v>31</v>
      </c>
      <c r="N2488" t="s">
        <v>24</v>
      </c>
      <c r="O2488">
        <v>976906</v>
      </c>
      <c r="P2488">
        <v>0</v>
      </c>
      <c r="Q2488">
        <v>976906</v>
      </c>
    </row>
    <row r="2489" spans="1:17" x14ac:dyDescent="0.25">
      <c r="A2489">
        <v>12488</v>
      </c>
      <c r="B2489" t="s">
        <v>2531</v>
      </c>
      <c r="C2489" t="s">
        <v>26</v>
      </c>
      <c r="D2489">
        <v>43</v>
      </c>
      <c r="E2489" t="s">
        <v>19</v>
      </c>
      <c r="F2489" t="s">
        <v>20</v>
      </c>
      <c r="G2489" t="s">
        <v>41</v>
      </c>
      <c r="H2489" t="s">
        <v>88</v>
      </c>
      <c r="I2489" s="1">
        <v>45599</v>
      </c>
      <c r="J2489">
        <v>4</v>
      </c>
      <c r="K2489">
        <v>74777</v>
      </c>
      <c r="L2489">
        <v>0.05</v>
      </c>
      <c r="M2489" t="s">
        <v>31</v>
      </c>
      <c r="N2489" t="s">
        <v>24</v>
      </c>
      <c r="O2489">
        <v>299108</v>
      </c>
      <c r="P2489">
        <v>14955.4</v>
      </c>
      <c r="Q2489">
        <v>284152.59999999998</v>
      </c>
    </row>
    <row r="2490" spans="1:17" x14ac:dyDescent="0.25">
      <c r="A2490">
        <v>12489</v>
      </c>
      <c r="B2490" t="s">
        <v>2532</v>
      </c>
      <c r="C2490" t="s">
        <v>26</v>
      </c>
      <c r="D2490">
        <v>43</v>
      </c>
      <c r="E2490" t="s">
        <v>27</v>
      </c>
      <c r="F2490" t="s">
        <v>43</v>
      </c>
      <c r="G2490" t="s">
        <v>34</v>
      </c>
      <c r="H2490" t="s">
        <v>88</v>
      </c>
      <c r="I2490" s="1">
        <v>45207</v>
      </c>
      <c r="J2490">
        <v>8</v>
      </c>
      <c r="K2490">
        <v>229462</v>
      </c>
      <c r="L2490">
        <v>0.15</v>
      </c>
      <c r="M2490" t="s">
        <v>31</v>
      </c>
      <c r="N2490" t="s">
        <v>24</v>
      </c>
      <c r="O2490">
        <v>1835696</v>
      </c>
      <c r="P2490">
        <v>275354.40000000002</v>
      </c>
      <c r="Q2490">
        <v>1560341.6</v>
      </c>
    </row>
    <row r="2491" spans="1:17" x14ac:dyDescent="0.25">
      <c r="A2491">
        <v>12490</v>
      </c>
      <c r="B2491" t="s">
        <v>2533</v>
      </c>
      <c r="C2491" t="s">
        <v>18</v>
      </c>
      <c r="D2491">
        <v>40</v>
      </c>
      <c r="E2491" t="s">
        <v>27</v>
      </c>
      <c r="F2491" t="s">
        <v>20</v>
      </c>
      <c r="G2491" t="s">
        <v>29</v>
      </c>
      <c r="H2491" t="s">
        <v>88</v>
      </c>
      <c r="I2491" s="1">
        <v>45348</v>
      </c>
      <c r="J2491">
        <v>5</v>
      </c>
      <c r="K2491">
        <v>21371</v>
      </c>
      <c r="L2491">
        <v>0.1</v>
      </c>
      <c r="M2491" t="s">
        <v>44</v>
      </c>
      <c r="N2491" t="s">
        <v>39</v>
      </c>
      <c r="O2491">
        <v>106855</v>
      </c>
      <c r="P2491">
        <v>10685.5</v>
      </c>
      <c r="Q2491">
        <v>96169.5</v>
      </c>
    </row>
    <row r="2492" spans="1:17" x14ac:dyDescent="0.25">
      <c r="A2492">
        <v>12491</v>
      </c>
      <c r="B2492" t="s">
        <v>2534</v>
      </c>
      <c r="C2492" t="s">
        <v>18</v>
      </c>
      <c r="D2492">
        <v>60</v>
      </c>
      <c r="E2492" t="s">
        <v>33</v>
      </c>
      <c r="F2492" t="s">
        <v>43</v>
      </c>
      <c r="G2492" t="s">
        <v>41</v>
      </c>
      <c r="H2492" t="s">
        <v>51</v>
      </c>
      <c r="I2492" s="1">
        <v>45604</v>
      </c>
      <c r="J2492">
        <v>9</v>
      </c>
      <c r="K2492">
        <v>239511</v>
      </c>
      <c r="L2492">
        <v>0.05</v>
      </c>
      <c r="M2492" t="s">
        <v>31</v>
      </c>
      <c r="N2492" t="s">
        <v>39</v>
      </c>
      <c r="O2492">
        <v>2155599</v>
      </c>
      <c r="P2492">
        <v>107779.95</v>
      </c>
      <c r="Q2492">
        <v>2047819.05</v>
      </c>
    </row>
    <row r="2493" spans="1:17" x14ac:dyDescent="0.25">
      <c r="A2493">
        <v>12492</v>
      </c>
      <c r="B2493" t="s">
        <v>2535</v>
      </c>
      <c r="C2493" t="s">
        <v>18</v>
      </c>
      <c r="D2493">
        <v>30</v>
      </c>
      <c r="E2493" t="s">
        <v>27</v>
      </c>
      <c r="F2493" t="s">
        <v>46</v>
      </c>
      <c r="G2493" t="s">
        <v>41</v>
      </c>
      <c r="H2493" t="s">
        <v>38</v>
      </c>
      <c r="I2493" s="1">
        <v>45628</v>
      </c>
      <c r="J2493">
        <v>6</v>
      </c>
      <c r="K2493">
        <v>165596</v>
      </c>
      <c r="L2493">
        <v>0.1</v>
      </c>
      <c r="M2493" t="s">
        <v>23</v>
      </c>
      <c r="N2493" t="s">
        <v>39</v>
      </c>
      <c r="O2493">
        <v>993576</v>
      </c>
      <c r="P2493">
        <v>99357.6</v>
      </c>
      <c r="Q2493">
        <v>894218.4</v>
      </c>
    </row>
    <row r="2494" spans="1:17" x14ac:dyDescent="0.25">
      <c r="A2494">
        <v>12493</v>
      </c>
      <c r="B2494" t="s">
        <v>2536</v>
      </c>
      <c r="C2494" t="s">
        <v>26</v>
      </c>
      <c r="D2494">
        <v>45</v>
      </c>
      <c r="E2494" t="s">
        <v>37</v>
      </c>
      <c r="F2494" t="s">
        <v>46</v>
      </c>
      <c r="G2494" t="s">
        <v>21</v>
      </c>
      <c r="H2494" t="s">
        <v>30</v>
      </c>
      <c r="I2494" s="1">
        <v>45264</v>
      </c>
      <c r="J2494">
        <v>2</v>
      </c>
      <c r="K2494">
        <v>245549</v>
      </c>
      <c r="L2494">
        <v>0.05</v>
      </c>
      <c r="M2494" t="s">
        <v>23</v>
      </c>
      <c r="N2494" t="s">
        <v>24</v>
      </c>
      <c r="O2494">
        <v>491098</v>
      </c>
      <c r="P2494">
        <v>24554.9</v>
      </c>
      <c r="Q2494">
        <v>466543.1</v>
      </c>
    </row>
    <row r="2495" spans="1:17" x14ac:dyDescent="0.25">
      <c r="A2495">
        <v>12494</v>
      </c>
      <c r="B2495" t="s">
        <v>2537</v>
      </c>
      <c r="C2495" t="s">
        <v>26</v>
      </c>
      <c r="D2495">
        <v>26</v>
      </c>
      <c r="E2495" t="s">
        <v>27</v>
      </c>
      <c r="F2495" t="s">
        <v>20</v>
      </c>
      <c r="G2495" t="s">
        <v>29</v>
      </c>
      <c r="H2495" t="s">
        <v>22</v>
      </c>
      <c r="I2495" s="1">
        <v>45192</v>
      </c>
      <c r="J2495">
        <v>1</v>
      </c>
      <c r="K2495">
        <v>129953</v>
      </c>
      <c r="L2495">
        <v>0.05</v>
      </c>
      <c r="M2495" t="s">
        <v>23</v>
      </c>
      <c r="N2495" t="s">
        <v>24</v>
      </c>
      <c r="O2495">
        <v>129953</v>
      </c>
      <c r="P2495">
        <v>6497.65</v>
      </c>
      <c r="Q2495">
        <v>123455.35</v>
      </c>
    </row>
    <row r="2496" spans="1:17" x14ac:dyDescent="0.25">
      <c r="A2496">
        <v>12495</v>
      </c>
      <c r="B2496" t="s">
        <v>2538</v>
      </c>
      <c r="C2496" t="s">
        <v>18</v>
      </c>
      <c r="D2496">
        <v>37</v>
      </c>
      <c r="E2496" t="s">
        <v>19</v>
      </c>
      <c r="F2496" t="s">
        <v>28</v>
      </c>
      <c r="G2496" t="s">
        <v>34</v>
      </c>
      <c r="H2496" t="s">
        <v>22</v>
      </c>
      <c r="I2496" s="1">
        <v>45281</v>
      </c>
      <c r="J2496">
        <v>1</v>
      </c>
      <c r="K2496">
        <v>67101</v>
      </c>
      <c r="L2496">
        <v>0.1</v>
      </c>
      <c r="M2496" t="s">
        <v>44</v>
      </c>
      <c r="N2496" t="s">
        <v>39</v>
      </c>
      <c r="O2496">
        <v>67101</v>
      </c>
      <c r="P2496">
        <v>6710.1</v>
      </c>
      <c r="Q2496">
        <v>60390.9</v>
      </c>
    </row>
    <row r="2497" spans="1:17" x14ac:dyDescent="0.25">
      <c r="A2497">
        <v>12496</v>
      </c>
      <c r="B2497" t="s">
        <v>2539</v>
      </c>
      <c r="C2497" t="s">
        <v>26</v>
      </c>
      <c r="D2497">
        <v>36</v>
      </c>
      <c r="E2497" t="s">
        <v>37</v>
      </c>
      <c r="F2497" t="s">
        <v>28</v>
      </c>
      <c r="G2497" t="s">
        <v>21</v>
      </c>
      <c r="H2497" t="s">
        <v>47</v>
      </c>
      <c r="I2497" s="1">
        <v>45286</v>
      </c>
      <c r="J2497">
        <v>9</v>
      </c>
      <c r="K2497">
        <v>24474</v>
      </c>
      <c r="L2497">
        <v>0.05</v>
      </c>
      <c r="M2497" t="s">
        <v>31</v>
      </c>
      <c r="N2497" t="s">
        <v>24</v>
      </c>
      <c r="O2497">
        <v>220266</v>
      </c>
      <c r="P2497">
        <v>11013.3</v>
      </c>
      <c r="Q2497">
        <v>209252.7</v>
      </c>
    </row>
    <row r="2498" spans="1:17" x14ac:dyDescent="0.25">
      <c r="A2498">
        <v>12497</v>
      </c>
      <c r="B2498" t="s">
        <v>2540</v>
      </c>
      <c r="C2498" t="s">
        <v>26</v>
      </c>
      <c r="D2498">
        <v>56</v>
      </c>
      <c r="E2498" t="s">
        <v>33</v>
      </c>
      <c r="F2498" t="s">
        <v>46</v>
      </c>
      <c r="G2498" t="s">
        <v>41</v>
      </c>
      <c r="H2498" t="s">
        <v>51</v>
      </c>
      <c r="I2498" s="1">
        <v>45143</v>
      </c>
      <c r="J2498">
        <v>1</v>
      </c>
      <c r="K2498">
        <v>80203</v>
      </c>
      <c r="L2498">
        <v>0.1</v>
      </c>
      <c r="M2498" t="s">
        <v>23</v>
      </c>
      <c r="N2498" t="s">
        <v>24</v>
      </c>
      <c r="O2498">
        <v>80203</v>
      </c>
      <c r="P2498">
        <v>8020.3</v>
      </c>
      <c r="Q2498">
        <v>72182.7</v>
      </c>
    </row>
    <row r="2499" spans="1:17" x14ac:dyDescent="0.25">
      <c r="A2499">
        <v>12498</v>
      </c>
      <c r="B2499" t="s">
        <v>2541</v>
      </c>
      <c r="C2499" t="s">
        <v>26</v>
      </c>
      <c r="D2499">
        <v>29</v>
      </c>
      <c r="E2499" t="s">
        <v>19</v>
      </c>
      <c r="F2499" t="s">
        <v>43</v>
      </c>
      <c r="G2499" t="s">
        <v>34</v>
      </c>
      <c r="H2499" t="s">
        <v>22</v>
      </c>
      <c r="I2499" s="1">
        <v>45247</v>
      </c>
      <c r="J2499">
        <v>3</v>
      </c>
      <c r="K2499">
        <v>212409</v>
      </c>
      <c r="L2499">
        <v>0</v>
      </c>
      <c r="M2499" t="s">
        <v>23</v>
      </c>
      <c r="N2499" t="s">
        <v>39</v>
      </c>
      <c r="O2499">
        <v>637227</v>
      </c>
      <c r="P2499">
        <v>0</v>
      </c>
      <c r="Q2499">
        <v>637227</v>
      </c>
    </row>
    <row r="2500" spans="1:17" x14ac:dyDescent="0.25">
      <c r="A2500">
        <v>12499</v>
      </c>
      <c r="B2500" t="s">
        <v>2542</v>
      </c>
      <c r="C2500" t="s">
        <v>18</v>
      </c>
      <c r="D2500">
        <v>32</v>
      </c>
      <c r="E2500" t="s">
        <v>37</v>
      </c>
      <c r="F2500" t="s">
        <v>28</v>
      </c>
      <c r="G2500" t="s">
        <v>29</v>
      </c>
      <c r="H2500" t="s">
        <v>30</v>
      </c>
      <c r="I2500" s="1">
        <v>45645</v>
      </c>
      <c r="J2500">
        <v>2</v>
      </c>
      <c r="K2500">
        <v>109644</v>
      </c>
      <c r="L2500">
        <v>0.15</v>
      </c>
      <c r="M2500" t="s">
        <v>44</v>
      </c>
      <c r="N2500" t="s">
        <v>39</v>
      </c>
      <c r="O2500">
        <v>219288</v>
      </c>
      <c r="P2500">
        <v>32893.199999999997</v>
      </c>
      <c r="Q2500">
        <v>186394.8</v>
      </c>
    </row>
    <row r="2501" spans="1:17" x14ac:dyDescent="0.25">
      <c r="A2501">
        <v>12500</v>
      </c>
      <c r="B2501" t="s">
        <v>2543</v>
      </c>
      <c r="C2501" t="s">
        <v>26</v>
      </c>
      <c r="D2501">
        <v>48</v>
      </c>
      <c r="E2501" t="s">
        <v>19</v>
      </c>
      <c r="F2501" t="s">
        <v>46</v>
      </c>
      <c r="G2501" t="s">
        <v>34</v>
      </c>
      <c r="H2501" t="s">
        <v>22</v>
      </c>
      <c r="I2501" s="1">
        <v>45591</v>
      </c>
      <c r="J2501">
        <v>4</v>
      </c>
      <c r="K2501">
        <v>180213</v>
      </c>
      <c r="L2501">
        <v>0.05</v>
      </c>
      <c r="M2501" t="s">
        <v>44</v>
      </c>
      <c r="N2501" t="s">
        <v>39</v>
      </c>
      <c r="O2501">
        <v>720852</v>
      </c>
      <c r="P2501">
        <v>36042.6</v>
      </c>
      <c r="Q2501">
        <v>684809.4</v>
      </c>
    </row>
    <row r="2502" spans="1:17" x14ac:dyDescent="0.25">
      <c r="A2502">
        <v>12501</v>
      </c>
      <c r="B2502" t="s">
        <v>2544</v>
      </c>
      <c r="C2502" t="s">
        <v>26</v>
      </c>
      <c r="D2502">
        <v>31</v>
      </c>
      <c r="E2502" t="s">
        <v>37</v>
      </c>
      <c r="F2502" t="s">
        <v>43</v>
      </c>
      <c r="G2502" t="s">
        <v>34</v>
      </c>
      <c r="H2502" t="s">
        <v>88</v>
      </c>
      <c r="I2502" s="1">
        <v>45619</v>
      </c>
      <c r="J2502">
        <v>1</v>
      </c>
      <c r="K2502">
        <v>117468</v>
      </c>
      <c r="L2502">
        <v>0.1</v>
      </c>
      <c r="M2502" t="s">
        <v>44</v>
      </c>
      <c r="N2502" t="s">
        <v>39</v>
      </c>
      <c r="O2502">
        <v>117468</v>
      </c>
      <c r="P2502">
        <v>11746.8</v>
      </c>
      <c r="Q2502">
        <v>105721.2</v>
      </c>
    </row>
    <row r="2503" spans="1:17" x14ac:dyDescent="0.25">
      <c r="A2503">
        <v>12502</v>
      </c>
      <c r="B2503" t="s">
        <v>2545</v>
      </c>
      <c r="C2503" t="s">
        <v>18</v>
      </c>
      <c r="D2503">
        <v>28</v>
      </c>
      <c r="E2503" t="s">
        <v>19</v>
      </c>
      <c r="F2503" t="s">
        <v>43</v>
      </c>
      <c r="G2503" t="s">
        <v>34</v>
      </c>
      <c r="H2503" t="s">
        <v>88</v>
      </c>
      <c r="I2503" s="1">
        <v>45138</v>
      </c>
      <c r="J2503">
        <v>1</v>
      </c>
      <c r="K2503">
        <v>6405</v>
      </c>
      <c r="L2503">
        <v>0.1</v>
      </c>
      <c r="M2503" t="s">
        <v>23</v>
      </c>
      <c r="N2503" t="s">
        <v>39</v>
      </c>
      <c r="O2503">
        <v>6405</v>
      </c>
      <c r="P2503">
        <v>640.5</v>
      </c>
      <c r="Q2503">
        <v>5764.5</v>
      </c>
    </row>
    <row r="2504" spans="1:17" x14ac:dyDescent="0.25">
      <c r="A2504">
        <v>12503</v>
      </c>
      <c r="B2504" t="s">
        <v>2546</v>
      </c>
      <c r="C2504" t="s">
        <v>18</v>
      </c>
      <c r="D2504">
        <v>43</v>
      </c>
      <c r="E2504" t="s">
        <v>19</v>
      </c>
      <c r="F2504" t="s">
        <v>28</v>
      </c>
      <c r="G2504" t="s">
        <v>21</v>
      </c>
      <c r="H2504" t="s">
        <v>38</v>
      </c>
      <c r="I2504" s="1">
        <v>45129</v>
      </c>
      <c r="J2504">
        <v>4</v>
      </c>
      <c r="K2504">
        <v>4153</v>
      </c>
      <c r="L2504">
        <v>0.15</v>
      </c>
      <c r="M2504" t="s">
        <v>44</v>
      </c>
      <c r="N2504" t="s">
        <v>39</v>
      </c>
      <c r="O2504">
        <v>16612</v>
      </c>
      <c r="P2504">
        <v>2491.8000000000002</v>
      </c>
      <c r="Q2504">
        <v>14120.2</v>
      </c>
    </row>
    <row r="2505" spans="1:17" x14ac:dyDescent="0.25">
      <c r="A2505">
        <v>12504</v>
      </c>
      <c r="B2505" t="s">
        <v>2547</v>
      </c>
      <c r="C2505" t="s">
        <v>26</v>
      </c>
      <c r="D2505">
        <v>59</v>
      </c>
      <c r="E2505" t="s">
        <v>37</v>
      </c>
      <c r="F2505" t="s">
        <v>46</v>
      </c>
      <c r="G2505" t="s">
        <v>41</v>
      </c>
      <c r="H2505" t="s">
        <v>30</v>
      </c>
      <c r="I2505" s="1">
        <v>45643</v>
      </c>
      <c r="J2505">
        <v>4</v>
      </c>
      <c r="K2505">
        <v>27131</v>
      </c>
      <c r="L2505">
        <v>0.15</v>
      </c>
      <c r="M2505" t="s">
        <v>23</v>
      </c>
      <c r="N2505" t="s">
        <v>39</v>
      </c>
      <c r="O2505">
        <v>108524</v>
      </c>
      <c r="P2505">
        <v>16278.6</v>
      </c>
      <c r="Q2505">
        <v>92245.4</v>
      </c>
    </row>
    <row r="2506" spans="1:17" x14ac:dyDescent="0.25">
      <c r="A2506">
        <v>12505</v>
      </c>
      <c r="B2506" t="s">
        <v>2548</v>
      </c>
      <c r="C2506" t="s">
        <v>26</v>
      </c>
      <c r="D2506">
        <v>44</v>
      </c>
      <c r="E2506" t="s">
        <v>33</v>
      </c>
      <c r="F2506" t="s">
        <v>43</v>
      </c>
      <c r="G2506" t="s">
        <v>34</v>
      </c>
      <c r="H2506" t="s">
        <v>30</v>
      </c>
      <c r="I2506" s="1">
        <v>45079</v>
      </c>
      <c r="J2506">
        <v>7</v>
      </c>
      <c r="K2506">
        <v>21680</v>
      </c>
      <c r="L2506">
        <v>0.15</v>
      </c>
      <c r="M2506" t="s">
        <v>31</v>
      </c>
      <c r="N2506" t="s">
        <v>39</v>
      </c>
      <c r="O2506">
        <v>151760</v>
      </c>
      <c r="P2506">
        <v>22764</v>
      </c>
      <c r="Q2506">
        <v>128996</v>
      </c>
    </row>
    <row r="2507" spans="1:17" x14ac:dyDescent="0.25">
      <c r="A2507">
        <v>12506</v>
      </c>
      <c r="B2507" t="s">
        <v>2549</v>
      </c>
      <c r="C2507" t="s">
        <v>18</v>
      </c>
      <c r="D2507">
        <v>28</v>
      </c>
      <c r="E2507" t="s">
        <v>33</v>
      </c>
      <c r="F2507" t="s">
        <v>43</v>
      </c>
      <c r="G2507" t="s">
        <v>41</v>
      </c>
      <c r="H2507" t="s">
        <v>22</v>
      </c>
      <c r="I2507" s="1">
        <v>45608</v>
      </c>
      <c r="J2507">
        <v>8</v>
      </c>
      <c r="K2507">
        <v>218305</v>
      </c>
      <c r="L2507">
        <v>0.05</v>
      </c>
      <c r="M2507" t="s">
        <v>23</v>
      </c>
      <c r="N2507" t="s">
        <v>39</v>
      </c>
      <c r="O2507">
        <v>1746440</v>
      </c>
      <c r="P2507">
        <v>87322</v>
      </c>
      <c r="Q2507">
        <v>1659118</v>
      </c>
    </row>
    <row r="2508" spans="1:17" x14ac:dyDescent="0.25">
      <c r="A2508">
        <v>12507</v>
      </c>
      <c r="B2508" t="s">
        <v>2550</v>
      </c>
      <c r="C2508" t="s">
        <v>18</v>
      </c>
      <c r="D2508">
        <v>55</v>
      </c>
      <c r="E2508" t="s">
        <v>19</v>
      </c>
      <c r="F2508" t="s">
        <v>20</v>
      </c>
      <c r="G2508" t="s">
        <v>21</v>
      </c>
      <c r="H2508" t="s">
        <v>60</v>
      </c>
      <c r="I2508" s="1">
        <v>45355</v>
      </c>
      <c r="J2508">
        <v>8</v>
      </c>
      <c r="K2508">
        <v>186716</v>
      </c>
      <c r="L2508">
        <v>0.1</v>
      </c>
      <c r="M2508" t="s">
        <v>31</v>
      </c>
      <c r="N2508" t="s">
        <v>39</v>
      </c>
      <c r="O2508">
        <v>1493728</v>
      </c>
      <c r="P2508">
        <v>149372.79999999999</v>
      </c>
      <c r="Q2508">
        <v>1344355.2</v>
      </c>
    </row>
    <row r="2509" spans="1:17" x14ac:dyDescent="0.25">
      <c r="A2509">
        <v>12508</v>
      </c>
      <c r="B2509" t="s">
        <v>2551</v>
      </c>
      <c r="C2509" t="s">
        <v>26</v>
      </c>
      <c r="D2509">
        <v>51</v>
      </c>
      <c r="E2509" t="s">
        <v>19</v>
      </c>
      <c r="F2509" t="s">
        <v>20</v>
      </c>
      <c r="G2509" t="s">
        <v>29</v>
      </c>
      <c r="H2509" t="s">
        <v>22</v>
      </c>
      <c r="I2509" s="1">
        <v>45213</v>
      </c>
      <c r="J2509">
        <v>8</v>
      </c>
      <c r="K2509">
        <v>237672</v>
      </c>
      <c r="L2509">
        <v>0.05</v>
      </c>
      <c r="M2509" t="s">
        <v>23</v>
      </c>
      <c r="N2509" t="s">
        <v>39</v>
      </c>
      <c r="O2509">
        <v>1901376</v>
      </c>
      <c r="P2509">
        <v>95068.800000000003</v>
      </c>
      <c r="Q2509">
        <v>1806307.2</v>
      </c>
    </row>
    <row r="2510" spans="1:17" x14ac:dyDescent="0.25">
      <c r="A2510">
        <v>12509</v>
      </c>
      <c r="B2510" t="s">
        <v>2552</v>
      </c>
      <c r="C2510" t="s">
        <v>26</v>
      </c>
      <c r="D2510">
        <v>60</v>
      </c>
      <c r="E2510" t="s">
        <v>33</v>
      </c>
      <c r="F2510" t="s">
        <v>28</v>
      </c>
      <c r="G2510" t="s">
        <v>29</v>
      </c>
      <c r="H2510" t="s">
        <v>22</v>
      </c>
      <c r="I2510" s="1">
        <v>45247</v>
      </c>
      <c r="J2510">
        <v>9</v>
      </c>
      <c r="K2510">
        <v>102887</v>
      </c>
      <c r="L2510">
        <v>0.05</v>
      </c>
      <c r="M2510" t="s">
        <v>31</v>
      </c>
      <c r="N2510" t="s">
        <v>39</v>
      </c>
      <c r="O2510">
        <v>925983</v>
      </c>
      <c r="P2510">
        <v>46299.15</v>
      </c>
      <c r="Q2510">
        <v>879683.85</v>
      </c>
    </row>
    <row r="2511" spans="1:17" x14ac:dyDescent="0.25">
      <c r="A2511">
        <v>12510</v>
      </c>
      <c r="B2511" t="s">
        <v>2553</v>
      </c>
      <c r="C2511" t="s">
        <v>26</v>
      </c>
      <c r="D2511">
        <v>36</v>
      </c>
      <c r="E2511" t="s">
        <v>33</v>
      </c>
      <c r="F2511" t="s">
        <v>20</v>
      </c>
      <c r="G2511" t="s">
        <v>34</v>
      </c>
      <c r="H2511" t="s">
        <v>38</v>
      </c>
      <c r="I2511" s="1">
        <v>45362</v>
      </c>
      <c r="J2511">
        <v>1</v>
      </c>
      <c r="K2511">
        <v>161355</v>
      </c>
      <c r="L2511">
        <v>0</v>
      </c>
      <c r="M2511" t="s">
        <v>23</v>
      </c>
      <c r="N2511" t="s">
        <v>24</v>
      </c>
      <c r="O2511">
        <v>161355</v>
      </c>
      <c r="P2511">
        <v>0</v>
      </c>
      <c r="Q2511">
        <v>161355</v>
      </c>
    </row>
    <row r="2512" spans="1:17" x14ac:dyDescent="0.25">
      <c r="A2512">
        <v>12511</v>
      </c>
      <c r="B2512" t="s">
        <v>2554</v>
      </c>
      <c r="C2512" t="s">
        <v>26</v>
      </c>
      <c r="D2512">
        <v>23</v>
      </c>
      <c r="E2512" t="s">
        <v>27</v>
      </c>
      <c r="F2512" t="s">
        <v>46</v>
      </c>
      <c r="G2512" t="s">
        <v>21</v>
      </c>
      <c r="H2512" t="s">
        <v>60</v>
      </c>
      <c r="I2512" s="1">
        <v>45518</v>
      </c>
      <c r="J2512">
        <v>9</v>
      </c>
      <c r="K2512">
        <v>227052</v>
      </c>
      <c r="L2512">
        <v>0.15</v>
      </c>
      <c r="M2512" t="s">
        <v>23</v>
      </c>
      <c r="N2512" t="s">
        <v>39</v>
      </c>
      <c r="O2512">
        <v>2043468</v>
      </c>
      <c r="P2512">
        <v>306520.2</v>
      </c>
      <c r="Q2512">
        <v>1736947.8</v>
      </c>
    </row>
    <row r="2513" spans="1:17" x14ac:dyDescent="0.25">
      <c r="A2513">
        <v>12512</v>
      </c>
      <c r="B2513" t="s">
        <v>2555</v>
      </c>
      <c r="C2513" t="s">
        <v>18</v>
      </c>
      <c r="D2513">
        <v>63</v>
      </c>
      <c r="E2513" t="s">
        <v>33</v>
      </c>
      <c r="F2513" t="s">
        <v>28</v>
      </c>
      <c r="G2513" t="s">
        <v>29</v>
      </c>
      <c r="H2513" t="s">
        <v>47</v>
      </c>
      <c r="I2513" s="1">
        <v>45422</v>
      </c>
      <c r="J2513">
        <v>8</v>
      </c>
      <c r="K2513">
        <v>103347</v>
      </c>
      <c r="L2513">
        <v>0</v>
      </c>
      <c r="M2513" t="s">
        <v>23</v>
      </c>
      <c r="N2513" t="s">
        <v>24</v>
      </c>
      <c r="O2513">
        <v>826776</v>
      </c>
      <c r="P2513">
        <v>0</v>
      </c>
      <c r="Q2513">
        <v>826776</v>
      </c>
    </row>
    <row r="2514" spans="1:17" x14ac:dyDescent="0.25">
      <c r="A2514">
        <v>12513</v>
      </c>
      <c r="B2514" t="s">
        <v>2556</v>
      </c>
      <c r="C2514" t="s">
        <v>26</v>
      </c>
      <c r="D2514">
        <v>55</v>
      </c>
      <c r="E2514" t="s">
        <v>19</v>
      </c>
      <c r="F2514" t="s">
        <v>28</v>
      </c>
      <c r="G2514" t="s">
        <v>21</v>
      </c>
      <c r="H2514" t="s">
        <v>22</v>
      </c>
      <c r="I2514" s="1">
        <v>45530</v>
      </c>
      <c r="J2514">
        <v>1</v>
      </c>
      <c r="K2514">
        <v>62357</v>
      </c>
      <c r="L2514">
        <v>0</v>
      </c>
      <c r="M2514" t="s">
        <v>23</v>
      </c>
      <c r="N2514" t="s">
        <v>24</v>
      </c>
      <c r="O2514">
        <v>62357</v>
      </c>
      <c r="P2514">
        <v>0</v>
      </c>
      <c r="Q2514">
        <v>62357</v>
      </c>
    </row>
    <row r="2515" spans="1:17" x14ac:dyDescent="0.25">
      <c r="A2515">
        <v>12514</v>
      </c>
      <c r="B2515" t="s">
        <v>2557</v>
      </c>
      <c r="C2515" t="s">
        <v>26</v>
      </c>
      <c r="D2515">
        <v>59</v>
      </c>
      <c r="E2515" t="s">
        <v>37</v>
      </c>
      <c r="F2515" t="s">
        <v>20</v>
      </c>
      <c r="G2515" t="s">
        <v>21</v>
      </c>
      <c r="H2515" t="s">
        <v>35</v>
      </c>
      <c r="I2515" s="1">
        <v>45075</v>
      </c>
      <c r="J2515">
        <v>7</v>
      </c>
      <c r="K2515">
        <v>220971</v>
      </c>
      <c r="L2515">
        <v>0.05</v>
      </c>
      <c r="M2515" t="s">
        <v>44</v>
      </c>
      <c r="N2515" t="s">
        <v>24</v>
      </c>
      <c r="O2515">
        <v>1546797</v>
      </c>
      <c r="P2515">
        <v>77339.850000000006</v>
      </c>
      <c r="Q2515">
        <v>1469457.15</v>
      </c>
    </row>
    <row r="2516" spans="1:17" x14ac:dyDescent="0.25">
      <c r="A2516">
        <v>12515</v>
      </c>
      <c r="B2516" t="s">
        <v>2558</v>
      </c>
      <c r="C2516" t="s">
        <v>18</v>
      </c>
      <c r="D2516">
        <v>45</v>
      </c>
      <c r="E2516" t="s">
        <v>33</v>
      </c>
      <c r="F2516" t="s">
        <v>43</v>
      </c>
      <c r="G2516" t="s">
        <v>34</v>
      </c>
      <c r="H2516" t="s">
        <v>35</v>
      </c>
      <c r="I2516" s="1">
        <v>45468</v>
      </c>
      <c r="J2516">
        <v>9</v>
      </c>
      <c r="K2516">
        <v>243412</v>
      </c>
      <c r="L2516">
        <v>0.05</v>
      </c>
      <c r="M2516" t="s">
        <v>23</v>
      </c>
      <c r="N2516" t="s">
        <v>39</v>
      </c>
      <c r="O2516">
        <v>2190708</v>
      </c>
      <c r="P2516">
        <v>109535.4</v>
      </c>
      <c r="Q2516">
        <v>2081172.6</v>
      </c>
    </row>
    <row r="2517" spans="1:17" x14ac:dyDescent="0.25">
      <c r="A2517">
        <v>12516</v>
      </c>
      <c r="B2517" t="s">
        <v>2559</v>
      </c>
      <c r="C2517" t="s">
        <v>26</v>
      </c>
      <c r="D2517">
        <v>18</v>
      </c>
      <c r="E2517" t="s">
        <v>27</v>
      </c>
      <c r="F2517" t="s">
        <v>46</v>
      </c>
      <c r="G2517" t="s">
        <v>34</v>
      </c>
      <c r="H2517" t="s">
        <v>30</v>
      </c>
      <c r="I2517" s="1">
        <v>45561</v>
      </c>
      <c r="J2517">
        <v>4</v>
      </c>
      <c r="K2517">
        <v>117857</v>
      </c>
      <c r="L2517">
        <v>0.1</v>
      </c>
      <c r="M2517" t="s">
        <v>23</v>
      </c>
      <c r="N2517" t="s">
        <v>39</v>
      </c>
      <c r="O2517">
        <v>471428</v>
      </c>
      <c r="P2517">
        <v>47142.8</v>
      </c>
      <c r="Q2517">
        <v>424285.2</v>
      </c>
    </row>
    <row r="2518" spans="1:17" x14ac:dyDescent="0.25">
      <c r="A2518">
        <v>12517</v>
      </c>
      <c r="B2518" t="s">
        <v>2560</v>
      </c>
      <c r="C2518" t="s">
        <v>18</v>
      </c>
      <c r="D2518">
        <v>52</v>
      </c>
      <c r="E2518" t="s">
        <v>27</v>
      </c>
      <c r="F2518" t="s">
        <v>46</v>
      </c>
      <c r="G2518" t="s">
        <v>21</v>
      </c>
      <c r="H2518" t="s">
        <v>30</v>
      </c>
      <c r="I2518" s="1">
        <v>45408</v>
      </c>
      <c r="J2518">
        <v>9</v>
      </c>
      <c r="K2518">
        <v>21646</v>
      </c>
      <c r="L2518">
        <v>0</v>
      </c>
      <c r="M2518" t="s">
        <v>44</v>
      </c>
      <c r="N2518" t="s">
        <v>39</v>
      </c>
      <c r="O2518">
        <v>194814</v>
      </c>
      <c r="P2518">
        <v>0</v>
      </c>
      <c r="Q2518">
        <v>194814</v>
      </c>
    </row>
    <row r="2519" spans="1:17" x14ac:dyDescent="0.25">
      <c r="A2519">
        <v>12518</v>
      </c>
      <c r="B2519" t="s">
        <v>2561</v>
      </c>
      <c r="C2519" t="s">
        <v>26</v>
      </c>
      <c r="D2519">
        <v>57</v>
      </c>
      <c r="E2519" t="s">
        <v>27</v>
      </c>
      <c r="F2519" t="s">
        <v>46</v>
      </c>
      <c r="G2519" t="s">
        <v>21</v>
      </c>
      <c r="H2519" t="s">
        <v>60</v>
      </c>
      <c r="I2519" s="1">
        <v>45252</v>
      </c>
      <c r="J2519">
        <v>1</v>
      </c>
      <c r="K2519">
        <v>172876</v>
      </c>
      <c r="L2519">
        <v>0.15</v>
      </c>
      <c r="M2519" t="s">
        <v>44</v>
      </c>
      <c r="N2519" t="s">
        <v>39</v>
      </c>
      <c r="O2519">
        <v>172876</v>
      </c>
      <c r="P2519">
        <v>25931.4</v>
      </c>
      <c r="Q2519">
        <v>146944.6</v>
      </c>
    </row>
    <row r="2520" spans="1:17" x14ac:dyDescent="0.25">
      <c r="A2520">
        <v>12519</v>
      </c>
      <c r="B2520" t="s">
        <v>2562</v>
      </c>
      <c r="C2520" t="s">
        <v>26</v>
      </c>
      <c r="D2520">
        <v>25</v>
      </c>
      <c r="E2520" t="s">
        <v>37</v>
      </c>
      <c r="F2520" t="s">
        <v>28</v>
      </c>
      <c r="G2520" t="s">
        <v>34</v>
      </c>
      <c r="H2520" t="s">
        <v>35</v>
      </c>
      <c r="I2520" s="1">
        <v>44955</v>
      </c>
      <c r="J2520">
        <v>9</v>
      </c>
      <c r="K2520">
        <v>18036</v>
      </c>
      <c r="L2520">
        <v>0</v>
      </c>
      <c r="M2520" t="s">
        <v>44</v>
      </c>
      <c r="N2520" t="s">
        <v>24</v>
      </c>
      <c r="O2520">
        <v>162324</v>
      </c>
      <c r="P2520">
        <v>0</v>
      </c>
      <c r="Q2520">
        <v>162324</v>
      </c>
    </row>
    <row r="2521" spans="1:17" x14ac:dyDescent="0.25">
      <c r="A2521">
        <v>12520</v>
      </c>
      <c r="B2521" t="s">
        <v>2563</v>
      </c>
      <c r="C2521" t="s">
        <v>18</v>
      </c>
      <c r="D2521">
        <v>64</v>
      </c>
      <c r="E2521" t="s">
        <v>33</v>
      </c>
      <c r="F2521" t="s">
        <v>46</v>
      </c>
      <c r="G2521" t="s">
        <v>21</v>
      </c>
      <c r="H2521" t="s">
        <v>88</v>
      </c>
      <c r="I2521" s="1">
        <v>45185</v>
      </c>
      <c r="J2521">
        <v>6</v>
      </c>
      <c r="K2521">
        <v>8726</v>
      </c>
      <c r="L2521">
        <v>0.1</v>
      </c>
      <c r="M2521" t="s">
        <v>44</v>
      </c>
      <c r="N2521" t="s">
        <v>24</v>
      </c>
      <c r="O2521">
        <v>52356</v>
      </c>
      <c r="P2521">
        <v>5235.6000000000004</v>
      </c>
      <c r="Q2521">
        <v>47120.4</v>
      </c>
    </row>
    <row r="2522" spans="1:17" x14ac:dyDescent="0.25">
      <c r="A2522">
        <v>12521</v>
      </c>
      <c r="B2522" t="s">
        <v>2564</v>
      </c>
      <c r="C2522" t="s">
        <v>18</v>
      </c>
      <c r="D2522">
        <v>24</v>
      </c>
      <c r="E2522" t="s">
        <v>33</v>
      </c>
      <c r="F2522" t="s">
        <v>43</v>
      </c>
      <c r="G2522" t="s">
        <v>34</v>
      </c>
      <c r="H2522" t="s">
        <v>88</v>
      </c>
      <c r="I2522" s="1">
        <v>45624</v>
      </c>
      <c r="J2522">
        <v>4</v>
      </c>
      <c r="K2522">
        <v>104326</v>
      </c>
      <c r="L2522">
        <v>0</v>
      </c>
      <c r="M2522" t="s">
        <v>44</v>
      </c>
      <c r="N2522" t="s">
        <v>39</v>
      </c>
      <c r="O2522">
        <v>417304</v>
      </c>
      <c r="P2522">
        <v>0</v>
      </c>
      <c r="Q2522">
        <v>417304</v>
      </c>
    </row>
    <row r="2523" spans="1:17" x14ac:dyDescent="0.25">
      <c r="A2523">
        <v>12522</v>
      </c>
      <c r="B2523" t="s">
        <v>2565</v>
      </c>
      <c r="C2523" t="s">
        <v>26</v>
      </c>
      <c r="D2523">
        <v>28</v>
      </c>
      <c r="E2523" t="s">
        <v>33</v>
      </c>
      <c r="F2523" t="s">
        <v>43</v>
      </c>
      <c r="G2523" t="s">
        <v>41</v>
      </c>
      <c r="H2523" t="s">
        <v>60</v>
      </c>
      <c r="I2523" s="1">
        <v>45001</v>
      </c>
      <c r="J2523">
        <v>5</v>
      </c>
      <c r="K2523">
        <v>174232</v>
      </c>
      <c r="L2523">
        <v>0</v>
      </c>
      <c r="M2523" t="s">
        <v>44</v>
      </c>
      <c r="N2523" t="s">
        <v>39</v>
      </c>
      <c r="O2523">
        <v>871160</v>
      </c>
      <c r="P2523">
        <v>0</v>
      </c>
      <c r="Q2523">
        <v>871160</v>
      </c>
    </row>
    <row r="2524" spans="1:17" x14ac:dyDescent="0.25">
      <c r="A2524">
        <v>12523</v>
      </c>
      <c r="B2524" t="s">
        <v>2566</v>
      </c>
      <c r="C2524" t="s">
        <v>26</v>
      </c>
      <c r="D2524">
        <v>56</v>
      </c>
      <c r="E2524" t="s">
        <v>37</v>
      </c>
      <c r="F2524" t="s">
        <v>20</v>
      </c>
      <c r="G2524" t="s">
        <v>21</v>
      </c>
      <c r="H2524" t="s">
        <v>47</v>
      </c>
      <c r="I2524" s="1">
        <v>45483</v>
      </c>
      <c r="J2524">
        <v>7</v>
      </c>
      <c r="K2524">
        <v>151346</v>
      </c>
      <c r="L2524">
        <v>0</v>
      </c>
      <c r="M2524" t="s">
        <v>44</v>
      </c>
      <c r="N2524" t="s">
        <v>39</v>
      </c>
      <c r="O2524">
        <v>1059422</v>
      </c>
      <c r="P2524">
        <v>0</v>
      </c>
      <c r="Q2524">
        <v>1059422</v>
      </c>
    </row>
    <row r="2525" spans="1:17" x14ac:dyDescent="0.25">
      <c r="A2525">
        <v>12524</v>
      </c>
      <c r="B2525" t="s">
        <v>2567</v>
      </c>
      <c r="C2525" t="s">
        <v>26</v>
      </c>
      <c r="D2525">
        <v>21</v>
      </c>
      <c r="E2525" t="s">
        <v>37</v>
      </c>
      <c r="F2525" t="s">
        <v>46</v>
      </c>
      <c r="G2525" t="s">
        <v>34</v>
      </c>
      <c r="H2525" t="s">
        <v>22</v>
      </c>
      <c r="I2525" s="1">
        <v>45507</v>
      </c>
      <c r="J2525">
        <v>4</v>
      </c>
      <c r="K2525">
        <v>92123</v>
      </c>
      <c r="L2525">
        <v>0.1</v>
      </c>
      <c r="M2525" t="s">
        <v>44</v>
      </c>
      <c r="N2525" t="s">
        <v>39</v>
      </c>
      <c r="O2525">
        <v>368492</v>
      </c>
      <c r="P2525">
        <v>36849.199999999997</v>
      </c>
      <c r="Q2525">
        <v>331642.8</v>
      </c>
    </row>
    <row r="2526" spans="1:17" x14ac:dyDescent="0.25">
      <c r="A2526">
        <v>12525</v>
      </c>
      <c r="B2526" t="s">
        <v>2568</v>
      </c>
      <c r="C2526" t="s">
        <v>18</v>
      </c>
      <c r="D2526">
        <v>42</v>
      </c>
      <c r="E2526" t="s">
        <v>19</v>
      </c>
      <c r="F2526" t="s">
        <v>28</v>
      </c>
      <c r="G2526" t="s">
        <v>21</v>
      </c>
      <c r="H2526" t="s">
        <v>30</v>
      </c>
      <c r="I2526" s="1">
        <v>45424</v>
      </c>
      <c r="J2526">
        <v>8</v>
      </c>
      <c r="K2526">
        <v>220163</v>
      </c>
      <c r="L2526">
        <v>0</v>
      </c>
      <c r="M2526" t="s">
        <v>44</v>
      </c>
      <c r="N2526" t="s">
        <v>24</v>
      </c>
      <c r="O2526">
        <v>1761304</v>
      </c>
      <c r="P2526">
        <v>0</v>
      </c>
      <c r="Q2526">
        <v>1761304</v>
      </c>
    </row>
    <row r="2527" spans="1:17" x14ac:dyDescent="0.25">
      <c r="A2527">
        <v>12526</v>
      </c>
      <c r="B2527" t="s">
        <v>2569</v>
      </c>
      <c r="C2527" t="s">
        <v>26</v>
      </c>
      <c r="D2527">
        <v>29</v>
      </c>
      <c r="E2527" t="s">
        <v>27</v>
      </c>
      <c r="F2527" t="s">
        <v>20</v>
      </c>
      <c r="G2527" t="s">
        <v>34</v>
      </c>
      <c r="H2527" t="s">
        <v>60</v>
      </c>
      <c r="I2527" s="1">
        <v>45342</v>
      </c>
      <c r="J2527">
        <v>3</v>
      </c>
      <c r="K2527">
        <v>143240</v>
      </c>
      <c r="L2527">
        <v>0.05</v>
      </c>
      <c r="M2527" t="s">
        <v>44</v>
      </c>
      <c r="N2527" t="s">
        <v>39</v>
      </c>
      <c r="O2527">
        <v>429720</v>
      </c>
      <c r="P2527">
        <v>21486</v>
      </c>
      <c r="Q2527">
        <v>408234</v>
      </c>
    </row>
    <row r="2528" spans="1:17" x14ac:dyDescent="0.25">
      <c r="A2528">
        <v>12527</v>
      </c>
      <c r="B2528" t="s">
        <v>2570</v>
      </c>
      <c r="C2528" t="s">
        <v>18</v>
      </c>
      <c r="D2528">
        <v>43</v>
      </c>
      <c r="E2528" t="s">
        <v>27</v>
      </c>
      <c r="F2528" t="s">
        <v>43</v>
      </c>
      <c r="G2528" t="s">
        <v>21</v>
      </c>
      <c r="H2528" t="s">
        <v>35</v>
      </c>
      <c r="I2528" s="1">
        <v>45648</v>
      </c>
      <c r="J2528">
        <v>2</v>
      </c>
      <c r="K2528">
        <v>17103</v>
      </c>
      <c r="L2528">
        <v>0</v>
      </c>
      <c r="M2528" t="s">
        <v>44</v>
      </c>
      <c r="N2528" t="s">
        <v>24</v>
      </c>
      <c r="O2528">
        <v>34206</v>
      </c>
      <c r="P2528">
        <v>0</v>
      </c>
      <c r="Q2528">
        <v>34206</v>
      </c>
    </row>
    <row r="2529" spans="1:17" x14ac:dyDescent="0.25">
      <c r="A2529">
        <v>12528</v>
      </c>
      <c r="B2529" t="s">
        <v>2571</v>
      </c>
      <c r="C2529" t="s">
        <v>18</v>
      </c>
      <c r="D2529">
        <v>55</v>
      </c>
      <c r="E2529" t="s">
        <v>33</v>
      </c>
      <c r="F2529" t="s">
        <v>46</v>
      </c>
      <c r="G2529" t="s">
        <v>29</v>
      </c>
      <c r="H2529" t="s">
        <v>60</v>
      </c>
      <c r="I2529" s="1">
        <v>45266</v>
      </c>
      <c r="J2529">
        <v>1</v>
      </c>
      <c r="K2529">
        <v>93437</v>
      </c>
      <c r="L2529">
        <v>0.05</v>
      </c>
      <c r="M2529" t="s">
        <v>31</v>
      </c>
      <c r="N2529" t="s">
        <v>39</v>
      </c>
      <c r="O2529">
        <v>93437</v>
      </c>
      <c r="P2529">
        <v>4671.8500000000004</v>
      </c>
      <c r="Q2529">
        <v>88765.15</v>
      </c>
    </row>
    <row r="2530" spans="1:17" x14ac:dyDescent="0.25">
      <c r="A2530">
        <v>12529</v>
      </c>
      <c r="B2530" t="s">
        <v>2572</v>
      </c>
      <c r="C2530" t="s">
        <v>26</v>
      </c>
      <c r="D2530">
        <v>63</v>
      </c>
      <c r="E2530" t="s">
        <v>37</v>
      </c>
      <c r="F2530" t="s">
        <v>43</v>
      </c>
      <c r="G2530" t="s">
        <v>29</v>
      </c>
      <c r="H2530" t="s">
        <v>35</v>
      </c>
      <c r="I2530" s="1">
        <v>45234</v>
      </c>
      <c r="J2530">
        <v>6</v>
      </c>
      <c r="K2530">
        <v>163639</v>
      </c>
      <c r="L2530">
        <v>0</v>
      </c>
      <c r="M2530" t="s">
        <v>23</v>
      </c>
      <c r="N2530" t="s">
        <v>39</v>
      </c>
      <c r="O2530">
        <v>981834</v>
      </c>
      <c r="P2530">
        <v>0</v>
      </c>
      <c r="Q2530">
        <v>981834</v>
      </c>
    </row>
    <row r="2531" spans="1:17" x14ac:dyDescent="0.25">
      <c r="A2531">
        <v>12530</v>
      </c>
      <c r="B2531" t="s">
        <v>2573</v>
      </c>
      <c r="C2531" t="s">
        <v>18</v>
      </c>
      <c r="D2531">
        <v>29</v>
      </c>
      <c r="E2531" t="s">
        <v>37</v>
      </c>
      <c r="F2531" t="s">
        <v>20</v>
      </c>
      <c r="G2531" t="s">
        <v>21</v>
      </c>
      <c r="H2531" t="s">
        <v>30</v>
      </c>
      <c r="I2531" s="1">
        <v>45630</v>
      </c>
      <c r="J2531">
        <v>2</v>
      </c>
      <c r="K2531">
        <v>128251</v>
      </c>
      <c r="L2531">
        <v>0.05</v>
      </c>
      <c r="M2531" t="s">
        <v>23</v>
      </c>
      <c r="N2531" t="s">
        <v>39</v>
      </c>
      <c r="O2531">
        <v>256502</v>
      </c>
      <c r="P2531">
        <v>12825.1</v>
      </c>
      <c r="Q2531">
        <v>243676.9</v>
      </c>
    </row>
    <row r="2532" spans="1:17" x14ac:dyDescent="0.25">
      <c r="A2532">
        <v>12531</v>
      </c>
      <c r="B2532" t="s">
        <v>2574</v>
      </c>
      <c r="C2532" t="s">
        <v>26</v>
      </c>
      <c r="D2532">
        <v>60</v>
      </c>
      <c r="E2532" t="s">
        <v>33</v>
      </c>
      <c r="F2532" t="s">
        <v>43</v>
      </c>
      <c r="G2532" t="s">
        <v>29</v>
      </c>
      <c r="H2532" t="s">
        <v>88</v>
      </c>
      <c r="I2532" s="1">
        <v>45541</v>
      </c>
      <c r="J2532">
        <v>8</v>
      </c>
      <c r="K2532">
        <v>243638</v>
      </c>
      <c r="L2532">
        <v>0</v>
      </c>
      <c r="M2532" t="s">
        <v>44</v>
      </c>
      <c r="N2532" t="s">
        <v>39</v>
      </c>
      <c r="O2532">
        <v>1949104</v>
      </c>
      <c r="P2532">
        <v>0</v>
      </c>
      <c r="Q2532">
        <v>1949104</v>
      </c>
    </row>
    <row r="2533" spans="1:17" x14ac:dyDescent="0.25">
      <c r="A2533">
        <v>12532</v>
      </c>
      <c r="B2533" t="s">
        <v>2575</v>
      </c>
      <c r="C2533" t="s">
        <v>26</v>
      </c>
      <c r="D2533">
        <v>54</v>
      </c>
      <c r="E2533" t="s">
        <v>33</v>
      </c>
      <c r="F2533" t="s">
        <v>46</v>
      </c>
      <c r="G2533" t="s">
        <v>21</v>
      </c>
      <c r="H2533" t="s">
        <v>60</v>
      </c>
      <c r="I2533" s="1">
        <v>45167</v>
      </c>
      <c r="J2533">
        <v>4</v>
      </c>
      <c r="K2533">
        <v>211815</v>
      </c>
      <c r="L2533">
        <v>0.15</v>
      </c>
      <c r="M2533" t="s">
        <v>44</v>
      </c>
      <c r="N2533" t="s">
        <v>39</v>
      </c>
      <c r="O2533">
        <v>847260</v>
      </c>
      <c r="P2533">
        <v>127089</v>
      </c>
      <c r="Q2533">
        <v>720171</v>
      </c>
    </row>
    <row r="2534" spans="1:17" x14ac:dyDescent="0.25">
      <c r="A2534">
        <v>12533</v>
      </c>
      <c r="B2534" t="s">
        <v>2576</v>
      </c>
      <c r="C2534" t="s">
        <v>26</v>
      </c>
      <c r="D2534">
        <v>63</v>
      </c>
      <c r="E2534" t="s">
        <v>19</v>
      </c>
      <c r="F2534" t="s">
        <v>46</v>
      </c>
      <c r="G2534" t="s">
        <v>21</v>
      </c>
      <c r="H2534" t="s">
        <v>30</v>
      </c>
      <c r="I2534" s="1">
        <v>45179</v>
      </c>
      <c r="J2534">
        <v>9</v>
      </c>
      <c r="K2534">
        <v>106968</v>
      </c>
      <c r="L2534">
        <v>0.05</v>
      </c>
      <c r="M2534" t="s">
        <v>31</v>
      </c>
      <c r="N2534" t="s">
        <v>39</v>
      </c>
      <c r="O2534">
        <v>962712</v>
      </c>
      <c r="P2534">
        <v>48135.6</v>
      </c>
      <c r="Q2534">
        <v>914576.4</v>
      </c>
    </row>
    <row r="2535" spans="1:17" x14ac:dyDescent="0.25">
      <c r="A2535">
        <v>12534</v>
      </c>
      <c r="B2535" t="s">
        <v>2577</v>
      </c>
      <c r="C2535" t="s">
        <v>26</v>
      </c>
      <c r="D2535">
        <v>41</v>
      </c>
      <c r="E2535" t="s">
        <v>27</v>
      </c>
      <c r="F2535" t="s">
        <v>20</v>
      </c>
      <c r="G2535" t="s">
        <v>41</v>
      </c>
      <c r="H2535" t="s">
        <v>30</v>
      </c>
      <c r="I2535" s="1">
        <v>45146</v>
      </c>
      <c r="J2535">
        <v>4</v>
      </c>
      <c r="K2535">
        <v>25691</v>
      </c>
      <c r="L2535">
        <v>0.15</v>
      </c>
      <c r="M2535" t="s">
        <v>44</v>
      </c>
      <c r="N2535" t="s">
        <v>24</v>
      </c>
      <c r="O2535">
        <v>102764</v>
      </c>
      <c r="P2535">
        <v>15414.6</v>
      </c>
      <c r="Q2535">
        <v>87349.4</v>
      </c>
    </row>
    <row r="2536" spans="1:17" x14ac:dyDescent="0.25">
      <c r="A2536">
        <v>12535</v>
      </c>
      <c r="B2536" t="s">
        <v>2578</v>
      </c>
      <c r="C2536" t="s">
        <v>26</v>
      </c>
      <c r="D2536">
        <v>33</v>
      </c>
      <c r="E2536" t="s">
        <v>27</v>
      </c>
      <c r="F2536" t="s">
        <v>46</v>
      </c>
      <c r="G2536" t="s">
        <v>41</v>
      </c>
      <c r="H2536" t="s">
        <v>51</v>
      </c>
      <c r="I2536" s="1">
        <v>45323</v>
      </c>
      <c r="J2536">
        <v>4</v>
      </c>
      <c r="K2536">
        <v>122931</v>
      </c>
      <c r="L2536">
        <v>0.05</v>
      </c>
      <c r="M2536" t="s">
        <v>31</v>
      </c>
      <c r="N2536" t="s">
        <v>24</v>
      </c>
      <c r="O2536">
        <v>491724</v>
      </c>
      <c r="P2536">
        <v>24586.2</v>
      </c>
      <c r="Q2536">
        <v>467137.8</v>
      </c>
    </row>
    <row r="2537" spans="1:17" x14ac:dyDescent="0.25">
      <c r="A2537">
        <v>12536</v>
      </c>
      <c r="B2537" t="s">
        <v>2579</v>
      </c>
      <c r="C2537" t="s">
        <v>18</v>
      </c>
      <c r="D2537">
        <v>30</v>
      </c>
      <c r="E2537" t="s">
        <v>27</v>
      </c>
      <c r="F2537" t="s">
        <v>43</v>
      </c>
      <c r="G2537" t="s">
        <v>29</v>
      </c>
      <c r="H2537" t="s">
        <v>47</v>
      </c>
      <c r="I2537" s="1">
        <v>45262</v>
      </c>
      <c r="J2537">
        <v>8</v>
      </c>
      <c r="K2537">
        <v>71092</v>
      </c>
      <c r="L2537">
        <v>0</v>
      </c>
      <c r="M2537" t="s">
        <v>23</v>
      </c>
      <c r="N2537" t="s">
        <v>39</v>
      </c>
      <c r="O2537">
        <v>568736</v>
      </c>
      <c r="P2537">
        <v>0</v>
      </c>
      <c r="Q2537">
        <v>568736</v>
      </c>
    </row>
    <row r="2538" spans="1:17" x14ac:dyDescent="0.25">
      <c r="A2538">
        <v>12537</v>
      </c>
      <c r="B2538" t="s">
        <v>2580</v>
      </c>
      <c r="C2538" t="s">
        <v>18</v>
      </c>
      <c r="D2538">
        <v>42</v>
      </c>
      <c r="E2538" t="s">
        <v>19</v>
      </c>
      <c r="F2538" t="s">
        <v>43</v>
      </c>
      <c r="G2538" t="s">
        <v>41</v>
      </c>
      <c r="H2538" t="s">
        <v>35</v>
      </c>
      <c r="I2538" s="1">
        <v>45655</v>
      </c>
      <c r="J2538">
        <v>8</v>
      </c>
      <c r="K2538">
        <v>173144</v>
      </c>
      <c r="L2538">
        <v>0.1</v>
      </c>
      <c r="M2538" t="s">
        <v>23</v>
      </c>
      <c r="N2538" t="s">
        <v>24</v>
      </c>
      <c r="O2538">
        <v>1385152</v>
      </c>
      <c r="P2538">
        <v>138515.20000000001</v>
      </c>
      <c r="Q2538">
        <v>1246636.8</v>
      </c>
    </row>
    <row r="2539" spans="1:17" x14ac:dyDescent="0.25">
      <c r="A2539">
        <v>12538</v>
      </c>
      <c r="B2539" t="s">
        <v>2581</v>
      </c>
      <c r="C2539" t="s">
        <v>26</v>
      </c>
      <c r="D2539">
        <v>21</v>
      </c>
      <c r="E2539" t="s">
        <v>33</v>
      </c>
      <c r="F2539" t="s">
        <v>28</v>
      </c>
      <c r="G2539" t="s">
        <v>41</v>
      </c>
      <c r="H2539" t="s">
        <v>51</v>
      </c>
      <c r="I2539" s="1">
        <v>45640</v>
      </c>
      <c r="J2539">
        <v>5</v>
      </c>
      <c r="K2539">
        <v>56118</v>
      </c>
      <c r="L2539">
        <v>0</v>
      </c>
      <c r="M2539" t="s">
        <v>44</v>
      </c>
      <c r="N2539" t="s">
        <v>39</v>
      </c>
      <c r="O2539">
        <v>280590</v>
      </c>
      <c r="P2539">
        <v>0</v>
      </c>
      <c r="Q2539">
        <v>280590</v>
      </c>
    </row>
    <row r="2540" spans="1:17" x14ac:dyDescent="0.25">
      <c r="A2540">
        <v>12539</v>
      </c>
      <c r="B2540" t="s">
        <v>2582</v>
      </c>
      <c r="C2540" t="s">
        <v>26</v>
      </c>
      <c r="D2540">
        <v>28</v>
      </c>
      <c r="E2540" t="s">
        <v>33</v>
      </c>
      <c r="F2540" t="s">
        <v>28</v>
      </c>
      <c r="G2540" t="s">
        <v>21</v>
      </c>
      <c r="H2540" t="s">
        <v>88</v>
      </c>
      <c r="I2540" s="1">
        <v>44955</v>
      </c>
      <c r="J2540">
        <v>3</v>
      </c>
      <c r="K2540">
        <v>35133</v>
      </c>
      <c r="L2540">
        <v>0.1</v>
      </c>
      <c r="M2540" t="s">
        <v>31</v>
      </c>
      <c r="N2540" t="s">
        <v>24</v>
      </c>
      <c r="O2540">
        <v>105399</v>
      </c>
      <c r="P2540">
        <v>10539.9</v>
      </c>
      <c r="Q2540">
        <v>94859.1</v>
      </c>
    </row>
    <row r="2541" spans="1:17" x14ac:dyDescent="0.25">
      <c r="A2541">
        <v>12540</v>
      </c>
      <c r="B2541" t="s">
        <v>2583</v>
      </c>
      <c r="C2541" t="s">
        <v>18</v>
      </c>
      <c r="D2541">
        <v>49</v>
      </c>
      <c r="E2541" t="s">
        <v>27</v>
      </c>
      <c r="F2541" t="s">
        <v>28</v>
      </c>
      <c r="G2541" t="s">
        <v>34</v>
      </c>
      <c r="H2541" t="s">
        <v>30</v>
      </c>
      <c r="I2541" s="1">
        <v>45420</v>
      </c>
      <c r="J2541">
        <v>2</v>
      </c>
      <c r="K2541">
        <v>17893</v>
      </c>
      <c r="L2541">
        <v>0.15</v>
      </c>
      <c r="M2541" t="s">
        <v>31</v>
      </c>
      <c r="N2541" t="s">
        <v>39</v>
      </c>
      <c r="O2541">
        <v>35786</v>
      </c>
      <c r="P2541">
        <v>5367.9</v>
      </c>
      <c r="Q2541">
        <v>30418.1</v>
      </c>
    </row>
    <row r="2542" spans="1:17" x14ac:dyDescent="0.25">
      <c r="A2542">
        <v>12541</v>
      </c>
      <c r="B2542" t="s">
        <v>2584</v>
      </c>
      <c r="C2542" t="s">
        <v>18</v>
      </c>
      <c r="D2542">
        <v>24</v>
      </c>
      <c r="E2542" t="s">
        <v>27</v>
      </c>
      <c r="F2542" t="s">
        <v>43</v>
      </c>
      <c r="G2542" t="s">
        <v>21</v>
      </c>
      <c r="H2542" t="s">
        <v>30</v>
      </c>
      <c r="I2542" s="1">
        <v>45650</v>
      </c>
      <c r="J2542">
        <v>9</v>
      </c>
      <c r="K2542">
        <v>83402</v>
      </c>
      <c r="L2542">
        <v>0.1</v>
      </c>
      <c r="M2542" t="s">
        <v>23</v>
      </c>
      <c r="N2542" t="s">
        <v>24</v>
      </c>
      <c r="O2542">
        <v>750618</v>
      </c>
      <c r="P2542">
        <v>75061.8</v>
      </c>
      <c r="Q2542">
        <v>675556.2</v>
      </c>
    </row>
    <row r="2543" spans="1:17" x14ac:dyDescent="0.25">
      <c r="A2543">
        <v>12542</v>
      </c>
      <c r="B2543" t="s">
        <v>2585</v>
      </c>
      <c r="C2543" t="s">
        <v>18</v>
      </c>
      <c r="D2543">
        <v>63</v>
      </c>
      <c r="E2543" t="s">
        <v>19</v>
      </c>
      <c r="F2543" t="s">
        <v>43</v>
      </c>
      <c r="G2543" t="s">
        <v>41</v>
      </c>
      <c r="H2543" t="s">
        <v>22</v>
      </c>
      <c r="I2543" s="1">
        <v>45428</v>
      </c>
      <c r="J2543">
        <v>9</v>
      </c>
      <c r="K2543">
        <v>133728</v>
      </c>
      <c r="L2543">
        <v>0.1</v>
      </c>
      <c r="M2543" t="s">
        <v>23</v>
      </c>
      <c r="N2543" t="s">
        <v>39</v>
      </c>
      <c r="O2543">
        <v>1203552</v>
      </c>
      <c r="P2543">
        <v>120355.2</v>
      </c>
      <c r="Q2543">
        <v>1083196.8</v>
      </c>
    </row>
    <row r="2544" spans="1:17" x14ac:dyDescent="0.25">
      <c r="A2544">
        <v>12543</v>
      </c>
      <c r="B2544" t="s">
        <v>2586</v>
      </c>
      <c r="C2544" t="s">
        <v>18</v>
      </c>
      <c r="D2544">
        <v>28</v>
      </c>
      <c r="E2544" t="s">
        <v>37</v>
      </c>
      <c r="F2544" t="s">
        <v>20</v>
      </c>
      <c r="G2544" t="s">
        <v>21</v>
      </c>
      <c r="H2544" t="s">
        <v>35</v>
      </c>
      <c r="I2544" s="1">
        <v>45080</v>
      </c>
      <c r="J2544">
        <v>5</v>
      </c>
      <c r="K2544">
        <v>43120</v>
      </c>
      <c r="L2544">
        <v>0.1</v>
      </c>
      <c r="M2544" t="s">
        <v>31</v>
      </c>
      <c r="N2544" t="s">
        <v>24</v>
      </c>
      <c r="O2544">
        <v>215600</v>
      </c>
      <c r="P2544">
        <v>21560</v>
      </c>
      <c r="Q2544">
        <v>194040</v>
      </c>
    </row>
    <row r="2545" spans="1:17" x14ac:dyDescent="0.25">
      <c r="A2545">
        <v>12544</v>
      </c>
      <c r="B2545" t="s">
        <v>2587</v>
      </c>
      <c r="C2545" t="s">
        <v>26</v>
      </c>
      <c r="D2545">
        <v>45</v>
      </c>
      <c r="E2545" t="s">
        <v>37</v>
      </c>
      <c r="F2545" t="s">
        <v>28</v>
      </c>
      <c r="G2545" t="s">
        <v>29</v>
      </c>
      <c r="H2545" t="s">
        <v>47</v>
      </c>
      <c r="I2545" s="1">
        <v>45157</v>
      </c>
      <c r="J2545">
        <v>8</v>
      </c>
      <c r="K2545">
        <v>82632</v>
      </c>
      <c r="L2545">
        <v>0.1</v>
      </c>
      <c r="M2545" t="s">
        <v>31</v>
      </c>
      <c r="N2545" t="s">
        <v>24</v>
      </c>
      <c r="O2545">
        <v>661056</v>
      </c>
      <c r="P2545">
        <v>66105.600000000006</v>
      </c>
      <c r="Q2545">
        <v>594950.40000000002</v>
      </c>
    </row>
    <row r="2546" spans="1:17" x14ac:dyDescent="0.25">
      <c r="A2546">
        <v>12545</v>
      </c>
      <c r="B2546" t="s">
        <v>2588</v>
      </c>
      <c r="C2546" t="s">
        <v>26</v>
      </c>
      <c r="D2546">
        <v>58</v>
      </c>
      <c r="E2546" t="s">
        <v>27</v>
      </c>
      <c r="F2546" t="s">
        <v>43</v>
      </c>
      <c r="G2546" t="s">
        <v>34</v>
      </c>
      <c r="H2546" t="s">
        <v>47</v>
      </c>
      <c r="I2546" s="1">
        <v>45028</v>
      </c>
      <c r="J2546">
        <v>7</v>
      </c>
      <c r="K2546">
        <v>59518</v>
      </c>
      <c r="L2546">
        <v>0.15</v>
      </c>
      <c r="M2546" t="s">
        <v>23</v>
      </c>
      <c r="N2546" t="s">
        <v>39</v>
      </c>
      <c r="O2546">
        <v>416626</v>
      </c>
      <c r="P2546">
        <v>62493.9</v>
      </c>
      <c r="Q2546">
        <v>354132.1</v>
      </c>
    </row>
    <row r="2547" spans="1:17" x14ac:dyDescent="0.25">
      <c r="A2547">
        <v>12546</v>
      </c>
      <c r="B2547" t="s">
        <v>2589</v>
      </c>
      <c r="C2547" t="s">
        <v>18</v>
      </c>
      <c r="D2547">
        <v>40</v>
      </c>
      <c r="E2547" t="s">
        <v>19</v>
      </c>
      <c r="F2547" t="s">
        <v>20</v>
      </c>
      <c r="G2547" t="s">
        <v>41</v>
      </c>
      <c r="H2547" t="s">
        <v>22</v>
      </c>
      <c r="I2547" s="1">
        <v>45103</v>
      </c>
      <c r="J2547">
        <v>3</v>
      </c>
      <c r="K2547">
        <v>214055</v>
      </c>
      <c r="L2547">
        <v>0.1</v>
      </c>
      <c r="M2547" t="s">
        <v>31</v>
      </c>
      <c r="N2547" t="s">
        <v>39</v>
      </c>
      <c r="O2547">
        <v>642165</v>
      </c>
      <c r="P2547">
        <v>64216.5</v>
      </c>
      <c r="Q2547">
        <v>577948.5</v>
      </c>
    </row>
    <row r="2548" spans="1:17" x14ac:dyDescent="0.25">
      <c r="A2548">
        <v>12547</v>
      </c>
      <c r="B2548" t="s">
        <v>2590</v>
      </c>
      <c r="C2548" t="s">
        <v>26</v>
      </c>
      <c r="D2548">
        <v>62</v>
      </c>
      <c r="E2548" t="s">
        <v>27</v>
      </c>
      <c r="F2548" t="s">
        <v>43</v>
      </c>
      <c r="G2548" t="s">
        <v>41</v>
      </c>
      <c r="H2548" t="s">
        <v>88</v>
      </c>
      <c r="I2548" s="1">
        <v>45619</v>
      </c>
      <c r="J2548">
        <v>5</v>
      </c>
      <c r="K2548">
        <v>21854</v>
      </c>
      <c r="L2548">
        <v>0</v>
      </c>
      <c r="M2548" t="s">
        <v>23</v>
      </c>
      <c r="N2548" t="s">
        <v>39</v>
      </c>
      <c r="O2548">
        <v>109270</v>
      </c>
      <c r="P2548">
        <v>0</v>
      </c>
      <c r="Q2548">
        <v>109270</v>
      </c>
    </row>
    <row r="2549" spans="1:17" x14ac:dyDescent="0.25">
      <c r="A2549">
        <v>12548</v>
      </c>
      <c r="B2549" t="s">
        <v>2591</v>
      </c>
      <c r="C2549" t="s">
        <v>18</v>
      </c>
      <c r="D2549">
        <v>40</v>
      </c>
      <c r="E2549" t="s">
        <v>37</v>
      </c>
      <c r="F2549" t="s">
        <v>20</v>
      </c>
      <c r="G2549" t="s">
        <v>21</v>
      </c>
      <c r="H2549" t="s">
        <v>22</v>
      </c>
      <c r="I2549" s="1">
        <v>45158</v>
      </c>
      <c r="J2549">
        <v>9</v>
      </c>
      <c r="K2549">
        <v>186284</v>
      </c>
      <c r="L2549">
        <v>0.05</v>
      </c>
      <c r="M2549" t="s">
        <v>31</v>
      </c>
      <c r="N2549" t="s">
        <v>39</v>
      </c>
      <c r="O2549">
        <v>1676556</v>
      </c>
      <c r="P2549">
        <v>83827.8</v>
      </c>
      <c r="Q2549">
        <v>1592728.2</v>
      </c>
    </row>
    <row r="2550" spans="1:17" x14ac:dyDescent="0.25">
      <c r="A2550">
        <v>12549</v>
      </c>
      <c r="B2550" t="s">
        <v>2592</v>
      </c>
      <c r="C2550" t="s">
        <v>26</v>
      </c>
      <c r="D2550">
        <v>45</v>
      </c>
      <c r="E2550" t="s">
        <v>27</v>
      </c>
      <c r="F2550" t="s">
        <v>28</v>
      </c>
      <c r="G2550" t="s">
        <v>21</v>
      </c>
      <c r="H2550" t="s">
        <v>30</v>
      </c>
      <c r="I2550" s="1">
        <v>44938</v>
      </c>
      <c r="J2550">
        <v>4</v>
      </c>
      <c r="K2550">
        <v>220591</v>
      </c>
      <c r="L2550">
        <v>0.05</v>
      </c>
      <c r="M2550" t="s">
        <v>44</v>
      </c>
      <c r="N2550" t="s">
        <v>39</v>
      </c>
      <c r="O2550">
        <v>882364</v>
      </c>
      <c r="P2550">
        <v>44118.2</v>
      </c>
      <c r="Q2550">
        <v>838245.8</v>
      </c>
    </row>
    <row r="2551" spans="1:17" x14ac:dyDescent="0.25">
      <c r="A2551">
        <v>12550</v>
      </c>
      <c r="B2551" t="s">
        <v>2593</v>
      </c>
      <c r="C2551" t="s">
        <v>18</v>
      </c>
      <c r="D2551">
        <v>60</v>
      </c>
      <c r="E2551" t="s">
        <v>37</v>
      </c>
      <c r="F2551" t="s">
        <v>28</v>
      </c>
      <c r="G2551" t="s">
        <v>21</v>
      </c>
      <c r="H2551" t="s">
        <v>35</v>
      </c>
      <c r="I2551" s="1">
        <v>45112</v>
      </c>
      <c r="J2551">
        <v>3</v>
      </c>
      <c r="K2551">
        <v>51696</v>
      </c>
      <c r="L2551">
        <v>0</v>
      </c>
      <c r="M2551" t="s">
        <v>23</v>
      </c>
      <c r="N2551" t="s">
        <v>24</v>
      </c>
      <c r="O2551">
        <v>155088</v>
      </c>
      <c r="P2551">
        <v>0</v>
      </c>
      <c r="Q2551">
        <v>155088</v>
      </c>
    </row>
    <row r="2552" spans="1:17" x14ac:dyDescent="0.25">
      <c r="A2552">
        <v>12551</v>
      </c>
      <c r="B2552" t="s">
        <v>2594</v>
      </c>
      <c r="C2552" t="s">
        <v>26</v>
      </c>
      <c r="D2552">
        <v>64</v>
      </c>
      <c r="E2552" t="s">
        <v>37</v>
      </c>
      <c r="F2552" t="s">
        <v>28</v>
      </c>
      <c r="G2552" t="s">
        <v>21</v>
      </c>
      <c r="H2552" t="s">
        <v>38</v>
      </c>
      <c r="I2552" s="1">
        <v>45192</v>
      </c>
      <c r="J2552">
        <v>7</v>
      </c>
      <c r="K2552">
        <v>229804</v>
      </c>
      <c r="L2552">
        <v>0.15</v>
      </c>
      <c r="M2552" t="s">
        <v>31</v>
      </c>
      <c r="N2552" t="s">
        <v>39</v>
      </c>
      <c r="O2552">
        <v>1608628</v>
      </c>
      <c r="P2552">
        <v>241294.2</v>
      </c>
      <c r="Q2552">
        <v>1367333.8</v>
      </c>
    </row>
    <row r="2553" spans="1:17" x14ac:dyDescent="0.25">
      <c r="A2553">
        <v>12552</v>
      </c>
      <c r="B2553" t="s">
        <v>2595</v>
      </c>
      <c r="C2553" t="s">
        <v>18</v>
      </c>
      <c r="D2553">
        <v>43</v>
      </c>
      <c r="E2553" t="s">
        <v>37</v>
      </c>
      <c r="F2553" t="s">
        <v>43</v>
      </c>
      <c r="G2553" t="s">
        <v>41</v>
      </c>
      <c r="H2553" t="s">
        <v>35</v>
      </c>
      <c r="I2553" s="1">
        <v>45061</v>
      </c>
      <c r="J2553">
        <v>8</v>
      </c>
      <c r="K2553">
        <v>79582</v>
      </c>
      <c r="L2553">
        <v>0</v>
      </c>
      <c r="M2553" t="s">
        <v>23</v>
      </c>
      <c r="N2553" t="s">
        <v>39</v>
      </c>
      <c r="O2553">
        <v>636656</v>
      </c>
      <c r="P2553">
        <v>0</v>
      </c>
      <c r="Q2553">
        <v>636656</v>
      </c>
    </row>
    <row r="2554" spans="1:17" x14ac:dyDescent="0.25">
      <c r="A2554">
        <v>12553</v>
      </c>
      <c r="B2554" t="s">
        <v>2596</v>
      </c>
      <c r="C2554" t="s">
        <v>18</v>
      </c>
      <c r="D2554">
        <v>42</v>
      </c>
      <c r="E2554" t="s">
        <v>33</v>
      </c>
      <c r="F2554" t="s">
        <v>43</v>
      </c>
      <c r="G2554" t="s">
        <v>21</v>
      </c>
      <c r="H2554" t="s">
        <v>35</v>
      </c>
      <c r="I2554" s="1">
        <v>44957</v>
      </c>
      <c r="J2554">
        <v>5</v>
      </c>
      <c r="K2554">
        <v>106730</v>
      </c>
      <c r="L2554">
        <v>0</v>
      </c>
      <c r="M2554" t="s">
        <v>31</v>
      </c>
      <c r="N2554" t="s">
        <v>24</v>
      </c>
      <c r="O2554">
        <v>533650</v>
      </c>
      <c r="P2554">
        <v>0</v>
      </c>
      <c r="Q2554">
        <v>533650</v>
      </c>
    </row>
    <row r="2555" spans="1:17" x14ac:dyDescent="0.25">
      <c r="A2555">
        <v>12554</v>
      </c>
      <c r="B2555" t="s">
        <v>2597</v>
      </c>
      <c r="C2555" t="s">
        <v>26</v>
      </c>
      <c r="D2555">
        <v>46</v>
      </c>
      <c r="E2555" t="s">
        <v>33</v>
      </c>
      <c r="F2555" t="s">
        <v>20</v>
      </c>
      <c r="G2555" t="s">
        <v>41</v>
      </c>
      <c r="H2555" t="s">
        <v>51</v>
      </c>
      <c r="I2555" s="1">
        <v>45382</v>
      </c>
      <c r="J2555">
        <v>8</v>
      </c>
      <c r="K2555">
        <v>102065</v>
      </c>
      <c r="L2555">
        <v>0.1</v>
      </c>
      <c r="M2555" t="s">
        <v>44</v>
      </c>
      <c r="N2555" t="s">
        <v>24</v>
      </c>
      <c r="O2555">
        <v>816520</v>
      </c>
      <c r="P2555">
        <v>81652</v>
      </c>
      <c r="Q2555">
        <v>734868</v>
      </c>
    </row>
    <row r="2556" spans="1:17" x14ac:dyDescent="0.25">
      <c r="A2556">
        <v>12555</v>
      </c>
      <c r="B2556" t="s">
        <v>2598</v>
      </c>
      <c r="C2556" t="s">
        <v>18</v>
      </c>
      <c r="D2556">
        <v>36</v>
      </c>
      <c r="E2556" t="s">
        <v>27</v>
      </c>
      <c r="F2556" t="s">
        <v>46</v>
      </c>
      <c r="G2556" t="s">
        <v>21</v>
      </c>
      <c r="H2556" t="s">
        <v>38</v>
      </c>
      <c r="I2556" s="1">
        <v>45185</v>
      </c>
      <c r="J2556">
        <v>5</v>
      </c>
      <c r="K2556">
        <v>199564</v>
      </c>
      <c r="L2556">
        <v>0.1</v>
      </c>
      <c r="M2556" t="s">
        <v>44</v>
      </c>
      <c r="N2556" t="s">
        <v>24</v>
      </c>
      <c r="O2556">
        <v>997820</v>
      </c>
      <c r="P2556">
        <v>99782</v>
      </c>
      <c r="Q2556">
        <v>898038</v>
      </c>
    </row>
    <row r="2557" spans="1:17" x14ac:dyDescent="0.25">
      <c r="A2557">
        <v>12556</v>
      </c>
      <c r="B2557" t="s">
        <v>2599</v>
      </c>
      <c r="C2557" t="s">
        <v>26</v>
      </c>
      <c r="D2557">
        <v>50</v>
      </c>
      <c r="E2557" t="s">
        <v>37</v>
      </c>
      <c r="F2557" t="s">
        <v>46</v>
      </c>
      <c r="G2557" t="s">
        <v>34</v>
      </c>
      <c r="H2557" t="s">
        <v>38</v>
      </c>
      <c r="I2557" s="1">
        <v>45030</v>
      </c>
      <c r="J2557">
        <v>9</v>
      </c>
      <c r="K2557">
        <v>59795</v>
      </c>
      <c r="L2557">
        <v>0.15</v>
      </c>
      <c r="M2557" t="s">
        <v>44</v>
      </c>
      <c r="N2557" t="s">
        <v>39</v>
      </c>
      <c r="O2557">
        <v>538155</v>
      </c>
      <c r="P2557">
        <v>80723.25</v>
      </c>
      <c r="Q2557">
        <v>457431.75</v>
      </c>
    </row>
    <row r="2558" spans="1:17" x14ac:dyDescent="0.25">
      <c r="A2558">
        <v>12557</v>
      </c>
      <c r="B2558" t="s">
        <v>2600</v>
      </c>
      <c r="C2558" t="s">
        <v>26</v>
      </c>
      <c r="D2558">
        <v>53</v>
      </c>
      <c r="E2558" t="s">
        <v>33</v>
      </c>
      <c r="F2558" t="s">
        <v>28</v>
      </c>
      <c r="G2558" t="s">
        <v>34</v>
      </c>
      <c r="H2558" t="s">
        <v>38</v>
      </c>
      <c r="I2558" s="1">
        <v>45357</v>
      </c>
      <c r="J2558">
        <v>7</v>
      </c>
      <c r="K2558">
        <v>26560</v>
      </c>
      <c r="L2558">
        <v>0.15</v>
      </c>
      <c r="M2558" t="s">
        <v>23</v>
      </c>
      <c r="N2558" t="s">
        <v>39</v>
      </c>
      <c r="O2558">
        <v>185920</v>
      </c>
      <c r="P2558">
        <v>27888</v>
      </c>
      <c r="Q2558">
        <v>158032</v>
      </c>
    </row>
    <row r="2559" spans="1:17" x14ac:dyDescent="0.25">
      <c r="A2559">
        <v>12558</v>
      </c>
      <c r="B2559" t="s">
        <v>2601</v>
      </c>
      <c r="C2559" t="s">
        <v>18</v>
      </c>
      <c r="D2559">
        <v>31</v>
      </c>
      <c r="E2559" t="s">
        <v>27</v>
      </c>
      <c r="F2559" t="s">
        <v>46</v>
      </c>
      <c r="G2559" t="s">
        <v>21</v>
      </c>
      <c r="H2559" t="s">
        <v>35</v>
      </c>
      <c r="I2559" s="1">
        <v>45308</v>
      </c>
      <c r="J2559">
        <v>5</v>
      </c>
      <c r="K2559">
        <v>91711</v>
      </c>
      <c r="L2559">
        <v>0.05</v>
      </c>
      <c r="M2559" t="s">
        <v>44</v>
      </c>
      <c r="N2559" t="s">
        <v>24</v>
      </c>
      <c r="O2559">
        <v>458555</v>
      </c>
      <c r="P2559">
        <v>22927.75</v>
      </c>
      <c r="Q2559">
        <v>435627.25</v>
      </c>
    </row>
    <row r="2560" spans="1:17" x14ac:dyDescent="0.25">
      <c r="A2560">
        <v>12559</v>
      </c>
      <c r="B2560" t="s">
        <v>2602</v>
      </c>
      <c r="C2560" t="s">
        <v>26</v>
      </c>
      <c r="D2560">
        <v>31</v>
      </c>
      <c r="E2560" t="s">
        <v>27</v>
      </c>
      <c r="F2560" t="s">
        <v>28</v>
      </c>
      <c r="G2560" t="s">
        <v>21</v>
      </c>
      <c r="H2560" t="s">
        <v>88</v>
      </c>
      <c r="I2560" s="1">
        <v>45395</v>
      </c>
      <c r="J2560">
        <v>9</v>
      </c>
      <c r="K2560">
        <v>108577</v>
      </c>
      <c r="L2560">
        <v>0.15</v>
      </c>
      <c r="M2560" t="s">
        <v>23</v>
      </c>
      <c r="N2560" t="s">
        <v>24</v>
      </c>
      <c r="O2560">
        <v>977193</v>
      </c>
      <c r="P2560">
        <v>146578.95000000001</v>
      </c>
      <c r="Q2560">
        <v>830614.05</v>
      </c>
    </row>
    <row r="2561" spans="1:17" x14ac:dyDescent="0.25">
      <c r="A2561">
        <v>12560</v>
      </c>
      <c r="B2561" t="s">
        <v>2603</v>
      </c>
      <c r="C2561" t="s">
        <v>26</v>
      </c>
      <c r="D2561">
        <v>52</v>
      </c>
      <c r="E2561" t="s">
        <v>27</v>
      </c>
      <c r="F2561" t="s">
        <v>20</v>
      </c>
      <c r="G2561" t="s">
        <v>29</v>
      </c>
      <c r="H2561" t="s">
        <v>38</v>
      </c>
      <c r="I2561" s="1">
        <v>45439</v>
      </c>
      <c r="J2561">
        <v>5</v>
      </c>
      <c r="K2561">
        <v>117924</v>
      </c>
      <c r="L2561">
        <v>0</v>
      </c>
      <c r="M2561" t="s">
        <v>44</v>
      </c>
      <c r="N2561" t="s">
        <v>39</v>
      </c>
      <c r="O2561">
        <v>589620</v>
      </c>
      <c r="P2561">
        <v>0</v>
      </c>
      <c r="Q2561">
        <v>589620</v>
      </c>
    </row>
    <row r="2562" spans="1:17" x14ac:dyDescent="0.25">
      <c r="A2562">
        <v>12561</v>
      </c>
      <c r="B2562" t="s">
        <v>2604</v>
      </c>
      <c r="C2562" t="s">
        <v>26</v>
      </c>
      <c r="D2562">
        <v>47</v>
      </c>
      <c r="E2562" t="s">
        <v>27</v>
      </c>
      <c r="F2562" t="s">
        <v>46</v>
      </c>
      <c r="G2562" t="s">
        <v>34</v>
      </c>
      <c r="H2562" t="s">
        <v>60</v>
      </c>
      <c r="I2562" s="1">
        <v>45133</v>
      </c>
      <c r="J2562">
        <v>8</v>
      </c>
      <c r="K2562">
        <v>219903</v>
      </c>
      <c r="L2562">
        <v>0.05</v>
      </c>
      <c r="M2562" t="s">
        <v>23</v>
      </c>
      <c r="N2562" t="s">
        <v>24</v>
      </c>
      <c r="O2562">
        <v>1759224</v>
      </c>
      <c r="P2562">
        <v>87961.2</v>
      </c>
      <c r="Q2562">
        <v>1671262.8</v>
      </c>
    </row>
    <row r="2563" spans="1:17" x14ac:dyDescent="0.25">
      <c r="A2563">
        <v>12562</v>
      </c>
      <c r="B2563" t="s">
        <v>2605</v>
      </c>
      <c r="C2563" t="s">
        <v>26</v>
      </c>
      <c r="D2563">
        <v>45</v>
      </c>
      <c r="E2563" t="s">
        <v>27</v>
      </c>
      <c r="F2563" t="s">
        <v>46</v>
      </c>
      <c r="G2563" t="s">
        <v>41</v>
      </c>
      <c r="H2563" t="s">
        <v>22</v>
      </c>
      <c r="I2563" s="1">
        <v>45573</v>
      </c>
      <c r="J2563">
        <v>4</v>
      </c>
      <c r="K2563">
        <v>82391</v>
      </c>
      <c r="L2563">
        <v>0.05</v>
      </c>
      <c r="M2563" t="s">
        <v>44</v>
      </c>
      <c r="N2563" t="s">
        <v>39</v>
      </c>
      <c r="O2563">
        <v>329564</v>
      </c>
      <c r="P2563">
        <v>16478.2</v>
      </c>
      <c r="Q2563">
        <v>313085.8</v>
      </c>
    </row>
    <row r="2564" spans="1:17" x14ac:dyDescent="0.25">
      <c r="A2564">
        <v>12563</v>
      </c>
      <c r="B2564" t="s">
        <v>2606</v>
      </c>
      <c r="C2564" t="s">
        <v>26</v>
      </c>
      <c r="D2564">
        <v>34</v>
      </c>
      <c r="E2564" t="s">
        <v>19</v>
      </c>
      <c r="F2564" t="s">
        <v>28</v>
      </c>
      <c r="G2564" t="s">
        <v>34</v>
      </c>
      <c r="H2564" t="s">
        <v>88</v>
      </c>
      <c r="I2564" s="1">
        <v>45373</v>
      </c>
      <c r="J2564">
        <v>9</v>
      </c>
      <c r="K2564">
        <v>122965</v>
      </c>
      <c r="L2564">
        <v>0.1</v>
      </c>
      <c r="M2564" t="s">
        <v>31</v>
      </c>
      <c r="N2564" t="s">
        <v>24</v>
      </c>
      <c r="O2564">
        <v>1106685</v>
      </c>
      <c r="P2564">
        <v>110668.5</v>
      </c>
      <c r="Q2564">
        <v>996016.5</v>
      </c>
    </row>
    <row r="2565" spans="1:17" x14ac:dyDescent="0.25">
      <c r="A2565">
        <v>12564</v>
      </c>
      <c r="B2565" t="s">
        <v>2607</v>
      </c>
      <c r="C2565" t="s">
        <v>18</v>
      </c>
      <c r="D2565">
        <v>20</v>
      </c>
      <c r="E2565" t="s">
        <v>37</v>
      </c>
      <c r="F2565" t="s">
        <v>20</v>
      </c>
      <c r="G2565" t="s">
        <v>41</v>
      </c>
      <c r="H2565" t="s">
        <v>60</v>
      </c>
      <c r="I2565" s="1">
        <v>45015</v>
      </c>
      <c r="J2565">
        <v>6</v>
      </c>
      <c r="K2565">
        <v>117134</v>
      </c>
      <c r="L2565">
        <v>0.1</v>
      </c>
      <c r="M2565" t="s">
        <v>31</v>
      </c>
      <c r="N2565" t="s">
        <v>24</v>
      </c>
      <c r="O2565">
        <v>702804</v>
      </c>
      <c r="P2565">
        <v>70280.399999999994</v>
      </c>
      <c r="Q2565">
        <v>632523.6</v>
      </c>
    </row>
    <row r="2566" spans="1:17" x14ac:dyDescent="0.25">
      <c r="A2566">
        <v>12565</v>
      </c>
      <c r="B2566" t="s">
        <v>2608</v>
      </c>
      <c r="C2566" t="s">
        <v>26</v>
      </c>
      <c r="D2566">
        <v>33</v>
      </c>
      <c r="E2566" t="s">
        <v>27</v>
      </c>
      <c r="F2566" t="s">
        <v>46</v>
      </c>
      <c r="G2566" t="s">
        <v>21</v>
      </c>
      <c r="H2566" t="s">
        <v>35</v>
      </c>
      <c r="I2566" s="1">
        <v>45121</v>
      </c>
      <c r="J2566">
        <v>6</v>
      </c>
      <c r="K2566">
        <v>184389</v>
      </c>
      <c r="L2566">
        <v>0.05</v>
      </c>
      <c r="M2566" t="s">
        <v>23</v>
      </c>
      <c r="N2566" t="s">
        <v>39</v>
      </c>
      <c r="O2566">
        <v>1106334</v>
      </c>
      <c r="P2566">
        <v>55316.7</v>
      </c>
      <c r="Q2566">
        <v>1051017.3</v>
      </c>
    </row>
    <row r="2567" spans="1:17" x14ac:dyDescent="0.25">
      <c r="A2567">
        <v>12566</v>
      </c>
      <c r="B2567" t="s">
        <v>2609</v>
      </c>
      <c r="C2567" t="s">
        <v>26</v>
      </c>
      <c r="D2567">
        <v>63</v>
      </c>
      <c r="E2567" t="s">
        <v>19</v>
      </c>
      <c r="F2567" t="s">
        <v>46</v>
      </c>
      <c r="G2567" t="s">
        <v>34</v>
      </c>
      <c r="H2567" t="s">
        <v>35</v>
      </c>
      <c r="I2567" s="1">
        <v>45340</v>
      </c>
      <c r="J2567">
        <v>3</v>
      </c>
      <c r="K2567">
        <v>216611</v>
      </c>
      <c r="L2567">
        <v>0.1</v>
      </c>
      <c r="M2567" t="s">
        <v>44</v>
      </c>
      <c r="N2567" t="s">
        <v>24</v>
      </c>
      <c r="O2567">
        <v>649833</v>
      </c>
      <c r="P2567">
        <v>64983.3</v>
      </c>
      <c r="Q2567">
        <v>584849.69999999995</v>
      </c>
    </row>
    <row r="2568" spans="1:17" x14ac:dyDescent="0.25">
      <c r="A2568">
        <v>12567</v>
      </c>
      <c r="B2568" t="s">
        <v>2610</v>
      </c>
      <c r="C2568" t="s">
        <v>26</v>
      </c>
      <c r="D2568">
        <v>47</v>
      </c>
      <c r="E2568" t="s">
        <v>37</v>
      </c>
      <c r="F2568" t="s">
        <v>46</v>
      </c>
      <c r="G2568" t="s">
        <v>34</v>
      </c>
      <c r="H2568" t="s">
        <v>60</v>
      </c>
      <c r="I2568" s="1">
        <v>45048</v>
      </c>
      <c r="J2568">
        <v>3</v>
      </c>
      <c r="K2568">
        <v>249553</v>
      </c>
      <c r="L2568">
        <v>0.1</v>
      </c>
      <c r="M2568" t="s">
        <v>44</v>
      </c>
      <c r="N2568" t="s">
        <v>24</v>
      </c>
      <c r="O2568">
        <v>748659</v>
      </c>
      <c r="P2568">
        <v>74865.899999999994</v>
      </c>
      <c r="Q2568">
        <v>673793.1</v>
      </c>
    </row>
    <row r="2569" spans="1:17" x14ac:dyDescent="0.25">
      <c r="A2569">
        <v>12568</v>
      </c>
      <c r="B2569" t="s">
        <v>2611</v>
      </c>
      <c r="C2569" t="s">
        <v>26</v>
      </c>
      <c r="D2569">
        <v>46</v>
      </c>
      <c r="E2569" t="s">
        <v>33</v>
      </c>
      <c r="F2569" t="s">
        <v>20</v>
      </c>
      <c r="G2569" t="s">
        <v>29</v>
      </c>
      <c r="H2569" t="s">
        <v>51</v>
      </c>
      <c r="I2569" s="1">
        <v>45388</v>
      </c>
      <c r="J2569">
        <v>4</v>
      </c>
      <c r="K2569">
        <v>128194</v>
      </c>
      <c r="L2569">
        <v>0.1</v>
      </c>
      <c r="M2569" t="s">
        <v>31</v>
      </c>
      <c r="N2569" t="s">
        <v>39</v>
      </c>
      <c r="O2569">
        <v>512776</v>
      </c>
      <c r="P2569">
        <v>51277.599999999999</v>
      </c>
      <c r="Q2569">
        <v>461498.4</v>
      </c>
    </row>
    <row r="2570" spans="1:17" x14ac:dyDescent="0.25">
      <c r="A2570">
        <v>12569</v>
      </c>
      <c r="B2570" t="s">
        <v>2612</v>
      </c>
      <c r="C2570" t="s">
        <v>26</v>
      </c>
      <c r="D2570">
        <v>62</v>
      </c>
      <c r="E2570" t="s">
        <v>27</v>
      </c>
      <c r="F2570" t="s">
        <v>20</v>
      </c>
      <c r="G2570" t="s">
        <v>29</v>
      </c>
      <c r="H2570" t="s">
        <v>51</v>
      </c>
      <c r="I2570" s="1">
        <v>45042</v>
      </c>
      <c r="J2570">
        <v>1</v>
      </c>
      <c r="K2570">
        <v>211644</v>
      </c>
      <c r="L2570">
        <v>0.05</v>
      </c>
      <c r="M2570" t="s">
        <v>44</v>
      </c>
      <c r="N2570" t="s">
        <v>39</v>
      </c>
      <c r="O2570">
        <v>211644</v>
      </c>
      <c r="P2570">
        <v>10582.2</v>
      </c>
      <c r="Q2570">
        <v>201061.8</v>
      </c>
    </row>
    <row r="2571" spans="1:17" x14ac:dyDescent="0.25">
      <c r="A2571">
        <v>12570</v>
      </c>
      <c r="B2571" t="s">
        <v>2613</v>
      </c>
      <c r="C2571" t="s">
        <v>18</v>
      </c>
      <c r="D2571">
        <v>32</v>
      </c>
      <c r="E2571" t="s">
        <v>19</v>
      </c>
      <c r="F2571" t="s">
        <v>46</v>
      </c>
      <c r="G2571" t="s">
        <v>34</v>
      </c>
      <c r="H2571" t="s">
        <v>60</v>
      </c>
      <c r="I2571" s="1">
        <v>45122</v>
      </c>
      <c r="J2571">
        <v>6</v>
      </c>
      <c r="K2571">
        <v>109669</v>
      </c>
      <c r="L2571">
        <v>0.05</v>
      </c>
      <c r="M2571" t="s">
        <v>44</v>
      </c>
      <c r="N2571" t="s">
        <v>24</v>
      </c>
      <c r="O2571">
        <v>658014</v>
      </c>
      <c r="P2571">
        <v>32900.699999999997</v>
      </c>
      <c r="Q2571">
        <v>625113.30000000005</v>
      </c>
    </row>
    <row r="2572" spans="1:17" x14ac:dyDescent="0.25">
      <c r="A2572">
        <v>12571</v>
      </c>
      <c r="B2572" t="s">
        <v>2614</v>
      </c>
      <c r="C2572" t="s">
        <v>26</v>
      </c>
      <c r="D2572">
        <v>63</v>
      </c>
      <c r="E2572" t="s">
        <v>33</v>
      </c>
      <c r="F2572" t="s">
        <v>28</v>
      </c>
      <c r="G2572" t="s">
        <v>34</v>
      </c>
      <c r="H2572" t="s">
        <v>47</v>
      </c>
      <c r="I2572" s="1">
        <v>44962</v>
      </c>
      <c r="J2572">
        <v>1</v>
      </c>
      <c r="K2572">
        <v>237381</v>
      </c>
      <c r="L2572">
        <v>0.05</v>
      </c>
      <c r="M2572" t="s">
        <v>23</v>
      </c>
      <c r="N2572" t="s">
        <v>39</v>
      </c>
      <c r="O2572">
        <v>237381</v>
      </c>
      <c r="P2572">
        <v>11869.05</v>
      </c>
      <c r="Q2572">
        <v>225511.95</v>
      </c>
    </row>
    <row r="2573" spans="1:17" x14ac:dyDescent="0.25">
      <c r="A2573">
        <v>12572</v>
      </c>
      <c r="B2573" t="s">
        <v>2615</v>
      </c>
      <c r="C2573" t="s">
        <v>18</v>
      </c>
      <c r="D2573">
        <v>42</v>
      </c>
      <c r="E2573" t="s">
        <v>19</v>
      </c>
      <c r="F2573" t="s">
        <v>28</v>
      </c>
      <c r="G2573" t="s">
        <v>34</v>
      </c>
      <c r="H2573" t="s">
        <v>51</v>
      </c>
      <c r="I2573" s="1">
        <v>44993</v>
      </c>
      <c r="J2573">
        <v>4</v>
      </c>
      <c r="K2573">
        <v>81380</v>
      </c>
      <c r="L2573">
        <v>0</v>
      </c>
      <c r="M2573" t="s">
        <v>31</v>
      </c>
      <c r="N2573" t="s">
        <v>39</v>
      </c>
      <c r="O2573">
        <v>325520</v>
      </c>
      <c r="P2573">
        <v>0</v>
      </c>
      <c r="Q2573">
        <v>325520</v>
      </c>
    </row>
    <row r="2574" spans="1:17" x14ac:dyDescent="0.25">
      <c r="A2574">
        <v>12573</v>
      </c>
      <c r="B2574" t="s">
        <v>2616</v>
      </c>
      <c r="C2574" t="s">
        <v>18</v>
      </c>
      <c r="D2574">
        <v>55</v>
      </c>
      <c r="E2574" t="s">
        <v>37</v>
      </c>
      <c r="F2574" t="s">
        <v>46</v>
      </c>
      <c r="G2574" t="s">
        <v>41</v>
      </c>
      <c r="H2574" t="s">
        <v>22</v>
      </c>
      <c r="I2574" s="1">
        <v>45571</v>
      </c>
      <c r="J2574">
        <v>7</v>
      </c>
      <c r="K2574">
        <v>2645</v>
      </c>
      <c r="L2574">
        <v>0.05</v>
      </c>
      <c r="M2574" t="s">
        <v>44</v>
      </c>
      <c r="N2574" t="s">
        <v>39</v>
      </c>
      <c r="O2574">
        <v>18515</v>
      </c>
      <c r="P2574">
        <v>925.75</v>
      </c>
      <c r="Q2574">
        <v>17589.25</v>
      </c>
    </row>
    <row r="2575" spans="1:17" x14ac:dyDescent="0.25">
      <c r="A2575">
        <v>12574</v>
      </c>
      <c r="B2575" t="s">
        <v>2617</v>
      </c>
      <c r="C2575" t="s">
        <v>18</v>
      </c>
      <c r="D2575">
        <v>59</v>
      </c>
      <c r="E2575" t="s">
        <v>37</v>
      </c>
      <c r="F2575" t="s">
        <v>20</v>
      </c>
      <c r="G2575" t="s">
        <v>21</v>
      </c>
      <c r="H2575" t="s">
        <v>22</v>
      </c>
      <c r="I2575" s="1">
        <v>45207</v>
      </c>
      <c r="J2575">
        <v>6</v>
      </c>
      <c r="K2575">
        <v>35146</v>
      </c>
      <c r="L2575">
        <v>0.1</v>
      </c>
      <c r="M2575" t="s">
        <v>44</v>
      </c>
      <c r="N2575" t="s">
        <v>24</v>
      </c>
      <c r="O2575">
        <v>210876</v>
      </c>
      <c r="P2575">
        <v>21087.599999999999</v>
      </c>
      <c r="Q2575">
        <v>189788.4</v>
      </c>
    </row>
    <row r="2576" spans="1:17" x14ac:dyDescent="0.25">
      <c r="A2576">
        <v>12575</v>
      </c>
      <c r="B2576" t="s">
        <v>2618</v>
      </c>
      <c r="C2576" t="s">
        <v>18</v>
      </c>
      <c r="D2576">
        <v>64</v>
      </c>
      <c r="E2576" t="s">
        <v>33</v>
      </c>
      <c r="F2576" t="s">
        <v>46</v>
      </c>
      <c r="G2576" t="s">
        <v>29</v>
      </c>
      <c r="H2576" t="s">
        <v>47</v>
      </c>
      <c r="I2576" s="1">
        <v>45405</v>
      </c>
      <c r="J2576">
        <v>8</v>
      </c>
      <c r="K2576">
        <v>172949</v>
      </c>
      <c r="L2576">
        <v>0.05</v>
      </c>
      <c r="M2576" t="s">
        <v>23</v>
      </c>
      <c r="N2576" t="s">
        <v>24</v>
      </c>
      <c r="O2576">
        <v>1383592</v>
      </c>
      <c r="P2576">
        <v>69179.600000000006</v>
      </c>
      <c r="Q2576">
        <v>1314412.3999999999</v>
      </c>
    </row>
    <row r="2577" spans="1:17" x14ac:dyDescent="0.25">
      <c r="A2577">
        <v>12576</v>
      </c>
      <c r="B2577" t="s">
        <v>2619</v>
      </c>
      <c r="C2577" t="s">
        <v>26</v>
      </c>
      <c r="D2577">
        <v>55</v>
      </c>
      <c r="E2577" t="s">
        <v>19</v>
      </c>
      <c r="F2577" t="s">
        <v>20</v>
      </c>
      <c r="G2577" t="s">
        <v>21</v>
      </c>
      <c r="H2577" t="s">
        <v>35</v>
      </c>
      <c r="I2577" s="1">
        <v>44937</v>
      </c>
      <c r="J2577">
        <v>4</v>
      </c>
      <c r="K2577">
        <v>131548</v>
      </c>
      <c r="L2577">
        <v>0</v>
      </c>
      <c r="M2577" t="s">
        <v>23</v>
      </c>
      <c r="N2577" t="s">
        <v>24</v>
      </c>
      <c r="O2577">
        <v>526192</v>
      </c>
      <c r="P2577">
        <v>0</v>
      </c>
      <c r="Q2577">
        <v>526192</v>
      </c>
    </row>
    <row r="2578" spans="1:17" x14ac:dyDescent="0.25">
      <c r="A2578">
        <v>12577</v>
      </c>
      <c r="B2578" t="s">
        <v>2620</v>
      </c>
      <c r="C2578" t="s">
        <v>18</v>
      </c>
      <c r="D2578">
        <v>40</v>
      </c>
      <c r="E2578" t="s">
        <v>27</v>
      </c>
      <c r="F2578" t="s">
        <v>46</v>
      </c>
      <c r="G2578" t="s">
        <v>29</v>
      </c>
      <c r="H2578" t="s">
        <v>51</v>
      </c>
      <c r="I2578" s="1">
        <v>45656</v>
      </c>
      <c r="J2578">
        <v>9</v>
      </c>
      <c r="K2578">
        <v>185808</v>
      </c>
      <c r="L2578">
        <v>0.1</v>
      </c>
      <c r="M2578" t="s">
        <v>23</v>
      </c>
      <c r="N2578" t="s">
        <v>24</v>
      </c>
      <c r="O2578">
        <v>1672272</v>
      </c>
      <c r="P2578">
        <v>167227.20000000001</v>
      </c>
      <c r="Q2578">
        <v>1505044.8</v>
      </c>
    </row>
    <row r="2579" spans="1:17" x14ac:dyDescent="0.25">
      <c r="A2579">
        <v>12578</v>
      </c>
      <c r="B2579" t="s">
        <v>2621</v>
      </c>
      <c r="C2579" t="s">
        <v>18</v>
      </c>
      <c r="D2579">
        <v>42</v>
      </c>
      <c r="E2579" t="s">
        <v>27</v>
      </c>
      <c r="F2579" t="s">
        <v>20</v>
      </c>
      <c r="G2579" t="s">
        <v>29</v>
      </c>
      <c r="H2579" t="s">
        <v>47</v>
      </c>
      <c r="I2579" s="1">
        <v>45248</v>
      </c>
      <c r="J2579">
        <v>8</v>
      </c>
      <c r="K2579">
        <v>177765</v>
      </c>
      <c r="L2579">
        <v>0.15</v>
      </c>
      <c r="M2579" t="s">
        <v>23</v>
      </c>
      <c r="N2579" t="s">
        <v>24</v>
      </c>
      <c r="O2579">
        <v>1422120</v>
      </c>
      <c r="P2579">
        <v>213318</v>
      </c>
      <c r="Q2579">
        <v>1208802</v>
      </c>
    </row>
    <row r="2580" spans="1:17" x14ac:dyDescent="0.25">
      <c r="A2580">
        <v>12579</v>
      </c>
      <c r="B2580" t="s">
        <v>2622</v>
      </c>
      <c r="C2580" t="s">
        <v>26</v>
      </c>
      <c r="D2580">
        <v>59</v>
      </c>
      <c r="E2580" t="s">
        <v>33</v>
      </c>
      <c r="F2580" t="s">
        <v>43</v>
      </c>
      <c r="G2580" t="s">
        <v>29</v>
      </c>
      <c r="H2580" t="s">
        <v>38</v>
      </c>
      <c r="I2580" s="1">
        <v>45594</v>
      </c>
      <c r="J2580">
        <v>5</v>
      </c>
      <c r="K2580">
        <v>85060</v>
      </c>
      <c r="L2580">
        <v>0.05</v>
      </c>
      <c r="M2580" t="s">
        <v>44</v>
      </c>
      <c r="N2580" t="s">
        <v>24</v>
      </c>
      <c r="O2580">
        <v>425300</v>
      </c>
      <c r="P2580">
        <v>21265</v>
      </c>
      <c r="Q2580">
        <v>404035</v>
      </c>
    </row>
    <row r="2581" spans="1:17" x14ac:dyDescent="0.25">
      <c r="A2581">
        <v>12580</v>
      </c>
      <c r="B2581" t="s">
        <v>2623</v>
      </c>
      <c r="C2581" t="s">
        <v>26</v>
      </c>
      <c r="D2581">
        <v>24</v>
      </c>
      <c r="E2581" t="s">
        <v>33</v>
      </c>
      <c r="F2581" t="s">
        <v>28</v>
      </c>
      <c r="G2581" t="s">
        <v>34</v>
      </c>
      <c r="H2581" t="s">
        <v>47</v>
      </c>
      <c r="I2581" s="1">
        <v>45166</v>
      </c>
      <c r="J2581">
        <v>6</v>
      </c>
      <c r="K2581">
        <v>153191</v>
      </c>
      <c r="L2581">
        <v>0.05</v>
      </c>
      <c r="M2581" t="s">
        <v>44</v>
      </c>
      <c r="N2581" t="s">
        <v>24</v>
      </c>
      <c r="O2581">
        <v>919146</v>
      </c>
      <c r="P2581">
        <v>45957.3</v>
      </c>
      <c r="Q2581">
        <v>873188.7</v>
      </c>
    </row>
    <row r="2582" spans="1:17" x14ac:dyDescent="0.25">
      <c r="A2582">
        <v>12581</v>
      </c>
      <c r="B2582" t="s">
        <v>2624</v>
      </c>
      <c r="C2582" t="s">
        <v>26</v>
      </c>
      <c r="D2582">
        <v>39</v>
      </c>
      <c r="E2582" t="s">
        <v>33</v>
      </c>
      <c r="F2582" t="s">
        <v>43</v>
      </c>
      <c r="G2582" t="s">
        <v>29</v>
      </c>
      <c r="H2582" t="s">
        <v>60</v>
      </c>
      <c r="I2582" s="1">
        <v>44986</v>
      </c>
      <c r="J2582">
        <v>5</v>
      </c>
      <c r="K2582">
        <v>49679</v>
      </c>
      <c r="L2582">
        <v>0.15</v>
      </c>
      <c r="M2582" t="s">
        <v>44</v>
      </c>
      <c r="N2582" t="s">
        <v>39</v>
      </c>
      <c r="O2582">
        <v>248395</v>
      </c>
      <c r="P2582">
        <v>37259.25</v>
      </c>
      <c r="Q2582">
        <v>211135.75</v>
      </c>
    </row>
    <row r="2583" spans="1:17" x14ac:dyDescent="0.25">
      <c r="A2583">
        <v>12582</v>
      </c>
      <c r="B2583" t="s">
        <v>2625</v>
      </c>
      <c r="C2583" t="s">
        <v>18</v>
      </c>
      <c r="D2583">
        <v>34</v>
      </c>
      <c r="E2583" t="s">
        <v>19</v>
      </c>
      <c r="F2583" t="s">
        <v>28</v>
      </c>
      <c r="G2583" t="s">
        <v>21</v>
      </c>
      <c r="H2583" t="s">
        <v>22</v>
      </c>
      <c r="I2583" s="1">
        <v>45576</v>
      </c>
      <c r="J2583">
        <v>6</v>
      </c>
      <c r="K2583">
        <v>225197</v>
      </c>
      <c r="L2583">
        <v>0.1</v>
      </c>
      <c r="M2583" t="s">
        <v>23</v>
      </c>
      <c r="N2583" t="s">
        <v>39</v>
      </c>
      <c r="O2583">
        <v>1351182</v>
      </c>
      <c r="P2583">
        <v>135118.20000000001</v>
      </c>
      <c r="Q2583">
        <v>1216063.8</v>
      </c>
    </row>
    <row r="2584" spans="1:17" x14ac:dyDescent="0.25">
      <c r="A2584">
        <v>12583</v>
      </c>
      <c r="B2584" t="s">
        <v>2626</v>
      </c>
      <c r="C2584" t="s">
        <v>26</v>
      </c>
      <c r="D2584">
        <v>35</v>
      </c>
      <c r="E2584" t="s">
        <v>27</v>
      </c>
      <c r="F2584" t="s">
        <v>20</v>
      </c>
      <c r="G2584" t="s">
        <v>29</v>
      </c>
      <c r="H2584" t="s">
        <v>47</v>
      </c>
      <c r="I2584" s="1">
        <v>45488</v>
      </c>
      <c r="J2584">
        <v>1</v>
      </c>
      <c r="K2584">
        <v>84581</v>
      </c>
      <c r="L2584">
        <v>0.05</v>
      </c>
      <c r="M2584" t="s">
        <v>44</v>
      </c>
      <c r="N2584" t="s">
        <v>24</v>
      </c>
      <c r="O2584">
        <v>84581</v>
      </c>
      <c r="P2584">
        <v>4229.05</v>
      </c>
      <c r="Q2584">
        <v>80351.95</v>
      </c>
    </row>
    <row r="2585" spans="1:17" x14ac:dyDescent="0.25">
      <c r="A2585">
        <v>12584</v>
      </c>
      <c r="B2585" t="s">
        <v>2627</v>
      </c>
      <c r="C2585" t="s">
        <v>26</v>
      </c>
      <c r="D2585">
        <v>58</v>
      </c>
      <c r="E2585" t="s">
        <v>27</v>
      </c>
      <c r="F2585" t="s">
        <v>43</v>
      </c>
      <c r="G2585" t="s">
        <v>21</v>
      </c>
      <c r="H2585" t="s">
        <v>30</v>
      </c>
      <c r="I2585" s="1">
        <v>45605</v>
      </c>
      <c r="J2585">
        <v>4</v>
      </c>
      <c r="K2585">
        <v>122124</v>
      </c>
      <c r="L2585">
        <v>0</v>
      </c>
      <c r="M2585" t="s">
        <v>31</v>
      </c>
      <c r="N2585" t="s">
        <v>24</v>
      </c>
      <c r="O2585">
        <v>488496</v>
      </c>
      <c r="P2585">
        <v>0</v>
      </c>
      <c r="Q2585">
        <v>488496</v>
      </c>
    </row>
    <row r="2586" spans="1:17" x14ac:dyDescent="0.25">
      <c r="A2586">
        <v>12585</v>
      </c>
      <c r="B2586" t="s">
        <v>2628</v>
      </c>
      <c r="C2586" t="s">
        <v>18</v>
      </c>
      <c r="D2586">
        <v>27</v>
      </c>
      <c r="E2586" t="s">
        <v>27</v>
      </c>
      <c r="F2586" t="s">
        <v>28</v>
      </c>
      <c r="G2586" t="s">
        <v>29</v>
      </c>
      <c r="H2586" t="s">
        <v>51</v>
      </c>
      <c r="I2586" s="1">
        <v>45091</v>
      </c>
      <c r="J2586">
        <v>9</v>
      </c>
      <c r="K2586">
        <v>15163</v>
      </c>
      <c r="L2586">
        <v>0.1</v>
      </c>
      <c r="M2586" t="s">
        <v>31</v>
      </c>
      <c r="N2586" t="s">
        <v>39</v>
      </c>
      <c r="O2586">
        <v>136467</v>
      </c>
      <c r="P2586">
        <v>13646.7</v>
      </c>
      <c r="Q2586">
        <v>122820.3</v>
      </c>
    </row>
    <row r="2587" spans="1:17" x14ac:dyDescent="0.25">
      <c r="A2587">
        <v>12586</v>
      </c>
      <c r="B2587" t="s">
        <v>2629</v>
      </c>
      <c r="C2587" t="s">
        <v>26</v>
      </c>
      <c r="D2587">
        <v>27</v>
      </c>
      <c r="E2587" t="s">
        <v>33</v>
      </c>
      <c r="F2587" t="s">
        <v>46</v>
      </c>
      <c r="G2587" t="s">
        <v>29</v>
      </c>
      <c r="H2587" t="s">
        <v>30</v>
      </c>
      <c r="I2587" s="1">
        <v>45115</v>
      </c>
      <c r="J2587">
        <v>4</v>
      </c>
      <c r="K2587">
        <v>223195</v>
      </c>
      <c r="L2587">
        <v>0.05</v>
      </c>
      <c r="M2587" t="s">
        <v>44</v>
      </c>
      <c r="N2587" t="s">
        <v>24</v>
      </c>
      <c r="O2587">
        <v>892780</v>
      </c>
      <c r="P2587">
        <v>44639</v>
      </c>
      <c r="Q2587">
        <v>848141</v>
      </c>
    </row>
    <row r="2588" spans="1:17" x14ac:dyDescent="0.25">
      <c r="A2588">
        <v>12587</v>
      </c>
      <c r="B2588" t="s">
        <v>2630</v>
      </c>
      <c r="C2588" t="s">
        <v>26</v>
      </c>
      <c r="D2588">
        <v>24</v>
      </c>
      <c r="E2588" t="s">
        <v>27</v>
      </c>
      <c r="F2588" t="s">
        <v>20</v>
      </c>
      <c r="G2588" t="s">
        <v>34</v>
      </c>
      <c r="H2588" t="s">
        <v>51</v>
      </c>
      <c r="I2588" s="1">
        <v>45413</v>
      </c>
      <c r="J2588">
        <v>2</v>
      </c>
      <c r="K2588">
        <v>220201</v>
      </c>
      <c r="L2588">
        <v>0.1</v>
      </c>
      <c r="M2588" t="s">
        <v>23</v>
      </c>
      <c r="N2588" t="s">
        <v>24</v>
      </c>
      <c r="O2588">
        <v>440402</v>
      </c>
      <c r="P2588">
        <v>44040.2</v>
      </c>
      <c r="Q2588">
        <v>396361.8</v>
      </c>
    </row>
    <row r="2589" spans="1:17" x14ac:dyDescent="0.25">
      <c r="A2589">
        <v>12588</v>
      </c>
      <c r="B2589" t="s">
        <v>2631</v>
      </c>
      <c r="C2589" t="s">
        <v>26</v>
      </c>
      <c r="D2589">
        <v>55</v>
      </c>
      <c r="E2589" t="s">
        <v>37</v>
      </c>
      <c r="F2589" t="s">
        <v>20</v>
      </c>
      <c r="G2589" t="s">
        <v>21</v>
      </c>
      <c r="H2589" t="s">
        <v>47</v>
      </c>
      <c r="I2589" s="1">
        <v>45018</v>
      </c>
      <c r="J2589">
        <v>6</v>
      </c>
      <c r="K2589">
        <v>100691</v>
      </c>
      <c r="L2589">
        <v>0.05</v>
      </c>
      <c r="M2589" t="s">
        <v>31</v>
      </c>
      <c r="N2589" t="s">
        <v>24</v>
      </c>
      <c r="O2589">
        <v>604146</v>
      </c>
      <c r="P2589">
        <v>30207.3</v>
      </c>
      <c r="Q2589">
        <v>573938.69999999995</v>
      </c>
    </row>
    <row r="2590" spans="1:17" x14ac:dyDescent="0.25">
      <c r="A2590">
        <v>12589</v>
      </c>
      <c r="B2590" t="s">
        <v>2632</v>
      </c>
      <c r="C2590" t="s">
        <v>26</v>
      </c>
      <c r="D2590">
        <v>44</v>
      </c>
      <c r="E2590" t="s">
        <v>33</v>
      </c>
      <c r="F2590" t="s">
        <v>46</v>
      </c>
      <c r="G2590" t="s">
        <v>29</v>
      </c>
      <c r="H2590" t="s">
        <v>47</v>
      </c>
      <c r="I2590" s="1">
        <v>45215</v>
      </c>
      <c r="J2590">
        <v>2</v>
      </c>
      <c r="K2590">
        <v>32802</v>
      </c>
      <c r="L2590">
        <v>0.15</v>
      </c>
      <c r="M2590" t="s">
        <v>44</v>
      </c>
      <c r="N2590" t="s">
        <v>39</v>
      </c>
      <c r="O2590">
        <v>65604</v>
      </c>
      <c r="P2590">
        <v>9840.6</v>
      </c>
      <c r="Q2590">
        <v>55763.4</v>
      </c>
    </row>
    <row r="2591" spans="1:17" x14ac:dyDescent="0.25">
      <c r="A2591">
        <v>12590</v>
      </c>
      <c r="B2591" t="s">
        <v>2633</v>
      </c>
      <c r="C2591" t="s">
        <v>18</v>
      </c>
      <c r="D2591">
        <v>50</v>
      </c>
      <c r="E2591" t="s">
        <v>27</v>
      </c>
      <c r="F2591" t="s">
        <v>46</v>
      </c>
      <c r="G2591" t="s">
        <v>29</v>
      </c>
      <c r="H2591" t="s">
        <v>22</v>
      </c>
      <c r="I2591" s="1">
        <v>45435</v>
      </c>
      <c r="J2591">
        <v>3</v>
      </c>
      <c r="K2591">
        <v>54175</v>
      </c>
      <c r="L2591">
        <v>0.05</v>
      </c>
      <c r="M2591" t="s">
        <v>31</v>
      </c>
      <c r="N2591" t="s">
        <v>39</v>
      </c>
      <c r="O2591">
        <v>162525</v>
      </c>
      <c r="P2591">
        <v>8126.25</v>
      </c>
      <c r="Q2591">
        <v>154398.75</v>
      </c>
    </row>
    <row r="2592" spans="1:17" x14ac:dyDescent="0.25">
      <c r="A2592">
        <v>12591</v>
      </c>
      <c r="B2592" t="s">
        <v>2634</v>
      </c>
      <c r="C2592" t="s">
        <v>26</v>
      </c>
      <c r="D2592">
        <v>18</v>
      </c>
      <c r="E2592" t="s">
        <v>19</v>
      </c>
      <c r="F2592" t="s">
        <v>28</v>
      </c>
      <c r="G2592" t="s">
        <v>21</v>
      </c>
      <c r="H2592" t="s">
        <v>22</v>
      </c>
      <c r="I2592" s="1">
        <v>45001</v>
      </c>
      <c r="J2592">
        <v>7</v>
      </c>
      <c r="K2592">
        <v>227017</v>
      </c>
      <c r="L2592">
        <v>0.1</v>
      </c>
      <c r="M2592" t="s">
        <v>31</v>
      </c>
      <c r="N2592" t="s">
        <v>39</v>
      </c>
      <c r="O2592">
        <v>1589119</v>
      </c>
      <c r="P2592">
        <v>158911.9</v>
      </c>
      <c r="Q2592">
        <v>1430207.1</v>
      </c>
    </row>
    <row r="2593" spans="1:17" x14ac:dyDescent="0.25">
      <c r="A2593">
        <v>12592</v>
      </c>
      <c r="B2593" t="s">
        <v>2635</v>
      </c>
      <c r="C2593" t="s">
        <v>26</v>
      </c>
      <c r="D2593">
        <v>61</v>
      </c>
      <c r="E2593" t="s">
        <v>33</v>
      </c>
      <c r="F2593" t="s">
        <v>20</v>
      </c>
      <c r="G2593" t="s">
        <v>29</v>
      </c>
      <c r="H2593" t="s">
        <v>47</v>
      </c>
      <c r="I2593" s="1">
        <v>45483</v>
      </c>
      <c r="J2593">
        <v>4</v>
      </c>
      <c r="K2593">
        <v>12111</v>
      </c>
      <c r="L2593">
        <v>0.05</v>
      </c>
      <c r="M2593" t="s">
        <v>31</v>
      </c>
      <c r="N2593" t="s">
        <v>24</v>
      </c>
      <c r="O2593">
        <v>48444</v>
      </c>
      <c r="P2593">
        <v>2422.1999999999998</v>
      </c>
      <c r="Q2593">
        <v>46021.8</v>
      </c>
    </row>
    <row r="2594" spans="1:17" x14ac:dyDescent="0.25">
      <c r="A2594">
        <v>12593</v>
      </c>
      <c r="B2594" t="s">
        <v>2636</v>
      </c>
      <c r="C2594" t="s">
        <v>18</v>
      </c>
      <c r="D2594">
        <v>51</v>
      </c>
      <c r="E2594" t="s">
        <v>37</v>
      </c>
      <c r="F2594" t="s">
        <v>28</v>
      </c>
      <c r="G2594" t="s">
        <v>41</v>
      </c>
      <c r="H2594" t="s">
        <v>38</v>
      </c>
      <c r="I2594" s="1">
        <v>45354</v>
      </c>
      <c r="J2594">
        <v>1</v>
      </c>
      <c r="K2594">
        <v>112987</v>
      </c>
      <c r="L2594">
        <v>0.05</v>
      </c>
      <c r="M2594" t="s">
        <v>31</v>
      </c>
      <c r="N2594" t="s">
        <v>39</v>
      </c>
      <c r="O2594">
        <v>112987</v>
      </c>
      <c r="P2594">
        <v>5649.35</v>
      </c>
      <c r="Q2594">
        <v>107337.65</v>
      </c>
    </row>
    <row r="2595" spans="1:17" x14ac:dyDescent="0.25">
      <c r="A2595">
        <v>12594</v>
      </c>
      <c r="B2595" t="s">
        <v>2637</v>
      </c>
      <c r="C2595" t="s">
        <v>26</v>
      </c>
      <c r="D2595">
        <v>21</v>
      </c>
      <c r="E2595" t="s">
        <v>37</v>
      </c>
      <c r="F2595" t="s">
        <v>46</v>
      </c>
      <c r="G2595" t="s">
        <v>34</v>
      </c>
      <c r="H2595" t="s">
        <v>51</v>
      </c>
      <c r="I2595" s="1">
        <v>45311</v>
      </c>
      <c r="J2595">
        <v>9</v>
      </c>
      <c r="K2595">
        <v>193008</v>
      </c>
      <c r="L2595">
        <v>0.1</v>
      </c>
      <c r="M2595" t="s">
        <v>44</v>
      </c>
      <c r="N2595" t="s">
        <v>39</v>
      </c>
      <c r="O2595">
        <v>1737072</v>
      </c>
      <c r="P2595">
        <v>173707.2</v>
      </c>
      <c r="Q2595">
        <v>1563364.8</v>
      </c>
    </row>
    <row r="2596" spans="1:17" x14ac:dyDescent="0.25">
      <c r="A2596">
        <v>12595</v>
      </c>
      <c r="B2596" t="s">
        <v>2638</v>
      </c>
      <c r="C2596" t="s">
        <v>18</v>
      </c>
      <c r="D2596">
        <v>34</v>
      </c>
      <c r="E2596" t="s">
        <v>19</v>
      </c>
      <c r="F2596" t="s">
        <v>20</v>
      </c>
      <c r="G2596" t="s">
        <v>21</v>
      </c>
      <c r="H2596" t="s">
        <v>47</v>
      </c>
      <c r="I2596" s="1">
        <v>44979</v>
      </c>
      <c r="J2596">
        <v>6</v>
      </c>
      <c r="K2596">
        <v>67526</v>
      </c>
      <c r="L2596">
        <v>0.05</v>
      </c>
      <c r="M2596" t="s">
        <v>31</v>
      </c>
      <c r="N2596" t="s">
        <v>24</v>
      </c>
      <c r="O2596">
        <v>405156</v>
      </c>
      <c r="P2596">
        <v>20257.8</v>
      </c>
      <c r="Q2596">
        <v>384898.2</v>
      </c>
    </row>
    <row r="2597" spans="1:17" x14ac:dyDescent="0.25">
      <c r="A2597">
        <v>12596</v>
      </c>
      <c r="B2597" t="s">
        <v>2639</v>
      </c>
      <c r="C2597" t="s">
        <v>26</v>
      </c>
      <c r="D2597">
        <v>21</v>
      </c>
      <c r="E2597" t="s">
        <v>19</v>
      </c>
      <c r="F2597" t="s">
        <v>46</v>
      </c>
      <c r="G2597" t="s">
        <v>34</v>
      </c>
      <c r="H2597" t="s">
        <v>51</v>
      </c>
      <c r="I2597" s="1">
        <v>45101</v>
      </c>
      <c r="J2597">
        <v>9</v>
      </c>
      <c r="K2597">
        <v>127588</v>
      </c>
      <c r="L2597">
        <v>0.05</v>
      </c>
      <c r="M2597" t="s">
        <v>44</v>
      </c>
      <c r="N2597" t="s">
        <v>24</v>
      </c>
      <c r="O2597">
        <v>1148292</v>
      </c>
      <c r="P2597">
        <v>57414.6</v>
      </c>
      <c r="Q2597">
        <v>1090877.3999999999</v>
      </c>
    </row>
    <row r="2598" spans="1:17" x14ac:dyDescent="0.25">
      <c r="A2598">
        <v>12597</v>
      </c>
      <c r="B2598" t="s">
        <v>2640</v>
      </c>
      <c r="C2598" t="s">
        <v>18</v>
      </c>
      <c r="D2598">
        <v>60</v>
      </c>
      <c r="E2598" t="s">
        <v>33</v>
      </c>
      <c r="F2598" t="s">
        <v>28</v>
      </c>
      <c r="G2598" t="s">
        <v>41</v>
      </c>
      <c r="H2598" t="s">
        <v>88</v>
      </c>
      <c r="I2598" s="1">
        <v>45599</v>
      </c>
      <c r="J2598">
        <v>3</v>
      </c>
      <c r="K2598">
        <v>23119</v>
      </c>
      <c r="L2598">
        <v>0.1</v>
      </c>
      <c r="M2598" t="s">
        <v>31</v>
      </c>
      <c r="N2598" t="s">
        <v>24</v>
      </c>
      <c r="O2598">
        <v>69357</v>
      </c>
      <c r="P2598">
        <v>6935.7</v>
      </c>
      <c r="Q2598">
        <v>62421.3</v>
      </c>
    </row>
    <row r="2599" spans="1:17" x14ac:dyDescent="0.25">
      <c r="A2599">
        <v>12598</v>
      </c>
      <c r="B2599" t="s">
        <v>2641</v>
      </c>
      <c r="C2599" t="s">
        <v>18</v>
      </c>
      <c r="D2599">
        <v>43</v>
      </c>
      <c r="E2599" t="s">
        <v>33</v>
      </c>
      <c r="F2599" t="s">
        <v>28</v>
      </c>
      <c r="G2599" t="s">
        <v>41</v>
      </c>
      <c r="H2599" t="s">
        <v>35</v>
      </c>
      <c r="I2599" s="1">
        <v>45505</v>
      </c>
      <c r="J2599">
        <v>5</v>
      </c>
      <c r="K2599">
        <v>92211</v>
      </c>
      <c r="L2599">
        <v>0.15</v>
      </c>
      <c r="M2599" t="s">
        <v>31</v>
      </c>
      <c r="N2599" t="s">
        <v>24</v>
      </c>
      <c r="O2599">
        <v>461055</v>
      </c>
      <c r="P2599">
        <v>69158.25</v>
      </c>
      <c r="Q2599">
        <v>391896.75</v>
      </c>
    </row>
    <row r="2600" spans="1:17" x14ac:dyDescent="0.25">
      <c r="A2600">
        <v>12599</v>
      </c>
      <c r="B2600" t="s">
        <v>2642</v>
      </c>
      <c r="C2600" t="s">
        <v>18</v>
      </c>
      <c r="D2600">
        <v>21</v>
      </c>
      <c r="E2600" t="s">
        <v>37</v>
      </c>
      <c r="F2600" t="s">
        <v>28</v>
      </c>
      <c r="G2600" t="s">
        <v>41</v>
      </c>
      <c r="H2600" t="s">
        <v>38</v>
      </c>
      <c r="I2600" s="1">
        <v>45400</v>
      </c>
      <c r="J2600">
        <v>9</v>
      </c>
      <c r="K2600">
        <v>194968</v>
      </c>
      <c r="L2600">
        <v>0</v>
      </c>
      <c r="M2600" t="s">
        <v>31</v>
      </c>
      <c r="N2600" t="s">
        <v>39</v>
      </c>
      <c r="O2600">
        <v>1754712</v>
      </c>
      <c r="P2600">
        <v>0</v>
      </c>
      <c r="Q2600">
        <v>1754712</v>
      </c>
    </row>
    <row r="2601" spans="1:17" x14ac:dyDescent="0.25">
      <c r="A2601">
        <v>12600</v>
      </c>
      <c r="B2601" t="s">
        <v>2643</v>
      </c>
      <c r="C2601" t="s">
        <v>18</v>
      </c>
      <c r="D2601">
        <v>18</v>
      </c>
      <c r="E2601" t="s">
        <v>19</v>
      </c>
      <c r="F2601" t="s">
        <v>20</v>
      </c>
      <c r="G2601" t="s">
        <v>21</v>
      </c>
      <c r="H2601" t="s">
        <v>22</v>
      </c>
      <c r="I2601" s="1">
        <v>45287</v>
      </c>
      <c r="J2601">
        <v>6</v>
      </c>
      <c r="K2601">
        <v>245686</v>
      </c>
      <c r="L2601">
        <v>0</v>
      </c>
      <c r="M2601" t="s">
        <v>44</v>
      </c>
      <c r="N2601" t="s">
        <v>39</v>
      </c>
      <c r="O2601">
        <v>1474116</v>
      </c>
      <c r="P2601">
        <v>0</v>
      </c>
      <c r="Q2601">
        <v>1474116</v>
      </c>
    </row>
    <row r="2602" spans="1:17" x14ac:dyDescent="0.25">
      <c r="A2602">
        <v>12601</v>
      </c>
      <c r="B2602" t="s">
        <v>2644</v>
      </c>
      <c r="C2602" t="s">
        <v>26</v>
      </c>
      <c r="D2602">
        <v>24</v>
      </c>
      <c r="E2602" t="s">
        <v>33</v>
      </c>
      <c r="F2602" t="s">
        <v>46</v>
      </c>
      <c r="G2602" t="s">
        <v>41</v>
      </c>
      <c r="H2602" t="s">
        <v>30</v>
      </c>
      <c r="I2602" s="1">
        <v>45196</v>
      </c>
      <c r="J2602">
        <v>2</v>
      </c>
      <c r="K2602">
        <v>246585</v>
      </c>
      <c r="L2602">
        <v>0</v>
      </c>
      <c r="M2602" t="s">
        <v>31</v>
      </c>
      <c r="N2602" t="s">
        <v>24</v>
      </c>
      <c r="O2602">
        <v>493170</v>
      </c>
      <c r="P2602">
        <v>0</v>
      </c>
      <c r="Q2602">
        <v>493170</v>
      </c>
    </row>
    <row r="2603" spans="1:17" x14ac:dyDescent="0.25">
      <c r="A2603">
        <v>12602</v>
      </c>
      <c r="B2603" t="s">
        <v>2645</v>
      </c>
      <c r="C2603" t="s">
        <v>18</v>
      </c>
      <c r="D2603">
        <v>47</v>
      </c>
      <c r="E2603" t="s">
        <v>37</v>
      </c>
      <c r="F2603" t="s">
        <v>46</v>
      </c>
      <c r="G2603" t="s">
        <v>21</v>
      </c>
      <c r="H2603" t="s">
        <v>22</v>
      </c>
      <c r="I2603" s="1">
        <v>45333</v>
      </c>
      <c r="J2603">
        <v>1</v>
      </c>
      <c r="K2603">
        <v>128956</v>
      </c>
      <c r="L2603">
        <v>0</v>
      </c>
      <c r="M2603" t="s">
        <v>31</v>
      </c>
      <c r="N2603" t="s">
        <v>24</v>
      </c>
      <c r="O2603">
        <v>128956</v>
      </c>
      <c r="P2603">
        <v>0</v>
      </c>
      <c r="Q2603">
        <v>128956</v>
      </c>
    </row>
    <row r="2604" spans="1:17" x14ac:dyDescent="0.25">
      <c r="A2604">
        <v>12603</v>
      </c>
      <c r="B2604" t="s">
        <v>2646</v>
      </c>
      <c r="C2604" t="s">
        <v>26</v>
      </c>
      <c r="D2604">
        <v>26</v>
      </c>
      <c r="E2604" t="s">
        <v>19</v>
      </c>
      <c r="F2604" t="s">
        <v>28</v>
      </c>
      <c r="G2604" t="s">
        <v>21</v>
      </c>
      <c r="H2604" t="s">
        <v>60</v>
      </c>
      <c r="I2604" s="1">
        <v>45050</v>
      </c>
      <c r="J2604">
        <v>9</v>
      </c>
      <c r="K2604">
        <v>168611</v>
      </c>
      <c r="L2604">
        <v>0</v>
      </c>
      <c r="M2604" t="s">
        <v>23</v>
      </c>
      <c r="N2604" t="s">
        <v>24</v>
      </c>
      <c r="O2604">
        <v>1517499</v>
      </c>
      <c r="P2604">
        <v>0</v>
      </c>
      <c r="Q2604">
        <v>1517499</v>
      </c>
    </row>
    <row r="2605" spans="1:17" x14ac:dyDescent="0.25">
      <c r="A2605">
        <v>12604</v>
      </c>
      <c r="B2605" t="s">
        <v>2647</v>
      </c>
      <c r="C2605" t="s">
        <v>18</v>
      </c>
      <c r="D2605">
        <v>52</v>
      </c>
      <c r="E2605" t="s">
        <v>37</v>
      </c>
      <c r="F2605" t="s">
        <v>28</v>
      </c>
      <c r="G2605" t="s">
        <v>29</v>
      </c>
      <c r="H2605" t="s">
        <v>35</v>
      </c>
      <c r="I2605" s="1">
        <v>45620</v>
      </c>
      <c r="J2605">
        <v>1</v>
      </c>
      <c r="K2605">
        <v>104473</v>
      </c>
      <c r="L2605">
        <v>0</v>
      </c>
      <c r="M2605" t="s">
        <v>31</v>
      </c>
      <c r="N2605" t="s">
        <v>24</v>
      </c>
      <c r="O2605">
        <v>104473</v>
      </c>
      <c r="P2605">
        <v>0</v>
      </c>
      <c r="Q2605">
        <v>104473</v>
      </c>
    </row>
    <row r="2606" spans="1:17" x14ac:dyDescent="0.25">
      <c r="A2606">
        <v>12605</v>
      </c>
      <c r="B2606" t="s">
        <v>2648</v>
      </c>
      <c r="C2606" t="s">
        <v>18</v>
      </c>
      <c r="D2606">
        <v>25</v>
      </c>
      <c r="E2606" t="s">
        <v>27</v>
      </c>
      <c r="F2606" t="s">
        <v>28</v>
      </c>
      <c r="G2606" t="s">
        <v>21</v>
      </c>
      <c r="H2606" t="s">
        <v>22</v>
      </c>
      <c r="I2606" s="1">
        <v>45302</v>
      </c>
      <c r="J2606">
        <v>5</v>
      </c>
      <c r="K2606">
        <v>222255</v>
      </c>
      <c r="L2606">
        <v>0.1</v>
      </c>
      <c r="M2606" t="s">
        <v>23</v>
      </c>
      <c r="N2606" t="s">
        <v>24</v>
      </c>
      <c r="O2606">
        <v>1111275</v>
      </c>
      <c r="P2606">
        <v>111127.5</v>
      </c>
      <c r="Q2606">
        <v>1000147.5</v>
      </c>
    </row>
    <row r="2607" spans="1:17" x14ac:dyDescent="0.25">
      <c r="A2607">
        <v>12606</v>
      </c>
      <c r="B2607" t="s">
        <v>2649</v>
      </c>
      <c r="C2607" t="s">
        <v>18</v>
      </c>
      <c r="D2607">
        <v>41</v>
      </c>
      <c r="E2607" t="s">
        <v>19</v>
      </c>
      <c r="F2607" t="s">
        <v>28</v>
      </c>
      <c r="G2607" t="s">
        <v>41</v>
      </c>
      <c r="H2607" t="s">
        <v>51</v>
      </c>
      <c r="I2607" s="1">
        <v>45318</v>
      </c>
      <c r="J2607">
        <v>1</v>
      </c>
      <c r="K2607">
        <v>57387</v>
      </c>
      <c r="L2607">
        <v>0.1</v>
      </c>
      <c r="M2607" t="s">
        <v>44</v>
      </c>
      <c r="N2607" t="s">
        <v>39</v>
      </c>
      <c r="O2607">
        <v>57387</v>
      </c>
      <c r="P2607">
        <v>5738.7</v>
      </c>
      <c r="Q2607">
        <v>51648.3</v>
      </c>
    </row>
    <row r="2608" spans="1:17" x14ac:dyDescent="0.25">
      <c r="A2608">
        <v>12607</v>
      </c>
      <c r="B2608" t="s">
        <v>2650</v>
      </c>
      <c r="C2608" t="s">
        <v>26</v>
      </c>
      <c r="D2608">
        <v>36</v>
      </c>
      <c r="E2608" t="s">
        <v>33</v>
      </c>
      <c r="F2608" t="s">
        <v>43</v>
      </c>
      <c r="G2608" t="s">
        <v>21</v>
      </c>
      <c r="H2608" t="s">
        <v>22</v>
      </c>
      <c r="I2608" s="1">
        <v>45108</v>
      </c>
      <c r="J2608">
        <v>5</v>
      </c>
      <c r="K2608">
        <v>225561</v>
      </c>
      <c r="L2608">
        <v>0.1</v>
      </c>
      <c r="M2608" t="s">
        <v>31</v>
      </c>
      <c r="N2608" t="s">
        <v>24</v>
      </c>
      <c r="O2608">
        <v>1127805</v>
      </c>
      <c r="P2608">
        <v>112780.5</v>
      </c>
      <c r="Q2608">
        <v>1015024.5</v>
      </c>
    </row>
    <row r="2609" spans="1:17" x14ac:dyDescent="0.25">
      <c r="A2609">
        <v>12608</v>
      </c>
      <c r="B2609" t="s">
        <v>2651</v>
      </c>
      <c r="C2609" t="s">
        <v>18</v>
      </c>
      <c r="D2609">
        <v>53</v>
      </c>
      <c r="E2609" t="s">
        <v>33</v>
      </c>
      <c r="F2609" t="s">
        <v>43</v>
      </c>
      <c r="G2609" t="s">
        <v>21</v>
      </c>
      <c r="H2609" t="s">
        <v>47</v>
      </c>
      <c r="I2609" s="1">
        <v>44962</v>
      </c>
      <c r="J2609">
        <v>5</v>
      </c>
      <c r="K2609">
        <v>175895</v>
      </c>
      <c r="L2609">
        <v>0.05</v>
      </c>
      <c r="M2609" t="s">
        <v>31</v>
      </c>
      <c r="N2609" t="s">
        <v>39</v>
      </c>
      <c r="O2609">
        <v>879475</v>
      </c>
      <c r="P2609">
        <v>43973.75</v>
      </c>
      <c r="Q2609">
        <v>835501.25</v>
      </c>
    </row>
    <row r="2610" spans="1:17" x14ac:dyDescent="0.25">
      <c r="A2610">
        <v>12609</v>
      </c>
      <c r="B2610" t="s">
        <v>2652</v>
      </c>
      <c r="C2610" t="s">
        <v>26</v>
      </c>
      <c r="D2610">
        <v>60</v>
      </c>
      <c r="E2610" t="s">
        <v>27</v>
      </c>
      <c r="F2610" t="s">
        <v>43</v>
      </c>
      <c r="G2610" t="s">
        <v>34</v>
      </c>
      <c r="H2610" t="s">
        <v>51</v>
      </c>
      <c r="I2610" s="1">
        <v>45138</v>
      </c>
      <c r="J2610">
        <v>7</v>
      </c>
      <c r="K2610">
        <v>71555</v>
      </c>
      <c r="L2610">
        <v>0.15</v>
      </c>
      <c r="M2610" t="s">
        <v>23</v>
      </c>
      <c r="N2610" t="s">
        <v>24</v>
      </c>
      <c r="O2610">
        <v>500885</v>
      </c>
      <c r="P2610">
        <v>75132.75</v>
      </c>
      <c r="Q2610">
        <v>425752.25</v>
      </c>
    </row>
    <row r="2611" spans="1:17" x14ac:dyDescent="0.25">
      <c r="A2611">
        <v>12610</v>
      </c>
      <c r="B2611" t="s">
        <v>2653</v>
      </c>
      <c r="C2611" t="s">
        <v>26</v>
      </c>
      <c r="D2611">
        <v>44</v>
      </c>
      <c r="E2611" t="s">
        <v>19</v>
      </c>
      <c r="F2611" t="s">
        <v>28</v>
      </c>
      <c r="G2611" t="s">
        <v>41</v>
      </c>
      <c r="H2611" t="s">
        <v>51</v>
      </c>
      <c r="I2611" s="1">
        <v>45060</v>
      </c>
      <c r="J2611">
        <v>7</v>
      </c>
      <c r="K2611">
        <v>88190</v>
      </c>
      <c r="L2611">
        <v>0.15</v>
      </c>
      <c r="M2611" t="s">
        <v>23</v>
      </c>
      <c r="N2611" t="s">
        <v>39</v>
      </c>
      <c r="O2611">
        <v>617330</v>
      </c>
      <c r="P2611">
        <v>92599.5</v>
      </c>
      <c r="Q2611">
        <v>524730.5</v>
      </c>
    </row>
    <row r="2612" spans="1:17" x14ac:dyDescent="0.25">
      <c r="A2612">
        <v>12611</v>
      </c>
      <c r="B2612" t="s">
        <v>2654</v>
      </c>
      <c r="C2612" t="s">
        <v>26</v>
      </c>
      <c r="D2612">
        <v>49</v>
      </c>
      <c r="E2612" t="s">
        <v>37</v>
      </c>
      <c r="F2612" t="s">
        <v>28</v>
      </c>
      <c r="G2612" t="s">
        <v>21</v>
      </c>
      <c r="H2612" t="s">
        <v>38</v>
      </c>
      <c r="I2612" s="1">
        <v>45616</v>
      </c>
      <c r="J2612">
        <v>1</v>
      </c>
      <c r="K2612">
        <v>237232</v>
      </c>
      <c r="L2612">
        <v>0</v>
      </c>
      <c r="M2612" t="s">
        <v>31</v>
      </c>
      <c r="N2612" t="s">
        <v>24</v>
      </c>
      <c r="O2612">
        <v>237232</v>
      </c>
      <c r="P2612">
        <v>0</v>
      </c>
      <c r="Q2612">
        <v>237232</v>
      </c>
    </row>
    <row r="2613" spans="1:17" x14ac:dyDescent="0.25">
      <c r="A2613">
        <v>12612</v>
      </c>
      <c r="B2613" t="s">
        <v>2655</v>
      </c>
      <c r="C2613" t="s">
        <v>26</v>
      </c>
      <c r="D2613">
        <v>31</v>
      </c>
      <c r="E2613" t="s">
        <v>33</v>
      </c>
      <c r="F2613" t="s">
        <v>46</v>
      </c>
      <c r="G2613" t="s">
        <v>29</v>
      </c>
      <c r="H2613" t="s">
        <v>22</v>
      </c>
      <c r="I2613" s="1">
        <v>45604</v>
      </c>
      <c r="J2613">
        <v>9</v>
      </c>
      <c r="K2613">
        <v>49418</v>
      </c>
      <c r="L2613">
        <v>0</v>
      </c>
      <c r="M2613" t="s">
        <v>44</v>
      </c>
      <c r="N2613" t="s">
        <v>24</v>
      </c>
      <c r="O2613">
        <v>444762</v>
      </c>
      <c r="P2613">
        <v>0</v>
      </c>
      <c r="Q2613">
        <v>444762</v>
      </c>
    </row>
    <row r="2614" spans="1:17" x14ac:dyDescent="0.25">
      <c r="A2614">
        <v>12613</v>
      </c>
      <c r="B2614" t="s">
        <v>2656</v>
      </c>
      <c r="C2614" t="s">
        <v>26</v>
      </c>
      <c r="D2614">
        <v>35</v>
      </c>
      <c r="E2614" t="s">
        <v>27</v>
      </c>
      <c r="F2614" t="s">
        <v>20</v>
      </c>
      <c r="G2614" t="s">
        <v>21</v>
      </c>
      <c r="H2614" t="s">
        <v>38</v>
      </c>
      <c r="I2614" s="1">
        <v>45417</v>
      </c>
      <c r="J2614">
        <v>1</v>
      </c>
      <c r="K2614">
        <v>95870</v>
      </c>
      <c r="L2614">
        <v>0.1</v>
      </c>
      <c r="M2614" t="s">
        <v>23</v>
      </c>
      <c r="N2614" t="s">
        <v>39</v>
      </c>
      <c r="O2614">
        <v>95870</v>
      </c>
      <c r="P2614">
        <v>9587</v>
      </c>
      <c r="Q2614">
        <v>86283</v>
      </c>
    </row>
    <row r="2615" spans="1:17" x14ac:dyDescent="0.25">
      <c r="A2615">
        <v>12614</v>
      </c>
      <c r="B2615" t="s">
        <v>2657</v>
      </c>
      <c r="C2615" t="s">
        <v>26</v>
      </c>
      <c r="D2615">
        <v>45</v>
      </c>
      <c r="E2615" t="s">
        <v>27</v>
      </c>
      <c r="F2615" t="s">
        <v>46</v>
      </c>
      <c r="G2615" t="s">
        <v>21</v>
      </c>
      <c r="H2615" t="s">
        <v>30</v>
      </c>
      <c r="I2615" s="1">
        <v>45364</v>
      </c>
      <c r="J2615">
        <v>5</v>
      </c>
      <c r="K2615">
        <v>50695</v>
      </c>
      <c r="L2615">
        <v>0.15</v>
      </c>
      <c r="M2615" t="s">
        <v>31</v>
      </c>
      <c r="N2615" t="s">
        <v>39</v>
      </c>
      <c r="O2615">
        <v>253475</v>
      </c>
      <c r="P2615">
        <v>38021.25</v>
      </c>
      <c r="Q2615">
        <v>215453.75</v>
      </c>
    </row>
    <row r="2616" spans="1:17" x14ac:dyDescent="0.25">
      <c r="A2616">
        <v>12615</v>
      </c>
      <c r="B2616" t="s">
        <v>2658</v>
      </c>
      <c r="C2616" t="s">
        <v>26</v>
      </c>
      <c r="D2616">
        <v>46</v>
      </c>
      <c r="E2616" t="s">
        <v>19</v>
      </c>
      <c r="F2616" t="s">
        <v>43</v>
      </c>
      <c r="G2616" t="s">
        <v>34</v>
      </c>
      <c r="H2616" t="s">
        <v>30</v>
      </c>
      <c r="I2616" s="1">
        <v>44972</v>
      </c>
      <c r="J2616">
        <v>7</v>
      </c>
      <c r="K2616">
        <v>195008</v>
      </c>
      <c r="L2616">
        <v>0.05</v>
      </c>
      <c r="M2616" t="s">
        <v>23</v>
      </c>
      <c r="N2616" t="s">
        <v>39</v>
      </c>
      <c r="O2616">
        <v>1365056</v>
      </c>
      <c r="P2616">
        <v>68252.800000000003</v>
      </c>
      <c r="Q2616">
        <v>1296803.2</v>
      </c>
    </row>
    <row r="2617" spans="1:17" x14ac:dyDescent="0.25">
      <c r="A2617">
        <v>12616</v>
      </c>
      <c r="B2617" t="s">
        <v>2659</v>
      </c>
      <c r="C2617" t="s">
        <v>26</v>
      </c>
      <c r="D2617">
        <v>33</v>
      </c>
      <c r="E2617" t="s">
        <v>19</v>
      </c>
      <c r="F2617" t="s">
        <v>46</v>
      </c>
      <c r="G2617" t="s">
        <v>41</v>
      </c>
      <c r="H2617" t="s">
        <v>35</v>
      </c>
      <c r="I2617" s="1">
        <v>45594</v>
      </c>
      <c r="J2617">
        <v>8</v>
      </c>
      <c r="K2617">
        <v>130268</v>
      </c>
      <c r="L2617">
        <v>0.05</v>
      </c>
      <c r="M2617" t="s">
        <v>44</v>
      </c>
      <c r="N2617" t="s">
        <v>39</v>
      </c>
      <c r="O2617">
        <v>1042144</v>
      </c>
      <c r="P2617">
        <v>52107.199999999997</v>
      </c>
      <c r="Q2617">
        <v>990036.8</v>
      </c>
    </row>
    <row r="2618" spans="1:17" x14ac:dyDescent="0.25">
      <c r="A2618">
        <v>12617</v>
      </c>
      <c r="B2618" t="s">
        <v>2660</v>
      </c>
      <c r="C2618" t="s">
        <v>26</v>
      </c>
      <c r="D2618">
        <v>52</v>
      </c>
      <c r="E2618" t="s">
        <v>33</v>
      </c>
      <c r="F2618" t="s">
        <v>28</v>
      </c>
      <c r="G2618" t="s">
        <v>41</v>
      </c>
      <c r="H2618" t="s">
        <v>51</v>
      </c>
      <c r="I2618" s="1">
        <v>45327</v>
      </c>
      <c r="J2618">
        <v>2</v>
      </c>
      <c r="K2618">
        <v>113019</v>
      </c>
      <c r="L2618">
        <v>0.1</v>
      </c>
      <c r="M2618" t="s">
        <v>23</v>
      </c>
      <c r="N2618" t="s">
        <v>39</v>
      </c>
      <c r="O2618">
        <v>226038</v>
      </c>
      <c r="P2618">
        <v>22603.8</v>
      </c>
      <c r="Q2618">
        <v>203434.2</v>
      </c>
    </row>
    <row r="2619" spans="1:17" x14ac:dyDescent="0.25">
      <c r="A2619">
        <v>12618</v>
      </c>
      <c r="B2619" t="s">
        <v>2661</v>
      </c>
      <c r="C2619" t="s">
        <v>18</v>
      </c>
      <c r="D2619">
        <v>64</v>
      </c>
      <c r="E2619" t="s">
        <v>27</v>
      </c>
      <c r="F2619" t="s">
        <v>43</v>
      </c>
      <c r="G2619" t="s">
        <v>29</v>
      </c>
      <c r="H2619" t="s">
        <v>47</v>
      </c>
      <c r="I2619" s="1">
        <v>45414</v>
      </c>
      <c r="J2619">
        <v>1</v>
      </c>
      <c r="K2619">
        <v>149490</v>
      </c>
      <c r="L2619">
        <v>0</v>
      </c>
      <c r="M2619" t="s">
        <v>31</v>
      </c>
      <c r="N2619" t="s">
        <v>39</v>
      </c>
      <c r="O2619">
        <v>149490</v>
      </c>
      <c r="P2619">
        <v>0</v>
      </c>
      <c r="Q2619">
        <v>149490</v>
      </c>
    </row>
    <row r="2620" spans="1:17" x14ac:dyDescent="0.25">
      <c r="A2620">
        <v>12619</v>
      </c>
      <c r="B2620" t="s">
        <v>2662</v>
      </c>
      <c r="C2620" t="s">
        <v>18</v>
      </c>
      <c r="D2620">
        <v>48</v>
      </c>
      <c r="E2620" t="s">
        <v>37</v>
      </c>
      <c r="F2620" t="s">
        <v>43</v>
      </c>
      <c r="G2620" t="s">
        <v>29</v>
      </c>
      <c r="H2620" t="s">
        <v>47</v>
      </c>
      <c r="I2620" s="1">
        <v>45358</v>
      </c>
      <c r="J2620">
        <v>4</v>
      </c>
      <c r="K2620">
        <v>28742</v>
      </c>
      <c r="L2620">
        <v>0.15</v>
      </c>
      <c r="M2620" t="s">
        <v>23</v>
      </c>
      <c r="N2620" t="s">
        <v>39</v>
      </c>
      <c r="O2620">
        <v>114968</v>
      </c>
      <c r="P2620">
        <v>17245.2</v>
      </c>
      <c r="Q2620">
        <v>97722.8</v>
      </c>
    </row>
    <row r="2621" spans="1:17" x14ac:dyDescent="0.25">
      <c r="A2621">
        <v>12620</v>
      </c>
      <c r="B2621" t="s">
        <v>2663</v>
      </c>
      <c r="C2621" t="s">
        <v>18</v>
      </c>
      <c r="D2621">
        <v>21</v>
      </c>
      <c r="E2621" t="s">
        <v>27</v>
      </c>
      <c r="F2621" t="s">
        <v>20</v>
      </c>
      <c r="G2621" t="s">
        <v>29</v>
      </c>
      <c r="H2621" t="s">
        <v>30</v>
      </c>
      <c r="I2621" s="1">
        <v>45354</v>
      </c>
      <c r="J2621">
        <v>4</v>
      </c>
      <c r="K2621">
        <v>212290</v>
      </c>
      <c r="L2621">
        <v>0.05</v>
      </c>
      <c r="M2621" t="s">
        <v>44</v>
      </c>
      <c r="N2621" t="s">
        <v>39</v>
      </c>
      <c r="O2621">
        <v>849160</v>
      </c>
      <c r="P2621">
        <v>42458</v>
      </c>
      <c r="Q2621">
        <v>806702</v>
      </c>
    </row>
    <row r="2622" spans="1:17" x14ac:dyDescent="0.25">
      <c r="A2622">
        <v>12621</v>
      </c>
      <c r="B2622" t="s">
        <v>2664</v>
      </c>
      <c r="C2622" t="s">
        <v>18</v>
      </c>
      <c r="D2622">
        <v>54</v>
      </c>
      <c r="E2622" t="s">
        <v>37</v>
      </c>
      <c r="F2622" t="s">
        <v>20</v>
      </c>
      <c r="G2622" t="s">
        <v>21</v>
      </c>
      <c r="H2622" t="s">
        <v>35</v>
      </c>
      <c r="I2622" s="1">
        <v>45498</v>
      </c>
      <c r="J2622">
        <v>6</v>
      </c>
      <c r="K2622">
        <v>50028</v>
      </c>
      <c r="L2622">
        <v>0</v>
      </c>
      <c r="M2622" t="s">
        <v>31</v>
      </c>
      <c r="N2622" t="s">
        <v>24</v>
      </c>
      <c r="O2622">
        <v>300168</v>
      </c>
      <c r="P2622">
        <v>0</v>
      </c>
      <c r="Q2622">
        <v>300168</v>
      </c>
    </row>
    <row r="2623" spans="1:17" x14ac:dyDescent="0.25">
      <c r="A2623">
        <v>12622</v>
      </c>
      <c r="B2623" t="s">
        <v>2665</v>
      </c>
      <c r="C2623" t="s">
        <v>18</v>
      </c>
      <c r="D2623">
        <v>34</v>
      </c>
      <c r="E2623" t="s">
        <v>37</v>
      </c>
      <c r="F2623" t="s">
        <v>43</v>
      </c>
      <c r="G2623" t="s">
        <v>21</v>
      </c>
      <c r="H2623" t="s">
        <v>22</v>
      </c>
      <c r="I2623" s="1">
        <v>45443</v>
      </c>
      <c r="J2623">
        <v>1</v>
      </c>
      <c r="K2623">
        <v>112135</v>
      </c>
      <c r="L2623">
        <v>0.15</v>
      </c>
      <c r="M2623" t="s">
        <v>31</v>
      </c>
      <c r="N2623" t="s">
        <v>24</v>
      </c>
      <c r="O2623">
        <v>112135</v>
      </c>
      <c r="P2623">
        <v>16820.25</v>
      </c>
      <c r="Q2623">
        <v>95314.75</v>
      </c>
    </row>
    <row r="2624" spans="1:17" x14ac:dyDescent="0.25">
      <c r="A2624">
        <v>12623</v>
      </c>
      <c r="B2624" t="s">
        <v>2666</v>
      </c>
      <c r="C2624" t="s">
        <v>26</v>
      </c>
      <c r="D2624">
        <v>56</v>
      </c>
      <c r="E2624" t="s">
        <v>33</v>
      </c>
      <c r="F2624" t="s">
        <v>43</v>
      </c>
      <c r="G2624" t="s">
        <v>29</v>
      </c>
      <c r="H2624" t="s">
        <v>35</v>
      </c>
      <c r="I2624" s="1">
        <v>45388</v>
      </c>
      <c r="J2624">
        <v>1</v>
      </c>
      <c r="K2624">
        <v>79700</v>
      </c>
      <c r="L2624">
        <v>0.05</v>
      </c>
      <c r="M2624" t="s">
        <v>31</v>
      </c>
      <c r="N2624" t="s">
        <v>24</v>
      </c>
      <c r="O2624">
        <v>79700</v>
      </c>
      <c r="P2624">
        <v>3985</v>
      </c>
      <c r="Q2624">
        <v>75715</v>
      </c>
    </row>
    <row r="2625" spans="1:17" x14ac:dyDescent="0.25">
      <c r="A2625">
        <v>12624</v>
      </c>
      <c r="B2625" t="s">
        <v>2667</v>
      </c>
      <c r="C2625" t="s">
        <v>26</v>
      </c>
      <c r="D2625">
        <v>63</v>
      </c>
      <c r="E2625" t="s">
        <v>27</v>
      </c>
      <c r="F2625" t="s">
        <v>46</v>
      </c>
      <c r="G2625" t="s">
        <v>41</v>
      </c>
      <c r="H2625" t="s">
        <v>35</v>
      </c>
      <c r="I2625" s="1">
        <v>45107</v>
      </c>
      <c r="J2625">
        <v>3</v>
      </c>
      <c r="K2625">
        <v>9618</v>
      </c>
      <c r="L2625">
        <v>0</v>
      </c>
      <c r="M2625" t="s">
        <v>31</v>
      </c>
      <c r="N2625" t="s">
        <v>39</v>
      </c>
      <c r="O2625">
        <v>28854</v>
      </c>
      <c r="P2625">
        <v>0</v>
      </c>
      <c r="Q2625">
        <v>28854</v>
      </c>
    </row>
    <row r="2626" spans="1:17" x14ac:dyDescent="0.25">
      <c r="A2626">
        <v>12625</v>
      </c>
      <c r="B2626" t="s">
        <v>2668</v>
      </c>
      <c r="C2626" t="s">
        <v>26</v>
      </c>
      <c r="D2626">
        <v>43</v>
      </c>
      <c r="E2626" t="s">
        <v>37</v>
      </c>
      <c r="F2626" t="s">
        <v>43</v>
      </c>
      <c r="G2626" t="s">
        <v>41</v>
      </c>
      <c r="H2626" t="s">
        <v>22</v>
      </c>
      <c r="I2626" s="1">
        <v>45071</v>
      </c>
      <c r="J2626">
        <v>5</v>
      </c>
      <c r="K2626">
        <v>70916</v>
      </c>
      <c r="L2626">
        <v>0.05</v>
      </c>
      <c r="M2626" t="s">
        <v>44</v>
      </c>
      <c r="N2626" t="s">
        <v>39</v>
      </c>
      <c r="O2626">
        <v>354580</v>
      </c>
      <c r="P2626">
        <v>17729</v>
      </c>
      <c r="Q2626">
        <v>336851</v>
      </c>
    </row>
    <row r="2627" spans="1:17" x14ac:dyDescent="0.25">
      <c r="A2627">
        <v>12626</v>
      </c>
      <c r="B2627" t="s">
        <v>2669</v>
      </c>
      <c r="C2627" t="s">
        <v>26</v>
      </c>
      <c r="D2627">
        <v>56</v>
      </c>
      <c r="E2627" t="s">
        <v>19</v>
      </c>
      <c r="F2627" t="s">
        <v>28</v>
      </c>
      <c r="G2627" t="s">
        <v>29</v>
      </c>
      <c r="H2627" t="s">
        <v>38</v>
      </c>
      <c r="I2627" s="1">
        <v>45191</v>
      </c>
      <c r="J2627">
        <v>6</v>
      </c>
      <c r="K2627">
        <v>56628</v>
      </c>
      <c r="L2627">
        <v>0</v>
      </c>
      <c r="M2627" t="s">
        <v>31</v>
      </c>
      <c r="N2627" t="s">
        <v>24</v>
      </c>
      <c r="O2627">
        <v>339768</v>
      </c>
      <c r="P2627">
        <v>0</v>
      </c>
      <c r="Q2627">
        <v>339768</v>
      </c>
    </row>
    <row r="2628" spans="1:17" x14ac:dyDescent="0.25">
      <c r="A2628">
        <v>12627</v>
      </c>
      <c r="B2628" t="s">
        <v>2670</v>
      </c>
      <c r="C2628" t="s">
        <v>26</v>
      </c>
      <c r="D2628">
        <v>58</v>
      </c>
      <c r="E2628" t="s">
        <v>37</v>
      </c>
      <c r="F2628" t="s">
        <v>46</v>
      </c>
      <c r="G2628" t="s">
        <v>34</v>
      </c>
      <c r="H2628" t="s">
        <v>38</v>
      </c>
      <c r="I2628" s="1">
        <v>45332</v>
      </c>
      <c r="J2628">
        <v>5</v>
      </c>
      <c r="K2628">
        <v>222535</v>
      </c>
      <c r="L2628">
        <v>0</v>
      </c>
      <c r="M2628" t="s">
        <v>44</v>
      </c>
      <c r="N2628" t="s">
        <v>39</v>
      </c>
      <c r="O2628">
        <v>1112675</v>
      </c>
      <c r="P2628">
        <v>0</v>
      </c>
      <c r="Q2628">
        <v>1112675</v>
      </c>
    </row>
    <row r="2629" spans="1:17" x14ac:dyDescent="0.25">
      <c r="A2629">
        <v>12628</v>
      </c>
      <c r="B2629" t="s">
        <v>2671</v>
      </c>
      <c r="C2629" t="s">
        <v>26</v>
      </c>
      <c r="D2629">
        <v>21</v>
      </c>
      <c r="E2629" t="s">
        <v>19</v>
      </c>
      <c r="F2629" t="s">
        <v>28</v>
      </c>
      <c r="G2629" t="s">
        <v>41</v>
      </c>
      <c r="H2629" t="s">
        <v>51</v>
      </c>
      <c r="I2629" s="1">
        <v>45410</v>
      </c>
      <c r="J2629">
        <v>5</v>
      </c>
      <c r="K2629">
        <v>82699</v>
      </c>
      <c r="L2629">
        <v>0</v>
      </c>
      <c r="M2629" t="s">
        <v>44</v>
      </c>
      <c r="N2629" t="s">
        <v>24</v>
      </c>
      <c r="O2629">
        <v>413495</v>
      </c>
      <c r="P2629">
        <v>0</v>
      </c>
      <c r="Q2629">
        <v>413495</v>
      </c>
    </row>
    <row r="2630" spans="1:17" x14ac:dyDescent="0.25">
      <c r="A2630">
        <v>12629</v>
      </c>
      <c r="B2630" t="s">
        <v>2672</v>
      </c>
      <c r="C2630" t="s">
        <v>26</v>
      </c>
      <c r="D2630">
        <v>47</v>
      </c>
      <c r="E2630" t="s">
        <v>19</v>
      </c>
      <c r="F2630" t="s">
        <v>28</v>
      </c>
      <c r="G2630" t="s">
        <v>41</v>
      </c>
      <c r="H2630" t="s">
        <v>47</v>
      </c>
      <c r="I2630" s="1">
        <v>45408</v>
      </c>
      <c r="J2630">
        <v>9</v>
      </c>
      <c r="K2630">
        <v>87096</v>
      </c>
      <c r="L2630">
        <v>0.15</v>
      </c>
      <c r="M2630" t="s">
        <v>23</v>
      </c>
      <c r="N2630" t="s">
        <v>39</v>
      </c>
      <c r="O2630">
        <v>783864</v>
      </c>
      <c r="P2630">
        <v>117579.6</v>
      </c>
      <c r="Q2630">
        <v>666284.4</v>
      </c>
    </row>
    <row r="2631" spans="1:17" x14ac:dyDescent="0.25">
      <c r="A2631">
        <v>12630</v>
      </c>
      <c r="B2631" t="s">
        <v>2673</v>
      </c>
      <c r="C2631" t="s">
        <v>18</v>
      </c>
      <c r="D2631">
        <v>47</v>
      </c>
      <c r="E2631" t="s">
        <v>27</v>
      </c>
      <c r="F2631" t="s">
        <v>28</v>
      </c>
      <c r="G2631" t="s">
        <v>29</v>
      </c>
      <c r="H2631" t="s">
        <v>51</v>
      </c>
      <c r="I2631" s="1">
        <v>45163</v>
      </c>
      <c r="J2631">
        <v>2</v>
      </c>
      <c r="K2631">
        <v>16725</v>
      </c>
      <c r="L2631">
        <v>0.1</v>
      </c>
      <c r="M2631" t="s">
        <v>23</v>
      </c>
      <c r="N2631" t="s">
        <v>39</v>
      </c>
      <c r="O2631">
        <v>33450</v>
      </c>
      <c r="P2631">
        <v>3345</v>
      </c>
      <c r="Q2631">
        <v>30105</v>
      </c>
    </row>
    <row r="2632" spans="1:17" x14ac:dyDescent="0.25">
      <c r="A2632">
        <v>12631</v>
      </c>
      <c r="B2632" t="s">
        <v>2674</v>
      </c>
      <c r="C2632" t="s">
        <v>18</v>
      </c>
      <c r="D2632">
        <v>39</v>
      </c>
      <c r="E2632" t="s">
        <v>19</v>
      </c>
      <c r="F2632" t="s">
        <v>43</v>
      </c>
      <c r="G2632" t="s">
        <v>41</v>
      </c>
      <c r="H2632" t="s">
        <v>22</v>
      </c>
      <c r="I2632" s="1">
        <v>45451</v>
      </c>
      <c r="J2632">
        <v>1</v>
      </c>
      <c r="K2632">
        <v>174207</v>
      </c>
      <c r="L2632">
        <v>0</v>
      </c>
      <c r="M2632" t="s">
        <v>31</v>
      </c>
      <c r="N2632" t="s">
        <v>39</v>
      </c>
      <c r="O2632">
        <v>174207</v>
      </c>
      <c r="P2632">
        <v>0</v>
      </c>
      <c r="Q2632">
        <v>174207</v>
      </c>
    </row>
    <row r="2633" spans="1:17" x14ac:dyDescent="0.25">
      <c r="A2633">
        <v>12632</v>
      </c>
      <c r="B2633" t="s">
        <v>2675</v>
      </c>
      <c r="C2633" t="s">
        <v>18</v>
      </c>
      <c r="D2633">
        <v>28</v>
      </c>
      <c r="E2633" t="s">
        <v>37</v>
      </c>
      <c r="F2633" t="s">
        <v>20</v>
      </c>
      <c r="G2633" t="s">
        <v>21</v>
      </c>
      <c r="H2633" t="s">
        <v>22</v>
      </c>
      <c r="I2633" s="1">
        <v>45265</v>
      </c>
      <c r="J2633">
        <v>6</v>
      </c>
      <c r="K2633">
        <v>118841</v>
      </c>
      <c r="L2633">
        <v>0</v>
      </c>
      <c r="M2633" t="s">
        <v>31</v>
      </c>
      <c r="N2633" t="s">
        <v>39</v>
      </c>
      <c r="O2633">
        <v>713046</v>
      </c>
      <c r="P2633">
        <v>0</v>
      </c>
      <c r="Q2633">
        <v>713046</v>
      </c>
    </row>
    <row r="2634" spans="1:17" x14ac:dyDescent="0.25">
      <c r="A2634">
        <v>12633</v>
      </c>
      <c r="B2634" t="s">
        <v>2676</v>
      </c>
      <c r="C2634" t="s">
        <v>18</v>
      </c>
      <c r="D2634">
        <v>19</v>
      </c>
      <c r="E2634" t="s">
        <v>19</v>
      </c>
      <c r="F2634" t="s">
        <v>20</v>
      </c>
      <c r="G2634" t="s">
        <v>21</v>
      </c>
      <c r="H2634" t="s">
        <v>88</v>
      </c>
      <c r="I2634" s="1">
        <v>45194</v>
      </c>
      <c r="J2634">
        <v>9</v>
      </c>
      <c r="K2634">
        <v>72223</v>
      </c>
      <c r="L2634">
        <v>0.05</v>
      </c>
      <c r="M2634" t="s">
        <v>44</v>
      </c>
      <c r="N2634" t="s">
        <v>24</v>
      </c>
      <c r="O2634">
        <v>650007</v>
      </c>
      <c r="P2634">
        <v>32500.35</v>
      </c>
      <c r="Q2634">
        <v>617506.65</v>
      </c>
    </row>
    <row r="2635" spans="1:17" x14ac:dyDescent="0.25">
      <c r="A2635">
        <v>12634</v>
      </c>
      <c r="B2635" t="s">
        <v>2677</v>
      </c>
      <c r="C2635" t="s">
        <v>26</v>
      </c>
      <c r="D2635">
        <v>61</v>
      </c>
      <c r="E2635" t="s">
        <v>27</v>
      </c>
      <c r="F2635" t="s">
        <v>28</v>
      </c>
      <c r="G2635" t="s">
        <v>41</v>
      </c>
      <c r="H2635" t="s">
        <v>88</v>
      </c>
      <c r="I2635" s="1">
        <v>45192</v>
      </c>
      <c r="J2635">
        <v>7</v>
      </c>
      <c r="K2635">
        <v>113778</v>
      </c>
      <c r="L2635">
        <v>0.05</v>
      </c>
      <c r="M2635" t="s">
        <v>23</v>
      </c>
      <c r="N2635" t="s">
        <v>24</v>
      </c>
      <c r="O2635">
        <v>796446</v>
      </c>
      <c r="P2635">
        <v>39822.300000000003</v>
      </c>
      <c r="Q2635">
        <v>756623.7</v>
      </c>
    </row>
    <row r="2636" spans="1:17" x14ac:dyDescent="0.25">
      <c r="A2636">
        <v>12635</v>
      </c>
      <c r="B2636" t="s">
        <v>2678</v>
      </c>
      <c r="C2636" t="s">
        <v>26</v>
      </c>
      <c r="D2636">
        <v>29</v>
      </c>
      <c r="E2636" t="s">
        <v>33</v>
      </c>
      <c r="F2636" t="s">
        <v>43</v>
      </c>
      <c r="G2636" t="s">
        <v>21</v>
      </c>
      <c r="H2636" t="s">
        <v>60</v>
      </c>
      <c r="I2636" s="1">
        <v>45454</v>
      </c>
      <c r="J2636">
        <v>8</v>
      </c>
      <c r="K2636">
        <v>179041</v>
      </c>
      <c r="L2636">
        <v>0.15</v>
      </c>
      <c r="M2636" t="s">
        <v>31</v>
      </c>
      <c r="N2636" t="s">
        <v>24</v>
      </c>
      <c r="O2636">
        <v>1432328</v>
      </c>
      <c r="P2636">
        <v>214849.2</v>
      </c>
      <c r="Q2636">
        <v>1217478.8</v>
      </c>
    </row>
    <row r="2637" spans="1:17" x14ac:dyDescent="0.25">
      <c r="A2637">
        <v>12636</v>
      </c>
      <c r="B2637" t="s">
        <v>2679</v>
      </c>
      <c r="C2637" t="s">
        <v>26</v>
      </c>
      <c r="D2637">
        <v>47</v>
      </c>
      <c r="E2637" t="s">
        <v>37</v>
      </c>
      <c r="F2637" t="s">
        <v>46</v>
      </c>
      <c r="G2637" t="s">
        <v>34</v>
      </c>
      <c r="H2637" t="s">
        <v>47</v>
      </c>
      <c r="I2637" s="1">
        <v>45018</v>
      </c>
      <c r="J2637">
        <v>5</v>
      </c>
      <c r="K2637">
        <v>228570</v>
      </c>
      <c r="L2637">
        <v>0.1</v>
      </c>
      <c r="M2637" t="s">
        <v>31</v>
      </c>
      <c r="N2637" t="s">
        <v>39</v>
      </c>
      <c r="O2637">
        <v>1142850</v>
      </c>
      <c r="P2637">
        <v>114285</v>
      </c>
      <c r="Q2637">
        <v>1028565</v>
      </c>
    </row>
    <row r="2638" spans="1:17" x14ac:dyDescent="0.25">
      <c r="A2638">
        <v>12637</v>
      </c>
      <c r="B2638" t="s">
        <v>2680</v>
      </c>
      <c r="C2638" t="s">
        <v>18</v>
      </c>
      <c r="D2638">
        <v>53</v>
      </c>
      <c r="E2638" t="s">
        <v>37</v>
      </c>
      <c r="F2638" t="s">
        <v>28</v>
      </c>
      <c r="G2638" t="s">
        <v>41</v>
      </c>
      <c r="H2638" t="s">
        <v>30</v>
      </c>
      <c r="I2638" s="1">
        <v>45174</v>
      </c>
      <c r="J2638">
        <v>4</v>
      </c>
      <c r="K2638">
        <v>69122</v>
      </c>
      <c r="L2638">
        <v>0.05</v>
      </c>
      <c r="M2638" t="s">
        <v>44</v>
      </c>
      <c r="N2638" t="s">
        <v>24</v>
      </c>
      <c r="O2638">
        <v>276488</v>
      </c>
      <c r="P2638">
        <v>13824.4</v>
      </c>
      <c r="Q2638">
        <v>262663.59999999998</v>
      </c>
    </row>
    <row r="2639" spans="1:17" x14ac:dyDescent="0.25">
      <c r="A2639">
        <v>12638</v>
      </c>
      <c r="B2639" t="s">
        <v>2681</v>
      </c>
      <c r="C2639" t="s">
        <v>26</v>
      </c>
      <c r="D2639">
        <v>35</v>
      </c>
      <c r="E2639" t="s">
        <v>27</v>
      </c>
      <c r="F2639" t="s">
        <v>46</v>
      </c>
      <c r="G2639" t="s">
        <v>29</v>
      </c>
      <c r="H2639" t="s">
        <v>51</v>
      </c>
      <c r="I2639" s="1">
        <v>44945</v>
      </c>
      <c r="J2639">
        <v>6</v>
      </c>
      <c r="K2639">
        <v>10056</v>
      </c>
      <c r="L2639">
        <v>0.15</v>
      </c>
      <c r="M2639" t="s">
        <v>23</v>
      </c>
      <c r="N2639" t="s">
        <v>24</v>
      </c>
      <c r="O2639">
        <v>60336</v>
      </c>
      <c r="P2639">
        <v>9050.4</v>
      </c>
      <c r="Q2639">
        <v>51285.599999999999</v>
      </c>
    </row>
    <row r="2640" spans="1:17" x14ac:dyDescent="0.25">
      <c r="A2640">
        <v>12639</v>
      </c>
      <c r="B2640" t="s">
        <v>2682</v>
      </c>
      <c r="C2640" t="s">
        <v>26</v>
      </c>
      <c r="D2640">
        <v>43</v>
      </c>
      <c r="E2640" t="s">
        <v>27</v>
      </c>
      <c r="F2640" t="s">
        <v>46</v>
      </c>
      <c r="G2640" t="s">
        <v>21</v>
      </c>
      <c r="H2640" t="s">
        <v>35</v>
      </c>
      <c r="I2640" s="1">
        <v>45316</v>
      </c>
      <c r="J2640">
        <v>3</v>
      </c>
      <c r="K2640">
        <v>113894</v>
      </c>
      <c r="L2640">
        <v>0.15</v>
      </c>
      <c r="M2640" t="s">
        <v>31</v>
      </c>
      <c r="N2640" t="s">
        <v>24</v>
      </c>
      <c r="O2640">
        <v>341682</v>
      </c>
      <c r="P2640">
        <v>51252.3</v>
      </c>
      <c r="Q2640">
        <v>290429.7</v>
      </c>
    </row>
    <row r="2641" spans="1:17" x14ac:dyDescent="0.25">
      <c r="A2641">
        <v>12640</v>
      </c>
      <c r="B2641" t="s">
        <v>2683</v>
      </c>
      <c r="C2641" t="s">
        <v>26</v>
      </c>
      <c r="D2641">
        <v>24</v>
      </c>
      <c r="E2641" t="s">
        <v>27</v>
      </c>
      <c r="F2641" t="s">
        <v>43</v>
      </c>
      <c r="G2641" t="s">
        <v>34</v>
      </c>
      <c r="H2641" t="s">
        <v>30</v>
      </c>
      <c r="I2641" s="1">
        <v>45314</v>
      </c>
      <c r="J2641">
        <v>1</v>
      </c>
      <c r="K2641">
        <v>72958</v>
      </c>
      <c r="L2641">
        <v>0.15</v>
      </c>
      <c r="M2641" t="s">
        <v>31</v>
      </c>
      <c r="N2641" t="s">
        <v>24</v>
      </c>
      <c r="O2641">
        <v>72958</v>
      </c>
      <c r="P2641">
        <v>10943.7</v>
      </c>
      <c r="Q2641">
        <v>62014.3</v>
      </c>
    </row>
    <row r="2642" spans="1:17" x14ac:dyDescent="0.25">
      <c r="A2642">
        <v>12641</v>
      </c>
      <c r="B2642" t="s">
        <v>2684</v>
      </c>
      <c r="C2642" t="s">
        <v>18</v>
      </c>
      <c r="D2642">
        <v>18</v>
      </c>
      <c r="E2642" t="s">
        <v>27</v>
      </c>
      <c r="F2642" t="s">
        <v>43</v>
      </c>
      <c r="G2642" t="s">
        <v>34</v>
      </c>
      <c r="H2642" t="s">
        <v>60</v>
      </c>
      <c r="I2642" s="1">
        <v>45541</v>
      </c>
      <c r="J2642">
        <v>4</v>
      </c>
      <c r="K2642">
        <v>218650</v>
      </c>
      <c r="L2642">
        <v>0</v>
      </c>
      <c r="M2642" t="s">
        <v>31</v>
      </c>
      <c r="N2642" t="s">
        <v>24</v>
      </c>
      <c r="O2642">
        <v>874600</v>
      </c>
      <c r="P2642">
        <v>0</v>
      </c>
      <c r="Q2642">
        <v>874600</v>
      </c>
    </row>
    <row r="2643" spans="1:17" x14ac:dyDescent="0.25">
      <c r="A2643">
        <v>12642</v>
      </c>
      <c r="B2643" t="s">
        <v>2685</v>
      </c>
      <c r="C2643" t="s">
        <v>26</v>
      </c>
      <c r="D2643">
        <v>43</v>
      </c>
      <c r="E2643" t="s">
        <v>37</v>
      </c>
      <c r="F2643" t="s">
        <v>20</v>
      </c>
      <c r="G2643" t="s">
        <v>21</v>
      </c>
      <c r="H2643" t="s">
        <v>30</v>
      </c>
      <c r="I2643" s="1">
        <v>45021</v>
      </c>
      <c r="J2643">
        <v>9</v>
      </c>
      <c r="K2643">
        <v>193418</v>
      </c>
      <c r="L2643">
        <v>0.1</v>
      </c>
      <c r="M2643" t="s">
        <v>31</v>
      </c>
      <c r="N2643" t="s">
        <v>24</v>
      </c>
      <c r="O2643">
        <v>1740762</v>
      </c>
      <c r="P2643">
        <v>174076.2</v>
      </c>
      <c r="Q2643">
        <v>1566685.8</v>
      </c>
    </row>
    <row r="2644" spans="1:17" x14ac:dyDescent="0.25">
      <c r="A2644">
        <v>12643</v>
      </c>
      <c r="B2644" t="s">
        <v>2686</v>
      </c>
      <c r="C2644" t="s">
        <v>18</v>
      </c>
      <c r="D2644">
        <v>40</v>
      </c>
      <c r="E2644" t="s">
        <v>33</v>
      </c>
      <c r="F2644" t="s">
        <v>20</v>
      </c>
      <c r="G2644" t="s">
        <v>34</v>
      </c>
      <c r="H2644" t="s">
        <v>47</v>
      </c>
      <c r="I2644" s="1">
        <v>45356</v>
      </c>
      <c r="J2644">
        <v>4</v>
      </c>
      <c r="K2644">
        <v>134024</v>
      </c>
      <c r="L2644">
        <v>0.1</v>
      </c>
      <c r="M2644" t="s">
        <v>31</v>
      </c>
      <c r="N2644" t="s">
        <v>39</v>
      </c>
      <c r="O2644">
        <v>536096</v>
      </c>
      <c r="P2644">
        <v>53609.599999999999</v>
      </c>
      <c r="Q2644">
        <v>482486.4</v>
      </c>
    </row>
    <row r="2645" spans="1:17" x14ac:dyDescent="0.25">
      <c r="A2645">
        <v>12644</v>
      </c>
      <c r="B2645" t="s">
        <v>2687</v>
      </c>
      <c r="C2645" t="s">
        <v>18</v>
      </c>
      <c r="D2645">
        <v>43</v>
      </c>
      <c r="E2645" t="s">
        <v>19</v>
      </c>
      <c r="F2645" t="s">
        <v>43</v>
      </c>
      <c r="G2645" t="s">
        <v>41</v>
      </c>
      <c r="H2645" t="s">
        <v>47</v>
      </c>
      <c r="I2645" s="1">
        <v>45651</v>
      </c>
      <c r="J2645">
        <v>1</v>
      </c>
      <c r="K2645">
        <v>228140</v>
      </c>
      <c r="L2645">
        <v>0.1</v>
      </c>
      <c r="M2645" t="s">
        <v>31</v>
      </c>
      <c r="N2645" t="s">
        <v>39</v>
      </c>
      <c r="O2645">
        <v>228140</v>
      </c>
      <c r="P2645">
        <v>22814</v>
      </c>
      <c r="Q2645">
        <v>205326</v>
      </c>
    </row>
    <row r="2646" spans="1:17" x14ac:dyDescent="0.25">
      <c r="A2646">
        <v>12645</v>
      </c>
      <c r="B2646" t="s">
        <v>2688</v>
      </c>
      <c r="C2646" t="s">
        <v>18</v>
      </c>
      <c r="D2646">
        <v>62</v>
      </c>
      <c r="E2646" t="s">
        <v>19</v>
      </c>
      <c r="F2646" t="s">
        <v>28</v>
      </c>
      <c r="G2646" t="s">
        <v>34</v>
      </c>
      <c r="H2646" t="s">
        <v>47</v>
      </c>
      <c r="I2646" s="1">
        <v>44963</v>
      </c>
      <c r="J2646">
        <v>4</v>
      </c>
      <c r="K2646">
        <v>236741</v>
      </c>
      <c r="L2646">
        <v>0</v>
      </c>
      <c r="M2646" t="s">
        <v>23</v>
      </c>
      <c r="N2646" t="s">
        <v>39</v>
      </c>
      <c r="O2646">
        <v>946964</v>
      </c>
      <c r="P2646">
        <v>0</v>
      </c>
      <c r="Q2646">
        <v>946964</v>
      </c>
    </row>
    <row r="2647" spans="1:17" x14ac:dyDescent="0.25">
      <c r="A2647">
        <v>12646</v>
      </c>
      <c r="B2647" t="s">
        <v>2689</v>
      </c>
      <c r="C2647" t="s">
        <v>18</v>
      </c>
      <c r="D2647">
        <v>23</v>
      </c>
      <c r="E2647" t="s">
        <v>33</v>
      </c>
      <c r="F2647" t="s">
        <v>20</v>
      </c>
      <c r="G2647" t="s">
        <v>21</v>
      </c>
      <c r="H2647" t="s">
        <v>60</v>
      </c>
      <c r="I2647" s="1">
        <v>45319</v>
      </c>
      <c r="J2647">
        <v>7</v>
      </c>
      <c r="K2647">
        <v>119559</v>
      </c>
      <c r="L2647">
        <v>0</v>
      </c>
      <c r="M2647" t="s">
        <v>44</v>
      </c>
      <c r="N2647" t="s">
        <v>39</v>
      </c>
      <c r="O2647">
        <v>836913</v>
      </c>
      <c r="P2647">
        <v>0</v>
      </c>
      <c r="Q2647">
        <v>836913</v>
      </c>
    </row>
    <row r="2648" spans="1:17" x14ac:dyDescent="0.25">
      <c r="A2648">
        <v>12647</v>
      </c>
      <c r="B2648" t="s">
        <v>2690</v>
      </c>
      <c r="C2648" t="s">
        <v>26</v>
      </c>
      <c r="D2648">
        <v>23</v>
      </c>
      <c r="E2648" t="s">
        <v>33</v>
      </c>
      <c r="F2648" t="s">
        <v>46</v>
      </c>
      <c r="G2648" t="s">
        <v>34</v>
      </c>
      <c r="H2648" t="s">
        <v>38</v>
      </c>
      <c r="I2648" s="1">
        <v>45499</v>
      </c>
      <c r="J2648">
        <v>3</v>
      </c>
      <c r="K2648">
        <v>14521</v>
      </c>
      <c r="L2648">
        <v>0.05</v>
      </c>
      <c r="M2648" t="s">
        <v>44</v>
      </c>
      <c r="N2648" t="s">
        <v>24</v>
      </c>
      <c r="O2648">
        <v>43563</v>
      </c>
      <c r="P2648">
        <v>2178.15</v>
      </c>
      <c r="Q2648">
        <v>41384.85</v>
      </c>
    </row>
    <row r="2649" spans="1:17" x14ac:dyDescent="0.25">
      <c r="A2649">
        <v>12648</v>
      </c>
      <c r="B2649" t="s">
        <v>2691</v>
      </c>
      <c r="C2649" t="s">
        <v>18</v>
      </c>
      <c r="D2649">
        <v>61</v>
      </c>
      <c r="E2649" t="s">
        <v>33</v>
      </c>
      <c r="F2649" t="s">
        <v>28</v>
      </c>
      <c r="G2649" t="s">
        <v>21</v>
      </c>
      <c r="H2649" t="s">
        <v>35</v>
      </c>
      <c r="I2649" s="1">
        <v>45217</v>
      </c>
      <c r="J2649">
        <v>6</v>
      </c>
      <c r="K2649">
        <v>12906</v>
      </c>
      <c r="L2649">
        <v>0.05</v>
      </c>
      <c r="M2649" t="s">
        <v>44</v>
      </c>
      <c r="N2649" t="s">
        <v>24</v>
      </c>
      <c r="O2649">
        <v>77436</v>
      </c>
      <c r="P2649">
        <v>3871.8</v>
      </c>
      <c r="Q2649">
        <v>73564.2</v>
      </c>
    </row>
    <row r="2650" spans="1:17" x14ac:dyDescent="0.25">
      <c r="A2650">
        <v>12649</v>
      </c>
      <c r="B2650" t="s">
        <v>2692</v>
      </c>
      <c r="C2650" t="s">
        <v>18</v>
      </c>
      <c r="D2650">
        <v>25</v>
      </c>
      <c r="E2650" t="s">
        <v>27</v>
      </c>
      <c r="F2650" t="s">
        <v>46</v>
      </c>
      <c r="G2650" t="s">
        <v>21</v>
      </c>
      <c r="H2650" t="s">
        <v>47</v>
      </c>
      <c r="I2650" s="1">
        <v>45229</v>
      </c>
      <c r="J2650">
        <v>1</v>
      </c>
      <c r="K2650">
        <v>70514</v>
      </c>
      <c r="L2650">
        <v>0.05</v>
      </c>
      <c r="M2650" t="s">
        <v>31</v>
      </c>
      <c r="N2650" t="s">
        <v>39</v>
      </c>
      <c r="O2650">
        <v>70514</v>
      </c>
      <c r="P2650">
        <v>3525.7</v>
      </c>
      <c r="Q2650">
        <v>66988.3</v>
      </c>
    </row>
    <row r="2651" spans="1:17" x14ac:dyDescent="0.25">
      <c r="A2651">
        <v>12650</v>
      </c>
      <c r="B2651" t="s">
        <v>2693</v>
      </c>
      <c r="C2651" t="s">
        <v>26</v>
      </c>
      <c r="D2651">
        <v>41</v>
      </c>
      <c r="E2651" t="s">
        <v>37</v>
      </c>
      <c r="F2651" t="s">
        <v>43</v>
      </c>
      <c r="G2651" t="s">
        <v>34</v>
      </c>
      <c r="H2651" t="s">
        <v>38</v>
      </c>
      <c r="I2651" s="1">
        <v>45327</v>
      </c>
      <c r="J2651">
        <v>4</v>
      </c>
      <c r="K2651">
        <v>245126</v>
      </c>
      <c r="L2651">
        <v>0.15</v>
      </c>
      <c r="M2651" t="s">
        <v>44</v>
      </c>
      <c r="N2651" t="s">
        <v>24</v>
      </c>
      <c r="O2651">
        <v>980504</v>
      </c>
      <c r="P2651">
        <v>147075.6</v>
      </c>
      <c r="Q2651">
        <v>833428.4</v>
      </c>
    </row>
    <row r="2652" spans="1:17" x14ac:dyDescent="0.25">
      <c r="A2652">
        <v>12651</v>
      </c>
      <c r="B2652" t="s">
        <v>2694</v>
      </c>
      <c r="C2652" t="s">
        <v>26</v>
      </c>
      <c r="D2652">
        <v>39</v>
      </c>
      <c r="E2652" t="s">
        <v>37</v>
      </c>
      <c r="F2652" t="s">
        <v>46</v>
      </c>
      <c r="G2652" t="s">
        <v>21</v>
      </c>
      <c r="H2652" t="s">
        <v>47</v>
      </c>
      <c r="I2652" s="1">
        <v>45270</v>
      </c>
      <c r="J2652">
        <v>3</v>
      </c>
      <c r="K2652">
        <v>131160</v>
      </c>
      <c r="L2652">
        <v>0.1</v>
      </c>
      <c r="M2652" t="s">
        <v>23</v>
      </c>
      <c r="N2652" t="s">
        <v>24</v>
      </c>
      <c r="O2652">
        <v>393480</v>
      </c>
      <c r="P2652">
        <v>39348</v>
      </c>
      <c r="Q2652">
        <v>354132</v>
      </c>
    </row>
    <row r="2653" spans="1:17" x14ac:dyDescent="0.25">
      <c r="A2653">
        <v>12652</v>
      </c>
      <c r="B2653" t="s">
        <v>2695</v>
      </c>
      <c r="C2653" t="s">
        <v>18</v>
      </c>
      <c r="D2653">
        <v>36</v>
      </c>
      <c r="E2653" t="s">
        <v>37</v>
      </c>
      <c r="F2653" t="s">
        <v>28</v>
      </c>
      <c r="G2653" t="s">
        <v>21</v>
      </c>
      <c r="H2653" t="s">
        <v>88</v>
      </c>
      <c r="I2653" s="1">
        <v>45444</v>
      </c>
      <c r="J2653">
        <v>1</v>
      </c>
      <c r="K2653">
        <v>44769</v>
      </c>
      <c r="L2653">
        <v>0</v>
      </c>
      <c r="M2653" t="s">
        <v>31</v>
      </c>
      <c r="N2653" t="s">
        <v>24</v>
      </c>
      <c r="O2653">
        <v>44769</v>
      </c>
      <c r="P2653">
        <v>0</v>
      </c>
      <c r="Q2653">
        <v>44769</v>
      </c>
    </row>
    <row r="2654" spans="1:17" x14ac:dyDescent="0.25">
      <c r="A2654">
        <v>12653</v>
      </c>
      <c r="B2654" t="s">
        <v>2696</v>
      </c>
      <c r="C2654" t="s">
        <v>26</v>
      </c>
      <c r="D2654">
        <v>54</v>
      </c>
      <c r="E2654" t="s">
        <v>27</v>
      </c>
      <c r="F2654" t="s">
        <v>43</v>
      </c>
      <c r="G2654" t="s">
        <v>29</v>
      </c>
      <c r="H2654" t="s">
        <v>60</v>
      </c>
      <c r="I2654" s="1">
        <v>45303</v>
      </c>
      <c r="J2654">
        <v>3</v>
      </c>
      <c r="K2654">
        <v>164347</v>
      </c>
      <c r="L2654">
        <v>0.05</v>
      </c>
      <c r="M2654" t="s">
        <v>23</v>
      </c>
      <c r="N2654" t="s">
        <v>39</v>
      </c>
      <c r="O2654">
        <v>493041</v>
      </c>
      <c r="P2654">
        <v>24652.05</v>
      </c>
      <c r="Q2654">
        <v>468388.95</v>
      </c>
    </row>
    <row r="2655" spans="1:17" x14ac:dyDescent="0.25">
      <c r="A2655">
        <v>12654</v>
      </c>
      <c r="B2655" t="s">
        <v>2697</v>
      </c>
      <c r="C2655" t="s">
        <v>18</v>
      </c>
      <c r="D2655">
        <v>35</v>
      </c>
      <c r="E2655" t="s">
        <v>37</v>
      </c>
      <c r="F2655" t="s">
        <v>28</v>
      </c>
      <c r="G2655" t="s">
        <v>41</v>
      </c>
      <c r="H2655" t="s">
        <v>30</v>
      </c>
      <c r="I2655" s="1">
        <v>45091</v>
      </c>
      <c r="J2655">
        <v>4</v>
      </c>
      <c r="K2655">
        <v>45766</v>
      </c>
      <c r="L2655">
        <v>0.15</v>
      </c>
      <c r="M2655" t="s">
        <v>31</v>
      </c>
      <c r="N2655" t="s">
        <v>24</v>
      </c>
      <c r="O2655">
        <v>183064</v>
      </c>
      <c r="P2655">
        <v>27459.599999999999</v>
      </c>
      <c r="Q2655">
        <v>155604.4</v>
      </c>
    </row>
    <row r="2656" spans="1:17" x14ac:dyDescent="0.25">
      <c r="A2656">
        <v>12655</v>
      </c>
      <c r="B2656" t="s">
        <v>2698</v>
      </c>
      <c r="C2656" t="s">
        <v>18</v>
      </c>
      <c r="D2656">
        <v>48</v>
      </c>
      <c r="E2656" t="s">
        <v>27</v>
      </c>
      <c r="F2656" t="s">
        <v>46</v>
      </c>
      <c r="G2656" t="s">
        <v>21</v>
      </c>
      <c r="H2656" t="s">
        <v>88</v>
      </c>
      <c r="I2656" s="1">
        <v>44939</v>
      </c>
      <c r="J2656">
        <v>5</v>
      </c>
      <c r="K2656">
        <v>130148</v>
      </c>
      <c r="L2656">
        <v>0</v>
      </c>
      <c r="M2656" t="s">
        <v>31</v>
      </c>
      <c r="N2656" t="s">
        <v>39</v>
      </c>
      <c r="O2656">
        <v>650740</v>
      </c>
      <c r="P2656">
        <v>0</v>
      </c>
      <c r="Q2656">
        <v>650740</v>
      </c>
    </row>
    <row r="2657" spans="1:17" x14ac:dyDescent="0.25">
      <c r="A2657">
        <v>12656</v>
      </c>
      <c r="B2657" t="s">
        <v>2699</v>
      </c>
      <c r="C2657" t="s">
        <v>18</v>
      </c>
      <c r="D2657">
        <v>54</v>
      </c>
      <c r="E2657" t="s">
        <v>37</v>
      </c>
      <c r="F2657" t="s">
        <v>28</v>
      </c>
      <c r="G2657" t="s">
        <v>41</v>
      </c>
      <c r="H2657" t="s">
        <v>35</v>
      </c>
      <c r="I2657" s="1">
        <v>44951</v>
      </c>
      <c r="J2657">
        <v>6</v>
      </c>
      <c r="K2657">
        <v>14343</v>
      </c>
      <c r="L2657">
        <v>0.15</v>
      </c>
      <c r="M2657" t="s">
        <v>44</v>
      </c>
      <c r="N2657" t="s">
        <v>39</v>
      </c>
      <c r="O2657">
        <v>86058</v>
      </c>
      <c r="P2657">
        <v>12908.7</v>
      </c>
      <c r="Q2657">
        <v>73149.3</v>
      </c>
    </row>
    <row r="2658" spans="1:17" x14ac:dyDescent="0.25">
      <c r="A2658">
        <v>12657</v>
      </c>
      <c r="B2658" t="s">
        <v>2700</v>
      </c>
      <c r="C2658" t="s">
        <v>18</v>
      </c>
      <c r="D2658">
        <v>47</v>
      </c>
      <c r="E2658" t="s">
        <v>33</v>
      </c>
      <c r="F2658" t="s">
        <v>43</v>
      </c>
      <c r="G2658" t="s">
        <v>29</v>
      </c>
      <c r="H2658" t="s">
        <v>47</v>
      </c>
      <c r="I2658" s="1">
        <v>45049</v>
      </c>
      <c r="J2658">
        <v>2</v>
      </c>
      <c r="K2658">
        <v>210559</v>
      </c>
      <c r="L2658">
        <v>0.15</v>
      </c>
      <c r="M2658" t="s">
        <v>23</v>
      </c>
      <c r="N2658" t="s">
        <v>24</v>
      </c>
      <c r="O2658">
        <v>421118</v>
      </c>
      <c r="P2658">
        <v>63167.7</v>
      </c>
      <c r="Q2658">
        <v>357950.3</v>
      </c>
    </row>
    <row r="2659" spans="1:17" x14ac:dyDescent="0.25">
      <c r="A2659">
        <v>12658</v>
      </c>
      <c r="B2659" t="s">
        <v>2701</v>
      </c>
      <c r="C2659" t="s">
        <v>26</v>
      </c>
      <c r="D2659">
        <v>59</v>
      </c>
      <c r="E2659" t="s">
        <v>19</v>
      </c>
      <c r="F2659" t="s">
        <v>46</v>
      </c>
      <c r="G2659" t="s">
        <v>29</v>
      </c>
      <c r="H2659" t="s">
        <v>35</v>
      </c>
      <c r="I2659" s="1">
        <v>45055</v>
      </c>
      <c r="J2659">
        <v>2</v>
      </c>
      <c r="K2659">
        <v>82227</v>
      </c>
      <c r="L2659">
        <v>0.15</v>
      </c>
      <c r="M2659" t="s">
        <v>44</v>
      </c>
      <c r="N2659" t="s">
        <v>39</v>
      </c>
      <c r="O2659">
        <v>164454</v>
      </c>
      <c r="P2659">
        <v>24668.1</v>
      </c>
      <c r="Q2659">
        <v>139785.9</v>
      </c>
    </row>
    <row r="2660" spans="1:17" x14ac:dyDescent="0.25">
      <c r="A2660">
        <v>12659</v>
      </c>
      <c r="B2660" t="s">
        <v>2702</v>
      </c>
      <c r="C2660" t="s">
        <v>18</v>
      </c>
      <c r="D2660">
        <v>50</v>
      </c>
      <c r="E2660" t="s">
        <v>19</v>
      </c>
      <c r="F2660" t="s">
        <v>46</v>
      </c>
      <c r="G2660" t="s">
        <v>29</v>
      </c>
      <c r="H2660" t="s">
        <v>51</v>
      </c>
      <c r="I2660" s="1">
        <v>45560</v>
      </c>
      <c r="J2660">
        <v>6</v>
      </c>
      <c r="K2660">
        <v>210128</v>
      </c>
      <c r="L2660">
        <v>0.1</v>
      </c>
      <c r="M2660" t="s">
        <v>31</v>
      </c>
      <c r="N2660" t="s">
        <v>39</v>
      </c>
      <c r="O2660">
        <v>1260768</v>
      </c>
      <c r="P2660">
        <v>126076.8</v>
      </c>
      <c r="Q2660">
        <v>1134691.2</v>
      </c>
    </row>
    <row r="2661" spans="1:17" x14ac:dyDescent="0.25">
      <c r="A2661">
        <v>12660</v>
      </c>
      <c r="B2661" t="s">
        <v>2703</v>
      </c>
      <c r="C2661" t="s">
        <v>26</v>
      </c>
      <c r="D2661">
        <v>27</v>
      </c>
      <c r="E2661" t="s">
        <v>27</v>
      </c>
      <c r="F2661" t="s">
        <v>20</v>
      </c>
      <c r="G2661" t="s">
        <v>29</v>
      </c>
      <c r="H2661" t="s">
        <v>47</v>
      </c>
      <c r="I2661" s="1">
        <v>45473</v>
      </c>
      <c r="J2661">
        <v>5</v>
      </c>
      <c r="K2661">
        <v>119658</v>
      </c>
      <c r="L2661">
        <v>0</v>
      </c>
      <c r="M2661" t="s">
        <v>23</v>
      </c>
      <c r="N2661" t="s">
        <v>39</v>
      </c>
      <c r="O2661">
        <v>598290</v>
      </c>
      <c r="P2661">
        <v>0</v>
      </c>
      <c r="Q2661">
        <v>598290</v>
      </c>
    </row>
    <row r="2662" spans="1:17" x14ac:dyDescent="0.25">
      <c r="A2662">
        <v>12661</v>
      </c>
      <c r="B2662" t="s">
        <v>2704</v>
      </c>
      <c r="C2662" t="s">
        <v>26</v>
      </c>
      <c r="D2662">
        <v>54</v>
      </c>
      <c r="E2662" t="s">
        <v>37</v>
      </c>
      <c r="F2662" t="s">
        <v>20</v>
      </c>
      <c r="G2662" t="s">
        <v>41</v>
      </c>
      <c r="H2662" t="s">
        <v>22</v>
      </c>
      <c r="I2662" s="1">
        <v>45521</v>
      </c>
      <c r="J2662">
        <v>1</v>
      </c>
      <c r="K2662">
        <v>236284</v>
      </c>
      <c r="L2662">
        <v>0</v>
      </c>
      <c r="M2662" t="s">
        <v>23</v>
      </c>
      <c r="N2662" t="s">
        <v>39</v>
      </c>
      <c r="O2662">
        <v>236284</v>
      </c>
      <c r="P2662">
        <v>0</v>
      </c>
      <c r="Q2662">
        <v>236284</v>
      </c>
    </row>
    <row r="2663" spans="1:17" x14ac:dyDescent="0.25">
      <c r="A2663">
        <v>12662</v>
      </c>
      <c r="B2663" t="s">
        <v>2705</v>
      </c>
      <c r="C2663" t="s">
        <v>26</v>
      </c>
      <c r="D2663">
        <v>29</v>
      </c>
      <c r="E2663" t="s">
        <v>19</v>
      </c>
      <c r="F2663" t="s">
        <v>28</v>
      </c>
      <c r="G2663" t="s">
        <v>34</v>
      </c>
      <c r="H2663" t="s">
        <v>38</v>
      </c>
      <c r="I2663" s="1">
        <v>45235</v>
      </c>
      <c r="J2663">
        <v>3</v>
      </c>
      <c r="K2663">
        <v>78862</v>
      </c>
      <c r="L2663">
        <v>0.15</v>
      </c>
      <c r="M2663" t="s">
        <v>31</v>
      </c>
      <c r="N2663" t="s">
        <v>39</v>
      </c>
      <c r="O2663">
        <v>236586</v>
      </c>
      <c r="P2663">
        <v>35487.9</v>
      </c>
      <c r="Q2663">
        <v>201098.1</v>
      </c>
    </row>
    <row r="2664" spans="1:17" x14ac:dyDescent="0.25">
      <c r="A2664">
        <v>12663</v>
      </c>
      <c r="B2664" t="s">
        <v>2706</v>
      </c>
      <c r="C2664" t="s">
        <v>26</v>
      </c>
      <c r="D2664">
        <v>47</v>
      </c>
      <c r="E2664" t="s">
        <v>33</v>
      </c>
      <c r="F2664" t="s">
        <v>20</v>
      </c>
      <c r="G2664" t="s">
        <v>34</v>
      </c>
      <c r="H2664" t="s">
        <v>51</v>
      </c>
      <c r="I2664" s="1">
        <v>45362</v>
      </c>
      <c r="J2664">
        <v>5</v>
      </c>
      <c r="K2664">
        <v>32521</v>
      </c>
      <c r="L2664">
        <v>0.1</v>
      </c>
      <c r="M2664" t="s">
        <v>44</v>
      </c>
      <c r="N2664" t="s">
        <v>24</v>
      </c>
      <c r="O2664">
        <v>162605</v>
      </c>
      <c r="P2664">
        <v>16260.5</v>
      </c>
      <c r="Q2664">
        <v>146344.5</v>
      </c>
    </row>
    <row r="2665" spans="1:17" x14ac:dyDescent="0.25">
      <c r="A2665">
        <v>12664</v>
      </c>
      <c r="B2665" t="s">
        <v>2707</v>
      </c>
      <c r="C2665" t="s">
        <v>18</v>
      </c>
      <c r="D2665">
        <v>44</v>
      </c>
      <c r="E2665" t="s">
        <v>33</v>
      </c>
      <c r="F2665" t="s">
        <v>20</v>
      </c>
      <c r="G2665" t="s">
        <v>41</v>
      </c>
      <c r="H2665" t="s">
        <v>30</v>
      </c>
      <c r="I2665" s="1">
        <v>45108</v>
      </c>
      <c r="J2665">
        <v>2</v>
      </c>
      <c r="K2665">
        <v>233335</v>
      </c>
      <c r="L2665">
        <v>0.15</v>
      </c>
      <c r="M2665" t="s">
        <v>31</v>
      </c>
      <c r="N2665" t="s">
        <v>24</v>
      </c>
      <c r="O2665">
        <v>466670</v>
      </c>
      <c r="P2665">
        <v>70000.5</v>
      </c>
      <c r="Q2665">
        <v>396669.5</v>
      </c>
    </row>
    <row r="2666" spans="1:17" x14ac:dyDescent="0.25">
      <c r="A2666">
        <v>12665</v>
      </c>
      <c r="B2666" t="s">
        <v>2708</v>
      </c>
      <c r="C2666" t="s">
        <v>26</v>
      </c>
      <c r="D2666">
        <v>56</v>
      </c>
      <c r="E2666" t="s">
        <v>33</v>
      </c>
      <c r="F2666" t="s">
        <v>20</v>
      </c>
      <c r="G2666" t="s">
        <v>21</v>
      </c>
      <c r="H2666" t="s">
        <v>51</v>
      </c>
      <c r="I2666" s="1">
        <v>45514</v>
      </c>
      <c r="J2666">
        <v>1</v>
      </c>
      <c r="K2666">
        <v>236558</v>
      </c>
      <c r="L2666">
        <v>0.05</v>
      </c>
      <c r="M2666" t="s">
        <v>23</v>
      </c>
      <c r="N2666" t="s">
        <v>39</v>
      </c>
      <c r="O2666">
        <v>236558</v>
      </c>
      <c r="P2666">
        <v>11827.9</v>
      </c>
      <c r="Q2666">
        <v>224730.1</v>
      </c>
    </row>
    <row r="2667" spans="1:17" x14ac:dyDescent="0.25">
      <c r="A2667">
        <v>12666</v>
      </c>
      <c r="B2667" t="s">
        <v>2709</v>
      </c>
      <c r="C2667" t="s">
        <v>18</v>
      </c>
      <c r="D2667">
        <v>26</v>
      </c>
      <c r="E2667" t="s">
        <v>27</v>
      </c>
      <c r="F2667" t="s">
        <v>20</v>
      </c>
      <c r="G2667" t="s">
        <v>41</v>
      </c>
      <c r="H2667" t="s">
        <v>30</v>
      </c>
      <c r="I2667" s="1">
        <v>45542</v>
      </c>
      <c r="J2667">
        <v>9</v>
      </c>
      <c r="K2667">
        <v>133877</v>
      </c>
      <c r="L2667">
        <v>0</v>
      </c>
      <c r="M2667" t="s">
        <v>23</v>
      </c>
      <c r="N2667" t="s">
        <v>39</v>
      </c>
      <c r="O2667">
        <v>1204893</v>
      </c>
      <c r="P2667">
        <v>0</v>
      </c>
      <c r="Q2667">
        <v>1204893</v>
      </c>
    </row>
    <row r="2668" spans="1:17" x14ac:dyDescent="0.25">
      <c r="A2668">
        <v>12667</v>
      </c>
      <c r="B2668" t="s">
        <v>2710</v>
      </c>
      <c r="C2668" t="s">
        <v>26</v>
      </c>
      <c r="D2668">
        <v>38</v>
      </c>
      <c r="E2668" t="s">
        <v>27</v>
      </c>
      <c r="F2668" t="s">
        <v>43</v>
      </c>
      <c r="G2668" t="s">
        <v>21</v>
      </c>
      <c r="H2668" t="s">
        <v>38</v>
      </c>
      <c r="I2668" s="1">
        <v>44969</v>
      </c>
      <c r="J2668">
        <v>5</v>
      </c>
      <c r="K2668">
        <v>168940</v>
      </c>
      <c r="L2668">
        <v>0</v>
      </c>
      <c r="M2668" t="s">
        <v>23</v>
      </c>
      <c r="N2668" t="s">
        <v>39</v>
      </c>
      <c r="O2668">
        <v>844700</v>
      </c>
      <c r="P2668">
        <v>0</v>
      </c>
      <c r="Q2668">
        <v>844700</v>
      </c>
    </row>
    <row r="2669" spans="1:17" x14ac:dyDescent="0.25">
      <c r="A2669">
        <v>12668</v>
      </c>
      <c r="B2669" t="s">
        <v>2711</v>
      </c>
      <c r="C2669" t="s">
        <v>26</v>
      </c>
      <c r="D2669">
        <v>29</v>
      </c>
      <c r="E2669" t="s">
        <v>37</v>
      </c>
      <c r="F2669" t="s">
        <v>43</v>
      </c>
      <c r="G2669" t="s">
        <v>21</v>
      </c>
      <c r="H2669" t="s">
        <v>38</v>
      </c>
      <c r="I2669" s="1">
        <v>45330</v>
      </c>
      <c r="J2669">
        <v>2</v>
      </c>
      <c r="K2669">
        <v>167415</v>
      </c>
      <c r="L2669">
        <v>0.1</v>
      </c>
      <c r="M2669" t="s">
        <v>31</v>
      </c>
      <c r="N2669" t="s">
        <v>39</v>
      </c>
      <c r="O2669">
        <v>334830</v>
      </c>
      <c r="P2669">
        <v>33483</v>
      </c>
      <c r="Q2669">
        <v>301347</v>
      </c>
    </row>
    <row r="2670" spans="1:17" x14ac:dyDescent="0.25">
      <c r="A2670">
        <v>12669</v>
      </c>
      <c r="B2670" t="s">
        <v>2712</v>
      </c>
      <c r="C2670" t="s">
        <v>18</v>
      </c>
      <c r="D2670">
        <v>46</v>
      </c>
      <c r="E2670" t="s">
        <v>33</v>
      </c>
      <c r="F2670" t="s">
        <v>20</v>
      </c>
      <c r="G2670" t="s">
        <v>34</v>
      </c>
      <c r="H2670" t="s">
        <v>35</v>
      </c>
      <c r="I2670" s="1">
        <v>45531</v>
      </c>
      <c r="J2670">
        <v>4</v>
      </c>
      <c r="K2670">
        <v>210530</v>
      </c>
      <c r="L2670">
        <v>0</v>
      </c>
      <c r="M2670" t="s">
        <v>23</v>
      </c>
      <c r="N2670" t="s">
        <v>39</v>
      </c>
      <c r="O2670">
        <v>842120</v>
      </c>
      <c r="P2670">
        <v>0</v>
      </c>
      <c r="Q2670">
        <v>842120</v>
      </c>
    </row>
    <row r="2671" spans="1:17" x14ac:dyDescent="0.25">
      <c r="A2671">
        <v>12670</v>
      </c>
      <c r="B2671" t="s">
        <v>2713</v>
      </c>
      <c r="C2671" t="s">
        <v>18</v>
      </c>
      <c r="D2671">
        <v>50</v>
      </c>
      <c r="E2671" t="s">
        <v>37</v>
      </c>
      <c r="F2671" t="s">
        <v>28</v>
      </c>
      <c r="G2671" t="s">
        <v>29</v>
      </c>
      <c r="H2671" t="s">
        <v>35</v>
      </c>
      <c r="I2671" s="1">
        <v>45582</v>
      </c>
      <c r="J2671">
        <v>3</v>
      </c>
      <c r="K2671">
        <v>207399</v>
      </c>
      <c r="L2671">
        <v>0</v>
      </c>
      <c r="M2671" t="s">
        <v>23</v>
      </c>
      <c r="N2671" t="s">
        <v>39</v>
      </c>
      <c r="O2671">
        <v>622197</v>
      </c>
      <c r="P2671">
        <v>0</v>
      </c>
      <c r="Q2671">
        <v>622197</v>
      </c>
    </row>
    <row r="2672" spans="1:17" x14ac:dyDescent="0.25">
      <c r="A2672">
        <v>12671</v>
      </c>
      <c r="B2672" t="s">
        <v>2714</v>
      </c>
      <c r="C2672" t="s">
        <v>18</v>
      </c>
      <c r="D2672">
        <v>60</v>
      </c>
      <c r="E2672" t="s">
        <v>37</v>
      </c>
      <c r="F2672" t="s">
        <v>43</v>
      </c>
      <c r="G2672" t="s">
        <v>34</v>
      </c>
      <c r="H2672" t="s">
        <v>60</v>
      </c>
      <c r="I2672" s="1">
        <v>45516</v>
      </c>
      <c r="J2672">
        <v>7</v>
      </c>
      <c r="K2672">
        <v>168455</v>
      </c>
      <c r="L2672">
        <v>0</v>
      </c>
      <c r="M2672" t="s">
        <v>44</v>
      </c>
      <c r="N2672" t="s">
        <v>39</v>
      </c>
      <c r="O2672">
        <v>1179185</v>
      </c>
      <c r="P2672">
        <v>0</v>
      </c>
      <c r="Q2672">
        <v>1179185</v>
      </c>
    </row>
    <row r="2673" spans="1:17" x14ac:dyDescent="0.25">
      <c r="A2673">
        <v>12672</v>
      </c>
      <c r="B2673" t="s">
        <v>2715</v>
      </c>
      <c r="C2673" t="s">
        <v>26</v>
      </c>
      <c r="D2673">
        <v>32</v>
      </c>
      <c r="E2673" t="s">
        <v>33</v>
      </c>
      <c r="F2673" t="s">
        <v>20</v>
      </c>
      <c r="G2673" t="s">
        <v>34</v>
      </c>
      <c r="H2673" t="s">
        <v>88</v>
      </c>
      <c r="I2673" s="1">
        <v>45189</v>
      </c>
      <c r="J2673">
        <v>1</v>
      </c>
      <c r="K2673">
        <v>242939</v>
      </c>
      <c r="L2673">
        <v>0.1</v>
      </c>
      <c r="M2673" t="s">
        <v>44</v>
      </c>
      <c r="N2673" t="s">
        <v>24</v>
      </c>
      <c r="O2673">
        <v>242939</v>
      </c>
      <c r="P2673">
        <v>24293.9</v>
      </c>
      <c r="Q2673">
        <v>218645.1</v>
      </c>
    </row>
    <row r="2674" spans="1:17" x14ac:dyDescent="0.25">
      <c r="A2674">
        <v>12673</v>
      </c>
      <c r="B2674" t="s">
        <v>2716</v>
      </c>
      <c r="C2674" t="s">
        <v>26</v>
      </c>
      <c r="D2674">
        <v>19</v>
      </c>
      <c r="E2674" t="s">
        <v>37</v>
      </c>
      <c r="F2674" t="s">
        <v>43</v>
      </c>
      <c r="G2674" t="s">
        <v>41</v>
      </c>
      <c r="H2674" t="s">
        <v>35</v>
      </c>
      <c r="I2674" s="1">
        <v>44996</v>
      </c>
      <c r="J2674">
        <v>4</v>
      </c>
      <c r="K2674">
        <v>17040</v>
      </c>
      <c r="L2674">
        <v>0.15</v>
      </c>
      <c r="M2674" t="s">
        <v>23</v>
      </c>
      <c r="N2674" t="s">
        <v>39</v>
      </c>
      <c r="O2674">
        <v>68160</v>
      </c>
      <c r="P2674">
        <v>10224</v>
      </c>
      <c r="Q2674">
        <v>57936</v>
      </c>
    </row>
    <row r="2675" spans="1:17" x14ac:dyDescent="0.25">
      <c r="A2675">
        <v>12674</v>
      </c>
      <c r="B2675" t="s">
        <v>2717</v>
      </c>
      <c r="C2675" t="s">
        <v>18</v>
      </c>
      <c r="D2675">
        <v>56</v>
      </c>
      <c r="E2675" t="s">
        <v>19</v>
      </c>
      <c r="F2675" t="s">
        <v>46</v>
      </c>
      <c r="G2675" t="s">
        <v>41</v>
      </c>
      <c r="H2675" t="s">
        <v>51</v>
      </c>
      <c r="I2675" s="1">
        <v>45587</v>
      </c>
      <c r="J2675">
        <v>7</v>
      </c>
      <c r="K2675">
        <v>158259</v>
      </c>
      <c r="L2675">
        <v>0</v>
      </c>
      <c r="M2675" t="s">
        <v>44</v>
      </c>
      <c r="N2675" t="s">
        <v>24</v>
      </c>
      <c r="O2675">
        <v>1107813</v>
      </c>
      <c r="P2675">
        <v>0</v>
      </c>
      <c r="Q2675">
        <v>1107813</v>
      </c>
    </row>
    <row r="2676" spans="1:17" x14ac:dyDescent="0.25">
      <c r="A2676">
        <v>12675</v>
      </c>
      <c r="B2676" t="s">
        <v>2718</v>
      </c>
      <c r="C2676" t="s">
        <v>18</v>
      </c>
      <c r="D2676">
        <v>61</v>
      </c>
      <c r="E2676" t="s">
        <v>27</v>
      </c>
      <c r="F2676" t="s">
        <v>43</v>
      </c>
      <c r="G2676" t="s">
        <v>21</v>
      </c>
      <c r="H2676" t="s">
        <v>60</v>
      </c>
      <c r="I2676" s="1">
        <v>45218</v>
      </c>
      <c r="J2676">
        <v>5</v>
      </c>
      <c r="K2676">
        <v>64678</v>
      </c>
      <c r="L2676">
        <v>0.15</v>
      </c>
      <c r="M2676" t="s">
        <v>31</v>
      </c>
      <c r="N2676" t="s">
        <v>24</v>
      </c>
      <c r="O2676">
        <v>323390</v>
      </c>
      <c r="P2676">
        <v>48508.5</v>
      </c>
      <c r="Q2676">
        <v>274881.5</v>
      </c>
    </row>
    <row r="2677" spans="1:17" x14ac:dyDescent="0.25">
      <c r="A2677">
        <v>12676</v>
      </c>
      <c r="B2677" t="s">
        <v>2719</v>
      </c>
      <c r="C2677" t="s">
        <v>18</v>
      </c>
      <c r="D2677">
        <v>35</v>
      </c>
      <c r="E2677" t="s">
        <v>37</v>
      </c>
      <c r="F2677" t="s">
        <v>43</v>
      </c>
      <c r="G2677" t="s">
        <v>41</v>
      </c>
      <c r="H2677" t="s">
        <v>30</v>
      </c>
      <c r="I2677" s="1">
        <v>45140</v>
      </c>
      <c r="J2677">
        <v>4</v>
      </c>
      <c r="K2677">
        <v>98396</v>
      </c>
      <c r="L2677">
        <v>0.1</v>
      </c>
      <c r="M2677" t="s">
        <v>44</v>
      </c>
      <c r="N2677" t="s">
        <v>39</v>
      </c>
      <c r="O2677">
        <v>393584</v>
      </c>
      <c r="P2677">
        <v>39358.400000000001</v>
      </c>
      <c r="Q2677">
        <v>354225.6</v>
      </c>
    </row>
    <row r="2678" spans="1:17" x14ac:dyDescent="0.25">
      <c r="A2678">
        <v>12677</v>
      </c>
      <c r="B2678" t="s">
        <v>2720</v>
      </c>
      <c r="C2678" t="s">
        <v>18</v>
      </c>
      <c r="D2678">
        <v>20</v>
      </c>
      <c r="E2678" t="s">
        <v>33</v>
      </c>
      <c r="F2678" t="s">
        <v>28</v>
      </c>
      <c r="G2678" t="s">
        <v>21</v>
      </c>
      <c r="H2678" t="s">
        <v>60</v>
      </c>
      <c r="I2678" s="1">
        <v>45073</v>
      </c>
      <c r="J2678">
        <v>4</v>
      </c>
      <c r="K2678">
        <v>159597</v>
      </c>
      <c r="L2678">
        <v>0.15</v>
      </c>
      <c r="M2678" t="s">
        <v>44</v>
      </c>
      <c r="N2678" t="s">
        <v>24</v>
      </c>
      <c r="O2678">
        <v>638388</v>
      </c>
      <c r="P2678">
        <v>95758.2</v>
      </c>
      <c r="Q2678">
        <v>542629.80000000005</v>
      </c>
    </row>
    <row r="2679" spans="1:17" x14ac:dyDescent="0.25">
      <c r="A2679">
        <v>12678</v>
      </c>
      <c r="B2679" t="s">
        <v>2721</v>
      </c>
      <c r="C2679" t="s">
        <v>26</v>
      </c>
      <c r="D2679">
        <v>24</v>
      </c>
      <c r="E2679" t="s">
        <v>27</v>
      </c>
      <c r="F2679" t="s">
        <v>43</v>
      </c>
      <c r="G2679" t="s">
        <v>21</v>
      </c>
      <c r="H2679" t="s">
        <v>51</v>
      </c>
      <c r="I2679" s="1">
        <v>44951</v>
      </c>
      <c r="J2679">
        <v>2</v>
      </c>
      <c r="K2679">
        <v>40394</v>
      </c>
      <c r="L2679">
        <v>0.05</v>
      </c>
      <c r="M2679" t="s">
        <v>44</v>
      </c>
      <c r="N2679" t="s">
        <v>39</v>
      </c>
      <c r="O2679">
        <v>80788</v>
      </c>
      <c r="P2679">
        <v>4039.4</v>
      </c>
      <c r="Q2679">
        <v>76748.600000000006</v>
      </c>
    </row>
    <row r="2680" spans="1:17" x14ac:dyDescent="0.25">
      <c r="A2680">
        <v>12679</v>
      </c>
      <c r="B2680" t="s">
        <v>2722</v>
      </c>
      <c r="C2680" t="s">
        <v>18</v>
      </c>
      <c r="D2680">
        <v>60</v>
      </c>
      <c r="E2680" t="s">
        <v>27</v>
      </c>
      <c r="F2680" t="s">
        <v>28</v>
      </c>
      <c r="G2680" t="s">
        <v>29</v>
      </c>
      <c r="H2680" t="s">
        <v>35</v>
      </c>
      <c r="I2680" s="1">
        <v>45249</v>
      </c>
      <c r="J2680">
        <v>8</v>
      </c>
      <c r="K2680">
        <v>92672</v>
      </c>
      <c r="L2680">
        <v>0</v>
      </c>
      <c r="M2680" t="s">
        <v>44</v>
      </c>
      <c r="N2680" t="s">
        <v>24</v>
      </c>
      <c r="O2680">
        <v>741376</v>
      </c>
      <c r="P2680">
        <v>0</v>
      </c>
      <c r="Q2680">
        <v>741376</v>
      </c>
    </row>
    <row r="2681" spans="1:17" x14ac:dyDescent="0.25">
      <c r="A2681">
        <v>12680</v>
      </c>
      <c r="B2681" t="s">
        <v>2723</v>
      </c>
      <c r="C2681" t="s">
        <v>18</v>
      </c>
      <c r="D2681">
        <v>35</v>
      </c>
      <c r="E2681" t="s">
        <v>37</v>
      </c>
      <c r="F2681" t="s">
        <v>46</v>
      </c>
      <c r="G2681" t="s">
        <v>29</v>
      </c>
      <c r="H2681" t="s">
        <v>47</v>
      </c>
      <c r="I2681" s="1">
        <v>45035</v>
      </c>
      <c r="J2681">
        <v>4</v>
      </c>
      <c r="K2681">
        <v>111042</v>
      </c>
      <c r="L2681">
        <v>0.1</v>
      </c>
      <c r="M2681" t="s">
        <v>31</v>
      </c>
      <c r="N2681" t="s">
        <v>24</v>
      </c>
      <c r="O2681">
        <v>444168</v>
      </c>
      <c r="P2681">
        <v>44416.800000000003</v>
      </c>
      <c r="Q2681">
        <v>399751.2</v>
      </c>
    </row>
    <row r="2682" spans="1:17" x14ac:dyDescent="0.25">
      <c r="A2682">
        <v>12681</v>
      </c>
      <c r="B2682" t="s">
        <v>2724</v>
      </c>
      <c r="C2682" t="s">
        <v>18</v>
      </c>
      <c r="D2682">
        <v>61</v>
      </c>
      <c r="E2682" t="s">
        <v>19</v>
      </c>
      <c r="F2682" t="s">
        <v>20</v>
      </c>
      <c r="G2682" t="s">
        <v>34</v>
      </c>
      <c r="H2682" t="s">
        <v>30</v>
      </c>
      <c r="I2682" s="1">
        <v>45619</v>
      </c>
      <c r="J2682">
        <v>2</v>
      </c>
      <c r="K2682">
        <v>84546</v>
      </c>
      <c r="L2682">
        <v>0.1</v>
      </c>
      <c r="M2682" t="s">
        <v>44</v>
      </c>
      <c r="N2682" t="s">
        <v>39</v>
      </c>
      <c r="O2682">
        <v>169092</v>
      </c>
      <c r="P2682">
        <v>16909.2</v>
      </c>
      <c r="Q2682">
        <v>152182.79999999999</v>
      </c>
    </row>
    <row r="2683" spans="1:17" x14ac:dyDescent="0.25">
      <c r="A2683">
        <v>12682</v>
      </c>
      <c r="B2683" t="s">
        <v>2725</v>
      </c>
      <c r="C2683" t="s">
        <v>18</v>
      </c>
      <c r="D2683">
        <v>55</v>
      </c>
      <c r="E2683" t="s">
        <v>37</v>
      </c>
      <c r="F2683" t="s">
        <v>28</v>
      </c>
      <c r="G2683" t="s">
        <v>29</v>
      </c>
      <c r="H2683" t="s">
        <v>51</v>
      </c>
      <c r="I2683" s="1">
        <v>45177</v>
      </c>
      <c r="J2683">
        <v>9</v>
      </c>
      <c r="K2683">
        <v>65989</v>
      </c>
      <c r="L2683">
        <v>0.15</v>
      </c>
      <c r="M2683" t="s">
        <v>23</v>
      </c>
      <c r="N2683" t="s">
        <v>24</v>
      </c>
      <c r="O2683">
        <v>593901</v>
      </c>
      <c r="P2683">
        <v>89085.15</v>
      </c>
      <c r="Q2683">
        <v>504815.85</v>
      </c>
    </row>
    <row r="2684" spans="1:17" x14ac:dyDescent="0.25">
      <c r="A2684">
        <v>12683</v>
      </c>
      <c r="B2684" t="s">
        <v>2726</v>
      </c>
      <c r="C2684" t="s">
        <v>26</v>
      </c>
      <c r="D2684">
        <v>54</v>
      </c>
      <c r="E2684" t="s">
        <v>19</v>
      </c>
      <c r="F2684" t="s">
        <v>43</v>
      </c>
      <c r="G2684" t="s">
        <v>21</v>
      </c>
      <c r="H2684" t="s">
        <v>22</v>
      </c>
      <c r="I2684" s="1">
        <v>45408</v>
      </c>
      <c r="J2684">
        <v>7</v>
      </c>
      <c r="K2684">
        <v>41652</v>
      </c>
      <c r="L2684">
        <v>0</v>
      </c>
      <c r="M2684" t="s">
        <v>44</v>
      </c>
      <c r="N2684" t="s">
        <v>24</v>
      </c>
      <c r="O2684">
        <v>291564</v>
      </c>
      <c r="P2684">
        <v>0</v>
      </c>
      <c r="Q2684">
        <v>291564</v>
      </c>
    </row>
    <row r="2685" spans="1:17" x14ac:dyDescent="0.25">
      <c r="A2685">
        <v>12684</v>
      </c>
      <c r="B2685" t="s">
        <v>2727</v>
      </c>
      <c r="C2685" t="s">
        <v>18</v>
      </c>
      <c r="D2685">
        <v>50</v>
      </c>
      <c r="E2685" t="s">
        <v>27</v>
      </c>
      <c r="F2685" t="s">
        <v>43</v>
      </c>
      <c r="G2685" t="s">
        <v>41</v>
      </c>
      <c r="H2685" t="s">
        <v>35</v>
      </c>
      <c r="I2685" s="1">
        <v>45641</v>
      </c>
      <c r="J2685">
        <v>3</v>
      </c>
      <c r="K2685">
        <v>118298</v>
      </c>
      <c r="L2685">
        <v>0.1</v>
      </c>
      <c r="M2685" t="s">
        <v>44</v>
      </c>
      <c r="N2685" t="s">
        <v>24</v>
      </c>
      <c r="O2685">
        <v>354894</v>
      </c>
      <c r="P2685">
        <v>35489.4</v>
      </c>
      <c r="Q2685">
        <v>319404.59999999998</v>
      </c>
    </row>
    <row r="2686" spans="1:17" x14ac:dyDescent="0.25">
      <c r="A2686">
        <v>12685</v>
      </c>
      <c r="B2686" t="s">
        <v>2728</v>
      </c>
      <c r="C2686" t="s">
        <v>26</v>
      </c>
      <c r="D2686">
        <v>61</v>
      </c>
      <c r="E2686" t="s">
        <v>37</v>
      </c>
      <c r="F2686" t="s">
        <v>28</v>
      </c>
      <c r="G2686" t="s">
        <v>29</v>
      </c>
      <c r="H2686" t="s">
        <v>88</v>
      </c>
      <c r="I2686" s="1">
        <v>45608</v>
      </c>
      <c r="J2686">
        <v>7</v>
      </c>
      <c r="K2686">
        <v>111758</v>
      </c>
      <c r="L2686">
        <v>0.05</v>
      </c>
      <c r="M2686" t="s">
        <v>23</v>
      </c>
      <c r="N2686" t="s">
        <v>24</v>
      </c>
      <c r="O2686">
        <v>782306</v>
      </c>
      <c r="P2686">
        <v>39115.300000000003</v>
      </c>
      <c r="Q2686">
        <v>743190.7</v>
      </c>
    </row>
    <row r="2687" spans="1:17" x14ac:dyDescent="0.25">
      <c r="A2687">
        <v>12686</v>
      </c>
      <c r="B2687" t="s">
        <v>2729</v>
      </c>
      <c r="C2687" t="s">
        <v>18</v>
      </c>
      <c r="D2687">
        <v>48</v>
      </c>
      <c r="E2687" t="s">
        <v>33</v>
      </c>
      <c r="F2687" t="s">
        <v>46</v>
      </c>
      <c r="G2687" t="s">
        <v>29</v>
      </c>
      <c r="H2687" t="s">
        <v>30</v>
      </c>
      <c r="I2687" s="1">
        <v>45101</v>
      </c>
      <c r="J2687">
        <v>1</v>
      </c>
      <c r="K2687">
        <v>79510</v>
      </c>
      <c r="L2687">
        <v>0.15</v>
      </c>
      <c r="M2687" t="s">
        <v>31</v>
      </c>
      <c r="N2687" t="s">
        <v>39</v>
      </c>
      <c r="O2687">
        <v>79510</v>
      </c>
      <c r="P2687">
        <v>11926.5</v>
      </c>
      <c r="Q2687">
        <v>67583.5</v>
      </c>
    </row>
    <row r="2688" spans="1:17" x14ac:dyDescent="0.25">
      <c r="A2688">
        <v>12687</v>
      </c>
      <c r="B2688" t="s">
        <v>2730</v>
      </c>
      <c r="C2688" t="s">
        <v>18</v>
      </c>
      <c r="D2688">
        <v>28</v>
      </c>
      <c r="E2688" t="s">
        <v>37</v>
      </c>
      <c r="F2688" t="s">
        <v>20</v>
      </c>
      <c r="G2688" t="s">
        <v>29</v>
      </c>
      <c r="H2688" t="s">
        <v>51</v>
      </c>
      <c r="I2688" s="1">
        <v>45273</v>
      </c>
      <c r="J2688">
        <v>1</v>
      </c>
      <c r="K2688">
        <v>207474</v>
      </c>
      <c r="L2688">
        <v>0.05</v>
      </c>
      <c r="M2688" t="s">
        <v>23</v>
      </c>
      <c r="N2688" t="s">
        <v>24</v>
      </c>
      <c r="O2688">
        <v>207474</v>
      </c>
      <c r="P2688">
        <v>10373.700000000001</v>
      </c>
      <c r="Q2688">
        <v>197100.3</v>
      </c>
    </row>
    <row r="2689" spans="1:17" x14ac:dyDescent="0.25">
      <c r="A2689">
        <v>12688</v>
      </c>
      <c r="B2689" t="s">
        <v>2731</v>
      </c>
      <c r="C2689" t="s">
        <v>26</v>
      </c>
      <c r="D2689">
        <v>21</v>
      </c>
      <c r="E2689" t="s">
        <v>19</v>
      </c>
      <c r="F2689" t="s">
        <v>43</v>
      </c>
      <c r="G2689" t="s">
        <v>29</v>
      </c>
      <c r="H2689" t="s">
        <v>35</v>
      </c>
      <c r="I2689" s="1">
        <v>45096</v>
      </c>
      <c r="J2689">
        <v>4</v>
      </c>
      <c r="K2689">
        <v>182272</v>
      </c>
      <c r="L2689">
        <v>0.05</v>
      </c>
      <c r="M2689" t="s">
        <v>23</v>
      </c>
      <c r="N2689" t="s">
        <v>39</v>
      </c>
      <c r="O2689">
        <v>729088</v>
      </c>
      <c r="P2689">
        <v>36454.400000000001</v>
      </c>
      <c r="Q2689">
        <v>692633.59999999998</v>
      </c>
    </row>
    <row r="2690" spans="1:17" x14ac:dyDescent="0.25">
      <c r="A2690">
        <v>12689</v>
      </c>
      <c r="B2690" t="s">
        <v>2732</v>
      </c>
      <c r="C2690" t="s">
        <v>18</v>
      </c>
      <c r="D2690">
        <v>35</v>
      </c>
      <c r="E2690" t="s">
        <v>19</v>
      </c>
      <c r="F2690" t="s">
        <v>46</v>
      </c>
      <c r="G2690" t="s">
        <v>21</v>
      </c>
      <c r="H2690" t="s">
        <v>38</v>
      </c>
      <c r="I2690" s="1">
        <v>44928</v>
      </c>
      <c r="J2690">
        <v>4</v>
      </c>
      <c r="K2690">
        <v>118074</v>
      </c>
      <c r="L2690">
        <v>0.15</v>
      </c>
      <c r="M2690" t="s">
        <v>23</v>
      </c>
      <c r="N2690" t="s">
        <v>39</v>
      </c>
      <c r="O2690">
        <v>472296</v>
      </c>
      <c r="P2690">
        <v>70844.399999999994</v>
      </c>
      <c r="Q2690">
        <v>401451.6</v>
      </c>
    </row>
    <row r="2691" spans="1:17" x14ac:dyDescent="0.25">
      <c r="A2691">
        <v>12690</v>
      </c>
      <c r="B2691" t="s">
        <v>2733</v>
      </c>
      <c r="C2691" t="s">
        <v>26</v>
      </c>
      <c r="D2691">
        <v>21</v>
      </c>
      <c r="E2691" t="s">
        <v>37</v>
      </c>
      <c r="F2691" t="s">
        <v>20</v>
      </c>
      <c r="G2691" t="s">
        <v>21</v>
      </c>
      <c r="H2691" t="s">
        <v>22</v>
      </c>
      <c r="I2691" s="1">
        <v>45572</v>
      </c>
      <c r="J2691">
        <v>4</v>
      </c>
      <c r="K2691">
        <v>85822</v>
      </c>
      <c r="L2691">
        <v>0.05</v>
      </c>
      <c r="M2691" t="s">
        <v>23</v>
      </c>
      <c r="N2691" t="s">
        <v>39</v>
      </c>
      <c r="O2691">
        <v>343288</v>
      </c>
      <c r="P2691">
        <v>17164.400000000001</v>
      </c>
      <c r="Q2691">
        <v>326123.59999999998</v>
      </c>
    </row>
    <row r="2692" spans="1:17" x14ac:dyDescent="0.25">
      <c r="A2692">
        <v>12691</v>
      </c>
      <c r="B2692" t="s">
        <v>2734</v>
      </c>
      <c r="C2692" t="s">
        <v>26</v>
      </c>
      <c r="D2692">
        <v>51</v>
      </c>
      <c r="E2692" t="s">
        <v>19</v>
      </c>
      <c r="F2692" t="s">
        <v>20</v>
      </c>
      <c r="G2692" t="s">
        <v>34</v>
      </c>
      <c r="H2692" t="s">
        <v>30</v>
      </c>
      <c r="I2692" s="1">
        <v>45565</v>
      </c>
      <c r="J2692">
        <v>9</v>
      </c>
      <c r="K2692">
        <v>121410</v>
      </c>
      <c r="L2692">
        <v>0.15</v>
      </c>
      <c r="M2692" t="s">
        <v>44</v>
      </c>
      <c r="N2692" t="s">
        <v>39</v>
      </c>
      <c r="O2692">
        <v>1092690</v>
      </c>
      <c r="P2692">
        <v>163903.5</v>
      </c>
      <c r="Q2692">
        <v>928786.5</v>
      </c>
    </row>
    <row r="2693" spans="1:17" x14ac:dyDescent="0.25">
      <c r="A2693">
        <v>12692</v>
      </c>
      <c r="B2693" t="s">
        <v>2735</v>
      </c>
      <c r="C2693" t="s">
        <v>18</v>
      </c>
      <c r="D2693">
        <v>46</v>
      </c>
      <c r="E2693" t="s">
        <v>27</v>
      </c>
      <c r="F2693" t="s">
        <v>43</v>
      </c>
      <c r="G2693" t="s">
        <v>41</v>
      </c>
      <c r="H2693" t="s">
        <v>30</v>
      </c>
      <c r="I2693" s="1">
        <v>45484</v>
      </c>
      <c r="J2693">
        <v>6</v>
      </c>
      <c r="K2693">
        <v>148087</v>
      </c>
      <c r="L2693">
        <v>0.15</v>
      </c>
      <c r="M2693" t="s">
        <v>44</v>
      </c>
      <c r="N2693" t="s">
        <v>24</v>
      </c>
      <c r="O2693">
        <v>888522</v>
      </c>
      <c r="P2693">
        <v>133278.29999999999</v>
      </c>
      <c r="Q2693">
        <v>755243.7</v>
      </c>
    </row>
    <row r="2694" spans="1:17" x14ac:dyDescent="0.25">
      <c r="A2694">
        <v>12693</v>
      </c>
      <c r="B2694" t="s">
        <v>2736</v>
      </c>
      <c r="C2694" t="s">
        <v>26</v>
      </c>
      <c r="D2694">
        <v>41</v>
      </c>
      <c r="E2694" t="s">
        <v>37</v>
      </c>
      <c r="F2694" t="s">
        <v>28</v>
      </c>
      <c r="G2694" t="s">
        <v>34</v>
      </c>
      <c r="H2694" t="s">
        <v>88</v>
      </c>
      <c r="I2694" s="1">
        <v>45632</v>
      </c>
      <c r="J2694">
        <v>3</v>
      </c>
      <c r="K2694">
        <v>62911</v>
      </c>
      <c r="L2694">
        <v>0.1</v>
      </c>
      <c r="M2694" t="s">
        <v>44</v>
      </c>
      <c r="N2694" t="s">
        <v>24</v>
      </c>
      <c r="O2694">
        <v>188733</v>
      </c>
      <c r="P2694">
        <v>18873.3</v>
      </c>
      <c r="Q2694">
        <v>169859.7</v>
      </c>
    </row>
    <row r="2695" spans="1:17" x14ac:dyDescent="0.25">
      <c r="A2695">
        <v>12694</v>
      </c>
      <c r="B2695" t="s">
        <v>2737</v>
      </c>
      <c r="C2695" t="s">
        <v>26</v>
      </c>
      <c r="D2695">
        <v>39</v>
      </c>
      <c r="E2695" t="s">
        <v>19</v>
      </c>
      <c r="F2695" t="s">
        <v>43</v>
      </c>
      <c r="G2695" t="s">
        <v>34</v>
      </c>
      <c r="H2695" t="s">
        <v>35</v>
      </c>
      <c r="I2695" s="1">
        <v>45288</v>
      </c>
      <c r="J2695">
        <v>6</v>
      </c>
      <c r="K2695">
        <v>235748</v>
      </c>
      <c r="L2695">
        <v>0.1</v>
      </c>
      <c r="M2695" t="s">
        <v>44</v>
      </c>
      <c r="N2695" t="s">
        <v>24</v>
      </c>
      <c r="O2695">
        <v>1414488</v>
      </c>
      <c r="P2695">
        <v>141448.79999999999</v>
      </c>
      <c r="Q2695">
        <v>1273039.2</v>
      </c>
    </row>
    <row r="2696" spans="1:17" x14ac:dyDescent="0.25">
      <c r="A2696">
        <v>12695</v>
      </c>
      <c r="B2696" t="s">
        <v>2738</v>
      </c>
      <c r="C2696" t="s">
        <v>26</v>
      </c>
      <c r="D2696">
        <v>19</v>
      </c>
      <c r="E2696" t="s">
        <v>37</v>
      </c>
      <c r="F2696" t="s">
        <v>43</v>
      </c>
      <c r="G2696" t="s">
        <v>29</v>
      </c>
      <c r="H2696" t="s">
        <v>38</v>
      </c>
      <c r="I2696" s="1">
        <v>45647</v>
      </c>
      <c r="J2696">
        <v>2</v>
      </c>
      <c r="K2696">
        <v>94206</v>
      </c>
      <c r="L2696">
        <v>0.05</v>
      </c>
      <c r="M2696" t="s">
        <v>31</v>
      </c>
      <c r="N2696" t="s">
        <v>24</v>
      </c>
      <c r="O2696">
        <v>188412</v>
      </c>
      <c r="P2696">
        <v>9420.6</v>
      </c>
      <c r="Q2696">
        <v>178991.4</v>
      </c>
    </row>
    <row r="2697" spans="1:17" x14ac:dyDescent="0.25">
      <c r="A2697">
        <v>12696</v>
      </c>
      <c r="B2697" t="s">
        <v>2739</v>
      </c>
      <c r="C2697" t="s">
        <v>26</v>
      </c>
      <c r="D2697">
        <v>61</v>
      </c>
      <c r="E2697" t="s">
        <v>37</v>
      </c>
      <c r="F2697" t="s">
        <v>43</v>
      </c>
      <c r="G2697" t="s">
        <v>41</v>
      </c>
      <c r="H2697" t="s">
        <v>35</v>
      </c>
      <c r="I2697" s="1">
        <v>45222</v>
      </c>
      <c r="J2697">
        <v>2</v>
      </c>
      <c r="K2697">
        <v>235218</v>
      </c>
      <c r="L2697">
        <v>0.05</v>
      </c>
      <c r="M2697" t="s">
        <v>44</v>
      </c>
      <c r="N2697" t="s">
        <v>39</v>
      </c>
      <c r="O2697">
        <v>470436</v>
      </c>
      <c r="P2697">
        <v>23521.8</v>
      </c>
      <c r="Q2697">
        <v>446914.2</v>
      </c>
    </row>
    <row r="2698" spans="1:17" x14ac:dyDescent="0.25">
      <c r="A2698">
        <v>12697</v>
      </c>
      <c r="B2698" t="s">
        <v>2740</v>
      </c>
      <c r="C2698" t="s">
        <v>26</v>
      </c>
      <c r="D2698">
        <v>23</v>
      </c>
      <c r="E2698" t="s">
        <v>33</v>
      </c>
      <c r="F2698" t="s">
        <v>46</v>
      </c>
      <c r="G2698" t="s">
        <v>29</v>
      </c>
      <c r="H2698" t="s">
        <v>38</v>
      </c>
      <c r="I2698" s="1">
        <v>45496</v>
      </c>
      <c r="J2698">
        <v>7</v>
      </c>
      <c r="K2698">
        <v>58221</v>
      </c>
      <c r="L2698">
        <v>0.05</v>
      </c>
      <c r="M2698" t="s">
        <v>44</v>
      </c>
      <c r="N2698" t="s">
        <v>39</v>
      </c>
      <c r="O2698">
        <v>407547</v>
      </c>
      <c r="P2698">
        <v>20377.349999999999</v>
      </c>
      <c r="Q2698">
        <v>387169.65</v>
      </c>
    </row>
    <row r="2699" spans="1:17" x14ac:dyDescent="0.25">
      <c r="A2699">
        <v>12698</v>
      </c>
      <c r="B2699" t="s">
        <v>2741</v>
      </c>
      <c r="C2699" t="s">
        <v>26</v>
      </c>
      <c r="D2699">
        <v>59</v>
      </c>
      <c r="E2699" t="s">
        <v>37</v>
      </c>
      <c r="F2699" t="s">
        <v>28</v>
      </c>
      <c r="G2699" t="s">
        <v>21</v>
      </c>
      <c r="H2699" t="s">
        <v>88</v>
      </c>
      <c r="I2699" s="1">
        <v>45516</v>
      </c>
      <c r="J2699">
        <v>3</v>
      </c>
      <c r="K2699">
        <v>153767</v>
      </c>
      <c r="L2699">
        <v>0.05</v>
      </c>
      <c r="M2699" t="s">
        <v>31</v>
      </c>
      <c r="N2699" t="s">
        <v>24</v>
      </c>
      <c r="O2699">
        <v>461301</v>
      </c>
      <c r="P2699">
        <v>23065.05</v>
      </c>
      <c r="Q2699">
        <v>438235.95</v>
      </c>
    </row>
    <row r="2700" spans="1:17" x14ac:dyDescent="0.25">
      <c r="A2700">
        <v>12699</v>
      </c>
      <c r="B2700" t="s">
        <v>2742</v>
      </c>
      <c r="C2700" t="s">
        <v>26</v>
      </c>
      <c r="D2700">
        <v>42</v>
      </c>
      <c r="E2700" t="s">
        <v>33</v>
      </c>
      <c r="F2700" t="s">
        <v>46</v>
      </c>
      <c r="G2700" t="s">
        <v>34</v>
      </c>
      <c r="H2700" t="s">
        <v>22</v>
      </c>
      <c r="I2700" s="1">
        <v>45128</v>
      </c>
      <c r="J2700">
        <v>7</v>
      </c>
      <c r="K2700">
        <v>26805</v>
      </c>
      <c r="L2700">
        <v>0.05</v>
      </c>
      <c r="M2700" t="s">
        <v>23</v>
      </c>
      <c r="N2700" t="s">
        <v>39</v>
      </c>
      <c r="O2700">
        <v>187635</v>
      </c>
      <c r="P2700">
        <v>9381.75</v>
      </c>
      <c r="Q2700">
        <v>178253.25</v>
      </c>
    </row>
    <row r="2701" spans="1:17" x14ac:dyDescent="0.25">
      <c r="A2701">
        <v>12700</v>
      </c>
      <c r="B2701" t="s">
        <v>2743</v>
      </c>
      <c r="C2701" t="s">
        <v>26</v>
      </c>
      <c r="D2701">
        <v>38</v>
      </c>
      <c r="E2701" t="s">
        <v>19</v>
      </c>
      <c r="F2701" t="s">
        <v>43</v>
      </c>
      <c r="G2701" t="s">
        <v>41</v>
      </c>
      <c r="H2701" t="s">
        <v>30</v>
      </c>
      <c r="I2701" s="1">
        <v>45215</v>
      </c>
      <c r="J2701">
        <v>3</v>
      </c>
      <c r="K2701">
        <v>26190</v>
      </c>
      <c r="L2701">
        <v>0.1</v>
      </c>
      <c r="M2701" t="s">
        <v>44</v>
      </c>
      <c r="N2701" t="s">
        <v>39</v>
      </c>
      <c r="O2701">
        <v>78570</v>
      </c>
      <c r="P2701">
        <v>7857</v>
      </c>
      <c r="Q2701">
        <v>70713</v>
      </c>
    </row>
    <row r="2702" spans="1:17" x14ac:dyDescent="0.25">
      <c r="A2702">
        <v>12701</v>
      </c>
      <c r="B2702" t="s">
        <v>2744</v>
      </c>
      <c r="C2702" t="s">
        <v>18</v>
      </c>
      <c r="D2702">
        <v>33</v>
      </c>
      <c r="E2702" t="s">
        <v>33</v>
      </c>
      <c r="F2702" t="s">
        <v>28</v>
      </c>
      <c r="G2702" t="s">
        <v>21</v>
      </c>
      <c r="H2702" t="s">
        <v>38</v>
      </c>
      <c r="I2702" s="1">
        <v>44988</v>
      </c>
      <c r="J2702">
        <v>2</v>
      </c>
      <c r="K2702">
        <v>123154</v>
      </c>
      <c r="L2702">
        <v>0.05</v>
      </c>
      <c r="M2702" t="s">
        <v>44</v>
      </c>
      <c r="N2702" t="s">
        <v>39</v>
      </c>
      <c r="O2702">
        <v>246308</v>
      </c>
      <c r="P2702">
        <v>12315.4</v>
      </c>
      <c r="Q2702">
        <v>233992.6</v>
      </c>
    </row>
    <row r="2703" spans="1:17" x14ac:dyDescent="0.25">
      <c r="A2703">
        <v>12702</v>
      </c>
      <c r="B2703" t="s">
        <v>2745</v>
      </c>
      <c r="C2703" t="s">
        <v>18</v>
      </c>
      <c r="D2703">
        <v>48</v>
      </c>
      <c r="E2703" t="s">
        <v>33</v>
      </c>
      <c r="F2703" t="s">
        <v>20</v>
      </c>
      <c r="G2703" t="s">
        <v>34</v>
      </c>
      <c r="H2703" t="s">
        <v>60</v>
      </c>
      <c r="I2703" s="1">
        <v>45428</v>
      </c>
      <c r="J2703">
        <v>4</v>
      </c>
      <c r="K2703">
        <v>9997</v>
      </c>
      <c r="L2703">
        <v>0.05</v>
      </c>
      <c r="M2703" t="s">
        <v>23</v>
      </c>
      <c r="N2703" t="s">
        <v>39</v>
      </c>
      <c r="O2703">
        <v>39988</v>
      </c>
      <c r="P2703">
        <v>1999.4</v>
      </c>
      <c r="Q2703">
        <v>37988.6</v>
      </c>
    </row>
    <row r="2704" spans="1:17" x14ac:dyDescent="0.25">
      <c r="A2704">
        <v>12703</v>
      </c>
      <c r="B2704" t="s">
        <v>2746</v>
      </c>
      <c r="C2704" t="s">
        <v>26</v>
      </c>
      <c r="D2704">
        <v>31</v>
      </c>
      <c r="E2704" t="s">
        <v>33</v>
      </c>
      <c r="F2704" t="s">
        <v>28</v>
      </c>
      <c r="G2704" t="s">
        <v>41</v>
      </c>
      <c r="H2704" t="s">
        <v>88</v>
      </c>
      <c r="I2704" s="1">
        <v>45052</v>
      </c>
      <c r="J2704">
        <v>4</v>
      </c>
      <c r="K2704">
        <v>111988</v>
      </c>
      <c r="L2704">
        <v>0</v>
      </c>
      <c r="M2704" t="s">
        <v>44</v>
      </c>
      <c r="N2704" t="s">
        <v>39</v>
      </c>
      <c r="O2704">
        <v>447952</v>
      </c>
      <c r="P2704">
        <v>0</v>
      </c>
      <c r="Q2704">
        <v>447952</v>
      </c>
    </row>
    <row r="2705" spans="1:17" x14ac:dyDescent="0.25">
      <c r="A2705">
        <v>12704</v>
      </c>
      <c r="B2705" t="s">
        <v>2747</v>
      </c>
      <c r="C2705" t="s">
        <v>18</v>
      </c>
      <c r="D2705">
        <v>56</v>
      </c>
      <c r="E2705" t="s">
        <v>27</v>
      </c>
      <c r="F2705" t="s">
        <v>43</v>
      </c>
      <c r="G2705" t="s">
        <v>34</v>
      </c>
      <c r="H2705" t="s">
        <v>88</v>
      </c>
      <c r="I2705" s="1">
        <v>44975</v>
      </c>
      <c r="J2705">
        <v>3</v>
      </c>
      <c r="K2705">
        <v>155824</v>
      </c>
      <c r="L2705">
        <v>0.15</v>
      </c>
      <c r="M2705" t="s">
        <v>23</v>
      </c>
      <c r="N2705" t="s">
        <v>39</v>
      </c>
      <c r="O2705">
        <v>467472</v>
      </c>
      <c r="P2705">
        <v>70120.800000000003</v>
      </c>
      <c r="Q2705">
        <v>397351.2</v>
      </c>
    </row>
    <row r="2706" spans="1:17" x14ac:dyDescent="0.25">
      <c r="A2706">
        <v>12705</v>
      </c>
      <c r="B2706" t="s">
        <v>2748</v>
      </c>
      <c r="C2706" t="s">
        <v>26</v>
      </c>
      <c r="D2706">
        <v>45</v>
      </c>
      <c r="E2706" t="s">
        <v>33</v>
      </c>
      <c r="F2706" t="s">
        <v>28</v>
      </c>
      <c r="G2706" t="s">
        <v>41</v>
      </c>
      <c r="H2706" t="s">
        <v>51</v>
      </c>
      <c r="I2706" s="1">
        <v>45526</v>
      </c>
      <c r="J2706">
        <v>9</v>
      </c>
      <c r="K2706">
        <v>151141</v>
      </c>
      <c r="L2706">
        <v>0.15</v>
      </c>
      <c r="M2706" t="s">
        <v>23</v>
      </c>
      <c r="N2706" t="s">
        <v>39</v>
      </c>
      <c r="O2706">
        <v>1360269</v>
      </c>
      <c r="P2706">
        <v>204040.35</v>
      </c>
      <c r="Q2706">
        <v>1156228.6499999999</v>
      </c>
    </row>
    <row r="2707" spans="1:17" x14ac:dyDescent="0.25">
      <c r="A2707">
        <v>12706</v>
      </c>
      <c r="B2707" t="s">
        <v>2749</v>
      </c>
      <c r="C2707" t="s">
        <v>26</v>
      </c>
      <c r="D2707">
        <v>49</v>
      </c>
      <c r="E2707" t="s">
        <v>37</v>
      </c>
      <c r="F2707" t="s">
        <v>20</v>
      </c>
      <c r="G2707" t="s">
        <v>34</v>
      </c>
      <c r="H2707" t="s">
        <v>22</v>
      </c>
      <c r="I2707" s="1">
        <v>45105</v>
      </c>
      <c r="J2707">
        <v>6</v>
      </c>
      <c r="K2707">
        <v>126190</v>
      </c>
      <c r="L2707">
        <v>0.1</v>
      </c>
      <c r="M2707" t="s">
        <v>23</v>
      </c>
      <c r="N2707" t="s">
        <v>39</v>
      </c>
      <c r="O2707">
        <v>757140</v>
      </c>
      <c r="P2707">
        <v>75714</v>
      </c>
      <c r="Q2707">
        <v>681426</v>
      </c>
    </row>
    <row r="2708" spans="1:17" x14ac:dyDescent="0.25">
      <c r="A2708">
        <v>12707</v>
      </c>
      <c r="B2708" t="s">
        <v>2750</v>
      </c>
      <c r="C2708" t="s">
        <v>18</v>
      </c>
      <c r="D2708">
        <v>45</v>
      </c>
      <c r="E2708" t="s">
        <v>33</v>
      </c>
      <c r="F2708" t="s">
        <v>20</v>
      </c>
      <c r="G2708" t="s">
        <v>29</v>
      </c>
      <c r="H2708" t="s">
        <v>60</v>
      </c>
      <c r="I2708" s="1">
        <v>45507</v>
      </c>
      <c r="J2708">
        <v>5</v>
      </c>
      <c r="K2708">
        <v>194557</v>
      </c>
      <c r="L2708">
        <v>0.15</v>
      </c>
      <c r="M2708" t="s">
        <v>44</v>
      </c>
      <c r="N2708" t="s">
        <v>39</v>
      </c>
      <c r="O2708">
        <v>972785</v>
      </c>
      <c r="P2708">
        <v>145917.75</v>
      </c>
      <c r="Q2708">
        <v>826867.25</v>
      </c>
    </row>
    <row r="2709" spans="1:17" x14ac:dyDescent="0.25">
      <c r="A2709">
        <v>12708</v>
      </c>
      <c r="B2709" t="s">
        <v>2751</v>
      </c>
      <c r="C2709" t="s">
        <v>26</v>
      </c>
      <c r="D2709">
        <v>26</v>
      </c>
      <c r="E2709" t="s">
        <v>37</v>
      </c>
      <c r="F2709" t="s">
        <v>28</v>
      </c>
      <c r="G2709" t="s">
        <v>34</v>
      </c>
      <c r="H2709" t="s">
        <v>60</v>
      </c>
      <c r="I2709" s="1">
        <v>45419</v>
      </c>
      <c r="J2709">
        <v>6</v>
      </c>
      <c r="K2709">
        <v>190363</v>
      </c>
      <c r="L2709">
        <v>0.05</v>
      </c>
      <c r="M2709" t="s">
        <v>23</v>
      </c>
      <c r="N2709" t="s">
        <v>24</v>
      </c>
      <c r="O2709">
        <v>1142178</v>
      </c>
      <c r="P2709">
        <v>57108.9</v>
      </c>
      <c r="Q2709">
        <v>1085069.1000000001</v>
      </c>
    </row>
    <row r="2710" spans="1:17" x14ac:dyDescent="0.25">
      <c r="A2710">
        <v>12709</v>
      </c>
      <c r="B2710" t="s">
        <v>2752</v>
      </c>
      <c r="C2710" t="s">
        <v>26</v>
      </c>
      <c r="D2710">
        <v>62</v>
      </c>
      <c r="E2710" t="s">
        <v>33</v>
      </c>
      <c r="F2710" t="s">
        <v>20</v>
      </c>
      <c r="G2710" t="s">
        <v>34</v>
      </c>
      <c r="H2710" t="s">
        <v>51</v>
      </c>
      <c r="I2710" s="1">
        <v>45359</v>
      </c>
      <c r="J2710">
        <v>8</v>
      </c>
      <c r="K2710">
        <v>32508</v>
      </c>
      <c r="L2710">
        <v>0.15</v>
      </c>
      <c r="M2710" t="s">
        <v>44</v>
      </c>
      <c r="N2710" t="s">
        <v>24</v>
      </c>
      <c r="O2710">
        <v>260064</v>
      </c>
      <c r="P2710">
        <v>39009.599999999999</v>
      </c>
      <c r="Q2710">
        <v>221054.4</v>
      </c>
    </row>
    <row r="2711" spans="1:17" x14ac:dyDescent="0.25">
      <c r="A2711">
        <v>12710</v>
      </c>
      <c r="B2711" t="s">
        <v>2753</v>
      </c>
      <c r="C2711" t="s">
        <v>26</v>
      </c>
      <c r="D2711">
        <v>39</v>
      </c>
      <c r="E2711" t="s">
        <v>27</v>
      </c>
      <c r="F2711" t="s">
        <v>46</v>
      </c>
      <c r="G2711" t="s">
        <v>41</v>
      </c>
      <c r="H2711" t="s">
        <v>38</v>
      </c>
      <c r="I2711" s="1">
        <v>45498</v>
      </c>
      <c r="J2711">
        <v>5</v>
      </c>
      <c r="K2711">
        <v>89053</v>
      </c>
      <c r="L2711">
        <v>0.1</v>
      </c>
      <c r="M2711" t="s">
        <v>31</v>
      </c>
      <c r="N2711" t="s">
        <v>39</v>
      </c>
      <c r="O2711">
        <v>445265</v>
      </c>
      <c r="P2711">
        <v>44526.5</v>
      </c>
      <c r="Q2711">
        <v>400738.5</v>
      </c>
    </row>
    <row r="2712" spans="1:17" x14ac:dyDescent="0.25">
      <c r="A2712">
        <v>12711</v>
      </c>
      <c r="B2712" t="s">
        <v>2754</v>
      </c>
      <c r="C2712" t="s">
        <v>26</v>
      </c>
      <c r="D2712">
        <v>49</v>
      </c>
      <c r="E2712" t="s">
        <v>19</v>
      </c>
      <c r="F2712" t="s">
        <v>28</v>
      </c>
      <c r="G2712" t="s">
        <v>41</v>
      </c>
      <c r="H2712" t="s">
        <v>38</v>
      </c>
      <c r="I2712" s="1">
        <v>45228</v>
      </c>
      <c r="J2712">
        <v>4</v>
      </c>
      <c r="K2712">
        <v>240200</v>
      </c>
      <c r="L2712">
        <v>0.15</v>
      </c>
      <c r="M2712" t="s">
        <v>23</v>
      </c>
      <c r="N2712" t="s">
        <v>24</v>
      </c>
      <c r="O2712">
        <v>960800</v>
      </c>
      <c r="P2712">
        <v>144120</v>
      </c>
      <c r="Q2712">
        <v>816680</v>
      </c>
    </row>
    <row r="2713" spans="1:17" x14ac:dyDescent="0.25">
      <c r="A2713">
        <v>12712</v>
      </c>
      <c r="B2713" t="s">
        <v>2755</v>
      </c>
      <c r="C2713" t="s">
        <v>18</v>
      </c>
      <c r="D2713">
        <v>22</v>
      </c>
      <c r="E2713" t="s">
        <v>33</v>
      </c>
      <c r="F2713" t="s">
        <v>20</v>
      </c>
      <c r="G2713" t="s">
        <v>29</v>
      </c>
      <c r="H2713" t="s">
        <v>47</v>
      </c>
      <c r="I2713" s="1">
        <v>45095</v>
      </c>
      <c r="J2713">
        <v>7</v>
      </c>
      <c r="K2713">
        <v>247643</v>
      </c>
      <c r="L2713">
        <v>0.15</v>
      </c>
      <c r="M2713" t="s">
        <v>44</v>
      </c>
      <c r="N2713" t="s">
        <v>39</v>
      </c>
      <c r="O2713">
        <v>1733501</v>
      </c>
      <c r="P2713">
        <v>260025.15</v>
      </c>
      <c r="Q2713">
        <v>1473475.85</v>
      </c>
    </row>
    <row r="2714" spans="1:17" x14ac:dyDescent="0.25">
      <c r="A2714">
        <v>12713</v>
      </c>
      <c r="B2714" t="s">
        <v>2756</v>
      </c>
      <c r="C2714" t="s">
        <v>26</v>
      </c>
      <c r="D2714">
        <v>40</v>
      </c>
      <c r="E2714" t="s">
        <v>33</v>
      </c>
      <c r="F2714" t="s">
        <v>20</v>
      </c>
      <c r="G2714" t="s">
        <v>41</v>
      </c>
      <c r="H2714" t="s">
        <v>47</v>
      </c>
      <c r="I2714" s="1">
        <v>45195</v>
      </c>
      <c r="J2714">
        <v>5</v>
      </c>
      <c r="K2714">
        <v>184646</v>
      </c>
      <c r="L2714">
        <v>0</v>
      </c>
      <c r="M2714" t="s">
        <v>23</v>
      </c>
      <c r="N2714" t="s">
        <v>39</v>
      </c>
      <c r="O2714">
        <v>923230</v>
      </c>
      <c r="P2714">
        <v>0</v>
      </c>
      <c r="Q2714">
        <v>923230</v>
      </c>
    </row>
    <row r="2715" spans="1:17" x14ac:dyDescent="0.25">
      <c r="A2715">
        <v>12714</v>
      </c>
      <c r="B2715" t="s">
        <v>2757</v>
      </c>
      <c r="C2715" t="s">
        <v>26</v>
      </c>
      <c r="D2715">
        <v>22</v>
      </c>
      <c r="E2715" t="s">
        <v>27</v>
      </c>
      <c r="F2715" t="s">
        <v>28</v>
      </c>
      <c r="G2715" t="s">
        <v>34</v>
      </c>
      <c r="H2715" t="s">
        <v>60</v>
      </c>
      <c r="I2715" s="1">
        <v>45290</v>
      </c>
      <c r="J2715">
        <v>4</v>
      </c>
      <c r="K2715">
        <v>184974</v>
      </c>
      <c r="L2715">
        <v>0</v>
      </c>
      <c r="M2715" t="s">
        <v>44</v>
      </c>
      <c r="N2715" t="s">
        <v>24</v>
      </c>
      <c r="O2715">
        <v>739896</v>
      </c>
      <c r="P2715">
        <v>0</v>
      </c>
      <c r="Q2715">
        <v>739896</v>
      </c>
    </row>
    <row r="2716" spans="1:17" x14ac:dyDescent="0.25">
      <c r="A2716">
        <v>12715</v>
      </c>
      <c r="B2716" t="s">
        <v>2758</v>
      </c>
      <c r="C2716" t="s">
        <v>26</v>
      </c>
      <c r="D2716">
        <v>59</v>
      </c>
      <c r="E2716" t="s">
        <v>33</v>
      </c>
      <c r="F2716" t="s">
        <v>46</v>
      </c>
      <c r="G2716" t="s">
        <v>41</v>
      </c>
      <c r="H2716" t="s">
        <v>22</v>
      </c>
      <c r="I2716" s="1">
        <v>45550</v>
      </c>
      <c r="J2716">
        <v>5</v>
      </c>
      <c r="K2716">
        <v>64426</v>
      </c>
      <c r="L2716">
        <v>0.05</v>
      </c>
      <c r="M2716" t="s">
        <v>44</v>
      </c>
      <c r="N2716" t="s">
        <v>24</v>
      </c>
      <c r="O2716">
        <v>322130</v>
      </c>
      <c r="P2716">
        <v>16106.5</v>
      </c>
      <c r="Q2716">
        <v>306023.5</v>
      </c>
    </row>
    <row r="2717" spans="1:17" x14ac:dyDescent="0.25">
      <c r="A2717">
        <v>12716</v>
      </c>
      <c r="B2717" t="s">
        <v>2759</v>
      </c>
      <c r="C2717" t="s">
        <v>18</v>
      </c>
      <c r="D2717">
        <v>49</v>
      </c>
      <c r="E2717" t="s">
        <v>37</v>
      </c>
      <c r="F2717" t="s">
        <v>28</v>
      </c>
      <c r="G2717" t="s">
        <v>41</v>
      </c>
      <c r="H2717" t="s">
        <v>38</v>
      </c>
      <c r="I2717" s="1">
        <v>45026</v>
      </c>
      <c r="J2717">
        <v>4</v>
      </c>
      <c r="K2717">
        <v>141596</v>
      </c>
      <c r="L2717">
        <v>0.15</v>
      </c>
      <c r="M2717" t="s">
        <v>31</v>
      </c>
      <c r="N2717" t="s">
        <v>39</v>
      </c>
      <c r="O2717">
        <v>566384</v>
      </c>
      <c r="P2717">
        <v>84957.6</v>
      </c>
      <c r="Q2717">
        <v>481426.4</v>
      </c>
    </row>
    <row r="2718" spans="1:17" x14ac:dyDescent="0.25">
      <c r="A2718">
        <v>12717</v>
      </c>
      <c r="B2718" t="s">
        <v>2760</v>
      </c>
      <c r="C2718" t="s">
        <v>26</v>
      </c>
      <c r="D2718">
        <v>27</v>
      </c>
      <c r="E2718" t="s">
        <v>33</v>
      </c>
      <c r="F2718" t="s">
        <v>20</v>
      </c>
      <c r="G2718" t="s">
        <v>41</v>
      </c>
      <c r="H2718" t="s">
        <v>88</v>
      </c>
      <c r="I2718" s="1">
        <v>45141</v>
      </c>
      <c r="J2718">
        <v>8</v>
      </c>
      <c r="K2718">
        <v>12071</v>
      </c>
      <c r="L2718">
        <v>0.05</v>
      </c>
      <c r="M2718" t="s">
        <v>23</v>
      </c>
      <c r="N2718" t="s">
        <v>39</v>
      </c>
      <c r="O2718">
        <v>96568</v>
      </c>
      <c r="P2718">
        <v>4828.3999999999996</v>
      </c>
      <c r="Q2718">
        <v>91739.6</v>
      </c>
    </row>
    <row r="2719" spans="1:17" x14ac:dyDescent="0.25">
      <c r="A2719">
        <v>12718</v>
      </c>
      <c r="B2719" t="s">
        <v>2761</v>
      </c>
      <c r="C2719" t="s">
        <v>18</v>
      </c>
      <c r="D2719">
        <v>56</v>
      </c>
      <c r="E2719" t="s">
        <v>33</v>
      </c>
      <c r="F2719" t="s">
        <v>28</v>
      </c>
      <c r="G2719" t="s">
        <v>29</v>
      </c>
      <c r="H2719" t="s">
        <v>35</v>
      </c>
      <c r="I2719" s="1">
        <v>45551</v>
      </c>
      <c r="J2719">
        <v>8</v>
      </c>
      <c r="K2719">
        <v>106613</v>
      </c>
      <c r="L2719">
        <v>0.15</v>
      </c>
      <c r="M2719" t="s">
        <v>44</v>
      </c>
      <c r="N2719" t="s">
        <v>24</v>
      </c>
      <c r="O2719">
        <v>852904</v>
      </c>
      <c r="P2719">
        <v>127935.6</v>
      </c>
      <c r="Q2719">
        <v>724968.4</v>
      </c>
    </row>
    <row r="2720" spans="1:17" x14ac:dyDescent="0.25">
      <c r="A2720">
        <v>12719</v>
      </c>
      <c r="B2720" t="s">
        <v>2762</v>
      </c>
      <c r="C2720" t="s">
        <v>18</v>
      </c>
      <c r="D2720">
        <v>32</v>
      </c>
      <c r="E2720" t="s">
        <v>19</v>
      </c>
      <c r="F2720" t="s">
        <v>20</v>
      </c>
      <c r="G2720" t="s">
        <v>29</v>
      </c>
      <c r="H2720" t="s">
        <v>51</v>
      </c>
      <c r="I2720" s="1">
        <v>45023</v>
      </c>
      <c r="J2720">
        <v>1</v>
      </c>
      <c r="K2720">
        <v>43466</v>
      </c>
      <c r="L2720">
        <v>0.05</v>
      </c>
      <c r="M2720" t="s">
        <v>31</v>
      </c>
      <c r="N2720" t="s">
        <v>39</v>
      </c>
      <c r="O2720">
        <v>43466</v>
      </c>
      <c r="P2720">
        <v>2173.3000000000002</v>
      </c>
      <c r="Q2720">
        <v>41292.699999999997</v>
      </c>
    </row>
    <row r="2721" spans="1:17" x14ac:dyDescent="0.25">
      <c r="A2721">
        <v>12720</v>
      </c>
      <c r="B2721" t="s">
        <v>2763</v>
      </c>
      <c r="C2721" t="s">
        <v>26</v>
      </c>
      <c r="D2721">
        <v>24</v>
      </c>
      <c r="E2721" t="s">
        <v>19</v>
      </c>
      <c r="F2721" t="s">
        <v>43</v>
      </c>
      <c r="G2721" t="s">
        <v>21</v>
      </c>
      <c r="H2721" t="s">
        <v>22</v>
      </c>
      <c r="I2721" s="1">
        <v>45556</v>
      </c>
      <c r="J2721">
        <v>3</v>
      </c>
      <c r="K2721">
        <v>88132</v>
      </c>
      <c r="L2721">
        <v>0.05</v>
      </c>
      <c r="M2721" t="s">
        <v>44</v>
      </c>
      <c r="N2721" t="s">
        <v>24</v>
      </c>
      <c r="O2721">
        <v>264396</v>
      </c>
      <c r="P2721">
        <v>13219.8</v>
      </c>
      <c r="Q2721">
        <v>251176.2</v>
      </c>
    </row>
    <row r="2722" spans="1:17" x14ac:dyDescent="0.25">
      <c r="A2722">
        <v>12721</v>
      </c>
      <c r="B2722" t="s">
        <v>2764</v>
      </c>
      <c r="C2722" t="s">
        <v>26</v>
      </c>
      <c r="D2722">
        <v>46</v>
      </c>
      <c r="E2722" t="s">
        <v>33</v>
      </c>
      <c r="F2722" t="s">
        <v>28</v>
      </c>
      <c r="G2722" t="s">
        <v>29</v>
      </c>
      <c r="H2722" t="s">
        <v>38</v>
      </c>
      <c r="I2722" s="1">
        <v>45474</v>
      </c>
      <c r="J2722">
        <v>4</v>
      </c>
      <c r="K2722">
        <v>183166</v>
      </c>
      <c r="L2722">
        <v>0.15</v>
      </c>
      <c r="M2722" t="s">
        <v>44</v>
      </c>
      <c r="N2722" t="s">
        <v>39</v>
      </c>
      <c r="O2722">
        <v>732664</v>
      </c>
      <c r="P2722">
        <v>109899.6</v>
      </c>
      <c r="Q2722">
        <v>622764.4</v>
      </c>
    </row>
    <row r="2723" spans="1:17" x14ac:dyDescent="0.25">
      <c r="A2723">
        <v>12722</v>
      </c>
      <c r="B2723" t="s">
        <v>2765</v>
      </c>
      <c r="C2723" t="s">
        <v>18</v>
      </c>
      <c r="D2723">
        <v>64</v>
      </c>
      <c r="E2723" t="s">
        <v>27</v>
      </c>
      <c r="F2723" t="s">
        <v>28</v>
      </c>
      <c r="G2723" t="s">
        <v>29</v>
      </c>
      <c r="H2723" t="s">
        <v>35</v>
      </c>
      <c r="I2723" s="1">
        <v>45263</v>
      </c>
      <c r="J2723">
        <v>2</v>
      </c>
      <c r="K2723">
        <v>125515</v>
      </c>
      <c r="L2723">
        <v>0</v>
      </c>
      <c r="M2723" t="s">
        <v>31</v>
      </c>
      <c r="N2723" t="s">
        <v>39</v>
      </c>
      <c r="O2723">
        <v>251030</v>
      </c>
      <c r="P2723">
        <v>0</v>
      </c>
      <c r="Q2723">
        <v>251030</v>
      </c>
    </row>
    <row r="2724" spans="1:17" x14ac:dyDescent="0.25">
      <c r="A2724">
        <v>12723</v>
      </c>
      <c r="B2724" t="s">
        <v>2766</v>
      </c>
      <c r="C2724" t="s">
        <v>26</v>
      </c>
      <c r="D2724">
        <v>20</v>
      </c>
      <c r="E2724" t="s">
        <v>19</v>
      </c>
      <c r="F2724" t="s">
        <v>20</v>
      </c>
      <c r="G2724" t="s">
        <v>29</v>
      </c>
      <c r="H2724" t="s">
        <v>60</v>
      </c>
      <c r="I2724" s="1">
        <v>45285</v>
      </c>
      <c r="J2724">
        <v>5</v>
      </c>
      <c r="K2724">
        <v>208389</v>
      </c>
      <c r="L2724">
        <v>0.1</v>
      </c>
      <c r="M2724" t="s">
        <v>23</v>
      </c>
      <c r="N2724" t="s">
        <v>24</v>
      </c>
      <c r="O2724">
        <v>1041945</v>
      </c>
      <c r="P2724">
        <v>104194.5</v>
      </c>
      <c r="Q2724">
        <v>937750.5</v>
      </c>
    </row>
    <row r="2725" spans="1:17" x14ac:dyDescent="0.25">
      <c r="A2725">
        <v>12724</v>
      </c>
      <c r="B2725" t="s">
        <v>2767</v>
      </c>
      <c r="C2725" t="s">
        <v>18</v>
      </c>
      <c r="D2725">
        <v>36</v>
      </c>
      <c r="E2725" t="s">
        <v>33</v>
      </c>
      <c r="F2725" t="s">
        <v>20</v>
      </c>
      <c r="G2725" t="s">
        <v>34</v>
      </c>
      <c r="H2725" t="s">
        <v>51</v>
      </c>
      <c r="I2725" s="1">
        <v>45216</v>
      </c>
      <c r="J2725">
        <v>8</v>
      </c>
      <c r="K2725">
        <v>249222</v>
      </c>
      <c r="L2725">
        <v>0.05</v>
      </c>
      <c r="M2725" t="s">
        <v>31</v>
      </c>
      <c r="N2725" t="s">
        <v>39</v>
      </c>
      <c r="O2725">
        <v>1993776</v>
      </c>
      <c r="P2725">
        <v>99688.8</v>
      </c>
      <c r="Q2725">
        <v>1894087.2</v>
      </c>
    </row>
    <row r="2726" spans="1:17" x14ac:dyDescent="0.25">
      <c r="A2726">
        <v>12725</v>
      </c>
      <c r="B2726" t="s">
        <v>2768</v>
      </c>
      <c r="C2726" t="s">
        <v>18</v>
      </c>
      <c r="D2726">
        <v>27</v>
      </c>
      <c r="E2726" t="s">
        <v>19</v>
      </c>
      <c r="F2726" t="s">
        <v>20</v>
      </c>
      <c r="G2726" t="s">
        <v>21</v>
      </c>
      <c r="H2726" t="s">
        <v>38</v>
      </c>
      <c r="I2726" s="1">
        <v>45322</v>
      </c>
      <c r="J2726">
        <v>2</v>
      </c>
      <c r="K2726">
        <v>42239</v>
      </c>
      <c r="L2726">
        <v>0.1</v>
      </c>
      <c r="M2726" t="s">
        <v>23</v>
      </c>
      <c r="N2726" t="s">
        <v>24</v>
      </c>
      <c r="O2726">
        <v>84478</v>
      </c>
      <c r="P2726">
        <v>8447.7999999999993</v>
      </c>
      <c r="Q2726">
        <v>76030.2</v>
      </c>
    </row>
    <row r="2727" spans="1:17" x14ac:dyDescent="0.25">
      <c r="A2727">
        <v>12726</v>
      </c>
      <c r="B2727" t="s">
        <v>2769</v>
      </c>
      <c r="C2727" t="s">
        <v>26</v>
      </c>
      <c r="D2727">
        <v>45</v>
      </c>
      <c r="E2727" t="s">
        <v>33</v>
      </c>
      <c r="F2727" t="s">
        <v>20</v>
      </c>
      <c r="G2727" t="s">
        <v>34</v>
      </c>
      <c r="H2727" t="s">
        <v>60</v>
      </c>
      <c r="I2727" s="1">
        <v>45286</v>
      </c>
      <c r="J2727">
        <v>9</v>
      </c>
      <c r="K2727">
        <v>180632</v>
      </c>
      <c r="L2727">
        <v>0.15</v>
      </c>
      <c r="M2727" t="s">
        <v>44</v>
      </c>
      <c r="N2727" t="s">
        <v>39</v>
      </c>
      <c r="O2727">
        <v>1625688</v>
      </c>
      <c r="P2727">
        <v>243853.2</v>
      </c>
      <c r="Q2727">
        <v>1381834.8</v>
      </c>
    </row>
    <row r="2728" spans="1:17" x14ac:dyDescent="0.25">
      <c r="A2728">
        <v>12727</v>
      </c>
      <c r="B2728" t="s">
        <v>2770</v>
      </c>
      <c r="C2728" t="s">
        <v>26</v>
      </c>
      <c r="D2728">
        <v>46</v>
      </c>
      <c r="E2728" t="s">
        <v>19</v>
      </c>
      <c r="F2728" t="s">
        <v>28</v>
      </c>
      <c r="G2728" t="s">
        <v>29</v>
      </c>
      <c r="H2728" t="s">
        <v>38</v>
      </c>
      <c r="I2728" s="1">
        <v>45273</v>
      </c>
      <c r="J2728">
        <v>7</v>
      </c>
      <c r="K2728">
        <v>233367</v>
      </c>
      <c r="L2728">
        <v>0.05</v>
      </c>
      <c r="M2728" t="s">
        <v>44</v>
      </c>
      <c r="N2728" t="s">
        <v>24</v>
      </c>
      <c r="O2728">
        <v>1633569</v>
      </c>
      <c r="P2728">
        <v>81678.45</v>
      </c>
      <c r="Q2728">
        <v>1551890.55</v>
      </c>
    </row>
    <row r="2729" spans="1:17" x14ac:dyDescent="0.25">
      <c r="A2729">
        <v>12728</v>
      </c>
      <c r="B2729" t="s">
        <v>2771</v>
      </c>
      <c r="C2729" t="s">
        <v>18</v>
      </c>
      <c r="D2729">
        <v>32</v>
      </c>
      <c r="E2729" t="s">
        <v>19</v>
      </c>
      <c r="F2729" t="s">
        <v>20</v>
      </c>
      <c r="G2729" t="s">
        <v>29</v>
      </c>
      <c r="H2729" t="s">
        <v>51</v>
      </c>
      <c r="I2729" s="1">
        <v>45050</v>
      </c>
      <c r="J2729">
        <v>6</v>
      </c>
      <c r="K2729">
        <v>47924</v>
      </c>
      <c r="L2729">
        <v>0.15</v>
      </c>
      <c r="M2729" t="s">
        <v>31</v>
      </c>
      <c r="N2729" t="s">
        <v>39</v>
      </c>
      <c r="O2729">
        <v>287544</v>
      </c>
      <c r="P2729">
        <v>43131.6</v>
      </c>
      <c r="Q2729">
        <v>244412.4</v>
      </c>
    </row>
    <row r="2730" spans="1:17" x14ac:dyDescent="0.25">
      <c r="A2730">
        <v>12729</v>
      </c>
      <c r="B2730" t="s">
        <v>2772</v>
      </c>
      <c r="C2730" t="s">
        <v>18</v>
      </c>
      <c r="D2730">
        <v>52</v>
      </c>
      <c r="E2730" t="s">
        <v>37</v>
      </c>
      <c r="F2730" t="s">
        <v>28</v>
      </c>
      <c r="G2730" t="s">
        <v>21</v>
      </c>
      <c r="H2730" t="s">
        <v>88</v>
      </c>
      <c r="I2730" s="1">
        <v>45478</v>
      </c>
      <c r="J2730">
        <v>8</v>
      </c>
      <c r="K2730">
        <v>187614</v>
      </c>
      <c r="L2730">
        <v>0.05</v>
      </c>
      <c r="M2730" t="s">
        <v>31</v>
      </c>
      <c r="N2730" t="s">
        <v>24</v>
      </c>
      <c r="O2730">
        <v>1500912</v>
      </c>
      <c r="P2730">
        <v>75045.600000000006</v>
      </c>
      <c r="Q2730">
        <v>1425866.4</v>
      </c>
    </row>
    <row r="2731" spans="1:17" x14ac:dyDescent="0.25">
      <c r="A2731">
        <v>12730</v>
      </c>
      <c r="B2731" t="s">
        <v>2773</v>
      </c>
      <c r="C2731" t="s">
        <v>18</v>
      </c>
      <c r="D2731">
        <v>23</v>
      </c>
      <c r="E2731" t="s">
        <v>33</v>
      </c>
      <c r="F2731" t="s">
        <v>46</v>
      </c>
      <c r="G2731" t="s">
        <v>21</v>
      </c>
      <c r="H2731" t="s">
        <v>30</v>
      </c>
      <c r="I2731" s="1">
        <v>45579</v>
      </c>
      <c r="J2731">
        <v>2</v>
      </c>
      <c r="K2731">
        <v>110230</v>
      </c>
      <c r="L2731">
        <v>0</v>
      </c>
      <c r="M2731" t="s">
        <v>31</v>
      </c>
      <c r="N2731" t="s">
        <v>24</v>
      </c>
      <c r="O2731">
        <v>220460</v>
      </c>
      <c r="P2731">
        <v>0</v>
      </c>
      <c r="Q2731">
        <v>220460</v>
      </c>
    </row>
    <row r="2732" spans="1:17" x14ac:dyDescent="0.25">
      <c r="A2732">
        <v>12731</v>
      </c>
      <c r="B2732" t="s">
        <v>2774</v>
      </c>
      <c r="C2732" t="s">
        <v>18</v>
      </c>
      <c r="D2732">
        <v>29</v>
      </c>
      <c r="E2732" t="s">
        <v>33</v>
      </c>
      <c r="F2732" t="s">
        <v>28</v>
      </c>
      <c r="G2732" t="s">
        <v>41</v>
      </c>
      <c r="H2732" t="s">
        <v>88</v>
      </c>
      <c r="I2732" s="1">
        <v>45464</v>
      </c>
      <c r="J2732">
        <v>5</v>
      </c>
      <c r="K2732">
        <v>225447</v>
      </c>
      <c r="L2732">
        <v>0.05</v>
      </c>
      <c r="M2732" t="s">
        <v>44</v>
      </c>
      <c r="N2732" t="s">
        <v>24</v>
      </c>
      <c r="O2732">
        <v>1127235</v>
      </c>
      <c r="P2732">
        <v>56361.75</v>
      </c>
      <c r="Q2732">
        <v>1070873.25</v>
      </c>
    </row>
    <row r="2733" spans="1:17" x14ac:dyDescent="0.25">
      <c r="A2733">
        <v>12732</v>
      </c>
      <c r="B2733" t="s">
        <v>2775</v>
      </c>
      <c r="C2733" t="s">
        <v>26</v>
      </c>
      <c r="D2733">
        <v>64</v>
      </c>
      <c r="E2733" t="s">
        <v>33</v>
      </c>
      <c r="F2733" t="s">
        <v>20</v>
      </c>
      <c r="G2733" t="s">
        <v>29</v>
      </c>
      <c r="H2733" t="s">
        <v>30</v>
      </c>
      <c r="I2733" s="1">
        <v>45580</v>
      </c>
      <c r="J2733">
        <v>4</v>
      </c>
      <c r="K2733">
        <v>51264</v>
      </c>
      <c r="L2733">
        <v>0.05</v>
      </c>
      <c r="M2733" t="s">
        <v>23</v>
      </c>
      <c r="N2733" t="s">
        <v>24</v>
      </c>
      <c r="O2733">
        <v>205056</v>
      </c>
      <c r="P2733">
        <v>10252.799999999999</v>
      </c>
      <c r="Q2733">
        <v>194803.20000000001</v>
      </c>
    </row>
    <row r="2734" spans="1:17" x14ac:dyDescent="0.25">
      <c r="A2734">
        <v>12733</v>
      </c>
      <c r="B2734" t="s">
        <v>2776</v>
      </c>
      <c r="C2734" t="s">
        <v>26</v>
      </c>
      <c r="D2734">
        <v>55</v>
      </c>
      <c r="E2734" t="s">
        <v>33</v>
      </c>
      <c r="F2734" t="s">
        <v>20</v>
      </c>
      <c r="G2734" t="s">
        <v>29</v>
      </c>
      <c r="H2734" t="s">
        <v>35</v>
      </c>
      <c r="I2734" s="1">
        <v>45348</v>
      </c>
      <c r="J2734">
        <v>8</v>
      </c>
      <c r="K2734">
        <v>69799</v>
      </c>
      <c r="L2734">
        <v>0.05</v>
      </c>
      <c r="M2734" t="s">
        <v>31</v>
      </c>
      <c r="N2734" t="s">
        <v>24</v>
      </c>
      <c r="O2734">
        <v>558392</v>
      </c>
      <c r="P2734">
        <v>27919.599999999999</v>
      </c>
      <c r="Q2734">
        <v>530472.4</v>
      </c>
    </row>
    <row r="2735" spans="1:17" x14ac:dyDescent="0.25">
      <c r="A2735">
        <v>12734</v>
      </c>
      <c r="B2735" t="s">
        <v>2777</v>
      </c>
      <c r="C2735" t="s">
        <v>26</v>
      </c>
      <c r="D2735">
        <v>30</v>
      </c>
      <c r="E2735" t="s">
        <v>19</v>
      </c>
      <c r="F2735" t="s">
        <v>46</v>
      </c>
      <c r="G2735" t="s">
        <v>34</v>
      </c>
      <c r="H2735" t="s">
        <v>60</v>
      </c>
      <c r="I2735" s="1">
        <v>45262</v>
      </c>
      <c r="J2735">
        <v>1</v>
      </c>
      <c r="K2735">
        <v>223610</v>
      </c>
      <c r="L2735">
        <v>0.15</v>
      </c>
      <c r="M2735" t="s">
        <v>23</v>
      </c>
      <c r="N2735" t="s">
        <v>24</v>
      </c>
      <c r="O2735">
        <v>223610</v>
      </c>
      <c r="P2735">
        <v>33541.5</v>
      </c>
      <c r="Q2735">
        <v>190068.5</v>
      </c>
    </row>
    <row r="2736" spans="1:17" x14ac:dyDescent="0.25">
      <c r="A2736">
        <v>12735</v>
      </c>
      <c r="B2736" t="s">
        <v>2778</v>
      </c>
      <c r="C2736" t="s">
        <v>26</v>
      </c>
      <c r="D2736">
        <v>46</v>
      </c>
      <c r="E2736" t="s">
        <v>37</v>
      </c>
      <c r="F2736" t="s">
        <v>28</v>
      </c>
      <c r="G2736" t="s">
        <v>41</v>
      </c>
      <c r="H2736" t="s">
        <v>30</v>
      </c>
      <c r="I2736" s="1">
        <v>45429</v>
      </c>
      <c r="J2736">
        <v>3</v>
      </c>
      <c r="K2736">
        <v>40022</v>
      </c>
      <c r="L2736">
        <v>0</v>
      </c>
      <c r="M2736" t="s">
        <v>31</v>
      </c>
      <c r="N2736" t="s">
        <v>39</v>
      </c>
      <c r="O2736">
        <v>120066</v>
      </c>
      <c r="P2736">
        <v>0</v>
      </c>
      <c r="Q2736">
        <v>120066</v>
      </c>
    </row>
    <row r="2737" spans="1:17" x14ac:dyDescent="0.25">
      <c r="A2737">
        <v>12736</v>
      </c>
      <c r="B2737" t="s">
        <v>2779</v>
      </c>
      <c r="C2737" t="s">
        <v>26</v>
      </c>
      <c r="D2737">
        <v>36</v>
      </c>
      <c r="E2737" t="s">
        <v>37</v>
      </c>
      <c r="F2737" t="s">
        <v>46</v>
      </c>
      <c r="G2737" t="s">
        <v>29</v>
      </c>
      <c r="H2737" t="s">
        <v>88</v>
      </c>
      <c r="I2737" s="1">
        <v>44983</v>
      </c>
      <c r="J2737">
        <v>8</v>
      </c>
      <c r="K2737">
        <v>93178</v>
      </c>
      <c r="L2737">
        <v>0.15</v>
      </c>
      <c r="M2737" t="s">
        <v>31</v>
      </c>
      <c r="N2737" t="s">
        <v>24</v>
      </c>
      <c r="O2737">
        <v>745424</v>
      </c>
      <c r="P2737">
        <v>111813.6</v>
      </c>
      <c r="Q2737">
        <v>633610.4</v>
      </c>
    </row>
    <row r="2738" spans="1:17" x14ac:dyDescent="0.25">
      <c r="A2738">
        <v>12737</v>
      </c>
      <c r="B2738" t="s">
        <v>2780</v>
      </c>
      <c r="C2738" t="s">
        <v>18</v>
      </c>
      <c r="D2738">
        <v>20</v>
      </c>
      <c r="E2738" t="s">
        <v>27</v>
      </c>
      <c r="F2738" t="s">
        <v>28</v>
      </c>
      <c r="G2738" t="s">
        <v>34</v>
      </c>
      <c r="H2738" t="s">
        <v>51</v>
      </c>
      <c r="I2738" s="1">
        <v>45588</v>
      </c>
      <c r="J2738">
        <v>5</v>
      </c>
      <c r="K2738">
        <v>168651</v>
      </c>
      <c r="L2738">
        <v>0.1</v>
      </c>
      <c r="M2738" t="s">
        <v>31</v>
      </c>
      <c r="N2738" t="s">
        <v>39</v>
      </c>
      <c r="O2738">
        <v>843255</v>
      </c>
      <c r="P2738">
        <v>84325.5</v>
      </c>
      <c r="Q2738">
        <v>758929.5</v>
      </c>
    </row>
    <row r="2739" spans="1:17" x14ac:dyDescent="0.25">
      <c r="A2739">
        <v>12738</v>
      </c>
      <c r="B2739" t="s">
        <v>2781</v>
      </c>
      <c r="C2739" t="s">
        <v>26</v>
      </c>
      <c r="D2739">
        <v>25</v>
      </c>
      <c r="E2739" t="s">
        <v>33</v>
      </c>
      <c r="F2739" t="s">
        <v>20</v>
      </c>
      <c r="G2739" t="s">
        <v>21</v>
      </c>
      <c r="H2739" t="s">
        <v>60</v>
      </c>
      <c r="I2739" s="1">
        <v>45643</v>
      </c>
      <c r="J2739">
        <v>4</v>
      </c>
      <c r="K2739">
        <v>14571</v>
      </c>
      <c r="L2739">
        <v>0</v>
      </c>
      <c r="M2739" t="s">
        <v>31</v>
      </c>
      <c r="N2739" t="s">
        <v>39</v>
      </c>
      <c r="O2739">
        <v>58284</v>
      </c>
      <c r="P2739">
        <v>0</v>
      </c>
      <c r="Q2739">
        <v>58284</v>
      </c>
    </row>
    <row r="2740" spans="1:17" x14ac:dyDescent="0.25">
      <c r="A2740">
        <v>12739</v>
      </c>
      <c r="B2740" t="s">
        <v>2782</v>
      </c>
      <c r="C2740" t="s">
        <v>26</v>
      </c>
      <c r="D2740">
        <v>25</v>
      </c>
      <c r="E2740" t="s">
        <v>27</v>
      </c>
      <c r="F2740" t="s">
        <v>28</v>
      </c>
      <c r="G2740" t="s">
        <v>34</v>
      </c>
      <c r="H2740" t="s">
        <v>38</v>
      </c>
      <c r="I2740" s="1">
        <v>45002</v>
      </c>
      <c r="J2740">
        <v>6</v>
      </c>
      <c r="K2740">
        <v>84753</v>
      </c>
      <c r="L2740">
        <v>0.05</v>
      </c>
      <c r="M2740" t="s">
        <v>44</v>
      </c>
      <c r="N2740" t="s">
        <v>24</v>
      </c>
      <c r="O2740">
        <v>508518</v>
      </c>
      <c r="P2740">
        <v>25425.9</v>
      </c>
      <c r="Q2740">
        <v>483092.1</v>
      </c>
    </row>
    <row r="2741" spans="1:17" x14ac:dyDescent="0.25">
      <c r="A2741">
        <v>12740</v>
      </c>
      <c r="B2741" t="s">
        <v>2783</v>
      </c>
      <c r="C2741" t="s">
        <v>26</v>
      </c>
      <c r="D2741">
        <v>37</v>
      </c>
      <c r="E2741" t="s">
        <v>19</v>
      </c>
      <c r="F2741" t="s">
        <v>20</v>
      </c>
      <c r="G2741" t="s">
        <v>29</v>
      </c>
      <c r="H2741" t="s">
        <v>30</v>
      </c>
      <c r="I2741" s="1">
        <v>45392</v>
      </c>
      <c r="J2741">
        <v>5</v>
      </c>
      <c r="K2741">
        <v>50225</v>
      </c>
      <c r="L2741">
        <v>0.05</v>
      </c>
      <c r="M2741" t="s">
        <v>44</v>
      </c>
      <c r="N2741" t="s">
        <v>39</v>
      </c>
      <c r="O2741">
        <v>251125</v>
      </c>
      <c r="P2741">
        <v>12556.25</v>
      </c>
      <c r="Q2741">
        <v>238568.75</v>
      </c>
    </row>
    <row r="2742" spans="1:17" x14ac:dyDescent="0.25">
      <c r="A2742">
        <v>12741</v>
      </c>
      <c r="B2742" t="s">
        <v>2784</v>
      </c>
      <c r="C2742" t="s">
        <v>26</v>
      </c>
      <c r="D2742">
        <v>64</v>
      </c>
      <c r="E2742" t="s">
        <v>27</v>
      </c>
      <c r="F2742" t="s">
        <v>20</v>
      </c>
      <c r="G2742" t="s">
        <v>34</v>
      </c>
      <c r="H2742" t="s">
        <v>47</v>
      </c>
      <c r="I2742" s="1">
        <v>45211</v>
      </c>
      <c r="J2742">
        <v>3</v>
      </c>
      <c r="K2742">
        <v>9227</v>
      </c>
      <c r="L2742">
        <v>0.05</v>
      </c>
      <c r="M2742" t="s">
        <v>31</v>
      </c>
      <c r="N2742" t="s">
        <v>39</v>
      </c>
      <c r="O2742">
        <v>27681</v>
      </c>
      <c r="P2742">
        <v>1384.05</v>
      </c>
      <c r="Q2742">
        <v>26296.95</v>
      </c>
    </row>
    <row r="2743" spans="1:17" x14ac:dyDescent="0.25">
      <c r="A2743">
        <v>12742</v>
      </c>
      <c r="B2743" t="s">
        <v>2785</v>
      </c>
      <c r="C2743" t="s">
        <v>26</v>
      </c>
      <c r="D2743">
        <v>21</v>
      </c>
      <c r="E2743" t="s">
        <v>33</v>
      </c>
      <c r="F2743" t="s">
        <v>43</v>
      </c>
      <c r="G2743" t="s">
        <v>34</v>
      </c>
      <c r="H2743" t="s">
        <v>30</v>
      </c>
      <c r="I2743" s="1">
        <v>45648</v>
      </c>
      <c r="J2743">
        <v>5</v>
      </c>
      <c r="K2743">
        <v>43189</v>
      </c>
      <c r="L2743">
        <v>0.1</v>
      </c>
      <c r="M2743" t="s">
        <v>44</v>
      </c>
      <c r="N2743" t="s">
        <v>24</v>
      </c>
      <c r="O2743">
        <v>215945</v>
      </c>
      <c r="P2743">
        <v>21594.5</v>
      </c>
      <c r="Q2743">
        <v>194350.5</v>
      </c>
    </row>
    <row r="2744" spans="1:17" x14ac:dyDescent="0.25">
      <c r="A2744">
        <v>12743</v>
      </c>
      <c r="B2744" t="s">
        <v>2786</v>
      </c>
      <c r="C2744" t="s">
        <v>18</v>
      </c>
      <c r="D2744">
        <v>38</v>
      </c>
      <c r="E2744" t="s">
        <v>37</v>
      </c>
      <c r="F2744" t="s">
        <v>43</v>
      </c>
      <c r="G2744" t="s">
        <v>41</v>
      </c>
      <c r="H2744" t="s">
        <v>22</v>
      </c>
      <c r="I2744" s="1">
        <v>45312</v>
      </c>
      <c r="J2744">
        <v>4</v>
      </c>
      <c r="K2744">
        <v>147279</v>
      </c>
      <c r="L2744">
        <v>0.1</v>
      </c>
      <c r="M2744" t="s">
        <v>44</v>
      </c>
      <c r="N2744" t="s">
        <v>24</v>
      </c>
      <c r="O2744">
        <v>589116</v>
      </c>
      <c r="P2744">
        <v>58911.6</v>
      </c>
      <c r="Q2744">
        <v>530204.4</v>
      </c>
    </row>
    <row r="2745" spans="1:17" x14ac:dyDescent="0.25">
      <c r="A2745">
        <v>12744</v>
      </c>
      <c r="B2745" t="s">
        <v>2787</v>
      </c>
      <c r="C2745" t="s">
        <v>18</v>
      </c>
      <c r="D2745">
        <v>20</v>
      </c>
      <c r="E2745" t="s">
        <v>37</v>
      </c>
      <c r="F2745" t="s">
        <v>28</v>
      </c>
      <c r="G2745" t="s">
        <v>41</v>
      </c>
      <c r="H2745" t="s">
        <v>30</v>
      </c>
      <c r="I2745" s="1">
        <v>45185</v>
      </c>
      <c r="J2745">
        <v>1</v>
      </c>
      <c r="K2745">
        <v>245330</v>
      </c>
      <c r="L2745">
        <v>0.05</v>
      </c>
      <c r="M2745" t="s">
        <v>44</v>
      </c>
      <c r="N2745" t="s">
        <v>24</v>
      </c>
      <c r="O2745">
        <v>245330</v>
      </c>
      <c r="P2745">
        <v>12266.5</v>
      </c>
      <c r="Q2745">
        <v>233063.5</v>
      </c>
    </row>
    <row r="2746" spans="1:17" x14ac:dyDescent="0.25">
      <c r="A2746">
        <v>12745</v>
      </c>
      <c r="B2746" t="s">
        <v>2788</v>
      </c>
      <c r="C2746" t="s">
        <v>18</v>
      </c>
      <c r="D2746">
        <v>62</v>
      </c>
      <c r="E2746" t="s">
        <v>33</v>
      </c>
      <c r="F2746" t="s">
        <v>20</v>
      </c>
      <c r="G2746" t="s">
        <v>21</v>
      </c>
      <c r="H2746" t="s">
        <v>30</v>
      </c>
      <c r="I2746" s="1">
        <v>45403</v>
      </c>
      <c r="J2746">
        <v>1</v>
      </c>
      <c r="K2746">
        <v>80208</v>
      </c>
      <c r="L2746">
        <v>0.05</v>
      </c>
      <c r="M2746" t="s">
        <v>44</v>
      </c>
      <c r="N2746" t="s">
        <v>24</v>
      </c>
      <c r="O2746">
        <v>80208</v>
      </c>
      <c r="P2746">
        <v>4010.4</v>
      </c>
      <c r="Q2746">
        <v>76197.600000000006</v>
      </c>
    </row>
    <row r="2747" spans="1:17" x14ac:dyDescent="0.25">
      <c r="A2747">
        <v>12746</v>
      </c>
      <c r="B2747" t="s">
        <v>2789</v>
      </c>
      <c r="C2747" t="s">
        <v>26</v>
      </c>
      <c r="D2747">
        <v>25</v>
      </c>
      <c r="E2747" t="s">
        <v>19</v>
      </c>
      <c r="F2747" t="s">
        <v>46</v>
      </c>
      <c r="G2747" t="s">
        <v>41</v>
      </c>
      <c r="H2747" t="s">
        <v>38</v>
      </c>
      <c r="I2747" s="1">
        <v>45622</v>
      </c>
      <c r="J2747">
        <v>7</v>
      </c>
      <c r="K2747">
        <v>55406</v>
      </c>
      <c r="L2747">
        <v>0.1</v>
      </c>
      <c r="M2747" t="s">
        <v>23</v>
      </c>
      <c r="N2747" t="s">
        <v>39</v>
      </c>
      <c r="O2747">
        <v>387842</v>
      </c>
      <c r="P2747">
        <v>38784.199999999997</v>
      </c>
      <c r="Q2747">
        <v>349057.8</v>
      </c>
    </row>
    <row r="2748" spans="1:17" x14ac:dyDescent="0.25">
      <c r="A2748">
        <v>12747</v>
      </c>
      <c r="B2748" t="s">
        <v>2790</v>
      </c>
      <c r="C2748" t="s">
        <v>18</v>
      </c>
      <c r="D2748">
        <v>40</v>
      </c>
      <c r="E2748" t="s">
        <v>33</v>
      </c>
      <c r="F2748" t="s">
        <v>20</v>
      </c>
      <c r="G2748" t="s">
        <v>34</v>
      </c>
      <c r="H2748" t="s">
        <v>51</v>
      </c>
      <c r="I2748" s="1">
        <v>44937</v>
      </c>
      <c r="J2748">
        <v>4</v>
      </c>
      <c r="K2748">
        <v>174855</v>
      </c>
      <c r="L2748">
        <v>0.15</v>
      </c>
      <c r="M2748" t="s">
        <v>23</v>
      </c>
      <c r="N2748" t="s">
        <v>24</v>
      </c>
      <c r="O2748">
        <v>699420</v>
      </c>
      <c r="P2748">
        <v>104913</v>
      </c>
      <c r="Q2748">
        <v>594507</v>
      </c>
    </row>
    <row r="2749" spans="1:17" x14ac:dyDescent="0.25">
      <c r="A2749">
        <v>12748</v>
      </c>
      <c r="B2749" t="s">
        <v>2791</v>
      </c>
      <c r="C2749" t="s">
        <v>18</v>
      </c>
      <c r="D2749">
        <v>33</v>
      </c>
      <c r="E2749" t="s">
        <v>19</v>
      </c>
      <c r="F2749" t="s">
        <v>46</v>
      </c>
      <c r="G2749" t="s">
        <v>41</v>
      </c>
      <c r="H2749" t="s">
        <v>35</v>
      </c>
      <c r="I2749" s="1">
        <v>45598</v>
      </c>
      <c r="J2749">
        <v>1</v>
      </c>
      <c r="K2749">
        <v>102822</v>
      </c>
      <c r="L2749">
        <v>0</v>
      </c>
      <c r="M2749" t="s">
        <v>44</v>
      </c>
      <c r="N2749" t="s">
        <v>24</v>
      </c>
      <c r="O2749">
        <v>102822</v>
      </c>
      <c r="P2749">
        <v>0</v>
      </c>
      <c r="Q2749">
        <v>102822</v>
      </c>
    </row>
    <row r="2750" spans="1:17" x14ac:dyDescent="0.25">
      <c r="A2750">
        <v>12749</v>
      </c>
      <c r="B2750" t="s">
        <v>2792</v>
      </c>
      <c r="C2750" t="s">
        <v>26</v>
      </c>
      <c r="D2750">
        <v>30</v>
      </c>
      <c r="E2750" t="s">
        <v>37</v>
      </c>
      <c r="F2750" t="s">
        <v>28</v>
      </c>
      <c r="G2750" t="s">
        <v>29</v>
      </c>
      <c r="H2750" t="s">
        <v>60</v>
      </c>
      <c r="I2750" s="1">
        <v>45186</v>
      </c>
      <c r="J2750">
        <v>6</v>
      </c>
      <c r="K2750">
        <v>87587</v>
      </c>
      <c r="L2750">
        <v>0</v>
      </c>
      <c r="M2750" t="s">
        <v>23</v>
      </c>
      <c r="N2750" t="s">
        <v>24</v>
      </c>
      <c r="O2750">
        <v>525522</v>
      </c>
      <c r="P2750">
        <v>0</v>
      </c>
      <c r="Q2750">
        <v>525522</v>
      </c>
    </row>
    <row r="2751" spans="1:17" x14ac:dyDescent="0.25">
      <c r="A2751">
        <v>12750</v>
      </c>
      <c r="B2751" t="s">
        <v>2793</v>
      </c>
      <c r="C2751" t="s">
        <v>26</v>
      </c>
      <c r="D2751">
        <v>20</v>
      </c>
      <c r="E2751" t="s">
        <v>19</v>
      </c>
      <c r="F2751" t="s">
        <v>28</v>
      </c>
      <c r="G2751" t="s">
        <v>34</v>
      </c>
      <c r="H2751" t="s">
        <v>38</v>
      </c>
      <c r="I2751" s="1">
        <v>45319</v>
      </c>
      <c r="J2751">
        <v>1</v>
      </c>
      <c r="K2751">
        <v>161951</v>
      </c>
      <c r="L2751">
        <v>0.1</v>
      </c>
      <c r="M2751" t="s">
        <v>31</v>
      </c>
      <c r="N2751" t="s">
        <v>39</v>
      </c>
      <c r="O2751">
        <v>161951</v>
      </c>
      <c r="P2751">
        <v>16195.1</v>
      </c>
      <c r="Q2751">
        <v>145755.9</v>
      </c>
    </row>
    <row r="2752" spans="1:17" x14ac:dyDescent="0.25">
      <c r="A2752">
        <v>12751</v>
      </c>
      <c r="B2752" t="s">
        <v>2794</v>
      </c>
      <c r="C2752" t="s">
        <v>26</v>
      </c>
      <c r="D2752">
        <v>26</v>
      </c>
      <c r="E2752" t="s">
        <v>33</v>
      </c>
      <c r="F2752" t="s">
        <v>46</v>
      </c>
      <c r="G2752" t="s">
        <v>34</v>
      </c>
      <c r="H2752" t="s">
        <v>60</v>
      </c>
      <c r="I2752" s="1">
        <v>45526</v>
      </c>
      <c r="J2752">
        <v>8</v>
      </c>
      <c r="K2752">
        <v>30845</v>
      </c>
      <c r="L2752">
        <v>0.1</v>
      </c>
      <c r="M2752" t="s">
        <v>23</v>
      </c>
      <c r="N2752" t="s">
        <v>39</v>
      </c>
      <c r="O2752">
        <v>246760</v>
      </c>
      <c r="P2752">
        <v>24676</v>
      </c>
      <c r="Q2752">
        <v>222084</v>
      </c>
    </row>
    <row r="2753" spans="1:17" x14ac:dyDescent="0.25">
      <c r="A2753">
        <v>12752</v>
      </c>
      <c r="B2753" t="s">
        <v>2795</v>
      </c>
      <c r="C2753" t="s">
        <v>18</v>
      </c>
      <c r="D2753">
        <v>31</v>
      </c>
      <c r="E2753" t="s">
        <v>33</v>
      </c>
      <c r="F2753" t="s">
        <v>46</v>
      </c>
      <c r="G2753" t="s">
        <v>34</v>
      </c>
      <c r="H2753" t="s">
        <v>47</v>
      </c>
      <c r="I2753" s="1">
        <v>45295</v>
      </c>
      <c r="J2753">
        <v>9</v>
      </c>
      <c r="K2753">
        <v>12015</v>
      </c>
      <c r="L2753">
        <v>0.15</v>
      </c>
      <c r="M2753" t="s">
        <v>31</v>
      </c>
      <c r="N2753" t="s">
        <v>24</v>
      </c>
      <c r="O2753">
        <v>108135</v>
      </c>
      <c r="P2753">
        <v>16220.25</v>
      </c>
      <c r="Q2753">
        <v>91914.75</v>
      </c>
    </row>
    <row r="2754" spans="1:17" x14ac:dyDescent="0.25">
      <c r="A2754">
        <v>12753</v>
      </c>
      <c r="B2754" t="s">
        <v>2796</v>
      </c>
      <c r="C2754" t="s">
        <v>18</v>
      </c>
      <c r="D2754">
        <v>30</v>
      </c>
      <c r="E2754" t="s">
        <v>33</v>
      </c>
      <c r="F2754" t="s">
        <v>20</v>
      </c>
      <c r="G2754" t="s">
        <v>29</v>
      </c>
      <c r="H2754" t="s">
        <v>88</v>
      </c>
      <c r="I2754" s="1">
        <v>45110</v>
      </c>
      <c r="J2754">
        <v>3</v>
      </c>
      <c r="K2754">
        <v>109600</v>
      </c>
      <c r="L2754">
        <v>0.05</v>
      </c>
      <c r="M2754" t="s">
        <v>23</v>
      </c>
      <c r="N2754" t="s">
        <v>24</v>
      </c>
      <c r="O2754">
        <v>328800</v>
      </c>
      <c r="P2754">
        <v>16440</v>
      </c>
      <c r="Q2754">
        <v>312360</v>
      </c>
    </row>
    <row r="2755" spans="1:17" x14ac:dyDescent="0.25">
      <c r="A2755">
        <v>12754</v>
      </c>
      <c r="B2755" t="s">
        <v>2797</v>
      </c>
      <c r="C2755" t="s">
        <v>26</v>
      </c>
      <c r="D2755">
        <v>24</v>
      </c>
      <c r="E2755" t="s">
        <v>19</v>
      </c>
      <c r="F2755" t="s">
        <v>28</v>
      </c>
      <c r="G2755" t="s">
        <v>34</v>
      </c>
      <c r="H2755" t="s">
        <v>22</v>
      </c>
      <c r="I2755" s="1">
        <v>44942</v>
      </c>
      <c r="J2755">
        <v>7</v>
      </c>
      <c r="K2755">
        <v>216033</v>
      </c>
      <c r="L2755">
        <v>0.1</v>
      </c>
      <c r="M2755" t="s">
        <v>23</v>
      </c>
      <c r="N2755" t="s">
        <v>24</v>
      </c>
      <c r="O2755">
        <v>1512231</v>
      </c>
      <c r="P2755">
        <v>151223.1</v>
      </c>
      <c r="Q2755">
        <v>1361007.9</v>
      </c>
    </row>
    <row r="2756" spans="1:17" x14ac:dyDescent="0.25">
      <c r="A2756">
        <v>12755</v>
      </c>
      <c r="B2756" t="s">
        <v>2798</v>
      </c>
      <c r="C2756" t="s">
        <v>26</v>
      </c>
      <c r="D2756">
        <v>32</v>
      </c>
      <c r="E2756" t="s">
        <v>19</v>
      </c>
      <c r="F2756" t="s">
        <v>20</v>
      </c>
      <c r="G2756" t="s">
        <v>41</v>
      </c>
      <c r="H2756" t="s">
        <v>47</v>
      </c>
      <c r="I2756" s="1">
        <v>45432</v>
      </c>
      <c r="J2756">
        <v>5</v>
      </c>
      <c r="K2756">
        <v>154568</v>
      </c>
      <c r="L2756">
        <v>0.15</v>
      </c>
      <c r="M2756" t="s">
        <v>31</v>
      </c>
      <c r="N2756" t="s">
        <v>39</v>
      </c>
      <c r="O2756">
        <v>772840</v>
      </c>
      <c r="P2756">
        <v>115926</v>
      </c>
      <c r="Q2756">
        <v>656914</v>
      </c>
    </row>
    <row r="2757" spans="1:17" x14ac:dyDescent="0.25">
      <c r="A2757">
        <v>12756</v>
      </c>
      <c r="B2757" t="s">
        <v>2799</v>
      </c>
      <c r="C2757" t="s">
        <v>18</v>
      </c>
      <c r="D2757">
        <v>24</v>
      </c>
      <c r="E2757" t="s">
        <v>19</v>
      </c>
      <c r="F2757" t="s">
        <v>46</v>
      </c>
      <c r="G2757" t="s">
        <v>29</v>
      </c>
      <c r="H2757" t="s">
        <v>51</v>
      </c>
      <c r="I2757" s="1">
        <v>45012</v>
      </c>
      <c r="J2757">
        <v>3</v>
      </c>
      <c r="K2757">
        <v>133779</v>
      </c>
      <c r="L2757">
        <v>0.1</v>
      </c>
      <c r="M2757" t="s">
        <v>31</v>
      </c>
      <c r="N2757" t="s">
        <v>39</v>
      </c>
      <c r="O2757">
        <v>401337</v>
      </c>
      <c r="P2757">
        <v>40133.699999999997</v>
      </c>
      <c r="Q2757">
        <v>361203.3</v>
      </c>
    </row>
    <row r="2758" spans="1:17" x14ac:dyDescent="0.25">
      <c r="A2758">
        <v>12757</v>
      </c>
      <c r="B2758" t="s">
        <v>2800</v>
      </c>
      <c r="C2758" t="s">
        <v>18</v>
      </c>
      <c r="D2758">
        <v>55</v>
      </c>
      <c r="E2758" t="s">
        <v>37</v>
      </c>
      <c r="F2758" t="s">
        <v>43</v>
      </c>
      <c r="G2758" t="s">
        <v>34</v>
      </c>
      <c r="H2758" t="s">
        <v>38</v>
      </c>
      <c r="I2758" s="1">
        <v>45637</v>
      </c>
      <c r="J2758">
        <v>5</v>
      </c>
      <c r="K2758">
        <v>124146</v>
      </c>
      <c r="L2758">
        <v>0.05</v>
      </c>
      <c r="M2758" t="s">
        <v>44</v>
      </c>
      <c r="N2758" t="s">
        <v>39</v>
      </c>
      <c r="O2758">
        <v>620730</v>
      </c>
      <c r="P2758">
        <v>31036.5</v>
      </c>
      <c r="Q2758">
        <v>589693.5</v>
      </c>
    </row>
    <row r="2759" spans="1:17" x14ac:dyDescent="0.25">
      <c r="A2759">
        <v>12758</v>
      </c>
      <c r="B2759" t="s">
        <v>2801</v>
      </c>
      <c r="C2759" t="s">
        <v>26</v>
      </c>
      <c r="D2759">
        <v>51</v>
      </c>
      <c r="E2759" t="s">
        <v>27</v>
      </c>
      <c r="F2759" t="s">
        <v>43</v>
      </c>
      <c r="G2759" t="s">
        <v>41</v>
      </c>
      <c r="H2759" t="s">
        <v>22</v>
      </c>
      <c r="I2759" s="1">
        <v>44936</v>
      </c>
      <c r="J2759">
        <v>7</v>
      </c>
      <c r="K2759">
        <v>150839</v>
      </c>
      <c r="L2759">
        <v>0.1</v>
      </c>
      <c r="M2759" t="s">
        <v>23</v>
      </c>
      <c r="N2759" t="s">
        <v>39</v>
      </c>
      <c r="O2759">
        <v>1055873</v>
      </c>
      <c r="P2759">
        <v>105587.3</v>
      </c>
      <c r="Q2759">
        <v>950285.7</v>
      </c>
    </row>
    <row r="2760" spans="1:17" x14ac:dyDescent="0.25">
      <c r="A2760">
        <v>12759</v>
      </c>
      <c r="B2760" t="s">
        <v>2802</v>
      </c>
      <c r="C2760" t="s">
        <v>26</v>
      </c>
      <c r="D2760">
        <v>58</v>
      </c>
      <c r="E2760" t="s">
        <v>27</v>
      </c>
      <c r="F2760" t="s">
        <v>43</v>
      </c>
      <c r="G2760" t="s">
        <v>41</v>
      </c>
      <c r="H2760" t="s">
        <v>30</v>
      </c>
      <c r="I2760" s="1">
        <v>45403</v>
      </c>
      <c r="J2760">
        <v>7</v>
      </c>
      <c r="K2760">
        <v>28467</v>
      </c>
      <c r="L2760">
        <v>0.05</v>
      </c>
      <c r="M2760" t="s">
        <v>31</v>
      </c>
      <c r="N2760" t="s">
        <v>24</v>
      </c>
      <c r="O2760">
        <v>199269</v>
      </c>
      <c r="P2760">
        <v>9963.4500000000007</v>
      </c>
      <c r="Q2760">
        <v>189305.55</v>
      </c>
    </row>
    <row r="2761" spans="1:17" x14ac:dyDescent="0.25">
      <c r="A2761">
        <v>12760</v>
      </c>
      <c r="B2761" t="s">
        <v>2803</v>
      </c>
      <c r="C2761" t="s">
        <v>18</v>
      </c>
      <c r="D2761">
        <v>39</v>
      </c>
      <c r="E2761" t="s">
        <v>33</v>
      </c>
      <c r="F2761" t="s">
        <v>46</v>
      </c>
      <c r="G2761" t="s">
        <v>21</v>
      </c>
      <c r="H2761" t="s">
        <v>51</v>
      </c>
      <c r="I2761" s="1">
        <v>45090</v>
      </c>
      <c r="J2761">
        <v>9</v>
      </c>
      <c r="K2761">
        <v>85222</v>
      </c>
      <c r="L2761">
        <v>0.15</v>
      </c>
      <c r="M2761" t="s">
        <v>44</v>
      </c>
      <c r="N2761" t="s">
        <v>39</v>
      </c>
      <c r="O2761">
        <v>766998</v>
      </c>
      <c r="P2761">
        <v>115049.7</v>
      </c>
      <c r="Q2761">
        <v>651948.30000000005</v>
      </c>
    </row>
    <row r="2762" spans="1:17" x14ac:dyDescent="0.25">
      <c r="A2762">
        <v>12761</v>
      </c>
      <c r="B2762" t="s">
        <v>2804</v>
      </c>
      <c r="C2762" t="s">
        <v>26</v>
      </c>
      <c r="D2762">
        <v>41</v>
      </c>
      <c r="E2762" t="s">
        <v>37</v>
      </c>
      <c r="F2762" t="s">
        <v>20</v>
      </c>
      <c r="G2762" t="s">
        <v>41</v>
      </c>
      <c r="H2762" t="s">
        <v>47</v>
      </c>
      <c r="I2762" s="1">
        <v>44950</v>
      </c>
      <c r="J2762">
        <v>8</v>
      </c>
      <c r="K2762">
        <v>9118</v>
      </c>
      <c r="L2762">
        <v>0</v>
      </c>
      <c r="M2762" t="s">
        <v>31</v>
      </c>
      <c r="N2762" t="s">
        <v>24</v>
      </c>
      <c r="O2762">
        <v>72944</v>
      </c>
      <c r="P2762">
        <v>0</v>
      </c>
      <c r="Q2762">
        <v>72944</v>
      </c>
    </row>
    <row r="2763" spans="1:17" x14ac:dyDescent="0.25">
      <c r="A2763">
        <v>12762</v>
      </c>
      <c r="B2763" t="s">
        <v>2805</v>
      </c>
      <c r="C2763" t="s">
        <v>18</v>
      </c>
      <c r="D2763">
        <v>54</v>
      </c>
      <c r="E2763" t="s">
        <v>19</v>
      </c>
      <c r="F2763" t="s">
        <v>28</v>
      </c>
      <c r="G2763" t="s">
        <v>41</v>
      </c>
      <c r="H2763" t="s">
        <v>51</v>
      </c>
      <c r="I2763" s="1">
        <v>45502</v>
      </c>
      <c r="J2763">
        <v>4</v>
      </c>
      <c r="K2763">
        <v>65884</v>
      </c>
      <c r="L2763">
        <v>0.15</v>
      </c>
      <c r="M2763" t="s">
        <v>44</v>
      </c>
      <c r="N2763" t="s">
        <v>24</v>
      </c>
      <c r="O2763">
        <v>263536</v>
      </c>
      <c r="P2763">
        <v>39530.400000000001</v>
      </c>
      <c r="Q2763">
        <v>224005.6</v>
      </c>
    </row>
    <row r="2764" spans="1:17" x14ac:dyDescent="0.25">
      <c r="A2764">
        <v>12763</v>
      </c>
      <c r="B2764" t="s">
        <v>2806</v>
      </c>
      <c r="C2764" t="s">
        <v>18</v>
      </c>
      <c r="D2764">
        <v>61</v>
      </c>
      <c r="E2764" t="s">
        <v>33</v>
      </c>
      <c r="F2764" t="s">
        <v>46</v>
      </c>
      <c r="G2764" t="s">
        <v>21</v>
      </c>
      <c r="H2764" t="s">
        <v>35</v>
      </c>
      <c r="I2764" s="1">
        <v>45238</v>
      </c>
      <c r="J2764">
        <v>5</v>
      </c>
      <c r="K2764">
        <v>144285</v>
      </c>
      <c r="L2764">
        <v>0</v>
      </c>
      <c r="M2764" t="s">
        <v>44</v>
      </c>
      <c r="N2764" t="s">
        <v>24</v>
      </c>
      <c r="O2764">
        <v>721425</v>
      </c>
      <c r="P2764">
        <v>0</v>
      </c>
      <c r="Q2764">
        <v>721425</v>
      </c>
    </row>
    <row r="2765" spans="1:17" x14ac:dyDescent="0.25">
      <c r="A2765">
        <v>12764</v>
      </c>
      <c r="B2765" t="s">
        <v>2807</v>
      </c>
      <c r="C2765" t="s">
        <v>18</v>
      </c>
      <c r="D2765">
        <v>18</v>
      </c>
      <c r="E2765" t="s">
        <v>37</v>
      </c>
      <c r="F2765" t="s">
        <v>43</v>
      </c>
      <c r="G2765" t="s">
        <v>21</v>
      </c>
      <c r="H2765" t="s">
        <v>47</v>
      </c>
      <c r="I2765" s="1">
        <v>45164</v>
      </c>
      <c r="J2765">
        <v>5</v>
      </c>
      <c r="K2765">
        <v>99021</v>
      </c>
      <c r="L2765">
        <v>0.15</v>
      </c>
      <c r="M2765" t="s">
        <v>31</v>
      </c>
      <c r="N2765" t="s">
        <v>24</v>
      </c>
      <c r="O2765">
        <v>495105</v>
      </c>
      <c r="P2765">
        <v>74265.75</v>
      </c>
      <c r="Q2765">
        <v>420839.25</v>
      </c>
    </row>
    <row r="2766" spans="1:17" x14ac:dyDescent="0.25">
      <c r="A2766">
        <v>12765</v>
      </c>
      <c r="B2766" t="s">
        <v>2808</v>
      </c>
      <c r="C2766" t="s">
        <v>18</v>
      </c>
      <c r="D2766">
        <v>27</v>
      </c>
      <c r="E2766" t="s">
        <v>33</v>
      </c>
      <c r="F2766" t="s">
        <v>20</v>
      </c>
      <c r="G2766" t="s">
        <v>29</v>
      </c>
      <c r="H2766" t="s">
        <v>47</v>
      </c>
      <c r="I2766" s="1">
        <v>45388</v>
      </c>
      <c r="J2766">
        <v>2</v>
      </c>
      <c r="K2766">
        <v>214109</v>
      </c>
      <c r="L2766">
        <v>0</v>
      </c>
      <c r="M2766" t="s">
        <v>31</v>
      </c>
      <c r="N2766" t="s">
        <v>39</v>
      </c>
      <c r="O2766">
        <v>428218</v>
      </c>
      <c r="P2766">
        <v>0</v>
      </c>
      <c r="Q2766">
        <v>428218</v>
      </c>
    </row>
    <row r="2767" spans="1:17" x14ac:dyDescent="0.25">
      <c r="A2767">
        <v>12766</v>
      </c>
      <c r="B2767" t="s">
        <v>2809</v>
      </c>
      <c r="C2767" t="s">
        <v>26</v>
      </c>
      <c r="D2767">
        <v>60</v>
      </c>
      <c r="E2767" t="s">
        <v>37</v>
      </c>
      <c r="F2767" t="s">
        <v>28</v>
      </c>
      <c r="G2767" t="s">
        <v>41</v>
      </c>
      <c r="H2767" t="s">
        <v>88</v>
      </c>
      <c r="I2767" s="1">
        <v>45388</v>
      </c>
      <c r="J2767">
        <v>7</v>
      </c>
      <c r="K2767">
        <v>141940</v>
      </c>
      <c r="L2767">
        <v>0.15</v>
      </c>
      <c r="M2767" t="s">
        <v>23</v>
      </c>
      <c r="N2767" t="s">
        <v>24</v>
      </c>
      <c r="O2767">
        <v>993580</v>
      </c>
      <c r="P2767">
        <v>149037</v>
      </c>
      <c r="Q2767">
        <v>844543</v>
      </c>
    </row>
    <row r="2768" spans="1:17" x14ac:dyDescent="0.25">
      <c r="A2768">
        <v>12767</v>
      </c>
      <c r="B2768" t="s">
        <v>2810</v>
      </c>
      <c r="C2768" t="s">
        <v>26</v>
      </c>
      <c r="D2768">
        <v>33</v>
      </c>
      <c r="E2768" t="s">
        <v>37</v>
      </c>
      <c r="F2768" t="s">
        <v>28</v>
      </c>
      <c r="G2768" t="s">
        <v>29</v>
      </c>
      <c r="H2768" t="s">
        <v>35</v>
      </c>
      <c r="I2768" s="1">
        <v>45164</v>
      </c>
      <c r="J2768">
        <v>7</v>
      </c>
      <c r="K2768">
        <v>53716</v>
      </c>
      <c r="L2768">
        <v>0.05</v>
      </c>
      <c r="M2768" t="s">
        <v>23</v>
      </c>
      <c r="N2768" t="s">
        <v>39</v>
      </c>
      <c r="O2768">
        <v>376012</v>
      </c>
      <c r="P2768">
        <v>18800.599999999999</v>
      </c>
      <c r="Q2768">
        <v>357211.4</v>
      </c>
    </row>
    <row r="2769" spans="1:17" x14ac:dyDescent="0.25">
      <c r="A2769">
        <v>12768</v>
      </c>
      <c r="B2769" t="s">
        <v>2811</v>
      </c>
      <c r="C2769" t="s">
        <v>18</v>
      </c>
      <c r="D2769">
        <v>63</v>
      </c>
      <c r="E2769" t="s">
        <v>27</v>
      </c>
      <c r="F2769" t="s">
        <v>46</v>
      </c>
      <c r="G2769" t="s">
        <v>29</v>
      </c>
      <c r="H2769" t="s">
        <v>35</v>
      </c>
      <c r="I2769" s="1">
        <v>44948</v>
      </c>
      <c r="J2769">
        <v>9</v>
      </c>
      <c r="K2769">
        <v>128202</v>
      </c>
      <c r="L2769">
        <v>0</v>
      </c>
      <c r="M2769" t="s">
        <v>44</v>
      </c>
      <c r="N2769" t="s">
        <v>39</v>
      </c>
      <c r="O2769">
        <v>1153818</v>
      </c>
      <c r="P2769">
        <v>0</v>
      </c>
      <c r="Q2769">
        <v>1153818</v>
      </c>
    </row>
    <row r="2770" spans="1:17" x14ac:dyDescent="0.25">
      <c r="A2770">
        <v>12769</v>
      </c>
      <c r="B2770" t="s">
        <v>2812</v>
      </c>
      <c r="C2770" t="s">
        <v>18</v>
      </c>
      <c r="D2770">
        <v>25</v>
      </c>
      <c r="E2770" t="s">
        <v>33</v>
      </c>
      <c r="F2770" t="s">
        <v>46</v>
      </c>
      <c r="G2770" t="s">
        <v>34</v>
      </c>
      <c r="H2770" t="s">
        <v>60</v>
      </c>
      <c r="I2770" s="1">
        <v>45106</v>
      </c>
      <c r="J2770">
        <v>9</v>
      </c>
      <c r="K2770">
        <v>227941</v>
      </c>
      <c r="L2770">
        <v>0</v>
      </c>
      <c r="M2770" t="s">
        <v>31</v>
      </c>
      <c r="N2770" t="s">
        <v>39</v>
      </c>
      <c r="O2770">
        <v>2051469</v>
      </c>
      <c r="P2770">
        <v>0</v>
      </c>
      <c r="Q2770">
        <v>2051469</v>
      </c>
    </row>
    <row r="2771" spans="1:17" x14ac:dyDescent="0.25">
      <c r="A2771">
        <v>12770</v>
      </c>
      <c r="B2771" t="s">
        <v>2813</v>
      </c>
      <c r="C2771" t="s">
        <v>18</v>
      </c>
      <c r="D2771">
        <v>42</v>
      </c>
      <c r="E2771" t="s">
        <v>19</v>
      </c>
      <c r="F2771" t="s">
        <v>28</v>
      </c>
      <c r="G2771" t="s">
        <v>29</v>
      </c>
      <c r="H2771" t="s">
        <v>60</v>
      </c>
      <c r="I2771" s="1">
        <v>45485</v>
      </c>
      <c r="J2771">
        <v>4</v>
      </c>
      <c r="K2771">
        <v>44523</v>
      </c>
      <c r="L2771">
        <v>0.05</v>
      </c>
      <c r="M2771" t="s">
        <v>23</v>
      </c>
      <c r="N2771" t="s">
        <v>24</v>
      </c>
      <c r="O2771">
        <v>178092</v>
      </c>
      <c r="P2771">
        <v>8904.6</v>
      </c>
      <c r="Q2771">
        <v>169187.4</v>
      </c>
    </row>
    <row r="2772" spans="1:17" x14ac:dyDescent="0.25">
      <c r="A2772">
        <v>12771</v>
      </c>
      <c r="B2772" t="s">
        <v>2814</v>
      </c>
      <c r="C2772" t="s">
        <v>18</v>
      </c>
      <c r="D2772">
        <v>29</v>
      </c>
      <c r="E2772" t="s">
        <v>27</v>
      </c>
      <c r="F2772" t="s">
        <v>28</v>
      </c>
      <c r="G2772" t="s">
        <v>29</v>
      </c>
      <c r="H2772" t="s">
        <v>30</v>
      </c>
      <c r="I2772" s="1">
        <v>45656</v>
      </c>
      <c r="J2772">
        <v>5</v>
      </c>
      <c r="K2772">
        <v>36028</v>
      </c>
      <c r="L2772">
        <v>0.05</v>
      </c>
      <c r="M2772" t="s">
        <v>44</v>
      </c>
      <c r="N2772" t="s">
        <v>24</v>
      </c>
      <c r="O2772">
        <v>180140</v>
      </c>
      <c r="P2772">
        <v>9007</v>
      </c>
      <c r="Q2772">
        <v>171133</v>
      </c>
    </row>
    <row r="2773" spans="1:17" x14ac:dyDescent="0.25">
      <c r="A2773">
        <v>12772</v>
      </c>
      <c r="B2773" t="s">
        <v>2815</v>
      </c>
      <c r="C2773" t="s">
        <v>18</v>
      </c>
      <c r="D2773">
        <v>42</v>
      </c>
      <c r="E2773" t="s">
        <v>27</v>
      </c>
      <c r="F2773" t="s">
        <v>43</v>
      </c>
      <c r="G2773" t="s">
        <v>29</v>
      </c>
      <c r="H2773" t="s">
        <v>22</v>
      </c>
      <c r="I2773" s="1">
        <v>45425</v>
      </c>
      <c r="J2773">
        <v>7</v>
      </c>
      <c r="K2773">
        <v>119891</v>
      </c>
      <c r="L2773">
        <v>0</v>
      </c>
      <c r="M2773" t="s">
        <v>23</v>
      </c>
      <c r="N2773" t="s">
        <v>24</v>
      </c>
      <c r="O2773">
        <v>839237</v>
      </c>
      <c r="P2773">
        <v>0</v>
      </c>
      <c r="Q2773">
        <v>839237</v>
      </c>
    </row>
    <row r="2774" spans="1:17" x14ac:dyDescent="0.25">
      <c r="A2774">
        <v>12773</v>
      </c>
      <c r="B2774" t="s">
        <v>2816</v>
      </c>
      <c r="C2774" t="s">
        <v>26</v>
      </c>
      <c r="D2774">
        <v>34</v>
      </c>
      <c r="E2774" t="s">
        <v>19</v>
      </c>
      <c r="F2774" t="s">
        <v>28</v>
      </c>
      <c r="G2774" t="s">
        <v>29</v>
      </c>
      <c r="H2774" t="s">
        <v>88</v>
      </c>
      <c r="I2774" s="1">
        <v>45401</v>
      </c>
      <c r="J2774">
        <v>7</v>
      </c>
      <c r="K2774">
        <v>143617</v>
      </c>
      <c r="L2774">
        <v>0</v>
      </c>
      <c r="M2774" t="s">
        <v>44</v>
      </c>
      <c r="N2774" t="s">
        <v>24</v>
      </c>
      <c r="O2774">
        <v>1005319</v>
      </c>
      <c r="P2774">
        <v>0</v>
      </c>
      <c r="Q2774">
        <v>1005319</v>
      </c>
    </row>
    <row r="2775" spans="1:17" x14ac:dyDescent="0.25">
      <c r="A2775">
        <v>12774</v>
      </c>
      <c r="B2775" t="s">
        <v>2817</v>
      </c>
      <c r="C2775" t="s">
        <v>26</v>
      </c>
      <c r="D2775">
        <v>43</v>
      </c>
      <c r="E2775" t="s">
        <v>37</v>
      </c>
      <c r="F2775" t="s">
        <v>46</v>
      </c>
      <c r="G2775" t="s">
        <v>21</v>
      </c>
      <c r="H2775" t="s">
        <v>47</v>
      </c>
      <c r="I2775" s="1">
        <v>45642</v>
      </c>
      <c r="J2775">
        <v>8</v>
      </c>
      <c r="K2775">
        <v>2357</v>
      </c>
      <c r="L2775">
        <v>0</v>
      </c>
      <c r="M2775" t="s">
        <v>23</v>
      </c>
      <c r="N2775" t="s">
        <v>24</v>
      </c>
      <c r="O2775">
        <v>18856</v>
      </c>
      <c r="P2775">
        <v>0</v>
      </c>
      <c r="Q2775">
        <v>18856</v>
      </c>
    </row>
    <row r="2776" spans="1:17" x14ac:dyDescent="0.25">
      <c r="A2776">
        <v>12775</v>
      </c>
      <c r="B2776" t="s">
        <v>2818</v>
      </c>
      <c r="C2776" t="s">
        <v>26</v>
      </c>
      <c r="D2776">
        <v>63</v>
      </c>
      <c r="E2776" t="s">
        <v>19</v>
      </c>
      <c r="F2776" t="s">
        <v>20</v>
      </c>
      <c r="G2776" t="s">
        <v>41</v>
      </c>
      <c r="H2776" t="s">
        <v>51</v>
      </c>
      <c r="I2776" s="1">
        <v>45265</v>
      </c>
      <c r="J2776">
        <v>8</v>
      </c>
      <c r="K2776">
        <v>154860</v>
      </c>
      <c r="L2776">
        <v>0.1</v>
      </c>
      <c r="M2776" t="s">
        <v>31</v>
      </c>
      <c r="N2776" t="s">
        <v>39</v>
      </c>
      <c r="O2776">
        <v>1238880</v>
      </c>
      <c r="P2776">
        <v>123888</v>
      </c>
      <c r="Q2776">
        <v>1114992</v>
      </c>
    </row>
    <row r="2777" spans="1:17" x14ac:dyDescent="0.25">
      <c r="A2777">
        <v>12776</v>
      </c>
      <c r="B2777" t="s">
        <v>2819</v>
      </c>
      <c r="C2777" t="s">
        <v>26</v>
      </c>
      <c r="D2777">
        <v>31</v>
      </c>
      <c r="E2777" t="s">
        <v>33</v>
      </c>
      <c r="F2777" t="s">
        <v>43</v>
      </c>
      <c r="G2777" t="s">
        <v>34</v>
      </c>
      <c r="H2777" t="s">
        <v>30</v>
      </c>
      <c r="I2777" s="1">
        <v>45457</v>
      </c>
      <c r="J2777">
        <v>2</v>
      </c>
      <c r="K2777">
        <v>236788</v>
      </c>
      <c r="L2777">
        <v>0.15</v>
      </c>
      <c r="M2777" t="s">
        <v>44</v>
      </c>
      <c r="N2777" t="s">
        <v>24</v>
      </c>
      <c r="O2777">
        <v>473576</v>
      </c>
      <c r="P2777">
        <v>71036.399999999994</v>
      </c>
      <c r="Q2777">
        <v>402539.6</v>
      </c>
    </row>
    <row r="2778" spans="1:17" x14ac:dyDescent="0.25">
      <c r="A2778">
        <v>12777</v>
      </c>
      <c r="B2778" t="s">
        <v>2820</v>
      </c>
      <c r="C2778" t="s">
        <v>18</v>
      </c>
      <c r="D2778">
        <v>58</v>
      </c>
      <c r="E2778" t="s">
        <v>19</v>
      </c>
      <c r="F2778" t="s">
        <v>43</v>
      </c>
      <c r="G2778" t="s">
        <v>21</v>
      </c>
      <c r="H2778" t="s">
        <v>88</v>
      </c>
      <c r="I2778" s="1">
        <v>45618</v>
      </c>
      <c r="J2778">
        <v>9</v>
      </c>
      <c r="K2778">
        <v>103538</v>
      </c>
      <c r="L2778">
        <v>0.05</v>
      </c>
      <c r="M2778" t="s">
        <v>44</v>
      </c>
      <c r="N2778" t="s">
        <v>39</v>
      </c>
      <c r="O2778">
        <v>931842</v>
      </c>
      <c r="P2778">
        <v>46592.1</v>
      </c>
      <c r="Q2778">
        <v>885249.9</v>
      </c>
    </row>
    <row r="2779" spans="1:17" x14ac:dyDescent="0.25">
      <c r="A2779">
        <v>12778</v>
      </c>
      <c r="B2779" t="s">
        <v>2821</v>
      </c>
      <c r="C2779" t="s">
        <v>18</v>
      </c>
      <c r="D2779">
        <v>53</v>
      </c>
      <c r="E2779" t="s">
        <v>37</v>
      </c>
      <c r="F2779" t="s">
        <v>28</v>
      </c>
      <c r="G2779" t="s">
        <v>34</v>
      </c>
      <c r="H2779" t="s">
        <v>88</v>
      </c>
      <c r="I2779" s="1">
        <v>45088</v>
      </c>
      <c r="J2779">
        <v>4</v>
      </c>
      <c r="K2779">
        <v>124771</v>
      </c>
      <c r="L2779">
        <v>0.05</v>
      </c>
      <c r="M2779" t="s">
        <v>23</v>
      </c>
      <c r="N2779" t="s">
        <v>39</v>
      </c>
      <c r="O2779">
        <v>499084</v>
      </c>
      <c r="P2779">
        <v>24954.2</v>
      </c>
      <c r="Q2779">
        <v>474129.8</v>
      </c>
    </row>
    <row r="2780" spans="1:17" x14ac:dyDescent="0.25">
      <c r="A2780">
        <v>12779</v>
      </c>
      <c r="B2780" t="s">
        <v>2822</v>
      </c>
      <c r="C2780" t="s">
        <v>18</v>
      </c>
      <c r="D2780">
        <v>40</v>
      </c>
      <c r="E2780" t="s">
        <v>19</v>
      </c>
      <c r="F2780" t="s">
        <v>20</v>
      </c>
      <c r="G2780" t="s">
        <v>34</v>
      </c>
      <c r="H2780" t="s">
        <v>47</v>
      </c>
      <c r="I2780" s="1">
        <v>44987</v>
      </c>
      <c r="J2780">
        <v>1</v>
      </c>
      <c r="K2780">
        <v>149874</v>
      </c>
      <c r="L2780">
        <v>0.15</v>
      </c>
      <c r="M2780" t="s">
        <v>23</v>
      </c>
      <c r="N2780" t="s">
        <v>39</v>
      </c>
      <c r="O2780">
        <v>149874</v>
      </c>
      <c r="P2780">
        <v>22481.1</v>
      </c>
      <c r="Q2780">
        <v>127392.9</v>
      </c>
    </row>
    <row r="2781" spans="1:17" x14ac:dyDescent="0.25">
      <c r="A2781">
        <v>12780</v>
      </c>
      <c r="B2781" t="s">
        <v>2823</v>
      </c>
      <c r="C2781" t="s">
        <v>18</v>
      </c>
      <c r="D2781">
        <v>60</v>
      </c>
      <c r="E2781" t="s">
        <v>37</v>
      </c>
      <c r="F2781" t="s">
        <v>43</v>
      </c>
      <c r="G2781" t="s">
        <v>21</v>
      </c>
      <c r="H2781" t="s">
        <v>47</v>
      </c>
      <c r="I2781" s="1">
        <v>45011</v>
      </c>
      <c r="J2781">
        <v>1</v>
      </c>
      <c r="K2781">
        <v>124594</v>
      </c>
      <c r="L2781">
        <v>0.05</v>
      </c>
      <c r="M2781" t="s">
        <v>23</v>
      </c>
      <c r="N2781" t="s">
        <v>39</v>
      </c>
      <c r="O2781">
        <v>124594</v>
      </c>
      <c r="P2781">
        <v>6229.7</v>
      </c>
      <c r="Q2781">
        <v>118364.3</v>
      </c>
    </row>
    <row r="2782" spans="1:17" x14ac:dyDescent="0.25">
      <c r="A2782">
        <v>12781</v>
      </c>
      <c r="B2782" t="s">
        <v>2824</v>
      </c>
      <c r="C2782" t="s">
        <v>18</v>
      </c>
      <c r="D2782">
        <v>23</v>
      </c>
      <c r="E2782" t="s">
        <v>37</v>
      </c>
      <c r="F2782" t="s">
        <v>46</v>
      </c>
      <c r="G2782" t="s">
        <v>29</v>
      </c>
      <c r="H2782" t="s">
        <v>22</v>
      </c>
      <c r="I2782" s="1">
        <v>45473</v>
      </c>
      <c r="J2782">
        <v>5</v>
      </c>
      <c r="K2782">
        <v>187811</v>
      </c>
      <c r="L2782">
        <v>0.05</v>
      </c>
      <c r="M2782" t="s">
        <v>31</v>
      </c>
      <c r="N2782" t="s">
        <v>24</v>
      </c>
      <c r="O2782">
        <v>939055</v>
      </c>
      <c r="P2782">
        <v>46952.75</v>
      </c>
      <c r="Q2782">
        <v>892102.25</v>
      </c>
    </row>
    <row r="2783" spans="1:17" x14ac:dyDescent="0.25">
      <c r="A2783">
        <v>12782</v>
      </c>
      <c r="B2783" t="s">
        <v>2825</v>
      </c>
      <c r="C2783" t="s">
        <v>26</v>
      </c>
      <c r="D2783">
        <v>64</v>
      </c>
      <c r="E2783" t="s">
        <v>33</v>
      </c>
      <c r="F2783" t="s">
        <v>28</v>
      </c>
      <c r="G2783" t="s">
        <v>21</v>
      </c>
      <c r="H2783" t="s">
        <v>60</v>
      </c>
      <c r="I2783" s="1">
        <v>45416</v>
      </c>
      <c r="J2783">
        <v>7</v>
      </c>
      <c r="K2783">
        <v>129617</v>
      </c>
      <c r="L2783">
        <v>0</v>
      </c>
      <c r="M2783" t="s">
        <v>23</v>
      </c>
      <c r="N2783" t="s">
        <v>24</v>
      </c>
      <c r="O2783">
        <v>907319</v>
      </c>
      <c r="P2783">
        <v>0</v>
      </c>
      <c r="Q2783">
        <v>907319</v>
      </c>
    </row>
    <row r="2784" spans="1:17" x14ac:dyDescent="0.25">
      <c r="A2784">
        <v>12783</v>
      </c>
      <c r="B2784" t="s">
        <v>2826</v>
      </c>
      <c r="C2784" t="s">
        <v>18</v>
      </c>
      <c r="D2784">
        <v>22</v>
      </c>
      <c r="E2784" t="s">
        <v>19</v>
      </c>
      <c r="F2784" t="s">
        <v>46</v>
      </c>
      <c r="G2784" t="s">
        <v>34</v>
      </c>
      <c r="H2784" t="s">
        <v>47</v>
      </c>
      <c r="I2784" s="1">
        <v>44931</v>
      </c>
      <c r="J2784">
        <v>5</v>
      </c>
      <c r="K2784">
        <v>218947</v>
      </c>
      <c r="L2784">
        <v>0.05</v>
      </c>
      <c r="M2784" t="s">
        <v>23</v>
      </c>
      <c r="N2784" t="s">
        <v>24</v>
      </c>
      <c r="O2784">
        <v>1094735</v>
      </c>
      <c r="P2784">
        <v>54736.75</v>
      </c>
      <c r="Q2784">
        <v>1039998.25</v>
      </c>
    </row>
    <row r="2785" spans="1:17" x14ac:dyDescent="0.25">
      <c r="A2785">
        <v>12784</v>
      </c>
      <c r="B2785" t="s">
        <v>2827</v>
      </c>
      <c r="C2785" t="s">
        <v>26</v>
      </c>
      <c r="D2785">
        <v>60</v>
      </c>
      <c r="E2785" t="s">
        <v>19</v>
      </c>
      <c r="F2785" t="s">
        <v>28</v>
      </c>
      <c r="G2785" t="s">
        <v>34</v>
      </c>
      <c r="H2785" t="s">
        <v>88</v>
      </c>
      <c r="I2785" s="1">
        <v>45002</v>
      </c>
      <c r="J2785">
        <v>3</v>
      </c>
      <c r="K2785">
        <v>3593</v>
      </c>
      <c r="L2785">
        <v>0.1</v>
      </c>
      <c r="M2785" t="s">
        <v>31</v>
      </c>
      <c r="N2785" t="s">
        <v>39</v>
      </c>
      <c r="O2785">
        <v>10779</v>
      </c>
      <c r="P2785">
        <v>1077.9000000000001</v>
      </c>
      <c r="Q2785">
        <v>9701.1</v>
      </c>
    </row>
    <row r="2786" spans="1:17" x14ac:dyDescent="0.25">
      <c r="A2786">
        <v>12785</v>
      </c>
      <c r="B2786" t="s">
        <v>2828</v>
      </c>
      <c r="C2786" t="s">
        <v>26</v>
      </c>
      <c r="D2786">
        <v>42</v>
      </c>
      <c r="E2786" t="s">
        <v>33</v>
      </c>
      <c r="F2786" t="s">
        <v>43</v>
      </c>
      <c r="G2786" t="s">
        <v>29</v>
      </c>
      <c r="H2786" t="s">
        <v>88</v>
      </c>
      <c r="I2786" s="1">
        <v>45179</v>
      </c>
      <c r="J2786">
        <v>7</v>
      </c>
      <c r="K2786">
        <v>6602</v>
      </c>
      <c r="L2786">
        <v>0.1</v>
      </c>
      <c r="M2786" t="s">
        <v>23</v>
      </c>
      <c r="N2786" t="s">
        <v>39</v>
      </c>
      <c r="O2786">
        <v>46214</v>
      </c>
      <c r="P2786">
        <v>4621.3999999999996</v>
      </c>
      <c r="Q2786">
        <v>41592.6</v>
      </c>
    </row>
    <row r="2787" spans="1:17" x14ac:dyDescent="0.25">
      <c r="A2787">
        <v>12786</v>
      </c>
      <c r="B2787" t="s">
        <v>2829</v>
      </c>
      <c r="C2787" t="s">
        <v>26</v>
      </c>
      <c r="D2787">
        <v>35</v>
      </c>
      <c r="E2787" t="s">
        <v>37</v>
      </c>
      <c r="F2787" t="s">
        <v>28</v>
      </c>
      <c r="G2787" t="s">
        <v>21</v>
      </c>
      <c r="H2787" t="s">
        <v>88</v>
      </c>
      <c r="I2787" s="1">
        <v>44933</v>
      </c>
      <c r="J2787">
        <v>1</v>
      </c>
      <c r="K2787">
        <v>114273</v>
      </c>
      <c r="L2787">
        <v>0</v>
      </c>
      <c r="M2787" t="s">
        <v>31</v>
      </c>
      <c r="N2787" t="s">
        <v>39</v>
      </c>
      <c r="O2787">
        <v>114273</v>
      </c>
      <c r="P2787">
        <v>0</v>
      </c>
      <c r="Q2787">
        <v>114273</v>
      </c>
    </row>
    <row r="2788" spans="1:17" x14ac:dyDescent="0.25">
      <c r="A2788">
        <v>12787</v>
      </c>
      <c r="B2788" t="s">
        <v>2830</v>
      </c>
      <c r="C2788" t="s">
        <v>26</v>
      </c>
      <c r="D2788">
        <v>30</v>
      </c>
      <c r="E2788" t="s">
        <v>19</v>
      </c>
      <c r="F2788" t="s">
        <v>20</v>
      </c>
      <c r="G2788" t="s">
        <v>41</v>
      </c>
      <c r="H2788" t="s">
        <v>38</v>
      </c>
      <c r="I2788" s="1">
        <v>45607</v>
      </c>
      <c r="J2788">
        <v>1</v>
      </c>
      <c r="K2788">
        <v>208185</v>
      </c>
      <c r="L2788">
        <v>0</v>
      </c>
      <c r="M2788" t="s">
        <v>31</v>
      </c>
      <c r="N2788" t="s">
        <v>39</v>
      </c>
      <c r="O2788">
        <v>208185</v>
      </c>
      <c r="P2788">
        <v>0</v>
      </c>
      <c r="Q2788">
        <v>208185</v>
      </c>
    </row>
    <row r="2789" spans="1:17" x14ac:dyDescent="0.25">
      <c r="A2789">
        <v>12788</v>
      </c>
      <c r="B2789" t="s">
        <v>2831</v>
      </c>
      <c r="C2789" t="s">
        <v>18</v>
      </c>
      <c r="D2789">
        <v>60</v>
      </c>
      <c r="E2789" t="s">
        <v>33</v>
      </c>
      <c r="F2789" t="s">
        <v>46</v>
      </c>
      <c r="G2789" t="s">
        <v>34</v>
      </c>
      <c r="H2789" t="s">
        <v>88</v>
      </c>
      <c r="I2789" s="1">
        <v>45568</v>
      </c>
      <c r="J2789">
        <v>2</v>
      </c>
      <c r="K2789">
        <v>112903</v>
      </c>
      <c r="L2789">
        <v>0.05</v>
      </c>
      <c r="M2789" t="s">
        <v>23</v>
      </c>
      <c r="N2789" t="s">
        <v>39</v>
      </c>
      <c r="O2789">
        <v>225806</v>
      </c>
      <c r="P2789">
        <v>11290.3</v>
      </c>
      <c r="Q2789">
        <v>214515.7</v>
      </c>
    </row>
    <row r="2790" spans="1:17" x14ac:dyDescent="0.25">
      <c r="A2790">
        <v>12789</v>
      </c>
      <c r="B2790" t="s">
        <v>2832</v>
      </c>
      <c r="C2790" t="s">
        <v>26</v>
      </c>
      <c r="D2790">
        <v>31</v>
      </c>
      <c r="E2790" t="s">
        <v>37</v>
      </c>
      <c r="F2790" t="s">
        <v>20</v>
      </c>
      <c r="G2790" t="s">
        <v>21</v>
      </c>
      <c r="H2790" t="s">
        <v>88</v>
      </c>
      <c r="I2790" s="1">
        <v>45399</v>
      </c>
      <c r="J2790">
        <v>1</v>
      </c>
      <c r="K2790">
        <v>97865</v>
      </c>
      <c r="L2790">
        <v>0</v>
      </c>
      <c r="M2790" t="s">
        <v>31</v>
      </c>
      <c r="N2790" t="s">
        <v>39</v>
      </c>
      <c r="O2790">
        <v>97865</v>
      </c>
      <c r="P2790">
        <v>0</v>
      </c>
      <c r="Q2790">
        <v>97865</v>
      </c>
    </row>
    <row r="2791" spans="1:17" x14ac:dyDescent="0.25">
      <c r="A2791">
        <v>12790</v>
      </c>
      <c r="B2791" t="s">
        <v>2833</v>
      </c>
      <c r="C2791" t="s">
        <v>26</v>
      </c>
      <c r="D2791">
        <v>45</v>
      </c>
      <c r="E2791" t="s">
        <v>33</v>
      </c>
      <c r="F2791" t="s">
        <v>46</v>
      </c>
      <c r="G2791" t="s">
        <v>29</v>
      </c>
      <c r="H2791" t="s">
        <v>47</v>
      </c>
      <c r="I2791" s="1">
        <v>45064</v>
      </c>
      <c r="J2791">
        <v>9</v>
      </c>
      <c r="K2791">
        <v>12943</v>
      </c>
      <c r="L2791">
        <v>0</v>
      </c>
      <c r="M2791" t="s">
        <v>23</v>
      </c>
      <c r="N2791" t="s">
        <v>24</v>
      </c>
      <c r="O2791">
        <v>116487</v>
      </c>
      <c r="P2791">
        <v>0</v>
      </c>
      <c r="Q2791">
        <v>116487</v>
      </c>
    </row>
    <row r="2792" spans="1:17" x14ac:dyDescent="0.25">
      <c r="A2792">
        <v>12791</v>
      </c>
      <c r="B2792" t="s">
        <v>2834</v>
      </c>
      <c r="C2792" t="s">
        <v>26</v>
      </c>
      <c r="D2792">
        <v>35</v>
      </c>
      <c r="E2792" t="s">
        <v>19</v>
      </c>
      <c r="F2792" t="s">
        <v>46</v>
      </c>
      <c r="G2792" t="s">
        <v>29</v>
      </c>
      <c r="H2792" t="s">
        <v>51</v>
      </c>
      <c r="I2792" s="1">
        <v>45284</v>
      </c>
      <c r="J2792">
        <v>4</v>
      </c>
      <c r="K2792">
        <v>166084</v>
      </c>
      <c r="L2792">
        <v>0.15</v>
      </c>
      <c r="M2792" t="s">
        <v>31</v>
      </c>
      <c r="N2792" t="s">
        <v>39</v>
      </c>
      <c r="O2792">
        <v>664336</v>
      </c>
      <c r="P2792">
        <v>99650.4</v>
      </c>
      <c r="Q2792">
        <v>564685.6</v>
      </c>
    </row>
    <row r="2793" spans="1:17" x14ac:dyDescent="0.25">
      <c r="A2793">
        <v>12792</v>
      </c>
      <c r="B2793" t="s">
        <v>2835</v>
      </c>
      <c r="C2793" t="s">
        <v>18</v>
      </c>
      <c r="D2793">
        <v>45</v>
      </c>
      <c r="E2793" t="s">
        <v>33</v>
      </c>
      <c r="F2793" t="s">
        <v>28</v>
      </c>
      <c r="G2793" t="s">
        <v>41</v>
      </c>
      <c r="H2793" t="s">
        <v>35</v>
      </c>
      <c r="I2793" s="1">
        <v>45529</v>
      </c>
      <c r="J2793">
        <v>7</v>
      </c>
      <c r="K2793">
        <v>203180</v>
      </c>
      <c r="L2793">
        <v>0</v>
      </c>
      <c r="M2793" t="s">
        <v>44</v>
      </c>
      <c r="N2793" t="s">
        <v>24</v>
      </c>
      <c r="O2793">
        <v>1422260</v>
      </c>
      <c r="P2793">
        <v>0</v>
      </c>
      <c r="Q2793">
        <v>1422260</v>
      </c>
    </row>
    <row r="2794" spans="1:17" x14ac:dyDescent="0.25">
      <c r="A2794">
        <v>12793</v>
      </c>
      <c r="B2794" t="s">
        <v>2836</v>
      </c>
      <c r="C2794" t="s">
        <v>18</v>
      </c>
      <c r="D2794">
        <v>44</v>
      </c>
      <c r="E2794" t="s">
        <v>27</v>
      </c>
      <c r="F2794" t="s">
        <v>43</v>
      </c>
      <c r="G2794" t="s">
        <v>34</v>
      </c>
      <c r="H2794" t="s">
        <v>38</v>
      </c>
      <c r="I2794" s="1">
        <v>45089</v>
      </c>
      <c r="J2794">
        <v>5</v>
      </c>
      <c r="K2794">
        <v>248374</v>
      </c>
      <c r="L2794">
        <v>0.1</v>
      </c>
      <c r="M2794" t="s">
        <v>23</v>
      </c>
      <c r="N2794" t="s">
        <v>24</v>
      </c>
      <c r="O2794">
        <v>1241870</v>
      </c>
      <c r="P2794">
        <v>124187</v>
      </c>
      <c r="Q2794">
        <v>1117683</v>
      </c>
    </row>
    <row r="2795" spans="1:17" x14ac:dyDescent="0.25">
      <c r="A2795">
        <v>12794</v>
      </c>
      <c r="B2795" t="s">
        <v>2837</v>
      </c>
      <c r="C2795" t="s">
        <v>18</v>
      </c>
      <c r="D2795">
        <v>49</v>
      </c>
      <c r="E2795" t="s">
        <v>37</v>
      </c>
      <c r="F2795" t="s">
        <v>43</v>
      </c>
      <c r="G2795" t="s">
        <v>41</v>
      </c>
      <c r="H2795" t="s">
        <v>88</v>
      </c>
      <c r="I2795" s="1">
        <v>45244</v>
      </c>
      <c r="J2795">
        <v>7</v>
      </c>
      <c r="K2795">
        <v>149322</v>
      </c>
      <c r="L2795">
        <v>0.05</v>
      </c>
      <c r="M2795" t="s">
        <v>44</v>
      </c>
      <c r="N2795" t="s">
        <v>24</v>
      </c>
      <c r="O2795">
        <v>1045254</v>
      </c>
      <c r="P2795">
        <v>52262.7</v>
      </c>
      <c r="Q2795">
        <v>992991.3</v>
      </c>
    </row>
    <row r="2796" spans="1:17" x14ac:dyDescent="0.25">
      <c r="A2796">
        <v>12795</v>
      </c>
      <c r="B2796" t="s">
        <v>2838</v>
      </c>
      <c r="C2796" t="s">
        <v>26</v>
      </c>
      <c r="D2796">
        <v>64</v>
      </c>
      <c r="E2796" t="s">
        <v>27</v>
      </c>
      <c r="F2796" t="s">
        <v>20</v>
      </c>
      <c r="G2796" t="s">
        <v>41</v>
      </c>
      <c r="H2796" t="s">
        <v>35</v>
      </c>
      <c r="I2796" s="1">
        <v>45384</v>
      </c>
      <c r="J2796">
        <v>7</v>
      </c>
      <c r="K2796">
        <v>131459</v>
      </c>
      <c r="L2796">
        <v>0</v>
      </c>
      <c r="M2796" t="s">
        <v>44</v>
      </c>
      <c r="N2796" t="s">
        <v>39</v>
      </c>
      <c r="O2796">
        <v>920213</v>
      </c>
      <c r="P2796">
        <v>0</v>
      </c>
      <c r="Q2796">
        <v>920213</v>
      </c>
    </row>
    <row r="2797" spans="1:17" x14ac:dyDescent="0.25">
      <c r="A2797">
        <v>12796</v>
      </c>
      <c r="B2797" t="s">
        <v>2839</v>
      </c>
      <c r="C2797" t="s">
        <v>26</v>
      </c>
      <c r="D2797">
        <v>26</v>
      </c>
      <c r="E2797" t="s">
        <v>27</v>
      </c>
      <c r="F2797" t="s">
        <v>28</v>
      </c>
      <c r="G2797" t="s">
        <v>41</v>
      </c>
      <c r="H2797" t="s">
        <v>88</v>
      </c>
      <c r="I2797" s="1">
        <v>45179</v>
      </c>
      <c r="J2797">
        <v>1</v>
      </c>
      <c r="K2797">
        <v>84169</v>
      </c>
      <c r="L2797">
        <v>0.15</v>
      </c>
      <c r="M2797" t="s">
        <v>44</v>
      </c>
      <c r="N2797" t="s">
        <v>24</v>
      </c>
      <c r="O2797">
        <v>84169</v>
      </c>
      <c r="P2797">
        <v>12625.35</v>
      </c>
      <c r="Q2797">
        <v>71543.649999999994</v>
      </c>
    </row>
    <row r="2798" spans="1:17" x14ac:dyDescent="0.25">
      <c r="A2798">
        <v>12797</v>
      </c>
      <c r="B2798" t="s">
        <v>2840</v>
      </c>
      <c r="C2798" t="s">
        <v>18</v>
      </c>
      <c r="D2798">
        <v>57</v>
      </c>
      <c r="E2798" t="s">
        <v>37</v>
      </c>
      <c r="F2798" t="s">
        <v>43</v>
      </c>
      <c r="G2798" t="s">
        <v>41</v>
      </c>
      <c r="H2798" t="s">
        <v>22</v>
      </c>
      <c r="I2798" s="1">
        <v>45127</v>
      </c>
      <c r="J2798">
        <v>1</v>
      </c>
      <c r="K2798">
        <v>46053</v>
      </c>
      <c r="L2798">
        <v>0.05</v>
      </c>
      <c r="M2798" t="s">
        <v>44</v>
      </c>
      <c r="N2798" t="s">
        <v>24</v>
      </c>
      <c r="O2798">
        <v>46053</v>
      </c>
      <c r="P2798">
        <v>2302.65</v>
      </c>
      <c r="Q2798">
        <v>43750.35</v>
      </c>
    </row>
    <row r="2799" spans="1:17" x14ac:dyDescent="0.25">
      <c r="A2799">
        <v>12798</v>
      </c>
      <c r="B2799" t="s">
        <v>2841</v>
      </c>
      <c r="C2799" t="s">
        <v>26</v>
      </c>
      <c r="D2799">
        <v>49</v>
      </c>
      <c r="E2799" t="s">
        <v>37</v>
      </c>
      <c r="F2799" t="s">
        <v>46</v>
      </c>
      <c r="G2799" t="s">
        <v>29</v>
      </c>
      <c r="H2799" t="s">
        <v>47</v>
      </c>
      <c r="I2799" s="1">
        <v>45458</v>
      </c>
      <c r="J2799">
        <v>3</v>
      </c>
      <c r="K2799">
        <v>172460</v>
      </c>
      <c r="L2799">
        <v>0.05</v>
      </c>
      <c r="M2799" t="s">
        <v>23</v>
      </c>
      <c r="N2799" t="s">
        <v>39</v>
      </c>
      <c r="O2799">
        <v>517380</v>
      </c>
      <c r="P2799">
        <v>25869</v>
      </c>
      <c r="Q2799">
        <v>491511</v>
      </c>
    </row>
    <row r="2800" spans="1:17" x14ac:dyDescent="0.25">
      <c r="A2800">
        <v>12799</v>
      </c>
      <c r="B2800" t="s">
        <v>2842</v>
      </c>
      <c r="C2800" t="s">
        <v>18</v>
      </c>
      <c r="D2800">
        <v>37</v>
      </c>
      <c r="E2800" t="s">
        <v>33</v>
      </c>
      <c r="F2800" t="s">
        <v>46</v>
      </c>
      <c r="G2800" t="s">
        <v>34</v>
      </c>
      <c r="H2800" t="s">
        <v>47</v>
      </c>
      <c r="I2800" s="1">
        <v>45601</v>
      </c>
      <c r="J2800">
        <v>2</v>
      </c>
      <c r="K2800">
        <v>224779</v>
      </c>
      <c r="L2800">
        <v>0.05</v>
      </c>
      <c r="M2800" t="s">
        <v>31</v>
      </c>
      <c r="N2800" t="s">
        <v>24</v>
      </c>
      <c r="O2800">
        <v>449558</v>
      </c>
      <c r="P2800">
        <v>22477.9</v>
      </c>
      <c r="Q2800">
        <v>427080.1</v>
      </c>
    </row>
    <row r="2801" spans="1:17" x14ac:dyDescent="0.25">
      <c r="A2801">
        <v>12800</v>
      </c>
      <c r="B2801" t="s">
        <v>2843</v>
      </c>
      <c r="C2801" t="s">
        <v>18</v>
      </c>
      <c r="D2801">
        <v>45</v>
      </c>
      <c r="E2801" t="s">
        <v>37</v>
      </c>
      <c r="F2801" t="s">
        <v>28</v>
      </c>
      <c r="G2801" t="s">
        <v>41</v>
      </c>
      <c r="H2801" t="s">
        <v>22</v>
      </c>
      <c r="I2801" s="1">
        <v>45091</v>
      </c>
      <c r="J2801">
        <v>7</v>
      </c>
      <c r="K2801">
        <v>204477</v>
      </c>
      <c r="L2801">
        <v>0.15</v>
      </c>
      <c r="M2801" t="s">
        <v>23</v>
      </c>
      <c r="N2801" t="s">
        <v>24</v>
      </c>
      <c r="O2801">
        <v>1431339</v>
      </c>
      <c r="P2801">
        <v>214700.85</v>
      </c>
      <c r="Q2801">
        <v>1216638.1499999999</v>
      </c>
    </row>
    <row r="2802" spans="1:17" x14ac:dyDescent="0.25">
      <c r="A2802">
        <v>12801</v>
      </c>
      <c r="B2802" t="s">
        <v>2844</v>
      </c>
      <c r="C2802" t="s">
        <v>26</v>
      </c>
      <c r="D2802">
        <v>50</v>
      </c>
      <c r="E2802" t="s">
        <v>27</v>
      </c>
      <c r="F2802" t="s">
        <v>20</v>
      </c>
      <c r="G2802" t="s">
        <v>34</v>
      </c>
      <c r="H2802" t="s">
        <v>35</v>
      </c>
      <c r="I2802" s="1">
        <v>45158</v>
      </c>
      <c r="J2802">
        <v>3</v>
      </c>
      <c r="K2802">
        <v>73507</v>
      </c>
      <c r="L2802">
        <v>0.1</v>
      </c>
      <c r="M2802" t="s">
        <v>23</v>
      </c>
      <c r="N2802" t="s">
        <v>39</v>
      </c>
      <c r="O2802">
        <v>220521</v>
      </c>
      <c r="P2802">
        <v>22052.1</v>
      </c>
      <c r="Q2802">
        <v>198468.9</v>
      </c>
    </row>
    <row r="2803" spans="1:17" x14ac:dyDescent="0.25">
      <c r="A2803">
        <v>12802</v>
      </c>
      <c r="B2803" t="s">
        <v>2845</v>
      </c>
      <c r="C2803" t="s">
        <v>26</v>
      </c>
      <c r="D2803">
        <v>21</v>
      </c>
      <c r="E2803" t="s">
        <v>27</v>
      </c>
      <c r="F2803" t="s">
        <v>28</v>
      </c>
      <c r="G2803" t="s">
        <v>29</v>
      </c>
      <c r="H2803" t="s">
        <v>47</v>
      </c>
      <c r="I2803" s="1">
        <v>45254</v>
      </c>
      <c r="J2803">
        <v>7</v>
      </c>
      <c r="K2803">
        <v>182734</v>
      </c>
      <c r="L2803">
        <v>0.15</v>
      </c>
      <c r="M2803" t="s">
        <v>31</v>
      </c>
      <c r="N2803" t="s">
        <v>39</v>
      </c>
      <c r="O2803">
        <v>1279138</v>
      </c>
      <c r="P2803">
        <v>191870.7</v>
      </c>
      <c r="Q2803">
        <v>1087267.3</v>
      </c>
    </row>
    <row r="2804" spans="1:17" x14ac:dyDescent="0.25">
      <c r="A2804">
        <v>12803</v>
      </c>
      <c r="B2804" t="s">
        <v>2846</v>
      </c>
      <c r="C2804" t="s">
        <v>26</v>
      </c>
      <c r="D2804">
        <v>63</v>
      </c>
      <c r="E2804" t="s">
        <v>19</v>
      </c>
      <c r="F2804" t="s">
        <v>20</v>
      </c>
      <c r="G2804" t="s">
        <v>29</v>
      </c>
      <c r="H2804" t="s">
        <v>38</v>
      </c>
      <c r="I2804" s="1">
        <v>45164</v>
      </c>
      <c r="J2804">
        <v>9</v>
      </c>
      <c r="K2804">
        <v>63311</v>
      </c>
      <c r="L2804">
        <v>0.15</v>
      </c>
      <c r="M2804" t="s">
        <v>44</v>
      </c>
      <c r="N2804" t="s">
        <v>39</v>
      </c>
      <c r="O2804">
        <v>569799</v>
      </c>
      <c r="P2804">
        <v>85469.85</v>
      </c>
      <c r="Q2804">
        <v>484329.15</v>
      </c>
    </row>
    <row r="2805" spans="1:17" x14ac:dyDescent="0.25">
      <c r="A2805">
        <v>12804</v>
      </c>
      <c r="B2805" t="s">
        <v>2847</v>
      </c>
      <c r="C2805" t="s">
        <v>26</v>
      </c>
      <c r="D2805">
        <v>51</v>
      </c>
      <c r="E2805" t="s">
        <v>37</v>
      </c>
      <c r="F2805" t="s">
        <v>28</v>
      </c>
      <c r="G2805" t="s">
        <v>21</v>
      </c>
      <c r="H2805" t="s">
        <v>51</v>
      </c>
      <c r="I2805" s="1">
        <v>45046</v>
      </c>
      <c r="J2805">
        <v>1</v>
      </c>
      <c r="K2805">
        <v>81493</v>
      </c>
      <c r="L2805">
        <v>0.05</v>
      </c>
      <c r="M2805" t="s">
        <v>31</v>
      </c>
      <c r="N2805" t="s">
        <v>24</v>
      </c>
      <c r="O2805">
        <v>81493</v>
      </c>
      <c r="P2805">
        <v>4074.65</v>
      </c>
      <c r="Q2805">
        <v>77418.350000000006</v>
      </c>
    </row>
    <row r="2806" spans="1:17" x14ac:dyDescent="0.25">
      <c r="A2806">
        <v>12805</v>
      </c>
      <c r="B2806" t="s">
        <v>2848</v>
      </c>
      <c r="C2806" t="s">
        <v>18</v>
      </c>
      <c r="D2806">
        <v>20</v>
      </c>
      <c r="E2806" t="s">
        <v>27</v>
      </c>
      <c r="F2806" t="s">
        <v>46</v>
      </c>
      <c r="G2806" t="s">
        <v>21</v>
      </c>
      <c r="H2806" t="s">
        <v>38</v>
      </c>
      <c r="I2806" s="1">
        <v>45545</v>
      </c>
      <c r="J2806">
        <v>3</v>
      </c>
      <c r="K2806">
        <v>204576</v>
      </c>
      <c r="L2806">
        <v>0.15</v>
      </c>
      <c r="M2806" t="s">
        <v>44</v>
      </c>
      <c r="N2806" t="s">
        <v>24</v>
      </c>
      <c r="O2806">
        <v>613728</v>
      </c>
      <c r="P2806">
        <v>92059.199999999997</v>
      </c>
      <c r="Q2806">
        <v>521668.8</v>
      </c>
    </row>
    <row r="2807" spans="1:17" x14ac:dyDescent="0.25">
      <c r="A2807">
        <v>12806</v>
      </c>
      <c r="B2807" t="s">
        <v>2849</v>
      </c>
      <c r="C2807" t="s">
        <v>18</v>
      </c>
      <c r="D2807">
        <v>43</v>
      </c>
      <c r="E2807" t="s">
        <v>19</v>
      </c>
      <c r="F2807" t="s">
        <v>28</v>
      </c>
      <c r="G2807" t="s">
        <v>34</v>
      </c>
      <c r="H2807" t="s">
        <v>38</v>
      </c>
      <c r="I2807" s="1">
        <v>45176</v>
      </c>
      <c r="J2807">
        <v>6</v>
      </c>
      <c r="K2807">
        <v>219861</v>
      </c>
      <c r="L2807">
        <v>0.05</v>
      </c>
      <c r="M2807" t="s">
        <v>23</v>
      </c>
      <c r="N2807" t="s">
        <v>39</v>
      </c>
      <c r="O2807">
        <v>1319166</v>
      </c>
      <c r="P2807">
        <v>65958.3</v>
      </c>
      <c r="Q2807">
        <v>1253207.7</v>
      </c>
    </row>
    <row r="2808" spans="1:17" x14ac:dyDescent="0.25">
      <c r="A2808">
        <v>12807</v>
      </c>
      <c r="B2808" t="s">
        <v>2850</v>
      </c>
      <c r="C2808" t="s">
        <v>18</v>
      </c>
      <c r="D2808">
        <v>25</v>
      </c>
      <c r="E2808" t="s">
        <v>19</v>
      </c>
      <c r="F2808" t="s">
        <v>43</v>
      </c>
      <c r="G2808" t="s">
        <v>21</v>
      </c>
      <c r="H2808" t="s">
        <v>22</v>
      </c>
      <c r="I2808" s="1">
        <v>45262</v>
      </c>
      <c r="J2808">
        <v>9</v>
      </c>
      <c r="K2808">
        <v>224549</v>
      </c>
      <c r="L2808">
        <v>0</v>
      </c>
      <c r="M2808" t="s">
        <v>31</v>
      </c>
      <c r="N2808" t="s">
        <v>24</v>
      </c>
      <c r="O2808">
        <v>2020941</v>
      </c>
      <c r="P2808">
        <v>0</v>
      </c>
      <c r="Q2808">
        <v>2020941</v>
      </c>
    </row>
    <row r="2809" spans="1:17" x14ac:dyDescent="0.25">
      <c r="A2809">
        <v>12808</v>
      </c>
      <c r="B2809" t="s">
        <v>2851</v>
      </c>
      <c r="C2809" t="s">
        <v>18</v>
      </c>
      <c r="D2809">
        <v>23</v>
      </c>
      <c r="E2809" t="s">
        <v>33</v>
      </c>
      <c r="F2809" t="s">
        <v>43</v>
      </c>
      <c r="G2809" t="s">
        <v>41</v>
      </c>
      <c r="H2809" t="s">
        <v>22</v>
      </c>
      <c r="I2809" s="1">
        <v>45210</v>
      </c>
      <c r="J2809">
        <v>5</v>
      </c>
      <c r="K2809">
        <v>189729</v>
      </c>
      <c r="L2809">
        <v>0</v>
      </c>
      <c r="M2809" t="s">
        <v>31</v>
      </c>
      <c r="N2809" t="s">
        <v>39</v>
      </c>
      <c r="O2809">
        <v>948645</v>
      </c>
      <c r="P2809">
        <v>0</v>
      </c>
      <c r="Q2809">
        <v>948645</v>
      </c>
    </row>
    <row r="2810" spans="1:17" x14ac:dyDescent="0.25">
      <c r="A2810">
        <v>12809</v>
      </c>
      <c r="B2810" t="s">
        <v>2852</v>
      </c>
      <c r="C2810" t="s">
        <v>18</v>
      </c>
      <c r="D2810">
        <v>33</v>
      </c>
      <c r="E2810" t="s">
        <v>27</v>
      </c>
      <c r="F2810" t="s">
        <v>28</v>
      </c>
      <c r="G2810" t="s">
        <v>34</v>
      </c>
      <c r="H2810" t="s">
        <v>51</v>
      </c>
      <c r="I2810" s="1">
        <v>45124</v>
      </c>
      <c r="J2810">
        <v>3</v>
      </c>
      <c r="K2810">
        <v>206255</v>
      </c>
      <c r="L2810">
        <v>0.15</v>
      </c>
      <c r="M2810" t="s">
        <v>44</v>
      </c>
      <c r="N2810" t="s">
        <v>39</v>
      </c>
      <c r="O2810">
        <v>618765</v>
      </c>
      <c r="P2810">
        <v>92814.75</v>
      </c>
      <c r="Q2810">
        <v>525950.25</v>
      </c>
    </row>
    <row r="2811" spans="1:17" x14ac:dyDescent="0.25">
      <c r="A2811">
        <v>12810</v>
      </c>
      <c r="B2811" t="s">
        <v>2853</v>
      </c>
      <c r="C2811" t="s">
        <v>26</v>
      </c>
      <c r="D2811">
        <v>41</v>
      </c>
      <c r="E2811" t="s">
        <v>33</v>
      </c>
      <c r="F2811" t="s">
        <v>20</v>
      </c>
      <c r="G2811" t="s">
        <v>29</v>
      </c>
      <c r="H2811" t="s">
        <v>30</v>
      </c>
      <c r="I2811" s="1">
        <v>45342</v>
      </c>
      <c r="J2811">
        <v>8</v>
      </c>
      <c r="K2811">
        <v>158571</v>
      </c>
      <c r="L2811">
        <v>0.1</v>
      </c>
      <c r="M2811" t="s">
        <v>31</v>
      </c>
      <c r="N2811" t="s">
        <v>39</v>
      </c>
      <c r="O2811">
        <v>1268568</v>
      </c>
      <c r="P2811">
        <v>126856.8</v>
      </c>
      <c r="Q2811">
        <v>1141711.2</v>
      </c>
    </row>
    <row r="2812" spans="1:17" x14ac:dyDescent="0.25">
      <c r="A2812">
        <v>12811</v>
      </c>
      <c r="B2812" t="s">
        <v>2854</v>
      </c>
      <c r="C2812" t="s">
        <v>18</v>
      </c>
      <c r="D2812">
        <v>56</v>
      </c>
      <c r="E2812" t="s">
        <v>27</v>
      </c>
      <c r="F2812" t="s">
        <v>20</v>
      </c>
      <c r="G2812" t="s">
        <v>29</v>
      </c>
      <c r="H2812" t="s">
        <v>30</v>
      </c>
      <c r="I2812" s="1">
        <v>45321</v>
      </c>
      <c r="J2812">
        <v>5</v>
      </c>
      <c r="K2812">
        <v>33785</v>
      </c>
      <c r="L2812">
        <v>0.05</v>
      </c>
      <c r="M2812" t="s">
        <v>23</v>
      </c>
      <c r="N2812" t="s">
        <v>24</v>
      </c>
      <c r="O2812">
        <v>168925</v>
      </c>
      <c r="P2812">
        <v>8446.25</v>
      </c>
      <c r="Q2812">
        <v>160478.75</v>
      </c>
    </row>
    <row r="2813" spans="1:17" x14ac:dyDescent="0.25">
      <c r="A2813">
        <v>12812</v>
      </c>
      <c r="B2813" t="s">
        <v>2855</v>
      </c>
      <c r="C2813" t="s">
        <v>18</v>
      </c>
      <c r="D2813">
        <v>47</v>
      </c>
      <c r="E2813" t="s">
        <v>33</v>
      </c>
      <c r="F2813" t="s">
        <v>46</v>
      </c>
      <c r="G2813" t="s">
        <v>41</v>
      </c>
      <c r="H2813" t="s">
        <v>30</v>
      </c>
      <c r="I2813" s="1">
        <v>45077</v>
      </c>
      <c r="J2813">
        <v>6</v>
      </c>
      <c r="K2813">
        <v>83993</v>
      </c>
      <c r="L2813">
        <v>0.15</v>
      </c>
      <c r="M2813" t="s">
        <v>31</v>
      </c>
      <c r="N2813" t="s">
        <v>24</v>
      </c>
      <c r="O2813">
        <v>503958</v>
      </c>
      <c r="P2813">
        <v>75593.7</v>
      </c>
      <c r="Q2813">
        <v>428364.3</v>
      </c>
    </row>
    <row r="2814" spans="1:17" x14ac:dyDescent="0.25">
      <c r="A2814">
        <v>12813</v>
      </c>
      <c r="B2814" t="s">
        <v>2856</v>
      </c>
      <c r="C2814" t="s">
        <v>18</v>
      </c>
      <c r="D2814">
        <v>62</v>
      </c>
      <c r="E2814" t="s">
        <v>33</v>
      </c>
      <c r="F2814" t="s">
        <v>46</v>
      </c>
      <c r="G2814" t="s">
        <v>21</v>
      </c>
      <c r="H2814" t="s">
        <v>88</v>
      </c>
      <c r="I2814" s="1">
        <v>45191</v>
      </c>
      <c r="J2814">
        <v>2</v>
      </c>
      <c r="K2814">
        <v>76536</v>
      </c>
      <c r="L2814">
        <v>0.15</v>
      </c>
      <c r="M2814" t="s">
        <v>31</v>
      </c>
      <c r="N2814" t="s">
        <v>24</v>
      </c>
      <c r="O2814">
        <v>153072</v>
      </c>
      <c r="P2814">
        <v>22960.799999999999</v>
      </c>
      <c r="Q2814">
        <v>130111.2</v>
      </c>
    </row>
    <row r="2815" spans="1:17" x14ac:dyDescent="0.25">
      <c r="A2815">
        <v>12814</v>
      </c>
      <c r="B2815" t="s">
        <v>2857</v>
      </c>
      <c r="C2815" t="s">
        <v>26</v>
      </c>
      <c r="D2815">
        <v>30</v>
      </c>
      <c r="E2815" t="s">
        <v>37</v>
      </c>
      <c r="F2815" t="s">
        <v>20</v>
      </c>
      <c r="G2815" t="s">
        <v>34</v>
      </c>
      <c r="H2815" t="s">
        <v>51</v>
      </c>
      <c r="I2815" s="1">
        <v>45146</v>
      </c>
      <c r="J2815">
        <v>4</v>
      </c>
      <c r="K2815">
        <v>185102</v>
      </c>
      <c r="L2815">
        <v>0.1</v>
      </c>
      <c r="M2815" t="s">
        <v>23</v>
      </c>
      <c r="N2815" t="s">
        <v>39</v>
      </c>
      <c r="O2815">
        <v>740408</v>
      </c>
      <c r="P2815">
        <v>74040.800000000003</v>
      </c>
      <c r="Q2815">
        <v>666367.19999999995</v>
      </c>
    </row>
    <row r="2816" spans="1:17" x14ac:dyDescent="0.25">
      <c r="A2816">
        <v>12815</v>
      </c>
      <c r="B2816" t="s">
        <v>2858</v>
      </c>
      <c r="C2816" t="s">
        <v>26</v>
      </c>
      <c r="D2816">
        <v>22</v>
      </c>
      <c r="E2816" t="s">
        <v>33</v>
      </c>
      <c r="F2816" t="s">
        <v>28</v>
      </c>
      <c r="G2816" t="s">
        <v>34</v>
      </c>
      <c r="H2816" t="s">
        <v>88</v>
      </c>
      <c r="I2816" s="1">
        <v>45142</v>
      </c>
      <c r="J2816">
        <v>1</v>
      </c>
      <c r="K2816">
        <v>170981</v>
      </c>
      <c r="L2816">
        <v>0.05</v>
      </c>
      <c r="M2816" t="s">
        <v>44</v>
      </c>
      <c r="N2816" t="s">
        <v>39</v>
      </c>
      <c r="O2816">
        <v>170981</v>
      </c>
      <c r="P2816">
        <v>8549.0499999999993</v>
      </c>
      <c r="Q2816">
        <v>162431.95000000001</v>
      </c>
    </row>
    <row r="2817" spans="1:17" x14ac:dyDescent="0.25">
      <c r="A2817">
        <v>12816</v>
      </c>
      <c r="B2817" t="s">
        <v>2859</v>
      </c>
      <c r="C2817" t="s">
        <v>26</v>
      </c>
      <c r="D2817">
        <v>42</v>
      </c>
      <c r="E2817" t="s">
        <v>37</v>
      </c>
      <c r="F2817" t="s">
        <v>46</v>
      </c>
      <c r="G2817" t="s">
        <v>41</v>
      </c>
      <c r="H2817" t="s">
        <v>35</v>
      </c>
      <c r="I2817" s="1">
        <v>45241</v>
      </c>
      <c r="J2817">
        <v>4</v>
      </c>
      <c r="K2817">
        <v>36894</v>
      </c>
      <c r="L2817">
        <v>0.15</v>
      </c>
      <c r="M2817" t="s">
        <v>31</v>
      </c>
      <c r="N2817" t="s">
        <v>24</v>
      </c>
      <c r="O2817">
        <v>147576</v>
      </c>
      <c r="P2817">
        <v>22136.400000000001</v>
      </c>
      <c r="Q2817">
        <v>125439.6</v>
      </c>
    </row>
    <row r="2818" spans="1:17" x14ac:dyDescent="0.25">
      <c r="A2818">
        <v>12817</v>
      </c>
      <c r="B2818" t="s">
        <v>2860</v>
      </c>
      <c r="C2818" t="s">
        <v>26</v>
      </c>
      <c r="D2818">
        <v>37</v>
      </c>
      <c r="E2818" t="s">
        <v>19</v>
      </c>
      <c r="F2818" t="s">
        <v>20</v>
      </c>
      <c r="G2818" t="s">
        <v>21</v>
      </c>
      <c r="H2818" t="s">
        <v>35</v>
      </c>
      <c r="I2818" s="1">
        <v>45594</v>
      </c>
      <c r="J2818">
        <v>1</v>
      </c>
      <c r="K2818">
        <v>129210</v>
      </c>
      <c r="L2818">
        <v>0.1</v>
      </c>
      <c r="M2818" t="s">
        <v>44</v>
      </c>
      <c r="N2818" t="s">
        <v>24</v>
      </c>
      <c r="O2818">
        <v>129210</v>
      </c>
      <c r="P2818">
        <v>12921</v>
      </c>
      <c r="Q2818">
        <v>116289</v>
      </c>
    </row>
    <row r="2819" spans="1:17" x14ac:dyDescent="0.25">
      <c r="A2819">
        <v>12818</v>
      </c>
      <c r="B2819" t="s">
        <v>2861</v>
      </c>
      <c r="C2819" t="s">
        <v>18</v>
      </c>
      <c r="D2819">
        <v>35</v>
      </c>
      <c r="E2819" t="s">
        <v>27</v>
      </c>
      <c r="F2819" t="s">
        <v>20</v>
      </c>
      <c r="G2819" t="s">
        <v>34</v>
      </c>
      <c r="H2819" t="s">
        <v>60</v>
      </c>
      <c r="I2819" s="1">
        <v>45142</v>
      </c>
      <c r="J2819">
        <v>4</v>
      </c>
      <c r="K2819">
        <v>86124</v>
      </c>
      <c r="L2819">
        <v>0.05</v>
      </c>
      <c r="M2819" t="s">
        <v>31</v>
      </c>
      <c r="N2819" t="s">
        <v>24</v>
      </c>
      <c r="O2819">
        <v>344496</v>
      </c>
      <c r="P2819">
        <v>17224.8</v>
      </c>
      <c r="Q2819">
        <v>327271.2</v>
      </c>
    </row>
    <row r="2820" spans="1:17" x14ac:dyDescent="0.25">
      <c r="A2820">
        <v>12819</v>
      </c>
      <c r="B2820" t="s">
        <v>2862</v>
      </c>
      <c r="C2820" t="s">
        <v>18</v>
      </c>
      <c r="D2820">
        <v>64</v>
      </c>
      <c r="E2820" t="s">
        <v>19</v>
      </c>
      <c r="F2820" t="s">
        <v>28</v>
      </c>
      <c r="G2820" t="s">
        <v>41</v>
      </c>
      <c r="H2820" t="s">
        <v>30</v>
      </c>
      <c r="I2820" s="1">
        <v>45261</v>
      </c>
      <c r="J2820">
        <v>2</v>
      </c>
      <c r="K2820">
        <v>74006</v>
      </c>
      <c r="L2820">
        <v>0</v>
      </c>
      <c r="M2820" t="s">
        <v>23</v>
      </c>
      <c r="N2820" t="s">
        <v>39</v>
      </c>
      <c r="O2820">
        <v>148012</v>
      </c>
      <c r="P2820">
        <v>0</v>
      </c>
      <c r="Q2820">
        <v>148012</v>
      </c>
    </row>
    <row r="2821" spans="1:17" x14ac:dyDescent="0.25">
      <c r="A2821">
        <v>12820</v>
      </c>
      <c r="B2821" t="s">
        <v>2863</v>
      </c>
      <c r="C2821" t="s">
        <v>26</v>
      </c>
      <c r="D2821">
        <v>35</v>
      </c>
      <c r="E2821" t="s">
        <v>27</v>
      </c>
      <c r="F2821" t="s">
        <v>43</v>
      </c>
      <c r="G2821" t="s">
        <v>34</v>
      </c>
      <c r="H2821" t="s">
        <v>22</v>
      </c>
      <c r="I2821" s="1">
        <v>45285</v>
      </c>
      <c r="J2821">
        <v>6</v>
      </c>
      <c r="K2821">
        <v>17473</v>
      </c>
      <c r="L2821">
        <v>0.1</v>
      </c>
      <c r="M2821" t="s">
        <v>44</v>
      </c>
      <c r="N2821" t="s">
        <v>39</v>
      </c>
      <c r="O2821">
        <v>104838</v>
      </c>
      <c r="P2821">
        <v>10483.799999999999</v>
      </c>
      <c r="Q2821">
        <v>94354.2</v>
      </c>
    </row>
    <row r="2822" spans="1:17" x14ac:dyDescent="0.25">
      <c r="A2822">
        <v>12821</v>
      </c>
      <c r="B2822" t="s">
        <v>2864</v>
      </c>
      <c r="C2822" t="s">
        <v>26</v>
      </c>
      <c r="D2822">
        <v>19</v>
      </c>
      <c r="E2822" t="s">
        <v>19</v>
      </c>
      <c r="F2822" t="s">
        <v>20</v>
      </c>
      <c r="G2822" t="s">
        <v>29</v>
      </c>
      <c r="H2822" t="s">
        <v>60</v>
      </c>
      <c r="I2822" s="1">
        <v>45552</v>
      </c>
      <c r="J2822">
        <v>6</v>
      </c>
      <c r="K2822">
        <v>83697</v>
      </c>
      <c r="L2822">
        <v>0.15</v>
      </c>
      <c r="M2822" t="s">
        <v>31</v>
      </c>
      <c r="N2822" t="s">
        <v>24</v>
      </c>
      <c r="O2822">
        <v>502182</v>
      </c>
      <c r="P2822">
        <v>75327.3</v>
      </c>
      <c r="Q2822">
        <v>426854.7</v>
      </c>
    </row>
    <row r="2823" spans="1:17" x14ac:dyDescent="0.25">
      <c r="A2823">
        <v>12822</v>
      </c>
      <c r="B2823" t="s">
        <v>2865</v>
      </c>
      <c r="C2823" t="s">
        <v>18</v>
      </c>
      <c r="D2823">
        <v>27</v>
      </c>
      <c r="E2823" t="s">
        <v>27</v>
      </c>
      <c r="F2823" t="s">
        <v>46</v>
      </c>
      <c r="G2823" t="s">
        <v>34</v>
      </c>
      <c r="H2823" t="s">
        <v>60</v>
      </c>
      <c r="I2823" s="1">
        <v>45087</v>
      </c>
      <c r="J2823">
        <v>8</v>
      </c>
      <c r="K2823">
        <v>22063</v>
      </c>
      <c r="L2823">
        <v>0</v>
      </c>
      <c r="M2823" t="s">
        <v>44</v>
      </c>
      <c r="N2823" t="s">
        <v>24</v>
      </c>
      <c r="O2823">
        <v>176504</v>
      </c>
      <c r="P2823">
        <v>0</v>
      </c>
      <c r="Q2823">
        <v>176504</v>
      </c>
    </row>
    <row r="2824" spans="1:17" x14ac:dyDescent="0.25">
      <c r="A2824">
        <v>12823</v>
      </c>
      <c r="B2824" t="s">
        <v>2866</v>
      </c>
      <c r="C2824" t="s">
        <v>18</v>
      </c>
      <c r="D2824">
        <v>62</v>
      </c>
      <c r="E2824" t="s">
        <v>33</v>
      </c>
      <c r="F2824" t="s">
        <v>28</v>
      </c>
      <c r="G2824" t="s">
        <v>34</v>
      </c>
      <c r="H2824" t="s">
        <v>22</v>
      </c>
      <c r="I2824" s="1">
        <v>45536</v>
      </c>
      <c r="J2824">
        <v>9</v>
      </c>
      <c r="K2824">
        <v>80444</v>
      </c>
      <c r="L2824">
        <v>0.05</v>
      </c>
      <c r="M2824" t="s">
        <v>31</v>
      </c>
      <c r="N2824" t="s">
        <v>24</v>
      </c>
      <c r="O2824">
        <v>723996</v>
      </c>
      <c r="P2824">
        <v>36199.800000000003</v>
      </c>
      <c r="Q2824">
        <v>687796.2</v>
      </c>
    </row>
    <row r="2825" spans="1:17" x14ac:dyDescent="0.25">
      <c r="A2825">
        <v>12824</v>
      </c>
      <c r="B2825" t="s">
        <v>2867</v>
      </c>
      <c r="C2825" t="s">
        <v>26</v>
      </c>
      <c r="D2825">
        <v>64</v>
      </c>
      <c r="E2825" t="s">
        <v>27</v>
      </c>
      <c r="F2825" t="s">
        <v>28</v>
      </c>
      <c r="G2825" t="s">
        <v>34</v>
      </c>
      <c r="H2825" t="s">
        <v>47</v>
      </c>
      <c r="I2825" s="1">
        <v>45437</v>
      </c>
      <c r="J2825">
        <v>8</v>
      </c>
      <c r="K2825">
        <v>13850</v>
      </c>
      <c r="L2825">
        <v>0.1</v>
      </c>
      <c r="M2825" t="s">
        <v>23</v>
      </c>
      <c r="N2825" t="s">
        <v>24</v>
      </c>
      <c r="O2825">
        <v>110800</v>
      </c>
      <c r="P2825">
        <v>11080</v>
      </c>
      <c r="Q2825">
        <v>99720</v>
      </c>
    </row>
    <row r="2826" spans="1:17" x14ac:dyDescent="0.25">
      <c r="A2826">
        <v>12825</v>
      </c>
      <c r="B2826" t="s">
        <v>2868</v>
      </c>
      <c r="C2826" t="s">
        <v>26</v>
      </c>
      <c r="D2826">
        <v>29</v>
      </c>
      <c r="E2826" t="s">
        <v>27</v>
      </c>
      <c r="F2826" t="s">
        <v>28</v>
      </c>
      <c r="G2826" t="s">
        <v>21</v>
      </c>
      <c r="H2826" t="s">
        <v>60</v>
      </c>
      <c r="I2826" s="1">
        <v>45083</v>
      </c>
      <c r="J2826">
        <v>1</v>
      </c>
      <c r="K2826">
        <v>2984</v>
      </c>
      <c r="L2826">
        <v>0</v>
      </c>
      <c r="M2826" t="s">
        <v>23</v>
      </c>
      <c r="N2826" t="s">
        <v>39</v>
      </c>
      <c r="O2826">
        <v>2984</v>
      </c>
      <c r="P2826">
        <v>0</v>
      </c>
      <c r="Q2826">
        <v>2984</v>
      </c>
    </row>
    <row r="2827" spans="1:17" x14ac:dyDescent="0.25">
      <c r="A2827">
        <v>12826</v>
      </c>
      <c r="B2827" t="s">
        <v>2869</v>
      </c>
      <c r="C2827" t="s">
        <v>26</v>
      </c>
      <c r="D2827">
        <v>64</v>
      </c>
      <c r="E2827" t="s">
        <v>19</v>
      </c>
      <c r="F2827" t="s">
        <v>43</v>
      </c>
      <c r="G2827" t="s">
        <v>21</v>
      </c>
      <c r="H2827" t="s">
        <v>47</v>
      </c>
      <c r="I2827" s="1">
        <v>45088</v>
      </c>
      <c r="J2827">
        <v>3</v>
      </c>
      <c r="K2827">
        <v>52450</v>
      </c>
      <c r="L2827">
        <v>0</v>
      </c>
      <c r="M2827" t="s">
        <v>31</v>
      </c>
      <c r="N2827" t="s">
        <v>24</v>
      </c>
      <c r="O2827">
        <v>157350</v>
      </c>
      <c r="P2827">
        <v>0</v>
      </c>
      <c r="Q2827">
        <v>157350</v>
      </c>
    </row>
    <row r="2828" spans="1:17" x14ac:dyDescent="0.25">
      <c r="A2828">
        <v>12827</v>
      </c>
      <c r="B2828" t="s">
        <v>2870</v>
      </c>
      <c r="C2828" t="s">
        <v>26</v>
      </c>
      <c r="D2828">
        <v>30</v>
      </c>
      <c r="E2828" t="s">
        <v>19</v>
      </c>
      <c r="F2828" t="s">
        <v>43</v>
      </c>
      <c r="G2828" t="s">
        <v>41</v>
      </c>
      <c r="H2828" t="s">
        <v>30</v>
      </c>
      <c r="I2828" s="1">
        <v>44968</v>
      </c>
      <c r="J2828">
        <v>6</v>
      </c>
      <c r="K2828">
        <v>189772</v>
      </c>
      <c r="L2828">
        <v>0.15</v>
      </c>
      <c r="M2828" t="s">
        <v>31</v>
      </c>
      <c r="N2828" t="s">
        <v>24</v>
      </c>
      <c r="O2828">
        <v>1138632</v>
      </c>
      <c r="P2828">
        <v>170794.8</v>
      </c>
      <c r="Q2828">
        <v>967837.2</v>
      </c>
    </row>
    <row r="2829" spans="1:17" x14ac:dyDescent="0.25">
      <c r="A2829">
        <v>12828</v>
      </c>
      <c r="B2829" t="s">
        <v>2871</v>
      </c>
      <c r="C2829" t="s">
        <v>18</v>
      </c>
      <c r="D2829">
        <v>64</v>
      </c>
      <c r="E2829" t="s">
        <v>19</v>
      </c>
      <c r="F2829" t="s">
        <v>46</v>
      </c>
      <c r="G2829" t="s">
        <v>21</v>
      </c>
      <c r="H2829" t="s">
        <v>38</v>
      </c>
      <c r="I2829" s="1">
        <v>45106</v>
      </c>
      <c r="J2829">
        <v>1</v>
      </c>
      <c r="K2829">
        <v>74723</v>
      </c>
      <c r="L2829">
        <v>0</v>
      </c>
      <c r="M2829" t="s">
        <v>44</v>
      </c>
      <c r="N2829" t="s">
        <v>39</v>
      </c>
      <c r="O2829">
        <v>74723</v>
      </c>
      <c r="P2829">
        <v>0</v>
      </c>
      <c r="Q2829">
        <v>74723</v>
      </c>
    </row>
    <row r="2830" spans="1:17" x14ac:dyDescent="0.25">
      <c r="A2830">
        <v>12829</v>
      </c>
      <c r="B2830" t="s">
        <v>2872</v>
      </c>
      <c r="C2830" t="s">
        <v>18</v>
      </c>
      <c r="D2830">
        <v>28</v>
      </c>
      <c r="E2830" t="s">
        <v>37</v>
      </c>
      <c r="F2830" t="s">
        <v>46</v>
      </c>
      <c r="G2830" t="s">
        <v>34</v>
      </c>
      <c r="H2830" t="s">
        <v>47</v>
      </c>
      <c r="I2830" s="1">
        <v>45229</v>
      </c>
      <c r="J2830">
        <v>8</v>
      </c>
      <c r="K2830">
        <v>95392</v>
      </c>
      <c r="L2830">
        <v>0.15</v>
      </c>
      <c r="M2830" t="s">
        <v>31</v>
      </c>
      <c r="N2830" t="s">
        <v>39</v>
      </c>
      <c r="O2830">
        <v>763136</v>
      </c>
      <c r="P2830">
        <v>114470.39999999999</v>
      </c>
      <c r="Q2830">
        <v>648665.59999999998</v>
      </c>
    </row>
    <row r="2831" spans="1:17" x14ac:dyDescent="0.25">
      <c r="A2831">
        <v>12830</v>
      </c>
      <c r="B2831" t="s">
        <v>2873</v>
      </c>
      <c r="C2831" t="s">
        <v>18</v>
      </c>
      <c r="D2831">
        <v>36</v>
      </c>
      <c r="E2831" t="s">
        <v>37</v>
      </c>
      <c r="F2831" t="s">
        <v>28</v>
      </c>
      <c r="G2831" t="s">
        <v>34</v>
      </c>
      <c r="H2831" t="s">
        <v>88</v>
      </c>
      <c r="I2831" s="1">
        <v>45256</v>
      </c>
      <c r="J2831">
        <v>6</v>
      </c>
      <c r="K2831">
        <v>22339</v>
      </c>
      <c r="L2831">
        <v>0.05</v>
      </c>
      <c r="M2831" t="s">
        <v>44</v>
      </c>
      <c r="N2831" t="s">
        <v>24</v>
      </c>
      <c r="O2831">
        <v>134034</v>
      </c>
      <c r="P2831">
        <v>6701.7</v>
      </c>
      <c r="Q2831">
        <v>127332.3</v>
      </c>
    </row>
    <row r="2832" spans="1:17" x14ac:dyDescent="0.25">
      <c r="A2832">
        <v>12831</v>
      </c>
      <c r="B2832" t="s">
        <v>2874</v>
      </c>
      <c r="C2832" t="s">
        <v>26</v>
      </c>
      <c r="D2832">
        <v>52</v>
      </c>
      <c r="E2832" t="s">
        <v>27</v>
      </c>
      <c r="F2832" t="s">
        <v>46</v>
      </c>
      <c r="G2832" t="s">
        <v>21</v>
      </c>
      <c r="H2832" t="s">
        <v>30</v>
      </c>
      <c r="I2832" s="1">
        <v>45489</v>
      </c>
      <c r="J2832">
        <v>1</v>
      </c>
      <c r="K2832">
        <v>111149</v>
      </c>
      <c r="L2832">
        <v>0.15</v>
      </c>
      <c r="M2832" t="s">
        <v>31</v>
      </c>
      <c r="N2832" t="s">
        <v>39</v>
      </c>
      <c r="O2832">
        <v>111149</v>
      </c>
      <c r="P2832">
        <v>16672.349999999999</v>
      </c>
      <c r="Q2832">
        <v>94476.65</v>
      </c>
    </row>
    <row r="2833" spans="1:17" x14ac:dyDescent="0.25">
      <c r="A2833">
        <v>12832</v>
      </c>
      <c r="B2833" t="s">
        <v>2875</v>
      </c>
      <c r="C2833" t="s">
        <v>26</v>
      </c>
      <c r="D2833">
        <v>56</v>
      </c>
      <c r="E2833" t="s">
        <v>27</v>
      </c>
      <c r="F2833" t="s">
        <v>20</v>
      </c>
      <c r="G2833" t="s">
        <v>21</v>
      </c>
      <c r="H2833" t="s">
        <v>47</v>
      </c>
      <c r="I2833" s="1">
        <v>45355</v>
      </c>
      <c r="J2833">
        <v>2</v>
      </c>
      <c r="K2833">
        <v>40481</v>
      </c>
      <c r="L2833">
        <v>0.1</v>
      </c>
      <c r="M2833" t="s">
        <v>23</v>
      </c>
      <c r="N2833" t="s">
        <v>24</v>
      </c>
      <c r="O2833">
        <v>80962</v>
      </c>
      <c r="P2833">
        <v>8096.2</v>
      </c>
      <c r="Q2833">
        <v>72865.8</v>
      </c>
    </row>
    <row r="2834" spans="1:17" x14ac:dyDescent="0.25">
      <c r="A2834">
        <v>12833</v>
      </c>
      <c r="B2834" t="s">
        <v>2876</v>
      </c>
      <c r="C2834" t="s">
        <v>18</v>
      </c>
      <c r="D2834">
        <v>43</v>
      </c>
      <c r="E2834" t="s">
        <v>33</v>
      </c>
      <c r="F2834" t="s">
        <v>43</v>
      </c>
      <c r="G2834" t="s">
        <v>34</v>
      </c>
      <c r="H2834" t="s">
        <v>51</v>
      </c>
      <c r="I2834" s="1">
        <v>45276</v>
      </c>
      <c r="J2834">
        <v>6</v>
      </c>
      <c r="K2834">
        <v>197423</v>
      </c>
      <c r="L2834">
        <v>0</v>
      </c>
      <c r="M2834" t="s">
        <v>44</v>
      </c>
      <c r="N2834" t="s">
        <v>24</v>
      </c>
      <c r="O2834">
        <v>1184538</v>
      </c>
      <c r="P2834">
        <v>0</v>
      </c>
      <c r="Q2834">
        <v>1184538</v>
      </c>
    </row>
    <row r="2835" spans="1:17" x14ac:dyDescent="0.25">
      <c r="A2835">
        <v>12834</v>
      </c>
      <c r="B2835" t="s">
        <v>2877</v>
      </c>
      <c r="C2835" t="s">
        <v>18</v>
      </c>
      <c r="D2835">
        <v>63</v>
      </c>
      <c r="E2835" t="s">
        <v>33</v>
      </c>
      <c r="F2835" t="s">
        <v>28</v>
      </c>
      <c r="G2835" t="s">
        <v>34</v>
      </c>
      <c r="H2835" t="s">
        <v>22</v>
      </c>
      <c r="I2835" s="1">
        <v>45046</v>
      </c>
      <c r="J2835">
        <v>8</v>
      </c>
      <c r="K2835">
        <v>185911</v>
      </c>
      <c r="L2835">
        <v>0.05</v>
      </c>
      <c r="M2835" t="s">
        <v>44</v>
      </c>
      <c r="N2835" t="s">
        <v>24</v>
      </c>
      <c r="O2835">
        <v>1487288</v>
      </c>
      <c r="P2835">
        <v>74364.399999999994</v>
      </c>
      <c r="Q2835">
        <v>1412923.6</v>
      </c>
    </row>
    <row r="2836" spans="1:17" x14ac:dyDescent="0.25">
      <c r="A2836">
        <v>12835</v>
      </c>
      <c r="B2836" t="s">
        <v>2878</v>
      </c>
      <c r="C2836" t="s">
        <v>18</v>
      </c>
      <c r="D2836">
        <v>31</v>
      </c>
      <c r="E2836" t="s">
        <v>27</v>
      </c>
      <c r="F2836" t="s">
        <v>28</v>
      </c>
      <c r="G2836" t="s">
        <v>29</v>
      </c>
      <c r="H2836" t="s">
        <v>38</v>
      </c>
      <c r="I2836" s="1">
        <v>45001</v>
      </c>
      <c r="J2836">
        <v>5</v>
      </c>
      <c r="K2836">
        <v>66236</v>
      </c>
      <c r="L2836">
        <v>0.15</v>
      </c>
      <c r="M2836" t="s">
        <v>23</v>
      </c>
      <c r="N2836" t="s">
        <v>39</v>
      </c>
      <c r="O2836">
        <v>331180</v>
      </c>
      <c r="P2836">
        <v>49677</v>
      </c>
      <c r="Q2836">
        <v>281503</v>
      </c>
    </row>
    <row r="2837" spans="1:17" x14ac:dyDescent="0.25">
      <c r="A2837">
        <v>12836</v>
      </c>
      <c r="B2837" t="s">
        <v>2879</v>
      </c>
      <c r="C2837" t="s">
        <v>18</v>
      </c>
      <c r="D2837">
        <v>62</v>
      </c>
      <c r="E2837" t="s">
        <v>37</v>
      </c>
      <c r="F2837" t="s">
        <v>20</v>
      </c>
      <c r="G2837" t="s">
        <v>41</v>
      </c>
      <c r="H2837" t="s">
        <v>35</v>
      </c>
      <c r="I2837" s="1">
        <v>45600</v>
      </c>
      <c r="J2837">
        <v>1</v>
      </c>
      <c r="K2837">
        <v>81619</v>
      </c>
      <c r="L2837">
        <v>0.15</v>
      </c>
      <c r="M2837" t="s">
        <v>44</v>
      </c>
      <c r="N2837" t="s">
        <v>24</v>
      </c>
      <c r="O2837">
        <v>81619</v>
      </c>
      <c r="P2837">
        <v>12242.85</v>
      </c>
      <c r="Q2837">
        <v>69376.149999999994</v>
      </c>
    </row>
    <row r="2838" spans="1:17" x14ac:dyDescent="0.25">
      <c r="A2838">
        <v>12837</v>
      </c>
      <c r="B2838" t="s">
        <v>2880</v>
      </c>
      <c r="C2838" t="s">
        <v>26</v>
      </c>
      <c r="D2838">
        <v>61</v>
      </c>
      <c r="E2838" t="s">
        <v>27</v>
      </c>
      <c r="F2838" t="s">
        <v>20</v>
      </c>
      <c r="G2838" t="s">
        <v>21</v>
      </c>
      <c r="H2838" t="s">
        <v>51</v>
      </c>
      <c r="I2838" s="1">
        <v>45587</v>
      </c>
      <c r="J2838">
        <v>2</v>
      </c>
      <c r="K2838">
        <v>181359</v>
      </c>
      <c r="L2838">
        <v>0.15</v>
      </c>
      <c r="M2838" t="s">
        <v>23</v>
      </c>
      <c r="N2838" t="s">
        <v>24</v>
      </c>
      <c r="O2838">
        <v>362718</v>
      </c>
      <c r="P2838">
        <v>54407.7</v>
      </c>
      <c r="Q2838">
        <v>308310.3</v>
      </c>
    </row>
    <row r="2839" spans="1:17" x14ac:dyDescent="0.25">
      <c r="A2839">
        <v>12838</v>
      </c>
      <c r="B2839" t="s">
        <v>2881</v>
      </c>
      <c r="C2839" t="s">
        <v>18</v>
      </c>
      <c r="D2839">
        <v>41</v>
      </c>
      <c r="E2839" t="s">
        <v>33</v>
      </c>
      <c r="F2839" t="s">
        <v>20</v>
      </c>
      <c r="G2839" t="s">
        <v>41</v>
      </c>
      <c r="H2839" t="s">
        <v>51</v>
      </c>
      <c r="I2839" s="1">
        <v>45049</v>
      </c>
      <c r="J2839">
        <v>4</v>
      </c>
      <c r="K2839">
        <v>62306</v>
      </c>
      <c r="L2839">
        <v>0.05</v>
      </c>
      <c r="M2839" t="s">
        <v>23</v>
      </c>
      <c r="N2839" t="s">
        <v>39</v>
      </c>
      <c r="O2839">
        <v>249224</v>
      </c>
      <c r="P2839">
        <v>12461.2</v>
      </c>
      <c r="Q2839">
        <v>236762.8</v>
      </c>
    </row>
    <row r="2840" spans="1:17" x14ac:dyDescent="0.25">
      <c r="A2840">
        <v>12839</v>
      </c>
      <c r="B2840" t="s">
        <v>2882</v>
      </c>
      <c r="C2840" t="s">
        <v>18</v>
      </c>
      <c r="D2840">
        <v>58</v>
      </c>
      <c r="E2840" t="s">
        <v>37</v>
      </c>
      <c r="F2840" t="s">
        <v>20</v>
      </c>
      <c r="G2840" t="s">
        <v>34</v>
      </c>
      <c r="H2840" t="s">
        <v>47</v>
      </c>
      <c r="I2840" s="1">
        <v>45579</v>
      </c>
      <c r="J2840">
        <v>4</v>
      </c>
      <c r="K2840">
        <v>242514</v>
      </c>
      <c r="L2840">
        <v>0.05</v>
      </c>
      <c r="M2840" t="s">
        <v>23</v>
      </c>
      <c r="N2840" t="s">
        <v>39</v>
      </c>
      <c r="O2840">
        <v>970056</v>
      </c>
      <c r="P2840">
        <v>48502.8</v>
      </c>
      <c r="Q2840">
        <v>921553.2</v>
      </c>
    </row>
    <row r="2841" spans="1:17" x14ac:dyDescent="0.25">
      <c r="A2841">
        <v>12840</v>
      </c>
      <c r="B2841" t="s">
        <v>2883</v>
      </c>
      <c r="C2841" t="s">
        <v>18</v>
      </c>
      <c r="D2841">
        <v>18</v>
      </c>
      <c r="E2841" t="s">
        <v>37</v>
      </c>
      <c r="F2841" t="s">
        <v>28</v>
      </c>
      <c r="G2841" t="s">
        <v>41</v>
      </c>
      <c r="H2841" t="s">
        <v>51</v>
      </c>
      <c r="I2841" s="1">
        <v>45108</v>
      </c>
      <c r="J2841">
        <v>7</v>
      </c>
      <c r="K2841">
        <v>185269</v>
      </c>
      <c r="L2841">
        <v>0.1</v>
      </c>
      <c r="M2841" t="s">
        <v>31</v>
      </c>
      <c r="N2841" t="s">
        <v>39</v>
      </c>
      <c r="O2841">
        <v>1296883</v>
      </c>
      <c r="P2841">
        <v>129688.3</v>
      </c>
      <c r="Q2841">
        <v>1167194.7</v>
      </c>
    </row>
    <row r="2842" spans="1:17" x14ac:dyDescent="0.25">
      <c r="A2842">
        <v>12841</v>
      </c>
      <c r="B2842" t="s">
        <v>2884</v>
      </c>
      <c r="C2842" t="s">
        <v>18</v>
      </c>
      <c r="D2842">
        <v>60</v>
      </c>
      <c r="E2842" t="s">
        <v>33</v>
      </c>
      <c r="F2842" t="s">
        <v>43</v>
      </c>
      <c r="G2842" t="s">
        <v>21</v>
      </c>
      <c r="H2842" t="s">
        <v>60</v>
      </c>
      <c r="I2842" s="1">
        <v>45183</v>
      </c>
      <c r="J2842">
        <v>2</v>
      </c>
      <c r="K2842">
        <v>27435</v>
      </c>
      <c r="L2842">
        <v>0.05</v>
      </c>
      <c r="M2842" t="s">
        <v>23</v>
      </c>
      <c r="N2842" t="s">
        <v>24</v>
      </c>
      <c r="O2842">
        <v>54870</v>
      </c>
      <c r="P2842">
        <v>2743.5</v>
      </c>
      <c r="Q2842">
        <v>52126.5</v>
      </c>
    </row>
    <row r="2843" spans="1:17" x14ac:dyDescent="0.25">
      <c r="A2843">
        <v>12842</v>
      </c>
      <c r="B2843" t="s">
        <v>2885</v>
      </c>
      <c r="C2843" t="s">
        <v>18</v>
      </c>
      <c r="D2843">
        <v>39</v>
      </c>
      <c r="E2843" t="s">
        <v>27</v>
      </c>
      <c r="F2843" t="s">
        <v>43</v>
      </c>
      <c r="G2843" t="s">
        <v>21</v>
      </c>
      <c r="H2843" t="s">
        <v>60</v>
      </c>
      <c r="I2843" s="1">
        <v>45524</v>
      </c>
      <c r="J2843">
        <v>7</v>
      </c>
      <c r="K2843">
        <v>123404</v>
      </c>
      <c r="L2843">
        <v>0.15</v>
      </c>
      <c r="M2843" t="s">
        <v>44</v>
      </c>
      <c r="N2843" t="s">
        <v>24</v>
      </c>
      <c r="O2843">
        <v>863828</v>
      </c>
      <c r="P2843">
        <v>129574.2</v>
      </c>
      <c r="Q2843">
        <v>734253.8</v>
      </c>
    </row>
    <row r="2844" spans="1:17" x14ac:dyDescent="0.25">
      <c r="A2844">
        <v>12843</v>
      </c>
      <c r="B2844" t="s">
        <v>2886</v>
      </c>
      <c r="C2844" t="s">
        <v>18</v>
      </c>
      <c r="D2844">
        <v>40</v>
      </c>
      <c r="E2844" t="s">
        <v>19</v>
      </c>
      <c r="F2844" t="s">
        <v>20</v>
      </c>
      <c r="G2844" t="s">
        <v>41</v>
      </c>
      <c r="H2844" t="s">
        <v>60</v>
      </c>
      <c r="I2844" s="1">
        <v>45509</v>
      </c>
      <c r="J2844">
        <v>7</v>
      </c>
      <c r="K2844">
        <v>200693</v>
      </c>
      <c r="L2844">
        <v>0.05</v>
      </c>
      <c r="M2844" t="s">
        <v>31</v>
      </c>
      <c r="N2844" t="s">
        <v>24</v>
      </c>
      <c r="O2844">
        <v>1404851</v>
      </c>
      <c r="P2844">
        <v>70242.55</v>
      </c>
      <c r="Q2844">
        <v>1334608.45</v>
      </c>
    </row>
    <row r="2845" spans="1:17" x14ac:dyDescent="0.25">
      <c r="A2845">
        <v>12844</v>
      </c>
      <c r="B2845" t="s">
        <v>2887</v>
      </c>
      <c r="C2845" t="s">
        <v>18</v>
      </c>
      <c r="D2845">
        <v>36</v>
      </c>
      <c r="E2845" t="s">
        <v>27</v>
      </c>
      <c r="F2845" t="s">
        <v>46</v>
      </c>
      <c r="G2845" t="s">
        <v>21</v>
      </c>
      <c r="H2845" t="s">
        <v>30</v>
      </c>
      <c r="I2845" s="1">
        <v>45195</v>
      </c>
      <c r="J2845">
        <v>7</v>
      </c>
      <c r="K2845">
        <v>32837</v>
      </c>
      <c r="L2845">
        <v>0.15</v>
      </c>
      <c r="M2845" t="s">
        <v>23</v>
      </c>
      <c r="N2845" t="s">
        <v>24</v>
      </c>
      <c r="O2845">
        <v>229859</v>
      </c>
      <c r="P2845">
        <v>34478.85</v>
      </c>
      <c r="Q2845">
        <v>195380.15</v>
      </c>
    </row>
    <row r="2846" spans="1:17" x14ac:dyDescent="0.25">
      <c r="A2846">
        <v>12845</v>
      </c>
      <c r="B2846" t="s">
        <v>2888</v>
      </c>
      <c r="C2846" t="s">
        <v>26</v>
      </c>
      <c r="D2846">
        <v>35</v>
      </c>
      <c r="E2846" t="s">
        <v>27</v>
      </c>
      <c r="F2846" t="s">
        <v>28</v>
      </c>
      <c r="G2846" t="s">
        <v>29</v>
      </c>
      <c r="H2846" t="s">
        <v>47</v>
      </c>
      <c r="I2846" s="1">
        <v>45419</v>
      </c>
      <c r="J2846">
        <v>3</v>
      </c>
      <c r="K2846">
        <v>237909</v>
      </c>
      <c r="L2846">
        <v>0.1</v>
      </c>
      <c r="M2846" t="s">
        <v>23</v>
      </c>
      <c r="N2846" t="s">
        <v>24</v>
      </c>
      <c r="O2846">
        <v>713727</v>
      </c>
      <c r="P2846">
        <v>71372.7</v>
      </c>
      <c r="Q2846">
        <v>642354.30000000005</v>
      </c>
    </row>
    <row r="2847" spans="1:17" x14ac:dyDescent="0.25">
      <c r="A2847">
        <v>12846</v>
      </c>
      <c r="B2847" t="s">
        <v>2889</v>
      </c>
      <c r="C2847" t="s">
        <v>26</v>
      </c>
      <c r="D2847">
        <v>29</v>
      </c>
      <c r="E2847" t="s">
        <v>33</v>
      </c>
      <c r="F2847" t="s">
        <v>43</v>
      </c>
      <c r="G2847" t="s">
        <v>34</v>
      </c>
      <c r="H2847" t="s">
        <v>60</v>
      </c>
      <c r="I2847" s="1">
        <v>45106</v>
      </c>
      <c r="J2847">
        <v>6</v>
      </c>
      <c r="K2847">
        <v>214791</v>
      </c>
      <c r="L2847">
        <v>0.1</v>
      </c>
      <c r="M2847" t="s">
        <v>23</v>
      </c>
      <c r="N2847" t="s">
        <v>39</v>
      </c>
      <c r="O2847">
        <v>1288746</v>
      </c>
      <c r="P2847">
        <v>128874.6</v>
      </c>
      <c r="Q2847">
        <v>1159871.3999999999</v>
      </c>
    </row>
    <row r="2848" spans="1:17" x14ac:dyDescent="0.25">
      <c r="A2848">
        <v>12847</v>
      </c>
      <c r="B2848" t="s">
        <v>2890</v>
      </c>
      <c r="C2848" t="s">
        <v>26</v>
      </c>
      <c r="D2848">
        <v>45</v>
      </c>
      <c r="E2848" t="s">
        <v>37</v>
      </c>
      <c r="F2848" t="s">
        <v>20</v>
      </c>
      <c r="G2848" t="s">
        <v>34</v>
      </c>
      <c r="H2848" t="s">
        <v>38</v>
      </c>
      <c r="I2848" s="1">
        <v>45075</v>
      </c>
      <c r="J2848">
        <v>6</v>
      </c>
      <c r="K2848">
        <v>37495</v>
      </c>
      <c r="L2848">
        <v>0.15</v>
      </c>
      <c r="M2848" t="s">
        <v>44</v>
      </c>
      <c r="N2848" t="s">
        <v>39</v>
      </c>
      <c r="O2848">
        <v>224970</v>
      </c>
      <c r="P2848">
        <v>33745.5</v>
      </c>
      <c r="Q2848">
        <v>191224.5</v>
      </c>
    </row>
    <row r="2849" spans="1:17" x14ac:dyDescent="0.25">
      <c r="A2849">
        <v>12848</v>
      </c>
      <c r="B2849" t="s">
        <v>2891</v>
      </c>
      <c r="C2849" t="s">
        <v>26</v>
      </c>
      <c r="D2849">
        <v>45</v>
      </c>
      <c r="E2849" t="s">
        <v>33</v>
      </c>
      <c r="F2849" t="s">
        <v>46</v>
      </c>
      <c r="G2849" t="s">
        <v>21</v>
      </c>
      <c r="H2849" t="s">
        <v>60</v>
      </c>
      <c r="I2849" s="1">
        <v>45444</v>
      </c>
      <c r="J2849">
        <v>4</v>
      </c>
      <c r="K2849">
        <v>231752</v>
      </c>
      <c r="L2849">
        <v>0.05</v>
      </c>
      <c r="M2849" t="s">
        <v>31</v>
      </c>
      <c r="N2849" t="s">
        <v>24</v>
      </c>
      <c r="O2849">
        <v>927008</v>
      </c>
      <c r="P2849">
        <v>46350.400000000001</v>
      </c>
      <c r="Q2849">
        <v>880657.6</v>
      </c>
    </row>
    <row r="2850" spans="1:17" x14ac:dyDescent="0.25">
      <c r="A2850">
        <v>12849</v>
      </c>
      <c r="B2850" t="s">
        <v>2892</v>
      </c>
      <c r="C2850" t="s">
        <v>18</v>
      </c>
      <c r="D2850">
        <v>50</v>
      </c>
      <c r="E2850" t="s">
        <v>27</v>
      </c>
      <c r="F2850" t="s">
        <v>46</v>
      </c>
      <c r="G2850" t="s">
        <v>34</v>
      </c>
      <c r="H2850" t="s">
        <v>47</v>
      </c>
      <c r="I2850" s="1">
        <v>45074</v>
      </c>
      <c r="J2850">
        <v>1</v>
      </c>
      <c r="K2850">
        <v>41760</v>
      </c>
      <c r="L2850">
        <v>0.05</v>
      </c>
      <c r="M2850" t="s">
        <v>31</v>
      </c>
      <c r="N2850" t="s">
        <v>24</v>
      </c>
      <c r="O2850">
        <v>41760</v>
      </c>
      <c r="P2850">
        <v>2088</v>
      </c>
      <c r="Q2850">
        <v>39672</v>
      </c>
    </row>
    <row r="2851" spans="1:17" x14ac:dyDescent="0.25">
      <c r="A2851">
        <v>12850</v>
      </c>
      <c r="B2851" t="s">
        <v>2893</v>
      </c>
      <c r="C2851" t="s">
        <v>26</v>
      </c>
      <c r="D2851">
        <v>36</v>
      </c>
      <c r="E2851" t="s">
        <v>19</v>
      </c>
      <c r="F2851" t="s">
        <v>20</v>
      </c>
      <c r="G2851" t="s">
        <v>29</v>
      </c>
      <c r="H2851" t="s">
        <v>22</v>
      </c>
      <c r="I2851" s="1">
        <v>45606</v>
      </c>
      <c r="J2851">
        <v>9</v>
      </c>
      <c r="K2851">
        <v>114489</v>
      </c>
      <c r="L2851">
        <v>0</v>
      </c>
      <c r="M2851" t="s">
        <v>31</v>
      </c>
      <c r="N2851" t="s">
        <v>24</v>
      </c>
      <c r="O2851">
        <v>1030401</v>
      </c>
      <c r="P2851">
        <v>0</v>
      </c>
      <c r="Q2851">
        <v>1030401</v>
      </c>
    </row>
    <row r="2852" spans="1:17" x14ac:dyDescent="0.25">
      <c r="A2852">
        <v>12851</v>
      </c>
      <c r="B2852" t="s">
        <v>2894</v>
      </c>
      <c r="C2852" t="s">
        <v>26</v>
      </c>
      <c r="D2852">
        <v>45</v>
      </c>
      <c r="E2852" t="s">
        <v>19</v>
      </c>
      <c r="F2852" t="s">
        <v>28</v>
      </c>
      <c r="G2852" t="s">
        <v>21</v>
      </c>
      <c r="H2852" t="s">
        <v>51</v>
      </c>
      <c r="I2852" s="1">
        <v>44935</v>
      </c>
      <c r="J2852">
        <v>2</v>
      </c>
      <c r="K2852">
        <v>129351</v>
      </c>
      <c r="L2852">
        <v>0.1</v>
      </c>
      <c r="M2852" t="s">
        <v>44</v>
      </c>
      <c r="N2852" t="s">
        <v>24</v>
      </c>
      <c r="O2852">
        <v>258702</v>
      </c>
      <c r="P2852">
        <v>25870.2</v>
      </c>
      <c r="Q2852">
        <v>232831.8</v>
      </c>
    </row>
    <row r="2853" spans="1:17" x14ac:dyDescent="0.25">
      <c r="A2853">
        <v>12852</v>
      </c>
      <c r="B2853" t="s">
        <v>2895</v>
      </c>
      <c r="C2853" t="s">
        <v>18</v>
      </c>
      <c r="D2853">
        <v>54</v>
      </c>
      <c r="E2853" t="s">
        <v>19</v>
      </c>
      <c r="F2853" t="s">
        <v>43</v>
      </c>
      <c r="G2853" t="s">
        <v>29</v>
      </c>
      <c r="H2853" t="s">
        <v>38</v>
      </c>
      <c r="I2853" s="1">
        <v>45104</v>
      </c>
      <c r="J2853">
        <v>9</v>
      </c>
      <c r="K2853">
        <v>24084</v>
      </c>
      <c r="L2853">
        <v>0.1</v>
      </c>
      <c r="M2853" t="s">
        <v>23</v>
      </c>
      <c r="N2853" t="s">
        <v>24</v>
      </c>
      <c r="O2853">
        <v>216756</v>
      </c>
      <c r="P2853">
        <v>21675.599999999999</v>
      </c>
      <c r="Q2853">
        <v>195080.4</v>
      </c>
    </row>
    <row r="2854" spans="1:17" x14ac:dyDescent="0.25">
      <c r="A2854">
        <v>12853</v>
      </c>
      <c r="B2854" t="s">
        <v>2896</v>
      </c>
      <c r="C2854" t="s">
        <v>18</v>
      </c>
      <c r="D2854">
        <v>43</v>
      </c>
      <c r="E2854" t="s">
        <v>33</v>
      </c>
      <c r="F2854" t="s">
        <v>46</v>
      </c>
      <c r="G2854" t="s">
        <v>29</v>
      </c>
      <c r="H2854" t="s">
        <v>47</v>
      </c>
      <c r="I2854" s="1">
        <v>45321</v>
      </c>
      <c r="J2854">
        <v>8</v>
      </c>
      <c r="K2854">
        <v>170530</v>
      </c>
      <c r="L2854">
        <v>0.15</v>
      </c>
      <c r="M2854" t="s">
        <v>31</v>
      </c>
      <c r="N2854" t="s">
        <v>24</v>
      </c>
      <c r="O2854">
        <v>1364240</v>
      </c>
      <c r="P2854">
        <v>204636</v>
      </c>
      <c r="Q2854">
        <v>1159604</v>
      </c>
    </row>
    <row r="2855" spans="1:17" x14ac:dyDescent="0.25">
      <c r="A2855">
        <v>12854</v>
      </c>
      <c r="B2855" t="s">
        <v>2897</v>
      </c>
      <c r="C2855" t="s">
        <v>26</v>
      </c>
      <c r="D2855">
        <v>52</v>
      </c>
      <c r="E2855" t="s">
        <v>37</v>
      </c>
      <c r="F2855" t="s">
        <v>43</v>
      </c>
      <c r="G2855" t="s">
        <v>34</v>
      </c>
      <c r="H2855" t="s">
        <v>35</v>
      </c>
      <c r="I2855" s="1">
        <v>45554</v>
      </c>
      <c r="J2855">
        <v>1</v>
      </c>
      <c r="K2855">
        <v>185018</v>
      </c>
      <c r="L2855">
        <v>0</v>
      </c>
      <c r="M2855" t="s">
        <v>23</v>
      </c>
      <c r="N2855" t="s">
        <v>24</v>
      </c>
      <c r="O2855">
        <v>185018</v>
      </c>
      <c r="P2855">
        <v>0</v>
      </c>
      <c r="Q2855">
        <v>185018</v>
      </c>
    </row>
    <row r="2856" spans="1:17" x14ac:dyDescent="0.25">
      <c r="A2856">
        <v>12855</v>
      </c>
      <c r="B2856" t="s">
        <v>2898</v>
      </c>
      <c r="C2856" t="s">
        <v>26</v>
      </c>
      <c r="D2856">
        <v>51</v>
      </c>
      <c r="E2856" t="s">
        <v>33</v>
      </c>
      <c r="F2856" t="s">
        <v>43</v>
      </c>
      <c r="G2856" t="s">
        <v>34</v>
      </c>
      <c r="H2856" t="s">
        <v>60</v>
      </c>
      <c r="I2856" s="1">
        <v>45534</v>
      </c>
      <c r="J2856">
        <v>7</v>
      </c>
      <c r="K2856">
        <v>68601</v>
      </c>
      <c r="L2856">
        <v>0.05</v>
      </c>
      <c r="M2856" t="s">
        <v>44</v>
      </c>
      <c r="N2856" t="s">
        <v>24</v>
      </c>
      <c r="O2856">
        <v>480207</v>
      </c>
      <c r="P2856">
        <v>24010.35</v>
      </c>
      <c r="Q2856">
        <v>456196.65</v>
      </c>
    </row>
    <row r="2857" spans="1:17" x14ac:dyDescent="0.25">
      <c r="A2857">
        <v>12856</v>
      </c>
      <c r="B2857" t="s">
        <v>2899</v>
      </c>
      <c r="C2857" t="s">
        <v>18</v>
      </c>
      <c r="D2857">
        <v>52</v>
      </c>
      <c r="E2857" t="s">
        <v>19</v>
      </c>
      <c r="F2857" t="s">
        <v>46</v>
      </c>
      <c r="G2857" t="s">
        <v>41</v>
      </c>
      <c r="H2857" t="s">
        <v>35</v>
      </c>
      <c r="I2857" s="1">
        <v>45257</v>
      </c>
      <c r="J2857">
        <v>3</v>
      </c>
      <c r="K2857">
        <v>202290</v>
      </c>
      <c r="L2857">
        <v>0.15</v>
      </c>
      <c r="M2857" t="s">
        <v>31</v>
      </c>
      <c r="N2857" t="s">
        <v>39</v>
      </c>
      <c r="O2857">
        <v>606870</v>
      </c>
      <c r="P2857">
        <v>91030.5</v>
      </c>
      <c r="Q2857">
        <v>515839.5</v>
      </c>
    </row>
    <row r="2858" spans="1:17" x14ac:dyDescent="0.25">
      <c r="A2858">
        <v>12857</v>
      </c>
      <c r="B2858" t="s">
        <v>2900</v>
      </c>
      <c r="C2858" t="s">
        <v>26</v>
      </c>
      <c r="D2858">
        <v>57</v>
      </c>
      <c r="E2858" t="s">
        <v>27</v>
      </c>
      <c r="F2858" t="s">
        <v>20</v>
      </c>
      <c r="G2858" t="s">
        <v>29</v>
      </c>
      <c r="H2858" t="s">
        <v>51</v>
      </c>
      <c r="I2858" s="1">
        <v>44982</v>
      </c>
      <c r="J2858">
        <v>9</v>
      </c>
      <c r="K2858">
        <v>124325</v>
      </c>
      <c r="L2858">
        <v>0.05</v>
      </c>
      <c r="M2858" t="s">
        <v>44</v>
      </c>
      <c r="N2858" t="s">
        <v>39</v>
      </c>
      <c r="O2858">
        <v>1118925</v>
      </c>
      <c r="P2858">
        <v>55946.25</v>
      </c>
      <c r="Q2858">
        <v>1062978.75</v>
      </c>
    </row>
    <row r="2859" spans="1:17" x14ac:dyDescent="0.25">
      <c r="A2859">
        <v>12858</v>
      </c>
      <c r="B2859" t="s">
        <v>2901</v>
      </c>
      <c r="C2859" t="s">
        <v>18</v>
      </c>
      <c r="D2859">
        <v>33</v>
      </c>
      <c r="E2859" t="s">
        <v>37</v>
      </c>
      <c r="F2859" t="s">
        <v>46</v>
      </c>
      <c r="G2859" t="s">
        <v>34</v>
      </c>
      <c r="H2859" t="s">
        <v>38</v>
      </c>
      <c r="I2859" s="1">
        <v>45133</v>
      </c>
      <c r="J2859">
        <v>5</v>
      </c>
      <c r="K2859">
        <v>61351</v>
      </c>
      <c r="L2859">
        <v>0.05</v>
      </c>
      <c r="M2859" t="s">
        <v>31</v>
      </c>
      <c r="N2859" t="s">
        <v>24</v>
      </c>
      <c r="O2859">
        <v>306755</v>
      </c>
      <c r="P2859">
        <v>15337.75</v>
      </c>
      <c r="Q2859">
        <v>291417.25</v>
      </c>
    </row>
    <row r="2860" spans="1:17" x14ac:dyDescent="0.25">
      <c r="A2860">
        <v>12859</v>
      </c>
      <c r="B2860" t="s">
        <v>2902</v>
      </c>
      <c r="C2860" t="s">
        <v>18</v>
      </c>
      <c r="D2860">
        <v>55</v>
      </c>
      <c r="E2860" t="s">
        <v>33</v>
      </c>
      <c r="F2860" t="s">
        <v>46</v>
      </c>
      <c r="G2860" t="s">
        <v>29</v>
      </c>
      <c r="H2860" t="s">
        <v>51</v>
      </c>
      <c r="I2860" s="1">
        <v>45031</v>
      </c>
      <c r="J2860">
        <v>3</v>
      </c>
      <c r="K2860">
        <v>180633</v>
      </c>
      <c r="L2860">
        <v>0.05</v>
      </c>
      <c r="M2860" t="s">
        <v>31</v>
      </c>
      <c r="N2860" t="s">
        <v>24</v>
      </c>
      <c r="O2860">
        <v>541899</v>
      </c>
      <c r="P2860">
        <v>27094.95</v>
      </c>
      <c r="Q2860">
        <v>514804.05</v>
      </c>
    </row>
    <row r="2861" spans="1:17" x14ac:dyDescent="0.25">
      <c r="A2861">
        <v>12860</v>
      </c>
      <c r="B2861" t="s">
        <v>2903</v>
      </c>
      <c r="C2861" t="s">
        <v>18</v>
      </c>
      <c r="D2861">
        <v>30</v>
      </c>
      <c r="E2861" t="s">
        <v>33</v>
      </c>
      <c r="F2861" t="s">
        <v>28</v>
      </c>
      <c r="G2861" t="s">
        <v>41</v>
      </c>
      <c r="H2861" t="s">
        <v>35</v>
      </c>
      <c r="I2861" s="1">
        <v>45473</v>
      </c>
      <c r="J2861">
        <v>8</v>
      </c>
      <c r="K2861">
        <v>183275</v>
      </c>
      <c r="L2861">
        <v>0</v>
      </c>
      <c r="M2861" t="s">
        <v>23</v>
      </c>
      <c r="N2861" t="s">
        <v>24</v>
      </c>
      <c r="O2861">
        <v>1466200</v>
      </c>
      <c r="P2861">
        <v>0</v>
      </c>
      <c r="Q2861">
        <v>1466200</v>
      </c>
    </row>
    <row r="2862" spans="1:17" x14ac:dyDescent="0.25">
      <c r="A2862">
        <v>12861</v>
      </c>
      <c r="B2862" t="s">
        <v>2904</v>
      </c>
      <c r="C2862" t="s">
        <v>18</v>
      </c>
      <c r="D2862">
        <v>40</v>
      </c>
      <c r="E2862" t="s">
        <v>37</v>
      </c>
      <c r="F2862" t="s">
        <v>43</v>
      </c>
      <c r="G2862" t="s">
        <v>29</v>
      </c>
      <c r="H2862" t="s">
        <v>30</v>
      </c>
      <c r="I2862" s="1">
        <v>45647</v>
      </c>
      <c r="J2862">
        <v>3</v>
      </c>
      <c r="K2862">
        <v>231096</v>
      </c>
      <c r="L2862">
        <v>0.1</v>
      </c>
      <c r="M2862" t="s">
        <v>44</v>
      </c>
      <c r="N2862" t="s">
        <v>39</v>
      </c>
      <c r="O2862">
        <v>693288</v>
      </c>
      <c r="P2862">
        <v>69328.800000000003</v>
      </c>
      <c r="Q2862">
        <v>623959.19999999995</v>
      </c>
    </row>
    <row r="2863" spans="1:17" x14ac:dyDescent="0.25">
      <c r="A2863">
        <v>12862</v>
      </c>
      <c r="B2863" t="s">
        <v>2905</v>
      </c>
      <c r="C2863" t="s">
        <v>26</v>
      </c>
      <c r="D2863">
        <v>39</v>
      </c>
      <c r="E2863" t="s">
        <v>37</v>
      </c>
      <c r="F2863" t="s">
        <v>20</v>
      </c>
      <c r="G2863" t="s">
        <v>21</v>
      </c>
      <c r="H2863" t="s">
        <v>38</v>
      </c>
      <c r="I2863" s="1">
        <v>45281</v>
      </c>
      <c r="J2863">
        <v>7</v>
      </c>
      <c r="K2863">
        <v>230068</v>
      </c>
      <c r="L2863">
        <v>0.1</v>
      </c>
      <c r="M2863" t="s">
        <v>31</v>
      </c>
      <c r="N2863" t="s">
        <v>39</v>
      </c>
      <c r="O2863">
        <v>1610476</v>
      </c>
      <c r="P2863">
        <v>161047.6</v>
      </c>
      <c r="Q2863">
        <v>1449428.4</v>
      </c>
    </row>
    <row r="2864" spans="1:17" x14ac:dyDescent="0.25">
      <c r="A2864">
        <v>12863</v>
      </c>
      <c r="B2864" t="s">
        <v>2906</v>
      </c>
      <c r="C2864" t="s">
        <v>18</v>
      </c>
      <c r="D2864">
        <v>33</v>
      </c>
      <c r="E2864" t="s">
        <v>27</v>
      </c>
      <c r="F2864" t="s">
        <v>43</v>
      </c>
      <c r="G2864" t="s">
        <v>41</v>
      </c>
      <c r="H2864" t="s">
        <v>88</v>
      </c>
      <c r="I2864" s="1">
        <v>45585</v>
      </c>
      <c r="J2864">
        <v>7</v>
      </c>
      <c r="K2864">
        <v>10820</v>
      </c>
      <c r="L2864">
        <v>0.05</v>
      </c>
      <c r="M2864" t="s">
        <v>31</v>
      </c>
      <c r="N2864" t="s">
        <v>24</v>
      </c>
      <c r="O2864">
        <v>75740</v>
      </c>
      <c r="P2864">
        <v>3787</v>
      </c>
      <c r="Q2864">
        <v>71953</v>
      </c>
    </row>
    <row r="2865" spans="1:17" x14ac:dyDescent="0.25">
      <c r="A2865">
        <v>12864</v>
      </c>
      <c r="B2865" t="s">
        <v>2907</v>
      </c>
      <c r="C2865" t="s">
        <v>18</v>
      </c>
      <c r="D2865">
        <v>45</v>
      </c>
      <c r="E2865" t="s">
        <v>37</v>
      </c>
      <c r="F2865" t="s">
        <v>46</v>
      </c>
      <c r="G2865" t="s">
        <v>41</v>
      </c>
      <c r="H2865" t="s">
        <v>30</v>
      </c>
      <c r="I2865" s="1">
        <v>45415</v>
      </c>
      <c r="J2865">
        <v>7</v>
      </c>
      <c r="K2865">
        <v>59232</v>
      </c>
      <c r="L2865">
        <v>0</v>
      </c>
      <c r="M2865" t="s">
        <v>44</v>
      </c>
      <c r="N2865" t="s">
        <v>24</v>
      </c>
      <c r="O2865">
        <v>414624</v>
      </c>
      <c r="P2865">
        <v>0</v>
      </c>
      <c r="Q2865">
        <v>414624</v>
      </c>
    </row>
    <row r="2866" spans="1:17" x14ac:dyDescent="0.25">
      <c r="A2866">
        <v>12865</v>
      </c>
      <c r="B2866" t="s">
        <v>2908</v>
      </c>
      <c r="C2866" t="s">
        <v>26</v>
      </c>
      <c r="D2866">
        <v>52</v>
      </c>
      <c r="E2866" t="s">
        <v>27</v>
      </c>
      <c r="F2866" t="s">
        <v>20</v>
      </c>
      <c r="G2866" t="s">
        <v>29</v>
      </c>
      <c r="H2866" t="s">
        <v>38</v>
      </c>
      <c r="I2866" s="1">
        <v>45519</v>
      </c>
      <c r="J2866">
        <v>1</v>
      </c>
      <c r="K2866">
        <v>151829</v>
      </c>
      <c r="L2866">
        <v>0.05</v>
      </c>
      <c r="M2866" t="s">
        <v>23</v>
      </c>
      <c r="N2866" t="s">
        <v>24</v>
      </c>
      <c r="O2866">
        <v>151829</v>
      </c>
      <c r="P2866">
        <v>7591.45</v>
      </c>
      <c r="Q2866">
        <v>144237.54999999999</v>
      </c>
    </row>
    <row r="2867" spans="1:17" x14ac:dyDescent="0.25">
      <c r="A2867">
        <v>12866</v>
      </c>
      <c r="B2867" t="s">
        <v>2909</v>
      </c>
      <c r="C2867" t="s">
        <v>18</v>
      </c>
      <c r="D2867">
        <v>62</v>
      </c>
      <c r="E2867" t="s">
        <v>19</v>
      </c>
      <c r="F2867" t="s">
        <v>20</v>
      </c>
      <c r="G2867" t="s">
        <v>29</v>
      </c>
      <c r="H2867" t="s">
        <v>60</v>
      </c>
      <c r="I2867" s="1">
        <v>45429</v>
      </c>
      <c r="J2867">
        <v>5</v>
      </c>
      <c r="K2867">
        <v>48588</v>
      </c>
      <c r="L2867">
        <v>0.05</v>
      </c>
      <c r="M2867" t="s">
        <v>44</v>
      </c>
      <c r="N2867" t="s">
        <v>24</v>
      </c>
      <c r="O2867">
        <v>242940</v>
      </c>
      <c r="P2867">
        <v>12147</v>
      </c>
      <c r="Q2867">
        <v>230793</v>
      </c>
    </row>
    <row r="2868" spans="1:17" x14ac:dyDescent="0.25">
      <c r="A2868">
        <v>12867</v>
      </c>
      <c r="B2868" t="s">
        <v>2910</v>
      </c>
      <c r="C2868" t="s">
        <v>26</v>
      </c>
      <c r="D2868">
        <v>63</v>
      </c>
      <c r="E2868" t="s">
        <v>19</v>
      </c>
      <c r="F2868" t="s">
        <v>20</v>
      </c>
      <c r="G2868" t="s">
        <v>34</v>
      </c>
      <c r="H2868" t="s">
        <v>47</v>
      </c>
      <c r="I2868" s="1">
        <v>44976</v>
      </c>
      <c r="J2868">
        <v>1</v>
      </c>
      <c r="K2868">
        <v>221754</v>
      </c>
      <c r="L2868">
        <v>0.15</v>
      </c>
      <c r="M2868" t="s">
        <v>31</v>
      </c>
      <c r="N2868" t="s">
        <v>24</v>
      </c>
      <c r="O2868">
        <v>221754</v>
      </c>
      <c r="P2868">
        <v>33263.1</v>
      </c>
      <c r="Q2868">
        <v>188490.9</v>
      </c>
    </row>
    <row r="2869" spans="1:17" x14ac:dyDescent="0.25">
      <c r="A2869">
        <v>12868</v>
      </c>
      <c r="B2869" t="s">
        <v>2911</v>
      </c>
      <c r="C2869" t="s">
        <v>26</v>
      </c>
      <c r="D2869">
        <v>25</v>
      </c>
      <c r="E2869" t="s">
        <v>33</v>
      </c>
      <c r="F2869" t="s">
        <v>20</v>
      </c>
      <c r="G2869" t="s">
        <v>21</v>
      </c>
      <c r="H2869" t="s">
        <v>35</v>
      </c>
      <c r="I2869" s="1">
        <v>45013</v>
      </c>
      <c r="J2869">
        <v>7</v>
      </c>
      <c r="K2869">
        <v>10058</v>
      </c>
      <c r="L2869">
        <v>0</v>
      </c>
      <c r="M2869" t="s">
        <v>44</v>
      </c>
      <c r="N2869" t="s">
        <v>39</v>
      </c>
      <c r="O2869">
        <v>70406</v>
      </c>
      <c r="P2869">
        <v>0</v>
      </c>
      <c r="Q2869">
        <v>70406</v>
      </c>
    </row>
    <row r="2870" spans="1:17" x14ac:dyDescent="0.25">
      <c r="A2870">
        <v>12869</v>
      </c>
      <c r="B2870" t="s">
        <v>2912</v>
      </c>
      <c r="C2870" t="s">
        <v>26</v>
      </c>
      <c r="D2870">
        <v>61</v>
      </c>
      <c r="E2870" t="s">
        <v>19</v>
      </c>
      <c r="F2870" t="s">
        <v>28</v>
      </c>
      <c r="G2870" t="s">
        <v>41</v>
      </c>
      <c r="H2870" t="s">
        <v>51</v>
      </c>
      <c r="I2870" s="1">
        <v>45629</v>
      </c>
      <c r="J2870">
        <v>8</v>
      </c>
      <c r="K2870">
        <v>90388</v>
      </c>
      <c r="L2870">
        <v>0</v>
      </c>
      <c r="M2870" t="s">
        <v>23</v>
      </c>
      <c r="N2870" t="s">
        <v>24</v>
      </c>
      <c r="O2870">
        <v>723104</v>
      </c>
      <c r="P2870">
        <v>0</v>
      </c>
      <c r="Q2870">
        <v>723104</v>
      </c>
    </row>
    <row r="2871" spans="1:17" x14ac:dyDescent="0.25">
      <c r="A2871">
        <v>12870</v>
      </c>
      <c r="B2871" t="s">
        <v>2913</v>
      </c>
      <c r="C2871" t="s">
        <v>18</v>
      </c>
      <c r="D2871">
        <v>39</v>
      </c>
      <c r="E2871" t="s">
        <v>19</v>
      </c>
      <c r="F2871" t="s">
        <v>20</v>
      </c>
      <c r="G2871" t="s">
        <v>41</v>
      </c>
      <c r="H2871" t="s">
        <v>47</v>
      </c>
      <c r="I2871" s="1">
        <v>45229</v>
      </c>
      <c r="J2871">
        <v>7</v>
      </c>
      <c r="K2871">
        <v>81654</v>
      </c>
      <c r="L2871">
        <v>0.1</v>
      </c>
      <c r="M2871" t="s">
        <v>23</v>
      </c>
      <c r="N2871" t="s">
        <v>24</v>
      </c>
      <c r="O2871">
        <v>571578</v>
      </c>
      <c r="P2871">
        <v>57157.8</v>
      </c>
      <c r="Q2871">
        <v>514420.2</v>
      </c>
    </row>
    <row r="2872" spans="1:17" x14ac:dyDescent="0.25">
      <c r="A2872">
        <v>12871</v>
      </c>
      <c r="B2872" t="s">
        <v>2914</v>
      </c>
      <c r="C2872" t="s">
        <v>26</v>
      </c>
      <c r="D2872">
        <v>38</v>
      </c>
      <c r="E2872" t="s">
        <v>27</v>
      </c>
      <c r="F2872" t="s">
        <v>46</v>
      </c>
      <c r="G2872" t="s">
        <v>41</v>
      </c>
      <c r="H2872" t="s">
        <v>51</v>
      </c>
      <c r="I2872" s="1">
        <v>44927</v>
      </c>
      <c r="J2872">
        <v>1</v>
      </c>
      <c r="K2872">
        <v>169814</v>
      </c>
      <c r="L2872">
        <v>0.1</v>
      </c>
      <c r="M2872" t="s">
        <v>23</v>
      </c>
      <c r="N2872" t="s">
        <v>39</v>
      </c>
      <c r="O2872">
        <v>169814</v>
      </c>
      <c r="P2872">
        <v>16981.400000000001</v>
      </c>
      <c r="Q2872">
        <v>152832.6</v>
      </c>
    </row>
    <row r="2873" spans="1:17" x14ac:dyDescent="0.25">
      <c r="A2873">
        <v>12872</v>
      </c>
      <c r="B2873" t="s">
        <v>2915</v>
      </c>
      <c r="C2873" t="s">
        <v>26</v>
      </c>
      <c r="D2873">
        <v>43</v>
      </c>
      <c r="E2873" t="s">
        <v>33</v>
      </c>
      <c r="F2873" t="s">
        <v>28</v>
      </c>
      <c r="G2873" t="s">
        <v>34</v>
      </c>
      <c r="H2873" t="s">
        <v>51</v>
      </c>
      <c r="I2873" s="1">
        <v>45307</v>
      </c>
      <c r="J2873">
        <v>3</v>
      </c>
      <c r="K2873">
        <v>126063</v>
      </c>
      <c r="L2873">
        <v>0.05</v>
      </c>
      <c r="M2873" t="s">
        <v>23</v>
      </c>
      <c r="N2873" t="s">
        <v>24</v>
      </c>
      <c r="O2873">
        <v>378189</v>
      </c>
      <c r="P2873">
        <v>18909.45</v>
      </c>
      <c r="Q2873">
        <v>359279.55</v>
      </c>
    </row>
    <row r="2874" spans="1:17" x14ac:dyDescent="0.25">
      <c r="A2874">
        <v>12873</v>
      </c>
      <c r="B2874" t="s">
        <v>2916</v>
      </c>
      <c r="C2874" t="s">
        <v>18</v>
      </c>
      <c r="D2874">
        <v>57</v>
      </c>
      <c r="E2874" t="s">
        <v>37</v>
      </c>
      <c r="F2874" t="s">
        <v>46</v>
      </c>
      <c r="G2874" t="s">
        <v>21</v>
      </c>
      <c r="H2874" t="s">
        <v>22</v>
      </c>
      <c r="I2874" s="1">
        <v>45576</v>
      </c>
      <c r="J2874">
        <v>3</v>
      </c>
      <c r="K2874">
        <v>74195</v>
      </c>
      <c r="L2874">
        <v>0.15</v>
      </c>
      <c r="M2874" t="s">
        <v>23</v>
      </c>
      <c r="N2874" t="s">
        <v>39</v>
      </c>
      <c r="O2874">
        <v>222585</v>
      </c>
      <c r="P2874">
        <v>33387.75</v>
      </c>
      <c r="Q2874">
        <v>189197.25</v>
      </c>
    </row>
    <row r="2875" spans="1:17" x14ac:dyDescent="0.25">
      <c r="A2875">
        <v>12874</v>
      </c>
      <c r="B2875" t="s">
        <v>2917</v>
      </c>
      <c r="C2875" t="s">
        <v>26</v>
      </c>
      <c r="D2875">
        <v>38</v>
      </c>
      <c r="E2875" t="s">
        <v>33</v>
      </c>
      <c r="F2875" t="s">
        <v>46</v>
      </c>
      <c r="G2875" t="s">
        <v>41</v>
      </c>
      <c r="H2875" t="s">
        <v>22</v>
      </c>
      <c r="I2875" s="1">
        <v>45574</v>
      </c>
      <c r="J2875">
        <v>7</v>
      </c>
      <c r="K2875">
        <v>190052</v>
      </c>
      <c r="L2875">
        <v>0.15</v>
      </c>
      <c r="M2875" t="s">
        <v>23</v>
      </c>
      <c r="N2875" t="s">
        <v>39</v>
      </c>
      <c r="O2875">
        <v>1330364</v>
      </c>
      <c r="P2875">
        <v>199554.6</v>
      </c>
      <c r="Q2875">
        <v>1130809.3999999999</v>
      </c>
    </row>
    <row r="2876" spans="1:17" x14ac:dyDescent="0.25">
      <c r="A2876">
        <v>12875</v>
      </c>
      <c r="B2876" t="s">
        <v>2918</v>
      </c>
      <c r="C2876" t="s">
        <v>26</v>
      </c>
      <c r="D2876">
        <v>42</v>
      </c>
      <c r="E2876" t="s">
        <v>19</v>
      </c>
      <c r="F2876" t="s">
        <v>43</v>
      </c>
      <c r="G2876" t="s">
        <v>41</v>
      </c>
      <c r="H2876" t="s">
        <v>60</v>
      </c>
      <c r="I2876" s="1">
        <v>45288</v>
      </c>
      <c r="J2876">
        <v>4</v>
      </c>
      <c r="K2876">
        <v>72377</v>
      </c>
      <c r="L2876">
        <v>0.15</v>
      </c>
      <c r="M2876" t="s">
        <v>23</v>
      </c>
      <c r="N2876" t="s">
        <v>39</v>
      </c>
      <c r="O2876">
        <v>289508</v>
      </c>
      <c r="P2876">
        <v>43426.2</v>
      </c>
      <c r="Q2876">
        <v>246081.8</v>
      </c>
    </row>
    <row r="2877" spans="1:17" x14ac:dyDescent="0.25">
      <c r="A2877">
        <v>12876</v>
      </c>
      <c r="B2877" t="s">
        <v>2919</v>
      </c>
      <c r="C2877" t="s">
        <v>26</v>
      </c>
      <c r="D2877">
        <v>58</v>
      </c>
      <c r="E2877" t="s">
        <v>37</v>
      </c>
      <c r="F2877" t="s">
        <v>20</v>
      </c>
      <c r="G2877" t="s">
        <v>34</v>
      </c>
      <c r="H2877" t="s">
        <v>88</v>
      </c>
      <c r="I2877" s="1">
        <v>45307</v>
      </c>
      <c r="J2877">
        <v>3</v>
      </c>
      <c r="K2877">
        <v>126157</v>
      </c>
      <c r="L2877">
        <v>0.05</v>
      </c>
      <c r="M2877" t="s">
        <v>31</v>
      </c>
      <c r="N2877" t="s">
        <v>24</v>
      </c>
      <c r="O2877">
        <v>378471</v>
      </c>
      <c r="P2877">
        <v>18923.55</v>
      </c>
      <c r="Q2877">
        <v>359547.45</v>
      </c>
    </row>
    <row r="2878" spans="1:17" x14ac:dyDescent="0.25">
      <c r="A2878">
        <v>12877</v>
      </c>
      <c r="B2878" t="s">
        <v>2920</v>
      </c>
      <c r="C2878" t="s">
        <v>26</v>
      </c>
      <c r="D2878">
        <v>18</v>
      </c>
      <c r="E2878" t="s">
        <v>33</v>
      </c>
      <c r="F2878" t="s">
        <v>20</v>
      </c>
      <c r="G2878" t="s">
        <v>29</v>
      </c>
      <c r="H2878" t="s">
        <v>47</v>
      </c>
      <c r="I2878" s="1">
        <v>45592</v>
      </c>
      <c r="J2878">
        <v>6</v>
      </c>
      <c r="K2878">
        <v>151407</v>
      </c>
      <c r="L2878">
        <v>0.1</v>
      </c>
      <c r="M2878" t="s">
        <v>44</v>
      </c>
      <c r="N2878" t="s">
        <v>39</v>
      </c>
      <c r="O2878">
        <v>908442</v>
      </c>
      <c r="P2878">
        <v>90844.2</v>
      </c>
      <c r="Q2878">
        <v>817597.8</v>
      </c>
    </row>
    <row r="2879" spans="1:17" x14ac:dyDescent="0.25">
      <c r="A2879">
        <v>12878</v>
      </c>
      <c r="B2879" t="s">
        <v>2921</v>
      </c>
      <c r="C2879" t="s">
        <v>26</v>
      </c>
      <c r="D2879">
        <v>23</v>
      </c>
      <c r="E2879" t="s">
        <v>33</v>
      </c>
      <c r="F2879" t="s">
        <v>46</v>
      </c>
      <c r="G2879" t="s">
        <v>41</v>
      </c>
      <c r="H2879" t="s">
        <v>22</v>
      </c>
      <c r="I2879" s="1">
        <v>45088</v>
      </c>
      <c r="J2879">
        <v>6</v>
      </c>
      <c r="K2879">
        <v>180423</v>
      </c>
      <c r="L2879">
        <v>0</v>
      </c>
      <c r="M2879" t="s">
        <v>23</v>
      </c>
      <c r="N2879" t="s">
        <v>39</v>
      </c>
      <c r="O2879">
        <v>1082538</v>
      </c>
      <c r="P2879">
        <v>0</v>
      </c>
      <c r="Q2879">
        <v>1082538</v>
      </c>
    </row>
    <row r="2880" spans="1:17" x14ac:dyDescent="0.25">
      <c r="A2880">
        <v>12879</v>
      </c>
      <c r="B2880" t="s">
        <v>2922</v>
      </c>
      <c r="C2880" t="s">
        <v>18</v>
      </c>
      <c r="D2880">
        <v>40</v>
      </c>
      <c r="E2880" t="s">
        <v>33</v>
      </c>
      <c r="F2880" t="s">
        <v>20</v>
      </c>
      <c r="G2880" t="s">
        <v>21</v>
      </c>
      <c r="H2880" t="s">
        <v>38</v>
      </c>
      <c r="I2880" s="1">
        <v>44945</v>
      </c>
      <c r="J2880">
        <v>5</v>
      </c>
      <c r="K2880">
        <v>218913</v>
      </c>
      <c r="L2880">
        <v>0.05</v>
      </c>
      <c r="M2880" t="s">
        <v>44</v>
      </c>
      <c r="N2880" t="s">
        <v>39</v>
      </c>
      <c r="O2880">
        <v>1094565</v>
      </c>
      <c r="P2880">
        <v>54728.25</v>
      </c>
      <c r="Q2880">
        <v>1039836.75</v>
      </c>
    </row>
    <row r="2881" spans="1:17" x14ac:dyDescent="0.25">
      <c r="A2881">
        <v>12880</v>
      </c>
      <c r="B2881" t="s">
        <v>2923</v>
      </c>
      <c r="C2881" t="s">
        <v>26</v>
      </c>
      <c r="D2881">
        <v>40</v>
      </c>
      <c r="E2881" t="s">
        <v>33</v>
      </c>
      <c r="F2881" t="s">
        <v>28</v>
      </c>
      <c r="G2881" t="s">
        <v>21</v>
      </c>
      <c r="H2881" t="s">
        <v>30</v>
      </c>
      <c r="I2881" s="1">
        <v>45169</v>
      </c>
      <c r="J2881">
        <v>6</v>
      </c>
      <c r="K2881">
        <v>202032</v>
      </c>
      <c r="L2881">
        <v>0.15</v>
      </c>
      <c r="M2881" t="s">
        <v>44</v>
      </c>
      <c r="N2881" t="s">
        <v>24</v>
      </c>
      <c r="O2881">
        <v>1212192</v>
      </c>
      <c r="P2881">
        <v>181828.8</v>
      </c>
      <c r="Q2881">
        <v>1030363.2</v>
      </c>
    </row>
    <row r="2882" spans="1:17" x14ac:dyDescent="0.25">
      <c r="A2882">
        <v>12881</v>
      </c>
      <c r="B2882" t="s">
        <v>2924</v>
      </c>
      <c r="C2882" t="s">
        <v>26</v>
      </c>
      <c r="D2882">
        <v>60</v>
      </c>
      <c r="E2882" t="s">
        <v>27</v>
      </c>
      <c r="F2882" t="s">
        <v>43</v>
      </c>
      <c r="G2882" t="s">
        <v>21</v>
      </c>
      <c r="H2882" t="s">
        <v>35</v>
      </c>
      <c r="I2882" s="1">
        <v>45055</v>
      </c>
      <c r="J2882">
        <v>3</v>
      </c>
      <c r="K2882">
        <v>49501</v>
      </c>
      <c r="L2882">
        <v>0.15</v>
      </c>
      <c r="M2882" t="s">
        <v>31</v>
      </c>
      <c r="N2882" t="s">
        <v>39</v>
      </c>
      <c r="O2882">
        <v>148503</v>
      </c>
      <c r="P2882">
        <v>22275.45</v>
      </c>
      <c r="Q2882">
        <v>126227.55</v>
      </c>
    </row>
    <row r="2883" spans="1:17" x14ac:dyDescent="0.25">
      <c r="A2883">
        <v>12882</v>
      </c>
      <c r="B2883" t="s">
        <v>2925</v>
      </c>
      <c r="C2883" t="s">
        <v>18</v>
      </c>
      <c r="D2883">
        <v>60</v>
      </c>
      <c r="E2883" t="s">
        <v>33</v>
      </c>
      <c r="F2883" t="s">
        <v>20</v>
      </c>
      <c r="G2883" t="s">
        <v>21</v>
      </c>
      <c r="H2883" t="s">
        <v>60</v>
      </c>
      <c r="I2883" s="1">
        <v>45102</v>
      </c>
      <c r="J2883">
        <v>5</v>
      </c>
      <c r="K2883">
        <v>57877</v>
      </c>
      <c r="L2883">
        <v>0.05</v>
      </c>
      <c r="M2883" t="s">
        <v>44</v>
      </c>
      <c r="N2883" t="s">
        <v>39</v>
      </c>
      <c r="O2883">
        <v>289385</v>
      </c>
      <c r="P2883">
        <v>14469.25</v>
      </c>
      <c r="Q2883">
        <v>274915.75</v>
      </c>
    </row>
    <row r="2884" spans="1:17" x14ac:dyDescent="0.25">
      <c r="A2884">
        <v>12883</v>
      </c>
      <c r="B2884" t="s">
        <v>2926</v>
      </c>
      <c r="C2884" t="s">
        <v>18</v>
      </c>
      <c r="D2884">
        <v>40</v>
      </c>
      <c r="E2884" t="s">
        <v>19</v>
      </c>
      <c r="F2884" t="s">
        <v>20</v>
      </c>
      <c r="G2884" t="s">
        <v>34</v>
      </c>
      <c r="H2884" t="s">
        <v>30</v>
      </c>
      <c r="I2884" s="1">
        <v>45335</v>
      </c>
      <c r="J2884">
        <v>9</v>
      </c>
      <c r="K2884">
        <v>16538</v>
      </c>
      <c r="L2884">
        <v>0.15</v>
      </c>
      <c r="M2884" t="s">
        <v>44</v>
      </c>
      <c r="N2884" t="s">
        <v>24</v>
      </c>
      <c r="O2884">
        <v>148842</v>
      </c>
      <c r="P2884">
        <v>22326.3</v>
      </c>
      <c r="Q2884">
        <v>126515.7</v>
      </c>
    </row>
    <row r="2885" spans="1:17" x14ac:dyDescent="0.25">
      <c r="A2885">
        <v>12884</v>
      </c>
      <c r="B2885" t="s">
        <v>2927</v>
      </c>
      <c r="C2885" t="s">
        <v>18</v>
      </c>
      <c r="D2885">
        <v>49</v>
      </c>
      <c r="E2885" t="s">
        <v>19</v>
      </c>
      <c r="F2885" t="s">
        <v>28</v>
      </c>
      <c r="G2885" t="s">
        <v>41</v>
      </c>
      <c r="H2885" t="s">
        <v>88</v>
      </c>
      <c r="I2885" s="1">
        <v>45010</v>
      </c>
      <c r="J2885">
        <v>4</v>
      </c>
      <c r="K2885">
        <v>240893</v>
      </c>
      <c r="L2885">
        <v>0</v>
      </c>
      <c r="M2885" t="s">
        <v>23</v>
      </c>
      <c r="N2885" t="s">
        <v>24</v>
      </c>
      <c r="O2885">
        <v>963572</v>
      </c>
      <c r="P2885">
        <v>0</v>
      </c>
      <c r="Q2885">
        <v>963572</v>
      </c>
    </row>
    <row r="2886" spans="1:17" x14ac:dyDescent="0.25">
      <c r="A2886">
        <v>12885</v>
      </c>
      <c r="B2886" t="s">
        <v>2928</v>
      </c>
      <c r="C2886" t="s">
        <v>26</v>
      </c>
      <c r="D2886">
        <v>47</v>
      </c>
      <c r="E2886" t="s">
        <v>27</v>
      </c>
      <c r="F2886" t="s">
        <v>43</v>
      </c>
      <c r="G2886" t="s">
        <v>34</v>
      </c>
      <c r="H2886" t="s">
        <v>30</v>
      </c>
      <c r="I2886" s="1">
        <v>45302</v>
      </c>
      <c r="J2886">
        <v>2</v>
      </c>
      <c r="K2886">
        <v>117859</v>
      </c>
      <c r="L2886">
        <v>0.05</v>
      </c>
      <c r="M2886" t="s">
        <v>23</v>
      </c>
      <c r="N2886" t="s">
        <v>39</v>
      </c>
      <c r="O2886">
        <v>235718</v>
      </c>
      <c r="P2886">
        <v>11785.9</v>
      </c>
      <c r="Q2886">
        <v>223932.1</v>
      </c>
    </row>
    <row r="2887" spans="1:17" x14ac:dyDescent="0.25">
      <c r="A2887">
        <v>12886</v>
      </c>
      <c r="B2887" t="s">
        <v>2929</v>
      </c>
      <c r="C2887" t="s">
        <v>18</v>
      </c>
      <c r="D2887">
        <v>30</v>
      </c>
      <c r="E2887" t="s">
        <v>37</v>
      </c>
      <c r="F2887" t="s">
        <v>28</v>
      </c>
      <c r="G2887" t="s">
        <v>21</v>
      </c>
      <c r="H2887" t="s">
        <v>47</v>
      </c>
      <c r="I2887" s="1">
        <v>45148</v>
      </c>
      <c r="J2887">
        <v>5</v>
      </c>
      <c r="K2887">
        <v>112812</v>
      </c>
      <c r="L2887">
        <v>0</v>
      </c>
      <c r="M2887" t="s">
        <v>44</v>
      </c>
      <c r="N2887" t="s">
        <v>39</v>
      </c>
      <c r="O2887">
        <v>564060</v>
      </c>
      <c r="P2887">
        <v>0</v>
      </c>
      <c r="Q2887">
        <v>564060</v>
      </c>
    </row>
    <row r="2888" spans="1:17" x14ac:dyDescent="0.25">
      <c r="A2888">
        <v>12887</v>
      </c>
      <c r="B2888" t="s">
        <v>2930</v>
      </c>
      <c r="C2888" t="s">
        <v>26</v>
      </c>
      <c r="D2888">
        <v>60</v>
      </c>
      <c r="E2888" t="s">
        <v>37</v>
      </c>
      <c r="F2888" t="s">
        <v>46</v>
      </c>
      <c r="G2888" t="s">
        <v>21</v>
      </c>
      <c r="H2888" t="s">
        <v>38</v>
      </c>
      <c r="I2888" s="1">
        <v>45251</v>
      </c>
      <c r="J2888">
        <v>3</v>
      </c>
      <c r="K2888">
        <v>5769</v>
      </c>
      <c r="L2888">
        <v>0.1</v>
      </c>
      <c r="M2888" t="s">
        <v>23</v>
      </c>
      <c r="N2888" t="s">
        <v>39</v>
      </c>
      <c r="O2888">
        <v>17307</v>
      </c>
      <c r="P2888">
        <v>1730.7</v>
      </c>
      <c r="Q2888">
        <v>15576.3</v>
      </c>
    </row>
    <row r="2889" spans="1:17" x14ac:dyDescent="0.25">
      <c r="A2889">
        <v>12888</v>
      </c>
      <c r="B2889" t="s">
        <v>2931</v>
      </c>
      <c r="C2889" t="s">
        <v>26</v>
      </c>
      <c r="D2889">
        <v>35</v>
      </c>
      <c r="E2889" t="s">
        <v>19</v>
      </c>
      <c r="F2889" t="s">
        <v>46</v>
      </c>
      <c r="G2889" t="s">
        <v>21</v>
      </c>
      <c r="H2889" t="s">
        <v>51</v>
      </c>
      <c r="I2889" s="1">
        <v>45377</v>
      </c>
      <c r="J2889">
        <v>3</v>
      </c>
      <c r="K2889">
        <v>33586</v>
      </c>
      <c r="L2889">
        <v>0.15</v>
      </c>
      <c r="M2889" t="s">
        <v>31</v>
      </c>
      <c r="N2889" t="s">
        <v>24</v>
      </c>
      <c r="O2889">
        <v>100758</v>
      </c>
      <c r="P2889">
        <v>15113.7</v>
      </c>
      <c r="Q2889">
        <v>85644.3</v>
      </c>
    </row>
    <row r="2890" spans="1:17" x14ac:dyDescent="0.25">
      <c r="A2890">
        <v>12889</v>
      </c>
      <c r="B2890" t="s">
        <v>2932</v>
      </c>
      <c r="C2890" t="s">
        <v>18</v>
      </c>
      <c r="D2890">
        <v>40</v>
      </c>
      <c r="E2890" t="s">
        <v>19</v>
      </c>
      <c r="F2890" t="s">
        <v>20</v>
      </c>
      <c r="G2890" t="s">
        <v>34</v>
      </c>
      <c r="H2890" t="s">
        <v>22</v>
      </c>
      <c r="I2890" s="1">
        <v>45342</v>
      </c>
      <c r="J2890">
        <v>4</v>
      </c>
      <c r="K2890">
        <v>225055</v>
      </c>
      <c r="L2890">
        <v>0.15</v>
      </c>
      <c r="M2890" t="s">
        <v>44</v>
      </c>
      <c r="N2890" t="s">
        <v>24</v>
      </c>
      <c r="O2890">
        <v>900220</v>
      </c>
      <c r="P2890">
        <v>135033</v>
      </c>
      <c r="Q2890">
        <v>765187</v>
      </c>
    </row>
    <row r="2891" spans="1:17" x14ac:dyDescent="0.25">
      <c r="A2891">
        <v>12890</v>
      </c>
      <c r="B2891" t="s">
        <v>2933</v>
      </c>
      <c r="C2891" t="s">
        <v>18</v>
      </c>
      <c r="D2891">
        <v>32</v>
      </c>
      <c r="E2891" t="s">
        <v>27</v>
      </c>
      <c r="F2891" t="s">
        <v>43</v>
      </c>
      <c r="G2891" t="s">
        <v>21</v>
      </c>
      <c r="H2891" t="s">
        <v>38</v>
      </c>
      <c r="I2891" s="1">
        <v>45583</v>
      </c>
      <c r="J2891">
        <v>4</v>
      </c>
      <c r="K2891">
        <v>87551</v>
      </c>
      <c r="L2891">
        <v>0.1</v>
      </c>
      <c r="M2891" t="s">
        <v>44</v>
      </c>
      <c r="N2891" t="s">
        <v>24</v>
      </c>
      <c r="O2891">
        <v>350204</v>
      </c>
      <c r="P2891">
        <v>35020.400000000001</v>
      </c>
      <c r="Q2891">
        <v>315183.59999999998</v>
      </c>
    </row>
    <row r="2892" spans="1:17" x14ac:dyDescent="0.25">
      <c r="A2892">
        <v>12891</v>
      </c>
      <c r="B2892" t="s">
        <v>2934</v>
      </c>
      <c r="C2892" t="s">
        <v>26</v>
      </c>
      <c r="D2892">
        <v>50</v>
      </c>
      <c r="E2892" t="s">
        <v>37</v>
      </c>
      <c r="F2892" t="s">
        <v>46</v>
      </c>
      <c r="G2892" t="s">
        <v>41</v>
      </c>
      <c r="H2892" t="s">
        <v>88</v>
      </c>
      <c r="I2892" s="1">
        <v>45371</v>
      </c>
      <c r="J2892">
        <v>5</v>
      </c>
      <c r="K2892">
        <v>102614</v>
      </c>
      <c r="L2892">
        <v>0.1</v>
      </c>
      <c r="M2892" t="s">
        <v>31</v>
      </c>
      <c r="N2892" t="s">
        <v>24</v>
      </c>
      <c r="O2892">
        <v>513070</v>
      </c>
      <c r="P2892">
        <v>51307</v>
      </c>
      <c r="Q2892">
        <v>461763</v>
      </c>
    </row>
    <row r="2893" spans="1:17" x14ac:dyDescent="0.25">
      <c r="A2893">
        <v>12892</v>
      </c>
      <c r="B2893" t="s">
        <v>2935</v>
      </c>
      <c r="C2893" t="s">
        <v>18</v>
      </c>
      <c r="D2893">
        <v>38</v>
      </c>
      <c r="E2893" t="s">
        <v>37</v>
      </c>
      <c r="F2893" t="s">
        <v>28</v>
      </c>
      <c r="G2893" t="s">
        <v>21</v>
      </c>
      <c r="H2893" t="s">
        <v>60</v>
      </c>
      <c r="I2893" s="1">
        <v>45544</v>
      </c>
      <c r="J2893">
        <v>7</v>
      </c>
      <c r="K2893">
        <v>69879</v>
      </c>
      <c r="L2893">
        <v>0.1</v>
      </c>
      <c r="M2893" t="s">
        <v>31</v>
      </c>
      <c r="N2893" t="s">
        <v>24</v>
      </c>
      <c r="O2893">
        <v>489153</v>
      </c>
      <c r="P2893">
        <v>48915.3</v>
      </c>
      <c r="Q2893">
        <v>440237.7</v>
      </c>
    </row>
    <row r="2894" spans="1:17" x14ac:dyDescent="0.25">
      <c r="A2894">
        <v>12893</v>
      </c>
      <c r="B2894" t="s">
        <v>2936</v>
      </c>
      <c r="C2894" t="s">
        <v>26</v>
      </c>
      <c r="D2894">
        <v>56</v>
      </c>
      <c r="E2894" t="s">
        <v>33</v>
      </c>
      <c r="F2894" t="s">
        <v>46</v>
      </c>
      <c r="G2894" t="s">
        <v>41</v>
      </c>
      <c r="H2894" t="s">
        <v>30</v>
      </c>
      <c r="I2894" s="1">
        <v>45251</v>
      </c>
      <c r="J2894">
        <v>4</v>
      </c>
      <c r="K2894">
        <v>201994</v>
      </c>
      <c r="L2894">
        <v>0.15</v>
      </c>
      <c r="M2894" t="s">
        <v>31</v>
      </c>
      <c r="N2894" t="s">
        <v>39</v>
      </c>
      <c r="O2894">
        <v>807976</v>
      </c>
      <c r="P2894">
        <v>121196.4</v>
      </c>
      <c r="Q2894">
        <v>686779.6</v>
      </c>
    </row>
    <row r="2895" spans="1:17" x14ac:dyDescent="0.25">
      <c r="A2895">
        <v>12894</v>
      </c>
      <c r="B2895" t="s">
        <v>2937</v>
      </c>
      <c r="C2895" t="s">
        <v>18</v>
      </c>
      <c r="D2895">
        <v>40</v>
      </c>
      <c r="E2895" t="s">
        <v>33</v>
      </c>
      <c r="F2895" t="s">
        <v>46</v>
      </c>
      <c r="G2895" t="s">
        <v>41</v>
      </c>
      <c r="H2895" t="s">
        <v>38</v>
      </c>
      <c r="I2895" s="1">
        <v>45449</v>
      </c>
      <c r="J2895">
        <v>7</v>
      </c>
      <c r="K2895">
        <v>54219</v>
      </c>
      <c r="L2895">
        <v>0.1</v>
      </c>
      <c r="M2895" t="s">
        <v>31</v>
      </c>
      <c r="N2895" t="s">
        <v>39</v>
      </c>
      <c r="O2895">
        <v>379533</v>
      </c>
      <c r="P2895">
        <v>37953.300000000003</v>
      </c>
      <c r="Q2895">
        <v>341579.7</v>
      </c>
    </row>
    <row r="2896" spans="1:17" x14ac:dyDescent="0.25">
      <c r="A2896">
        <v>12895</v>
      </c>
      <c r="B2896" t="s">
        <v>2938</v>
      </c>
      <c r="C2896" t="s">
        <v>18</v>
      </c>
      <c r="D2896">
        <v>44</v>
      </c>
      <c r="E2896" t="s">
        <v>33</v>
      </c>
      <c r="F2896" t="s">
        <v>28</v>
      </c>
      <c r="G2896" t="s">
        <v>21</v>
      </c>
      <c r="H2896" t="s">
        <v>47</v>
      </c>
      <c r="I2896" s="1">
        <v>45092</v>
      </c>
      <c r="J2896">
        <v>9</v>
      </c>
      <c r="K2896">
        <v>37107</v>
      </c>
      <c r="L2896">
        <v>0.05</v>
      </c>
      <c r="M2896" t="s">
        <v>44</v>
      </c>
      <c r="N2896" t="s">
        <v>24</v>
      </c>
      <c r="O2896">
        <v>333963</v>
      </c>
      <c r="P2896">
        <v>16698.150000000001</v>
      </c>
      <c r="Q2896">
        <v>317264.84999999998</v>
      </c>
    </row>
    <row r="2897" spans="1:17" x14ac:dyDescent="0.25">
      <c r="A2897">
        <v>12896</v>
      </c>
      <c r="B2897" t="s">
        <v>2939</v>
      </c>
      <c r="C2897" t="s">
        <v>18</v>
      </c>
      <c r="D2897">
        <v>62</v>
      </c>
      <c r="E2897" t="s">
        <v>27</v>
      </c>
      <c r="F2897" t="s">
        <v>20</v>
      </c>
      <c r="G2897" t="s">
        <v>34</v>
      </c>
      <c r="H2897" t="s">
        <v>60</v>
      </c>
      <c r="I2897" s="1">
        <v>45634</v>
      </c>
      <c r="J2897">
        <v>3</v>
      </c>
      <c r="K2897">
        <v>133755</v>
      </c>
      <c r="L2897">
        <v>0.1</v>
      </c>
      <c r="M2897" t="s">
        <v>23</v>
      </c>
      <c r="N2897" t="s">
        <v>39</v>
      </c>
      <c r="O2897">
        <v>401265</v>
      </c>
      <c r="P2897">
        <v>40126.5</v>
      </c>
      <c r="Q2897">
        <v>361138.5</v>
      </c>
    </row>
    <row r="2898" spans="1:17" x14ac:dyDescent="0.25">
      <c r="A2898">
        <v>12897</v>
      </c>
      <c r="B2898" t="s">
        <v>2940</v>
      </c>
      <c r="C2898" t="s">
        <v>26</v>
      </c>
      <c r="D2898">
        <v>61</v>
      </c>
      <c r="E2898" t="s">
        <v>19</v>
      </c>
      <c r="F2898" t="s">
        <v>43</v>
      </c>
      <c r="G2898" t="s">
        <v>29</v>
      </c>
      <c r="H2898" t="s">
        <v>51</v>
      </c>
      <c r="I2898" s="1">
        <v>45585</v>
      </c>
      <c r="J2898">
        <v>5</v>
      </c>
      <c r="K2898">
        <v>92987</v>
      </c>
      <c r="L2898">
        <v>0.05</v>
      </c>
      <c r="M2898" t="s">
        <v>23</v>
      </c>
      <c r="N2898" t="s">
        <v>24</v>
      </c>
      <c r="O2898">
        <v>464935</v>
      </c>
      <c r="P2898">
        <v>23246.75</v>
      </c>
      <c r="Q2898">
        <v>441688.25</v>
      </c>
    </row>
    <row r="2899" spans="1:17" x14ac:dyDescent="0.25">
      <c r="A2899">
        <v>12898</v>
      </c>
      <c r="B2899" t="s">
        <v>2941</v>
      </c>
      <c r="C2899" t="s">
        <v>18</v>
      </c>
      <c r="D2899">
        <v>35</v>
      </c>
      <c r="E2899" t="s">
        <v>27</v>
      </c>
      <c r="F2899" t="s">
        <v>20</v>
      </c>
      <c r="G2899" t="s">
        <v>29</v>
      </c>
      <c r="H2899" t="s">
        <v>88</v>
      </c>
      <c r="I2899" s="1">
        <v>45164</v>
      </c>
      <c r="J2899">
        <v>4</v>
      </c>
      <c r="K2899">
        <v>68590</v>
      </c>
      <c r="L2899">
        <v>0.05</v>
      </c>
      <c r="M2899" t="s">
        <v>23</v>
      </c>
      <c r="N2899" t="s">
        <v>39</v>
      </c>
      <c r="O2899">
        <v>274360</v>
      </c>
      <c r="P2899">
        <v>13718</v>
      </c>
      <c r="Q2899">
        <v>260642</v>
      </c>
    </row>
    <row r="2900" spans="1:17" x14ac:dyDescent="0.25">
      <c r="A2900">
        <v>12899</v>
      </c>
      <c r="B2900" t="s">
        <v>2942</v>
      </c>
      <c r="C2900" t="s">
        <v>26</v>
      </c>
      <c r="D2900">
        <v>41</v>
      </c>
      <c r="E2900" t="s">
        <v>37</v>
      </c>
      <c r="F2900" t="s">
        <v>28</v>
      </c>
      <c r="G2900" t="s">
        <v>41</v>
      </c>
      <c r="H2900" t="s">
        <v>88</v>
      </c>
      <c r="I2900" s="1">
        <v>44939</v>
      </c>
      <c r="J2900">
        <v>9</v>
      </c>
      <c r="K2900">
        <v>63097</v>
      </c>
      <c r="L2900">
        <v>0</v>
      </c>
      <c r="M2900" t="s">
        <v>23</v>
      </c>
      <c r="N2900" t="s">
        <v>39</v>
      </c>
      <c r="O2900">
        <v>567873</v>
      </c>
      <c r="P2900">
        <v>0</v>
      </c>
      <c r="Q2900">
        <v>567873</v>
      </c>
    </row>
    <row r="2901" spans="1:17" x14ac:dyDescent="0.25">
      <c r="A2901">
        <v>12900</v>
      </c>
      <c r="B2901" t="s">
        <v>2943</v>
      </c>
      <c r="C2901" t="s">
        <v>26</v>
      </c>
      <c r="D2901">
        <v>64</v>
      </c>
      <c r="E2901" t="s">
        <v>19</v>
      </c>
      <c r="F2901" t="s">
        <v>46</v>
      </c>
      <c r="G2901" t="s">
        <v>34</v>
      </c>
      <c r="H2901" t="s">
        <v>30</v>
      </c>
      <c r="I2901" s="1">
        <v>45183</v>
      </c>
      <c r="J2901">
        <v>5</v>
      </c>
      <c r="K2901">
        <v>222203</v>
      </c>
      <c r="L2901">
        <v>0.05</v>
      </c>
      <c r="M2901" t="s">
        <v>31</v>
      </c>
      <c r="N2901" t="s">
        <v>24</v>
      </c>
      <c r="O2901">
        <v>1111015</v>
      </c>
      <c r="P2901">
        <v>55550.75</v>
      </c>
      <c r="Q2901">
        <v>1055464.25</v>
      </c>
    </row>
    <row r="2902" spans="1:17" x14ac:dyDescent="0.25">
      <c r="A2902">
        <v>12901</v>
      </c>
      <c r="B2902" t="s">
        <v>2944</v>
      </c>
      <c r="C2902" t="s">
        <v>26</v>
      </c>
      <c r="D2902">
        <v>57</v>
      </c>
      <c r="E2902" t="s">
        <v>33</v>
      </c>
      <c r="F2902" t="s">
        <v>43</v>
      </c>
      <c r="G2902" t="s">
        <v>29</v>
      </c>
      <c r="H2902" t="s">
        <v>22</v>
      </c>
      <c r="I2902" s="1">
        <v>45440</v>
      </c>
      <c r="J2902">
        <v>2</v>
      </c>
      <c r="K2902">
        <v>196474</v>
      </c>
      <c r="L2902">
        <v>0.05</v>
      </c>
      <c r="M2902" t="s">
        <v>23</v>
      </c>
      <c r="N2902" t="s">
        <v>24</v>
      </c>
      <c r="O2902">
        <v>392948</v>
      </c>
      <c r="P2902">
        <v>19647.400000000001</v>
      </c>
      <c r="Q2902">
        <v>373300.6</v>
      </c>
    </row>
    <row r="2903" spans="1:17" x14ac:dyDescent="0.25">
      <c r="A2903">
        <v>12902</v>
      </c>
      <c r="B2903" t="s">
        <v>2945</v>
      </c>
      <c r="C2903" t="s">
        <v>26</v>
      </c>
      <c r="D2903">
        <v>59</v>
      </c>
      <c r="E2903" t="s">
        <v>27</v>
      </c>
      <c r="F2903" t="s">
        <v>20</v>
      </c>
      <c r="G2903" t="s">
        <v>21</v>
      </c>
      <c r="H2903" t="s">
        <v>35</v>
      </c>
      <c r="I2903" s="1">
        <v>45136</v>
      </c>
      <c r="J2903">
        <v>1</v>
      </c>
      <c r="K2903">
        <v>119290</v>
      </c>
      <c r="L2903">
        <v>0.1</v>
      </c>
      <c r="M2903" t="s">
        <v>23</v>
      </c>
      <c r="N2903" t="s">
        <v>39</v>
      </c>
      <c r="O2903">
        <v>119290</v>
      </c>
      <c r="P2903">
        <v>11929</v>
      </c>
      <c r="Q2903">
        <v>107361</v>
      </c>
    </row>
    <row r="2904" spans="1:17" x14ac:dyDescent="0.25">
      <c r="A2904">
        <v>12903</v>
      </c>
      <c r="B2904" t="s">
        <v>2946</v>
      </c>
      <c r="C2904" t="s">
        <v>18</v>
      </c>
      <c r="D2904">
        <v>24</v>
      </c>
      <c r="E2904" t="s">
        <v>27</v>
      </c>
      <c r="F2904" t="s">
        <v>28</v>
      </c>
      <c r="G2904" t="s">
        <v>21</v>
      </c>
      <c r="H2904" t="s">
        <v>88</v>
      </c>
      <c r="I2904" s="1">
        <v>45410</v>
      </c>
      <c r="J2904">
        <v>7</v>
      </c>
      <c r="K2904">
        <v>219006</v>
      </c>
      <c r="L2904">
        <v>0.15</v>
      </c>
      <c r="M2904" t="s">
        <v>44</v>
      </c>
      <c r="N2904" t="s">
        <v>39</v>
      </c>
      <c r="O2904">
        <v>1533042</v>
      </c>
      <c r="P2904">
        <v>229956.3</v>
      </c>
      <c r="Q2904">
        <v>1303085.7</v>
      </c>
    </row>
    <row r="2905" spans="1:17" x14ac:dyDescent="0.25">
      <c r="A2905">
        <v>12904</v>
      </c>
      <c r="B2905" t="s">
        <v>2947</v>
      </c>
      <c r="C2905" t="s">
        <v>26</v>
      </c>
      <c r="D2905">
        <v>37</v>
      </c>
      <c r="E2905" t="s">
        <v>33</v>
      </c>
      <c r="F2905" t="s">
        <v>46</v>
      </c>
      <c r="G2905" t="s">
        <v>41</v>
      </c>
      <c r="H2905" t="s">
        <v>47</v>
      </c>
      <c r="I2905" s="1">
        <v>45291</v>
      </c>
      <c r="J2905">
        <v>1</v>
      </c>
      <c r="K2905">
        <v>156757</v>
      </c>
      <c r="L2905">
        <v>0.1</v>
      </c>
      <c r="M2905" t="s">
        <v>44</v>
      </c>
      <c r="N2905" t="s">
        <v>39</v>
      </c>
      <c r="O2905">
        <v>156757</v>
      </c>
      <c r="P2905">
        <v>15675.7</v>
      </c>
      <c r="Q2905">
        <v>141081.29999999999</v>
      </c>
    </row>
    <row r="2906" spans="1:17" x14ac:dyDescent="0.25">
      <c r="A2906">
        <v>12905</v>
      </c>
      <c r="B2906" t="s">
        <v>2948</v>
      </c>
      <c r="C2906" t="s">
        <v>26</v>
      </c>
      <c r="D2906">
        <v>44</v>
      </c>
      <c r="E2906" t="s">
        <v>27</v>
      </c>
      <c r="F2906" t="s">
        <v>46</v>
      </c>
      <c r="G2906" t="s">
        <v>34</v>
      </c>
      <c r="H2906" t="s">
        <v>38</v>
      </c>
      <c r="I2906" s="1">
        <v>45151</v>
      </c>
      <c r="J2906">
        <v>8</v>
      </c>
      <c r="K2906">
        <v>67884</v>
      </c>
      <c r="L2906">
        <v>0</v>
      </c>
      <c r="M2906" t="s">
        <v>23</v>
      </c>
      <c r="N2906" t="s">
        <v>39</v>
      </c>
      <c r="O2906">
        <v>543072</v>
      </c>
      <c r="P2906">
        <v>0</v>
      </c>
      <c r="Q2906">
        <v>543072</v>
      </c>
    </row>
    <row r="2907" spans="1:17" x14ac:dyDescent="0.25">
      <c r="A2907">
        <v>12906</v>
      </c>
      <c r="B2907" t="s">
        <v>2949</v>
      </c>
      <c r="C2907" t="s">
        <v>18</v>
      </c>
      <c r="D2907">
        <v>23</v>
      </c>
      <c r="E2907" t="s">
        <v>33</v>
      </c>
      <c r="F2907" t="s">
        <v>20</v>
      </c>
      <c r="G2907" t="s">
        <v>34</v>
      </c>
      <c r="H2907" t="s">
        <v>47</v>
      </c>
      <c r="I2907" s="1">
        <v>45120</v>
      </c>
      <c r="J2907">
        <v>9</v>
      </c>
      <c r="K2907">
        <v>96426</v>
      </c>
      <c r="L2907">
        <v>0</v>
      </c>
      <c r="M2907" t="s">
        <v>31</v>
      </c>
      <c r="N2907" t="s">
        <v>24</v>
      </c>
      <c r="O2907">
        <v>867834</v>
      </c>
      <c r="P2907">
        <v>0</v>
      </c>
      <c r="Q2907">
        <v>867834</v>
      </c>
    </row>
    <row r="2908" spans="1:17" x14ac:dyDescent="0.25">
      <c r="A2908">
        <v>12907</v>
      </c>
      <c r="B2908" t="s">
        <v>2950</v>
      </c>
      <c r="C2908" t="s">
        <v>26</v>
      </c>
      <c r="D2908">
        <v>44</v>
      </c>
      <c r="E2908" t="s">
        <v>37</v>
      </c>
      <c r="F2908" t="s">
        <v>28</v>
      </c>
      <c r="G2908" t="s">
        <v>29</v>
      </c>
      <c r="H2908" t="s">
        <v>38</v>
      </c>
      <c r="I2908" s="1">
        <v>45122</v>
      </c>
      <c r="J2908">
        <v>7</v>
      </c>
      <c r="K2908">
        <v>149434</v>
      </c>
      <c r="L2908">
        <v>0.15</v>
      </c>
      <c r="M2908" t="s">
        <v>23</v>
      </c>
      <c r="N2908" t="s">
        <v>39</v>
      </c>
      <c r="O2908">
        <v>1046038</v>
      </c>
      <c r="P2908">
        <v>156905.70000000001</v>
      </c>
      <c r="Q2908">
        <v>889132.3</v>
      </c>
    </row>
    <row r="2909" spans="1:17" x14ac:dyDescent="0.25">
      <c r="A2909">
        <v>12908</v>
      </c>
      <c r="B2909" t="s">
        <v>2951</v>
      </c>
      <c r="C2909" t="s">
        <v>18</v>
      </c>
      <c r="D2909">
        <v>26</v>
      </c>
      <c r="E2909" t="s">
        <v>19</v>
      </c>
      <c r="F2909" t="s">
        <v>46</v>
      </c>
      <c r="G2909" t="s">
        <v>29</v>
      </c>
      <c r="H2909" t="s">
        <v>38</v>
      </c>
      <c r="I2909" s="1">
        <v>45326</v>
      </c>
      <c r="J2909">
        <v>9</v>
      </c>
      <c r="K2909">
        <v>101326</v>
      </c>
      <c r="L2909">
        <v>0.05</v>
      </c>
      <c r="M2909" t="s">
        <v>31</v>
      </c>
      <c r="N2909" t="s">
        <v>24</v>
      </c>
      <c r="O2909">
        <v>911934</v>
      </c>
      <c r="P2909">
        <v>45596.7</v>
      </c>
      <c r="Q2909">
        <v>866337.3</v>
      </c>
    </row>
    <row r="2910" spans="1:17" x14ac:dyDescent="0.25">
      <c r="A2910">
        <v>12909</v>
      </c>
      <c r="B2910" t="s">
        <v>2952</v>
      </c>
      <c r="C2910" t="s">
        <v>26</v>
      </c>
      <c r="D2910">
        <v>62</v>
      </c>
      <c r="E2910" t="s">
        <v>37</v>
      </c>
      <c r="F2910" t="s">
        <v>46</v>
      </c>
      <c r="G2910" t="s">
        <v>21</v>
      </c>
      <c r="H2910" t="s">
        <v>51</v>
      </c>
      <c r="I2910" s="1">
        <v>44983</v>
      </c>
      <c r="J2910">
        <v>6</v>
      </c>
      <c r="K2910">
        <v>223633</v>
      </c>
      <c r="L2910">
        <v>0</v>
      </c>
      <c r="M2910" t="s">
        <v>44</v>
      </c>
      <c r="N2910" t="s">
        <v>39</v>
      </c>
      <c r="O2910">
        <v>1341798</v>
      </c>
      <c r="P2910">
        <v>0</v>
      </c>
      <c r="Q2910">
        <v>1341798</v>
      </c>
    </row>
    <row r="2911" spans="1:17" x14ac:dyDescent="0.25">
      <c r="A2911">
        <v>12910</v>
      </c>
      <c r="B2911" t="s">
        <v>2953</v>
      </c>
      <c r="C2911" t="s">
        <v>18</v>
      </c>
      <c r="D2911">
        <v>48</v>
      </c>
      <c r="E2911" t="s">
        <v>37</v>
      </c>
      <c r="F2911" t="s">
        <v>43</v>
      </c>
      <c r="G2911" t="s">
        <v>41</v>
      </c>
      <c r="H2911" t="s">
        <v>88</v>
      </c>
      <c r="I2911" s="1">
        <v>45551</v>
      </c>
      <c r="J2911">
        <v>7</v>
      </c>
      <c r="K2911">
        <v>2503</v>
      </c>
      <c r="L2911">
        <v>0.15</v>
      </c>
      <c r="M2911" t="s">
        <v>31</v>
      </c>
      <c r="N2911" t="s">
        <v>24</v>
      </c>
      <c r="O2911">
        <v>17521</v>
      </c>
      <c r="P2911">
        <v>2628.15</v>
      </c>
      <c r="Q2911">
        <v>14892.85</v>
      </c>
    </row>
    <row r="2912" spans="1:17" x14ac:dyDescent="0.25">
      <c r="A2912">
        <v>12911</v>
      </c>
      <c r="B2912" t="s">
        <v>2954</v>
      </c>
      <c r="C2912" t="s">
        <v>26</v>
      </c>
      <c r="D2912">
        <v>38</v>
      </c>
      <c r="E2912" t="s">
        <v>33</v>
      </c>
      <c r="F2912" t="s">
        <v>46</v>
      </c>
      <c r="G2912" t="s">
        <v>34</v>
      </c>
      <c r="H2912" t="s">
        <v>88</v>
      </c>
      <c r="I2912" s="1">
        <v>45139</v>
      </c>
      <c r="J2912">
        <v>3</v>
      </c>
      <c r="K2912">
        <v>174117</v>
      </c>
      <c r="L2912">
        <v>0.1</v>
      </c>
      <c r="M2912" t="s">
        <v>23</v>
      </c>
      <c r="N2912" t="s">
        <v>24</v>
      </c>
      <c r="O2912">
        <v>522351</v>
      </c>
      <c r="P2912">
        <v>52235.1</v>
      </c>
      <c r="Q2912">
        <v>470115.9</v>
      </c>
    </row>
    <row r="2913" spans="1:17" x14ac:dyDescent="0.25">
      <c r="A2913">
        <v>12912</v>
      </c>
      <c r="B2913" t="s">
        <v>2955</v>
      </c>
      <c r="C2913" t="s">
        <v>18</v>
      </c>
      <c r="D2913">
        <v>43</v>
      </c>
      <c r="E2913" t="s">
        <v>27</v>
      </c>
      <c r="F2913" t="s">
        <v>20</v>
      </c>
      <c r="G2913" t="s">
        <v>29</v>
      </c>
      <c r="H2913" t="s">
        <v>38</v>
      </c>
      <c r="I2913" s="1">
        <v>45205</v>
      </c>
      <c r="J2913">
        <v>9</v>
      </c>
      <c r="K2913">
        <v>242890</v>
      </c>
      <c r="L2913">
        <v>0.1</v>
      </c>
      <c r="M2913" t="s">
        <v>44</v>
      </c>
      <c r="N2913" t="s">
        <v>24</v>
      </c>
      <c r="O2913">
        <v>2186010</v>
      </c>
      <c r="P2913">
        <v>218601</v>
      </c>
      <c r="Q2913">
        <v>1967409</v>
      </c>
    </row>
    <row r="2914" spans="1:17" x14ac:dyDescent="0.25">
      <c r="A2914">
        <v>12913</v>
      </c>
      <c r="B2914" t="s">
        <v>2956</v>
      </c>
      <c r="C2914" t="s">
        <v>26</v>
      </c>
      <c r="D2914">
        <v>57</v>
      </c>
      <c r="E2914" t="s">
        <v>37</v>
      </c>
      <c r="F2914" t="s">
        <v>28</v>
      </c>
      <c r="G2914" t="s">
        <v>29</v>
      </c>
      <c r="H2914" t="s">
        <v>30</v>
      </c>
      <c r="I2914" s="1">
        <v>45306</v>
      </c>
      <c r="J2914">
        <v>3</v>
      </c>
      <c r="K2914">
        <v>15576</v>
      </c>
      <c r="L2914">
        <v>0.1</v>
      </c>
      <c r="M2914" t="s">
        <v>23</v>
      </c>
      <c r="N2914" t="s">
        <v>39</v>
      </c>
      <c r="O2914">
        <v>46728</v>
      </c>
      <c r="P2914">
        <v>4672.8</v>
      </c>
      <c r="Q2914">
        <v>42055.199999999997</v>
      </c>
    </row>
    <row r="2915" spans="1:17" x14ac:dyDescent="0.25">
      <c r="A2915">
        <v>12914</v>
      </c>
      <c r="B2915" t="s">
        <v>2957</v>
      </c>
      <c r="C2915" t="s">
        <v>26</v>
      </c>
      <c r="D2915">
        <v>62</v>
      </c>
      <c r="E2915" t="s">
        <v>37</v>
      </c>
      <c r="F2915" t="s">
        <v>28</v>
      </c>
      <c r="G2915" t="s">
        <v>41</v>
      </c>
      <c r="H2915" t="s">
        <v>47</v>
      </c>
      <c r="I2915" s="1">
        <v>45043</v>
      </c>
      <c r="J2915">
        <v>6</v>
      </c>
      <c r="K2915">
        <v>35290</v>
      </c>
      <c r="L2915">
        <v>0.05</v>
      </c>
      <c r="M2915" t="s">
        <v>23</v>
      </c>
      <c r="N2915" t="s">
        <v>39</v>
      </c>
      <c r="O2915">
        <v>211740</v>
      </c>
      <c r="P2915">
        <v>10587</v>
      </c>
      <c r="Q2915">
        <v>201153</v>
      </c>
    </row>
    <row r="2916" spans="1:17" x14ac:dyDescent="0.25">
      <c r="A2916">
        <v>12915</v>
      </c>
      <c r="B2916" t="s">
        <v>2958</v>
      </c>
      <c r="C2916" t="s">
        <v>18</v>
      </c>
      <c r="D2916">
        <v>30</v>
      </c>
      <c r="E2916" t="s">
        <v>37</v>
      </c>
      <c r="F2916" t="s">
        <v>43</v>
      </c>
      <c r="G2916" t="s">
        <v>41</v>
      </c>
      <c r="H2916" t="s">
        <v>22</v>
      </c>
      <c r="I2916" s="1">
        <v>45377</v>
      </c>
      <c r="J2916">
        <v>4</v>
      </c>
      <c r="K2916">
        <v>193567</v>
      </c>
      <c r="L2916">
        <v>0.05</v>
      </c>
      <c r="M2916" t="s">
        <v>31</v>
      </c>
      <c r="N2916" t="s">
        <v>24</v>
      </c>
      <c r="O2916">
        <v>774268</v>
      </c>
      <c r="P2916">
        <v>38713.4</v>
      </c>
      <c r="Q2916">
        <v>735554.6</v>
      </c>
    </row>
    <row r="2917" spans="1:17" x14ac:dyDescent="0.25">
      <c r="A2917">
        <v>12916</v>
      </c>
      <c r="B2917" t="s">
        <v>2959</v>
      </c>
      <c r="C2917" t="s">
        <v>18</v>
      </c>
      <c r="D2917">
        <v>40</v>
      </c>
      <c r="E2917" t="s">
        <v>27</v>
      </c>
      <c r="F2917" t="s">
        <v>28</v>
      </c>
      <c r="G2917" t="s">
        <v>21</v>
      </c>
      <c r="H2917" t="s">
        <v>30</v>
      </c>
      <c r="I2917" s="1">
        <v>45525</v>
      </c>
      <c r="J2917">
        <v>9</v>
      </c>
      <c r="K2917">
        <v>13884</v>
      </c>
      <c r="L2917">
        <v>0.15</v>
      </c>
      <c r="M2917" t="s">
        <v>23</v>
      </c>
      <c r="N2917" t="s">
        <v>39</v>
      </c>
      <c r="O2917">
        <v>124956</v>
      </c>
      <c r="P2917">
        <v>18743.400000000001</v>
      </c>
      <c r="Q2917">
        <v>106212.6</v>
      </c>
    </row>
    <row r="2918" spans="1:17" x14ac:dyDescent="0.25">
      <c r="A2918">
        <v>12917</v>
      </c>
      <c r="B2918" t="s">
        <v>2960</v>
      </c>
      <c r="C2918" t="s">
        <v>18</v>
      </c>
      <c r="D2918">
        <v>37</v>
      </c>
      <c r="E2918" t="s">
        <v>27</v>
      </c>
      <c r="F2918" t="s">
        <v>20</v>
      </c>
      <c r="G2918" t="s">
        <v>41</v>
      </c>
      <c r="H2918" t="s">
        <v>22</v>
      </c>
      <c r="I2918" s="1">
        <v>45336</v>
      </c>
      <c r="J2918">
        <v>1</v>
      </c>
      <c r="K2918">
        <v>184732</v>
      </c>
      <c r="L2918">
        <v>0</v>
      </c>
      <c r="M2918" t="s">
        <v>23</v>
      </c>
      <c r="N2918" t="s">
        <v>24</v>
      </c>
      <c r="O2918">
        <v>184732</v>
      </c>
      <c r="P2918">
        <v>0</v>
      </c>
      <c r="Q2918">
        <v>184732</v>
      </c>
    </row>
    <row r="2919" spans="1:17" x14ac:dyDescent="0.25">
      <c r="A2919">
        <v>12918</v>
      </c>
      <c r="B2919" t="s">
        <v>2961</v>
      </c>
      <c r="C2919" t="s">
        <v>18</v>
      </c>
      <c r="D2919">
        <v>54</v>
      </c>
      <c r="E2919" t="s">
        <v>33</v>
      </c>
      <c r="F2919" t="s">
        <v>46</v>
      </c>
      <c r="G2919" t="s">
        <v>21</v>
      </c>
      <c r="H2919" t="s">
        <v>88</v>
      </c>
      <c r="I2919" s="1">
        <v>45293</v>
      </c>
      <c r="J2919">
        <v>9</v>
      </c>
      <c r="K2919">
        <v>132037</v>
      </c>
      <c r="L2919">
        <v>0.1</v>
      </c>
      <c r="M2919" t="s">
        <v>44</v>
      </c>
      <c r="N2919" t="s">
        <v>24</v>
      </c>
      <c r="O2919">
        <v>1188333</v>
      </c>
      <c r="P2919">
        <v>118833.3</v>
      </c>
      <c r="Q2919">
        <v>1069499.7</v>
      </c>
    </row>
    <row r="2920" spans="1:17" x14ac:dyDescent="0.25">
      <c r="A2920">
        <v>12919</v>
      </c>
      <c r="B2920" t="s">
        <v>2962</v>
      </c>
      <c r="C2920" t="s">
        <v>26</v>
      </c>
      <c r="D2920">
        <v>45</v>
      </c>
      <c r="E2920" t="s">
        <v>37</v>
      </c>
      <c r="F2920" t="s">
        <v>43</v>
      </c>
      <c r="G2920" t="s">
        <v>21</v>
      </c>
      <c r="H2920" t="s">
        <v>30</v>
      </c>
      <c r="I2920" s="1">
        <v>45039</v>
      </c>
      <c r="J2920">
        <v>4</v>
      </c>
      <c r="K2920">
        <v>158277</v>
      </c>
      <c r="L2920">
        <v>0.05</v>
      </c>
      <c r="M2920" t="s">
        <v>31</v>
      </c>
      <c r="N2920" t="s">
        <v>24</v>
      </c>
      <c r="O2920">
        <v>633108</v>
      </c>
      <c r="P2920">
        <v>31655.4</v>
      </c>
      <c r="Q2920">
        <v>601452.6</v>
      </c>
    </row>
    <row r="2921" spans="1:17" x14ac:dyDescent="0.25">
      <c r="A2921">
        <v>12920</v>
      </c>
      <c r="B2921" t="s">
        <v>2963</v>
      </c>
      <c r="C2921" t="s">
        <v>26</v>
      </c>
      <c r="D2921">
        <v>34</v>
      </c>
      <c r="E2921" t="s">
        <v>19</v>
      </c>
      <c r="F2921" t="s">
        <v>28</v>
      </c>
      <c r="G2921" t="s">
        <v>41</v>
      </c>
      <c r="H2921" t="s">
        <v>47</v>
      </c>
      <c r="I2921" s="1">
        <v>45090</v>
      </c>
      <c r="J2921">
        <v>5</v>
      </c>
      <c r="K2921">
        <v>65739</v>
      </c>
      <c r="L2921">
        <v>0.05</v>
      </c>
      <c r="M2921" t="s">
        <v>31</v>
      </c>
      <c r="N2921" t="s">
        <v>24</v>
      </c>
      <c r="O2921">
        <v>328695</v>
      </c>
      <c r="P2921">
        <v>16434.75</v>
      </c>
      <c r="Q2921">
        <v>312260.25</v>
      </c>
    </row>
    <row r="2922" spans="1:17" x14ac:dyDescent="0.25">
      <c r="A2922">
        <v>12921</v>
      </c>
      <c r="B2922" t="s">
        <v>2964</v>
      </c>
      <c r="C2922" t="s">
        <v>18</v>
      </c>
      <c r="D2922">
        <v>45</v>
      </c>
      <c r="E2922" t="s">
        <v>27</v>
      </c>
      <c r="F2922" t="s">
        <v>43</v>
      </c>
      <c r="G2922" t="s">
        <v>41</v>
      </c>
      <c r="H2922" t="s">
        <v>88</v>
      </c>
      <c r="I2922" s="1">
        <v>44930</v>
      </c>
      <c r="J2922">
        <v>1</v>
      </c>
      <c r="K2922">
        <v>165857</v>
      </c>
      <c r="L2922">
        <v>0</v>
      </c>
      <c r="M2922" t="s">
        <v>44</v>
      </c>
      <c r="N2922" t="s">
        <v>24</v>
      </c>
      <c r="O2922">
        <v>165857</v>
      </c>
      <c r="P2922">
        <v>0</v>
      </c>
      <c r="Q2922">
        <v>165857</v>
      </c>
    </row>
    <row r="2923" spans="1:17" x14ac:dyDescent="0.25">
      <c r="A2923">
        <v>12922</v>
      </c>
      <c r="B2923" t="s">
        <v>2965</v>
      </c>
      <c r="C2923" t="s">
        <v>26</v>
      </c>
      <c r="D2923">
        <v>58</v>
      </c>
      <c r="E2923" t="s">
        <v>33</v>
      </c>
      <c r="F2923" t="s">
        <v>43</v>
      </c>
      <c r="G2923" t="s">
        <v>41</v>
      </c>
      <c r="H2923" t="s">
        <v>60</v>
      </c>
      <c r="I2923" s="1">
        <v>45556</v>
      </c>
      <c r="J2923">
        <v>1</v>
      </c>
      <c r="K2923">
        <v>124111</v>
      </c>
      <c r="L2923">
        <v>0.1</v>
      </c>
      <c r="M2923" t="s">
        <v>44</v>
      </c>
      <c r="N2923" t="s">
        <v>39</v>
      </c>
      <c r="O2923">
        <v>124111</v>
      </c>
      <c r="P2923">
        <v>12411.1</v>
      </c>
      <c r="Q2923">
        <v>111699.9</v>
      </c>
    </row>
    <row r="2924" spans="1:17" x14ac:dyDescent="0.25">
      <c r="A2924">
        <v>12923</v>
      </c>
      <c r="B2924" t="s">
        <v>2966</v>
      </c>
      <c r="C2924" t="s">
        <v>18</v>
      </c>
      <c r="D2924">
        <v>19</v>
      </c>
      <c r="E2924" t="s">
        <v>37</v>
      </c>
      <c r="F2924" t="s">
        <v>28</v>
      </c>
      <c r="G2924" t="s">
        <v>41</v>
      </c>
      <c r="H2924" t="s">
        <v>88</v>
      </c>
      <c r="I2924" s="1">
        <v>44949</v>
      </c>
      <c r="J2924">
        <v>6</v>
      </c>
      <c r="K2924">
        <v>3268</v>
      </c>
      <c r="L2924">
        <v>0.1</v>
      </c>
      <c r="M2924" t="s">
        <v>31</v>
      </c>
      <c r="N2924" t="s">
        <v>24</v>
      </c>
      <c r="O2924">
        <v>19608</v>
      </c>
      <c r="P2924">
        <v>1960.8</v>
      </c>
      <c r="Q2924">
        <v>17647.2</v>
      </c>
    </row>
    <row r="2925" spans="1:17" x14ac:dyDescent="0.25">
      <c r="A2925">
        <v>12924</v>
      </c>
      <c r="B2925" t="s">
        <v>2967</v>
      </c>
      <c r="C2925" t="s">
        <v>18</v>
      </c>
      <c r="D2925">
        <v>42</v>
      </c>
      <c r="E2925" t="s">
        <v>19</v>
      </c>
      <c r="F2925" t="s">
        <v>43</v>
      </c>
      <c r="G2925" t="s">
        <v>41</v>
      </c>
      <c r="H2925" t="s">
        <v>30</v>
      </c>
      <c r="I2925" s="1">
        <v>45528</v>
      </c>
      <c r="J2925">
        <v>1</v>
      </c>
      <c r="K2925">
        <v>68712</v>
      </c>
      <c r="L2925">
        <v>0</v>
      </c>
      <c r="M2925" t="s">
        <v>44</v>
      </c>
      <c r="N2925" t="s">
        <v>39</v>
      </c>
      <c r="O2925">
        <v>68712</v>
      </c>
      <c r="P2925">
        <v>0</v>
      </c>
      <c r="Q2925">
        <v>68712</v>
      </c>
    </row>
    <row r="2926" spans="1:17" x14ac:dyDescent="0.25">
      <c r="A2926">
        <v>12925</v>
      </c>
      <c r="B2926" t="s">
        <v>2968</v>
      </c>
      <c r="C2926" t="s">
        <v>26</v>
      </c>
      <c r="D2926">
        <v>58</v>
      </c>
      <c r="E2926" t="s">
        <v>27</v>
      </c>
      <c r="F2926" t="s">
        <v>28</v>
      </c>
      <c r="G2926" t="s">
        <v>21</v>
      </c>
      <c r="H2926" t="s">
        <v>47</v>
      </c>
      <c r="I2926" s="1">
        <v>45018</v>
      </c>
      <c r="J2926">
        <v>2</v>
      </c>
      <c r="K2926">
        <v>151088</v>
      </c>
      <c r="L2926">
        <v>0.15</v>
      </c>
      <c r="M2926" t="s">
        <v>31</v>
      </c>
      <c r="N2926" t="s">
        <v>39</v>
      </c>
      <c r="O2926">
        <v>302176</v>
      </c>
      <c r="P2926">
        <v>45326.400000000001</v>
      </c>
      <c r="Q2926">
        <v>256849.6</v>
      </c>
    </row>
    <row r="2927" spans="1:17" x14ac:dyDescent="0.25">
      <c r="A2927">
        <v>12926</v>
      </c>
      <c r="B2927" t="s">
        <v>2969</v>
      </c>
      <c r="C2927" t="s">
        <v>26</v>
      </c>
      <c r="D2927">
        <v>23</v>
      </c>
      <c r="E2927" t="s">
        <v>19</v>
      </c>
      <c r="F2927" t="s">
        <v>20</v>
      </c>
      <c r="G2927" t="s">
        <v>29</v>
      </c>
      <c r="H2927" t="s">
        <v>38</v>
      </c>
      <c r="I2927" s="1">
        <v>45395</v>
      </c>
      <c r="J2927">
        <v>3</v>
      </c>
      <c r="K2927">
        <v>63939</v>
      </c>
      <c r="L2927">
        <v>0.15</v>
      </c>
      <c r="M2927" t="s">
        <v>44</v>
      </c>
      <c r="N2927" t="s">
        <v>39</v>
      </c>
      <c r="O2927">
        <v>191817</v>
      </c>
      <c r="P2927">
        <v>28772.55</v>
      </c>
      <c r="Q2927">
        <v>163044.45000000001</v>
      </c>
    </row>
    <row r="2928" spans="1:17" x14ac:dyDescent="0.25">
      <c r="A2928">
        <v>12927</v>
      </c>
      <c r="B2928" t="s">
        <v>2970</v>
      </c>
      <c r="C2928" t="s">
        <v>26</v>
      </c>
      <c r="D2928">
        <v>28</v>
      </c>
      <c r="E2928" t="s">
        <v>27</v>
      </c>
      <c r="F2928" t="s">
        <v>28</v>
      </c>
      <c r="G2928" t="s">
        <v>34</v>
      </c>
      <c r="H2928" t="s">
        <v>35</v>
      </c>
      <c r="I2928" s="1">
        <v>45081</v>
      </c>
      <c r="J2928">
        <v>7</v>
      </c>
      <c r="K2928">
        <v>80281</v>
      </c>
      <c r="L2928">
        <v>0</v>
      </c>
      <c r="M2928" t="s">
        <v>31</v>
      </c>
      <c r="N2928" t="s">
        <v>24</v>
      </c>
      <c r="O2928">
        <v>561967</v>
      </c>
      <c r="P2928">
        <v>0</v>
      </c>
      <c r="Q2928">
        <v>561967</v>
      </c>
    </row>
    <row r="2929" spans="1:17" x14ac:dyDescent="0.25">
      <c r="A2929">
        <v>12928</v>
      </c>
      <c r="B2929" t="s">
        <v>2971</v>
      </c>
      <c r="C2929" t="s">
        <v>26</v>
      </c>
      <c r="D2929">
        <v>55</v>
      </c>
      <c r="E2929" t="s">
        <v>33</v>
      </c>
      <c r="F2929" t="s">
        <v>46</v>
      </c>
      <c r="G2929" t="s">
        <v>34</v>
      </c>
      <c r="H2929" t="s">
        <v>51</v>
      </c>
      <c r="I2929" s="1">
        <v>45553</v>
      </c>
      <c r="J2929">
        <v>2</v>
      </c>
      <c r="K2929">
        <v>210569</v>
      </c>
      <c r="L2929">
        <v>0</v>
      </c>
      <c r="M2929" t="s">
        <v>31</v>
      </c>
      <c r="N2929" t="s">
        <v>39</v>
      </c>
      <c r="O2929">
        <v>421138</v>
      </c>
      <c r="P2929">
        <v>0</v>
      </c>
      <c r="Q2929">
        <v>421138</v>
      </c>
    </row>
    <row r="2930" spans="1:17" x14ac:dyDescent="0.25">
      <c r="A2930">
        <v>12929</v>
      </c>
      <c r="B2930" t="s">
        <v>2972</v>
      </c>
      <c r="C2930" t="s">
        <v>26</v>
      </c>
      <c r="D2930">
        <v>23</v>
      </c>
      <c r="E2930" t="s">
        <v>19</v>
      </c>
      <c r="F2930" t="s">
        <v>28</v>
      </c>
      <c r="G2930" t="s">
        <v>21</v>
      </c>
      <c r="H2930" t="s">
        <v>47</v>
      </c>
      <c r="I2930" s="1">
        <v>45133</v>
      </c>
      <c r="J2930">
        <v>5</v>
      </c>
      <c r="K2930">
        <v>103917</v>
      </c>
      <c r="L2930">
        <v>0.15</v>
      </c>
      <c r="M2930" t="s">
        <v>44</v>
      </c>
      <c r="N2930" t="s">
        <v>39</v>
      </c>
      <c r="O2930">
        <v>519585</v>
      </c>
      <c r="P2930">
        <v>77937.75</v>
      </c>
      <c r="Q2930">
        <v>441647.25</v>
      </c>
    </row>
    <row r="2931" spans="1:17" x14ac:dyDescent="0.25">
      <c r="A2931">
        <v>12930</v>
      </c>
      <c r="B2931" t="s">
        <v>2973</v>
      </c>
      <c r="C2931" t="s">
        <v>26</v>
      </c>
      <c r="D2931">
        <v>62</v>
      </c>
      <c r="E2931" t="s">
        <v>37</v>
      </c>
      <c r="F2931" t="s">
        <v>46</v>
      </c>
      <c r="G2931" t="s">
        <v>21</v>
      </c>
      <c r="H2931" t="s">
        <v>88</v>
      </c>
      <c r="I2931" s="1">
        <v>45007</v>
      </c>
      <c r="J2931">
        <v>9</v>
      </c>
      <c r="K2931">
        <v>182338</v>
      </c>
      <c r="L2931">
        <v>0</v>
      </c>
      <c r="M2931" t="s">
        <v>23</v>
      </c>
      <c r="N2931" t="s">
        <v>39</v>
      </c>
      <c r="O2931">
        <v>1641042</v>
      </c>
      <c r="P2931">
        <v>0</v>
      </c>
      <c r="Q2931">
        <v>1641042</v>
      </c>
    </row>
    <row r="2932" spans="1:17" x14ac:dyDescent="0.25">
      <c r="A2932">
        <v>12931</v>
      </c>
      <c r="B2932" t="s">
        <v>2974</v>
      </c>
      <c r="C2932" t="s">
        <v>26</v>
      </c>
      <c r="D2932">
        <v>28</v>
      </c>
      <c r="E2932" t="s">
        <v>37</v>
      </c>
      <c r="F2932" t="s">
        <v>43</v>
      </c>
      <c r="G2932" t="s">
        <v>29</v>
      </c>
      <c r="H2932" t="s">
        <v>88</v>
      </c>
      <c r="I2932" s="1">
        <v>45541</v>
      </c>
      <c r="J2932">
        <v>8</v>
      </c>
      <c r="K2932">
        <v>174784</v>
      </c>
      <c r="L2932">
        <v>0.1</v>
      </c>
      <c r="M2932" t="s">
        <v>23</v>
      </c>
      <c r="N2932" t="s">
        <v>39</v>
      </c>
      <c r="O2932">
        <v>1398272</v>
      </c>
      <c r="P2932">
        <v>139827.20000000001</v>
      </c>
      <c r="Q2932">
        <v>1258444.8</v>
      </c>
    </row>
    <row r="2933" spans="1:17" x14ac:dyDescent="0.25">
      <c r="A2933">
        <v>12932</v>
      </c>
      <c r="B2933" t="s">
        <v>2975</v>
      </c>
      <c r="C2933" t="s">
        <v>18</v>
      </c>
      <c r="D2933">
        <v>31</v>
      </c>
      <c r="E2933" t="s">
        <v>27</v>
      </c>
      <c r="F2933" t="s">
        <v>28</v>
      </c>
      <c r="G2933" t="s">
        <v>41</v>
      </c>
      <c r="H2933" t="s">
        <v>38</v>
      </c>
      <c r="I2933" s="1">
        <v>45409</v>
      </c>
      <c r="J2933">
        <v>8</v>
      </c>
      <c r="K2933">
        <v>129744</v>
      </c>
      <c r="L2933">
        <v>0.15</v>
      </c>
      <c r="M2933" t="s">
        <v>44</v>
      </c>
      <c r="N2933" t="s">
        <v>24</v>
      </c>
      <c r="O2933">
        <v>1037952</v>
      </c>
      <c r="P2933">
        <v>155692.79999999999</v>
      </c>
      <c r="Q2933">
        <v>882259.2</v>
      </c>
    </row>
    <row r="2934" spans="1:17" x14ac:dyDescent="0.25">
      <c r="A2934">
        <v>12933</v>
      </c>
      <c r="B2934" t="s">
        <v>2976</v>
      </c>
      <c r="C2934" t="s">
        <v>18</v>
      </c>
      <c r="D2934">
        <v>19</v>
      </c>
      <c r="E2934" t="s">
        <v>37</v>
      </c>
      <c r="F2934" t="s">
        <v>46</v>
      </c>
      <c r="G2934" t="s">
        <v>21</v>
      </c>
      <c r="H2934" t="s">
        <v>47</v>
      </c>
      <c r="I2934" s="1">
        <v>45518</v>
      </c>
      <c r="J2934">
        <v>2</v>
      </c>
      <c r="K2934">
        <v>106894</v>
      </c>
      <c r="L2934">
        <v>0.15</v>
      </c>
      <c r="M2934" t="s">
        <v>31</v>
      </c>
      <c r="N2934" t="s">
        <v>39</v>
      </c>
      <c r="O2934">
        <v>213788</v>
      </c>
      <c r="P2934">
        <v>32068.2</v>
      </c>
      <c r="Q2934">
        <v>181719.8</v>
      </c>
    </row>
    <row r="2935" spans="1:17" x14ac:dyDescent="0.25">
      <c r="A2935">
        <v>12934</v>
      </c>
      <c r="B2935" t="s">
        <v>2977</v>
      </c>
      <c r="C2935" t="s">
        <v>18</v>
      </c>
      <c r="D2935">
        <v>57</v>
      </c>
      <c r="E2935" t="s">
        <v>19</v>
      </c>
      <c r="F2935" t="s">
        <v>28</v>
      </c>
      <c r="G2935" t="s">
        <v>34</v>
      </c>
      <c r="H2935" t="s">
        <v>60</v>
      </c>
      <c r="I2935" s="1">
        <v>45333</v>
      </c>
      <c r="J2935">
        <v>1</v>
      </c>
      <c r="K2935">
        <v>139840</v>
      </c>
      <c r="L2935">
        <v>0.15</v>
      </c>
      <c r="M2935" t="s">
        <v>44</v>
      </c>
      <c r="N2935" t="s">
        <v>39</v>
      </c>
      <c r="O2935">
        <v>139840</v>
      </c>
      <c r="P2935">
        <v>20976</v>
      </c>
      <c r="Q2935">
        <v>118864</v>
      </c>
    </row>
    <row r="2936" spans="1:17" x14ac:dyDescent="0.25">
      <c r="A2936">
        <v>12935</v>
      </c>
      <c r="B2936" t="s">
        <v>2978</v>
      </c>
      <c r="C2936" t="s">
        <v>18</v>
      </c>
      <c r="D2936">
        <v>20</v>
      </c>
      <c r="E2936" t="s">
        <v>33</v>
      </c>
      <c r="F2936" t="s">
        <v>28</v>
      </c>
      <c r="G2936" t="s">
        <v>41</v>
      </c>
      <c r="H2936" t="s">
        <v>35</v>
      </c>
      <c r="I2936" s="1">
        <v>45029</v>
      </c>
      <c r="J2936">
        <v>9</v>
      </c>
      <c r="K2936">
        <v>192286</v>
      </c>
      <c r="L2936">
        <v>0.1</v>
      </c>
      <c r="M2936" t="s">
        <v>23</v>
      </c>
      <c r="N2936" t="s">
        <v>24</v>
      </c>
      <c r="O2936">
        <v>1730574</v>
      </c>
      <c r="P2936">
        <v>173057.4</v>
      </c>
      <c r="Q2936">
        <v>1557516.6</v>
      </c>
    </row>
    <row r="2937" spans="1:17" x14ac:dyDescent="0.25">
      <c r="A2937">
        <v>12936</v>
      </c>
      <c r="B2937" t="s">
        <v>2979</v>
      </c>
      <c r="C2937" t="s">
        <v>18</v>
      </c>
      <c r="D2937">
        <v>52</v>
      </c>
      <c r="E2937" t="s">
        <v>27</v>
      </c>
      <c r="F2937" t="s">
        <v>28</v>
      </c>
      <c r="G2937" t="s">
        <v>21</v>
      </c>
      <c r="H2937" t="s">
        <v>47</v>
      </c>
      <c r="I2937" s="1">
        <v>45166</v>
      </c>
      <c r="J2937">
        <v>4</v>
      </c>
      <c r="K2937">
        <v>152044</v>
      </c>
      <c r="L2937">
        <v>0</v>
      </c>
      <c r="M2937" t="s">
        <v>31</v>
      </c>
      <c r="N2937" t="s">
        <v>39</v>
      </c>
      <c r="O2937">
        <v>608176</v>
      </c>
      <c r="P2937">
        <v>0</v>
      </c>
      <c r="Q2937">
        <v>608176</v>
      </c>
    </row>
    <row r="2938" spans="1:17" x14ac:dyDescent="0.25">
      <c r="A2938">
        <v>12937</v>
      </c>
      <c r="B2938" t="s">
        <v>2980</v>
      </c>
      <c r="C2938" t="s">
        <v>26</v>
      </c>
      <c r="D2938">
        <v>50</v>
      </c>
      <c r="E2938" t="s">
        <v>19</v>
      </c>
      <c r="F2938" t="s">
        <v>20</v>
      </c>
      <c r="G2938" t="s">
        <v>41</v>
      </c>
      <c r="H2938" t="s">
        <v>88</v>
      </c>
      <c r="I2938" s="1">
        <v>45191</v>
      </c>
      <c r="J2938">
        <v>9</v>
      </c>
      <c r="K2938">
        <v>231697</v>
      </c>
      <c r="L2938">
        <v>0.05</v>
      </c>
      <c r="M2938" t="s">
        <v>31</v>
      </c>
      <c r="N2938" t="s">
        <v>39</v>
      </c>
      <c r="O2938">
        <v>2085273</v>
      </c>
      <c r="P2938">
        <v>104263.65</v>
      </c>
      <c r="Q2938">
        <v>1981009.35</v>
      </c>
    </row>
    <row r="2939" spans="1:17" x14ac:dyDescent="0.25">
      <c r="A2939">
        <v>12938</v>
      </c>
      <c r="B2939" t="s">
        <v>2981</v>
      </c>
      <c r="C2939" t="s">
        <v>18</v>
      </c>
      <c r="D2939">
        <v>41</v>
      </c>
      <c r="E2939" t="s">
        <v>27</v>
      </c>
      <c r="F2939" t="s">
        <v>46</v>
      </c>
      <c r="G2939" t="s">
        <v>34</v>
      </c>
      <c r="H2939" t="s">
        <v>22</v>
      </c>
      <c r="I2939" s="1">
        <v>44959</v>
      </c>
      <c r="J2939">
        <v>7</v>
      </c>
      <c r="K2939">
        <v>206234</v>
      </c>
      <c r="L2939">
        <v>0.05</v>
      </c>
      <c r="M2939" t="s">
        <v>31</v>
      </c>
      <c r="N2939" t="s">
        <v>39</v>
      </c>
      <c r="O2939">
        <v>1443638</v>
      </c>
      <c r="P2939">
        <v>72181.899999999994</v>
      </c>
      <c r="Q2939">
        <v>1371456.1</v>
      </c>
    </row>
    <row r="2940" spans="1:17" x14ac:dyDescent="0.25">
      <c r="A2940">
        <v>12939</v>
      </c>
      <c r="B2940" t="s">
        <v>2982</v>
      </c>
      <c r="C2940" t="s">
        <v>18</v>
      </c>
      <c r="D2940">
        <v>36</v>
      </c>
      <c r="E2940" t="s">
        <v>33</v>
      </c>
      <c r="F2940" t="s">
        <v>20</v>
      </c>
      <c r="G2940" t="s">
        <v>41</v>
      </c>
      <c r="H2940" t="s">
        <v>22</v>
      </c>
      <c r="I2940" s="1">
        <v>44961</v>
      </c>
      <c r="J2940">
        <v>6</v>
      </c>
      <c r="K2940">
        <v>65412</v>
      </c>
      <c r="L2940">
        <v>0.1</v>
      </c>
      <c r="M2940" t="s">
        <v>23</v>
      </c>
      <c r="N2940" t="s">
        <v>39</v>
      </c>
      <c r="O2940">
        <v>392472</v>
      </c>
      <c r="P2940">
        <v>39247.199999999997</v>
      </c>
      <c r="Q2940">
        <v>353224.8</v>
      </c>
    </row>
    <row r="2941" spans="1:17" x14ac:dyDescent="0.25">
      <c r="A2941">
        <v>12940</v>
      </c>
      <c r="B2941" t="s">
        <v>2983</v>
      </c>
      <c r="C2941" t="s">
        <v>18</v>
      </c>
      <c r="D2941">
        <v>35</v>
      </c>
      <c r="E2941" t="s">
        <v>27</v>
      </c>
      <c r="F2941" t="s">
        <v>20</v>
      </c>
      <c r="G2941" t="s">
        <v>21</v>
      </c>
      <c r="H2941" t="s">
        <v>22</v>
      </c>
      <c r="I2941" s="1">
        <v>45175</v>
      </c>
      <c r="J2941">
        <v>9</v>
      </c>
      <c r="K2941">
        <v>178353</v>
      </c>
      <c r="L2941">
        <v>0.1</v>
      </c>
      <c r="M2941" t="s">
        <v>23</v>
      </c>
      <c r="N2941" t="s">
        <v>39</v>
      </c>
      <c r="O2941">
        <v>1605177</v>
      </c>
      <c r="P2941">
        <v>160517.70000000001</v>
      </c>
      <c r="Q2941">
        <v>1444659.3</v>
      </c>
    </row>
    <row r="2942" spans="1:17" x14ac:dyDescent="0.25">
      <c r="A2942">
        <v>12941</v>
      </c>
      <c r="B2942" t="s">
        <v>2984</v>
      </c>
      <c r="C2942" t="s">
        <v>18</v>
      </c>
      <c r="D2942">
        <v>41</v>
      </c>
      <c r="E2942" t="s">
        <v>37</v>
      </c>
      <c r="F2942" t="s">
        <v>46</v>
      </c>
      <c r="G2942" t="s">
        <v>21</v>
      </c>
      <c r="H2942" t="s">
        <v>51</v>
      </c>
      <c r="I2942" s="1">
        <v>44976</v>
      </c>
      <c r="J2942">
        <v>4</v>
      </c>
      <c r="K2942">
        <v>161475</v>
      </c>
      <c r="L2942">
        <v>0</v>
      </c>
      <c r="M2942" t="s">
        <v>31</v>
      </c>
      <c r="N2942" t="s">
        <v>24</v>
      </c>
      <c r="O2942">
        <v>645900</v>
      </c>
      <c r="P2942">
        <v>0</v>
      </c>
      <c r="Q2942">
        <v>645900</v>
      </c>
    </row>
    <row r="2943" spans="1:17" x14ac:dyDescent="0.25">
      <c r="A2943">
        <v>12942</v>
      </c>
      <c r="B2943" t="s">
        <v>2985</v>
      </c>
      <c r="C2943" t="s">
        <v>18</v>
      </c>
      <c r="D2943">
        <v>62</v>
      </c>
      <c r="E2943" t="s">
        <v>37</v>
      </c>
      <c r="F2943" t="s">
        <v>28</v>
      </c>
      <c r="G2943" t="s">
        <v>34</v>
      </c>
      <c r="H2943" t="s">
        <v>51</v>
      </c>
      <c r="I2943" s="1">
        <v>45206</v>
      </c>
      <c r="J2943">
        <v>1</v>
      </c>
      <c r="K2943">
        <v>96568</v>
      </c>
      <c r="L2943">
        <v>0.05</v>
      </c>
      <c r="M2943" t="s">
        <v>31</v>
      </c>
      <c r="N2943" t="s">
        <v>39</v>
      </c>
      <c r="O2943">
        <v>96568</v>
      </c>
      <c r="P2943">
        <v>4828.3999999999996</v>
      </c>
      <c r="Q2943">
        <v>91739.6</v>
      </c>
    </row>
    <row r="2944" spans="1:17" x14ac:dyDescent="0.25">
      <c r="A2944">
        <v>12943</v>
      </c>
      <c r="B2944" t="s">
        <v>2986</v>
      </c>
      <c r="C2944" t="s">
        <v>18</v>
      </c>
      <c r="D2944">
        <v>52</v>
      </c>
      <c r="E2944" t="s">
        <v>27</v>
      </c>
      <c r="F2944" t="s">
        <v>20</v>
      </c>
      <c r="G2944" t="s">
        <v>29</v>
      </c>
      <c r="H2944" t="s">
        <v>47</v>
      </c>
      <c r="I2944" s="1">
        <v>45078</v>
      </c>
      <c r="J2944">
        <v>5</v>
      </c>
      <c r="K2944">
        <v>32226</v>
      </c>
      <c r="L2944">
        <v>0.15</v>
      </c>
      <c r="M2944" t="s">
        <v>23</v>
      </c>
      <c r="N2944" t="s">
        <v>39</v>
      </c>
      <c r="O2944">
        <v>161130</v>
      </c>
      <c r="P2944">
        <v>24169.5</v>
      </c>
      <c r="Q2944">
        <v>136960.5</v>
      </c>
    </row>
    <row r="2945" spans="1:17" x14ac:dyDescent="0.25">
      <c r="A2945">
        <v>12944</v>
      </c>
      <c r="B2945" t="s">
        <v>2987</v>
      </c>
      <c r="C2945" t="s">
        <v>18</v>
      </c>
      <c r="D2945">
        <v>18</v>
      </c>
      <c r="E2945" t="s">
        <v>33</v>
      </c>
      <c r="F2945" t="s">
        <v>20</v>
      </c>
      <c r="G2945" t="s">
        <v>29</v>
      </c>
      <c r="H2945" t="s">
        <v>35</v>
      </c>
      <c r="I2945" s="1">
        <v>45585</v>
      </c>
      <c r="J2945">
        <v>6</v>
      </c>
      <c r="K2945">
        <v>51985</v>
      </c>
      <c r="L2945">
        <v>0.1</v>
      </c>
      <c r="M2945" t="s">
        <v>23</v>
      </c>
      <c r="N2945" t="s">
        <v>24</v>
      </c>
      <c r="O2945">
        <v>311910</v>
      </c>
      <c r="P2945">
        <v>31191</v>
      </c>
      <c r="Q2945">
        <v>280719</v>
      </c>
    </row>
    <row r="2946" spans="1:17" x14ac:dyDescent="0.25">
      <c r="A2946">
        <v>12945</v>
      </c>
      <c r="B2946" t="s">
        <v>2988</v>
      </c>
      <c r="C2946" t="s">
        <v>26</v>
      </c>
      <c r="D2946">
        <v>53</v>
      </c>
      <c r="E2946" t="s">
        <v>33</v>
      </c>
      <c r="F2946" t="s">
        <v>20</v>
      </c>
      <c r="G2946" t="s">
        <v>41</v>
      </c>
      <c r="H2946" t="s">
        <v>88</v>
      </c>
      <c r="I2946" s="1">
        <v>45477</v>
      </c>
      <c r="J2946">
        <v>6</v>
      </c>
      <c r="K2946">
        <v>161855</v>
      </c>
      <c r="L2946">
        <v>0.05</v>
      </c>
      <c r="M2946" t="s">
        <v>31</v>
      </c>
      <c r="N2946" t="s">
        <v>39</v>
      </c>
      <c r="O2946">
        <v>971130</v>
      </c>
      <c r="P2946">
        <v>48556.5</v>
      </c>
      <c r="Q2946">
        <v>922573.5</v>
      </c>
    </row>
    <row r="2947" spans="1:17" x14ac:dyDescent="0.25">
      <c r="A2947">
        <v>12946</v>
      </c>
      <c r="B2947" t="s">
        <v>2989</v>
      </c>
      <c r="C2947" t="s">
        <v>26</v>
      </c>
      <c r="D2947">
        <v>42</v>
      </c>
      <c r="E2947" t="s">
        <v>37</v>
      </c>
      <c r="F2947" t="s">
        <v>28</v>
      </c>
      <c r="G2947" t="s">
        <v>21</v>
      </c>
      <c r="H2947" t="s">
        <v>88</v>
      </c>
      <c r="I2947" s="1">
        <v>45627</v>
      </c>
      <c r="J2947">
        <v>1</v>
      </c>
      <c r="K2947">
        <v>207011</v>
      </c>
      <c r="L2947">
        <v>0.15</v>
      </c>
      <c r="M2947" t="s">
        <v>44</v>
      </c>
      <c r="N2947" t="s">
        <v>39</v>
      </c>
      <c r="O2947">
        <v>207011</v>
      </c>
      <c r="P2947">
        <v>31051.65</v>
      </c>
      <c r="Q2947">
        <v>175959.35</v>
      </c>
    </row>
    <row r="2948" spans="1:17" x14ac:dyDescent="0.25">
      <c r="A2948">
        <v>12947</v>
      </c>
      <c r="B2948" t="s">
        <v>2990</v>
      </c>
      <c r="C2948" t="s">
        <v>18</v>
      </c>
      <c r="D2948">
        <v>62</v>
      </c>
      <c r="E2948" t="s">
        <v>33</v>
      </c>
      <c r="F2948" t="s">
        <v>20</v>
      </c>
      <c r="G2948" t="s">
        <v>21</v>
      </c>
      <c r="H2948" t="s">
        <v>88</v>
      </c>
      <c r="I2948" s="1">
        <v>45463</v>
      </c>
      <c r="J2948">
        <v>7</v>
      </c>
      <c r="K2948">
        <v>109752</v>
      </c>
      <c r="L2948">
        <v>0.15</v>
      </c>
      <c r="M2948" t="s">
        <v>44</v>
      </c>
      <c r="N2948" t="s">
        <v>39</v>
      </c>
      <c r="O2948">
        <v>768264</v>
      </c>
      <c r="P2948">
        <v>115239.6</v>
      </c>
      <c r="Q2948">
        <v>653024.4</v>
      </c>
    </row>
    <row r="2949" spans="1:17" x14ac:dyDescent="0.25">
      <c r="A2949">
        <v>12948</v>
      </c>
      <c r="B2949" t="s">
        <v>2991</v>
      </c>
      <c r="C2949" t="s">
        <v>26</v>
      </c>
      <c r="D2949">
        <v>60</v>
      </c>
      <c r="E2949" t="s">
        <v>27</v>
      </c>
      <c r="F2949" t="s">
        <v>43</v>
      </c>
      <c r="G2949" t="s">
        <v>34</v>
      </c>
      <c r="H2949" t="s">
        <v>51</v>
      </c>
      <c r="I2949" s="1">
        <v>45156</v>
      </c>
      <c r="J2949">
        <v>8</v>
      </c>
      <c r="K2949">
        <v>228227</v>
      </c>
      <c r="L2949">
        <v>0</v>
      </c>
      <c r="M2949" t="s">
        <v>44</v>
      </c>
      <c r="N2949" t="s">
        <v>24</v>
      </c>
      <c r="O2949">
        <v>1825816</v>
      </c>
      <c r="P2949">
        <v>0</v>
      </c>
      <c r="Q2949">
        <v>1825816</v>
      </c>
    </row>
    <row r="2950" spans="1:17" x14ac:dyDescent="0.25">
      <c r="A2950">
        <v>12949</v>
      </c>
      <c r="B2950" t="s">
        <v>2992</v>
      </c>
      <c r="C2950" t="s">
        <v>26</v>
      </c>
      <c r="D2950">
        <v>51</v>
      </c>
      <c r="E2950" t="s">
        <v>19</v>
      </c>
      <c r="F2950" t="s">
        <v>46</v>
      </c>
      <c r="G2950" t="s">
        <v>34</v>
      </c>
      <c r="H2950" t="s">
        <v>35</v>
      </c>
      <c r="I2950" s="1">
        <v>45591</v>
      </c>
      <c r="J2950">
        <v>5</v>
      </c>
      <c r="K2950">
        <v>247918</v>
      </c>
      <c r="L2950">
        <v>0.1</v>
      </c>
      <c r="M2950" t="s">
        <v>23</v>
      </c>
      <c r="N2950" t="s">
        <v>39</v>
      </c>
      <c r="O2950">
        <v>1239590</v>
      </c>
      <c r="P2950">
        <v>123959</v>
      </c>
      <c r="Q2950">
        <v>1115631</v>
      </c>
    </row>
    <row r="2951" spans="1:17" x14ac:dyDescent="0.25">
      <c r="A2951">
        <v>12950</v>
      </c>
      <c r="B2951" t="s">
        <v>2993</v>
      </c>
      <c r="C2951" t="s">
        <v>26</v>
      </c>
      <c r="D2951">
        <v>42</v>
      </c>
      <c r="E2951" t="s">
        <v>27</v>
      </c>
      <c r="F2951" t="s">
        <v>43</v>
      </c>
      <c r="G2951" t="s">
        <v>21</v>
      </c>
      <c r="H2951" t="s">
        <v>88</v>
      </c>
      <c r="I2951" s="1">
        <v>45214</v>
      </c>
      <c r="J2951">
        <v>2</v>
      </c>
      <c r="K2951">
        <v>201227</v>
      </c>
      <c r="L2951">
        <v>0.15</v>
      </c>
      <c r="M2951" t="s">
        <v>44</v>
      </c>
      <c r="N2951" t="s">
        <v>39</v>
      </c>
      <c r="O2951">
        <v>402454</v>
      </c>
      <c r="P2951">
        <v>60368.1</v>
      </c>
      <c r="Q2951">
        <v>342085.9</v>
      </c>
    </row>
    <row r="2952" spans="1:17" x14ac:dyDescent="0.25">
      <c r="A2952">
        <v>12951</v>
      </c>
      <c r="B2952" t="s">
        <v>2994</v>
      </c>
      <c r="C2952" t="s">
        <v>26</v>
      </c>
      <c r="D2952">
        <v>33</v>
      </c>
      <c r="E2952" t="s">
        <v>37</v>
      </c>
      <c r="F2952" t="s">
        <v>28</v>
      </c>
      <c r="G2952" t="s">
        <v>34</v>
      </c>
      <c r="H2952" t="s">
        <v>38</v>
      </c>
      <c r="I2952" s="1">
        <v>45321</v>
      </c>
      <c r="J2952">
        <v>2</v>
      </c>
      <c r="K2952">
        <v>68883</v>
      </c>
      <c r="L2952">
        <v>0.1</v>
      </c>
      <c r="M2952" t="s">
        <v>44</v>
      </c>
      <c r="N2952" t="s">
        <v>39</v>
      </c>
      <c r="O2952">
        <v>137766</v>
      </c>
      <c r="P2952">
        <v>13776.6</v>
      </c>
      <c r="Q2952">
        <v>123989.4</v>
      </c>
    </row>
    <row r="2953" spans="1:17" x14ac:dyDescent="0.25">
      <c r="A2953">
        <v>12952</v>
      </c>
      <c r="B2953" t="s">
        <v>2995</v>
      </c>
      <c r="C2953" t="s">
        <v>18</v>
      </c>
      <c r="D2953">
        <v>51</v>
      </c>
      <c r="E2953" t="s">
        <v>37</v>
      </c>
      <c r="F2953" t="s">
        <v>20</v>
      </c>
      <c r="G2953" t="s">
        <v>29</v>
      </c>
      <c r="H2953" t="s">
        <v>60</v>
      </c>
      <c r="I2953" s="1">
        <v>45379</v>
      </c>
      <c r="J2953">
        <v>5</v>
      </c>
      <c r="K2953">
        <v>201772</v>
      </c>
      <c r="L2953">
        <v>0.05</v>
      </c>
      <c r="M2953" t="s">
        <v>23</v>
      </c>
      <c r="N2953" t="s">
        <v>39</v>
      </c>
      <c r="O2953">
        <v>1008860</v>
      </c>
      <c r="P2953">
        <v>50443</v>
      </c>
      <c r="Q2953">
        <v>958417</v>
      </c>
    </row>
    <row r="2954" spans="1:17" x14ac:dyDescent="0.25">
      <c r="A2954">
        <v>12953</v>
      </c>
      <c r="B2954" t="s">
        <v>2996</v>
      </c>
      <c r="C2954" t="s">
        <v>26</v>
      </c>
      <c r="D2954">
        <v>46</v>
      </c>
      <c r="E2954" t="s">
        <v>37</v>
      </c>
      <c r="F2954" t="s">
        <v>46</v>
      </c>
      <c r="G2954" t="s">
        <v>29</v>
      </c>
      <c r="H2954" t="s">
        <v>30</v>
      </c>
      <c r="I2954" s="1">
        <v>45546</v>
      </c>
      <c r="J2954">
        <v>7</v>
      </c>
      <c r="K2954">
        <v>212167</v>
      </c>
      <c r="L2954">
        <v>0.05</v>
      </c>
      <c r="M2954" t="s">
        <v>44</v>
      </c>
      <c r="N2954" t="s">
        <v>39</v>
      </c>
      <c r="O2954">
        <v>1485169</v>
      </c>
      <c r="P2954">
        <v>74258.45</v>
      </c>
      <c r="Q2954">
        <v>1410910.55</v>
      </c>
    </row>
    <row r="2955" spans="1:17" x14ac:dyDescent="0.25">
      <c r="A2955">
        <v>12954</v>
      </c>
      <c r="B2955" t="s">
        <v>2997</v>
      </c>
      <c r="C2955" t="s">
        <v>26</v>
      </c>
      <c r="D2955">
        <v>36</v>
      </c>
      <c r="E2955" t="s">
        <v>33</v>
      </c>
      <c r="F2955" t="s">
        <v>20</v>
      </c>
      <c r="G2955" t="s">
        <v>41</v>
      </c>
      <c r="H2955" t="s">
        <v>47</v>
      </c>
      <c r="I2955" s="1">
        <v>44959</v>
      </c>
      <c r="J2955">
        <v>7</v>
      </c>
      <c r="K2955">
        <v>123501</v>
      </c>
      <c r="L2955">
        <v>0.1</v>
      </c>
      <c r="M2955" t="s">
        <v>31</v>
      </c>
      <c r="N2955" t="s">
        <v>24</v>
      </c>
      <c r="O2955">
        <v>864507</v>
      </c>
      <c r="P2955">
        <v>86450.7</v>
      </c>
      <c r="Q2955">
        <v>778056.3</v>
      </c>
    </row>
    <row r="2956" spans="1:17" x14ac:dyDescent="0.25">
      <c r="A2956">
        <v>12955</v>
      </c>
      <c r="B2956" t="s">
        <v>2998</v>
      </c>
      <c r="C2956" t="s">
        <v>26</v>
      </c>
      <c r="D2956">
        <v>40</v>
      </c>
      <c r="E2956" t="s">
        <v>27</v>
      </c>
      <c r="F2956" t="s">
        <v>28</v>
      </c>
      <c r="G2956" t="s">
        <v>34</v>
      </c>
      <c r="H2956" t="s">
        <v>47</v>
      </c>
      <c r="I2956" s="1">
        <v>45289</v>
      </c>
      <c r="J2956">
        <v>4</v>
      </c>
      <c r="K2956">
        <v>29788</v>
      </c>
      <c r="L2956">
        <v>0.15</v>
      </c>
      <c r="M2956" t="s">
        <v>23</v>
      </c>
      <c r="N2956" t="s">
        <v>39</v>
      </c>
      <c r="O2956">
        <v>119152</v>
      </c>
      <c r="P2956">
        <v>17872.8</v>
      </c>
      <c r="Q2956">
        <v>101279.2</v>
      </c>
    </row>
    <row r="2957" spans="1:17" x14ac:dyDescent="0.25">
      <c r="A2957">
        <v>12956</v>
      </c>
      <c r="B2957" t="s">
        <v>2999</v>
      </c>
      <c r="C2957" t="s">
        <v>18</v>
      </c>
      <c r="D2957">
        <v>36</v>
      </c>
      <c r="E2957" t="s">
        <v>19</v>
      </c>
      <c r="F2957" t="s">
        <v>46</v>
      </c>
      <c r="G2957" t="s">
        <v>41</v>
      </c>
      <c r="H2957" t="s">
        <v>22</v>
      </c>
      <c r="I2957" s="1">
        <v>45037</v>
      </c>
      <c r="J2957">
        <v>3</v>
      </c>
      <c r="K2957">
        <v>101214</v>
      </c>
      <c r="L2957">
        <v>0.15</v>
      </c>
      <c r="M2957" t="s">
        <v>31</v>
      </c>
      <c r="N2957" t="s">
        <v>24</v>
      </c>
      <c r="O2957">
        <v>303642</v>
      </c>
      <c r="P2957">
        <v>45546.3</v>
      </c>
      <c r="Q2957">
        <v>258095.7</v>
      </c>
    </row>
    <row r="2958" spans="1:17" x14ac:dyDescent="0.25">
      <c r="A2958">
        <v>12957</v>
      </c>
      <c r="B2958" t="s">
        <v>3000</v>
      </c>
      <c r="C2958" t="s">
        <v>18</v>
      </c>
      <c r="D2958">
        <v>42</v>
      </c>
      <c r="E2958" t="s">
        <v>27</v>
      </c>
      <c r="F2958" t="s">
        <v>43</v>
      </c>
      <c r="G2958" t="s">
        <v>34</v>
      </c>
      <c r="H2958" t="s">
        <v>22</v>
      </c>
      <c r="I2958" s="1">
        <v>45047</v>
      </c>
      <c r="J2958">
        <v>9</v>
      </c>
      <c r="K2958">
        <v>9166</v>
      </c>
      <c r="L2958">
        <v>0.05</v>
      </c>
      <c r="M2958" t="s">
        <v>44</v>
      </c>
      <c r="N2958" t="s">
        <v>39</v>
      </c>
      <c r="O2958">
        <v>82494</v>
      </c>
      <c r="P2958">
        <v>4124.7</v>
      </c>
      <c r="Q2958">
        <v>78369.3</v>
      </c>
    </row>
    <row r="2959" spans="1:17" x14ac:dyDescent="0.25">
      <c r="A2959">
        <v>12958</v>
      </c>
      <c r="B2959" t="s">
        <v>3001</v>
      </c>
      <c r="C2959" t="s">
        <v>18</v>
      </c>
      <c r="D2959">
        <v>33</v>
      </c>
      <c r="E2959" t="s">
        <v>19</v>
      </c>
      <c r="F2959" t="s">
        <v>46</v>
      </c>
      <c r="G2959" t="s">
        <v>34</v>
      </c>
      <c r="H2959" t="s">
        <v>47</v>
      </c>
      <c r="I2959" s="1">
        <v>44942</v>
      </c>
      <c r="J2959">
        <v>7</v>
      </c>
      <c r="K2959">
        <v>168291</v>
      </c>
      <c r="L2959">
        <v>0.15</v>
      </c>
      <c r="M2959" t="s">
        <v>31</v>
      </c>
      <c r="N2959" t="s">
        <v>39</v>
      </c>
      <c r="O2959">
        <v>1178037</v>
      </c>
      <c r="P2959">
        <v>176705.55</v>
      </c>
      <c r="Q2959">
        <v>1001331.45</v>
      </c>
    </row>
    <row r="2960" spans="1:17" x14ac:dyDescent="0.25">
      <c r="A2960">
        <v>12959</v>
      </c>
      <c r="B2960" t="s">
        <v>3002</v>
      </c>
      <c r="C2960" t="s">
        <v>18</v>
      </c>
      <c r="D2960">
        <v>26</v>
      </c>
      <c r="E2960" t="s">
        <v>27</v>
      </c>
      <c r="F2960" t="s">
        <v>20</v>
      </c>
      <c r="G2960" t="s">
        <v>29</v>
      </c>
      <c r="H2960" t="s">
        <v>38</v>
      </c>
      <c r="I2960" s="1">
        <v>45449</v>
      </c>
      <c r="J2960">
        <v>2</v>
      </c>
      <c r="K2960">
        <v>198513</v>
      </c>
      <c r="L2960">
        <v>0.15</v>
      </c>
      <c r="M2960" t="s">
        <v>23</v>
      </c>
      <c r="N2960" t="s">
        <v>39</v>
      </c>
      <c r="O2960">
        <v>397026</v>
      </c>
      <c r="P2960">
        <v>59553.9</v>
      </c>
      <c r="Q2960">
        <v>337472.1</v>
      </c>
    </row>
    <row r="2961" spans="1:17" x14ac:dyDescent="0.25">
      <c r="A2961">
        <v>12960</v>
      </c>
      <c r="B2961" t="s">
        <v>3003</v>
      </c>
      <c r="C2961" t="s">
        <v>18</v>
      </c>
      <c r="D2961">
        <v>18</v>
      </c>
      <c r="E2961" t="s">
        <v>37</v>
      </c>
      <c r="F2961" t="s">
        <v>46</v>
      </c>
      <c r="G2961" t="s">
        <v>21</v>
      </c>
      <c r="H2961" t="s">
        <v>88</v>
      </c>
      <c r="I2961" s="1">
        <v>45641</v>
      </c>
      <c r="J2961">
        <v>1</v>
      </c>
      <c r="K2961">
        <v>112299</v>
      </c>
      <c r="L2961">
        <v>0.05</v>
      </c>
      <c r="M2961" t="s">
        <v>44</v>
      </c>
      <c r="N2961" t="s">
        <v>24</v>
      </c>
      <c r="O2961">
        <v>112299</v>
      </c>
      <c r="P2961">
        <v>5614.95</v>
      </c>
      <c r="Q2961">
        <v>106684.05</v>
      </c>
    </row>
    <row r="2962" spans="1:17" x14ac:dyDescent="0.25">
      <c r="A2962">
        <v>12961</v>
      </c>
      <c r="B2962" t="s">
        <v>3004</v>
      </c>
      <c r="C2962" t="s">
        <v>18</v>
      </c>
      <c r="D2962">
        <v>59</v>
      </c>
      <c r="E2962" t="s">
        <v>19</v>
      </c>
      <c r="F2962" t="s">
        <v>28</v>
      </c>
      <c r="G2962" t="s">
        <v>34</v>
      </c>
      <c r="H2962" t="s">
        <v>35</v>
      </c>
      <c r="I2962" s="1">
        <v>45640</v>
      </c>
      <c r="J2962">
        <v>2</v>
      </c>
      <c r="K2962">
        <v>2403</v>
      </c>
      <c r="L2962">
        <v>0</v>
      </c>
      <c r="M2962" t="s">
        <v>23</v>
      </c>
      <c r="N2962" t="s">
        <v>24</v>
      </c>
      <c r="O2962">
        <v>4806</v>
      </c>
      <c r="P2962">
        <v>0</v>
      </c>
      <c r="Q2962">
        <v>4806</v>
      </c>
    </row>
    <row r="2963" spans="1:17" x14ac:dyDescent="0.25">
      <c r="A2963">
        <v>12962</v>
      </c>
      <c r="B2963" t="s">
        <v>3005</v>
      </c>
      <c r="C2963" t="s">
        <v>18</v>
      </c>
      <c r="D2963">
        <v>36</v>
      </c>
      <c r="E2963" t="s">
        <v>27</v>
      </c>
      <c r="F2963" t="s">
        <v>28</v>
      </c>
      <c r="G2963" t="s">
        <v>34</v>
      </c>
      <c r="H2963" t="s">
        <v>35</v>
      </c>
      <c r="I2963" s="1">
        <v>45024</v>
      </c>
      <c r="J2963">
        <v>3</v>
      </c>
      <c r="K2963">
        <v>208641</v>
      </c>
      <c r="L2963">
        <v>0.05</v>
      </c>
      <c r="M2963" t="s">
        <v>44</v>
      </c>
      <c r="N2963" t="s">
        <v>39</v>
      </c>
      <c r="O2963">
        <v>625923</v>
      </c>
      <c r="P2963">
        <v>31296.15</v>
      </c>
      <c r="Q2963">
        <v>594626.85</v>
      </c>
    </row>
    <row r="2964" spans="1:17" x14ac:dyDescent="0.25">
      <c r="A2964">
        <v>12963</v>
      </c>
      <c r="B2964" t="s">
        <v>3006</v>
      </c>
      <c r="C2964" t="s">
        <v>26</v>
      </c>
      <c r="D2964">
        <v>50</v>
      </c>
      <c r="E2964" t="s">
        <v>33</v>
      </c>
      <c r="F2964" t="s">
        <v>46</v>
      </c>
      <c r="G2964" t="s">
        <v>34</v>
      </c>
      <c r="H2964" t="s">
        <v>51</v>
      </c>
      <c r="I2964" s="1">
        <v>45042</v>
      </c>
      <c r="J2964">
        <v>5</v>
      </c>
      <c r="K2964">
        <v>29224</v>
      </c>
      <c r="L2964">
        <v>0.1</v>
      </c>
      <c r="M2964" t="s">
        <v>23</v>
      </c>
      <c r="N2964" t="s">
        <v>39</v>
      </c>
      <c r="O2964">
        <v>146120</v>
      </c>
      <c r="P2964">
        <v>14612</v>
      </c>
      <c r="Q2964">
        <v>131508</v>
      </c>
    </row>
    <row r="2965" spans="1:17" x14ac:dyDescent="0.25">
      <c r="A2965">
        <v>12964</v>
      </c>
      <c r="B2965" t="s">
        <v>3007</v>
      </c>
      <c r="C2965" t="s">
        <v>26</v>
      </c>
      <c r="D2965">
        <v>51</v>
      </c>
      <c r="E2965" t="s">
        <v>33</v>
      </c>
      <c r="F2965" t="s">
        <v>28</v>
      </c>
      <c r="G2965" t="s">
        <v>21</v>
      </c>
      <c r="H2965" t="s">
        <v>88</v>
      </c>
      <c r="I2965" s="1">
        <v>45397</v>
      </c>
      <c r="J2965">
        <v>3</v>
      </c>
      <c r="K2965">
        <v>216682</v>
      </c>
      <c r="L2965">
        <v>0</v>
      </c>
      <c r="M2965" t="s">
        <v>23</v>
      </c>
      <c r="N2965" t="s">
        <v>24</v>
      </c>
      <c r="O2965">
        <v>650046</v>
      </c>
      <c r="P2965">
        <v>0</v>
      </c>
      <c r="Q2965">
        <v>650046</v>
      </c>
    </row>
    <row r="2966" spans="1:17" x14ac:dyDescent="0.25">
      <c r="A2966">
        <v>12965</v>
      </c>
      <c r="B2966" t="s">
        <v>3008</v>
      </c>
      <c r="C2966" t="s">
        <v>26</v>
      </c>
      <c r="D2966">
        <v>33</v>
      </c>
      <c r="E2966" t="s">
        <v>27</v>
      </c>
      <c r="F2966" t="s">
        <v>28</v>
      </c>
      <c r="G2966" t="s">
        <v>41</v>
      </c>
      <c r="H2966" t="s">
        <v>35</v>
      </c>
      <c r="I2966" s="1">
        <v>45365</v>
      </c>
      <c r="J2966">
        <v>9</v>
      </c>
      <c r="K2966">
        <v>5485</v>
      </c>
      <c r="L2966">
        <v>0.1</v>
      </c>
      <c r="M2966" t="s">
        <v>31</v>
      </c>
      <c r="N2966" t="s">
        <v>24</v>
      </c>
      <c r="O2966">
        <v>49365</v>
      </c>
      <c r="P2966">
        <v>4936.5</v>
      </c>
      <c r="Q2966">
        <v>44428.5</v>
      </c>
    </row>
    <row r="2967" spans="1:17" x14ac:dyDescent="0.25">
      <c r="A2967">
        <v>12966</v>
      </c>
      <c r="B2967" t="s">
        <v>3009</v>
      </c>
      <c r="C2967" t="s">
        <v>18</v>
      </c>
      <c r="D2967">
        <v>61</v>
      </c>
      <c r="E2967" t="s">
        <v>37</v>
      </c>
      <c r="F2967" t="s">
        <v>28</v>
      </c>
      <c r="G2967" t="s">
        <v>41</v>
      </c>
      <c r="H2967" t="s">
        <v>88</v>
      </c>
      <c r="I2967" s="1">
        <v>45207</v>
      </c>
      <c r="J2967">
        <v>4</v>
      </c>
      <c r="K2967">
        <v>114055</v>
      </c>
      <c r="L2967">
        <v>0</v>
      </c>
      <c r="M2967" t="s">
        <v>23</v>
      </c>
      <c r="N2967" t="s">
        <v>24</v>
      </c>
      <c r="O2967">
        <v>456220</v>
      </c>
      <c r="P2967">
        <v>0</v>
      </c>
      <c r="Q2967">
        <v>456220</v>
      </c>
    </row>
    <row r="2968" spans="1:17" x14ac:dyDescent="0.25">
      <c r="A2968">
        <v>12967</v>
      </c>
      <c r="B2968" t="s">
        <v>3010</v>
      </c>
      <c r="C2968" t="s">
        <v>18</v>
      </c>
      <c r="D2968">
        <v>57</v>
      </c>
      <c r="E2968" t="s">
        <v>19</v>
      </c>
      <c r="F2968" t="s">
        <v>43</v>
      </c>
      <c r="G2968" t="s">
        <v>34</v>
      </c>
      <c r="H2968" t="s">
        <v>22</v>
      </c>
      <c r="I2968" s="1">
        <v>45275</v>
      </c>
      <c r="J2968">
        <v>7</v>
      </c>
      <c r="K2968">
        <v>76984</v>
      </c>
      <c r="L2968">
        <v>0</v>
      </c>
      <c r="M2968" t="s">
        <v>23</v>
      </c>
      <c r="N2968" t="s">
        <v>39</v>
      </c>
      <c r="O2968">
        <v>538888</v>
      </c>
      <c r="P2968">
        <v>0</v>
      </c>
      <c r="Q2968">
        <v>538888</v>
      </c>
    </row>
    <row r="2969" spans="1:17" x14ac:dyDescent="0.25">
      <c r="A2969">
        <v>12968</v>
      </c>
      <c r="B2969" t="s">
        <v>3011</v>
      </c>
      <c r="C2969" t="s">
        <v>18</v>
      </c>
      <c r="D2969">
        <v>35</v>
      </c>
      <c r="E2969" t="s">
        <v>27</v>
      </c>
      <c r="F2969" t="s">
        <v>20</v>
      </c>
      <c r="G2969" t="s">
        <v>34</v>
      </c>
      <c r="H2969" t="s">
        <v>30</v>
      </c>
      <c r="I2969" s="1">
        <v>45158</v>
      </c>
      <c r="J2969">
        <v>4</v>
      </c>
      <c r="K2969">
        <v>67491</v>
      </c>
      <c r="L2969">
        <v>0.05</v>
      </c>
      <c r="M2969" t="s">
        <v>31</v>
      </c>
      <c r="N2969" t="s">
        <v>24</v>
      </c>
      <c r="O2969">
        <v>269964</v>
      </c>
      <c r="P2969">
        <v>13498.2</v>
      </c>
      <c r="Q2969">
        <v>256465.8</v>
      </c>
    </row>
    <row r="2970" spans="1:17" x14ac:dyDescent="0.25">
      <c r="A2970">
        <v>12969</v>
      </c>
      <c r="B2970" t="s">
        <v>3012</v>
      </c>
      <c r="C2970" t="s">
        <v>18</v>
      </c>
      <c r="D2970">
        <v>51</v>
      </c>
      <c r="E2970" t="s">
        <v>33</v>
      </c>
      <c r="F2970" t="s">
        <v>28</v>
      </c>
      <c r="G2970" t="s">
        <v>41</v>
      </c>
      <c r="H2970" t="s">
        <v>30</v>
      </c>
      <c r="I2970" s="1">
        <v>45037</v>
      </c>
      <c r="J2970">
        <v>3</v>
      </c>
      <c r="K2970">
        <v>219280</v>
      </c>
      <c r="L2970">
        <v>0.05</v>
      </c>
      <c r="M2970" t="s">
        <v>44</v>
      </c>
      <c r="N2970" t="s">
        <v>24</v>
      </c>
      <c r="O2970">
        <v>657840</v>
      </c>
      <c r="P2970">
        <v>32892</v>
      </c>
      <c r="Q2970">
        <v>624948</v>
      </c>
    </row>
    <row r="2971" spans="1:17" x14ac:dyDescent="0.25">
      <c r="A2971">
        <v>12970</v>
      </c>
      <c r="B2971" t="s">
        <v>3013</v>
      </c>
      <c r="C2971" t="s">
        <v>18</v>
      </c>
      <c r="D2971">
        <v>42</v>
      </c>
      <c r="E2971" t="s">
        <v>19</v>
      </c>
      <c r="F2971" t="s">
        <v>46</v>
      </c>
      <c r="G2971" t="s">
        <v>41</v>
      </c>
      <c r="H2971" t="s">
        <v>30</v>
      </c>
      <c r="I2971" s="1">
        <v>45278</v>
      </c>
      <c r="J2971">
        <v>1</v>
      </c>
      <c r="K2971">
        <v>80946</v>
      </c>
      <c r="L2971">
        <v>0.1</v>
      </c>
      <c r="M2971" t="s">
        <v>44</v>
      </c>
      <c r="N2971" t="s">
        <v>24</v>
      </c>
      <c r="O2971">
        <v>80946</v>
      </c>
      <c r="P2971">
        <v>8094.6</v>
      </c>
      <c r="Q2971">
        <v>72851.399999999994</v>
      </c>
    </row>
    <row r="2972" spans="1:17" x14ac:dyDescent="0.25">
      <c r="A2972">
        <v>12971</v>
      </c>
      <c r="B2972" t="s">
        <v>3014</v>
      </c>
      <c r="C2972" t="s">
        <v>26</v>
      </c>
      <c r="D2972">
        <v>62</v>
      </c>
      <c r="E2972" t="s">
        <v>33</v>
      </c>
      <c r="F2972" t="s">
        <v>28</v>
      </c>
      <c r="G2972" t="s">
        <v>29</v>
      </c>
      <c r="H2972" t="s">
        <v>22</v>
      </c>
      <c r="I2972" s="1">
        <v>44938</v>
      </c>
      <c r="J2972">
        <v>9</v>
      </c>
      <c r="K2972">
        <v>16262</v>
      </c>
      <c r="L2972">
        <v>0.05</v>
      </c>
      <c r="M2972" t="s">
        <v>23</v>
      </c>
      <c r="N2972" t="s">
        <v>24</v>
      </c>
      <c r="O2972">
        <v>146358</v>
      </c>
      <c r="P2972">
        <v>7317.9</v>
      </c>
      <c r="Q2972">
        <v>139040.1</v>
      </c>
    </row>
    <row r="2973" spans="1:17" x14ac:dyDescent="0.25">
      <c r="A2973">
        <v>12972</v>
      </c>
      <c r="B2973" t="s">
        <v>3015</v>
      </c>
      <c r="C2973" t="s">
        <v>26</v>
      </c>
      <c r="D2973">
        <v>23</v>
      </c>
      <c r="E2973" t="s">
        <v>33</v>
      </c>
      <c r="F2973" t="s">
        <v>43</v>
      </c>
      <c r="G2973" t="s">
        <v>34</v>
      </c>
      <c r="H2973" t="s">
        <v>51</v>
      </c>
      <c r="I2973" s="1">
        <v>45414</v>
      </c>
      <c r="J2973">
        <v>1</v>
      </c>
      <c r="K2973">
        <v>95296</v>
      </c>
      <c r="L2973">
        <v>0</v>
      </c>
      <c r="M2973" t="s">
        <v>31</v>
      </c>
      <c r="N2973" t="s">
        <v>39</v>
      </c>
      <c r="O2973">
        <v>95296</v>
      </c>
      <c r="P2973">
        <v>0</v>
      </c>
      <c r="Q2973">
        <v>95296</v>
      </c>
    </row>
    <row r="2974" spans="1:17" x14ac:dyDescent="0.25">
      <c r="A2974">
        <v>12973</v>
      </c>
      <c r="B2974" t="s">
        <v>3016</v>
      </c>
      <c r="C2974" t="s">
        <v>18</v>
      </c>
      <c r="D2974">
        <v>38</v>
      </c>
      <c r="E2974" t="s">
        <v>27</v>
      </c>
      <c r="F2974" t="s">
        <v>46</v>
      </c>
      <c r="G2974" t="s">
        <v>41</v>
      </c>
      <c r="H2974" t="s">
        <v>30</v>
      </c>
      <c r="I2974" s="1">
        <v>45459</v>
      </c>
      <c r="J2974">
        <v>1</v>
      </c>
      <c r="K2974">
        <v>208442</v>
      </c>
      <c r="L2974">
        <v>0.05</v>
      </c>
      <c r="M2974" t="s">
        <v>44</v>
      </c>
      <c r="N2974" t="s">
        <v>24</v>
      </c>
      <c r="O2974">
        <v>208442</v>
      </c>
      <c r="P2974">
        <v>10422.1</v>
      </c>
      <c r="Q2974">
        <v>198019.9</v>
      </c>
    </row>
    <row r="2975" spans="1:17" x14ac:dyDescent="0.25">
      <c r="A2975">
        <v>12974</v>
      </c>
      <c r="B2975" t="s">
        <v>3017</v>
      </c>
      <c r="C2975" t="s">
        <v>18</v>
      </c>
      <c r="D2975">
        <v>23</v>
      </c>
      <c r="E2975" t="s">
        <v>33</v>
      </c>
      <c r="F2975" t="s">
        <v>20</v>
      </c>
      <c r="G2975" t="s">
        <v>29</v>
      </c>
      <c r="H2975" t="s">
        <v>22</v>
      </c>
      <c r="I2975" s="1">
        <v>45565</v>
      </c>
      <c r="J2975">
        <v>1</v>
      </c>
      <c r="K2975">
        <v>230887</v>
      </c>
      <c r="L2975">
        <v>0.1</v>
      </c>
      <c r="M2975" t="s">
        <v>31</v>
      </c>
      <c r="N2975" t="s">
        <v>24</v>
      </c>
      <c r="O2975">
        <v>230887</v>
      </c>
      <c r="P2975">
        <v>23088.7</v>
      </c>
      <c r="Q2975">
        <v>207798.3</v>
      </c>
    </row>
    <row r="2976" spans="1:17" x14ac:dyDescent="0.25">
      <c r="A2976">
        <v>12975</v>
      </c>
      <c r="B2976" t="s">
        <v>3018</v>
      </c>
      <c r="C2976" t="s">
        <v>18</v>
      </c>
      <c r="D2976">
        <v>49</v>
      </c>
      <c r="E2976" t="s">
        <v>19</v>
      </c>
      <c r="F2976" t="s">
        <v>46</v>
      </c>
      <c r="G2976" t="s">
        <v>21</v>
      </c>
      <c r="H2976" t="s">
        <v>88</v>
      </c>
      <c r="I2976" s="1">
        <v>45211</v>
      </c>
      <c r="J2976">
        <v>5</v>
      </c>
      <c r="K2976">
        <v>161000</v>
      </c>
      <c r="L2976">
        <v>0</v>
      </c>
      <c r="M2976" t="s">
        <v>23</v>
      </c>
      <c r="N2976" t="s">
        <v>39</v>
      </c>
      <c r="O2976">
        <v>805000</v>
      </c>
      <c r="P2976">
        <v>0</v>
      </c>
      <c r="Q2976">
        <v>805000</v>
      </c>
    </row>
    <row r="2977" spans="1:17" x14ac:dyDescent="0.25">
      <c r="A2977">
        <v>12976</v>
      </c>
      <c r="B2977" t="s">
        <v>3019</v>
      </c>
      <c r="C2977" t="s">
        <v>18</v>
      </c>
      <c r="D2977">
        <v>58</v>
      </c>
      <c r="E2977" t="s">
        <v>37</v>
      </c>
      <c r="F2977" t="s">
        <v>46</v>
      </c>
      <c r="G2977" t="s">
        <v>34</v>
      </c>
      <c r="H2977" t="s">
        <v>30</v>
      </c>
      <c r="I2977" s="1">
        <v>45559</v>
      </c>
      <c r="J2977">
        <v>7</v>
      </c>
      <c r="K2977">
        <v>124804</v>
      </c>
      <c r="L2977">
        <v>0.1</v>
      </c>
      <c r="M2977" t="s">
        <v>31</v>
      </c>
      <c r="N2977" t="s">
        <v>24</v>
      </c>
      <c r="O2977">
        <v>873628</v>
      </c>
      <c r="P2977">
        <v>87362.8</v>
      </c>
      <c r="Q2977">
        <v>786265.2</v>
      </c>
    </row>
    <row r="2978" spans="1:17" x14ac:dyDescent="0.25">
      <c r="A2978">
        <v>12977</v>
      </c>
      <c r="B2978" t="s">
        <v>3020</v>
      </c>
      <c r="C2978" t="s">
        <v>26</v>
      </c>
      <c r="D2978">
        <v>60</v>
      </c>
      <c r="E2978" t="s">
        <v>27</v>
      </c>
      <c r="F2978" t="s">
        <v>46</v>
      </c>
      <c r="G2978" t="s">
        <v>41</v>
      </c>
      <c r="H2978" t="s">
        <v>38</v>
      </c>
      <c r="I2978" s="1">
        <v>45562</v>
      </c>
      <c r="J2978">
        <v>7</v>
      </c>
      <c r="K2978">
        <v>196251</v>
      </c>
      <c r="L2978">
        <v>0.15</v>
      </c>
      <c r="M2978" t="s">
        <v>23</v>
      </c>
      <c r="N2978" t="s">
        <v>39</v>
      </c>
      <c r="O2978">
        <v>1373757</v>
      </c>
      <c r="P2978">
        <v>206063.55</v>
      </c>
      <c r="Q2978">
        <v>1167693.45</v>
      </c>
    </row>
    <row r="2979" spans="1:17" x14ac:dyDescent="0.25">
      <c r="A2979">
        <v>12978</v>
      </c>
      <c r="B2979" t="s">
        <v>3021</v>
      </c>
      <c r="C2979" t="s">
        <v>18</v>
      </c>
      <c r="D2979">
        <v>56</v>
      </c>
      <c r="E2979" t="s">
        <v>19</v>
      </c>
      <c r="F2979" t="s">
        <v>46</v>
      </c>
      <c r="G2979" t="s">
        <v>34</v>
      </c>
      <c r="H2979" t="s">
        <v>51</v>
      </c>
      <c r="I2979" s="1">
        <v>45471</v>
      </c>
      <c r="J2979">
        <v>1</v>
      </c>
      <c r="K2979">
        <v>248282</v>
      </c>
      <c r="L2979">
        <v>0.05</v>
      </c>
      <c r="M2979" t="s">
        <v>44</v>
      </c>
      <c r="N2979" t="s">
        <v>24</v>
      </c>
      <c r="O2979">
        <v>248282</v>
      </c>
      <c r="P2979">
        <v>12414.1</v>
      </c>
      <c r="Q2979">
        <v>235867.9</v>
      </c>
    </row>
    <row r="2980" spans="1:17" x14ac:dyDescent="0.25">
      <c r="A2980">
        <v>12979</v>
      </c>
      <c r="B2980" t="s">
        <v>3022</v>
      </c>
      <c r="C2980" t="s">
        <v>18</v>
      </c>
      <c r="D2980">
        <v>48</v>
      </c>
      <c r="E2980" t="s">
        <v>27</v>
      </c>
      <c r="F2980" t="s">
        <v>28</v>
      </c>
      <c r="G2980" t="s">
        <v>29</v>
      </c>
      <c r="H2980" t="s">
        <v>38</v>
      </c>
      <c r="I2980" s="1">
        <v>45318</v>
      </c>
      <c r="J2980">
        <v>6</v>
      </c>
      <c r="K2980">
        <v>219437</v>
      </c>
      <c r="L2980">
        <v>0</v>
      </c>
      <c r="M2980" t="s">
        <v>44</v>
      </c>
      <c r="N2980" t="s">
        <v>39</v>
      </c>
      <c r="O2980">
        <v>1316622</v>
      </c>
      <c r="P2980">
        <v>0</v>
      </c>
      <c r="Q2980">
        <v>1316622</v>
      </c>
    </row>
    <row r="2981" spans="1:17" x14ac:dyDescent="0.25">
      <c r="A2981">
        <v>12980</v>
      </c>
      <c r="B2981" t="s">
        <v>3023</v>
      </c>
      <c r="C2981" t="s">
        <v>18</v>
      </c>
      <c r="D2981">
        <v>59</v>
      </c>
      <c r="E2981" t="s">
        <v>33</v>
      </c>
      <c r="F2981" t="s">
        <v>20</v>
      </c>
      <c r="G2981" t="s">
        <v>41</v>
      </c>
      <c r="H2981" t="s">
        <v>47</v>
      </c>
      <c r="I2981" s="1">
        <v>45096</v>
      </c>
      <c r="J2981">
        <v>9</v>
      </c>
      <c r="K2981">
        <v>221451</v>
      </c>
      <c r="L2981">
        <v>0.1</v>
      </c>
      <c r="M2981" t="s">
        <v>44</v>
      </c>
      <c r="N2981" t="s">
        <v>24</v>
      </c>
      <c r="O2981">
        <v>1993059</v>
      </c>
      <c r="P2981">
        <v>199305.9</v>
      </c>
      <c r="Q2981">
        <v>1793753.1</v>
      </c>
    </row>
    <row r="2982" spans="1:17" x14ac:dyDescent="0.25">
      <c r="A2982">
        <v>12981</v>
      </c>
      <c r="B2982" t="s">
        <v>3024</v>
      </c>
      <c r="C2982" t="s">
        <v>18</v>
      </c>
      <c r="D2982">
        <v>27</v>
      </c>
      <c r="E2982" t="s">
        <v>33</v>
      </c>
      <c r="F2982" t="s">
        <v>28</v>
      </c>
      <c r="G2982" t="s">
        <v>21</v>
      </c>
      <c r="H2982" t="s">
        <v>88</v>
      </c>
      <c r="I2982" s="1">
        <v>45003</v>
      </c>
      <c r="J2982">
        <v>6</v>
      </c>
      <c r="K2982">
        <v>130716</v>
      </c>
      <c r="L2982">
        <v>0.05</v>
      </c>
      <c r="M2982" t="s">
        <v>44</v>
      </c>
      <c r="N2982" t="s">
        <v>39</v>
      </c>
      <c r="O2982">
        <v>784296</v>
      </c>
      <c r="P2982">
        <v>39214.800000000003</v>
      </c>
      <c r="Q2982">
        <v>745081.2</v>
      </c>
    </row>
    <row r="2983" spans="1:17" x14ac:dyDescent="0.25">
      <c r="A2983">
        <v>12982</v>
      </c>
      <c r="B2983" t="s">
        <v>3025</v>
      </c>
      <c r="C2983" t="s">
        <v>26</v>
      </c>
      <c r="D2983">
        <v>47</v>
      </c>
      <c r="E2983" t="s">
        <v>19</v>
      </c>
      <c r="F2983" t="s">
        <v>43</v>
      </c>
      <c r="G2983" t="s">
        <v>21</v>
      </c>
      <c r="H2983" t="s">
        <v>51</v>
      </c>
      <c r="I2983" s="1">
        <v>45223</v>
      </c>
      <c r="J2983">
        <v>4</v>
      </c>
      <c r="K2983">
        <v>123774</v>
      </c>
      <c r="L2983">
        <v>0.05</v>
      </c>
      <c r="M2983" t="s">
        <v>31</v>
      </c>
      <c r="N2983" t="s">
        <v>39</v>
      </c>
      <c r="O2983">
        <v>495096</v>
      </c>
      <c r="P2983">
        <v>24754.799999999999</v>
      </c>
      <c r="Q2983">
        <v>470341.2</v>
      </c>
    </row>
    <row r="2984" spans="1:17" x14ac:dyDescent="0.25">
      <c r="A2984">
        <v>12983</v>
      </c>
      <c r="B2984" t="s">
        <v>3026</v>
      </c>
      <c r="C2984" t="s">
        <v>18</v>
      </c>
      <c r="D2984">
        <v>35</v>
      </c>
      <c r="E2984" t="s">
        <v>19</v>
      </c>
      <c r="F2984" t="s">
        <v>43</v>
      </c>
      <c r="G2984" t="s">
        <v>29</v>
      </c>
      <c r="H2984" t="s">
        <v>38</v>
      </c>
      <c r="I2984" s="1">
        <v>45256</v>
      </c>
      <c r="J2984">
        <v>9</v>
      </c>
      <c r="K2984">
        <v>36712</v>
      </c>
      <c r="L2984">
        <v>0.1</v>
      </c>
      <c r="M2984" t="s">
        <v>31</v>
      </c>
      <c r="N2984" t="s">
        <v>39</v>
      </c>
      <c r="O2984">
        <v>330408</v>
      </c>
      <c r="P2984">
        <v>33040.800000000003</v>
      </c>
      <c r="Q2984">
        <v>297367.2</v>
      </c>
    </row>
    <row r="2985" spans="1:17" x14ac:dyDescent="0.25">
      <c r="A2985">
        <v>12984</v>
      </c>
      <c r="B2985" t="s">
        <v>3027</v>
      </c>
      <c r="C2985" t="s">
        <v>18</v>
      </c>
      <c r="D2985">
        <v>41</v>
      </c>
      <c r="E2985" t="s">
        <v>37</v>
      </c>
      <c r="F2985" t="s">
        <v>46</v>
      </c>
      <c r="G2985" t="s">
        <v>21</v>
      </c>
      <c r="H2985" t="s">
        <v>51</v>
      </c>
      <c r="I2985" s="1">
        <v>44989</v>
      </c>
      <c r="J2985">
        <v>3</v>
      </c>
      <c r="K2985">
        <v>218563</v>
      </c>
      <c r="L2985">
        <v>0</v>
      </c>
      <c r="M2985" t="s">
        <v>31</v>
      </c>
      <c r="N2985" t="s">
        <v>39</v>
      </c>
      <c r="O2985">
        <v>655689</v>
      </c>
      <c r="P2985">
        <v>0</v>
      </c>
      <c r="Q2985">
        <v>655689</v>
      </c>
    </row>
    <row r="2986" spans="1:17" x14ac:dyDescent="0.25">
      <c r="A2986">
        <v>12985</v>
      </c>
      <c r="B2986" t="s">
        <v>3028</v>
      </c>
      <c r="C2986" t="s">
        <v>26</v>
      </c>
      <c r="D2986">
        <v>26</v>
      </c>
      <c r="E2986" t="s">
        <v>19</v>
      </c>
      <c r="F2986" t="s">
        <v>28</v>
      </c>
      <c r="G2986" t="s">
        <v>21</v>
      </c>
      <c r="H2986" t="s">
        <v>88</v>
      </c>
      <c r="I2986" s="1">
        <v>45196</v>
      </c>
      <c r="J2986">
        <v>4</v>
      </c>
      <c r="K2986">
        <v>36328</v>
      </c>
      <c r="L2986">
        <v>0.1</v>
      </c>
      <c r="M2986" t="s">
        <v>23</v>
      </c>
      <c r="N2986" t="s">
        <v>39</v>
      </c>
      <c r="O2986">
        <v>145312</v>
      </c>
      <c r="P2986">
        <v>14531.2</v>
      </c>
      <c r="Q2986">
        <v>130780.8</v>
      </c>
    </row>
    <row r="2987" spans="1:17" x14ac:dyDescent="0.25">
      <c r="A2987">
        <v>12986</v>
      </c>
      <c r="B2987" t="s">
        <v>3029</v>
      </c>
      <c r="C2987" t="s">
        <v>26</v>
      </c>
      <c r="D2987">
        <v>48</v>
      </c>
      <c r="E2987" t="s">
        <v>19</v>
      </c>
      <c r="F2987" t="s">
        <v>28</v>
      </c>
      <c r="G2987" t="s">
        <v>21</v>
      </c>
      <c r="H2987" t="s">
        <v>47</v>
      </c>
      <c r="I2987" s="1">
        <v>45142</v>
      </c>
      <c r="J2987">
        <v>4</v>
      </c>
      <c r="K2987">
        <v>164704</v>
      </c>
      <c r="L2987">
        <v>0.05</v>
      </c>
      <c r="M2987" t="s">
        <v>44</v>
      </c>
      <c r="N2987" t="s">
        <v>39</v>
      </c>
      <c r="O2987">
        <v>658816</v>
      </c>
      <c r="P2987">
        <v>32940.800000000003</v>
      </c>
      <c r="Q2987">
        <v>625875.19999999995</v>
      </c>
    </row>
    <row r="2988" spans="1:17" x14ac:dyDescent="0.25">
      <c r="A2988">
        <v>12987</v>
      </c>
      <c r="B2988" t="s">
        <v>3030</v>
      </c>
      <c r="C2988" t="s">
        <v>26</v>
      </c>
      <c r="D2988">
        <v>32</v>
      </c>
      <c r="E2988" t="s">
        <v>27</v>
      </c>
      <c r="F2988" t="s">
        <v>20</v>
      </c>
      <c r="G2988" t="s">
        <v>21</v>
      </c>
      <c r="H2988" t="s">
        <v>35</v>
      </c>
      <c r="I2988" s="1">
        <v>45116</v>
      </c>
      <c r="J2988">
        <v>4</v>
      </c>
      <c r="K2988">
        <v>39515</v>
      </c>
      <c r="L2988">
        <v>0.1</v>
      </c>
      <c r="M2988" t="s">
        <v>44</v>
      </c>
      <c r="N2988" t="s">
        <v>24</v>
      </c>
      <c r="O2988">
        <v>158060</v>
      </c>
      <c r="P2988">
        <v>15806</v>
      </c>
      <c r="Q2988">
        <v>142254</v>
      </c>
    </row>
    <row r="2989" spans="1:17" x14ac:dyDescent="0.25">
      <c r="A2989">
        <v>12988</v>
      </c>
      <c r="B2989" t="s">
        <v>3031</v>
      </c>
      <c r="C2989" t="s">
        <v>18</v>
      </c>
      <c r="D2989">
        <v>21</v>
      </c>
      <c r="E2989" t="s">
        <v>33</v>
      </c>
      <c r="F2989" t="s">
        <v>20</v>
      </c>
      <c r="G2989" t="s">
        <v>21</v>
      </c>
      <c r="H2989" t="s">
        <v>30</v>
      </c>
      <c r="I2989" s="1">
        <v>45001</v>
      </c>
      <c r="J2989">
        <v>6</v>
      </c>
      <c r="K2989">
        <v>64074</v>
      </c>
      <c r="L2989">
        <v>0.15</v>
      </c>
      <c r="M2989" t="s">
        <v>44</v>
      </c>
      <c r="N2989" t="s">
        <v>39</v>
      </c>
      <c r="O2989">
        <v>384444</v>
      </c>
      <c r="P2989">
        <v>57666.6</v>
      </c>
      <c r="Q2989">
        <v>326777.40000000002</v>
      </c>
    </row>
    <row r="2990" spans="1:17" x14ac:dyDescent="0.25">
      <c r="A2990">
        <v>12989</v>
      </c>
      <c r="B2990" t="s">
        <v>3032</v>
      </c>
      <c r="C2990" t="s">
        <v>18</v>
      </c>
      <c r="D2990">
        <v>57</v>
      </c>
      <c r="E2990" t="s">
        <v>19</v>
      </c>
      <c r="F2990" t="s">
        <v>20</v>
      </c>
      <c r="G2990" t="s">
        <v>21</v>
      </c>
      <c r="H2990" t="s">
        <v>47</v>
      </c>
      <c r="I2990" s="1">
        <v>45612</v>
      </c>
      <c r="J2990">
        <v>7</v>
      </c>
      <c r="K2990">
        <v>205762</v>
      </c>
      <c r="L2990">
        <v>0.05</v>
      </c>
      <c r="M2990" t="s">
        <v>31</v>
      </c>
      <c r="N2990" t="s">
        <v>39</v>
      </c>
      <c r="O2990">
        <v>1440334</v>
      </c>
      <c r="P2990">
        <v>72016.7</v>
      </c>
      <c r="Q2990">
        <v>1368317.3</v>
      </c>
    </row>
    <row r="2991" spans="1:17" x14ac:dyDescent="0.25">
      <c r="A2991">
        <v>12990</v>
      </c>
      <c r="B2991" t="s">
        <v>3033</v>
      </c>
      <c r="C2991" t="s">
        <v>26</v>
      </c>
      <c r="D2991">
        <v>26</v>
      </c>
      <c r="E2991" t="s">
        <v>37</v>
      </c>
      <c r="F2991" t="s">
        <v>28</v>
      </c>
      <c r="G2991" t="s">
        <v>21</v>
      </c>
      <c r="H2991" t="s">
        <v>51</v>
      </c>
      <c r="I2991" s="1">
        <v>45436</v>
      </c>
      <c r="J2991">
        <v>9</v>
      </c>
      <c r="K2991">
        <v>198019</v>
      </c>
      <c r="L2991">
        <v>0</v>
      </c>
      <c r="M2991" t="s">
        <v>31</v>
      </c>
      <c r="N2991" t="s">
        <v>39</v>
      </c>
      <c r="O2991">
        <v>1782171</v>
      </c>
      <c r="P2991">
        <v>0</v>
      </c>
      <c r="Q2991">
        <v>1782171</v>
      </c>
    </row>
    <row r="2992" spans="1:17" x14ac:dyDescent="0.25">
      <c r="A2992">
        <v>12991</v>
      </c>
      <c r="B2992" t="s">
        <v>3034</v>
      </c>
      <c r="C2992" t="s">
        <v>26</v>
      </c>
      <c r="D2992">
        <v>62</v>
      </c>
      <c r="E2992" t="s">
        <v>19</v>
      </c>
      <c r="F2992" t="s">
        <v>20</v>
      </c>
      <c r="G2992" t="s">
        <v>41</v>
      </c>
      <c r="H2992" t="s">
        <v>30</v>
      </c>
      <c r="I2992" s="1">
        <v>45505</v>
      </c>
      <c r="J2992">
        <v>3</v>
      </c>
      <c r="K2992">
        <v>161242</v>
      </c>
      <c r="L2992">
        <v>0.15</v>
      </c>
      <c r="M2992" t="s">
        <v>44</v>
      </c>
      <c r="N2992" t="s">
        <v>39</v>
      </c>
      <c r="O2992">
        <v>483726</v>
      </c>
      <c r="P2992">
        <v>72558.899999999994</v>
      </c>
      <c r="Q2992">
        <v>411167.1</v>
      </c>
    </row>
    <row r="2993" spans="1:17" x14ac:dyDescent="0.25">
      <c r="A2993">
        <v>12992</v>
      </c>
      <c r="B2993" t="s">
        <v>3035</v>
      </c>
      <c r="C2993" t="s">
        <v>26</v>
      </c>
      <c r="D2993">
        <v>26</v>
      </c>
      <c r="E2993" t="s">
        <v>33</v>
      </c>
      <c r="F2993" t="s">
        <v>20</v>
      </c>
      <c r="G2993" t="s">
        <v>21</v>
      </c>
      <c r="H2993" t="s">
        <v>47</v>
      </c>
      <c r="I2993" s="1">
        <v>45019</v>
      </c>
      <c r="J2993">
        <v>8</v>
      </c>
      <c r="K2993">
        <v>48857</v>
      </c>
      <c r="L2993">
        <v>0.1</v>
      </c>
      <c r="M2993" t="s">
        <v>23</v>
      </c>
      <c r="N2993" t="s">
        <v>24</v>
      </c>
      <c r="O2993">
        <v>390856</v>
      </c>
      <c r="P2993">
        <v>39085.599999999999</v>
      </c>
      <c r="Q2993">
        <v>351770.4</v>
      </c>
    </row>
    <row r="2994" spans="1:17" x14ac:dyDescent="0.25">
      <c r="A2994">
        <v>12993</v>
      </c>
      <c r="B2994" t="s">
        <v>3036</v>
      </c>
      <c r="C2994" t="s">
        <v>26</v>
      </c>
      <c r="D2994">
        <v>43</v>
      </c>
      <c r="E2994" t="s">
        <v>19</v>
      </c>
      <c r="F2994" t="s">
        <v>20</v>
      </c>
      <c r="G2994" t="s">
        <v>41</v>
      </c>
      <c r="H2994" t="s">
        <v>30</v>
      </c>
      <c r="I2994" s="1">
        <v>44979</v>
      </c>
      <c r="J2994">
        <v>8</v>
      </c>
      <c r="K2994">
        <v>51744</v>
      </c>
      <c r="L2994">
        <v>0</v>
      </c>
      <c r="M2994" t="s">
        <v>31</v>
      </c>
      <c r="N2994" t="s">
        <v>39</v>
      </c>
      <c r="O2994">
        <v>413952</v>
      </c>
      <c r="P2994">
        <v>0</v>
      </c>
      <c r="Q2994">
        <v>413952</v>
      </c>
    </row>
    <row r="2995" spans="1:17" x14ac:dyDescent="0.25">
      <c r="A2995">
        <v>12994</v>
      </c>
      <c r="B2995" t="s">
        <v>3037</v>
      </c>
      <c r="C2995" t="s">
        <v>26</v>
      </c>
      <c r="D2995">
        <v>21</v>
      </c>
      <c r="E2995" t="s">
        <v>27</v>
      </c>
      <c r="F2995" t="s">
        <v>46</v>
      </c>
      <c r="G2995" t="s">
        <v>34</v>
      </c>
      <c r="H2995" t="s">
        <v>35</v>
      </c>
      <c r="I2995" s="1">
        <v>45422</v>
      </c>
      <c r="J2995">
        <v>1</v>
      </c>
      <c r="K2995">
        <v>98699</v>
      </c>
      <c r="L2995">
        <v>0.15</v>
      </c>
      <c r="M2995" t="s">
        <v>44</v>
      </c>
      <c r="N2995" t="s">
        <v>24</v>
      </c>
      <c r="O2995">
        <v>98699</v>
      </c>
      <c r="P2995">
        <v>14804.85</v>
      </c>
      <c r="Q2995">
        <v>83894.15</v>
      </c>
    </row>
    <row r="2996" spans="1:17" x14ac:dyDescent="0.25">
      <c r="A2996">
        <v>12995</v>
      </c>
      <c r="B2996" t="s">
        <v>3038</v>
      </c>
      <c r="C2996" t="s">
        <v>26</v>
      </c>
      <c r="D2996">
        <v>34</v>
      </c>
      <c r="E2996" t="s">
        <v>33</v>
      </c>
      <c r="F2996" t="s">
        <v>43</v>
      </c>
      <c r="G2996" t="s">
        <v>29</v>
      </c>
      <c r="H2996" t="s">
        <v>88</v>
      </c>
      <c r="I2996" s="1">
        <v>45020</v>
      </c>
      <c r="J2996">
        <v>5</v>
      </c>
      <c r="K2996">
        <v>210693</v>
      </c>
      <c r="L2996">
        <v>0.1</v>
      </c>
      <c r="M2996" t="s">
        <v>44</v>
      </c>
      <c r="N2996" t="s">
        <v>39</v>
      </c>
      <c r="O2996">
        <v>1053465</v>
      </c>
      <c r="P2996">
        <v>105346.5</v>
      </c>
      <c r="Q2996">
        <v>948118.5</v>
      </c>
    </row>
    <row r="2997" spans="1:17" x14ac:dyDescent="0.25">
      <c r="A2997">
        <v>12996</v>
      </c>
      <c r="B2997" t="s">
        <v>3039</v>
      </c>
      <c r="C2997" t="s">
        <v>18</v>
      </c>
      <c r="D2997">
        <v>33</v>
      </c>
      <c r="E2997" t="s">
        <v>19</v>
      </c>
      <c r="F2997" t="s">
        <v>43</v>
      </c>
      <c r="G2997" t="s">
        <v>21</v>
      </c>
      <c r="H2997" t="s">
        <v>51</v>
      </c>
      <c r="I2997" s="1">
        <v>45551</v>
      </c>
      <c r="J2997">
        <v>5</v>
      </c>
      <c r="K2997">
        <v>225852</v>
      </c>
      <c r="L2997">
        <v>0.15</v>
      </c>
      <c r="M2997" t="s">
        <v>44</v>
      </c>
      <c r="N2997" t="s">
        <v>24</v>
      </c>
      <c r="O2997">
        <v>1129260</v>
      </c>
      <c r="P2997">
        <v>169389</v>
      </c>
      <c r="Q2997">
        <v>959871</v>
      </c>
    </row>
    <row r="2998" spans="1:17" x14ac:dyDescent="0.25">
      <c r="A2998">
        <v>12997</v>
      </c>
      <c r="B2998" t="s">
        <v>3040</v>
      </c>
      <c r="C2998" t="s">
        <v>18</v>
      </c>
      <c r="D2998">
        <v>32</v>
      </c>
      <c r="E2998" t="s">
        <v>27</v>
      </c>
      <c r="F2998" t="s">
        <v>28</v>
      </c>
      <c r="G2998" t="s">
        <v>29</v>
      </c>
      <c r="H2998" t="s">
        <v>51</v>
      </c>
      <c r="I2998" s="1">
        <v>45155</v>
      </c>
      <c r="J2998">
        <v>8</v>
      </c>
      <c r="K2998">
        <v>7327</v>
      </c>
      <c r="L2998">
        <v>0.05</v>
      </c>
      <c r="M2998" t="s">
        <v>23</v>
      </c>
      <c r="N2998" t="s">
        <v>24</v>
      </c>
      <c r="O2998">
        <v>58616</v>
      </c>
      <c r="P2998">
        <v>2930.8</v>
      </c>
      <c r="Q2998">
        <v>55685.2</v>
      </c>
    </row>
    <row r="2999" spans="1:17" x14ac:dyDescent="0.25">
      <c r="A2999">
        <v>12998</v>
      </c>
      <c r="B2999" t="s">
        <v>3041</v>
      </c>
      <c r="C2999" t="s">
        <v>18</v>
      </c>
      <c r="D2999">
        <v>52</v>
      </c>
      <c r="E2999" t="s">
        <v>33</v>
      </c>
      <c r="F2999" t="s">
        <v>28</v>
      </c>
      <c r="G2999" t="s">
        <v>21</v>
      </c>
      <c r="H2999" t="s">
        <v>35</v>
      </c>
      <c r="I2999" s="1">
        <v>45176</v>
      </c>
      <c r="J2999">
        <v>8</v>
      </c>
      <c r="K2999">
        <v>194318</v>
      </c>
      <c r="L2999">
        <v>0</v>
      </c>
      <c r="M2999" t="s">
        <v>44</v>
      </c>
      <c r="N2999" t="s">
        <v>24</v>
      </c>
      <c r="O2999">
        <v>1554544</v>
      </c>
      <c r="P2999">
        <v>0</v>
      </c>
      <c r="Q2999">
        <v>1554544</v>
      </c>
    </row>
    <row r="3000" spans="1:17" x14ac:dyDescent="0.25">
      <c r="A3000">
        <v>12999</v>
      </c>
      <c r="B3000" t="s">
        <v>3042</v>
      </c>
      <c r="C3000" t="s">
        <v>26</v>
      </c>
      <c r="D3000">
        <v>22</v>
      </c>
      <c r="E3000" t="s">
        <v>19</v>
      </c>
      <c r="F3000" t="s">
        <v>46</v>
      </c>
      <c r="G3000" t="s">
        <v>41</v>
      </c>
      <c r="H3000" t="s">
        <v>22</v>
      </c>
      <c r="I3000" s="1">
        <v>45317</v>
      </c>
      <c r="J3000">
        <v>2</v>
      </c>
      <c r="K3000">
        <v>84675</v>
      </c>
      <c r="L3000">
        <v>0.15</v>
      </c>
      <c r="M3000" t="s">
        <v>31</v>
      </c>
      <c r="N3000" t="s">
        <v>39</v>
      </c>
      <c r="O3000">
        <v>169350</v>
      </c>
      <c r="P3000">
        <v>25402.5</v>
      </c>
      <c r="Q3000">
        <v>143947.5</v>
      </c>
    </row>
    <row r="3001" spans="1:17" x14ac:dyDescent="0.25">
      <c r="A3001">
        <v>13000</v>
      </c>
      <c r="B3001" t="s">
        <v>3043</v>
      </c>
      <c r="C3001" t="s">
        <v>26</v>
      </c>
      <c r="D3001">
        <v>22</v>
      </c>
      <c r="E3001" t="s">
        <v>27</v>
      </c>
      <c r="F3001" t="s">
        <v>43</v>
      </c>
      <c r="G3001" t="s">
        <v>21</v>
      </c>
      <c r="H3001" t="s">
        <v>35</v>
      </c>
      <c r="I3001" s="1">
        <v>45647</v>
      </c>
      <c r="J3001">
        <v>3</v>
      </c>
      <c r="K3001">
        <v>224483</v>
      </c>
      <c r="L3001">
        <v>0.05</v>
      </c>
      <c r="M3001" t="s">
        <v>23</v>
      </c>
      <c r="N3001" t="s">
        <v>24</v>
      </c>
      <c r="O3001">
        <v>673449</v>
      </c>
      <c r="P3001">
        <v>33672.449999999997</v>
      </c>
      <c r="Q3001">
        <v>639776.55000000005</v>
      </c>
    </row>
    <row r="3002" spans="1:17" x14ac:dyDescent="0.25">
      <c r="A3002">
        <v>13001</v>
      </c>
      <c r="B3002" t="s">
        <v>3044</v>
      </c>
      <c r="C3002" t="s">
        <v>26</v>
      </c>
      <c r="D3002">
        <v>37</v>
      </c>
      <c r="E3002" t="s">
        <v>37</v>
      </c>
      <c r="F3002" t="s">
        <v>20</v>
      </c>
      <c r="G3002" t="s">
        <v>34</v>
      </c>
      <c r="H3002" t="s">
        <v>35</v>
      </c>
      <c r="I3002" s="1">
        <v>45108</v>
      </c>
      <c r="J3002">
        <v>2</v>
      </c>
      <c r="K3002">
        <v>35264</v>
      </c>
      <c r="L3002">
        <v>0.1</v>
      </c>
      <c r="M3002" t="s">
        <v>23</v>
      </c>
      <c r="N3002" t="s">
        <v>39</v>
      </c>
      <c r="O3002">
        <v>70528</v>
      </c>
      <c r="P3002">
        <v>7052.8</v>
      </c>
      <c r="Q3002">
        <v>63475.199999999997</v>
      </c>
    </row>
    <row r="3003" spans="1:17" x14ac:dyDescent="0.25">
      <c r="A3003">
        <v>13002</v>
      </c>
      <c r="B3003" t="s">
        <v>3045</v>
      </c>
      <c r="C3003" t="s">
        <v>26</v>
      </c>
      <c r="D3003">
        <v>32</v>
      </c>
      <c r="E3003" t="s">
        <v>27</v>
      </c>
      <c r="F3003" t="s">
        <v>20</v>
      </c>
      <c r="G3003" t="s">
        <v>29</v>
      </c>
      <c r="H3003" t="s">
        <v>35</v>
      </c>
      <c r="I3003" s="1">
        <v>45193</v>
      </c>
      <c r="J3003">
        <v>1</v>
      </c>
      <c r="K3003">
        <v>80596</v>
      </c>
      <c r="L3003">
        <v>0.05</v>
      </c>
      <c r="M3003" t="s">
        <v>44</v>
      </c>
      <c r="N3003" t="s">
        <v>39</v>
      </c>
      <c r="O3003">
        <v>80596</v>
      </c>
      <c r="P3003">
        <v>4029.8</v>
      </c>
      <c r="Q3003">
        <v>76566.2</v>
      </c>
    </row>
    <row r="3004" spans="1:17" x14ac:dyDescent="0.25">
      <c r="A3004">
        <v>13003</v>
      </c>
      <c r="B3004" t="s">
        <v>3046</v>
      </c>
      <c r="C3004" t="s">
        <v>26</v>
      </c>
      <c r="D3004">
        <v>35</v>
      </c>
      <c r="E3004" t="s">
        <v>37</v>
      </c>
      <c r="F3004" t="s">
        <v>28</v>
      </c>
      <c r="G3004" t="s">
        <v>29</v>
      </c>
      <c r="H3004" t="s">
        <v>88</v>
      </c>
      <c r="I3004" s="1">
        <v>45207</v>
      </c>
      <c r="J3004">
        <v>2</v>
      </c>
      <c r="K3004">
        <v>148728</v>
      </c>
      <c r="L3004">
        <v>0.1</v>
      </c>
      <c r="M3004" t="s">
        <v>31</v>
      </c>
      <c r="N3004" t="s">
        <v>39</v>
      </c>
      <c r="O3004">
        <v>297456</v>
      </c>
      <c r="P3004">
        <v>29745.599999999999</v>
      </c>
      <c r="Q3004">
        <v>267710.40000000002</v>
      </c>
    </row>
    <row r="3005" spans="1:17" x14ac:dyDescent="0.25">
      <c r="A3005">
        <v>13004</v>
      </c>
      <c r="B3005" t="s">
        <v>3047</v>
      </c>
      <c r="C3005" t="s">
        <v>26</v>
      </c>
      <c r="D3005">
        <v>64</v>
      </c>
      <c r="E3005" t="s">
        <v>19</v>
      </c>
      <c r="F3005" t="s">
        <v>43</v>
      </c>
      <c r="G3005" t="s">
        <v>34</v>
      </c>
      <c r="H3005" t="s">
        <v>47</v>
      </c>
      <c r="I3005" s="1">
        <v>45593</v>
      </c>
      <c r="J3005">
        <v>6</v>
      </c>
      <c r="K3005">
        <v>151877</v>
      </c>
      <c r="L3005">
        <v>0</v>
      </c>
      <c r="M3005" t="s">
        <v>31</v>
      </c>
      <c r="N3005" t="s">
        <v>24</v>
      </c>
      <c r="O3005">
        <v>911262</v>
      </c>
      <c r="P3005">
        <v>0</v>
      </c>
      <c r="Q3005">
        <v>911262</v>
      </c>
    </row>
    <row r="3006" spans="1:17" x14ac:dyDescent="0.25">
      <c r="A3006">
        <v>13005</v>
      </c>
      <c r="B3006" t="s">
        <v>3048</v>
      </c>
      <c r="C3006" t="s">
        <v>18</v>
      </c>
      <c r="D3006">
        <v>19</v>
      </c>
      <c r="E3006" t="s">
        <v>27</v>
      </c>
      <c r="F3006" t="s">
        <v>28</v>
      </c>
      <c r="G3006" t="s">
        <v>41</v>
      </c>
      <c r="H3006" t="s">
        <v>60</v>
      </c>
      <c r="I3006" s="1">
        <v>45009</v>
      </c>
      <c r="J3006">
        <v>1</v>
      </c>
      <c r="K3006">
        <v>232974</v>
      </c>
      <c r="L3006">
        <v>0.05</v>
      </c>
      <c r="M3006" t="s">
        <v>44</v>
      </c>
      <c r="N3006" t="s">
        <v>24</v>
      </c>
      <c r="O3006">
        <v>232974</v>
      </c>
      <c r="P3006">
        <v>11648.7</v>
      </c>
      <c r="Q3006">
        <v>221325.3</v>
      </c>
    </row>
    <row r="3007" spans="1:17" x14ac:dyDescent="0.25">
      <c r="A3007">
        <v>13006</v>
      </c>
      <c r="B3007" t="s">
        <v>3049</v>
      </c>
      <c r="C3007" t="s">
        <v>18</v>
      </c>
      <c r="D3007">
        <v>46</v>
      </c>
      <c r="E3007" t="s">
        <v>37</v>
      </c>
      <c r="F3007" t="s">
        <v>28</v>
      </c>
      <c r="G3007" t="s">
        <v>41</v>
      </c>
      <c r="H3007" t="s">
        <v>35</v>
      </c>
      <c r="I3007" s="1">
        <v>45112</v>
      </c>
      <c r="J3007">
        <v>6</v>
      </c>
      <c r="K3007">
        <v>30855</v>
      </c>
      <c r="L3007">
        <v>0.05</v>
      </c>
      <c r="M3007" t="s">
        <v>44</v>
      </c>
      <c r="N3007" t="s">
        <v>39</v>
      </c>
      <c r="O3007">
        <v>185130</v>
      </c>
      <c r="P3007">
        <v>9256.5</v>
      </c>
      <c r="Q3007">
        <v>175873.5</v>
      </c>
    </row>
    <row r="3008" spans="1:17" x14ac:dyDescent="0.25">
      <c r="A3008">
        <v>13007</v>
      </c>
      <c r="B3008" t="s">
        <v>3050</v>
      </c>
      <c r="C3008" t="s">
        <v>26</v>
      </c>
      <c r="D3008">
        <v>30</v>
      </c>
      <c r="E3008" t="s">
        <v>33</v>
      </c>
      <c r="F3008" t="s">
        <v>20</v>
      </c>
      <c r="G3008" t="s">
        <v>34</v>
      </c>
      <c r="H3008" t="s">
        <v>51</v>
      </c>
      <c r="I3008" s="1">
        <v>45577</v>
      </c>
      <c r="J3008">
        <v>1</v>
      </c>
      <c r="K3008">
        <v>6127</v>
      </c>
      <c r="L3008">
        <v>0.1</v>
      </c>
      <c r="M3008" t="s">
        <v>31</v>
      </c>
      <c r="N3008" t="s">
        <v>24</v>
      </c>
      <c r="O3008">
        <v>6127</v>
      </c>
      <c r="P3008">
        <v>612.70000000000005</v>
      </c>
      <c r="Q3008">
        <v>5514.3</v>
      </c>
    </row>
    <row r="3009" spans="1:17" x14ac:dyDescent="0.25">
      <c r="A3009">
        <v>13008</v>
      </c>
      <c r="B3009" t="s">
        <v>3051</v>
      </c>
      <c r="C3009" t="s">
        <v>18</v>
      </c>
      <c r="D3009">
        <v>21</v>
      </c>
      <c r="E3009" t="s">
        <v>27</v>
      </c>
      <c r="F3009" t="s">
        <v>20</v>
      </c>
      <c r="G3009" t="s">
        <v>29</v>
      </c>
      <c r="H3009" t="s">
        <v>38</v>
      </c>
      <c r="I3009" s="1">
        <v>45493</v>
      </c>
      <c r="J3009">
        <v>2</v>
      </c>
      <c r="K3009">
        <v>194794</v>
      </c>
      <c r="L3009">
        <v>0.15</v>
      </c>
      <c r="M3009" t="s">
        <v>23</v>
      </c>
      <c r="N3009" t="s">
        <v>39</v>
      </c>
      <c r="O3009">
        <v>389588</v>
      </c>
      <c r="P3009">
        <v>58438.2</v>
      </c>
      <c r="Q3009">
        <v>331149.8</v>
      </c>
    </row>
    <row r="3010" spans="1:17" x14ac:dyDescent="0.25">
      <c r="A3010">
        <v>13009</v>
      </c>
      <c r="B3010" t="s">
        <v>3052</v>
      </c>
      <c r="C3010" t="s">
        <v>26</v>
      </c>
      <c r="D3010">
        <v>59</v>
      </c>
      <c r="E3010" t="s">
        <v>19</v>
      </c>
      <c r="F3010" t="s">
        <v>43</v>
      </c>
      <c r="G3010" t="s">
        <v>21</v>
      </c>
      <c r="H3010" t="s">
        <v>22</v>
      </c>
      <c r="I3010" s="1">
        <v>45457</v>
      </c>
      <c r="J3010">
        <v>8</v>
      </c>
      <c r="K3010">
        <v>244499</v>
      </c>
      <c r="L3010">
        <v>0.1</v>
      </c>
      <c r="M3010" t="s">
        <v>23</v>
      </c>
      <c r="N3010" t="s">
        <v>24</v>
      </c>
      <c r="O3010">
        <v>1955992</v>
      </c>
      <c r="P3010">
        <v>195599.2</v>
      </c>
      <c r="Q3010">
        <v>1760392.8</v>
      </c>
    </row>
    <row r="3011" spans="1:17" x14ac:dyDescent="0.25">
      <c r="A3011">
        <v>13010</v>
      </c>
      <c r="B3011" t="s">
        <v>3053</v>
      </c>
      <c r="C3011" t="s">
        <v>18</v>
      </c>
      <c r="D3011">
        <v>62</v>
      </c>
      <c r="E3011" t="s">
        <v>33</v>
      </c>
      <c r="F3011" t="s">
        <v>28</v>
      </c>
      <c r="G3011" t="s">
        <v>41</v>
      </c>
      <c r="H3011" t="s">
        <v>35</v>
      </c>
      <c r="I3011" s="1">
        <v>45274</v>
      </c>
      <c r="J3011">
        <v>6</v>
      </c>
      <c r="K3011">
        <v>123704</v>
      </c>
      <c r="L3011">
        <v>0.15</v>
      </c>
      <c r="M3011" t="s">
        <v>44</v>
      </c>
      <c r="N3011" t="s">
        <v>39</v>
      </c>
      <c r="O3011">
        <v>742224</v>
      </c>
      <c r="P3011">
        <v>111333.6</v>
      </c>
      <c r="Q3011">
        <v>630890.4</v>
      </c>
    </row>
    <row r="3012" spans="1:17" x14ac:dyDescent="0.25">
      <c r="A3012">
        <v>13011</v>
      </c>
      <c r="B3012" t="s">
        <v>3054</v>
      </c>
      <c r="C3012" t="s">
        <v>26</v>
      </c>
      <c r="D3012">
        <v>27</v>
      </c>
      <c r="E3012" t="s">
        <v>37</v>
      </c>
      <c r="F3012" t="s">
        <v>46</v>
      </c>
      <c r="G3012" t="s">
        <v>21</v>
      </c>
      <c r="H3012" t="s">
        <v>35</v>
      </c>
      <c r="I3012" s="1">
        <v>45349</v>
      </c>
      <c r="J3012">
        <v>9</v>
      </c>
      <c r="K3012">
        <v>40319</v>
      </c>
      <c r="L3012">
        <v>0.1</v>
      </c>
      <c r="M3012" t="s">
        <v>44</v>
      </c>
      <c r="N3012" t="s">
        <v>39</v>
      </c>
      <c r="O3012">
        <v>362871</v>
      </c>
      <c r="P3012">
        <v>36287.1</v>
      </c>
      <c r="Q3012">
        <v>326583.90000000002</v>
      </c>
    </row>
    <row r="3013" spans="1:17" x14ac:dyDescent="0.25">
      <c r="A3013">
        <v>13012</v>
      </c>
      <c r="B3013" t="s">
        <v>3055</v>
      </c>
      <c r="C3013" t="s">
        <v>26</v>
      </c>
      <c r="D3013">
        <v>48</v>
      </c>
      <c r="E3013" t="s">
        <v>27</v>
      </c>
      <c r="F3013" t="s">
        <v>43</v>
      </c>
      <c r="G3013" t="s">
        <v>29</v>
      </c>
      <c r="H3013" t="s">
        <v>22</v>
      </c>
      <c r="I3013" s="1">
        <v>45380</v>
      </c>
      <c r="J3013">
        <v>1</v>
      </c>
      <c r="K3013">
        <v>71126</v>
      </c>
      <c r="L3013">
        <v>0</v>
      </c>
      <c r="M3013" t="s">
        <v>31</v>
      </c>
      <c r="N3013" t="s">
        <v>24</v>
      </c>
      <c r="O3013">
        <v>71126</v>
      </c>
      <c r="P3013">
        <v>0</v>
      </c>
      <c r="Q3013">
        <v>71126</v>
      </c>
    </row>
    <row r="3014" spans="1:17" x14ac:dyDescent="0.25">
      <c r="A3014">
        <v>13013</v>
      </c>
      <c r="B3014" t="s">
        <v>3056</v>
      </c>
      <c r="C3014" t="s">
        <v>18</v>
      </c>
      <c r="D3014">
        <v>58</v>
      </c>
      <c r="E3014" t="s">
        <v>27</v>
      </c>
      <c r="F3014" t="s">
        <v>28</v>
      </c>
      <c r="G3014" t="s">
        <v>21</v>
      </c>
      <c r="H3014" t="s">
        <v>35</v>
      </c>
      <c r="I3014" s="1">
        <v>45193</v>
      </c>
      <c r="J3014">
        <v>5</v>
      </c>
      <c r="K3014">
        <v>14973</v>
      </c>
      <c r="L3014">
        <v>0.15</v>
      </c>
      <c r="M3014" t="s">
        <v>31</v>
      </c>
      <c r="N3014" t="s">
        <v>24</v>
      </c>
      <c r="O3014">
        <v>74865</v>
      </c>
      <c r="P3014">
        <v>11229.75</v>
      </c>
      <c r="Q3014">
        <v>63635.25</v>
      </c>
    </row>
    <row r="3015" spans="1:17" x14ac:dyDescent="0.25">
      <c r="A3015">
        <v>13014</v>
      </c>
      <c r="B3015" t="s">
        <v>3057</v>
      </c>
      <c r="C3015" t="s">
        <v>18</v>
      </c>
      <c r="D3015">
        <v>25</v>
      </c>
      <c r="E3015" t="s">
        <v>19</v>
      </c>
      <c r="F3015" t="s">
        <v>43</v>
      </c>
      <c r="G3015" t="s">
        <v>34</v>
      </c>
      <c r="H3015" t="s">
        <v>51</v>
      </c>
      <c r="I3015" s="1">
        <v>45433</v>
      </c>
      <c r="J3015">
        <v>7</v>
      </c>
      <c r="K3015">
        <v>215453</v>
      </c>
      <c r="L3015">
        <v>0.05</v>
      </c>
      <c r="M3015" t="s">
        <v>31</v>
      </c>
      <c r="N3015" t="s">
        <v>39</v>
      </c>
      <c r="O3015">
        <v>1508171</v>
      </c>
      <c r="P3015">
        <v>75408.55</v>
      </c>
      <c r="Q3015">
        <v>1432762.45</v>
      </c>
    </row>
    <row r="3016" spans="1:17" x14ac:dyDescent="0.25">
      <c r="A3016">
        <v>13015</v>
      </c>
      <c r="B3016" t="s">
        <v>3058</v>
      </c>
      <c r="C3016" t="s">
        <v>26</v>
      </c>
      <c r="D3016">
        <v>20</v>
      </c>
      <c r="E3016" t="s">
        <v>33</v>
      </c>
      <c r="F3016" t="s">
        <v>43</v>
      </c>
      <c r="G3016" t="s">
        <v>41</v>
      </c>
      <c r="H3016" t="s">
        <v>60</v>
      </c>
      <c r="I3016" s="1">
        <v>45068</v>
      </c>
      <c r="J3016">
        <v>9</v>
      </c>
      <c r="K3016">
        <v>236342</v>
      </c>
      <c r="L3016">
        <v>0.15</v>
      </c>
      <c r="M3016" t="s">
        <v>31</v>
      </c>
      <c r="N3016" t="s">
        <v>24</v>
      </c>
      <c r="O3016">
        <v>2127078</v>
      </c>
      <c r="P3016">
        <v>319061.7</v>
      </c>
      <c r="Q3016">
        <v>1808016.3</v>
      </c>
    </row>
    <row r="3017" spans="1:17" x14ac:dyDescent="0.25">
      <c r="A3017">
        <v>13016</v>
      </c>
      <c r="B3017" t="s">
        <v>3059</v>
      </c>
      <c r="C3017" t="s">
        <v>26</v>
      </c>
      <c r="D3017">
        <v>63</v>
      </c>
      <c r="E3017" t="s">
        <v>27</v>
      </c>
      <c r="F3017" t="s">
        <v>43</v>
      </c>
      <c r="G3017" t="s">
        <v>41</v>
      </c>
      <c r="H3017" t="s">
        <v>35</v>
      </c>
      <c r="I3017" s="1">
        <v>45242</v>
      </c>
      <c r="J3017">
        <v>9</v>
      </c>
      <c r="K3017">
        <v>181159</v>
      </c>
      <c r="L3017">
        <v>0.1</v>
      </c>
      <c r="M3017" t="s">
        <v>44</v>
      </c>
      <c r="N3017" t="s">
        <v>24</v>
      </c>
      <c r="O3017">
        <v>1630431</v>
      </c>
      <c r="P3017">
        <v>163043.1</v>
      </c>
      <c r="Q3017">
        <v>1467387.9</v>
      </c>
    </row>
    <row r="3018" spans="1:17" x14ac:dyDescent="0.25">
      <c r="A3018">
        <v>13017</v>
      </c>
      <c r="B3018" t="s">
        <v>3060</v>
      </c>
      <c r="C3018" t="s">
        <v>18</v>
      </c>
      <c r="D3018">
        <v>26</v>
      </c>
      <c r="E3018" t="s">
        <v>27</v>
      </c>
      <c r="F3018" t="s">
        <v>46</v>
      </c>
      <c r="G3018" t="s">
        <v>34</v>
      </c>
      <c r="H3018" t="s">
        <v>22</v>
      </c>
      <c r="I3018" s="1">
        <v>45602</v>
      </c>
      <c r="J3018">
        <v>4</v>
      </c>
      <c r="K3018">
        <v>190783</v>
      </c>
      <c r="L3018">
        <v>0.1</v>
      </c>
      <c r="M3018" t="s">
        <v>44</v>
      </c>
      <c r="N3018" t="s">
        <v>24</v>
      </c>
      <c r="O3018">
        <v>763132</v>
      </c>
      <c r="P3018">
        <v>76313.2</v>
      </c>
      <c r="Q3018">
        <v>686818.8</v>
      </c>
    </row>
    <row r="3019" spans="1:17" x14ac:dyDescent="0.25">
      <c r="A3019">
        <v>13018</v>
      </c>
      <c r="B3019" t="s">
        <v>3061</v>
      </c>
      <c r="C3019" t="s">
        <v>18</v>
      </c>
      <c r="D3019">
        <v>47</v>
      </c>
      <c r="E3019" t="s">
        <v>33</v>
      </c>
      <c r="F3019" t="s">
        <v>46</v>
      </c>
      <c r="G3019" t="s">
        <v>34</v>
      </c>
      <c r="H3019" t="s">
        <v>35</v>
      </c>
      <c r="I3019" s="1">
        <v>45158</v>
      </c>
      <c r="J3019">
        <v>4</v>
      </c>
      <c r="K3019">
        <v>29281</v>
      </c>
      <c r="L3019">
        <v>0.15</v>
      </c>
      <c r="M3019" t="s">
        <v>31</v>
      </c>
      <c r="N3019" t="s">
        <v>24</v>
      </c>
      <c r="O3019">
        <v>117124</v>
      </c>
      <c r="P3019">
        <v>17568.599999999999</v>
      </c>
      <c r="Q3019">
        <v>99555.4</v>
      </c>
    </row>
    <row r="3020" spans="1:17" x14ac:dyDescent="0.25">
      <c r="A3020">
        <v>13019</v>
      </c>
      <c r="B3020" t="s">
        <v>3062</v>
      </c>
      <c r="C3020" t="s">
        <v>26</v>
      </c>
      <c r="D3020">
        <v>28</v>
      </c>
      <c r="E3020" t="s">
        <v>27</v>
      </c>
      <c r="F3020" t="s">
        <v>20</v>
      </c>
      <c r="G3020" t="s">
        <v>41</v>
      </c>
      <c r="H3020" t="s">
        <v>88</v>
      </c>
      <c r="I3020" s="1">
        <v>45223</v>
      </c>
      <c r="J3020">
        <v>4</v>
      </c>
      <c r="K3020">
        <v>242891</v>
      </c>
      <c r="L3020">
        <v>0.05</v>
      </c>
      <c r="M3020" t="s">
        <v>44</v>
      </c>
      <c r="N3020" t="s">
        <v>24</v>
      </c>
      <c r="O3020">
        <v>971564</v>
      </c>
      <c r="P3020">
        <v>48578.2</v>
      </c>
      <c r="Q3020">
        <v>922985.8</v>
      </c>
    </row>
    <row r="3021" spans="1:17" x14ac:dyDescent="0.25">
      <c r="A3021">
        <v>13020</v>
      </c>
      <c r="B3021" t="s">
        <v>3063</v>
      </c>
      <c r="C3021" t="s">
        <v>18</v>
      </c>
      <c r="D3021">
        <v>52</v>
      </c>
      <c r="E3021" t="s">
        <v>33</v>
      </c>
      <c r="F3021" t="s">
        <v>20</v>
      </c>
      <c r="G3021" t="s">
        <v>41</v>
      </c>
      <c r="H3021" t="s">
        <v>51</v>
      </c>
      <c r="I3021" s="1">
        <v>45498</v>
      </c>
      <c r="J3021">
        <v>3</v>
      </c>
      <c r="K3021">
        <v>149621</v>
      </c>
      <c r="L3021">
        <v>0</v>
      </c>
      <c r="M3021" t="s">
        <v>44</v>
      </c>
      <c r="N3021" t="s">
        <v>39</v>
      </c>
      <c r="O3021">
        <v>448863</v>
      </c>
      <c r="P3021">
        <v>0</v>
      </c>
      <c r="Q3021">
        <v>448863</v>
      </c>
    </row>
    <row r="3022" spans="1:17" x14ac:dyDescent="0.25">
      <c r="A3022">
        <v>13021</v>
      </c>
      <c r="B3022" t="s">
        <v>3064</v>
      </c>
      <c r="C3022" t="s">
        <v>26</v>
      </c>
      <c r="D3022">
        <v>54</v>
      </c>
      <c r="E3022" t="s">
        <v>33</v>
      </c>
      <c r="F3022" t="s">
        <v>28</v>
      </c>
      <c r="G3022" t="s">
        <v>41</v>
      </c>
      <c r="H3022" t="s">
        <v>51</v>
      </c>
      <c r="I3022" s="1">
        <v>44948</v>
      </c>
      <c r="J3022">
        <v>8</v>
      </c>
      <c r="K3022">
        <v>128566</v>
      </c>
      <c r="L3022">
        <v>0.05</v>
      </c>
      <c r="M3022" t="s">
        <v>31</v>
      </c>
      <c r="N3022" t="s">
        <v>24</v>
      </c>
      <c r="O3022">
        <v>1028528</v>
      </c>
      <c r="P3022">
        <v>51426.400000000001</v>
      </c>
      <c r="Q3022">
        <v>977101.6</v>
      </c>
    </row>
    <row r="3023" spans="1:17" x14ac:dyDescent="0.25">
      <c r="A3023">
        <v>13022</v>
      </c>
      <c r="B3023" t="s">
        <v>3065</v>
      </c>
      <c r="C3023" t="s">
        <v>26</v>
      </c>
      <c r="D3023">
        <v>59</v>
      </c>
      <c r="E3023" t="s">
        <v>33</v>
      </c>
      <c r="F3023" t="s">
        <v>43</v>
      </c>
      <c r="G3023" t="s">
        <v>29</v>
      </c>
      <c r="H3023" t="s">
        <v>60</v>
      </c>
      <c r="I3023" s="1">
        <v>45310</v>
      </c>
      <c r="J3023">
        <v>5</v>
      </c>
      <c r="K3023">
        <v>63426</v>
      </c>
      <c r="L3023">
        <v>0.15</v>
      </c>
      <c r="M3023" t="s">
        <v>23</v>
      </c>
      <c r="N3023" t="s">
        <v>24</v>
      </c>
      <c r="O3023">
        <v>317130</v>
      </c>
      <c r="P3023">
        <v>47569.5</v>
      </c>
      <c r="Q3023">
        <v>269560.5</v>
      </c>
    </row>
    <row r="3024" spans="1:17" x14ac:dyDescent="0.25">
      <c r="A3024">
        <v>13023</v>
      </c>
      <c r="B3024" t="s">
        <v>3066</v>
      </c>
      <c r="C3024" t="s">
        <v>26</v>
      </c>
      <c r="D3024">
        <v>30</v>
      </c>
      <c r="E3024" t="s">
        <v>19</v>
      </c>
      <c r="F3024" t="s">
        <v>28</v>
      </c>
      <c r="G3024" t="s">
        <v>29</v>
      </c>
      <c r="H3024" t="s">
        <v>47</v>
      </c>
      <c r="I3024" s="1">
        <v>45052</v>
      </c>
      <c r="J3024">
        <v>7</v>
      </c>
      <c r="K3024">
        <v>29623</v>
      </c>
      <c r="L3024">
        <v>0.1</v>
      </c>
      <c r="M3024" t="s">
        <v>23</v>
      </c>
      <c r="N3024" t="s">
        <v>24</v>
      </c>
      <c r="O3024">
        <v>207361</v>
      </c>
      <c r="P3024">
        <v>20736.099999999999</v>
      </c>
      <c r="Q3024">
        <v>186624.9</v>
      </c>
    </row>
    <row r="3025" spans="1:17" x14ac:dyDescent="0.25">
      <c r="A3025">
        <v>13024</v>
      </c>
      <c r="B3025" t="s">
        <v>3067</v>
      </c>
      <c r="C3025" t="s">
        <v>26</v>
      </c>
      <c r="D3025">
        <v>53</v>
      </c>
      <c r="E3025" t="s">
        <v>33</v>
      </c>
      <c r="F3025" t="s">
        <v>20</v>
      </c>
      <c r="G3025" t="s">
        <v>29</v>
      </c>
      <c r="H3025" t="s">
        <v>88</v>
      </c>
      <c r="I3025" s="1">
        <v>45029</v>
      </c>
      <c r="J3025">
        <v>6</v>
      </c>
      <c r="K3025">
        <v>233104</v>
      </c>
      <c r="L3025">
        <v>0.05</v>
      </c>
      <c r="M3025" t="s">
        <v>31</v>
      </c>
      <c r="N3025" t="s">
        <v>24</v>
      </c>
      <c r="O3025">
        <v>1398624</v>
      </c>
      <c r="P3025">
        <v>69931.199999999997</v>
      </c>
      <c r="Q3025">
        <v>1328692.8</v>
      </c>
    </row>
    <row r="3026" spans="1:17" x14ac:dyDescent="0.25">
      <c r="A3026">
        <v>13025</v>
      </c>
      <c r="B3026" t="s">
        <v>3068</v>
      </c>
      <c r="C3026" t="s">
        <v>18</v>
      </c>
      <c r="D3026">
        <v>30</v>
      </c>
      <c r="E3026" t="s">
        <v>33</v>
      </c>
      <c r="F3026" t="s">
        <v>46</v>
      </c>
      <c r="G3026" t="s">
        <v>21</v>
      </c>
      <c r="H3026" t="s">
        <v>88</v>
      </c>
      <c r="I3026" s="1">
        <v>45036</v>
      </c>
      <c r="J3026">
        <v>9</v>
      </c>
      <c r="K3026">
        <v>91616</v>
      </c>
      <c r="L3026">
        <v>0.1</v>
      </c>
      <c r="M3026" t="s">
        <v>23</v>
      </c>
      <c r="N3026" t="s">
        <v>39</v>
      </c>
      <c r="O3026">
        <v>824544</v>
      </c>
      <c r="P3026">
        <v>82454.399999999994</v>
      </c>
      <c r="Q3026">
        <v>742089.6</v>
      </c>
    </row>
    <row r="3027" spans="1:17" x14ac:dyDescent="0.25">
      <c r="A3027">
        <v>13026</v>
      </c>
      <c r="B3027" t="s">
        <v>3069</v>
      </c>
      <c r="C3027" t="s">
        <v>18</v>
      </c>
      <c r="D3027">
        <v>29</v>
      </c>
      <c r="E3027" t="s">
        <v>37</v>
      </c>
      <c r="F3027" t="s">
        <v>20</v>
      </c>
      <c r="G3027" t="s">
        <v>29</v>
      </c>
      <c r="H3027" t="s">
        <v>60</v>
      </c>
      <c r="I3027" s="1">
        <v>45496</v>
      </c>
      <c r="J3027">
        <v>3</v>
      </c>
      <c r="K3027">
        <v>137769</v>
      </c>
      <c r="L3027">
        <v>0.1</v>
      </c>
      <c r="M3027" t="s">
        <v>44</v>
      </c>
      <c r="N3027" t="s">
        <v>24</v>
      </c>
      <c r="O3027">
        <v>413307</v>
      </c>
      <c r="P3027">
        <v>41330.699999999997</v>
      </c>
      <c r="Q3027">
        <v>371976.3</v>
      </c>
    </row>
    <row r="3028" spans="1:17" x14ac:dyDescent="0.25">
      <c r="A3028">
        <v>13027</v>
      </c>
      <c r="B3028" t="s">
        <v>3070</v>
      </c>
      <c r="C3028" t="s">
        <v>18</v>
      </c>
      <c r="D3028">
        <v>54</v>
      </c>
      <c r="E3028" t="s">
        <v>37</v>
      </c>
      <c r="F3028" t="s">
        <v>28</v>
      </c>
      <c r="G3028" t="s">
        <v>41</v>
      </c>
      <c r="H3028" t="s">
        <v>30</v>
      </c>
      <c r="I3028" s="1">
        <v>45398</v>
      </c>
      <c r="J3028">
        <v>6</v>
      </c>
      <c r="K3028">
        <v>17730</v>
      </c>
      <c r="L3028">
        <v>0.05</v>
      </c>
      <c r="M3028" t="s">
        <v>23</v>
      </c>
      <c r="N3028" t="s">
        <v>39</v>
      </c>
      <c r="O3028">
        <v>106380</v>
      </c>
      <c r="P3028">
        <v>5319</v>
      </c>
      <c r="Q3028">
        <v>101061</v>
      </c>
    </row>
    <row r="3029" spans="1:17" x14ac:dyDescent="0.25">
      <c r="A3029">
        <v>13028</v>
      </c>
      <c r="B3029" t="s">
        <v>3071</v>
      </c>
      <c r="C3029" t="s">
        <v>18</v>
      </c>
      <c r="D3029">
        <v>27</v>
      </c>
      <c r="E3029" t="s">
        <v>19</v>
      </c>
      <c r="F3029" t="s">
        <v>20</v>
      </c>
      <c r="G3029" t="s">
        <v>29</v>
      </c>
      <c r="H3029" t="s">
        <v>30</v>
      </c>
      <c r="I3029" s="1">
        <v>44991</v>
      </c>
      <c r="J3029">
        <v>3</v>
      </c>
      <c r="K3029">
        <v>161317</v>
      </c>
      <c r="L3029">
        <v>0.15</v>
      </c>
      <c r="M3029" t="s">
        <v>31</v>
      </c>
      <c r="N3029" t="s">
        <v>24</v>
      </c>
      <c r="O3029">
        <v>483951</v>
      </c>
      <c r="P3029">
        <v>72592.649999999994</v>
      </c>
      <c r="Q3029">
        <v>411358.35</v>
      </c>
    </row>
    <row r="3030" spans="1:17" x14ac:dyDescent="0.25">
      <c r="A3030">
        <v>13029</v>
      </c>
      <c r="B3030" t="s">
        <v>3072</v>
      </c>
      <c r="C3030" t="s">
        <v>18</v>
      </c>
      <c r="D3030">
        <v>26</v>
      </c>
      <c r="E3030" t="s">
        <v>33</v>
      </c>
      <c r="F3030" t="s">
        <v>28</v>
      </c>
      <c r="G3030" t="s">
        <v>41</v>
      </c>
      <c r="H3030" t="s">
        <v>47</v>
      </c>
      <c r="I3030" s="1">
        <v>45398</v>
      </c>
      <c r="J3030">
        <v>2</v>
      </c>
      <c r="K3030">
        <v>177206</v>
      </c>
      <c r="L3030">
        <v>0.05</v>
      </c>
      <c r="M3030" t="s">
        <v>31</v>
      </c>
      <c r="N3030" t="s">
        <v>39</v>
      </c>
      <c r="O3030">
        <v>354412</v>
      </c>
      <c r="P3030">
        <v>17720.599999999999</v>
      </c>
      <c r="Q3030">
        <v>336691.4</v>
      </c>
    </row>
    <row r="3031" spans="1:17" x14ac:dyDescent="0.25">
      <c r="A3031">
        <v>13030</v>
      </c>
      <c r="B3031" t="s">
        <v>3073</v>
      </c>
      <c r="C3031" t="s">
        <v>18</v>
      </c>
      <c r="D3031">
        <v>24</v>
      </c>
      <c r="E3031" t="s">
        <v>37</v>
      </c>
      <c r="F3031" t="s">
        <v>28</v>
      </c>
      <c r="G3031" t="s">
        <v>34</v>
      </c>
      <c r="H3031" t="s">
        <v>38</v>
      </c>
      <c r="I3031" s="1">
        <v>45496</v>
      </c>
      <c r="J3031">
        <v>3</v>
      </c>
      <c r="K3031">
        <v>33313</v>
      </c>
      <c r="L3031">
        <v>0</v>
      </c>
      <c r="M3031" t="s">
        <v>23</v>
      </c>
      <c r="N3031" t="s">
        <v>24</v>
      </c>
      <c r="O3031">
        <v>99939</v>
      </c>
      <c r="P3031">
        <v>0</v>
      </c>
      <c r="Q3031">
        <v>99939</v>
      </c>
    </row>
    <row r="3032" spans="1:17" x14ac:dyDescent="0.25">
      <c r="A3032">
        <v>13031</v>
      </c>
      <c r="B3032" t="s">
        <v>3074</v>
      </c>
      <c r="C3032" t="s">
        <v>18</v>
      </c>
      <c r="D3032">
        <v>19</v>
      </c>
      <c r="E3032" t="s">
        <v>37</v>
      </c>
      <c r="F3032" t="s">
        <v>28</v>
      </c>
      <c r="G3032" t="s">
        <v>21</v>
      </c>
      <c r="H3032" t="s">
        <v>47</v>
      </c>
      <c r="I3032" s="1">
        <v>45596</v>
      </c>
      <c r="J3032">
        <v>2</v>
      </c>
      <c r="K3032">
        <v>217165</v>
      </c>
      <c r="L3032">
        <v>0.1</v>
      </c>
      <c r="M3032" t="s">
        <v>23</v>
      </c>
      <c r="N3032" t="s">
        <v>24</v>
      </c>
      <c r="O3032">
        <v>434330</v>
      </c>
      <c r="P3032">
        <v>43433</v>
      </c>
      <c r="Q3032">
        <v>390897</v>
      </c>
    </row>
    <row r="3033" spans="1:17" x14ac:dyDescent="0.25">
      <c r="A3033">
        <v>13032</v>
      </c>
      <c r="B3033" t="s">
        <v>3075</v>
      </c>
      <c r="C3033" t="s">
        <v>26</v>
      </c>
      <c r="D3033">
        <v>40</v>
      </c>
      <c r="E3033" t="s">
        <v>27</v>
      </c>
      <c r="F3033" t="s">
        <v>28</v>
      </c>
      <c r="G3033" t="s">
        <v>21</v>
      </c>
      <c r="H3033" t="s">
        <v>30</v>
      </c>
      <c r="I3033" s="1">
        <v>45002</v>
      </c>
      <c r="J3033">
        <v>2</v>
      </c>
      <c r="K3033">
        <v>67573</v>
      </c>
      <c r="L3033">
        <v>0.1</v>
      </c>
      <c r="M3033" t="s">
        <v>44</v>
      </c>
      <c r="N3033" t="s">
        <v>24</v>
      </c>
      <c r="O3033">
        <v>135146</v>
      </c>
      <c r="P3033">
        <v>13514.6</v>
      </c>
      <c r="Q3033">
        <v>121631.4</v>
      </c>
    </row>
    <row r="3034" spans="1:17" x14ac:dyDescent="0.25">
      <c r="A3034">
        <v>13033</v>
      </c>
      <c r="B3034" t="s">
        <v>3076</v>
      </c>
      <c r="C3034" t="s">
        <v>18</v>
      </c>
      <c r="D3034">
        <v>56</v>
      </c>
      <c r="E3034" t="s">
        <v>33</v>
      </c>
      <c r="F3034" t="s">
        <v>20</v>
      </c>
      <c r="G3034" t="s">
        <v>34</v>
      </c>
      <c r="H3034" t="s">
        <v>47</v>
      </c>
      <c r="I3034" s="1">
        <v>44945</v>
      </c>
      <c r="J3034">
        <v>7</v>
      </c>
      <c r="K3034">
        <v>55595</v>
      </c>
      <c r="L3034">
        <v>0.15</v>
      </c>
      <c r="M3034" t="s">
        <v>23</v>
      </c>
      <c r="N3034" t="s">
        <v>24</v>
      </c>
      <c r="O3034">
        <v>389165</v>
      </c>
      <c r="P3034">
        <v>58374.75</v>
      </c>
      <c r="Q3034">
        <v>330790.25</v>
      </c>
    </row>
    <row r="3035" spans="1:17" x14ac:dyDescent="0.25">
      <c r="A3035">
        <v>13034</v>
      </c>
      <c r="B3035" t="s">
        <v>3077</v>
      </c>
      <c r="C3035" t="s">
        <v>18</v>
      </c>
      <c r="D3035">
        <v>57</v>
      </c>
      <c r="E3035" t="s">
        <v>37</v>
      </c>
      <c r="F3035" t="s">
        <v>28</v>
      </c>
      <c r="G3035" t="s">
        <v>41</v>
      </c>
      <c r="H3035" t="s">
        <v>35</v>
      </c>
      <c r="I3035" s="1">
        <v>45310</v>
      </c>
      <c r="J3035">
        <v>3</v>
      </c>
      <c r="K3035">
        <v>31908</v>
      </c>
      <c r="L3035">
        <v>0.1</v>
      </c>
      <c r="M3035" t="s">
        <v>23</v>
      </c>
      <c r="N3035" t="s">
        <v>39</v>
      </c>
      <c r="O3035">
        <v>95724</v>
      </c>
      <c r="P3035">
        <v>9572.4</v>
      </c>
      <c r="Q3035">
        <v>86151.6</v>
      </c>
    </row>
    <row r="3036" spans="1:17" x14ac:dyDescent="0.25">
      <c r="A3036">
        <v>13035</v>
      </c>
      <c r="B3036" t="s">
        <v>3078</v>
      </c>
      <c r="C3036" t="s">
        <v>26</v>
      </c>
      <c r="D3036">
        <v>56</v>
      </c>
      <c r="E3036" t="s">
        <v>19</v>
      </c>
      <c r="F3036" t="s">
        <v>28</v>
      </c>
      <c r="G3036" t="s">
        <v>21</v>
      </c>
      <c r="H3036" t="s">
        <v>88</v>
      </c>
      <c r="I3036" s="1">
        <v>45116</v>
      </c>
      <c r="J3036">
        <v>8</v>
      </c>
      <c r="K3036">
        <v>107790</v>
      </c>
      <c r="L3036">
        <v>0.1</v>
      </c>
      <c r="M3036" t="s">
        <v>23</v>
      </c>
      <c r="N3036" t="s">
        <v>24</v>
      </c>
      <c r="O3036">
        <v>862320</v>
      </c>
      <c r="P3036">
        <v>86232</v>
      </c>
      <c r="Q3036">
        <v>776088</v>
      </c>
    </row>
    <row r="3037" spans="1:17" x14ac:dyDescent="0.25">
      <c r="A3037">
        <v>13036</v>
      </c>
      <c r="B3037" t="s">
        <v>3079</v>
      </c>
      <c r="C3037" t="s">
        <v>18</v>
      </c>
      <c r="D3037">
        <v>38</v>
      </c>
      <c r="E3037" t="s">
        <v>27</v>
      </c>
      <c r="F3037" t="s">
        <v>43</v>
      </c>
      <c r="G3037" t="s">
        <v>29</v>
      </c>
      <c r="H3037" t="s">
        <v>47</v>
      </c>
      <c r="I3037" s="1">
        <v>45286</v>
      </c>
      <c r="J3037">
        <v>2</v>
      </c>
      <c r="K3037">
        <v>200629</v>
      </c>
      <c r="L3037">
        <v>0.1</v>
      </c>
      <c r="M3037" t="s">
        <v>44</v>
      </c>
      <c r="N3037" t="s">
        <v>39</v>
      </c>
      <c r="O3037">
        <v>401258</v>
      </c>
      <c r="P3037">
        <v>40125.800000000003</v>
      </c>
      <c r="Q3037">
        <v>361132.2</v>
      </c>
    </row>
    <row r="3038" spans="1:17" x14ac:dyDescent="0.25">
      <c r="A3038">
        <v>13037</v>
      </c>
      <c r="B3038" t="s">
        <v>3080</v>
      </c>
      <c r="C3038" t="s">
        <v>18</v>
      </c>
      <c r="D3038">
        <v>40</v>
      </c>
      <c r="E3038" t="s">
        <v>27</v>
      </c>
      <c r="F3038" t="s">
        <v>28</v>
      </c>
      <c r="G3038" t="s">
        <v>41</v>
      </c>
      <c r="H3038" t="s">
        <v>38</v>
      </c>
      <c r="I3038" s="1">
        <v>45378</v>
      </c>
      <c r="J3038">
        <v>7</v>
      </c>
      <c r="K3038">
        <v>41648</v>
      </c>
      <c r="L3038">
        <v>0.05</v>
      </c>
      <c r="M3038" t="s">
        <v>23</v>
      </c>
      <c r="N3038" t="s">
        <v>39</v>
      </c>
      <c r="O3038">
        <v>291536</v>
      </c>
      <c r="P3038">
        <v>14576.8</v>
      </c>
      <c r="Q3038">
        <v>276959.2</v>
      </c>
    </row>
    <row r="3039" spans="1:17" x14ac:dyDescent="0.25">
      <c r="A3039">
        <v>13038</v>
      </c>
      <c r="B3039" t="s">
        <v>3081</v>
      </c>
      <c r="C3039" t="s">
        <v>26</v>
      </c>
      <c r="D3039">
        <v>46</v>
      </c>
      <c r="E3039" t="s">
        <v>33</v>
      </c>
      <c r="F3039" t="s">
        <v>20</v>
      </c>
      <c r="G3039" t="s">
        <v>21</v>
      </c>
      <c r="H3039" t="s">
        <v>38</v>
      </c>
      <c r="I3039" s="1">
        <v>45005</v>
      </c>
      <c r="J3039">
        <v>3</v>
      </c>
      <c r="K3039">
        <v>125613</v>
      </c>
      <c r="L3039">
        <v>0.1</v>
      </c>
      <c r="M3039" t="s">
        <v>44</v>
      </c>
      <c r="N3039" t="s">
        <v>24</v>
      </c>
      <c r="O3039">
        <v>376839</v>
      </c>
      <c r="P3039">
        <v>37683.9</v>
      </c>
      <c r="Q3039">
        <v>339155.1</v>
      </c>
    </row>
    <row r="3040" spans="1:17" x14ac:dyDescent="0.25">
      <c r="A3040">
        <v>13039</v>
      </c>
      <c r="B3040" t="s">
        <v>3082</v>
      </c>
      <c r="C3040" t="s">
        <v>18</v>
      </c>
      <c r="D3040">
        <v>31</v>
      </c>
      <c r="E3040" t="s">
        <v>33</v>
      </c>
      <c r="F3040" t="s">
        <v>28</v>
      </c>
      <c r="G3040" t="s">
        <v>34</v>
      </c>
      <c r="H3040" t="s">
        <v>51</v>
      </c>
      <c r="I3040" s="1">
        <v>45522</v>
      </c>
      <c r="J3040">
        <v>9</v>
      </c>
      <c r="K3040">
        <v>39289</v>
      </c>
      <c r="L3040">
        <v>0.05</v>
      </c>
      <c r="M3040" t="s">
        <v>44</v>
      </c>
      <c r="N3040" t="s">
        <v>39</v>
      </c>
      <c r="O3040">
        <v>353601</v>
      </c>
      <c r="P3040">
        <v>17680.05</v>
      </c>
      <c r="Q3040">
        <v>335920.95</v>
      </c>
    </row>
    <row r="3041" spans="1:17" x14ac:dyDescent="0.25">
      <c r="A3041">
        <v>13040</v>
      </c>
      <c r="B3041" t="s">
        <v>3083</v>
      </c>
      <c r="C3041" t="s">
        <v>18</v>
      </c>
      <c r="D3041">
        <v>43</v>
      </c>
      <c r="E3041" t="s">
        <v>27</v>
      </c>
      <c r="F3041" t="s">
        <v>46</v>
      </c>
      <c r="G3041" t="s">
        <v>41</v>
      </c>
      <c r="H3041" t="s">
        <v>35</v>
      </c>
      <c r="I3041" s="1">
        <v>45098</v>
      </c>
      <c r="J3041">
        <v>7</v>
      </c>
      <c r="K3041">
        <v>195782</v>
      </c>
      <c r="L3041">
        <v>0.15</v>
      </c>
      <c r="M3041" t="s">
        <v>31</v>
      </c>
      <c r="N3041" t="s">
        <v>39</v>
      </c>
      <c r="O3041">
        <v>1370474</v>
      </c>
      <c r="P3041">
        <v>205571.1</v>
      </c>
      <c r="Q3041">
        <v>1164902.8999999999</v>
      </c>
    </row>
    <row r="3042" spans="1:17" x14ac:dyDescent="0.25">
      <c r="A3042">
        <v>13041</v>
      </c>
      <c r="B3042" t="s">
        <v>3084</v>
      </c>
      <c r="C3042" t="s">
        <v>18</v>
      </c>
      <c r="D3042">
        <v>22</v>
      </c>
      <c r="E3042" t="s">
        <v>19</v>
      </c>
      <c r="F3042" t="s">
        <v>46</v>
      </c>
      <c r="G3042" t="s">
        <v>21</v>
      </c>
      <c r="H3042" t="s">
        <v>51</v>
      </c>
      <c r="I3042" s="1">
        <v>45138</v>
      </c>
      <c r="J3042">
        <v>9</v>
      </c>
      <c r="K3042">
        <v>141911</v>
      </c>
      <c r="L3042">
        <v>0</v>
      </c>
      <c r="M3042" t="s">
        <v>31</v>
      </c>
      <c r="N3042" t="s">
        <v>24</v>
      </c>
      <c r="O3042">
        <v>1277199</v>
      </c>
      <c r="P3042">
        <v>0</v>
      </c>
      <c r="Q3042">
        <v>1277199</v>
      </c>
    </row>
    <row r="3043" spans="1:17" x14ac:dyDescent="0.25">
      <c r="A3043">
        <v>13042</v>
      </c>
      <c r="B3043" t="s">
        <v>3085</v>
      </c>
      <c r="C3043" t="s">
        <v>26</v>
      </c>
      <c r="D3043">
        <v>48</v>
      </c>
      <c r="E3043" t="s">
        <v>33</v>
      </c>
      <c r="F3043" t="s">
        <v>28</v>
      </c>
      <c r="G3043" t="s">
        <v>34</v>
      </c>
      <c r="H3043" t="s">
        <v>22</v>
      </c>
      <c r="I3043" s="1">
        <v>45371</v>
      </c>
      <c r="J3043">
        <v>2</v>
      </c>
      <c r="K3043">
        <v>98541</v>
      </c>
      <c r="L3043">
        <v>0.1</v>
      </c>
      <c r="M3043" t="s">
        <v>44</v>
      </c>
      <c r="N3043" t="s">
        <v>24</v>
      </c>
      <c r="O3043">
        <v>197082</v>
      </c>
      <c r="P3043">
        <v>19708.2</v>
      </c>
      <c r="Q3043">
        <v>177373.8</v>
      </c>
    </row>
    <row r="3044" spans="1:17" x14ac:dyDescent="0.25">
      <c r="A3044">
        <v>13043</v>
      </c>
      <c r="B3044" t="s">
        <v>3086</v>
      </c>
      <c r="C3044" t="s">
        <v>18</v>
      </c>
      <c r="D3044">
        <v>42</v>
      </c>
      <c r="E3044" t="s">
        <v>33</v>
      </c>
      <c r="F3044" t="s">
        <v>46</v>
      </c>
      <c r="G3044" t="s">
        <v>41</v>
      </c>
      <c r="H3044" t="s">
        <v>30</v>
      </c>
      <c r="I3044" s="1">
        <v>45075</v>
      </c>
      <c r="J3044">
        <v>6</v>
      </c>
      <c r="K3044">
        <v>201910</v>
      </c>
      <c r="L3044">
        <v>0</v>
      </c>
      <c r="M3044" t="s">
        <v>44</v>
      </c>
      <c r="N3044" t="s">
        <v>24</v>
      </c>
      <c r="O3044">
        <v>1211460</v>
      </c>
      <c r="P3044">
        <v>0</v>
      </c>
      <c r="Q3044">
        <v>1211460</v>
      </c>
    </row>
    <row r="3045" spans="1:17" x14ac:dyDescent="0.25">
      <c r="A3045">
        <v>13044</v>
      </c>
      <c r="B3045" t="s">
        <v>3087</v>
      </c>
      <c r="C3045" t="s">
        <v>18</v>
      </c>
      <c r="D3045">
        <v>48</v>
      </c>
      <c r="E3045" t="s">
        <v>27</v>
      </c>
      <c r="F3045" t="s">
        <v>46</v>
      </c>
      <c r="G3045" t="s">
        <v>29</v>
      </c>
      <c r="H3045" t="s">
        <v>51</v>
      </c>
      <c r="I3045" s="1">
        <v>44936</v>
      </c>
      <c r="J3045">
        <v>5</v>
      </c>
      <c r="K3045">
        <v>141583</v>
      </c>
      <c r="L3045">
        <v>0.05</v>
      </c>
      <c r="M3045" t="s">
        <v>44</v>
      </c>
      <c r="N3045" t="s">
        <v>24</v>
      </c>
      <c r="O3045">
        <v>707915</v>
      </c>
      <c r="P3045">
        <v>35395.75</v>
      </c>
      <c r="Q3045">
        <v>672519.25</v>
      </c>
    </row>
    <row r="3046" spans="1:17" x14ac:dyDescent="0.25">
      <c r="A3046">
        <v>13045</v>
      </c>
      <c r="B3046" t="s">
        <v>3088</v>
      </c>
      <c r="C3046" t="s">
        <v>26</v>
      </c>
      <c r="D3046">
        <v>37</v>
      </c>
      <c r="E3046" t="s">
        <v>27</v>
      </c>
      <c r="F3046" t="s">
        <v>20</v>
      </c>
      <c r="G3046" t="s">
        <v>41</v>
      </c>
      <c r="H3046" t="s">
        <v>88</v>
      </c>
      <c r="I3046" s="1">
        <v>45468</v>
      </c>
      <c r="J3046">
        <v>2</v>
      </c>
      <c r="K3046">
        <v>88527</v>
      </c>
      <c r="L3046">
        <v>0.15</v>
      </c>
      <c r="M3046" t="s">
        <v>31</v>
      </c>
      <c r="N3046" t="s">
        <v>24</v>
      </c>
      <c r="O3046">
        <v>177054</v>
      </c>
      <c r="P3046">
        <v>26558.1</v>
      </c>
      <c r="Q3046">
        <v>150495.9</v>
      </c>
    </row>
    <row r="3047" spans="1:17" x14ac:dyDescent="0.25">
      <c r="A3047">
        <v>13046</v>
      </c>
      <c r="B3047" t="s">
        <v>3089</v>
      </c>
      <c r="C3047" t="s">
        <v>18</v>
      </c>
      <c r="D3047">
        <v>61</v>
      </c>
      <c r="E3047" t="s">
        <v>33</v>
      </c>
      <c r="F3047" t="s">
        <v>43</v>
      </c>
      <c r="G3047" t="s">
        <v>29</v>
      </c>
      <c r="H3047" t="s">
        <v>88</v>
      </c>
      <c r="I3047" s="1">
        <v>44981</v>
      </c>
      <c r="J3047">
        <v>4</v>
      </c>
      <c r="K3047">
        <v>132568</v>
      </c>
      <c r="L3047">
        <v>0.15</v>
      </c>
      <c r="M3047" t="s">
        <v>44</v>
      </c>
      <c r="N3047" t="s">
        <v>24</v>
      </c>
      <c r="O3047">
        <v>530272</v>
      </c>
      <c r="P3047">
        <v>79540.800000000003</v>
      </c>
      <c r="Q3047">
        <v>450731.2</v>
      </c>
    </row>
    <row r="3048" spans="1:17" x14ac:dyDescent="0.25">
      <c r="A3048">
        <v>13047</v>
      </c>
      <c r="B3048" t="s">
        <v>3090</v>
      </c>
      <c r="C3048" t="s">
        <v>26</v>
      </c>
      <c r="D3048">
        <v>34</v>
      </c>
      <c r="E3048" t="s">
        <v>37</v>
      </c>
      <c r="F3048" t="s">
        <v>46</v>
      </c>
      <c r="G3048" t="s">
        <v>41</v>
      </c>
      <c r="H3048" t="s">
        <v>35</v>
      </c>
      <c r="I3048" s="1">
        <v>45565</v>
      </c>
      <c r="J3048">
        <v>4</v>
      </c>
      <c r="K3048">
        <v>106672</v>
      </c>
      <c r="L3048">
        <v>0.05</v>
      </c>
      <c r="M3048" t="s">
        <v>31</v>
      </c>
      <c r="N3048" t="s">
        <v>24</v>
      </c>
      <c r="O3048">
        <v>426688</v>
      </c>
      <c r="P3048">
        <v>21334.400000000001</v>
      </c>
      <c r="Q3048">
        <v>405353.6</v>
      </c>
    </row>
    <row r="3049" spans="1:17" x14ac:dyDescent="0.25">
      <c r="A3049">
        <v>13048</v>
      </c>
      <c r="B3049" t="s">
        <v>3091</v>
      </c>
      <c r="C3049" t="s">
        <v>26</v>
      </c>
      <c r="D3049">
        <v>62</v>
      </c>
      <c r="E3049" t="s">
        <v>33</v>
      </c>
      <c r="F3049" t="s">
        <v>46</v>
      </c>
      <c r="G3049" t="s">
        <v>34</v>
      </c>
      <c r="H3049" t="s">
        <v>38</v>
      </c>
      <c r="I3049" s="1">
        <v>45106</v>
      </c>
      <c r="J3049">
        <v>8</v>
      </c>
      <c r="K3049">
        <v>111049</v>
      </c>
      <c r="L3049">
        <v>0</v>
      </c>
      <c r="M3049" t="s">
        <v>31</v>
      </c>
      <c r="N3049" t="s">
        <v>39</v>
      </c>
      <c r="O3049">
        <v>888392</v>
      </c>
      <c r="P3049">
        <v>0</v>
      </c>
      <c r="Q3049">
        <v>888392</v>
      </c>
    </row>
    <row r="3050" spans="1:17" x14ac:dyDescent="0.25">
      <c r="A3050">
        <v>13049</v>
      </c>
      <c r="B3050" t="s">
        <v>3092</v>
      </c>
      <c r="C3050" t="s">
        <v>18</v>
      </c>
      <c r="D3050">
        <v>19</v>
      </c>
      <c r="E3050" t="s">
        <v>37</v>
      </c>
      <c r="F3050" t="s">
        <v>43</v>
      </c>
      <c r="G3050" t="s">
        <v>29</v>
      </c>
      <c r="H3050" t="s">
        <v>88</v>
      </c>
      <c r="I3050" s="1">
        <v>45307</v>
      </c>
      <c r="J3050">
        <v>7</v>
      </c>
      <c r="K3050">
        <v>132872</v>
      </c>
      <c r="L3050">
        <v>0.1</v>
      </c>
      <c r="M3050" t="s">
        <v>44</v>
      </c>
      <c r="N3050" t="s">
        <v>39</v>
      </c>
      <c r="O3050">
        <v>930104</v>
      </c>
      <c r="P3050">
        <v>93010.4</v>
      </c>
      <c r="Q3050">
        <v>837093.6</v>
      </c>
    </row>
    <row r="3051" spans="1:17" x14ac:dyDescent="0.25">
      <c r="A3051">
        <v>13050</v>
      </c>
      <c r="B3051" t="s">
        <v>3093</v>
      </c>
      <c r="C3051" t="s">
        <v>26</v>
      </c>
      <c r="D3051">
        <v>42</v>
      </c>
      <c r="E3051" t="s">
        <v>27</v>
      </c>
      <c r="F3051" t="s">
        <v>43</v>
      </c>
      <c r="G3051" t="s">
        <v>29</v>
      </c>
      <c r="H3051" t="s">
        <v>30</v>
      </c>
      <c r="I3051" s="1">
        <v>45348</v>
      </c>
      <c r="J3051">
        <v>5</v>
      </c>
      <c r="K3051">
        <v>208522</v>
      </c>
      <c r="L3051">
        <v>0.05</v>
      </c>
      <c r="M3051" t="s">
        <v>44</v>
      </c>
      <c r="N3051" t="s">
        <v>24</v>
      </c>
      <c r="O3051">
        <v>1042610</v>
      </c>
      <c r="P3051">
        <v>52130.5</v>
      </c>
      <c r="Q3051">
        <v>990479.5</v>
      </c>
    </row>
    <row r="3052" spans="1:17" x14ac:dyDescent="0.25">
      <c r="A3052">
        <v>13051</v>
      </c>
      <c r="B3052" t="s">
        <v>3094</v>
      </c>
      <c r="C3052" t="s">
        <v>26</v>
      </c>
      <c r="D3052">
        <v>30</v>
      </c>
      <c r="E3052" t="s">
        <v>37</v>
      </c>
      <c r="F3052" t="s">
        <v>46</v>
      </c>
      <c r="G3052" t="s">
        <v>41</v>
      </c>
      <c r="H3052" t="s">
        <v>51</v>
      </c>
      <c r="I3052" s="1">
        <v>45377</v>
      </c>
      <c r="J3052">
        <v>9</v>
      </c>
      <c r="K3052">
        <v>143020</v>
      </c>
      <c r="L3052">
        <v>0.05</v>
      </c>
      <c r="M3052" t="s">
        <v>44</v>
      </c>
      <c r="N3052" t="s">
        <v>39</v>
      </c>
      <c r="O3052">
        <v>1287180</v>
      </c>
      <c r="P3052">
        <v>64359</v>
      </c>
      <c r="Q3052">
        <v>1222821</v>
      </c>
    </row>
    <row r="3053" spans="1:17" x14ac:dyDescent="0.25">
      <c r="A3053">
        <v>13052</v>
      </c>
      <c r="B3053" t="s">
        <v>3095</v>
      </c>
      <c r="C3053" t="s">
        <v>18</v>
      </c>
      <c r="D3053">
        <v>56</v>
      </c>
      <c r="E3053" t="s">
        <v>19</v>
      </c>
      <c r="F3053" t="s">
        <v>28</v>
      </c>
      <c r="G3053" t="s">
        <v>21</v>
      </c>
      <c r="H3053" t="s">
        <v>30</v>
      </c>
      <c r="I3053" s="1">
        <v>45019</v>
      </c>
      <c r="J3053">
        <v>1</v>
      </c>
      <c r="K3053">
        <v>46638</v>
      </c>
      <c r="L3053">
        <v>0.05</v>
      </c>
      <c r="M3053" t="s">
        <v>31</v>
      </c>
      <c r="N3053" t="s">
        <v>39</v>
      </c>
      <c r="O3053">
        <v>46638</v>
      </c>
      <c r="P3053">
        <v>2331.9</v>
      </c>
      <c r="Q3053">
        <v>44306.1</v>
      </c>
    </row>
    <row r="3054" spans="1:17" x14ac:dyDescent="0.25">
      <c r="A3054">
        <v>13053</v>
      </c>
      <c r="B3054" t="s">
        <v>3096</v>
      </c>
      <c r="C3054" t="s">
        <v>26</v>
      </c>
      <c r="D3054">
        <v>45</v>
      </c>
      <c r="E3054" t="s">
        <v>27</v>
      </c>
      <c r="F3054" t="s">
        <v>46</v>
      </c>
      <c r="G3054" t="s">
        <v>29</v>
      </c>
      <c r="H3054" t="s">
        <v>47</v>
      </c>
      <c r="I3054" s="1">
        <v>45446</v>
      </c>
      <c r="J3054">
        <v>4</v>
      </c>
      <c r="K3054">
        <v>226962</v>
      </c>
      <c r="L3054">
        <v>0.05</v>
      </c>
      <c r="M3054" t="s">
        <v>23</v>
      </c>
      <c r="N3054" t="s">
        <v>39</v>
      </c>
      <c r="O3054">
        <v>907848</v>
      </c>
      <c r="P3054">
        <v>45392.4</v>
      </c>
      <c r="Q3054">
        <v>862455.6</v>
      </c>
    </row>
    <row r="3055" spans="1:17" x14ac:dyDescent="0.25">
      <c r="A3055">
        <v>13054</v>
      </c>
      <c r="B3055" t="s">
        <v>3097</v>
      </c>
      <c r="C3055" t="s">
        <v>26</v>
      </c>
      <c r="D3055">
        <v>59</v>
      </c>
      <c r="E3055" t="s">
        <v>33</v>
      </c>
      <c r="F3055" t="s">
        <v>28</v>
      </c>
      <c r="G3055" t="s">
        <v>41</v>
      </c>
      <c r="H3055" t="s">
        <v>51</v>
      </c>
      <c r="I3055" s="1">
        <v>45339</v>
      </c>
      <c r="J3055">
        <v>5</v>
      </c>
      <c r="K3055">
        <v>138945</v>
      </c>
      <c r="L3055">
        <v>0.05</v>
      </c>
      <c r="M3055" t="s">
        <v>44</v>
      </c>
      <c r="N3055" t="s">
        <v>24</v>
      </c>
      <c r="O3055">
        <v>694725</v>
      </c>
      <c r="P3055">
        <v>34736.25</v>
      </c>
      <c r="Q3055">
        <v>659988.75</v>
      </c>
    </row>
    <row r="3056" spans="1:17" x14ac:dyDescent="0.25">
      <c r="A3056">
        <v>13055</v>
      </c>
      <c r="B3056" t="s">
        <v>3098</v>
      </c>
      <c r="C3056" t="s">
        <v>18</v>
      </c>
      <c r="D3056">
        <v>23</v>
      </c>
      <c r="E3056" t="s">
        <v>33</v>
      </c>
      <c r="F3056" t="s">
        <v>28</v>
      </c>
      <c r="G3056" t="s">
        <v>34</v>
      </c>
      <c r="H3056" t="s">
        <v>35</v>
      </c>
      <c r="I3056" s="1">
        <v>45320</v>
      </c>
      <c r="J3056">
        <v>8</v>
      </c>
      <c r="K3056">
        <v>164533</v>
      </c>
      <c r="L3056">
        <v>0.15</v>
      </c>
      <c r="M3056" t="s">
        <v>23</v>
      </c>
      <c r="N3056" t="s">
        <v>39</v>
      </c>
      <c r="O3056">
        <v>1316264</v>
      </c>
      <c r="P3056">
        <v>197439.6</v>
      </c>
      <c r="Q3056">
        <v>1118824.3999999999</v>
      </c>
    </row>
    <row r="3057" spans="1:17" x14ac:dyDescent="0.25">
      <c r="A3057">
        <v>13056</v>
      </c>
      <c r="B3057" t="s">
        <v>3099</v>
      </c>
      <c r="C3057" t="s">
        <v>18</v>
      </c>
      <c r="D3057">
        <v>20</v>
      </c>
      <c r="E3057" t="s">
        <v>27</v>
      </c>
      <c r="F3057" t="s">
        <v>28</v>
      </c>
      <c r="G3057" t="s">
        <v>41</v>
      </c>
      <c r="H3057" t="s">
        <v>47</v>
      </c>
      <c r="I3057" s="1">
        <v>45257</v>
      </c>
      <c r="J3057">
        <v>3</v>
      </c>
      <c r="K3057">
        <v>206106</v>
      </c>
      <c r="L3057">
        <v>0.05</v>
      </c>
      <c r="M3057" t="s">
        <v>23</v>
      </c>
      <c r="N3057" t="s">
        <v>24</v>
      </c>
      <c r="O3057">
        <v>618318</v>
      </c>
      <c r="P3057">
        <v>30915.9</v>
      </c>
      <c r="Q3057">
        <v>587402.1</v>
      </c>
    </row>
    <row r="3058" spans="1:17" x14ac:dyDescent="0.25">
      <c r="A3058">
        <v>13057</v>
      </c>
      <c r="B3058" t="s">
        <v>3100</v>
      </c>
      <c r="C3058" t="s">
        <v>18</v>
      </c>
      <c r="D3058">
        <v>52</v>
      </c>
      <c r="E3058" t="s">
        <v>27</v>
      </c>
      <c r="F3058" t="s">
        <v>43</v>
      </c>
      <c r="G3058" t="s">
        <v>41</v>
      </c>
      <c r="H3058" t="s">
        <v>30</v>
      </c>
      <c r="I3058" s="1">
        <v>45634</v>
      </c>
      <c r="J3058">
        <v>5</v>
      </c>
      <c r="K3058">
        <v>91092</v>
      </c>
      <c r="L3058">
        <v>0.15</v>
      </c>
      <c r="M3058" t="s">
        <v>23</v>
      </c>
      <c r="N3058" t="s">
        <v>39</v>
      </c>
      <c r="O3058">
        <v>455460</v>
      </c>
      <c r="P3058">
        <v>68319</v>
      </c>
      <c r="Q3058">
        <v>387141</v>
      </c>
    </row>
    <row r="3059" spans="1:17" x14ac:dyDescent="0.25">
      <c r="A3059">
        <v>13058</v>
      </c>
      <c r="B3059" t="s">
        <v>3101</v>
      </c>
      <c r="C3059" t="s">
        <v>26</v>
      </c>
      <c r="D3059">
        <v>35</v>
      </c>
      <c r="E3059" t="s">
        <v>19</v>
      </c>
      <c r="F3059" t="s">
        <v>46</v>
      </c>
      <c r="G3059" t="s">
        <v>29</v>
      </c>
      <c r="H3059" t="s">
        <v>51</v>
      </c>
      <c r="I3059" s="1">
        <v>45359</v>
      </c>
      <c r="J3059">
        <v>3</v>
      </c>
      <c r="K3059">
        <v>231214</v>
      </c>
      <c r="L3059">
        <v>0</v>
      </c>
      <c r="M3059" t="s">
        <v>23</v>
      </c>
      <c r="N3059" t="s">
        <v>24</v>
      </c>
      <c r="O3059">
        <v>693642</v>
      </c>
      <c r="P3059">
        <v>0</v>
      </c>
      <c r="Q3059">
        <v>693642</v>
      </c>
    </row>
    <row r="3060" spans="1:17" x14ac:dyDescent="0.25">
      <c r="A3060">
        <v>13059</v>
      </c>
      <c r="B3060" t="s">
        <v>3102</v>
      </c>
      <c r="C3060" t="s">
        <v>18</v>
      </c>
      <c r="D3060">
        <v>28</v>
      </c>
      <c r="E3060" t="s">
        <v>27</v>
      </c>
      <c r="F3060" t="s">
        <v>46</v>
      </c>
      <c r="G3060" t="s">
        <v>21</v>
      </c>
      <c r="H3060" t="s">
        <v>30</v>
      </c>
      <c r="I3060" s="1">
        <v>45089</v>
      </c>
      <c r="J3060">
        <v>7</v>
      </c>
      <c r="K3060">
        <v>29091</v>
      </c>
      <c r="L3060">
        <v>0.1</v>
      </c>
      <c r="M3060" t="s">
        <v>23</v>
      </c>
      <c r="N3060" t="s">
        <v>39</v>
      </c>
      <c r="O3060">
        <v>203637</v>
      </c>
      <c r="P3060">
        <v>20363.7</v>
      </c>
      <c r="Q3060">
        <v>183273.3</v>
      </c>
    </row>
    <row r="3061" spans="1:17" x14ac:dyDescent="0.25">
      <c r="A3061">
        <v>13060</v>
      </c>
      <c r="B3061" t="s">
        <v>3103</v>
      </c>
      <c r="C3061" t="s">
        <v>26</v>
      </c>
      <c r="D3061">
        <v>37</v>
      </c>
      <c r="E3061" t="s">
        <v>33</v>
      </c>
      <c r="F3061" t="s">
        <v>20</v>
      </c>
      <c r="G3061" t="s">
        <v>34</v>
      </c>
      <c r="H3061" t="s">
        <v>60</v>
      </c>
      <c r="I3061" s="1">
        <v>44966</v>
      </c>
      <c r="J3061">
        <v>3</v>
      </c>
      <c r="K3061">
        <v>73171</v>
      </c>
      <c r="L3061">
        <v>0.15</v>
      </c>
      <c r="M3061" t="s">
        <v>31</v>
      </c>
      <c r="N3061" t="s">
        <v>39</v>
      </c>
      <c r="O3061">
        <v>219513</v>
      </c>
      <c r="P3061">
        <v>32926.949999999997</v>
      </c>
      <c r="Q3061">
        <v>186586.05</v>
      </c>
    </row>
    <row r="3062" spans="1:17" x14ac:dyDescent="0.25">
      <c r="A3062">
        <v>13061</v>
      </c>
      <c r="B3062" t="s">
        <v>3104</v>
      </c>
      <c r="C3062" t="s">
        <v>26</v>
      </c>
      <c r="D3062">
        <v>22</v>
      </c>
      <c r="E3062" t="s">
        <v>19</v>
      </c>
      <c r="F3062" t="s">
        <v>43</v>
      </c>
      <c r="G3062" t="s">
        <v>29</v>
      </c>
      <c r="H3062" t="s">
        <v>35</v>
      </c>
      <c r="I3062" s="1">
        <v>45011</v>
      </c>
      <c r="J3062">
        <v>7</v>
      </c>
      <c r="K3062">
        <v>186071</v>
      </c>
      <c r="L3062">
        <v>0.1</v>
      </c>
      <c r="M3062" t="s">
        <v>31</v>
      </c>
      <c r="N3062" t="s">
        <v>24</v>
      </c>
      <c r="O3062">
        <v>1302497</v>
      </c>
      <c r="P3062">
        <v>130249.7</v>
      </c>
      <c r="Q3062">
        <v>1172247.3</v>
      </c>
    </row>
    <row r="3063" spans="1:17" x14ac:dyDescent="0.25">
      <c r="A3063">
        <v>13062</v>
      </c>
      <c r="B3063" t="s">
        <v>3105</v>
      </c>
      <c r="C3063" t="s">
        <v>26</v>
      </c>
      <c r="D3063">
        <v>36</v>
      </c>
      <c r="E3063" t="s">
        <v>33</v>
      </c>
      <c r="F3063" t="s">
        <v>20</v>
      </c>
      <c r="G3063" t="s">
        <v>29</v>
      </c>
      <c r="H3063" t="s">
        <v>35</v>
      </c>
      <c r="I3063" s="1">
        <v>45516</v>
      </c>
      <c r="J3063">
        <v>2</v>
      </c>
      <c r="K3063">
        <v>35532</v>
      </c>
      <c r="L3063">
        <v>0.1</v>
      </c>
      <c r="M3063" t="s">
        <v>31</v>
      </c>
      <c r="N3063" t="s">
        <v>39</v>
      </c>
      <c r="O3063">
        <v>71064</v>
      </c>
      <c r="P3063">
        <v>7106.4</v>
      </c>
      <c r="Q3063">
        <v>63957.599999999999</v>
      </c>
    </row>
    <row r="3064" spans="1:17" x14ac:dyDescent="0.25">
      <c r="A3064">
        <v>13063</v>
      </c>
      <c r="B3064" t="s">
        <v>3106</v>
      </c>
      <c r="C3064" t="s">
        <v>26</v>
      </c>
      <c r="D3064">
        <v>39</v>
      </c>
      <c r="E3064" t="s">
        <v>37</v>
      </c>
      <c r="F3064" t="s">
        <v>20</v>
      </c>
      <c r="G3064" t="s">
        <v>29</v>
      </c>
      <c r="H3064" t="s">
        <v>88</v>
      </c>
      <c r="I3064" s="1">
        <v>45651</v>
      </c>
      <c r="J3064">
        <v>7</v>
      </c>
      <c r="K3064">
        <v>155762</v>
      </c>
      <c r="L3064">
        <v>0.1</v>
      </c>
      <c r="M3064" t="s">
        <v>23</v>
      </c>
      <c r="N3064" t="s">
        <v>24</v>
      </c>
      <c r="O3064">
        <v>1090334</v>
      </c>
      <c r="P3064">
        <v>109033.4</v>
      </c>
      <c r="Q3064">
        <v>981300.6</v>
      </c>
    </row>
    <row r="3065" spans="1:17" x14ac:dyDescent="0.25">
      <c r="A3065">
        <v>13064</v>
      </c>
      <c r="B3065" t="s">
        <v>3107</v>
      </c>
      <c r="C3065" t="s">
        <v>26</v>
      </c>
      <c r="D3065">
        <v>36</v>
      </c>
      <c r="E3065" t="s">
        <v>27</v>
      </c>
      <c r="F3065" t="s">
        <v>28</v>
      </c>
      <c r="G3065" t="s">
        <v>34</v>
      </c>
      <c r="H3065" t="s">
        <v>35</v>
      </c>
      <c r="I3065" s="1">
        <v>45017</v>
      </c>
      <c r="J3065">
        <v>9</v>
      </c>
      <c r="K3065">
        <v>19036</v>
      </c>
      <c r="L3065">
        <v>0.15</v>
      </c>
      <c r="M3065" t="s">
        <v>31</v>
      </c>
      <c r="N3065" t="s">
        <v>24</v>
      </c>
      <c r="O3065">
        <v>171324</v>
      </c>
      <c r="P3065">
        <v>25698.6</v>
      </c>
      <c r="Q3065">
        <v>145625.4</v>
      </c>
    </row>
    <row r="3066" spans="1:17" x14ac:dyDescent="0.25">
      <c r="A3066">
        <v>13065</v>
      </c>
      <c r="B3066" t="s">
        <v>3108</v>
      </c>
      <c r="C3066" t="s">
        <v>26</v>
      </c>
      <c r="D3066">
        <v>64</v>
      </c>
      <c r="E3066" t="s">
        <v>37</v>
      </c>
      <c r="F3066" t="s">
        <v>43</v>
      </c>
      <c r="G3066" t="s">
        <v>21</v>
      </c>
      <c r="H3066" t="s">
        <v>22</v>
      </c>
      <c r="I3066" s="1">
        <v>45410</v>
      </c>
      <c r="J3066">
        <v>5</v>
      </c>
      <c r="K3066">
        <v>47040</v>
      </c>
      <c r="L3066">
        <v>0.15</v>
      </c>
      <c r="M3066" t="s">
        <v>44</v>
      </c>
      <c r="N3066" t="s">
        <v>24</v>
      </c>
      <c r="O3066">
        <v>235200</v>
      </c>
      <c r="P3066">
        <v>35280</v>
      </c>
      <c r="Q3066">
        <v>199920</v>
      </c>
    </row>
    <row r="3067" spans="1:17" x14ac:dyDescent="0.25">
      <c r="A3067">
        <v>13066</v>
      </c>
      <c r="B3067" t="s">
        <v>3109</v>
      </c>
      <c r="C3067" t="s">
        <v>26</v>
      </c>
      <c r="D3067">
        <v>33</v>
      </c>
      <c r="E3067" t="s">
        <v>33</v>
      </c>
      <c r="F3067" t="s">
        <v>20</v>
      </c>
      <c r="G3067" t="s">
        <v>34</v>
      </c>
      <c r="H3067" t="s">
        <v>88</v>
      </c>
      <c r="I3067" s="1">
        <v>45311</v>
      </c>
      <c r="J3067">
        <v>6</v>
      </c>
      <c r="K3067">
        <v>189268</v>
      </c>
      <c r="L3067">
        <v>0.15</v>
      </c>
      <c r="M3067" t="s">
        <v>23</v>
      </c>
      <c r="N3067" t="s">
        <v>39</v>
      </c>
      <c r="O3067">
        <v>1135608</v>
      </c>
      <c r="P3067">
        <v>170341.2</v>
      </c>
      <c r="Q3067">
        <v>965266.8</v>
      </c>
    </row>
    <row r="3068" spans="1:17" x14ac:dyDescent="0.25">
      <c r="A3068">
        <v>13067</v>
      </c>
      <c r="B3068" t="s">
        <v>3110</v>
      </c>
      <c r="C3068" t="s">
        <v>18</v>
      </c>
      <c r="D3068">
        <v>41</v>
      </c>
      <c r="E3068" t="s">
        <v>37</v>
      </c>
      <c r="F3068" t="s">
        <v>46</v>
      </c>
      <c r="G3068" t="s">
        <v>34</v>
      </c>
      <c r="H3068" t="s">
        <v>88</v>
      </c>
      <c r="I3068" s="1">
        <v>45119</v>
      </c>
      <c r="J3068">
        <v>3</v>
      </c>
      <c r="K3068">
        <v>180983</v>
      </c>
      <c r="L3068">
        <v>0</v>
      </c>
      <c r="M3068" t="s">
        <v>44</v>
      </c>
      <c r="N3068" t="s">
        <v>39</v>
      </c>
      <c r="O3068">
        <v>542949</v>
      </c>
      <c r="P3068">
        <v>0</v>
      </c>
      <c r="Q3068">
        <v>542949</v>
      </c>
    </row>
    <row r="3069" spans="1:17" x14ac:dyDescent="0.25">
      <c r="A3069">
        <v>13068</v>
      </c>
      <c r="B3069" t="s">
        <v>3111</v>
      </c>
      <c r="C3069" t="s">
        <v>18</v>
      </c>
      <c r="D3069">
        <v>58</v>
      </c>
      <c r="E3069" t="s">
        <v>37</v>
      </c>
      <c r="F3069" t="s">
        <v>20</v>
      </c>
      <c r="G3069" t="s">
        <v>21</v>
      </c>
      <c r="H3069" t="s">
        <v>47</v>
      </c>
      <c r="I3069" s="1">
        <v>45179</v>
      </c>
      <c r="J3069">
        <v>5</v>
      </c>
      <c r="K3069">
        <v>177634</v>
      </c>
      <c r="L3069">
        <v>0.15</v>
      </c>
      <c r="M3069" t="s">
        <v>23</v>
      </c>
      <c r="N3069" t="s">
        <v>24</v>
      </c>
      <c r="O3069">
        <v>888170</v>
      </c>
      <c r="P3069">
        <v>133225.5</v>
      </c>
      <c r="Q3069">
        <v>754944.5</v>
      </c>
    </row>
    <row r="3070" spans="1:17" x14ac:dyDescent="0.25">
      <c r="A3070">
        <v>13069</v>
      </c>
      <c r="B3070" t="s">
        <v>3112</v>
      </c>
      <c r="C3070" t="s">
        <v>26</v>
      </c>
      <c r="D3070">
        <v>21</v>
      </c>
      <c r="E3070" t="s">
        <v>33</v>
      </c>
      <c r="F3070" t="s">
        <v>43</v>
      </c>
      <c r="G3070" t="s">
        <v>34</v>
      </c>
      <c r="H3070" t="s">
        <v>47</v>
      </c>
      <c r="I3070" s="1">
        <v>45581</v>
      </c>
      <c r="J3070">
        <v>5</v>
      </c>
      <c r="K3070">
        <v>12321</v>
      </c>
      <c r="L3070">
        <v>0</v>
      </c>
      <c r="M3070" t="s">
        <v>23</v>
      </c>
      <c r="N3070" t="s">
        <v>24</v>
      </c>
      <c r="O3070">
        <v>61605</v>
      </c>
      <c r="P3070">
        <v>0</v>
      </c>
      <c r="Q3070">
        <v>61605</v>
      </c>
    </row>
    <row r="3071" spans="1:17" x14ac:dyDescent="0.25">
      <c r="A3071">
        <v>13070</v>
      </c>
      <c r="B3071" t="s">
        <v>3113</v>
      </c>
      <c r="C3071" t="s">
        <v>26</v>
      </c>
      <c r="D3071">
        <v>32</v>
      </c>
      <c r="E3071" t="s">
        <v>33</v>
      </c>
      <c r="F3071" t="s">
        <v>46</v>
      </c>
      <c r="G3071" t="s">
        <v>41</v>
      </c>
      <c r="H3071" t="s">
        <v>30</v>
      </c>
      <c r="I3071" s="1">
        <v>45170</v>
      </c>
      <c r="J3071">
        <v>3</v>
      </c>
      <c r="K3071">
        <v>31152</v>
      </c>
      <c r="L3071">
        <v>0.15</v>
      </c>
      <c r="M3071" t="s">
        <v>23</v>
      </c>
      <c r="N3071" t="s">
        <v>24</v>
      </c>
      <c r="O3071">
        <v>93456</v>
      </c>
      <c r="P3071">
        <v>14018.4</v>
      </c>
      <c r="Q3071">
        <v>79437.600000000006</v>
      </c>
    </row>
    <row r="3072" spans="1:17" x14ac:dyDescent="0.25">
      <c r="A3072">
        <v>13071</v>
      </c>
      <c r="B3072" t="s">
        <v>3114</v>
      </c>
      <c r="C3072" t="s">
        <v>18</v>
      </c>
      <c r="D3072">
        <v>42</v>
      </c>
      <c r="E3072" t="s">
        <v>27</v>
      </c>
      <c r="F3072" t="s">
        <v>46</v>
      </c>
      <c r="G3072" t="s">
        <v>34</v>
      </c>
      <c r="H3072" t="s">
        <v>60</v>
      </c>
      <c r="I3072" s="1">
        <v>45650</v>
      </c>
      <c r="J3072">
        <v>8</v>
      </c>
      <c r="K3072">
        <v>87884</v>
      </c>
      <c r="L3072">
        <v>0.15</v>
      </c>
      <c r="M3072" t="s">
        <v>23</v>
      </c>
      <c r="N3072" t="s">
        <v>39</v>
      </c>
      <c r="O3072">
        <v>703072</v>
      </c>
      <c r="P3072">
        <v>105460.8</v>
      </c>
      <c r="Q3072">
        <v>597611.19999999995</v>
      </c>
    </row>
    <row r="3073" spans="1:17" x14ac:dyDescent="0.25">
      <c r="A3073">
        <v>13072</v>
      </c>
      <c r="B3073" t="s">
        <v>3115</v>
      </c>
      <c r="C3073" t="s">
        <v>26</v>
      </c>
      <c r="D3073">
        <v>61</v>
      </c>
      <c r="E3073" t="s">
        <v>37</v>
      </c>
      <c r="F3073" t="s">
        <v>46</v>
      </c>
      <c r="G3073" t="s">
        <v>29</v>
      </c>
      <c r="H3073" t="s">
        <v>88</v>
      </c>
      <c r="I3073" s="1">
        <v>45633</v>
      </c>
      <c r="J3073">
        <v>6</v>
      </c>
      <c r="K3073">
        <v>88531</v>
      </c>
      <c r="L3073">
        <v>0.1</v>
      </c>
      <c r="M3073" t="s">
        <v>44</v>
      </c>
      <c r="N3073" t="s">
        <v>39</v>
      </c>
      <c r="O3073">
        <v>531186</v>
      </c>
      <c r="P3073">
        <v>53118.6</v>
      </c>
      <c r="Q3073">
        <v>478067.4</v>
      </c>
    </row>
    <row r="3074" spans="1:17" x14ac:dyDescent="0.25">
      <c r="A3074">
        <v>13073</v>
      </c>
      <c r="B3074" t="s">
        <v>3116</v>
      </c>
      <c r="C3074" t="s">
        <v>18</v>
      </c>
      <c r="D3074">
        <v>52</v>
      </c>
      <c r="E3074" t="s">
        <v>19</v>
      </c>
      <c r="F3074" t="s">
        <v>28</v>
      </c>
      <c r="G3074" t="s">
        <v>34</v>
      </c>
      <c r="H3074" t="s">
        <v>47</v>
      </c>
      <c r="I3074" s="1">
        <v>45196</v>
      </c>
      <c r="J3074">
        <v>3</v>
      </c>
      <c r="K3074">
        <v>56911</v>
      </c>
      <c r="L3074">
        <v>0.05</v>
      </c>
      <c r="M3074" t="s">
        <v>23</v>
      </c>
      <c r="N3074" t="s">
        <v>24</v>
      </c>
      <c r="O3074">
        <v>170733</v>
      </c>
      <c r="P3074">
        <v>8536.65</v>
      </c>
      <c r="Q3074">
        <v>162196.35</v>
      </c>
    </row>
    <row r="3075" spans="1:17" x14ac:dyDescent="0.25">
      <c r="A3075">
        <v>13074</v>
      </c>
      <c r="B3075" t="s">
        <v>3117</v>
      </c>
      <c r="C3075" t="s">
        <v>18</v>
      </c>
      <c r="D3075">
        <v>31</v>
      </c>
      <c r="E3075" t="s">
        <v>19</v>
      </c>
      <c r="F3075" t="s">
        <v>46</v>
      </c>
      <c r="G3075" t="s">
        <v>29</v>
      </c>
      <c r="H3075" t="s">
        <v>38</v>
      </c>
      <c r="I3075" s="1">
        <v>44945</v>
      </c>
      <c r="J3075">
        <v>1</v>
      </c>
      <c r="K3075">
        <v>92298</v>
      </c>
      <c r="L3075">
        <v>0.1</v>
      </c>
      <c r="M3075" t="s">
        <v>23</v>
      </c>
      <c r="N3075" t="s">
        <v>39</v>
      </c>
      <c r="O3075">
        <v>92298</v>
      </c>
      <c r="P3075">
        <v>9229.7999999999993</v>
      </c>
      <c r="Q3075">
        <v>83068.2</v>
      </c>
    </row>
    <row r="3076" spans="1:17" x14ac:dyDescent="0.25">
      <c r="A3076">
        <v>13075</v>
      </c>
      <c r="B3076" t="s">
        <v>3118</v>
      </c>
      <c r="C3076" t="s">
        <v>18</v>
      </c>
      <c r="D3076">
        <v>36</v>
      </c>
      <c r="E3076" t="s">
        <v>33</v>
      </c>
      <c r="F3076" t="s">
        <v>28</v>
      </c>
      <c r="G3076" t="s">
        <v>34</v>
      </c>
      <c r="H3076" t="s">
        <v>51</v>
      </c>
      <c r="I3076" s="1">
        <v>44966</v>
      </c>
      <c r="J3076">
        <v>1</v>
      </c>
      <c r="K3076">
        <v>133217</v>
      </c>
      <c r="L3076">
        <v>0.15</v>
      </c>
      <c r="M3076" t="s">
        <v>31</v>
      </c>
      <c r="N3076" t="s">
        <v>39</v>
      </c>
      <c r="O3076">
        <v>133217</v>
      </c>
      <c r="P3076">
        <v>19982.55</v>
      </c>
      <c r="Q3076">
        <v>113234.45</v>
      </c>
    </row>
    <row r="3077" spans="1:17" x14ac:dyDescent="0.25">
      <c r="A3077">
        <v>13076</v>
      </c>
      <c r="B3077" t="s">
        <v>3119</v>
      </c>
      <c r="C3077" t="s">
        <v>26</v>
      </c>
      <c r="D3077">
        <v>55</v>
      </c>
      <c r="E3077" t="s">
        <v>33</v>
      </c>
      <c r="F3077" t="s">
        <v>28</v>
      </c>
      <c r="G3077" t="s">
        <v>29</v>
      </c>
      <c r="H3077" t="s">
        <v>51</v>
      </c>
      <c r="I3077" s="1">
        <v>45536</v>
      </c>
      <c r="J3077">
        <v>2</v>
      </c>
      <c r="K3077">
        <v>72637</v>
      </c>
      <c r="L3077">
        <v>0.05</v>
      </c>
      <c r="M3077" t="s">
        <v>23</v>
      </c>
      <c r="N3077" t="s">
        <v>24</v>
      </c>
      <c r="O3077">
        <v>145274</v>
      </c>
      <c r="P3077">
        <v>7263.7</v>
      </c>
      <c r="Q3077">
        <v>138010.29999999999</v>
      </c>
    </row>
    <row r="3078" spans="1:17" x14ac:dyDescent="0.25">
      <c r="A3078">
        <v>13077</v>
      </c>
      <c r="B3078" t="s">
        <v>3120</v>
      </c>
      <c r="C3078" t="s">
        <v>26</v>
      </c>
      <c r="D3078">
        <v>53</v>
      </c>
      <c r="E3078" t="s">
        <v>37</v>
      </c>
      <c r="F3078" t="s">
        <v>20</v>
      </c>
      <c r="G3078" t="s">
        <v>29</v>
      </c>
      <c r="H3078" t="s">
        <v>35</v>
      </c>
      <c r="I3078" s="1">
        <v>45442</v>
      </c>
      <c r="J3078">
        <v>5</v>
      </c>
      <c r="K3078">
        <v>137319</v>
      </c>
      <c r="L3078">
        <v>0.05</v>
      </c>
      <c r="M3078" t="s">
        <v>23</v>
      </c>
      <c r="N3078" t="s">
        <v>24</v>
      </c>
      <c r="O3078">
        <v>686595</v>
      </c>
      <c r="P3078">
        <v>34329.75</v>
      </c>
      <c r="Q3078">
        <v>652265.25</v>
      </c>
    </row>
    <row r="3079" spans="1:17" x14ac:dyDescent="0.25">
      <c r="A3079">
        <v>13078</v>
      </c>
      <c r="B3079" t="s">
        <v>3121</v>
      </c>
      <c r="C3079" t="s">
        <v>18</v>
      </c>
      <c r="D3079">
        <v>24</v>
      </c>
      <c r="E3079" t="s">
        <v>33</v>
      </c>
      <c r="F3079" t="s">
        <v>20</v>
      </c>
      <c r="G3079" t="s">
        <v>29</v>
      </c>
      <c r="H3079" t="s">
        <v>30</v>
      </c>
      <c r="I3079" s="1">
        <v>44959</v>
      </c>
      <c r="J3079">
        <v>7</v>
      </c>
      <c r="K3079">
        <v>208186</v>
      </c>
      <c r="L3079">
        <v>0</v>
      </c>
      <c r="M3079" t="s">
        <v>23</v>
      </c>
      <c r="N3079" t="s">
        <v>39</v>
      </c>
      <c r="O3079">
        <v>1457302</v>
      </c>
      <c r="P3079">
        <v>0</v>
      </c>
      <c r="Q3079">
        <v>1457302</v>
      </c>
    </row>
    <row r="3080" spans="1:17" x14ac:dyDescent="0.25">
      <c r="A3080">
        <v>13079</v>
      </c>
      <c r="B3080" t="s">
        <v>3122</v>
      </c>
      <c r="C3080" t="s">
        <v>18</v>
      </c>
      <c r="D3080">
        <v>47</v>
      </c>
      <c r="E3080" t="s">
        <v>19</v>
      </c>
      <c r="F3080" t="s">
        <v>46</v>
      </c>
      <c r="G3080" t="s">
        <v>21</v>
      </c>
      <c r="H3080" t="s">
        <v>60</v>
      </c>
      <c r="I3080" s="1">
        <v>45603</v>
      </c>
      <c r="J3080">
        <v>1</v>
      </c>
      <c r="K3080">
        <v>71724</v>
      </c>
      <c r="L3080">
        <v>0.05</v>
      </c>
      <c r="M3080" t="s">
        <v>23</v>
      </c>
      <c r="N3080" t="s">
        <v>24</v>
      </c>
      <c r="O3080">
        <v>71724</v>
      </c>
      <c r="P3080">
        <v>3586.2</v>
      </c>
      <c r="Q3080">
        <v>68137.8</v>
      </c>
    </row>
    <row r="3081" spans="1:17" x14ac:dyDescent="0.25">
      <c r="A3081">
        <v>13080</v>
      </c>
      <c r="B3081" t="s">
        <v>3123</v>
      </c>
      <c r="C3081" t="s">
        <v>18</v>
      </c>
      <c r="D3081">
        <v>36</v>
      </c>
      <c r="E3081" t="s">
        <v>27</v>
      </c>
      <c r="F3081" t="s">
        <v>43</v>
      </c>
      <c r="G3081" t="s">
        <v>34</v>
      </c>
      <c r="H3081" t="s">
        <v>51</v>
      </c>
      <c r="I3081" s="1">
        <v>45376</v>
      </c>
      <c r="J3081">
        <v>1</v>
      </c>
      <c r="K3081">
        <v>230382</v>
      </c>
      <c r="L3081">
        <v>0</v>
      </c>
      <c r="M3081" t="s">
        <v>23</v>
      </c>
      <c r="N3081" t="s">
        <v>24</v>
      </c>
      <c r="O3081">
        <v>230382</v>
      </c>
      <c r="P3081">
        <v>0</v>
      </c>
      <c r="Q3081">
        <v>230382</v>
      </c>
    </row>
    <row r="3082" spans="1:17" x14ac:dyDescent="0.25">
      <c r="A3082">
        <v>13081</v>
      </c>
      <c r="B3082" t="s">
        <v>3124</v>
      </c>
      <c r="C3082" t="s">
        <v>18</v>
      </c>
      <c r="D3082">
        <v>42</v>
      </c>
      <c r="E3082" t="s">
        <v>27</v>
      </c>
      <c r="F3082" t="s">
        <v>46</v>
      </c>
      <c r="G3082" t="s">
        <v>34</v>
      </c>
      <c r="H3082" t="s">
        <v>38</v>
      </c>
      <c r="I3082" s="1">
        <v>45465</v>
      </c>
      <c r="J3082">
        <v>4</v>
      </c>
      <c r="K3082">
        <v>196361</v>
      </c>
      <c r="L3082">
        <v>0.1</v>
      </c>
      <c r="M3082" t="s">
        <v>23</v>
      </c>
      <c r="N3082" t="s">
        <v>39</v>
      </c>
      <c r="O3082">
        <v>785444</v>
      </c>
      <c r="P3082">
        <v>78544.399999999994</v>
      </c>
      <c r="Q3082">
        <v>706899.6</v>
      </c>
    </row>
    <row r="3083" spans="1:17" x14ac:dyDescent="0.25">
      <c r="A3083">
        <v>13082</v>
      </c>
      <c r="B3083" t="s">
        <v>3125</v>
      </c>
      <c r="C3083" t="s">
        <v>18</v>
      </c>
      <c r="D3083">
        <v>33</v>
      </c>
      <c r="E3083" t="s">
        <v>37</v>
      </c>
      <c r="F3083" t="s">
        <v>20</v>
      </c>
      <c r="G3083" t="s">
        <v>41</v>
      </c>
      <c r="H3083" t="s">
        <v>60</v>
      </c>
      <c r="I3083" s="1">
        <v>45611</v>
      </c>
      <c r="J3083">
        <v>6</v>
      </c>
      <c r="K3083">
        <v>176619</v>
      </c>
      <c r="L3083">
        <v>0</v>
      </c>
      <c r="M3083" t="s">
        <v>44</v>
      </c>
      <c r="N3083" t="s">
        <v>24</v>
      </c>
      <c r="O3083">
        <v>1059714</v>
      </c>
      <c r="P3083">
        <v>0</v>
      </c>
      <c r="Q3083">
        <v>1059714</v>
      </c>
    </row>
    <row r="3084" spans="1:17" x14ac:dyDescent="0.25">
      <c r="A3084">
        <v>13083</v>
      </c>
      <c r="B3084" t="s">
        <v>3126</v>
      </c>
      <c r="C3084" t="s">
        <v>26</v>
      </c>
      <c r="D3084">
        <v>64</v>
      </c>
      <c r="E3084" t="s">
        <v>27</v>
      </c>
      <c r="F3084" t="s">
        <v>46</v>
      </c>
      <c r="G3084" t="s">
        <v>41</v>
      </c>
      <c r="H3084" t="s">
        <v>22</v>
      </c>
      <c r="I3084" s="1">
        <v>45551</v>
      </c>
      <c r="J3084">
        <v>9</v>
      </c>
      <c r="K3084">
        <v>135768</v>
      </c>
      <c r="L3084">
        <v>0.15</v>
      </c>
      <c r="M3084" t="s">
        <v>44</v>
      </c>
      <c r="N3084" t="s">
        <v>24</v>
      </c>
      <c r="O3084">
        <v>1221912</v>
      </c>
      <c r="P3084">
        <v>183286.8</v>
      </c>
      <c r="Q3084">
        <v>1038625.2</v>
      </c>
    </row>
    <row r="3085" spans="1:17" x14ac:dyDescent="0.25">
      <c r="A3085">
        <v>13084</v>
      </c>
      <c r="B3085" t="s">
        <v>3127</v>
      </c>
      <c r="C3085" t="s">
        <v>18</v>
      </c>
      <c r="D3085">
        <v>57</v>
      </c>
      <c r="E3085" t="s">
        <v>33</v>
      </c>
      <c r="F3085" t="s">
        <v>20</v>
      </c>
      <c r="G3085" t="s">
        <v>41</v>
      </c>
      <c r="H3085" t="s">
        <v>51</v>
      </c>
      <c r="I3085" s="1">
        <v>45533</v>
      </c>
      <c r="J3085">
        <v>1</v>
      </c>
      <c r="K3085">
        <v>195113</v>
      </c>
      <c r="L3085">
        <v>0.05</v>
      </c>
      <c r="M3085" t="s">
        <v>23</v>
      </c>
      <c r="N3085" t="s">
        <v>39</v>
      </c>
      <c r="O3085">
        <v>195113</v>
      </c>
      <c r="P3085">
        <v>9755.65</v>
      </c>
      <c r="Q3085">
        <v>185357.35</v>
      </c>
    </row>
    <row r="3086" spans="1:17" x14ac:dyDescent="0.25">
      <c r="A3086">
        <v>13085</v>
      </c>
      <c r="B3086" t="s">
        <v>3128</v>
      </c>
      <c r="C3086" t="s">
        <v>26</v>
      </c>
      <c r="D3086">
        <v>25</v>
      </c>
      <c r="E3086" t="s">
        <v>33</v>
      </c>
      <c r="F3086" t="s">
        <v>46</v>
      </c>
      <c r="G3086" t="s">
        <v>34</v>
      </c>
      <c r="H3086" t="s">
        <v>88</v>
      </c>
      <c r="I3086" s="1">
        <v>45245</v>
      </c>
      <c r="J3086">
        <v>5</v>
      </c>
      <c r="K3086">
        <v>239616</v>
      </c>
      <c r="L3086">
        <v>0.15</v>
      </c>
      <c r="M3086" t="s">
        <v>44</v>
      </c>
      <c r="N3086" t="s">
        <v>24</v>
      </c>
      <c r="O3086">
        <v>1198080</v>
      </c>
      <c r="P3086">
        <v>179712</v>
      </c>
      <c r="Q3086">
        <v>1018368</v>
      </c>
    </row>
    <row r="3087" spans="1:17" x14ac:dyDescent="0.25">
      <c r="A3087">
        <v>13086</v>
      </c>
      <c r="B3087" t="s">
        <v>3129</v>
      </c>
      <c r="C3087" t="s">
        <v>18</v>
      </c>
      <c r="D3087">
        <v>35</v>
      </c>
      <c r="E3087" t="s">
        <v>33</v>
      </c>
      <c r="F3087" t="s">
        <v>43</v>
      </c>
      <c r="G3087" t="s">
        <v>21</v>
      </c>
      <c r="H3087" t="s">
        <v>38</v>
      </c>
      <c r="I3087" s="1">
        <v>45572</v>
      </c>
      <c r="J3087">
        <v>9</v>
      </c>
      <c r="K3087">
        <v>245566</v>
      </c>
      <c r="L3087">
        <v>0.05</v>
      </c>
      <c r="M3087" t="s">
        <v>31</v>
      </c>
      <c r="N3087" t="s">
        <v>39</v>
      </c>
      <c r="O3087">
        <v>2210094</v>
      </c>
      <c r="P3087">
        <v>110504.7</v>
      </c>
      <c r="Q3087">
        <v>2099589.2999999998</v>
      </c>
    </row>
    <row r="3088" spans="1:17" x14ac:dyDescent="0.25">
      <c r="A3088">
        <v>13087</v>
      </c>
      <c r="B3088" t="s">
        <v>3130</v>
      </c>
      <c r="C3088" t="s">
        <v>26</v>
      </c>
      <c r="D3088">
        <v>45</v>
      </c>
      <c r="E3088" t="s">
        <v>33</v>
      </c>
      <c r="F3088" t="s">
        <v>46</v>
      </c>
      <c r="G3088" t="s">
        <v>29</v>
      </c>
      <c r="H3088" t="s">
        <v>30</v>
      </c>
      <c r="I3088" s="1">
        <v>45050</v>
      </c>
      <c r="J3088">
        <v>8</v>
      </c>
      <c r="K3088">
        <v>152785</v>
      </c>
      <c r="L3088">
        <v>0.05</v>
      </c>
      <c r="M3088" t="s">
        <v>31</v>
      </c>
      <c r="N3088" t="s">
        <v>24</v>
      </c>
      <c r="O3088">
        <v>1222280</v>
      </c>
      <c r="P3088">
        <v>61114</v>
      </c>
      <c r="Q3088">
        <v>1161166</v>
      </c>
    </row>
    <row r="3089" spans="1:17" x14ac:dyDescent="0.25">
      <c r="A3089">
        <v>13088</v>
      </c>
      <c r="B3089" t="s">
        <v>3131</v>
      </c>
      <c r="C3089" t="s">
        <v>26</v>
      </c>
      <c r="D3089">
        <v>33</v>
      </c>
      <c r="E3089" t="s">
        <v>37</v>
      </c>
      <c r="F3089" t="s">
        <v>43</v>
      </c>
      <c r="G3089" t="s">
        <v>34</v>
      </c>
      <c r="H3089" t="s">
        <v>30</v>
      </c>
      <c r="I3089" s="1">
        <v>45298</v>
      </c>
      <c r="J3089">
        <v>7</v>
      </c>
      <c r="K3089">
        <v>46549</v>
      </c>
      <c r="L3089">
        <v>0.1</v>
      </c>
      <c r="M3089" t="s">
        <v>23</v>
      </c>
      <c r="N3089" t="s">
        <v>39</v>
      </c>
      <c r="O3089">
        <v>325843</v>
      </c>
      <c r="P3089">
        <v>32584.3</v>
      </c>
      <c r="Q3089">
        <v>293258.7</v>
      </c>
    </row>
    <row r="3090" spans="1:17" x14ac:dyDescent="0.25">
      <c r="A3090">
        <v>13089</v>
      </c>
      <c r="B3090" t="s">
        <v>3132</v>
      </c>
      <c r="C3090" t="s">
        <v>26</v>
      </c>
      <c r="D3090">
        <v>36</v>
      </c>
      <c r="E3090" t="s">
        <v>27</v>
      </c>
      <c r="F3090" t="s">
        <v>43</v>
      </c>
      <c r="G3090" t="s">
        <v>21</v>
      </c>
      <c r="H3090" t="s">
        <v>38</v>
      </c>
      <c r="I3090" s="1">
        <v>45277</v>
      </c>
      <c r="J3090">
        <v>2</v>
      </c>
      <c r="K3090">
        <v>176620</v>
      </c>
      <c r="L3090">
        <v>0</v>
      </c>
      <c r="M3090" t="s">
        <v>23</v>
      </c>
      <c r="N3090" t="s">
        <v>39</v>
      </c>
      <c r="O3090">
        <v>353240</v>
      </c>
      <c r="P3090">
        <v>0</v>
      </c>
      <c r="Q3090">
        <v>353240</v>
      </c>
    </row>
    <row r="3091" spans="1:17" x14ac:dyDescent="0.25">
      <c r="A3091">
        <v>13090</v>
      </c>
      <c r="B3091" t="s">
        <v>3133</v>
      </c>
      <c r="C3091" t="s">
        <v>26</v>
      </c>
      <c r="D3091">
        <v>59</v>
      </c>
      <c r="E3091" t="s">
        <v>19</v>
      </c>
      <c r="F3091" t="s">
        <v>46</v>
      </c>
      <c r="G3091" t="s">
        <v>21</v>
      </c>
      <c r="H3091" t="s">
        <v>51</v>
      </c>
      <c r="I3091" s="1">
        <v>45249</v>
      </c>
      <c r="J3091">
        <v>9</v>
      </c>
      <c r="K3091">
        <v>185705</v>
      </c>
      <c r="L3091">
        <v>0.1</v>
      </c>
      <c r="M3091" t="s">
        <v>44</v>
      </c>
      <c r="N3091" t="s">
        <v>24</v>
      </c>
      <c r="O3091">
        <v>1671345</v>
      </c>
      <c r="P3091">
        <v>167134.5</v>
      </c>
      <c r="Q3091">
        <v>1504210.5</v>
      </c>
    </row>
    <row r="3092" spans="1:17" x14ac:dyDescent="0.25">
      <c r="A3092">
        <v>13091</v>
      </c>
      <c r="B3092" t="s">
        <v>3134</v>
      </c>
      <c r="C3092" t="s">
        <v>26</v>
      </c>
      <c r="D3092">
        <v>34</v>
      </c>
      <c r="E3092" t="s">
        <v>27</v>
      </c>
      <c r="F3092" t="s">
        <v>43</v>
      </c>
      <c r="G3092" t="s">
        <v>34</v>
      </c>
      <c r="H3092" t="s">
        <v>47</v>
      </c>
      <c r="I3092" s="1">
        <v>45414</v>
      </c>
      <c r="J3092">
        <v>8</v>
      </c>
      <c r="K3092">
        <v>98411</v>
      </c>
      <c r="L3092">
        <v>0</v>
      </c>
      <c r="M3092" t="s">
        <v>31</v>
      </c>
      <c r="N3092" t="s">
        <v>24</v>
      </c>
      <c r="O3092">
        <v>787288</v>
      </c>
      <c r="P3092">
        <v>0</v>
      </c>
      <c r="Q3092">
        <v>787288</v>
      </c>
    </row>
    <row r="3093" spans="1:17" x14ac:dyDescent="0.25">
      <c r="A3093">
        <v>13092</v>
      </c>
      <c r="B3093" t="s">
        <v>3135</v>
      </c>
      <c r="C3093" t="s">
        <v>26</v>
      </c>
      <c r="D3093">
        <v>62</v>
      </c>
      <c r="E3093" t="s">
        <v>33</v>
      </c>
      <c r="F3093" t="s">
        <v>43</v>
      </c>
      <c r="G3093" t="s">
        <v>29</v>
      </c>
      <c r="H3093" t="s">
        <v>47</v>
      </c>
      <c r="I3093" s="1">
        <v>45377</v>
      </c>
      <c r="J3093">
        <v>9</v>
      </c>
      <c r="K3093">
        <v>223958</v>
      </c>
      <c r="L3093">
        <v>0.1</v>
      </c>
      <c r="M3093" t="s">
        <v>23</v>
      </c>
      <c r="N3093" t="s">
        <v>24</v>
      </c>
      <c r="O3093">
        <v>2015622</v>
      </c>
      <c r="P3093">
        <v>201562.2</v>
      </c>
      <c r="Q3093">
        <v>1814059.8</v>
      </c>
    </row>
    <row r="3094" spans="1:17" x14ac:dyDescent="0.25">
      <c r="A3094">
        <v>13093</v>
      </c>
      <c r="B3094" t="s">
        <v>3136</v>
      </c>
      <c r="C3094" t="s">
        <v>18</v>
      </c>
      <c r="D3094">
        <v>30</v>
      </c>
      <c r="E3094" t="s">
        <v>19</v>
      </c>
      <c r="F3094" t="s">
        <v>20</v>
      </c>
      <c r="G3094" t="s">
        <v>21</v>
      </c>
      <c r="H3094" t="s">
        <v>35</v>
      </c>
      <c r="I3094" s="1">
        <v>45279</v>
      </c>
      <c r="J3094">
        <v>9</v>
      </c>
      <c r="K3094">
        <v>137713</v>
      </c>
      <c r="L3094">
        <v>0.1</v>
      </c>
      <c r="M3094" t="s">
        <v>31</v>
      </c>
      <c r="N3094" t="s">
        <v>39</v>
      </c>
      <c r="O3094">
        <v>1239417</v>
      </c>
      <c r="P3094">
        <v>123941.7</v>
      </c>
      <c r="Q3094">
        <v>1115475.3</v>
      </c>
    </row>
    <row r="3095" spans="1:17" x14ac:dyDescent="0.25">
      <c r="A3095">
        <v>13094</v>
      </c>
      <c r="B3095" t="s">
        <v>3137</v>
      </c>
      <c r="C3095" t="s">
        <v>26</v>
      </c>
      <c r="D3095">
        <v>24</v>
      </c>
      <c r="E3095" t="s">
        <v>37</v>
      </c>
      <c r="F3095" t="s">
        <v>20</v>
      </c>
      <c r="G3095" t="s">
        <v>34</v>
      </c>
      <c r="H3095" t="s">
        <v>22</v>
      </c>
      <c r="I3095" s="1">
        <v>45042</v>
      </c>
      <c r="J3095">
        <v>9</v>
      </c>
      <c r="K3095">
        <v>73095</v>
      </c>
      <c r="L3095">
        <v>0.05</v>
      </c>
      <c r="M3095" t="s">
        <v>44</v>
      </c>
      <c r="N3095" t="s">
        <v>39</v>
      </c>
      <c r="O3095">
        <v>657855</v>
      </c>
      <c r="P3095">
        <v>32892.75</v>
      </c>
      <c r="Q3095">
        <v>624962.25</v>
      </c>
    </row>
    <row r="3096" spans="1:17" x14ac:dyDescent="0.25">
      <c r="A3096">
        <v>13095</v>
      </c>
      <c r="B3096" t="s">
        <v>3138</v>
      </c>
      <c r="C3096" t="s">
        <v>18</v>
      </c>
      <c r="D3096">
        <v>44</v>
      </c>
      <c r="E3096" t="s">
        <v>33</v>
      </c>
      <c r="F3096" t="s">
        <v>43</v>
      </c>
      <c r="G3096" t="s">
        <v>29</v>
      </c>
      <c r="H3096" t="s">
        <v>88</v>
      </c>
      <c r="I3096" s="1">
        <v>44939</v>
      </c>
      <c r="J3096">
        <v>3</v>
      </c>
      <c r="K3096">
        <v>232636</v>
      </c>
      <c r="L3096">
        <v>0.1</v>
      </c>
      <c r="M3096" t="s">
        <v>23</v>
      </c>
      <c r="N3096" t="s">
        <v>24</v>
      </c>
      <c r="O3096">
        <v>697908</v>
      </c>
      <c r="P3096">
        <v>69790.8</v>
      </c>
      <c r="Q3096">
        <v>628117.19999999995</v>
      </c>
    </row>
    <row r="3097" spans="1:17" x14ac:dyDescent="0.25">
      <c r="A3097">
        <v>13096</v>
      </c>
      <c r="B3097" t="s">
        <v>3139</v>
      </c>
      <c r="C3097" t="s">
        <v>26</v>
      </c>
      <c r="D3097">
        <v>27</v>
      </c>
      <c r="E3097" t="s">
        <v>33</v>
      </c>
      <c r="F3097" t="s">
        <v>28</v>
      </c>
      <c r="G3097" t="s">
        <v>41</v>
      </c>
      <c r="H3097" t="s">
        <v>22</v>
      </c>
      <c r="I3097" s="1">
        <v>45246</v>
      </c>
      <c r="J3097">
        <v>7</v>
      </c>
      <c r="K3097">
        <v>117337</v>
      </c>
      <c r="L3097">
        <v>0.1</v>
      </c>
      <c r="M3097" t="s">
        <v>23</v>
      </c>
      <c r="N3097" t="s">
        <v>24</v>
      </c>
      <c r="O3097">
        <v>821359</v>
      </c>
      <c r="P3097">
        <v>82135.899999999994</v>
      </c>
      <c r="Q3097">
        <v>739223.1</v>
      </c>
    </row>
    <row r="3098" spans="1:17" x14ac:dyDescent="0.25">
      <c r="A3098">
        <v>13097</v>
      </c>
      <c r="B3098" t="s">
        <v>3140</v>
      </c>
      <c r="C3098" t="s">
        <v>26</v>
      </c>
      <c r="D3098">
        <v>51</v>
      </c>
      <c r="E3098" t="s">
        <v>19</v>
      </c>
      <c r="F3098" t="s">
        <v>46</v>
      </c>
      <c r="G3098" t="s">
        <v>21</v>
      </c>
      <c r="H3098" t="s">
        <v>22</v>
      </c>
      <c r="I3098" s="1">
        <v>45091</v>
      </c>
      <c r="J3098">
        <v>1</v>
      </c>
      <c r="K3098">
        <v>144703</v>
      </c>
      <c r="L3098">
        <v>0</v>
      </c>
      <c r="M3098" t="s">
        <v>23</v>
      </c>
      <c r="N3098" t="s">
        <v>39</v>
      </c>
      <c r="O3098">
        <v>144703</v>
      </c>
      <c r="P3098">
        <v>0</v>
      </c>
      <c r="Q3098">
        <v>144703</v>
      </c>
    </row>
    <row r="3099" spans="1:17" x14ac:dyDescent="0.25">
      <c r="A3099">
        <v>13098</v>
      </c>
      <c r="B3099" t="s">
        <v>3141</v>
      </c>
      <c r="C3099" t="s">
        <v>18</v>
      </c>
      <c r="D3099">
        <v>53</v>
      </c>
      <c r="E3099" t="s">
        <v>37</v>
      </c>
      <c r="F3099" t="s">
        <v>43</v>
      </c>
      <c r="G3099" t="s">
        <v>21</v>
      </c>
      <c r="H3099" t="s">
        <v>51</v>
      </c>
      <c r="I3099" s="1">
        <v>45646</v>
      </c>
      <c r="J3099">
        <v>9</v>
      </c>
      <c r="K3099">
        <v>168888</v>
      </c>
      <c r="L3099">
        <v>0.1</v>
      </c>
      <c r="M3099" t="s">
        <v>31</v>
      </c>
      <c r="N3099" t="s">
        <v>24</v>
      </c>
      <c r="O3099">
        <v>1519992</v>
      </c>
      <c r="P3099">
        <v>151999.20000000001</v>
      </c>
      <c r="Q3099">
        <v>1367992.8</v>
      </c>
    </row>
    <row r="3100" spans="1:17" x14ac:dyDescent="0.25">
      <c r="A3100">
        <v>13099</v>
      </c>
      <c r="B3100" t="s">
        <v>3142</v>
      </c>
      <c r="C3100" t="s">
        <v>26</v>
      </c>
      <c r="D3100">
        <v>42</v>
      </c>
      <c r="E3100" t="s">
        <v>19</v>
      </c>
      <c r="F3100" t="s">
        <v>46</v>
      </c>
      <c r="G3100" t="s">
        <v>34</v>
      </c>
      <c r="H3100" t="s">
        <v>88</v>
      </c>
      <c r="I3100" s="1">
        <v>45011</v>
      </c>
      <c r="J3100">
        <v>9</v>
      </c>
      <c r="K3100">
        <v>4023</v>
      </c>
      <c r="L3100">
        <v>0.05</v>
      </c>
      <c r="M3100" t="s">
        <v>44</v>
      </c>
      <c r="N3100" t="s">
        <v>39</v>
      </c>
      <c r="O3100">
        <v>36207</v>
      </c>
      <c r="P3100">
        <v>1810.35</v>
      </c>
      <c r="Q3100">
        <v>34396.65</v>
      </c>
    </row>
    <row r="3101" spans="1:17" x14ac:dyDescent="0.25">
      <c r="A3101">
        <v>13100</v>
      </c>
      <c r="B3101" t="s">
        <v>3143</v>
      </c>
      <c r="C3101" t="s">
        <v>18</v>
      </c>
      <c r="D3101">
        <v>23</v>
      </c>
      <c r="E3101" t="s">
        <v>37</v>
      </c>
      <c r="F3101" t="s">
        <v>20</v>
      </c>
      <c r="G3101" t="s">
        <v>34</v>
      </c>
      <c r="H3101" t="s">
        <v>51</v>
      </c>
      <c r="I3101" s="1">
        <v>45174</v>
      </c>
      <c r="J3101">
        <v>3</v>
      </c>
      <c r="K3101">
        <v>158728</v>
      </c>
      <c r="L3101">
        <v>0.1</v>
      </c>
      <c r="M3101" t="s">
        <v>31</v>
      </c>
      <c r="N3101" t="s">
        <v>24</v>
      </c>
      <c r="O3101">
        <v>476184</v>
      </c>
      <c r="P3101">
        <v>47618.400000000001</v>
      </c>
      <c r="Q3101">
        <v>428565.6</v>
      </c>
    </row>
    <row r="3102" spans="1:17" x14ac:dyDescent="0.25">
      <c r="A3102">
        <v>13101</v>
      </c>
      <c r="B3102" t="s">
        <v>3144</v>
      </c>
      <c r="C3102" t="s">
        <v>18</v>
      </c>
      <c r="D3102">
        <v>41</v>
      </c>
      <c r="E3102" t="s">
        <v>33</v>
      </c>
      <c r="F3102" t="s">
        <v>46</v>
      </c>
      <c r="G3102" t="s">
        <v>29</v>
      </c>
      <c r="H3102" t="s">
        <v>51</v>
      </c>
      <c r="I3102" s="1">
        <v>45358</v>
      </c>
      <c r="J3102">
        <v>5</v>
      </c>
      <c r="K3102">
        <v>219262</v>
      </c>
      <c r="L3102">
        <v>0.15</v>
      </c>
      <c r="M3102" t="s">
        <v>31</v>
      </c>
      <c r="N3102" t="s">
        <v>24</v>
      </c>
      <c r="O3102">
        <v>1096310</v>
      </c>
      <c r="P3102">
        <v>164446.5</v>
      </c>
      <c r="Q3102">
        <v>931863.5</v>
      </c>
    </row>
    <row r="3103" spans="1:17" x14ac:dyDescent="0.25">
      <c r="A3103">
        <v>13102</v>
      </c>
      <c r="B3103" t="s">
        <v>3145</v>
      </c>
      <c r="C3103" t="s">
        <v>18</v>
      </c>
      <c r="D3103">
        <v>35</v>
      </c>
      <c r="E3103" t="s">
        <v>27</v>
      </c>
      <c r="F3103" t="s">
        <v>43</v>
      </c>
      <c r="G3103" t="s">
        <v>41</v>
      </c>
      <c r="H3103" t="s">
        <v>35</v>
      </c>
      <c r="I3103" s="1">
        <v>45494</v>
      </c>
      <c r="J3103">
        <v>8</v>
      </c>
      <c r="K3103">
        <v>220325</v>
      </c>
      <c r="L3103">
        <v>0.15</v>
      </c>
      <c r="M3103" t="s">
        <v>23</v>
      </c>
      <c r="N3103" t="s">
        <v>24</v>
      </c>
      <c r="O3103">
        <v>1762600</v>
      </c>
      <c r="P3103">
        <v>264390</v>
      </c>
      <c r="Q3103">
        <v>1498210</v>
      </c>
    </row>
    <row r="3104" spans="1:17" x14ac:dyDescent="0.25">
      <c r="A3104">
        <v>13103</v>
      </c>
      <c r="B3104" t="s">
        <v>3146</v>
      </c>
      <c r="C3104" t="s">
        <v>18</v>
      </c>
      <c r="D3104">
        <v>40</v>
      </c>
      <c r="E3104" t="s">
        <v>33</v>
      </c>
      <c r="F3104" t="s">
        <v>43</v>
      </c>
      <c r="G3104" t="s">
        <v>41</v>
      </c>
      <c r="H3104" t="s">
        <v>38</v>
      </c>
      <c r="I3104" s="1">
        <v>45610</v>
      </c>
      <c r="J3104">
        <v>6</v>
      </c>
      <c r="K3104">
        <v>36842</v>
      </c>
      <c r="L3104">
        <v>0</v>
      </c>
      <c r="M3104" t="s">
        <v>44</v>
      </c>
      <c r="N3104" t="s">
        <v>39</v>
      </c>
      <c r="O3104">
        <v>221052</v>
      </c>
      <c r="P3104">
        <v>0</v>
      </c>
      <c r="Q3104">
        <v>221052</v>
      </c>
    </row>
    <row r="3105" spans="1:17" x14ac:dyDescent="0.25">
      <c r="A3105">
        <v>13104</v>
      </c>
      <c r="B3105" t="s">
        <v>3147</v>
      </c>
      <c r="C3105" t="s">
        <v>26</v>
      </c>
      <c r="D3105">
        <v>23</v>
      </c>
      <c r="E3105" t="s">
        <v>27</v>
      </c>
      <c r="F3105" t="s">
        <v>43</v>
      </c>
      <c r="G3105" t="s">
        <v>34</v>
      </c>
      <c r="H3105" t="s">
        <v>30</v>
      </c>
      <c r="I3105" s="1">
        <v>45579</v>
      </c>
      <c r="J3105">
        <v>9</v>
      </c>
      <c r="K3105">
        <v>231158</v>
      </c>
      <c r="L3105">
        <v>0</v>
      </c>
      <c r="M3105" t="s">
        <v>44</v>
      </c>
      <c r="N3105" t="s">
        <v>24</v>
      </c>
      <c r="O3105">
        <v>2080422</v>
      </c>
      <c r="P3105">
        <v>0</v>
      </c>
      <c r="Q3105">
        <v>2080422</v>
      </c>
    </row>
    <row r="3106" spans="1:17" x14ac:dyDescent="0.25">
      <c r="A3106">
        <v>13105</v>
      </c>
      <c r="B3106" t="s">
        <v>3148</v>
      </c>
      <c r="C3106" t="s">
        <v>26</v>
      </c>
      <c r="D3106">
        <v>46</v>
      </c>
      <c r="E3106" t="s">
        <v>27</v>
      </c>
      <c r="F3106" t="s">
        <v>43</v>
      </c>
      <c r="G3106" t="s">
        <v>34</v>
      </c>
      <c r="H3106" t="s">
        <v>35</v>
      </c>
      <c r="I3106" s="1">
        <v>45570</v>
      </c>
      <c r="J3106">
        <v>3</v>
      </c>
      <c r="K3106">
        <v>57189</v>
      </c>
      <c r="L3106">
        <v>0.15</v>
      </c>
      <c r="M3106" t="s">
        <v>23</v>
      </c>
      <c r="N3106" t="s">
        <v>39</v>
      </c>
      <c r="O3106">
        <v>171567</v>
      </c>
      <c r="P3106">
        <v>25735.05</v>
      </c>
      <c r="Q3106">
        <v>145831.95000000001</v>
      </c>
    </row>
    <row r="3107" spans="1:17" x14ac:dyDescent="0.25">
      <c r="A3107">
        <v>13106</v>
      </c>
      <c r="B3107" t="s">
        <v>3149</v>
      </c>
      <c r="C3107" t="s">
        <v>18</v>
      </c>
      <c r="D3107">
        <v>42</v>
      </c>
      <c r="E3107" t="s">
        <v>37</v>
      </c>
      <c r="F3107" t="s">
        <v>28</v>
      </c>
      <c r="G3107" t="s">
        <v>29</v>
      </c>
      <c r="H3107" t="s">
        <v>30</v>
      </c>
      <c r="I3107" s="1">
        <v>45405</v>
      </c>
      <c r="J3107">
        <v>7</v>
      </c>
      <c r="K3107">
        <v>130118</v>
      </c>
      <c r="L3107">
        <v>0.1</v>
      </c>
      <c r="M3107" t="s">
        <v>44</v>
      </c>
      <c r="N3107" t="s">
        <v>39</v>
      </c>
      <c r="O3107">
        <v>910826</v>
      </c>
      <c r="P3107">
        <v>91082.6</v>
      </c>
      <c r="Q3107">
        <v>819743.4</v>
      </c>
    </row>
    <row r="3108" spans="1:17" x14ac:dyDescent="0.25">
      <c r="A3108">
        <v>13107</v>
      </c>
      <c r="B3108" t="s">
        <v>3150</v>
      </c>
      <c r="C3108" t="s">
        <v>26</v>
      </c>
      <c r="D3108">
        <v>34</v>
      </c>
      <c r="E3108" t="s">
        <v>19</v>
      </c>
      <c r="F3108" t="s">
        <v>28</v>
      </c>
      <c r="G3108" t="s">
        <v>34</v>
      </c>
      <c r="H3108" t="s">
        <v>35</v>
      </c>
      <c r="I3108" s="1">
        <v>45639</v>
      </c>
      <c r="J3108">
        <v>6</v>
      </c>
      <c r="K3108">
        <v>243810</v>
      </c>
      <c r="L3108">
        <v>0.1</v>
      </c>
      <c r="M3108" t="s">
        <v>23</v>
      </c>
      <c r="N3108" t="s">
        <v>24</v>
      </c>
      <c r="O3108">
        <v>1462860</v>
      </c>
      <c r="P3108">
        <v>146286</v>
      </c>
      <c r="Q3108">
        <v>1316574</v>
      </c>
    </row>
    <row r="3109" spans="1:17" x14ac:dyDescent="0.25">
      <c r="A3109">
        <v>13108</v>
      </c>
      <c r="B3109" t="s">
        <v>3151</v>
      </c>
      <c r="C3109" t="s">
        <v>26</v>
      </c>
      <c r="D3109">
        <v>63</v>
      </c>
      <c r="E3109" t="s">
        <v>37</v>
      </c>
      <c r="F3109" t="s">
        <v>28</v>
      </c>
      <c r="G3109" t="s">
        <v>29</v>
      </c>
      <c r="H3109" t="s">
        <v>51</v>
      </c>
      <c r="I3109" s="1">
        <v>45294</v>
      </c>
      <c r="J3109">
        <v>5</v>
      </c>
      <c r="K3109">
        <v>47923</v>
      </c>
      <c r="L3109">
        <v>0</v>
      </c>
      <c r="M3109" t="s">
        <v>23</v>
      </c>
      <c r="N3109" t="s">
        <v>24</v>
      </c>
      <c r="O3109">
        <v>239615</v>
      </c>
      <c r="P3109">
        <v>0</v>
      </c>
      <c r="Q3109">
        <v>239615</v>
      </c>
    </row>
    <row r="3110" spans="1:17" x14ac:dyDescent="0.25">
      <c r="A3110">
        <v>13109</v>
      </c>
      <c r="B3110" t="s">
        <v>3152</v>
      </c>
      <c r="C3110" t="s">
        <v>18</v>
      </c>
      <c r="D3110">
        <v>41</v>
      </c>
      <c r="E3110" t="s">
        <v>33</v>
      </c>
      <c r="F3110" t="s">
        <v>43</v>
      </c>
      <c r="G3110" t="s">
        <v>29</v>
      </c>
      <c r="H3110" t="s">
        <v>35</v>
      </c>
      <c r="I3110" s="1">
        <v>45283</v>
      </c>
      <c r="J3110">
        <v>4</v>
      </c>
      <c r="K3110">
        <v>37080</v>
      </c>
      <c r="L3110">
        <v>0.05</v>
      </c>
      <c r="M3110" t="s">
        <v>44</v>
      </c>
      <c r="N3110" t="s">
        <v>39</v>
      </c>
      <c r="O3110">
        <v>148320</v>
      </c>
      <c r="P3110">
        <v>7416</v>
      </c>
      <c r="Q3110">
        <v>140904</v>
      </c>
    </row>
    <row r="3111" spans="1:17" x14ac:dyDescent="0.25">
      <c r="A3111">
        <v>13110</v>
      </c>
      <c r="B3111" t="s">
        <v>3153</v>
      </c>
      <c r="C3111" t="s">
        <v>26</v>
      </c>
      <c r="D3111">
        <v>28</v>
      </c>
      <c r="E3111" t="s">
        <v>19</v>
      </c>
      <c r="F3111" t="s">
        <v>28</v>
      </c>
      <c r="G3111" t="s">
        <v>41</v>
      </c>
      <c r="H3111" t="s">
        <v>30</v>
      </c>
      <c r="I3111" s="1">
        <v>45334</v>
      </c>
      <c r="J3111">
        <v>5</v>
      </c>
      <c r="K3111">
        <v>5474</v>
      </c>
      <c r="L3111">
        <v>0.1</v>
      </c>
      <c r="M3111" t="s">
        <v>44</v>
      </c>
      <c r="N3111" t="s">
        <v>24</v>
      </c>
      <c r="O3111">
        <v>27370</v>
      </c>
      <c r="P3111">
        <v>2737</v>
      </c>
      <c r="Q3111">
        <v>24633</v>
      </c>
    </row>
    <row r="3112" spans="1:17" x14ac:dyDescent="0.25">
      <c r="A3112">
        <v>13111</v>
      </c>
      <c r="B3112" t="s">
        <v>3154</v>
      </c>
      <c r="C3112" t="s">
        <v>18</v>
      </c>
      <c r="D3112">
        <v>43</v>
      </c>
      <c r="E3112" t="s">
        <v>27</v>
      </c>
      <c r="F3112" t="s">
        <v>46</v>
      </c>
      <c r="G3112" t="s">
        <v>29</v>
      </c>
      <c r="H3112" t="s">
        <v>35</v>
      </c>
      <c r="I3112" s="1">
        <v>45271</v>
      </c>
      <c r="J3112">
        <v>4</v>
      </c>
      <c r="K3112">
        <v>127185</v>
      </c>
      <c r="L3112">
        <v>0.15</v>
      </c>
      <c r="M3112" t="s">
        <v>44</v>
      </c>
      <c r="N3112" t="s">
        <v>24</v>
      </c>
      <c r="O3112">
        <v>508740</v>
      </c>
      <c r="P3112">
        <v>76311</v>
      </c>
      <c r="Q3112">
        <v>432429</v>
      </c>
    </row>
    <row r="3113" spans="1:17" x14ac:dyDescent="0.25">
      <c r="A3113">
        <v>13112</v>
      </c>
      <c r="B3113" t="s">
        <v>3155</v>
      </c>
      <c r="C3113" t="s">
        <v>18</v>
      </c>
      <c r="D3113">
        <v>51</v>
      </c>
      <c r="E3113" t="s">
        <v>27</v>
      </c>
      <c r="F3113" t="s">
        <v>43</v>
      </c>
      <c r="G3113" t="s">
        <v>41</v>
      </c>
      <c r="H3113" t="s">
        <v>60</v>
      </c>
      <c r="I3113" s="1">
        <v>45105</v>
      </c>
      <c r="J3113">
        <v>3</v>
      </c>
      <c r="K3113">
        <v>212779</v>
      </c>
      <c r="L3113">
        <v>0.05</v>
      </c>
      <c r="M3113" t="s">
        <v>44</v>
      </c>
      <c r="N3113" t="s">
        <v>39</v>
      </c>
      <c r="O3113">
        <v>638337</v>
      </c>
      <c r="P3113">
        <v>31916.85</v>
      </c>
      <c r="Q3113">
        <v>606420.15</v>
      </c>
    </row>
    <row r="3114" spans="1:17" x14ac:dyDescent="0.25">
      <c r="A3114">
        <v>13113</v>
      </c>
      <c r="B3114" t="s">
        <v>3156</v>
      </c>
      <c r="C3114" t="s">
        <v>26</v>
      </c>
      <c r="D3114">
        <v>45</v>
      </c>
      <c r="E3114" t="s">
        <v>33</v>
      </c>
      <c r="F3114" t="s">
        <v>20</v>
      </c>
      <c r="G3114" t="s">
        <v>41</v>
      </c>
      <c r="H3114" t="s">
        <v>88</v>
      </c>
      <c r="I3114" s="1">
        <v>45351</v>
      </c>
      <c r="J3114">
        <v>7</v>
      </c>
      <c r="K3114">
        <v>136332</v>
      </c>
      <c r="L3114">
        <v>0.05</v>
      </c>
      <c r="M3114" t="s">
        <v>31</v>
      </c>
      <c r="N3114" t="s">
        <v>24</v>
      </c>
      <c r="O3114">
        <v>954324</v>
      </c>
      <c r="P3114">
        <v>47716.2</v>
      </c>
      <c r="Q3114">
        <v>906607.8</v>
      </c>
    </row>
    <row r="3115" spans="1:17" x14ac:dyDescent="0.25">
      <c r="A3115">
        <v>13114</v>
      </c>
      <c r="B3115" t="s">
        <v>3157</v>
      </c>
      <c r="C3115" t="s">
        <v>26</v>
      </c>
      <c r="D3115">
        <v>20</v>
      </c>
      <c r="E3115" t="s">
        <v>19</v>
      </c>
      <c r="F3115" t="s">
        <v>43</v>
      </c>
      <c r="G3115" t="s">
        <v>41</v>
      </c>
      <c r="H3115" t="s">
        <v>38</v>
      </c>
      <c r="I3115" s="1">
        <v>45467</v>
      </c>
      <c r="J3115">
        <v>6</v>
      </c>
      <c r="K3115">
        <v>193290</v>
      </c>
      <c r="L3115">
        <v>0.1</v>
      </c>
      <c r="M3115" t="s">
        <v>23</v>
      </c>
      <c r="N3115" t="s">
        <v>39</v>
      </c>
      <c r="O3115">
        <v>1159740</v>
      </c>
      <c r="P3115">
        <v>115974</v>
      </c>
      <c r="Q3115">
        <v>1043766</v>
      </c>
    </row>
    <row r="3116" spans="1:17" x14ac:dyDescent="0.25">
      <c r="A3116">
        <v>13115</v>
      </c>
      <c r="B3116" t="s">
        <v>3158</v>
      </c>
      <c r="C3116" t="s">
        <v>26</v>
      </c>
      <c r="D3116">
        <v>28</v>
      </c>
      <c r="E3116" t="s">
        <v>33</v>
      </c>
      <c r="F3116" t="s">
        <v>46</v>
      </c>
      <c r="G3116" t="s">
        <v>34</v>
      </c>
      <c r="H3116" t="s">
        <v>30</v>
      </c>
      <c r="I3116" s="1">
        <v>45369</v>
      </c>
      <c r="J3116">
        <v>4</v>
      </c>
      <c r="K3116">
        <v>121526</v>
      </c>
      <c r="L3116">
        <v>0.05</v>
      </c>
      <c r="M3116" t="s">
        <v>23</v>
      </c>
      <c r="N3116" t="s">
        <v>39</v>
      </c>
      <c r="O3116">
        <v>486104</v>
      </c>
      <c r="P3116">
        <v>24305.200000000001</v>
      </c>
      <c r="Q3116">
        <v>461798.8</v>
      </c>
    </row>
    <row r="3117" spans="1:17" x14ac:dyDescent="0.25">
      <c r="A3117">
        <v>13116</v>
      </c>
      <c r="B3117" t="s">
        <v>3159</v>
      </c>
      <c r="C3117" t="s">
        <v>18</v>
      </c>
      <c r="D3117">
        <v>55</v>
      </c>
      <c r="E3117" t="s">
        <v>33</v>
      </c>
      <c r="F3117" t="s">
        <v>28</v>
      </c>
      <c r="G3117" t="s">
        <v>41</v>
      </c>
      <c r="H3117" t="s">
        <v>88</v>
      </c>
      <c r="I3117" s="1">
        <v>45232</v>
      </c>
      <c r="J3117">
        <v>9</v>
      </c>
      <c r="K3117">
        <v>182181</v>
      </c>
      <c r="L3117">
        <v>0</v>
      </c>
      <c r="M3117" t="s">
        <v>23</v>
      </c>
      <c r="N3117" t="s">
        <v>39</v>
      </c>
      <c r="O3117">
        <v>1639629</v>
      </c>
      <c r="P3117">
        <v>0</v>
      </c>
      <c r="Q3117">
        <v>1639629</v>
      </c>
    </row>
    <row r="3118" spans="1:17" x14ac:dyDescent="0.25">
      <c r="A3118">
        <v>13117</v>
      </c>
      <c r="B3118" t="s">
        <v>3160</v>
      </c>
      <c r="C3118" t="s">
        <v>18</v>
      </c>
      <c r="D3118">
        <v>31</v>
      </c>
      <c r="E3118" t="s">
        <v>37</v>
      </c>
      <c r="F3118" t="s">
        <v>43</v>
      </c>
      <c r="G3118" t="s">
        <v>29</v>
      </c>
      <c r="H3118" t="s">
        <v>38</v>
      </c>
      <c r="I3118" s="1">
        <v>45293</v>
      </c>
      <c r="J3118">
        <v>1</v>
      </c>
      <c r="K3118">
        <v>7618</v>
      </c>
      <c r="L3118">
        <v>0.05</v>
      </c>
      <c r="M3118" t="s">
        <v>23</v>
      </c>
      <c r="N3118" t="s">
        <v>39</v>
      </c>
      <c r="O3118">
        <v>7618</v>
      </c>
      <c r="P3118">
        <v>380.9</v>
      </c>
      <c r="Q3118">
        <v>7237.1</v>
      </c>
    </row>
    <row r="3119" spans="1:17" x14ac:dyDescent="0.25">
      <c r="A3119">
        <v>13118</v>
      </c>
      <c r="B3119" t="s">
        <v>3161</v>
      </c>
      <c r="C3119" t="s">
        <v>26</v>
      </c>
      <c r="D3119">
        <v>43</v>
      </c>
      <c r="E3119" t="s">
        <v>33</v>
      </c>
      <c r="F3119" t="s">
        <v>28</v>
      </c>
      <c r="G3119" t="s">
        <v>34</v>
      </c>
      <c r="H3119" t="s">
        <v>47</v>
      </c>
      <c r="I3119" s="1">
        <v>44962</v>
      </c>
      <c r="J3119">
        <v>1</v>
      </c>
      <c r="K3119">
        <v>178837</v>
      </c>
      <c r="L3119">
        <v>0</v>
      </c>
      <c r="M3119" t="s">
        <v>31</v>
      </c>
      <c r="N3119" t="s">
        <v>39</v>
      </c>
      <c r="O3119">
        <v>178837</v>
      </c>
      <c r="P3119">
        <v>0</v>
      </c>
      <c r="Q3119">
        <v>178837</v>
      </c>
    </row>
    <row r="3120" spans="1:17" x14ac:dyDescent="0.25">
      <c r="A3120">
        <v>13119</v>
      </c>
      <c r="B3120" t="s">
        <v>3162</v>
      </c>
      <c r="C3120" t="s">
        <v>26</v>
      </c>
      <c r="D3120">
        <v>38</v>
      </c>
      <c r="E3120" t="s">
        <v>19</v>
      </c>
      <c r="F3120" t="s">
        <v>43</v>
      </c>
      <c r="G3120" t="s">
        <v>29</v>
      </c>
      <c r="H3120" t="s">
        <v>60</v>
      </c>
      <c r="I3120" s="1">
        <v>45389</v>
      </c>
      <c r="J3120">
        <v>9</v>
      </c>
      <c r="K3120">
        <v>167190</v>
      </c>
      <c r="L3120">
        <v>0.1</v>
      </c>
      <c r="M3120" t="s">
        <v>44</v>
      </c>
      <c r="N3120" t="s">
        <v>24</v>
      </c>
      <c r="O3120">
        <v>1504710</v>
      </c>
      <c r="P3120">
        <v>150471</v>
      </c>
      <c r="Q3120">
        <v>1354239</v>
      </c>
    </row>
    <row r="3121" spans="1:17" x14ac:dyDescent="0.25">
      <c r="A3121">
        <v>13120</v>
      </c>
      <c r="B3121" t="s">
        <v>3163</v>
      </c>
      <c r="C3121" t="s">
        <v>26</v>
      </c>
      <c r="D3121">
        <v>56</v>
      </c>
      <c r="E3121" t="s">
        <v>33</v>
      </c>
      <c r="F3121" t="s">
        <v>46</v>
      </c>
      <c r="G3121" t="s">
        <v>34</v>
      </c>
      <c r="H3121" t="s">
        <v>51</v>
      </c>
      <c r="I3121" s="1">
        <v>45547</v>
      </c>
      <c r="J3121">
        <v>7</v>
      </c>
      <c r="K3121">
        <v>142357</v>
      </c>
      <c r="L3121">
        <v>0.05</v>
      </c>
      <c r="M3121" t="s">
        <v>44</v>
      </c>
      <c r="N3121" t="s">
        <v>39</v>
      </c>
      <c r="O3121">
        <v>996499</v>
      </c>
      <c r="P3121">
        <v>49824.95</v>
      </c>
      <c r="Q3121">
        <v>946674.05</v>
      </c>
    </row>
    <row r="3122" spans="1:17" x14ac:dyDescent="0.25">
      <c r="A3122">
        <v>13121</v>
      </c>
      <c r="B3122" t="s">
        <v>3164</v>
      </c>
      <c r="C3122" t="s">
        <v>26</v>
      </c>
      <c r="D3122">
        <v>47</v>
      </c>
      <c r="E3122" t="s">
        <v>19</v>
      </c>
      <c r="F3122" t="s">
        <v>43</v>
      </c>
      <c r="G3122" t="s">
        <v>29</v>
      </c>
      <c r="H3122" t="s">
        <v>47</v>
      </c>
      <c r="I3122" s="1">
        <v>45072</v>
      </c>
      <c r="J3122">
        <v>2</v>
      </c>
      <c r="K3122">
        <v>237424</v>
      </c>
      <c r="L3122">
        <v>0.15</v>
      </c>
      <c r="M3122" t="s">
        <v>44</v>
      </c>
      <c r="N3122" t="s">
        <v>39</v>
      </c>
      <c r="O3122">
        <v>474848</v>
      </c>
      <c r="P3122">
        <v>71227.199999999997</v>
      </c>
      <c r="Q3122">
        <v>403620.8</v>
      </c>
    </row>
    <row r="3123" spans="1:17" x14ac:dyDescent="0.25">
      <c r="A3123">
        <v>13122</v>
      </c>
      <c r="B3123" t="s">
        <v>3165</v>
      </c>
      <c r="C3123" t="s">
        <v>18</v>
      </c>
      <c r="D3123">
        <v>25</v>
      </c>
      <c r="E3123" t="s">
        <v>27</v>
      </c>
      <c r="F3123" t="s">
        <v>28</v>
      </c>
      <c r="G3123" t="s">
        <v>21</v>
      </c>
      <c r="H3123" t="s">
        <v>30</v>
      </c>
      <c r="I3123" s="1">
        <v>45072</v>
      </c>
      <c r="J3123">
        <v>5</v>
      </c>
      <c r="K3123">
        <v>59083</v>
      </c>
      <c r="L3123">
        <v>0.15</v>
      </c>
      <c r="M3123" t="s">
        <v>23</v>
      </c>
      <c r="N3123" t="s">
        <v>24</v>
      </c>
      <c r="O3123">
        <v>295415</v>
      </c>
      <c r="P3123">
        <v>44312.25</v>
      </c>
      <c r="Q3123">
        <v>251102.75</v>
      </c>
    </row>
    <row r="3124" spans="1:17" x14ac:dyDescent="0.25">
      <c r="A3124">
        <v>13123</v>
      </c>
      <c r="B3124" t="s">
        <v>3166</v>
      </c>
      <c r="C3124" t="s">
        <v>26</v>
      </c>
      <c r="D3124">
        <v>37</v>
      </c>
      <c r="E3124" t="s">
        <v>33</v>
      </c>
      <c r="F3124" t="s">
        <v>28</v>
      </c>
      <c r="G3124" t="s">
        <v>21</v>
      </c>
      <c r="H3124" t="s">
        <v>47</v>
      </c>
      <c r="I3124" s="1">
        <v>45306</v>
      </c>
      <c r="J3124">
        <v>4</v>
      </c>
      <c r="K3124">
        <v>206749</v>
      </c>
      <c r="L3124">
        <v>0</v>
      </c>
      <c r="M3124" t="s">
        <v>31</v>
      </c>
      <c r="N3124" t="s">
        <v>39</v>
      </c>
      <c r="O3124">
        <v>826996</v>
      </c>
      <c r="P3124">
        <v>0</v>
      </c>
      <c r="Q3124">
        <v>826996</v>
      </c>
    </row>
    <row r="3125" spans="1:17" x14ac:dyDescent="0.25">
      <c r="A3125">
        <v>13124</v>
      </c>
      <c r="B3125" t="s">
        <v>3167</v>
      </c>
      <c r="C3125" t="s">
        <v>18</v>
      </c>
      <c r="D3125">
        <v>49</v>
      </c>
      <c r="E3125" t="s">
        <v>19</v>
      </c>
      <c r="F3125" t="s">
        <v>46</v>
      </c>
      <c r="G3125" t="s">
        <v>21</v>
      </c>
      <c r="H3125" t="s">
        <v>38</v>
      </c>
      <c r="I3125" s="1">
        <v>45094</v>
      </c>
      <c r="J3125">
        <v>1</v>
      </c>
      <c r="K3125">
        <v>161424</v>
      </c>
      <c r="L3125">
        <v>0</v>
      </c>
      <c r="M3125" t="s">
        <v>31</v>
      </c>
      <c r="N3125" t="s">
        <v>39</v>
      </c>
      <c r="O3125">
        <v>161424</v>
      </c>
      <c r="P3125">
        <v>0</v>
      </c>
      <c r="Q3125">
        <v>161424</v>
      </c>
    </row>
    <row r="3126" spans="1:17" x14ac:dyDescent="0.25">
      <c r="A3126">
        <v>13125</v>
      </c>
      <c r="B3126" t="s">
        <v>3168</v>
      </c>
      <c r="C3126" t="s">
        <v>18</v>
      </c>
      <c r="D3126">
        <v>39</v>
      </c>
      <c r="E3126" t="s">
        <v>27</v>
      </c>
      <c r="F3126" t="s">
        <v>43</v>
      </c>
      <c r="G3126" t="s">
        <v>29</v>
      </c>
      <c r="H3126" t="s">
        <v>38</v>
      </c>
      <c r="I3126" s="1">
        <v>45201</v>
      </c>
      <c r="J3126">
        <v>9</v>
      </c>
      <c r="K3126">
        <v>177128</v>
      </c>
      <c r="L3126">
        <v>0.1</v>
      </c>
      <c r="M3126" t="s">
        <v>44</v>
      </c>
      <c r="N3126" t="s">
        <v>24</v>
      </c>
      <c r="O3126">
        <v>1594152</v>
      </c>
      <c r="P3126">
        <v>159415.20000000001</v>
      </c>
      <c r="Q3126">
        <v>1434736.8</v>
      </c>
    </row>
    <row r="3127" spans="1:17" x14ac:dyDescent="0.25">
      <c r="A3127">
        <v>13126</v>
      </c>
      <c r="B3127" t="s">
        <v>3169</v>
      </c>
      <c r="C3127" t="s">
        <v>26</v>
      </c>
      <c r="D3127">
        <v>24</v>
      </c>
      <c r="E3127" t="s">
        <v>19</v>
      </c>
      <c r="F3127" t="s">
        <v>20</v>
      </c>
      <c r="G3127" t="s">
        <v>34</v>
      </c>
      <c r="H3127" t="s">
        <v>38</v>
      </c>
      <c r="I3127" s="1">
        <v>45013</v>
      </c>
      <c r="J3127">
        <v>6</v>
      </c>
      <c r="K3127">
        <v>196117</v>
      </c>
      <c r="L3127">
        <v>0.05</v>
      </c>
      <c r="M3127" t="s">
        <v>23</v>
      </c>
      <c r="N3127" t="s">
        <v>24</v>
      </c>
      <c r="O3127">
        <v>1176702</v>
      </c>
      <c r="P3127">
        <v>58835.1</v>
      </c>
      <c r="Q3127">
        <v>1117866.8999999999</v>
      </c>
    </row>
    <row r="3128" spans="1:17" x14ac:dyDescent="0.25">
      <c r="A3128">
        <v>13127</v>
      </c>
      <c r="B3128" t="s">
        <v>3170</v>
      </c>
      <c r="C3128" t="s">
        <v>26</v>
      </c>
      <c r="D3128">
        <v>26</v>
      </c>
      <c r="E3128" t="s">
        <v>27</v>
      </c>
      <c r="F3128" t="s">
        <v>43</v>
      </c>
      <c r="G3128" t="s">
        <v>41</v>
      </c>
      <c r="H3128" t="s">
        <v>60</v>
      </c>
      <c r="I3128" s="1">
        <v>45080</v>
      </c>
      <c r="J3128">
        <v>6</v>
      </c>
      <c r="K3128">
        <v>25707</v>
      </c>
      <c r="L3128">
        <v>0</v>
      </c>
      <c r="M3128" t="s">
        <v>44</v>
      </c>
      <c r="N3128" t="s">
        <v>24</v>
      </c>
      <c r="O3128">
        <v>154242</v>
      </c>
      <c r="P3128">
        <v>0</v>
      </c>
      <c r="Q3128">
        <v>154242</v>
      </c>
    </row>
    <row r="3129" spans="1:17" x14ac:dyDescent="0.25">
      <c r="A3129">
        <v>13128</v>
      </c>
      <c r="B3129" t="s">
        <v>3171</v>
      </c>
      <c r="C3129" t="s">
        <v>26</v>
      </c>
      <c r="D3129">
        <v>62</v>
      </c>
      <c r="E3129" t="s">
        <v>37</v>
      </c>
      <c r="F3129" t="s">
        <v>46</v>
      </c>
      <c r="G3129" t="s">
        <v>41</v>
      </c>
      <c r="H3129" t="s">
        <v>47</v>
      </c>
      <c r="I3129" s="1">
        <v>45423</v>
      </c>
      <c r="J3129">
        <v>4</v>
      </c>
      <c r="K3129">
        <v>155233</v>
      </c>
      <c r="L3129">
        <v>0</v>
      </c>
      <c r="M3129" t="s">
        <v>23</v>
      </c>
      <c r="N3129" t="s">
        <v>39</v>
      </c>
      <c r="O3129">
        <v>620932</v>
      </c>
      <c r="P3129">
        <v>0</v>
      </c>
      <c r="Q3129">
        <v>620932</v>
      </c>
    </row>
    <row r="3130" spans="1:17" x14ac:dyDescent="0.25">
      <c r="A3130">
        <v>13129</v>
      </c>
      <c r="B3130" t="s">
        <v>3172</v>
      </c>
      <c r="C3130" t="s">
        <v>18</v>
      </c>
      <c r="D3130">
        <v>18</v>
      </c>
      <c r="E3130" t="s">
        <v>33</v>
      </c>
      <c r="F3130" t="s">
        <v>20</v>
      </c>
      <c r="G3130" t="s">
        <v>29</v>
      </c>
      <c r="H3130" t="s">
        <v>88</v>
      </c>
      <c r="I3130" s="1">
        <v>45241</v>
      </c>
      <c r="J3130">
        <v>2</v>
      </c>
      <c r="K3130">
        <v>200462</v>
      </c>
      <c r="L3130">
        <v>0.1</v>
      </c>
      <c r="M3130" t="s">
        <v>44</v>
      </c>
      <c r="N3130" t="s">
        <v>39</v>
      </c>
      <c r="O3130">
        <v>400924</v>
      </c>
      <c r="P3130">
        <v>40092.400000000001</v>
      </c>
      <c r="Q3130">
        <v>360831.6</v>
      </c>
    </row>
    <row r="3131" spans="1:17" x14ac:dyDescent="0.25">
      <c r="A3131">
        <v>13130</v>
      </c>
      <c r="B3131" t="s">
        <v>3173</v>
      </c>
      <c r="C3131" t="s">
        <v>26</v>
      </c>
      <c r="D3131">
        <v>46</v>
      </c>
      <c r="E3131" t="s">
        <v>33</v>
      </c>
      <c r="F3131" t="s">
        <v>46</v>
      </c>
      <c r="G3131" t="s">
        <v>29</v>
      </c>
      <c r="H3131" t="s">
        <v>60</v>
      </c>
      <c r="I3131" s="1">
        <v>45536</v>
      </c>
      <c r="J3131">
        <v>8</v>
      </c>
      <c r="K3131">
        <v>151722</v>
      </c>
      <c r="L3131">
        <v>0.05</v>
      </c>
      <c r="M3131" t="s">
        <v>44</v>
      </c>
      <c r="N3131" t="s">
        <v>39</v>
      </c>
      <c r="O3131">
        <v>1213776</v>
      </c>
      <c r="P3131">
        <v>60688.800000000003</v>
      </c>
      <c r="Q3131">
        <v>1153087.2</v>
      </c>
    </row>
    <row r="3132" spans="1:17" x14ac:dyDescent="0.25">
      <c r="A3132">
        <v>13131</v>
      </c>
      <c r="B3132" t="s">
        <v>3174</v>
      </c>
      <c r="C3132" t="s">
        <v>26</v>
      </c>
      <c r="D3132">
        <v>25</v>
      </c>
      <c r="E3132" t="s">
        <v>27</v>
      </c>
      <c r="F3132" t="s">
        <v>43</v>
      </c>
      <c r="G3132" t="s">
        <v>29</v>
      </c>
      <c r="H3132" t="s">
        <v>38</v>
      </c>
      <c r="I3132" s="1">
        <v>45649</v>
      </c>
      <c r="J3132">
        <v>8</v>
      </c>
      <c r="K3132">
        <v>18944</v>
      </c>
      <c r="L3132">
        <v>0.05</v>
      </c>
      <c r="M3132" t="s">
        <v>31</v>
      </c>
      <c r="N3132" t="s">
        <v>24</v>
      </c>
      <c r="O3132">
        <v>151552</v>
      </c>
      <c r="P3132">
        <v>7577.6</v>
      </c>
      <c r="Q3132">
        <v>143974.39999999999</v>
      </c>
    </row>
    <row r="3133" spans="1:17" x14ac:dyDescent="0.25">
      <c r="A3133">
        <v>13132</v>
      </c>
      <c r="B3133" t="s">
        <v>3175</v>
      </c>
      <c r="C3133" t="s">
        <v>18</v>
      </c>
      <c r="D3133">
        <v>21</v>
      </c>
      <c r="E3133" t="s">
        <v>37</v>
      </c>
      <c r="F3133" t="s">
        <v>20</v>
      </c>
      <c r="G3133" t="s">
        <v>29</v>
      </c>
      <c r="H3133" t="s">
        <v>35</v>
      </c>
      <c r="I3133" s="1">
        <v>45486</v>
      </c>
      <c r="J3133">
        <v>3</v>
      </c>
      <c r="K3133">
        <v>9546</v>
      </c>
      <c r="L3133">
        <v>0</v>
      </c>
      <c r="M3133" t="s">
        <v>23</v>
      </c>
      <c r="N3133" t="s">
        <v>39</v>
      </c>
      <c r="O3133">
        <v>28638</v>
      </c>
      <c r="P3133">
        <v>0</v>
      </c>
      <c r="Q3133">
        <v>28638</v>
      </c>
    </row>
    <row r="3134" spans="1:17" x14ac:dyDescent="0.25">
      <c r="A3134">
        <v>13133</v>
      </c>
      <c r="B3134" t="s">
        <v>3176</v>
      </c>
      <c r="C3134" t="s">
        <v>26</v>
      </c>
      <c r="D3134">
        <v>52</v>
      </c>
      <c r="E3134" t="s">
        <v>19</v>
      </c>
      <c r="F3134" t="s">
        <v>46</v>
      </c>
      <c r="G3134" t="s">
        <v>41</v>
      </c>
      <c r="H3134" t="s">
        <v>38</v>
      </c>
      <c r="I3134" s="1">
        <v>45200</v>
      </c>
      <c r="J3134">
        <v>7</v>
      </c>
      <c r="K3134">
        <v>56139</v>
      </c>
      <c r="L3134">
        <v>0.05</v>
      </c>
      <c r="M3134" t="s">
        <v>31</v>
      </c>
      <c r="N3134" t="s">
        <v>39</v>
      </c>
      <c r="O3134">
        <v>392973</v>
      </c>
      <c r="P3134">
        <v>19648.650000000001</v>
      </c>
      <c r="Q3134">
        <v>373324.35</v>
      </c>
    </row>
    <row r="3135" spans="1:17" x14ac:dyDescent="0.25">
      <c r="A3135">
        <v>13134</v>
      </c>
      <c r="B3135" t="s">
        <v>3177</v>
      </c>
      <c r="C3135" t="s">
        <v>18</v>
      </c>
      <c r="D3135">
        <v>20</v>
      </c>
      <c r="E3135" t="s">
        <v>37</v>
      </c>
      <c r="F3135" t="s">
        <v>28</v>
      </c>
      <c r="G3135" t="s">
        <v>34</v>
      </c>
      <c r="H3135" t="s">
        <v>35</v>
      </c>
      <c r="I3135" s="1">
        <v>45632</v>
      </c>
      <c r="J3135">
        <v>7</v>
      </c>
      <c r="K3135">
        <v>115857</v>
      </c>
      <c r="L3135">
        <v>0.05</v>
      </c>
      <c r="M3135" t="s">
        <v>31</v>
      </c>
      <c r="N3135" t="s">
        <v>39</v>
      </c>
      <c r="O3135">
        <v>810999</v>
      </c>
      <c r="P3135">
        <v>40549.949999999997</v>
      </c>
      <c r="Q3135">
        <v>770449.05</v>
      </c>
    </row>
    <row r="3136" spans="1:17" x14ac:dyDescent="0.25">
      <c r="A3136">
        <v>13135</v>
      </c>
      <c r="B3136" t="s">
        <v>3178</v>
      </c>
      <c r="C3136" t="s">
        <v>26</v>
      </c>
      <c r="D3136">
        <v>62</v>
      </c>
      <c r="E3136" t="s">
        <v>19</v>
      </c>
      <c r="F3136" t="s">
        <v>20</v>
      </c>
      <c r="G3136" t="s">
        <v>41</v>
      </c>
      <c r="H3136" t="s">
        <v>51</v>
      </c>
      <c r="I3136" s="1">
        <v>45188</v>
      </c>
      <c r="J3136">
        <v>5</v>
      </c>
      <c r="K3136">
        <v>9207</v>
      </c>
      <c r="L3136">
        <v>0.05</v>
      </c>
      <c r="M3136" t="s">
        <v>44</v>
      </c>
      <c r="N3136" t="s">
        <v>24</v>
      </c>
      <c r="O3136">
        <v>46035</v>
      </c>
      <c r="P3136">
        <v>2301.75</v>
      </c>
      <c r="Q3136">
        <v>43733.25</v>
      </c>
    </row>
    <row r="3137" spans="1:17" x14ac:dyDescent="0.25">
      <c r="A3137">
        <v>13136</v>
      </c>
      <c r="B3137" t="s">
        <v>3179</v>
      </c>
      <c r="C3137" t="s">
        <v>18</v>
      </c>
      <c r="D3137">
        <v>57</v>
      </c>
      <c r="E3137" t="s">
        <v>19</v>
      </c>
      <c r="F3137" t="s">
        <v>20</v>
      </c>
      <c r="G3137" t="s">
        <v>29</v>
      </c>
      <c r="H3137" t="s">
        <v>60</v>
      </c>
      <c r="I3137" s="1">
        <v>45413</v>
      </c>
      <c r="J3137">
        <v>5</v>
      </c>
      <c r="K3137">
        <v>96804</v>
      </c>
      <c r="L3137">
        <v>0.15</v>
      </c>
      <c r="M3137" t="s">
        <v>23</v>
      </c>
      <c r="N3137" t="s">
        <v>24</v>
      </c>
      <c r="O3137">
        <v>484020</v>
      </c>
      <c r="P3137">
        <v>72603</v>
      </c>
      <c r="Q3137">
        <v>411417</v>
      </c>
    </row>
    <row r="3138" spans="1:17" x14ac:dyDescent="0.25">
      <c r="A3138">
        <v>13137</v>
      </c>
      <c r="B3138" t="s">
        <v>3180</v>
      </c>
      <c r="C3138" t="s">
        <v>26</v>
      </c>
      <c r="D3138">
        <v>24</v>
      </c>
      <c r="E3138" t="s">
        <v>33</v>
      </c>
      <c r="F3138" t="s">
        <v>46</v>
      </c>
      <c r="G3138" t="s">
        <v>21</v>
      </c>
      <c r="H3138" t="s">
        <v>35</v>
      </c>
      <c r="I3138" s="1">
        <v>45380</v>
      </c>
      <c r="J3138">
        <v>8</v>
      </c>
      <c r="K3138">
        <v>205094</v>
      </c>
      <c r="L3138">
        <v>0.05</v>
      </c>
      <c r="M3138" t="s">
        <v>23</v>
      </c>
      <c r="N3138" t="s">
        <v>24</v>
      </c>
      <c r="O3138">
        <v>1640752</v>
      </c>
      <c r="P3138">
        <v>82037.600000000006</v>
      </c>
      <c r="Q3138">
        <v>1558714.4</v>
      </c>
    </row>
    <row r="3139" spans="1:17" x14ac:dyDescent="0.25">
      <c r="A3139">
        <v>13138</v>
      </c>
      <c r="B3139" t="s">
        <v>3181</v>
      </c>
      <c r="C3139" t="s">
        <v>26</v>
      </c>
      <c r="D3139">
        <v>44</v>
      </c>
      <c r="E3139" t="s">
        <v>27</v>
      </c>
      <c r="F3139" t="s">
        <v>28</v>
      </c>
      <c r="G3139" t="s">
        <v>41</v>
      </c>
      <c r="H3139" t="s">
        <v>60</v>
      </c>
      <c r="I3139" s="1">
        <v>45369</v>
      </c>
      <c r="J3139">
        <v>4</v>
      </c>
      <c r="K3139">
        <v>33222</v>
      </c>
      <c r="L3139">
        <v>0.15</v>
      </c>
      <c r="M3139" t="s">
        <v>44</v>
      </c>
      <c r="N3139" t="s">
        <v>24</v>
      </c>
      <c r="O3139">
        <v>132888</v>
      </c>
      <c r="P3139">
        <v>19933.2</v>
      </c>
      <c r="Q3139">
        <v>112954.8</v>
      </c>
    </row>
    <row r="3140" spans="1:17" x14ac:dyDescent="0.25">
      <c r="A3140">
        <v>13139</v>
      </c>
      <c r="B3140" t="s">
        <v>3182</v>
      </c>
      <c r="C3140" t="s">
        <v>18</v>
      </c>
      <c r="D3140">
        <v>18</v>
      </c>
      <c r="E3140" t="s">
        <v>33</v>
      </c>
      <c r="F3140" t="s">
        <v>20</v>
      </c>
      <c r="G3140" t="s">
        <v>21</v>
      </c>
      <c r="H3140" t="s">
        <v>22</v>
      </c>
      <c r="I3140" s="1">
        <v>45188</v>
      </c>
      <c r="J3140">
        <v>1</v>
      </c>
      <c r="K3140">
        <v>162193</v>
      </c>
      <c r="L3140">
        <v>0.05</v>
      </c>
      <c r="M3140" t="s">
        <v>44</v>
      </c>
      <c r="N3140" t="s">
        <v>39</v>
      </c>
      <c r="O3140">
        <v>162193</v>
      </c>
      <c r="P3140">
        <v>8109.65</v>
      </c>
      <c r="Q3140">
        <v>154083.35</v>
      </c>
    </row>
    <row r="3141" spans="1:17" x14ac:dyDescent="0.25">
      <c r="A3141">
        <v>13140</v>
      </c>
      <c r="B3141" t="s">
        <v>3183</v>
      </c>
      <c r="C3141" t="s">
        <v>18</v>
      </c>
      <c r="D3141">
        <v>44</v>
      </c>
      <c r="E3141" t="s">
        <v>33</v>
      </c>
      <c r="F3141" t="s">
        <v>46</v>
      </c>
      <c r="G3141" t="s">
        <v>21</v>
      </c>
      <c r="H3141" t="s">
        <v>88</v>
      </c>
      <c r="I3141" s="1">
        <v>45469</v>
      </c>
      <c r="J3141">
        <v>1</v>
      </c>
      <c r="K3141">
        <v>86303</v>
      </c>
      <c r="L3141">
        <v>0.05</v>
      </c>
      <c r="M3141" t="s">
        <v>44</v>
      </c>
      <c r="N3141" t="s">
        <v>39</v>
      </c>
      <c r="O3141">
        <v>86303</v>
      </c>
      <c r="P3141">
        <v>4315.1499999999996</v>
      </c>
      <c r="Q3141">
        <v>81987.850000000006</v>
      </c>
    </row>
    <row r="3142" spans="1:17" x14ac:dyDescent="0.25">
      <c r="A3142">
        <v>13141</v>
      </c>
      <c r="B3142" t="s">
        <v>3184</v>
      </c>
      <c r="C3142" t="s">
        <v>26</v>
      </c>
      <c r="D3142">
        <v>33</v>
      </c>
      <c r="E3142" t="s">
        <v>33</v>
      </c>
      <c r="F3142" t="s">
        <v>20</v>
      </c>
      <c r="G3142" t="s">
        <v>29</v>
      </c>
      <c r="H3142" t="s">
        <v>22</v>
      </c>
      <c r="I3142" s="1">
        <v>45031</v>
      </c>
      <c r="J3142">
        <v>9</v>
      </c>
      <c r="K3142">
        <v>171987</v>
      </c>
      <c r="L3142">
        <v>0.05</v>
      </c>
      <c r="M3142" t="s">
        <v>23</v>
      </c>
      <c r="N3142" t="s">
        <v>39</v>
      </c>
      <c r="O3142">
        <v>1547883</v>
      </c>
      <c r="P3142">
        <v>77394.149999999994</v>
      </c>
      <c r="Q3142">
        <v>1470488.85</v>
      </c>
    </row>
    <row r="3143" spans="1:17" x14ac:dyDescent="0.25">
      <c r="A3143">
        <v>13142</v>
      </c>
      <c r="B3143" t="s">
        <v>3185</v>
      </c>
      <c r="C3143" t="s">
        <v>18</v>
      </c>
      <c r="D3143">
        <v>55</v>
      </c>
      <c r="E3143" t="s">
        <v>19</v>
      </c>
      <c r="F3143" t="s">
        <v>20</v>
      </c>
      <c r="G3143" t="s">
        <v>41</v>
      </c>
      <c r="H3143" t="s">
        <v>35</v>
      </c>
      <c r="I3143" s="1">
        <v>45276</v>
      </c>
      <c r="J3143">
        <v>4</v>
      </c>
      <c r="K3143">
        <v>12017</v>
      </c>
      <c r="L3143">
        <v>0</v>
      </c>
      <c r="M3143" t="s">
        <v>44</v>
      </c>
      <c r="N3143" t="s">
        <v>24</v>
      </c>
      <c r="O3143">
        <v>48068</v>
      </c>
      <c r="P3143">
        <v>0</v>
      </c>
      <c r="Q3143">
        <v>48068</v>
      </c>
    </row>
    <row r="3144" spans="1:17" x14ac:dyDescent="0.25">
      <c r="A3144">
        <v>13143</v>
      </c>
      <c r="B3144" t="s">
        <v>3186</v>
      </c>
      <c r="C3144" t="s">
        <v>18</v>
      </c>
      <c r="D3144">
        <v>24</v>
      </c>
      <c r="E3144" t="s">
        <v>33</v>
      </c>
      <c r="F3144" t="s">
        <v>20</v>
      </c>
      <c r="G3144" t="s">
        <v>34</v>
      </c>
      <c r="H3144" t="s">
        <v>22</v>
      </c>
      <c r="I3144" s="1">
        <v>45364</v>
      </c>
      <c r="J3144">
        <v>1</v>
      </c>
      <c r="K3144">
        <v>148166</v>
      </c>
      <c r="L3144">
        <v>0</v>
      </c>
      <c r="M3144" t="s">
        <v>44</v>
      </c>
      <c r="N3144" t="s">
        <v>39</v>
      </c>
      <c r="O3144">
        <v>148166</v>
      </c>
      <c r="P3144">
        <v>0</v>
      </c>
      <c r="Q3144">
        <v>148166</v>
      </c>
    </row>
    <row r="3145" spans="1:17" x14ac:dyDescent="0.25">
      <c r="A3145">
        <v>13144</v>
      </c>
      <c r="B3145" t="s">
        <v>3187</v>
      </c>
      <c r="C3145" t="s">
        <v>18</v>
      </c>
      <c r="D3145">
        <v>61</v>
      </c>
      <c r="E3145" t="s">
        <v>19</v>
      </c>
      <c r="F3145" t="s">
        <v>28</v>
      </c>
      <c r="G3145" t="s">
        <v>41</v>
      </c>
      <c r="H3145" t="s">
        <v>47</v>
      </c>
      <c r="I3145" s="1">
        <v>45095</v>
      </c>
      <c r="J3145">
        <v>2</v>
      </c>
      <c r="K3145">
        <v>33236</v>
      </c>
      <c r="L3145">
        <v>0.15</v>
      </c>
      <c r="M3145" t="s">
        <v>31</v>
      </c>
      <c r="N3145" t="s">
        <v>39</v>
      </c>
      <c r="O3145">
        <v>66472</v>
      </c>
      <c r="P3145">
        <v>9970.7999999999993</v>
      </c>
      <c r="Q3145">
        <v>56501.2</v>
      </c>
    </row>
    <row r="3146" spans="1:17" x14ac:dyDescent="0.25">
      <c r="A3146">
        <v>13145</v>
      </c>
      <c r="B3146" t="s">
        <v>3188</v>
      </c>
      <c r="C3146" t="s">
        <v>18</v>
      </c>
      <c r="D3146">
        <v>40</v>
      </c>
      <c r="E3146" t="s">
        <v>27</v>
      </c>
      <c r="F3146" t="s">
        <v>43</v>
      </c>
      <c r="G3146" t="s">
        <v>34</v>
      </c>
      <c r="H3146" t="s">
        <v>30</v>
      </c>
      <c r="I3146" s="1">
        <v>45269</v>
      </c>
      <c r="J3146">
        <v>7</v>
      </c>
      <c r="K3146">
        <v>140736</v>
      </c>
      <c r="L3146">
        <v>0.05</v>
      </c>
      <c r="M3146" t="s">
        <v>44</v>
      </c>
      <c r="N3146" t="s">
        <v>39</v>
      </c>
      <c r="O3146">
        <v>985152</v>
      </c>
      <c r="P3146">
        <v>49257.599999999999</v>
      </c>
      <c r="Q3146">
        <v>935894.4</v>
      </c>
    </row>
    <row r="3147" spans="1:17" x14ac:dyDescent="0.25">
      <c r="A3147">
        <v>13146</v>
      </c>
      <c r="B3147" t="s">
        <v>3189</v>
      </c>
      <c r="C3147" t="s">
        <v>26</v>
      </c>
      <c r="D3147">
        <v>58</v>
      </c>
      <c r="E3147" t="s">
        <v>19</v>
      </c>
      <c r="F3147" t="s">
        <v>43</v>
      </c>
      <c r="G3147" t="s">
        <v>34</v>
      </c>
      <c r="H3147" t="s">
        <v>88</v>
      </c>
      <c r="I3147" s="1">
        <v>45156</v>
      </c>
      <c r="J3147">
        <v>2</v>
      </c>
      <c r="K3147">
        <v>31921</v>
      </c>
      <c r="L3147">
        <v>0.15</v>
      </c>
      <c r="M3147" t="s">
        <v>44</v>
      </c>
      <c r="N3147" t="s">
        <v>39</v>
      </c>
      <c r="O3147">
        <v>63842</v>
      </c>
      <c r="P3147">
        <v>9576.2999999999993</v>
      </c>
      <c r="Q3147">
        <v>54265.7</v>
      </c>
    </row>
    <row r="3148" spans="1:17" x14ac:dyDescent="0.25">
      <c r="A3148">
        <v>13147</v>
      </c>
      <c r="B3148" t="s">
        <v>3190</v>
      </c>
      <c r="C3148" t="s">
        <v>26</v>
      </c>
      <c r="D3148">
        <v>28</v>
      </c>
      <c r="E3148" t="s">
        <v>19</v>
      </c>
      <c r="F3148" t="s">
        <v>28</v>
      </c>
      <c r="G3148" t="s">
        <v>29</v>
      </c>
      <c r="H3148" t="s">
        <v>35</v>
      </c>
      <c r="I3148" s="1">
        <v>44949</v>
      </c>
      <c r="J3148">
        <v>1</v>
      </c>
      <c r="K3148">
        <v>97381</v>
      </c>
      <c r="L3148">
        <v>0.05</v>
      </c>
      <c r="M3148" t="s">
        <v>23</v>
      </c>
      <c r="N3148" t="s">
        <v>24</v>
      </c>
      <c r="O3148">
        <v>97381</v>
      </c>
      <c r="P3148">
        <v>4869.05</v>
      </c>
      <c r="Q3148">
        <v>92511.95</v>
      </c>
    </row>
    <row r="3149" spans="1:17" x14ac:dyDescent="0.25">
      <c r="A3149">
        <v>13148</v>
      </c>
      <c r="B3149" t="s">
        <v>3191</v>
      </c>
      <c r="C3149" t="s">
        <v>18</v>
      </c>
      <c r="D3149">
        <v>59</v>
      </c>
      <c r="E3149" t="s">
        <v>37</v>
      </c>
      <c r="F3149" t="s">
        <v>28</v>
      </c>
      <c r="G3149" t="s">
        <v>34</v>
      </c>
      <c r="H3149" t="s">
        <v>51</v>
      </c>
      <c r="I3149" s="1">
        <v>45602</v>
      </c>
      <c r="J3149">
        <v>9</v>
      </c>
      <c r="K3149">
        <v>82109</v>
      </c>
      <c r="L3149">
        <v>0.1</v>
      </c>
      <c r="M3149" t="s">
        <v>44</v>
      </c>
      <c r="N3149" t="s">
        <v>39</v>
      </c>
      <c r="O3149">
        <v>738981</v>
      </c>
      <c r="P3149">
        <v>73898.100000000006</v>
      </c>
      <c r="Q3149">
        <v>665082.9</v>
      </c>
    </row>
    <row r="3150" spans="1:17" x14ac:dyDescent="0.25">
      <c r="A3150">
        <v>13149</v>
      </c>
      <c r="B3150" t="s">
        <v>3192</v>
      </c>
      <c r="C3150" t="s">
        <v>18</v>
      </c>
      <c r="D3150">
        <v>50</v>
      </c>
      <c r="E3150" t="s">
        <v>33</v>
      </c>
      <c r="F3150" t="s">
        <v>46</v>
      </c>
      <c r="G3150" t="s">
        <v>41</v>
      </c>
      <c r="H3150" t="s">
        <v>47</v>
      </c>
      <c r="I3150" s="1">
        <v>45207</v>
      </c>
      <c r="J3150">
        <v>5</v>
      </c>
      <c r="K3150">
        <v>200291</v>
      </c>
      <c r="L3150">
        <v>0.15</v>
      </c>
      <c r="M3150" t="s">
        <v>23</v>
      </c>
      <c r="N3150" t="s">
        <v>24</v>
      </c>
      <c r="O3150">
        <v>1001455</v>
      </c>
      <c r="P3150">
        <v>150218.25</v>
      </c>
      <c r="Q3150">
        <v>851236.75</v>
      </c>
    </row>
    <row r="3151" spans="1:17" x14ac:dyDescent="0.25">
      <c r="A3151">
        <v>13150</v>
      </c>
      <c r="B3151" t="s">
        <v>3193</v>
      </c>
      <c r="C3151" t="s">
        <v>18</v>
      </c>
      <c r="D3151">
        <v>53</v>
      </c>
      <c r="E3151" t="s">
        <v>33</v>
      </c>
      <c r="F3151" t="s">
        <v>20</v>
      </c>
      <c r="G3151" t="s">
        <v>41</v>
      </c>
      <c r="H3151" t="s">
        <v>51</v>
      </c>
      <c r="I3151" s="1">
        <v>45445</v>
      </c>
      <c r="J3151">
        <v>4</v>
      </c>
      <c r="K3151">
        <v>65590</v>
      </c>
      <c r="L3151">
        <v>0</v>
      </c>
      <c r="M3151" t="s">
        <v>31</v>
      </c>
      <c r="N3151" t="s">
        <v>39</v>
      </c>
      <c r="O3151">
        <v>262360</v>
      </c>
      <c r="P3151">
        <v>0</v>
      </c>
      <c r="Q3151">
        <v>262360</v>
      </c>
    </row>
    <row r="3152" spans="1:17" x14ac:dyDescent="0.25">
      <c r="A3152">
        <v>13151</v>
      </c>
      <c r="B3152" t="s">
        <v>3194</v>
      </c>
      <c r="C3152" t="s">
        <v>18</v>
      </c>
      <c r="D3152">
        <v>54</v>
      </c>
      <c r="E3152" t="s">
        <v>33</v>
      </c>
      <c r="F3152" t="s">
        <v>28</v>
      </c>
      <c r="G3152" t="s">
        <v>21</v>
      </c>
      <c r="H3152" t="s">
        <v>88</v>
      </c>
      <c r="I3152" s="1">
        <v>45648</v>
      </c>
      <c r="J3152">
        <v>4</v>
      </c>
      <c r="K3152">
        <v>11390</v>
      </c>
      <c r="L3152">
        <v>0.1</v>
      </c>
      <c r="M3152" t="s">
        <v>31</v>
      </c>
      <c r="N3152" t="s">
        <v>24</v>
      </c>
      <c r="O3152">
        <v>45560</v>
      </c>
      <c r="P3152">
        <v>4556</v>
      </c>
      <c r="Q3152">
        <v>41004</v>
      </c>
    </row>
    <row r="3153" spans="1:17" x14ac:dyDescent="0.25">
      <c r="A3153">
        <v>13152</v>
      </c>
      <c r="B3153" t="s">
        <v>3195</v>
      </c>
      <c r="C3153" t="s">
        <v>26</v>
      </c>
      <c r="D3153">
        <v>58</v>
      </c>
      <c r="E3153" t="s">
        <v>33</v>
      </c>
      <c r="F3153" t="s">
        <v>46</v>
      </c>
      <c r="G3153" t="s">
        <v>34</v>
      </c>
      <c r="H3153" t="s">
        <v>88</v>
      </c>
      <c r="I3153" s="1">
        <v>45179</v>
      </c>
      <c r="J3153">
        <v>1</v>
      </c>
      <c r="K3153">
        <v>166849</v>
      </c>
      <c r="L3153">
        <v>0</v>
      </c>
      <c r="M3153" t="s">
        <v>23</v>
      </c>
      <c r="N3153" t="s">
        <v>24</v>
      </c>
      <c r="O3153">
        <v>166849</v>
      </c>
      <c r="P3153">
        <v>0</v>
      </c>
      <c r="Q3153">
        <v>166849</v>
      </c>
    </row>
    <row r="3154" spans="1:17" x14ac:dyDescent="0.25">
      <c r="A3154">
        <v>13153</v>
      </c>
      <c r="B3154" t="s">
        <v>3196</v>
      </c>
      <c r="C3154" t="s">
        <v>26</v>
      </c>
      <c r="D3154">
        <v>34</v>
      </c>
      <c r="E3154" t="s">
        <v>37</v>
      </c>
      <c r="F3154" t="s">
        <v>43</v>
      </c>
      <c r="G3154" t="s">
        <v>29</v>
      </c>
      <c r="H3154" t="s">
        <v>35</v>
      </c>
      <c r="I3154" s="1">
        <v>45330</v>
      </c>
      <c r="J3154">
        <v>3</v>
      </c>
      <c r="K3154">
        <v>181660</v>
      </c>
      <c r="L3154">
        <v>0.1</v>
      </c>
      <c r="M3154" t="s">
        <v>44</v>
      </c>
      <c r="N3154" t="s">
        <v>24</v>
      </c>
      <c r="O3154">
        <v>544980</v>
      </c>
      <c r="P3154">
        <v>54498</v>
      </c>
      <c r="Q3154">
        <v>490482</v>
      </c>
    </row>
    <row r="3155" spans="1:17" x14ac:dyDescent="0.25">
      <c r="A3155">
        <v>13154</v>
      </c>
      <c r="B3155" t="s">
        <v>3197</v>
      </c>
      <c r="C3155" t="s">
        <v>18</v>
      </c>
      <c r="D3155">
        <v>52</v>
      </c>
      <c r="E3155" t="s">
        <v>37</v>
      </c>
      <c r="F3155" t="s">
        <v>43</v>
      </c>
      <c r="G3155" t="s">
        <v>29</v>
      </c>
      <c r="H3155" t="s">
        <v>60</v>
      </c>
      <c r="I3155" s="1">
        <v>45059</v>
      </c>
      <c r="J3155">
        <v>1</v>
      </c>
      <c r="K3155">
        <v>126651</v>
      </c>
      <c r="L3155">
        <v>0.1</v>
      </c>
      <c r="M3155" t="s">
        <v>23</v>
      </c>
      <c r="N3155" t="s">
        <v>39</v>
      </c>
      <c r="O3155">
        <v>126651</v>
      </c>
      <c r="P3155">
        <v>12665.1</v>
      </c>
      <c r="Q3155">
        <v>113985.9</v>
      </c>
    </row>
    <row r="3156" spans="1:17" x14ac:dyDescent="0.25">
      <c r="A3156">
        <v>13155</v>
      </c>
      <c r="B3156" t="s">
        <v>3198</v>
      </c>
      <c r="C3156" t="s">
        <v>18</v>
      </c>
      <c r="D3156">
        <v>22</v>
      </c>
      <c r="E3156" t="s">
        <v>37</v>
      </c>
      <c r="F3156" t="s">
        <v>43</v>
      </c>
      <c r="G3156" t="s">
        <v>41</v>
      </c>
      <c r="H3156" t="s">
        <v>30</v>
      </c>
      <c r="I3156" s="1">
        <v>45200</v>
      </c>
      <c r="J3156">
        <v>5</v>
      </c>
      <c r="K3156">
        <v>230385</v>
      </c>
      <c r="L3156">
        <v>0.1</v>
      </c>
      <c r="M3156" t="s">
        <v>44</v>
      </c>
      <c r="N3156" t="s">
        <v>24</v>
      </c>
      <c r="O3156">
        <v>1151925</v>
      </c>
      <c r="P3156">
        <v>115192.5</v>
      </c>
      <c r="Q3156">
        <v>1036732.5</v>
      </c>
    </row>
    <row r="3157" spans="1:17" x14ac:dyDescent="0.25">
      <c r="A3157">
        <v>13156</v>
      </c>
      <c r="B3157" t="s">
        <v>3199</v>
      </c>
      <c r="C3157" t="s">
        <v>18</v>
      </c>
      <c r="D3157">
        <v>49</v>
      </c>
      <c r="E3157" t="s">
        <v>37</v>
      </c>
      <c r="F3157" t="s">
        <v>43</v>
      </c>
      <c r="G3157" t="s">
        <v>34</v>
      </c>
      <c r="H3157" t="s">
        <v>35</v>
      </c>
      <c r="I3157" s="1">
        <v>45544</v>
      </c>
      <c r="J3157">
        <v>5</v>
      </c>
      <c r="K3157">
        <v>175739</v>
      </c>
      <c r="L3157">
        <v>0.15</v>
      </c>
      <c r="M3157" t="s">
        <v>44</v>
      </c>
      <c r="N3157" t="s">
        <v>24</v>
      </c>
      <c r="O3157">
        <v>878695</v>
      </c>
      <c r="P3157">
        <v>131804.25</v>
      </c>
      <c r="Q3157">
        <v>746890.75</v>
      </c>
    </row>
    <row r="3158" spans="1:17" x14ac:dyDescent="0.25">
      <c r="A3158">
        <v>13157</v>
      </c>
      <c r="B3158" t="s">
        <v>3200</v>
      </c>
      <c r="C3158" t="s">
        <v>26</v>
      </c>
      <c r="D3158">
        <v>20</v>
      </c>
      <c r="E3158" t="s">
        <v>33</v>
      </c>
      <c r="F3158" t="s">
        <v>46</v>
      </c>
      <c r="G3158" t="s">
        <v>29</v>
      </c>
      <c r="H3158" t="s">
        <v>47</v>
      </c>
      <c r="I3158" s="1">
        <v>45158</v>
      </c>
      <c r="J3158">
        <v>9</v>
      </c>
      <c r="K3158">
        <v>131541</v>
      </c>
      <c r="L3158">
        <v>0.15</v>
      </c>
      <c r="M3158" t="s">
        <v>44</v>
      </c>
      <c r="N3158" t="s">
        <v>39</v>
      </c>
      <c r="O3158">
        <v>1183869</v>
      </c>
      <c r="P3158">
        <v>177580.35</v>
      </c>
      <c r="Q3158">
        <v>1006288.65</v>
      </c>
    </row>
    <row r="3159" spans="1:17" x14ac:dyDescent="0.25">
      <c r="A3159">
        <v>13158</v>
      </c>
      <c r="B3159" t="s">
        <v>3201</v>
      </c>
      <c r="C3159" t="s">
        <v>18</v>
      </c>
      <c r="D3159">
        <v>64</v>
      </c>
      <c r="E3159" t="s">
        <v>19</v>
      </c>
      <c r="F3159" t="s">
        <v>20</v>
      </c>
      <c r="G3159" t="s">
        <v>34</v>
      </c>
      <c r="H3159" t="s">
        <v>60</v>
      </c>
      <c r="I3159" s="1">
        <v>45471</v>
      </c>
      <c r="J3159">
        <v>8</v>
      </c>
      <c r="K3159">
        <v>227719</v>
      </c>
      <c r="L3159">
        <v>0</v>
      </c>
      <c r="M3159" t="s">
        <v>23</v>
      </c>
      <c r="N3159" t="s">
        <v>39</v>
      </c>
      <c r="O3159">
        <v>1821752</v>
      </c>
      <c r="P3159">
        <v>0</v>
      </c>
      <c r="Q3159">
        <v>1821752</v>
      </c>
    </row>
    <row r="3160" spans="1:17" x14ac:dyDescent="0.25">
      <c r="A3160">
        <v>13159</v>
      </c>
      <c r="B3160" t="s">
        <v>3202</v>
      </c>
      <c r="C3160" t="s">
        <v>26</v>
      </c>
      <c r="D3160">
        <v>52</v>
      </c>
      <c r="E3160" t="s">
        <v>27</v>
      </c>
      <c r="F3160" t="s">
        <v>46</v>
      </c>
      <c r="G3160" t="s">
        <v>34</v>
      </c>
      <c r="H3160" t="s">
        <v>60</v>
      </c>
      <c r="I3160" s="1">
        <v>45005</v>
      </c>
      <c r="J3160">
        <v>5</v>
      </c>
      <c r="K3160">
        <v>31980</v>
      </c>
      <c r="L3160">
        <v>0.15</v>
      </c>
      <c r="M3160" t="s">
        <v>31</v>
      </c>
      <c r="N3160" t="s">
        <v>39</v>
      </c>
      <c r="O3160">
        <v>159900</v>
      </c>
      <c r="P3160">
        <v>23985</v>
      </c>
      <c r="Q3160">
        <v>135915</v>
      </c>
    </row>
    <row r="3161" spans="1:17" x14ac:dyDescent="0.25">
      <c r="A3161">
        <v>13160</v>
      </c>
      <c r="B3161" t="s">
        <v>3203</v>
      </c>
      <c r="C3161" t="s">
        <v>18</v>
      </c>
      <c r="D3161">
        <v>31</v>
      </c>
      <c r="E3161" t="s">
        <v>37</v>
      </c>
      <c r="F3161" t="s">
        <v>20</v>
      </c>
      <c r="G3161" t="s">
        <v>21</v>
      </c>
      <c r="H3161" t="s">
        <v>60</v>
      </c>
      <c r="I3161" s="1">
        <v>44961</v>
      </c>
      <c r="J3161">
        <v>5</v>
      </c>
      <c r="K3161">
        <v>118960</v>
      </c>
      <c r="L3161">
        <v>0</v>
      </c>
      <c r="M3161" t="s">
        <v>23</v>
      </c>
      <c r="N3161" t="s">
        <v>39</v>
      </c>
      <c r="O3161">
        <v>594800</v>
      </c>
      <c r="P3161">
        <v>0</v>
      </c>
      <c r="Q3161">
        <v>594800</v>
      </c>
    </row>
    <row r="3162" spans="1:17" x14ac:dyDescent="0.25">
      <c r="A3162">
        <v>13161</v>
      </c>
      <c r="B3162" t="s">
        <v>3204</v>
      </c>
      <c r="C3162" t="s">
        <v>26</v>
      </c>
      <c r="D3162">
        <v>48</v>
      </c>
      <c r="E3162" t="s">
        <v>19</v>
      </c>
      <c r="F3162" t="s">
        <v>43</v>
      </c>
      <c r="G3162" t="s">
        <v>29</v>
      </c>
      <c r="H3162" t="s">
        <v>35</v>
      </c>
      <c r="I3162" s="1">
        <v>45421</v>
      </c>
      <c r="J3162">
        <v>7</v>
      </c>
      <c r="K3162">
        <v>233988</v>
      </c>
      <c r="L3162">
        <v>0.05</v>
      </c>
      <c r="M3162" t="s">
        <v>44</v>
      </c>
      <c r="N3162" t="s">
        <v>24</v>
      </c>
      <c r="O3162">
        <v>1637916</v>
      </c>
      <c r="P3162">
        <v>81895.8</v>
      </c>
      <c r="Q3162">
        <v>1556020.2</v>
      </c>
    </row>
    <row r="3163" spans="1:17" x14ac:dyDescent="0.25">
      <c r="A3163">
        <v>13162</v>
      </c>
      <c r="B3163" t="s">
        <v>3205</v>
      </c>
      <c r="C3163" t="s">
        <v>18</v>
      </c>
      <c r="D3163">
        <v>48</v>
      </c>
      <c r="E3163" t="s">
        <v>37</v>
      </c>
      <c r="F3163" t="s">
        <v>28</v>
      </c>
      <c r="G3163" t="s">
        <v>21</v>
      </c>
      <c r="H3163" t="s">
        <v>38</v>
      </c>
      <c r="I3163" s="1">
        <v>45036</v>
      </c>
      <c r="J3163">
        <v>2</v>
      </c>
      <c r="K3163">
        <v>156880</v>
      </c>
      <c r="L3163">
        <v>0</v>
      </c>
      <c r="M3163" t="s">
        <v>23</v>
      </c>
      <c r="N3163" t="s">
        <v>24</v>
      </c>
      <c r="O3163">
        <v>313760</v>
      </c>
      <c r="P3163">
        <v>0</v>
      </c>
      <c r="Q3163">
        <v>313760</v>
      </c>
    </row>
    <row r="3164" spans="1:17" x14ac:dyDescent="0.25">
      <c r="A3164">
        <v>13163</v>
      </c>
      <c r="B3164" t="s">
        <v>3206</v>
      </c>
      <c r="C3164" t="s">
        <v>26</v>
      </c>
      <c r="D3164">
        <v>34</v>
      </c>
      <c r="E3164" t="s">
        <v>33</v>
      </c>
      <c r="F3164" t="s">
        <v>28</v>
      </c>
      <c r="G3164" t="s">
        <v>29</v>
      </c>
      <c r="H3164" t="s">
        <v>38</v>
      </c>
      <c r="I3164" s="1">
        <v>45247</v>
      </c>
      <c r="J3164">
        <v>7</v>
      </c>
      <c r="K3164">
        <v>65470</v>
      </c>
      <c r="L3164">
        <v>0</v>
      </c>
      <c r="M3164" t="s">
        <v>31</v>
      </c>
      <c r="N3164" t="s">
        <v>39</v>
      </c>
      <c r="O3164">
        <v>458290</v>
      </c>
      <c r="P3164">
        <v>0</v>
      </c>
      <c r="Q3164">
        <v>458290</v>
      </c>
    </row>
    <row r="3165" spans="1:17" x14ac:dyDescent="0.25">
      <c r="A3165">
        <v>13164</v>
      </c>
      <c r="B3165" t="s">
        <v>3207</v>
      </c>
      <c r="C3165" t="s">
        <v>18</v>
      </c>
      <c r="D3165">
        <v>41</v>
      </c>
      <c r="E3165" t="s">
        <v>33</v>
      </c>
      <c r="F3165" t="s">
        <v>28</v>
      </c>
      <c r="G3165" t="s">
        <v>34</v>
      </c>
      <c r="H3165" t="s">
        <v>51</v>
      </c>
      <c r="I3165" s="1">
        <v>45501</v>
      </c>
      <c r="J3165">
        <v>1</v>
      </c>
      <c r="K3165">
        <v>74762</v>
      </c>
      <c r="L3165">
        <v>0.15</v>
      </c>
      <c r="M3165" t="s">
        <v>23</v>
      </c>
      <c r="N3165" t="s">
        <v>24</v>
      </c>
      <c r="O3165">
        <v>74762</v>
      </c>
      <c r="P3165">
        <v>11214.3</v>
      </c>
      <c r="Q3165">
        <v>63547.7</v>
      </c>
    </row>
    <row r="3166" spans="1:17" x14ac:dyDescent="0.25">
      <c r="A3166">
        <v>13165</v>
      </c>
      <c r="B3166" t="s">
        <v>3208</v>
      </c>
      <c r="C3166" t="s">
        <v>18</v>
      </c>
      <c r="D3166">
        <v>40</v>
      </c>
      <c r="E3166" t="s">
        <v>19</v>
      </c>
      <c r="F3166" t="s">
        <v>20</v>
      </c>
      <c r="G3166" t="s">
        <v>29</v>
      </c>
      <c r="H3166" t="s">
        <v>38</v>
      </c>
      <c r="I3166" s="1">
        <v>45254</v>
      </c>
      <c r="J3166">
        <v>5</v>
      </c>
      <c r="K3166">
        <v>89983</v>
      </c>
      <c r="L3166">
        <v>0</v>
      </c>
      <c r="M3166" t="s">
        <v>31</v>
      </c>
      <c r="N3166" t="s">
        <v>24</v>
      </c>
      <c r="O3166">
        <v>449915</v>
      </c>
      <c r="P3166">
        <v>0</v>
      </c>
      <c r="Q3166">
        <v>449915</v>
      </c>
    </row>
    <row r="3167" spans="1:17" x14ac:dyDescent="0.25">
      <c r="A3167">
        <v>13166</v>
      </c>
      <c r="B3167" t="s">
        <v>3209</v>
      </c>
      <c r="C3167" t="s">
        <v>18</v>
      </c>
      <c r="D3167">
        <v>35</v>
      </c>
      <c r="E3167" t="s">
        <v>19</v>
      </c>
      <c r="F3167" t="s">
        <v>43</v>
      </c>
      <c r="G3167" t="s">
        <v>41</v>
      </c>
      <c r="H3167" t="s">
        <v>38</v>
      </c>
      <c r="I3167" s="1">
        <v>45616</v>
      </c>
      <c r="J3167">
        <v>6</v>
      </c>
      <c r="K3167">
        <v>104645</v>
      </c>
      <c r="L3167">
        <v>0.15</v>
      </c>
      <c r="M3167" t="s">
        <v>31</v>
      </c>
      <c r="N3167" t="s">
        <v>24</v>
      </c>
      <c r="O3167">
        <v>627870</v>
      </c>
      <c r="P3167">
        <v>94180.5</v>
      </c>
      <c r="Q3167">
        <v>533689.5</v>
      </c>
    </row>
    <row r="3168" spans="1:17" x14ac:dyDescent="0.25">
      <c r="A3168">
        <v>13167</v>
      </c>
      <c r="B3168" t="s">
        <v>3210</v>
      </c>
      <c r="C3168" t="s">
        <v>26</v>
      </c>
      <c r="D3168">
        <v>31</v>
      </c>
      <c r="E3168" t="s">
        <v>19</v>
      </c>
      <c r="F3168" t="s">
        <v>46</v>
      </c>
      <c r="G3168" t="s">
        <v>34</v>
      </c>
      <c r="H3168" t="s">
        <v>60</v>
      </c>
      <c r="I3168" s="1">
        <v>45310</v>
      </c>
      <c r="J3168">
        <v>1</v>
      </c>
      <c r="K3168">
        <v>150998</v>
      </c>
      <c r="L3168">
        <v>0</v>
      </c>
      <c r="M3168" t="s">
        <v>44</v>
      </c>
      <c r="N3168" t="s">
        <v>24</v>
      </c>
      <c r="O3168">
        <v>150998</v>
      </c>
      <c r="P3168">
        <v>0</v>
      </c>
      <c r="Q3168">
        <v>150998</v>
      </c>
    </row>
    <row r="3169" spans="1:17" x14ac:dyDescent="0.25">
      <c r="A3169">
        <v>13168</v>
      </c>
      <c r="B3169" t="s">
        <v>3211</v>
      </c>
      <c r="C3169" t="s">
        <v>18</v>
      </c>
      <c r="D3169">
        <v>32</v>
      </c>
      <c r="E3169" t="s">
        <v>33</v>
      </c>
      <c r="F3169" t="s">
        <v>28</v>
      </c>
      <c r="G3169" t="s">
        <v>29</v>
      </c>
      <c r="H3169" t="s">
        <v>60</v>
      </c>
      <c r="I3169" s="1">
        <v>45290</v>
      </c>
      <c r="J3169">
        <v>9</v>
      </c>
      <c r="K3169">
        <v>19621</v>
      </c>
      <c r="L3169">
        <v>0.05</v>
      </c>
      <c r="M3169" t="s">
        <v>31</v>
      </c>
      <c r="N3169" t="s">
        <v>24</v>
      </c>
      <c r="O3169">
        <v>176589</v>
      </c>
      <c r="P3169">
        <v>8829.4500000000007</v>
      </c>
      <c r="Q3169">
        <v>167759.54999999999</v>
      </c>
    </row>
    <row r="3170" spans="1:17" x14ac:dyDescent="0.25">
      <c r="A3170">
        <v>13169</v>
      </c>
      <c r="B3170" t="s">
        <v>3212</v>
      </c>
      <c r="C3170" t="s">
        <v>26</v>
      </c>
      <c r="D3170">
        <v>32</v>
      </c>
      <c r="E3170" t="s">
        <v>33</v>
      </c>
      <c r="F3170" t="s">
        <v>20</v>
      </c>
      <c r="G3170" t="s">
        <v>21</v>
      </c>
      <c r="H3170" t="s">
        <v>88</v>
      </c>
      <c r="I3170" s="1">
        <v>45158</v>
      </c>
      <c r="J3170">
        <v>9</v>
      </c>
      <c r="K3170">
        <v>144239</v>
      </c>
      <c r="L3170">
        <v>0.15</v>
      </c>
      <c r="M3170" t="s">
        <v>23</v>
      </c>
      <c r="N3170" t="s">
        <v>39</v>
      </c>
      <c r="O3170">
        <v>1298151</v>
      </c>
      <c r="P3170">
        <v>194722.65</v>
      </c>
      <c r="Q3170">
        <v>1103428.3500000001</v>
      </c>
    </row>
    <row r="3171" spans="1:17" x14ac:dyDescent="0.25">
      <c r="A3171">
        <v>13170</v>
      </c>
      <c r="B3171" t="s">
        <v>3213</v>
      </c>
      <c r="C3171" t="s">
        <v>26</v>
      </c>
      <c r="D3171">
        <v>23</v>
      </c>
      <c r="E3171" t="s">
        <v>27</v>
      </c>
      <c r="F3171" t="s">
        <v>28</v>
      </c>
      <c r="G3171" t="s">
        <v>21</v>
      </c>
      <c r="H3171" t="s">
        <v>60</v>
      </c>
      <c r="I3171" s="1">
        <v>45542</v>
      </c>
      <c r="J3171">
        <v>1</v>
      </c>
      <c r="K3171">
        <v>73245</v>
      </c>
      <c r="L3171">
        <v>0.15</v>
      </c>
      <c r="M3171" t="s">
        <v>23</v>
      </c>
      <c r="N3171" t="s">
        <v>39</v>
      </c>
      <c r="O3171">
        <v>73245</v>
      </c>
      <c r="P3171">
        <v>10986.75</v>
      </c>
      <c r="Q3171">
        <v>62258.25</v>
      </c>
    </row>
    <row r="3172" spans="1:17" x14ac:dyDescent="0.25">
      <c r="A3172">
        <v>13171</v>
      </c>
      <c r="B3172" t="s">
        <v>3214</v>
      </c>
      <c r="C3172" t="s">
        <v>18</v>
      </c>
      <c r="D3172">
        <v>44</v>
      </c>
      <c r="E3172" t="s">
        <v>19</v>
      </c>
      <c r="F3172" t="s">
        <v>46</v>
      </c>
      <c r="G3172" t="s">
        <v>34</v>
      </c>
      <c r="H3172" t="s">
        <v>35</v>
      </c>
      <c r="I3172" s="1">
        <v>45340</v>
      </c>
      <c r="J3172">
        <v>4</v>
      </c>
      <c r="K3172">
        <v>126604</v>
      </c>
      <c r="L3172">
        <v>0.05</v>
      </c>
      <c r="M3172" t="s">
        <v>44</v>
      </c>
      <c r="N3172" t="s">
        <v>39</v>
      </c>
      <c r="O3172">
        <v>506416</v>
      </c>
      <c r="P3172">
        <v>25320.799999999999</v>
      </c>
      <c r="Q3172">
        <v>481095.2</v>
      </c>
    </row>
    <row r="3173" spans="1:17" x14ac:dyDescent="0.25">
      <c r="A3173">
        <v>13172</v>
      </c>
      <c r="B3173" t="s">
        <v>3215</v>
      </c>
      <c r="C3173" t="s">
        <v>18</v>
      </c>
      <c r="D3173">
        <v>32</v>
      </c>
      <c r="E3173" t="s">
        <v>27</v>
      </c>
      <c r="F3173" t="s">
        <v>43</v>
      </c>
      <c r="G3173" t="s">
        <v>21</v>
      </c>
      <c r="H3173" t="s">
        <v>88</v>
      </c>
      <c r="I3173" s="1">
        <v>45220</v>
      </c>
      <c r="J3173">
        <v>8</v>
      </c>
      <c r="K3173">
        <v>80776</v>
      </c>
      <c r="L3173">
        <v>0.15</v>
      </c>
      <c r="M3173" t="s">
        <v>23</v>
      </c>
      <c r="N3173" t="s">
        <v>39</v>
      </c>
      <c r="O3173">
        <v>646208</v>
      </c>
      <c r="P3173">
        <v>96931.199999999997</v>
      </c>
      <c r="Q3173">
        <v>549276.80000000005</v>
      </c>
    </row>
    <row r="3174" spans="1:17" x14ac:dyDescent="0.25">
      <c r="A3174">
        <v>13173</v>
      </c>
      <c r="B3174" t="s">
        <v>3216</v>
      </c>
      <c r="C3174" t="s">
        <v>18</v>
      </c>
      <c r="D3174">
        <v>53</v>
      </c>
      <c r="E3174" t="s">
        <v>37</v>
      </c>
      <c r="F3174" t="s">
        <v>46</v>
      </c>
      <c r="G3174" t="s">
        <v>34</v>
      </c>
      <c r="H3174" t="s">
        <v>30</v>
      </c>
      <c r="I3174" s="1">
        <v>45473</v>
      </c>
      <c r="J3174">
        <v>2</v>
      </c>
      <c r="K3174">
        <v>37031</v>
      </c>
      <c r="L3174">
        <v>0</v>
      </c>
      <c r="M3174" t="s">
        <v>44</v>
      </c>
      <c r="N3174" t="s">
        <v>39</v>
      </c>
      <c r="O3174">
        <v>74062</v>
      </c>
      <c r="P3174">
        <v>0</v>
      </c>
      <c r="Q3174">
        <v>74062</v>
      </c>
    </row>
    <row r="3175" spans="1:17" x14ac:dyDescent="0.25">
      <c r="A3175">
        <v>13174</v>
      </c>
      <c r="B3175" t="s">
        <v>3217</v>
      </c>
      <c r="C3175" t="s">
        <v>26</v>
      </c>
      <c r="D3175">
        <v>25</v>
      </c>
      <c r="E3175" t="s">
        <v>27</v>
      </c>
      <c r="F3175" t="s">
        <v>43</v>
      </c>
      <c r="G3175" t="s">
        <v>34</v>
      </c>
      <c r="H3175" t="s">
        <v>88</v>
      </c>
      <c r="I3175" s="1">
        <v>45632</v>
      </c>
      <c r="J3175">
        <v>8</v>
      </c>
      <c r="K3175">
        <v>34146</v>
      </c>
      <c r="L3175">
        <v>0.1</v>
      </c>
      <c r="M3175" t="s">
        <v>23</v>
      </c>
      <c r="N3175" t="s">
        <v>39</v>
      </c>
      <c r="O3175">
        <v>273168</v>
      </c>
      <c r="P3175">
        <v>27316.799999999999</v>
      </c>
      <c r="Q3175">
        <v>245851.2</v>
      </c>
    </row>
    <row r="3176" spans="1:17" x14ac:dyDescent="0.25">
      <c r="A3176">
        <v>13175</v>
      </c>
      <c r="B3176" t="s">
        <v>3218</v>
      </c>
      <c r="C3176" t="s">
        <v>18</v>
      </c>
      <c r="D3176">
        <v>32</v>
      </c>
      <c r="E3176" t="s">
        <v>37</v>
      </c>
      <c r="F3176" t="s">
        <v>43</v>
      </c>
      <c r="G3176" t="s">
        <v>34</v>
      </c>
      <c r="H3176" t="s">
        <v>47</v>
      </c>
      <c r="I3176" s="1">
        <v>45100</v>
      </c>
      <c r="J3176">
        <v>9</v>
      </c>
      <c r="K3176">
        <v>248042</v>
      </c>
      <c r="L3176">
        <v>0.15</v>
      </c>
      <c r="M3176" t="s">
        <v>23</v>
      </c>
      <c r="N3176" t="s">
        <v>39</v>
      </c>
      <c r="O3176">
        <v>2232378</v>
      </c>
      <c r="P3176">
        <v>334856.7</v>
      </c>
      <c r="Q3176">
        <v>1897521.3</v>
      </c>
    </row>
    <row r="3177" spans="1:17" x14ac:dyDescent="0.25">
      <c r="A3177">
        <v>13176</v>
      </c>
      <c r="B3177" t="s">
        <v>3219</v>
      </c>
      <c r="C3177" t="s">
        <v>26</v>
      </c>
      <c r="D3177">
        <v>20</v>
      </c>
      <c r="E3177" t="s">
        <v>37</v>
      </c>
      <c r="F3177" t="s">
        <v>43</v>
      </c>
      <c r="G3177" t="s">
        <v>29</v>
      </c>
      <c r="H3177" t="s">
        <v>38</v>
      </c>
      <c r="I3177" s="1">
        <v>45318</v>
      </c>
      <c r="J3177">
        <v>9</v>
      </c>
      <c r="K3177">
        <v>9998</v>
      </c>
      <c r="L3177">
        <v>0.1</v>
      </c>
      <c r="M3177" t="s">
        <v>31</v>
      </c>
      <c r="N3177" t="s">
        <v>24</v>
      </c>
      <c r="O3177">
        <v>89982</v>
      </c>
      <c r="P3177">
        <v>8998.2000000000007</v>
      </c>
      <c r="Q3177">
        <v>80983.8</v>
      </c>
    </row>
    <row r="3178" spans="1:17" x14ac:dyDescent="0.25">
      <c r="A3178">
        <v>13177</v>
      </c>
      <c r="B3178" t="s">
        <v>3220</v>
      </c>
      <c r="C3178" t="s">
        <v>26</v>
      </c>
      <c r="D3178">
        <v>64</v>
      </c>
      <c r="E3178" t="s">
        <v>27</v>
      </c>
      <c r="F3178" t="s">
        <v>28</v>
      </c>
      <c r="G3178" t="s">
        <v>34</v>
      </c>
      <c r="H3178" t="s">
        <v>47</v>
      </c>
      <c r="I3178" s="1">
        <v>45028</v>
      </c>
      <c r="J3178">
        <v>1</v>
      </c>
      <c r="K3178">
        <v>116619</v>
      </c>
      <c r="L3178">
        <v>0</v>
      </c>
      <c r="M3178" t="s">
        <v>31</v>
      </c>
      <c r="N3178" t="s">
        <v>39</v>
      </c>
      <c r="O3178">
        <v>116619</v>
      </c>
      <c r="P3178">
        <v>0</v>
      </c>
      <c r="Q3178">
        <v>116619</v>
      </c>
    </row>
    <row r="3179" spans="1:17" x14ac:dyDescent="0.25">
      <c r="A3179">
        <v>13178</v>
      </c>
      <c r="B3179" t="s">
        <v>3221</v>
      </c>
      <c r="C3179" t="s">
        <v>18</v>
      </c>
      <c r="D3179">
        <v>30</v>
      </c>
      <c r="E3179" t="s">
        <v>19</v>
      </c>
      <c r="F3179" t="s">
        <v>46</v>
      </c>
      <c r="G3179" t="s">
        <v>21</v>
      </c>
      <c r="H3179" t="s">
        <v>60</v>
      </c>
      <c r="I3179" s="1">
        <v>45219</v>
      </c>
      <c r="J3179">
        <v>9</v>
      </c>
      <c r="K3179">
        <v>173580</v>
      </c>
      <c r="L3179">
        <v>0.05</v>
      </c>
      <c r="M3179" t="s">
        <v>31</v>
      </c>
      <c r="N3179" t="s">
        <v>24</v>
      </c>
      <c r="O3179">
        <v>1562220</v>
      </c>
      <c r="P3179">
        <v>78111</v>
      </c>
      <c r="Q3179">
        <v>1484109</v>
      </c>
    </row>
    <row r="3180" spans="1:17" x14ac:dyDescent="0.25">
      <c r="A3180">
        <v>13179</v>
      </c>
      <c r="B3180" t="s">
        <v>3222</v>
      </c>
      <c r="C3180" t="s">
        <v>18</v>
      </c>
      <c r="D3180">
        <v>58</v>
      </c>
      <c r="E3180" t="s">
        <v>37</v>
      </c>
      <c r="F3180" t="s">
        <v>28</v>
      </c>
      <c r="G3180" t="s">
        <v>41</v>
      </c>
      <c r="H3180" t="s">
        <v>38</v>
      </c>
      <c r="I3180" s="1">
        <v>45011</v>
      </c>
      <c r="J3180">
        <v>4</v>
      </c>
      <c r="K3180">
        <v>209420</v>
      </c>
      <c r="L3180">
        <v>0.15</v>
      </c>
      <c r="M3180" t="s">
        <v>23</v>
      </c>
      <c r="N3180" t="s">
        <v>24</v>
      </c>
      <c r="O3180">
        <v>837680</v>
      </c>
      <c r="P3180">
        <v>125652</v>
      </c>
      <c r="Q3180">
        <v>712028</v>
      </c>
    </row>
    <row r="3181" spans="1:17" x14ac:dyDescent="0.25">
      <c r="A3181">
        <v>13180</v>
      </c>
      <c r="B3181" t="s">
        <v>3223</v>
      </c>
      <c r="C3181" t="s">
        <v>18</v>
      </c>
      <c r="D3181">
        <v>51</v>
      </c>
      <c r="E3181" t="s">
        <v>19</v>
      </c>
      <c r="F3181" t="s">
        <v>46</v>
      </c>
      <c r="G3181" t="s">
        <v>29</v>
      </c>
      <c r="H3181" t="s">
        <v>60</v>
      </c>
      <c r="I3181" s="1">
        <v>45127</v>
      </c>
      <c r="J3181">
        <v>8</v>
      </c>
      <c r="K3181">
        <v>119974</v>
      </c>
      <c r="L3181">
        <v>0.1</v>
      </c>
      <c r="M3181" t="s">
        <v>44</v>
      </c>
      <c r="N3181" t="s">
        <v>24</v>
      </c>
      <c r="O3181">
        <v>959792</v>
      </c>
      <c r="P3181">
        <v>95979.199999999997</v>
      </c>
      <c r="Q3181">
        <v>863812.8</v>
      </c>
    </row>
    <row r="3182" spans="1:17" x14ac:dyDescent="0.25">
      <c r="A3182">
        <v>13181</v>
      </c>
      <c r="B3182" t="s">
        <v>3224</v>
      </c>
      <c r="C3182" t="s">
        <v>18</v>
      </c>
      <c r="D3182">
        <v>41</v>
      </c>
      <c r="E3182" t="s">
        <v>33</v>
      </c>
      <c r="F3182" t="s">
        <v>20</v>
      </c>
      <c r="G3182" t="s">
        <v>21</v>
      </c>
      <c r="H3182" t="s">
        <v>38</v>
      </c>
      <c r="I3182" s="1">
        <v>45611</v>
      </c>
      <c r="J3182">
        <v>9</v>
      </c>
      <c r="K3182">
        <v>33101</v>
      </c>
      <c r="L3182">
        <v>0.05</v>
      </c>
      <c r="M3182" t="s">
        <v>44</v>
      </c>
      <c r="N3182" t="s">
        <v>24</v>
      </c>
      <c r="O3182">
        <v>297909</v>
      </c>
      <c r="P3182">
        <v>14895.45</v>
      </c>
      <c r="Q3182">
        <v>283013.55</v>
      </c>
    </row>
    <row r="3183" spans="1:17" x14ac:dyDescent="0.25">
      <c r="A3183">
        <v>13182</v>
      </c>
      <c r="B3183" t="s">
        <v>3225</v>
      </c>
      <c r="C3183" t="s">
        <v>18</v>
      </c>
      <c r="D3183">
        <v>57</v>
      </c>
      <c r="E3183" t="s">
        <v>37</v>
      </c>
      <c r="F3183" t="s">
        <v>20</v>
      </c>
      <c r="G3183" t="s">
        <v>34</v>
      </c>
      <c r="H3183" t="s">
        <v>30</v>
      </c>
      <c r="I3183" s="1">
        <v>45467</v>
      </c>
      <c r="J3183">
        <v>3</v>
      </c>
      <c r="K3183">
        <v>81764</v>
      </c>
      <c r="L3183">
        <v>0.05</v>
      </c>
      <c r="M3183" t="s">
        <v>44</v>
      </c>
      <c r="N3183" t="s">
        <v>24</v>
      </c>
      <c r="O3183">
        <v>245292</v>
      </c>
      <c r="P3183">
        <v>12264.6</v>
      </c>
      <c r="Q3183">
        <v>233027.4</v>
      </c>
    </row>
    <row r="3184" spans="1:17" x14ac:dyDescent="0.25">
      <c r="A3184">
        <v>13183</v>
      </c>
      <c r="B3184" t="s">
        <v>3226</v>
      </c>
      <c r="C3184" t="s">
        <v>18</v>
      </c>
      <c r="D3184">
        <v>49</v>
      </c>
      <c r="E3184" t="s">
        <v>33</v>
      </c>
      <c r="F3184" t="s">
        <v>46</v>
      </c>
      <c r="G3184" t="s">
        <v>34</v>
      </c>
      <c r="H3184" t="s">
        <v>38</v>
      </c>
      <c r="I3184" s="1">
        <v>45223</v>
      </c>
      <c r="J3184">
        <v>6</v>
      </c>
      <c r="K3184">
        <v>157819</v>
      </c>
      <c r="L3184">
        <v>0.15</v>
      </c>
      <c r="M3184" t="s">
        <v>31</v>
      </c>
      <c r="N3184" t="s">
        <v>39</v>
      </c>
      <c r="O3184">
        <v>946914</v>
      </c>
      <c r="P3184">
        <v>142037.1</v>
      </c>
      <c r="Q3184">
        <v>804876.9</v>
      </c>
    </row>
    <row r="3185" spans="1:17" x14ac:dyDescent="0.25">
      <c r="A3185">
        <v>13184</v>
      </c>
      <c r="B3185" t="s">
        <v>3227</v>
      </c>
      <c r="C3185" t="s">
        <v>26</v>
      </c>
      <c r="D3185">
        <v>49</v>
      </c>
      <c r="E3185" t="s">
        <v>27</v>
      </c>
      <c r="F3185" t="s">
        <v>46</v>
      </c>
      <c r="G3185" t="s">
        <v>41</v>
      </c>
      <c r="H3185" t="s">
        <v>38</v>
      </c>
      <c r="I3185" s="1">
        <v>44982</v>
      </c>
      <c r="J3185">
        <v>3</v>
      </c>
      <c r="K3185">
        <v>113836</v>
      </c>
      <c r="L3185">
        <v>0.1</v>
      </c>
      <c r="M3185" t="s">
        <v>23</v>
      </c>
      <c r="N3185" t="s">
        <v>24</v>
      </c>
      <c r="O3185">
        <v>341508</v>
      </c>
      <c r="P3185">
        <v>34150.800000000003</v>
      </c>
      <c r="Q3185">
        <v>307357.2</v>
      </c>
    </row>
    <row r="3186" spans="1:17" x14ac:dyDescent="0.25">
      <c r="A3186">
        <v>13185</v>
      </c>
      <c r="B3186" t="s">
        <v>3228</v>
      </c>
      <c r="C3186" t="s">
        <v>26</v>
      </c>
      <c r="D3186">
        <v>47</v>
      </c>
      <c r="E3186" t="s">
        <v>19</v>
      </c>
      <c r="F3186" t="s">
        <v>46</v>
      </c>
      <c r="G3186" t="s">
        <v>21</v>
      </c>
      <c r="H3186" t="s">
        <v>35</v>
      </c>
      <c r="I3186" s="1">
        <v>45398</v>
      </c>
      <c r="J3186">
        <v>1</v>
      </c>
      <c r="K3186">
        <v>193872</v>
      </c>
      <c r="L3186">
        <v>0.15</v>
      </c>
      <c r="M3186" t="s">
        <v>31</v>
      </c>
      <c r="N3186" t="s">
        <v>39</v>
      </c>
      <c r="O3186">
        <v>193872</v>
      </c>
      <c r="P3186">
        <v>29080.799999999999</v>
      </c>
      <c r="Q3186">
        <v>164791.20000000001</v>
      </c>
    </row>
    <row r="3187" spans="1:17" x14ac:dyDescent="0.25">
      <c r="A3187">
        <v>13186</v>
      </c>
      <c r="B3187" t="s">
        <v>3229</v>
      </c>
      <c r="C3187" t="s">
        <v>26</v>
      </c>
      <c r="D3187">
        <v>30</v>
      </c>
      <c r="E3187" t="s">
        <v>27</v>
      </c>
      <c r="F3187" t="s">
        <v>46</v>
      </c>
      <c r="G3187" t="s">
        <v>29</v>
      </c>
      <c r="H3187" t="s">
        <v>30</v>
      </c>
      <c r="I3187" s="1">
        <v>44942</v>
      </c>
      <c r="J3187">
        <v>6</v>
      </c>
      <c r="K3187">
        <v>97326</v>
      </c>
      <c r="L3187">
        <v>0</v>
      </c>
      <c r="M3187" t="s">
        <v>23</v>
      </c>
      <c r="N3187" t="s">
        <v>39</v>
      </c>
      <c r="O3187">
        <v>583956</v>
      </c>
      <c r="P3187">
        <v>0</v>
      </c>
      <c r="Q3187">
        <v>583956</v>
      </c>
    </row>
    <row r="3188" spans="1:17" x14ac:dyDescent="0.25">
      <c r="A3188">
        <v>13187</v>
      </c>
      <c r="B3188" t="s">
        <v>3230</v>
      </c>
      <c r="C3188" t="s">
        <v>18</v>
      </c>
      <c r="D3188">
        <v>18</v>
      </c>
      <c r="E3188" t="s">
        <v>37</v>
      </c>
      <c r="F3188" t="s">
        <v>43</v>
      </c>
      <c r="G3188" t="s">
        <v>21</v>
      </c>
      <c r="H3188" t="s">
        <v>47</v>
      </c>
      <c r="I3188" s="1">
        <v>45578</v>
      </c>
      <c r="J3188">
        <v>5</v>
      </c>
      <c r="K3188">
        <v>3882</v>
      </c>
      <c r="L3188">
        <v>0.05</v>
      </c>
      <c r="M3188" t="s">
        <v>23</v>
      </c>
      <c r="N3188" t="s">
        <v>39</v>
      </c>
      <c r="O3188">
        <v>19410</v>
      </c>
      <c r="P3188">
        <v>970.5</v>
      </c>
      <c r="Q3188">
        <v>18439.5</v>
      </c>
    </row>
    <row r="3189" spans="1:17" x14ac:dyDescent="0.25">
      <c r="A3189">
        <v>13188</v>
      </c>
      <c r="B3189" t="s">
        <v>3231</v>
      </c>
      <c r="C3189" t="s">
        <v>26</v>
      </c>
      <c r="D3189">
        <v>51</v>
      </c>
      <c r="E3189" t="s">
        <v>33</v>
      </c>
      <c r="F3189" t="s">
        <v>28</v>
      </c>
      <c r="G3189" t="s">
        <v>34</v>
      </c>
      <c r="H3189" t="s">
        <v>51</v>
      </c>
      <c r="I3189" s="1">
        <v>44992</v>
      </c>
      <c r="J3189">
        <v>3</v>
      </c>
      <c r="K3189">
        <v>172027</v>
      </c>
      <c r="L3189">
        <v>0.1</v>
      </c>
      <c r="M3189" t="s">
        <v>23</v>
      </c>
      <c r="N3189" t="s">
        <v>24</v>
      </c>
      <c r="O3189">
        <v>516081</v>
      </c>
      <c r="P3189">
        <v>51608.1</v>
      </c>
      <c r="Q3189">
        <v>464472.9</v>
      </c>
    </row>
    <row r="3190" spans="1:17" x14ac:dyDescent="0.25">
      <c r="A3190">
        <v>13189</v>
      </c>
      <c r="B3190" t="s">
        <v>3232</v>
      </c>
      <c r="C3190" t="s">
        <v>26</v>
      </c>
      <c r="D3190">
        <v>32</v>
      </c>
      <c r="E3190" t="s">
        <v>37</v>
      </c>
      <c r="F3190" t="s">
        <v>43</v>
      </c>
      <c r="G3190" t="s">
        <v>29</v>
      </c>
      <c r="H3190" t="s">
        <v>30</v>
      </c>
      <c r="I3190" s="1">
        <v>45585</v>
      </c>
      <c r="J3190">
        <v>4</v>
      </c>
      <c r="K3190">
        <v>217267</v>
      </c>
      <c r="L3190">
        <v>0.15</v>
      </c>
      <c r="M3190" t="s">
        <v>31</v>
      </c>
      <c r="N3190" t="s">
        <v>24</v>
      </c>
      <c r="O3190">
        <v>869068</v>
      </c>
      <c r="P3190">
        <v>130360.2</v>
      </c>
      <c r="Q3190">
        <v>738707.8</v>
      </c>
    </row>
    <row r="3191" spans="1:17" x14ac:dyDescent="0.25">
      <c r="A3191">
        <v>13190</v>
      </c>
      <c r="B3191" t="s">
        <v>3233</v>
      </c>
      <c r="C3191" t="s">
        <v>26</v>
      </c>
      <c r="D3191">
        <v>61</v>
      </c>
      <c r="E3191" t="s">
        <v>27</v>
      </c>
      <c r="F3191" t="s">
        <v>28</v>
      </c>
      <c r="G3191" t="s">
        <v>34</v>
      </c>
      <c r="H3191" t="s">
        <v>38</v>
      </c>
      <c r="I3191" s="1">
        <v>45596</v>
      </c>
      <c r="J3191">
        <v>2</v>
      </c>
      <c r="K3191">
        <v>61965</v>
      </c>
      <c r="L3191">
        <v>0.05</v>
      </c>
      <c r="M3191" t="s">
        <v>23</v>
      </c>
      <c r="N3191" t="s">
        <v>39</v>
      </c>
      <c r="O3191">
        <v>123930</v>
      </c>
      <c r="P3191">
        <v>6196.5</v>
      </c>
      <c r="Q3191">
        <v>117733.5</v>
      </c>
    </row>
    <row r="3192" spans="1:17" x14ac:dyDescent="0.25">
      <c r="A3192">
        <v>13191</v>
      </c>
      <c r="B3192" t="s">
        <v>3234</v>
      </c>
      <c r="C3192" t="s">
        <v>26</v>
      </c>
      <c r="D3192">
        <v>31</v>
      </c>
      <c r="E3192" t="s">
        <v>19</v>
      </c>
      <c r="F3192" t="s">
        <v>28</v>
      </c>
      <c r="G3192" t="s">
        <v>34</v>
      </c>
      <c r="H3192" t="s">
        <v>22</v>
      </c>
      <c r="I3192" s="1">
        <v>45398</v>
      </c>
      <c r="J3192">
        <v>4</v>
      </c>
      <c r="K3192">
        <v>114956</v>
      </c>
      <c r="L3192">
        <v>0.15</v>
      </c>
      <c r="M3192" t="s">
        <v>31</v>
      </c>
      <c r="N3192" t="s">
        <v>39</v>
      </c>
      <c r="O3192">
        <v>459824</v>
      </c>
      <c r="P3192">
        <v>68973.600000000006</v>
      </c>
      <c r="Q3192">
        <v>390850.4</v>
      </c>
    </row>
    <row r="3193" spans="1:17" x14ac:dyDescent="0.25">
      <c r="A3193">
        <v>13192</v>
      </c>
      <c r="B3193" t="s">
        <v>3235</v>
      </c>
      <c r="C3193" t="s">
        <v>26</v>
      </c>
      <c r="D3193">
        <v>46</v>
      </c>
      <c r="E3193" t="s">
        <v>19</v>
      </c>
      <c r="F3193" t="s">
        <v>28</v>
      </c>
      <c r="G3193" t="s">
        <v>21</v>
      </c>
      <c r="H3193" t="s">
        <v>22</v>
      </c>
      <c r="I3193" s="1">
        <v>45507</v>
      </c>
      <c r="J3193">
        <v>4</v>
      </c>
      <c r="K3193">
        <v>221866</v>
      </c>
      <c r="L3193">
        <v>0.1</v>
      </c>
      <c r="M3193" t="s">
        <v>31</v>
      </c>
      <c r="N3193" t="s">
        <v>39</v>
      </c>
      <c r="O3193">
        <v>887464</v>
      </c>
      <c r="P3193">
        <v>88746.4</v>
      </c>
      <c r="Q3193">
        <v>798717.6</v>
      </c>
    </row>
    <row r="3194" spans="1:17" x14ac:dyDescent="0.25">
      <c r="A3194">
        <v>13193</v>
      </c>
      <c r="B3194" t="s">
        <v>3236</v>
      </c>
      <c r="C3194" t="s">
        <v>18</v>
      </c>
      <c r="D3194">
        <v>51</v>
      </c>
      <c r="E3194" t="s">
        <v>37</v>
      </c>
      <c r="F3194" t="s">
        <v>43</v>
      </c>
      <c r="G3194" t="s">
        <v>41</v>
      </c>
      <c r="H3194" t="s">
        <v>22</v>
      </c>
      <c r="I3194" s="1">
        <v>44949</v>
      </c>
      <c r="J3194">
        <v>3</v>
      </c>
      <c r="K3194">
        <v>222494</v>
      </c>
      <c r="L3194">
        <v>0</v>
      </c>
      <c r="M3194" t="s">
        <v>23</v>
      </c>
      <c r="N3194" t="s">
        <v>39</v>
      </c>
      <c r="O3194">
        <v>667482</v>
      </c>
      <c r="P3194">
        <v>0</v>
      </c>
      <c r="Q3194">
        <v>667482</v>
      </c>
    </row>
    <row r="3195" spans="1:17" x14ac:dyDescent="0.25">
      <c r="A3195">
        <v>13194</v>
      </c>
      <c r="B3195" t="s">
        <v>3237</v>
      </c>
      <c r="C3195" t="s">
        <v>18</v>
      </c>
      <c r="D3195">
        <v>35</v>
      </c>
      <c r="E3195" t="s">
        <v>37</v>
      </c>
      <c r="F3195" t="s">
        <v>46</v>
      </c>
      <c r="G3195" t="s">
        <v>34</v>
      </c>
      <c r="H3195" t="s">
        <v>35</v>
      </c>
      <c r="I3195" s="1">
        <v>45628</v>
      </c>
      <c r="J3195">
        <v>6</v>
      </c>
      <c r="K3195">
        <v>174632</v>
      </c>
      <c r="L3195">
        <v>0</v>
      </c>
      <c r="M3195" t="s">
        <v>23</v>
      </c>
      <c r="N3195" t="s">
        <v>39</v>
      </c>
      <c r="O3195">
        <v>1047792</v>
      </c>
      <c r="P3195">
        <v>0</v>
      </c>
      <c r="Q3195">
        <v>1047792</v>
      </c>
    </row>
    <row r="3196" spans="1:17" x14ac:dyDescent="0.25">
      <c r="A3196">
        <v>13195</v>
      </c>
      <c r="B3196" t="s">
        <v>3238</v>
      </c>
      <c r="C3196" t="s">
        <v>26</v>
      </c>
      <c r="D3196">
        <v>24</v>
      </c>
      <c r="E3196" t="s">
        <v>33</v>
      </c>
      <c r="F3196" t="s">
        <v>43</v>
      </c>
      <c r="G3196" t="s">
        <v>21</v>
      </c>
      <c r="H3196" t="s">
        <v>88</v>
      </c>
      <c r="I3196" s="1">
        <v>45412</v>
      </c>
      <c r="J3196">
        <v>1</v>
      </c>
      <c r="K3196">
        <v>33343</v>
      </c>
      <c r="L3196">
        <v>0</v>
      </c>
      <c r="M3196" t="s">
        <v>23</v>
      </c>
      <c r="N3196" t="s">
        <v>24</v>
      </c>
      <c r="O3196">
        <v>33343</v>
      </c>
      <c r="P3196">
        <v>0</v>
      </c>
      <c r="Q3196">
        <v>33343</v>
      </c>
    </row>
    <row r="3197" spans="1:17" x14ac:dyDescent="0.25">
      <c r="A3197">
        <v>13196</v>
      </c>
      <c r="B3197" t="s">
        <v>3239</v>
      </c>
      <c r="C3197" t="s">
        <v>26</v>
      </c>
      <c r="D3197">
        <v>46</v>
      </c>
      <c r="E3197" t="s">
        <v>27</v>
      </c>
      <c r="F3197" t="s">
        <v>43</v>
      </c>
      <c r="G3197" t="s">
        <v>29</v>
      </c>
      <c r="H3197" t="s">
        <v>47</v>
      </c>
      <c r="I3197" s="1">
        <v>45341</v>
      </c>
      <c r="J3197">
        <v>9</v>
      </c>
      <c r="K3197">
        <v>85943</v>
      </c>
      <c r="L3197">
        <v>0.15</v>
      </c>
      <c r="M3197" t="s">
        <v>31</v>
      </c>
      <c r="N3197" t="s">
        <v>39</v>
      </c>
      <c r="O3197">
        <v>773487</v>
      </c>
      <c r="P3197">
        <v>116023.05</v>
      </c>
      <c r="Q3197">
        <v>657463.94999999995</v>
      </c>
    </row>
    <row r="3198" spans="1:17" x14ac:dyDescent="0.25">
      <c r="A3198">
        <v>13197</v>
      </c>
      <c r="B3198" t="s">
        <v>3240</v>
      </c>
      <c r="C3198" t="s">
        <v>26</v>
      </c>
      <c r="D3198">
        <v>48</v>
      </c>
      <c r="E3198" t="s">
        <v>37</v>
      </c>
      <c r="F3198" t="s">
        <v>28</v>
      </c>
      <c r="G3198" t="s">
        <v>41</v>
      </c>
      <c r="H3198" t="s">
        <v>38</v>
      </c>
      <c r="I3198" s="1">
        <v>45583</v>
      </c>
      <c r="J3198">
        <v>3</v>
      </c>
      <c r="K3198">
        <v>117154</v>
      </c>
      <c r="L3198">
        <v>0.05</v>
      </c>
      <c r="M3198" t="s">
        <v>23</v>
      </c>
      <c r="N3198" t="s">
        <v>39</v>
      </c>
      <c r="O3198">
        <v>351462</v>
      </c>
      <c r="P3198">
        <v>17573.099999999999</v>
      </c>
      <c r="Q3198">
        <v>333888.90000000002</v>
      </c>
    </row>
    <row r="3199" spans="1:17" x14ac:dyDescent="0.25">
      <c r="A3199">
        <v>13198</v>
      </c>
      <c r="B3199" t="s">
        <v>3241</v>
      </c>
      <c r="C3199" t="s">
        <v>18</v>
      </c>
      <c r="D3199">
        <v>42</v>
      </c>
      <c r="E3199" t="s">
        <v>33</v>
      </c>
      <c r="F3199" t="s">
        <v>20</v>
      </c>
      <c r="G3199" t="s">
        <v>34</v>
      </c>
      <c r="H3199" t="s">
        <v>30</v>
      </c>
      <c r="I3199" s="1">
        <v>45231</v>
      </c>
      <c r="J3199">
        <v>3</v>
      </c>
      <c r="K3199">
        <v>137022</v>
      </c>
      <c r="L3199">
        <v>0</v>
      </c>
      <c r="M3199" t="s">
        <v>23</v>
      </c>
      <c r="N3199" t="s">
        <v>39</v>
      </c>
      <c r="O3199">
        <v>411066</v>
      </c>
      <c r="P3199">
        <v>0</v>
      </c>
      <c r="Q3199">
        <v>411066</v>
      </c>
    </row>
    <row r="3200" spans="1:17" x14ac:dyDescent="0.25">
      <c r="A3200">
        <v>13199</v>
      </c>
      <c r="B3200" t="s">
        <v>3242</v>
      </c>
      <c r="C3200" t="s">
        <v>18</v>
      </c>
      <c r="D3200">
        <v>55</v>
      </c>
      <c r="E3200" t="s">
        <v>37</v>
      </c>
      <c r="F3200" t="s">
        <v>20</v>
      </c>
      <c r="G3200" t="s">
        <v>34</v>
      </c>
      <c r="H3200" t="s">
        <v>22</v>
      </c>
      <c r="I3200" s="1">
        <v>45103</v>
      </c>
      <c r="J3200">
        <v>3</v>
      </c>
      <c r="K3200">
        <v>136961</v>
      </c>
      <c r="L3200">
        <v>0</v>
      </c>
      <c r="M3200" t="s">
        <v>44</v>
      </c>
      <c r="N3200" t="s">
        <v>39</v>
      </c>
      <c r="O3200">
        <v>410883</v>
      </c>
      <c r="P3200">
        <v>0</v>
      </c>
      <c r="Q3200">
        <v>410883</v>
      </c>
    </row>
    <row r="3201" spans="1:17" x14ac:dyDescent="0.25">
      <c r="A3201">
        <v>13200</v>
      </c>
      <c r="B3201" t="s">
        <v>3243</v>
      </c>
      <c r="C3201" t="s">
        <v>26</v>
      </c>
      <c r="D3201">
        <v>31</v>
      </c>
      <c r="E3201" t="s">
        <v>19</v>
      </c>
      <c r="F3201" t="s">
        <v>43</v>
      </c>
      <c r="G3201" t="s">
        <v>29</v>
      </c>
      <c r="H3201" t="s">
        <v>35</v>
      </c>
      <c r="I3201" s="1">
        <v>45121</v>
      </c>
      <c r="J3201">
        <v>7</v>
      </c>
      <c r="K3201">
        <v>163482</v>
      </c>
      <c r="L3201">
        <v>0</v>
      </c>
      <c r="M3201" t="s">
        <v>44</v>
      </c>
      <c r="N3201" t="s">
        <v>24</v>
      </c>
      <c r="O3201">
        <v>1144374</v>
      </c>
      <c r="P3201">
        <v>0</v>
      </c>
      <c r="Q3201">
        <v>1144374</v>
      </c>
    </row>
    <row r="3202" spans="1:17" x14ac:dyDescent="0.25">
      <c r="A3202">
        <v>13201</v>
      </c>
      <c r="B3202" t="s">
        <v>3244</v>
      </c>
      <c r="C3202" t="s">
        <v>18</v>
      </c>
      <c r="D3202">
        <v>25</v>
      </c>
      <c r="E3202" t="s">
        <v>33</v>
      </c>
      <c r="F3202" t="s">
        <v>28</v>
      </c>
      <c r="G3202" t="s">
        <v>21</v>
      </c>
      <c r="H3202" t="s">
        <v>88</v>
      </c>
      <c r="I3202" s="1">
        <v>44939</v>
      </c>
      <c r="J3202">
        <v>8</v>
      </c>
      <c r="K3202">
        <v>227576</v>
      </c>
      <c r="L3202">
        <v>0</v>
      </c>
      <c r="M3202" t="s">
        <v>44</v>
      </c>
      <c r="N3202" t="s">
        <v>39</v>
      </c>
      <c r="O3202">
        <v>1820608</v>
      </c>
      <c r="P3202">
        <v>0</v>
      </c>
      <c r="Q3202">
        <v>1820608</v>
      </c>
    </row>
    <row r="3203" spans="1:17" x14ac:dyDescent="0.25">
      <c r="A3203">
        <v>13202</v>
      </c>
      <c r="B3203" t="s">
        <v>3245</v>
      </c>
      <c r="C3203" t="s">
        <v>18</v>
      </c>
      <c r="D3203">
        <v>44</v>
      </c>
      <c r="E3203" t="s">
        <v>33</v>
      </c>
      <c r="F3203" t="s">
        <v>43</v>
      </c>
      <c r="G3203" t="s">
        <v>34</v>
      </c>
      <c r="H3203" t="s">
        <v>47</v>
      </c>
      <c r="I3203" s="1">
        <v>45092</v>
      </c>
      <c r="J3203">
        <v>2</v>
      </c>
      <c r="K3203">
        <v>20976</v>
      </c>
      <c r="L3203">
        <v>0.1</v>
      </c>
      <c r="M3203" t="s">
        <v>23</v>
      </c>
      <c r="N3203" t="s">
        <v>39</v>
      </c>
      <c r="O3203">
        <v>41952</v>
      </c>
      <c r="P3203">
        <v>4195.2</v>
      </c>
      <c r="Q3203">
        <v>37756.800000000003</v>
      </c>
    </row>
    <row r="3204" spans="1:17" x14ac:dyDescent="0.25">
      <c r="A3204">
        <v>13203</v>
      </c>
      <c r="B3204" t="s">
        <v>3246</v>
      </c>
      <c r="C3204" t="s">
        <v>26</v>
      </c>
      <c r="D3204">
        <v>19</v>
      </c>
      <c r="E3204" t="s">
        <v>37</v>
      </c>
      <c r="F3204" t="s">
        <v>43</v>
      </c>
      <c r="G3204" t="s">
        <v>29</v>
      </c>
      <c r="H3204" t="s">
        <v>22</v>
      </c>
      <c r="I3204" s="1">
        <v>45076</v>
      </c>
      <c r="J3204">
        <v>1</v>
      </c>
      <c r="K3204">
        <v>25016</v>
      </c>
      <c r="L3204">
        <v>0.1</v>
      </c>
      <c r="M3204" t="s">
        <v>31</v>
      </c>
      <c r="N3204" t="s">
        <v>24</v>
      </c>
      <c r="O3204">
        <v>25016</v>
      </c>
      <c r="P3204">
        <v>2501.6</v>
      </c>
      <c r="Q3204">
        <v>22514.400000000001</v>
      </c>
    </row>
    <row r="3205" spans="1:17" x14ac:dyDescent="0.25">
      <c r="A3205">
        <v>13204</v>
      </c>
      <c r="B3205" t="s">
        <v>3247</v>
      </c>
      <c r="C3205" t="s">
        <v>18</v>
      </c>
      <c r="D3205">
        <v>34</v>
      </c>
      <c r="E3205" t="s">
        <v>27</v>
      </c>
      <c r="F3205" t="s">
        <v>46</v>
      </c>
      <c r="G3205" t="s">
        <v>34</v>
      </c>
      <c r="H3205" t="s">
        <v>60</v>
      </c>
      <c r="I3205" s="1">
        <v>45267</v>
      </c>
      <c r="J3205">
        <v>5</v>
      </c>
      <c r="K3205">
        <v>207819</v>
      </c>
      <c r="L3205">
        <v>0.05</v>
      </c>
      <c r="M3205" t="s">
        <v>44</v>
      </c>
      <c r="N3205" t="s">
        <v>39</v>
      </c>
      <c r="O3205">
        <v>1039095</v>
      </c>
      <c r="P3205">
        <v>51954.75</v>
      </c>
      <c r="Q3205">
        <v>987140.25</v>
      </c>
    </row>
    <row r="3206" spans="1:17" x14ac:dyDescent="0.25">
      <c r="A3206">
        <v>13205</v>
      </c>
      <c r="B3206" t="s">
        <v>3248</v>
      </c>
      <c r="C3206" t="s">
        <v>18</v>
      </c>
      <c r="D3206">
        <v>54</v>
      </c>
      <c r="E3206" t="s">
        <v>19</v>
      </c>
      <c r="F3206" t="s">
        <v>28</v>
      </c>
      <c r="G3206" t="s">
        <v>21</v>
      </c>
      <c r="H3206" t="s">
        <v>51</v>
      </c>
      <c r="I3206" s="1">
        <v>45483</v>
      </c>
      <c r="J3206">
        <v>8</v>
      </c>
      <c r="K3206">
        <v>155814</v>
      </c>
      <c r="L3206">
        <v>0.1</v>
      </c>
      <c r="M3206" t="s">
        <v>31</v>
      </c>
      <c r="N3206" t="s">
        <v>24</v>
      </c>
      <c r="O3206">
        <v>1246512</v>
      </c>
      <c r="P3206">
        <v>124651.2</v>
      </c>
      <c r="Q3206">
        <v>1121860.8</v>
      </c>
    </row>
    <row r="3207" spans="1:17" x14ac:dyDescent="0.25">
      <c r="A3207">
        <v>13206</v>
      </c>
      <c r="B3207" t="s">
        <v>3249</v>
      </c>
      <c r="C3207" t="s">
        <v>26</v>
      </c>
      <c r="D3207">
        <v>31</v>
      </c>
      <c r="E3207" t="s">
        <v>27</v>
      </c>
      <c r="F3207" t="s">
        <v>20</v>
      </c>
      <c r="G3207" t="s">
        <v>41</v>
      </c>
      <c r="H3207" t="s">
        <v>38</v>
      </c>
      <c r="I3207" s="1">
        <v>45100</v>
      </c>
      <c r="J3207">
        <v>3</v>
      </c>
      <c r="K3207">
        <v>249307</v>
      </c>
      <c r="L3207">
        <v>0.1</v>
      </c>
      <c r="M3207" t="s">
        <v>44</v>
      </c>
      <c r="N3207" t="s">
        <v>24</v>
      </c>
      <c r="O3207">
        <v>747921</v>
      </c>
      <c r="P3207">
        <v>74792.100000000006</v>
      </c>
      <c r="Q3207">
        <v>673128.9</v>
      </c>
    </row>
    <row r="3208" spans="1:17" x14ac:dyDescent="0.25">
      <c r="A3208">
        <v>13207</v>
      </c>
      <c r="B3208" t="s">
        <v>3250</v>
      </c>
      <c r="C3208" t="s">
        <v>18</v>
      </c>
      <c r="D3208">
        <v>42</v>
      </c>
      <c r="E3208" t="s">
        <v>33</v>
      </c>
      <c r="F3208" t="s">
        <v>20</v>
      </c>
      <c r="G3208" t="s">
        <v>21</v>
      </c>
      <c r="H3208" t="s">
        <v>51</v>
      </c>
      <c r="I3208" s="1">
        <v>45093</v>
      </c>
      <c r="J3208">
        <v>6</v>
      </c>
      <c r="K3208">
        <v>25553</v>
      </c>
      <c r="L3208">
        <v>0.1</v>
      </c>
      <c r="M3208" t="s">
        <v>44</v>
      </c>
      <c r="N3208" t="s">
        <v>39</v>
      </c>
      <c r="O3208">
        <v>153318</v>
      </c>
      <c r="P3208">
        <v>15331.8</v>
      </c>
      <c r="Q3208">
        <v>137986.20000000001</v>
      </c>
    </row>
    <row r="3209" spans="1:17" x14ac:dyDescent="0.25">
      <c r="A3209">
        <v>13208</v>
      </c>
      <c r="B3209" t="s">
        <v>3251</v>
      </c>
      <c r="C3209" t="s">
        <v>18</v>
      </c>
      <c r="D3209">
        <v>47</v>
      </c>
      <c r="E3209" t="s">
        <v>27</v>
      </c>
      <c r="F3209" t="s">
        <v>20</v>
      </c>
      <c r="G3209" t="s">
        <v>21</v>
      </c>
      <c r="H3209" t="s">
        <v>51</v>
      </c>
      <c r="I3209" s="1">
        <v>45635</v>
      </c>
      <c r="J3209">
        <v>3</v>
      </c>
      <c r="K3209">
        <v>196410</v>
      </c>
      <c r="L3209">
        <v>0.15</v>
      </c>
      <c r="M3209" t="s">
        <v>31</v>
      </c>
      <c r="N3209" t="s">
        <v>39</v>
      </c>
      <c r="O3209">
        <v>589230</v>
      </c>
      <c r="P3209">
        <v>88384.5</v>
      </c>
      <c r="Q3209">
        <v>500845.5</v>
      </c>
    </row>
    <row r="3210" spans="1:17" x14ac:dyDescent="0.25">
      <c r="A3210">
        <v>13209</v>
      </c>
      <c r="B3210" t="s">
        <v>3252</v>
      </c>
      <c r="C3210" t="s">
        <v>26</v>
      </c>
      <c r="D3210">
        <v>46</v>
      </c>
      <c r="E3210" t="s">
        <v>33</v>
      </c>
      <c r="F3210" t="s">
        <v>43</v>
      </c>
      <c r="G3210" t="s">
        <v>21</v>
      </c>
      <c r="H3210" t="s">
        <v>60</v>
      </c>
      <c r="I3210" s="1">
        <v>45644</v>
      </c>
      <c r="J3210">
        <v>6</v>
      </c>
      <c r="K3210">
        <v>31332</v>
      </c>
      <c r="L3210">
        <v>0.1</v>
      </c>
      <c r="M3210" t="s">
        <v>44</v>
      </c>
      <c r="N3210" t="s">
        <v>24</v>
      </c>
      <c r="O3210">
        <v>187992</v>
      </c>
      <c r="P3210">
        <v>18799.2</v>
      </c>
      <c r="Q3210">
        <v>169192.8</v>
      </c>
    </row>
    <row r="3211" spans="1:17" x14ac:dyDescent="0.25">
      <c r="A3211">
        <v>13210</v>
      </c>
      <c r="B3211" t="s">
        <v>3253</v>
      </c>
      <c r="C3211" t="s">
        <v>18</v>
      </c>
      <c r="D3211">
        <v>37</v>
      </c>
      <c r="E3211" t="s">
        <v>27</v>
      </c>
      <c r="F3211" t="s">
        <v>28</v>
      </c>
      <c r="G3211" t="s">
        <v>29</v>
      </c>
      <c r="H3211" t="s">
        <v>60</v>
      </c>
      <c r="I3211" s="1">
        <v>45520</v>
      </c>
      <c r="J3211">
        <v>4</v>
      </c>
      <c r="K3211">
        <v>121437</v>
      </c>
      <c r="L3211">
        <v>0.15</v>
      </c>
      <c r="M3211" t="s">
        <v>31</v>
      </c>
      <c r="N3211" t="s">
        <v>24</v>
      </c>
      <c r="O3211">
        <v>485748</v>
      </c>
      <c r="P3211">
        <v>72862.2</v>
      </c>
      <c r="Q3211">
        <v>412885.8</v>
      </c>
    </row>
    <row r="3212" spans="1:17" x14ac:dyDescent="0.25">
      <c r="A3212">
        <v>13211</v>
      </c>
      <c r="B3212" t="s">
        <v>3254</v>
      </c>
      <c r="C3212" t="s">
        <v>18</v>
      </c>
      <c r="D3212">
        <v>38</v>
      </c>
      <c r="E3212" t="s">
        <v>37</v>
      </c>
      <c r="F3212" t="s">
        <v>46</v>
      </c>
      <c r="G3212" t="s">
        <v>34</v>
      </c>
      <c r="H3212" t="s">
        <v>60</v>
      </c>
      <c r="I3212" s="1">
        <v>45506</v>
      </c>
      <c r="J3212">
        <v>7</v>
      </c>
      <c r="K3212">
        <v>211697</v>
      </c>
      <c r="L3212">
        <v>0.15</v>
      </c>
      <c r="M3212" t="s">
        <v>23</v>
      </c>
      <c r="N3212" t="s">
        <v>39</v>
      </c>
      <c r="O3212">
        <v>1481879</v>
      </c>
      <c r="P3212">
        <v>222281.85</v>
      </c>
      <c r="Q3212">
        <v>1259597.1499999999</v>
      </c>
    </row>
    <row r="3213" spans="1:17" x14ac:dyDescent="0.25">
      <c r="A3213">
        <v>13212</v>
      </c>
      <c r="B3213" t="s">
        <v>3255</v>
      </c>
      <c r="C3213" t="s">
        <v>26</v>
      </c>
      <c r="D3213">
        <v>39</v>
      </c>
      <c r="E3213" t="s">
        <v>27</v>
      </c>
      <c r="F3213" t="s">
        <v>20</v>
      </c>
      <c r="G3213" t="s">
        <v>41</v>
      </c>
      <c r="H3213" t="s">
        <v>88</v>
      </c>
      <c r="I3213" s="1">
        <v>45023</v>
      </c>
      <c r="J3213">
        <v>1</v>
      </c>
      <c r="K3213">
        <v>246942</v>
      </c>
      <c r="L3213">
        <v>0.1</v>
      </c>
      <c r="M3213" t="s">
        <v>23</v>
      </c>
      <c r="N3213" t="s">
        <v>39</v>
      </c>
      <c r="O3213">
        <v>246942</v>
      </c>
      <c r="P3213">
        <v>24694.2</v>
      </c>
      <c r="Q3213">
        <v>222247.8</v>
      </c>
    </row>
    <row r="3214" spans="1:17" x14ac:dyDescent="0.25">
      <c r="A3214">
        <v>13213</v>
      </c>
      <c r="B3214" t="s">
        <v>3256</v>
      </c>
      <c r="C3214" t="s">
        <v>26</v>
      </c>
      <c r="D3214">
        <v>52</v>
      </c>
      <c r="E3214" t="s">
        <v>33</v>
      </c>
      <c r="F3214" t="s">
        <v>28</v>
      </c>
      <c r="G3214" t="s">
        <v>29</v>
      </c>
      <c r="H3214" t="s">
        <v>22</v>
      </c>
      <c r="I3214" s="1">
        <v>45605</v>
      </c>
      <c r="J3214">
        <v>1</v>
      </c>
      <c r="K3214">
        <v>137508</v>
      </c>
      <c r="L3214">
        <v>0.15</v>
      </c>
      <c r="M3214" t="s">
        <v>31</v>
      </c>
      <c r="N3214" t="s">
        <v>24</v>
      </c>
      <c r="O3214">
        <v>137508</v>
      </c>
      <c r="P3214">
        <v>20626.2</v>
      </c>
      <c r="Q3214">
        <v>116881.8</v>
      </c>
    </row>
    <row r="3215" spans="1:17" x14ac:dyDescent="0.25">
      <c r="A3215">
        <v>13214</v>
      </c>
      <c r="B3215" t="s">
        <v>3257</v>
      </c>
      <c r="C3215" t="s">
        <v>26</v>
      </c>
      <c r="D3215">
        <v>54</v>
      </c>
      <c r="E3215" t="s">
        <v>19</v>
      </c>
      <c r="F3215" t="s">
        <v>20</v>
      </c>
      <c r="G3215" t="s">
        <v>21</v>
      </c>
      <c r="H3215" t="s">
        <v>30</v>
      </c>
      <c r="I3215" s="1">
        <v>45330</v>
      </c>
      <c r="J3215">
        <v>5</v>
      </c>
      <c r="K3215">
        <v>150159</v>
      </c>
      <c r="L3215">
        <v>0</v>
      </c>
      <c r="M3215" t="s">
        <v>31</v>
      </c>
      <c r="N3215" t="s">
        <v>39</v>
      </c>
      <c r="O3215">
        <v>750795</v>
      </c>
      <c r="P3215">
        <v>0</v>
      </c>
      <c r="Q3215">
        <v>750795</v>
      </c>
    </row>
    <row r="3216" spans="1:17" x14ac:dyDescent="0.25">
      <c r="A3216">
        <v>13215</v>
      </c>
      <c r="B3216" t="s">
        <v>3258</v>
      </c>
      <c r="C3216" t="s">
        <v>18</v>
      </c>
      <c r="D3216">
        <v>33</v>
      </c>
      <c r="E3216" t="s">
        <v>19</v>
      </c>
      <c r="F3216" t="s">
        <v>46</v>
      </c>
      <c r="G3216" t="s">
        <v>41</v>
      </c>
      <c r="H3216" t="s">
        <v>38</v>
      </c>
      <c r="I3216" s="1">
        <v>45003</v>
      </c>
      <c r="J3216">
        <v>9</v>
      </c>
      <c r="K3216">
        <v>57702</v>
      </c>
      <c r="L3216">
        <v>0.05</v>
      </c>
      <c r="M3216" t="s">
        <v>23</v>
      </c>
      <c r="N3216" t="s">
        <v>24</v>
      </c>
      <c r="O3216">
        <v>519318</v>
      </c>
      <c r="P3216">
        <v>25965.9</v>
      </c>
      <c r="Q3216">
        <v>493352.1</v>
      </c>
    </row>
    <row r="3217" spans="1:17" x14ac:dyDescent="0.25">
      <c r="A3217">
        <v>13216</v>
      </c>
      <c r="B3217" t="s">
        <v>3259</v>
      </c>
      <c r="C3217" t="s">
        <v>26</v>
      </c>
      <c r="D3217">
        <v>60</v>
      </c>
      <c r="E3217" t="s">
        <v>19</v>
      </c>
      <c r="F3217" t="s">
        <v>28</v>
      </c>
      <c r="G3217" t="s">
        <v>21</v>
      </c>
      <c r="H3217" t="s">
        <v>60</v>
      </c>
      <c r="I3217" s="1">
        <v>45163</v>
      </c>
      <c r="J3217">
        <v>5</v>
      </c>
      <c r="K3217">
        <v>27428</v>
      </c>
      <c r="L3217">
        <v>0.1</v>
      </c>
      <c r="M3217" t="s">
        <v>31</v>
      </c>
      <c r="N3217" t="s">
        <v>39</v>
      </c>
      <c r="O3217">
        <v>137140</v>
      </c>
      <c r="P3217">
        <v>13714</v>
      </c>
      <c r="Q3217">
        <v>123426</v>
      </c>
    </row>
    <row r="3218" spans="1:17" x14ac:dyDescent="0.25">
      <c r="A3218">
        <v>13217</v>
      </c>
      <c r="B3218" t="s">
        <v>3260</v>
      </c>
      <c r="C3218" t="s">
        <v>18</v>
      </c>
      <c r="D3218">
        <v>34</v>
      </c>
      <c r="E3218" t="s">
        <v>33</v>
      </c>
      <c r="F3218" t="s">
        <v>43</v>
      </c>
      <c r="G3218" t="s">
        <v>21</v>
      </c>
      <c r="H3218" t="s">
        <v>35</v>
      </c>
      <c r="I3218" s="1">
        <v>45634</v>
      </c>
      <c r="J3218">
        <v>4</v>
      </c>
      <c r="K3218">
        <v>207105</v>
      </c>
      <c r="L3218">
        <v>0.1</v>
      </c>
      <c r="M3218" t="s">
        <v>23</v>
      </c>
      <c r="N3218" t="s">
        <v>39</v>
      </c>
      <c r="O3218">
        <v>828420</v>
      </c>
      <c r="P3218">
        <v>82842</v>
      </c>
      <c r="Q3218">
        <v>745578</v>
      </c>
    </row>
    <row r="3219" spans="1:17" x14ac:dyDescent="0.25">
      <c r="A3219">
        <v>13218</v>
      </c>
      <c r="B3219" t="s">
        <v>3261</v>
      </c>
      <c r="C3219" t="s">
        <v>26</v>
      </c>
      <c r="D3219">
        <v>33</v>
      </c>
      <c r="E3219" t="s">
        <v>27</v>
      </c>
      <c r="F3219" t="s">
        <v>43</v>
      </c>
      <c r="G3219" t="s">
        <v>21</v>
      </c>
      <c r="H3219" t="s">
        <v>47</v>
      </c>
      <c r="I3219" s="1">
        <v>45217</v>
      </c>
      <c r="J3219">
        <v>8</v>
      </c>
      <c r="K3219">
        <v>161226</v>
      </c>
      <c r="L3219">
        <v>0.05</v>
      </c>
      <c r="M3219" t="s">
        <v>23</v>
      </c>
      <c r="N3219" t="s">
        <v>24</v>
      </c>
      <c r="O3219">
        <v>1289808</v>
      </c>
      <c r="P3219">
        <v>64490.400000000001</v>
      </c>
      <c r="Q3219">
        <v>1225317.6000000001</v>
      </c>
    </row>
    <row r="3220" spans="1:17" x14ac:dyDescent="0.25">
      <c r="A3220">
        <v>13219</v>
      </c>
      <c r="B3220" t="s">
        <v>3262</v>
      </c>
      <c r="C3220" t="s">
        <v>18</v>
      </c>
      <c r="D3220">
        <v>19</v>
      </c>
      <c r="E3220" t="s">
        <v>19</v>
      </c>
      <c r="F3220" t="s">
        <v>20</v>
      </c>
      <c r="G3220" t="s">
        <v>41</v>
      </c>
      <c r="H3220" t="s">
        <v>38</v>
      </c>
      <c r="I3220" s="1">
        <v>45062</v>
      </c>
      <c r="J3220">
        <v>5</v>
      </c>
      <c r="K3220">
        <v>94045</v>
      </c>
      <c r="L3220">
        <v>0.1</v>
      </c>
      <c r="M3220" t="s">
        <v>31</v>
      </c>
      <c r="N3220" t="s">
        <v>24</v>
      </c>
      <c r="O3220">
        <v>470225</v>
      </c>
      <c r="P3220">
        <v>47022.5</v>
      </c>
      <c r="Q3220">
        <v>423202.5</v>
      </c>
    </row>
    <row r="3221" spans="1:17" x14ac:dyDescent="0.25">
      <c r="A3221">
        <v>13220</v>
      </c>
      <c r="B3221" t="s">
        <v>3263</v>
      </c>
      <c r="C3221" t="s">
        <v>26</v>
      </c>
      <c r="D3221">
        <v>21</v>
      </c>
      <c r="E3221" t="s">
        <v>19</v>
      </c>
      <c r="F3221" t="s">
        <v>20</v>
      </c>
      <c r="G3221" t="s">
        <v>34</v>
      </c>
      <c r="H3221" t="s">
        <v>47</v>
      </c>
      <c r="I3221" s="1">
        <v>45293</v>
      </c>
      <c r="J3221">
        <v>1</v>
      </c>
      <c r="K3221">
        <v>239012</v>
      </c>
      <c r="L3221">
        <v>0.1</v>
      </c>
      <c r="M3221" t="s">
        <v>44</v>
      </c>
      <c r="N3221" t="s">
        <v>39</v>
      </c>
      <c r="O3221">
        <v>239012</v>
      </c>
      <c r="P3221">
        <v>23901.200000000001</v>
      </c>
      <c r="Q3221">
        <v>215110.8</v>
      </c>
    </row>
    <row r="3222" spans="1:17" x14ac:dyDescent="0.25">
      <c r="A3222">
        <v>13221</v>
      </c>
      <c r="B3222" t="s">
        <v>3264</v>
      </c>
      <c r="C3222" t="s">
        <v>26</v>
      </c>
      <c r="D3222">
        <v>38</v>
      </c>
      <c r="E3222" t="s">
        <v>19</v>
      </c>
      <c r="F3222" t="s">
        <v>28</v>
      </c>
      <c r="G3222" t="s">
        <v>21</v>
      </c>
      <c r="H3222" t="s">
        <v>30</v>
      </c>
      <c r="I3222" s="1">
        <v>45474</v>
      </c>
      <c r="J3222">
        <v>7</v>
      </c>
      <c r="K3222">
        <v>177819</v>
      </c>
      <c r="L3222">
        <v>0.05</v>
      </c>
      <c r="M3222" t="s">
        <v>31</v>
      </c>
      <c r="N3222" t="s">
        <v>24</v>
      </c>
      <c r="O3222">
        <v>1244733</v>
      </c>
      <c r="P3222">
        <v>62236.65</v>
      </c>
      <c r="Q3222">
        <v>1182496.3500000001</v>
      </c>
    </row>
    <row r="3223" spans="1:17" x14ac:dyDescent="0.25">
      <c r="A3223">
        <v>13222</v>
      </c>
      <c r="B3223" t="s">
        <v>3265</v>
      </c>
      <c r="C3223" t="s">
        <v>26</v>
      </c>
      <c r="D3223">
        <v>56</v>
      </c>
      <c r="E3223" t="s">
        <v>37</v>
      </c>
      <c r="F3223" t="s">
        <v>46</v>
      </c>
      <c r="G3223" t="s">
        <v>34</v>
      </c>
      <c r="H3223" t="s">
        <v>38</v>
      </c>
      <c r="I3223" s="1">
        <v>45174</v>
      </c>
      <c r="J3223">
        <v>4</v>
      </c>
      <c r="K3223">
        <v>109369</v>
      </c>
      <c r="L3223">
        <v>0.15</v>
      </c>
      <c r="M3223" t="s">
        <v>23</v>
      </c>
      <c r="N3223" t="s">
        <v>39</v>
      </c>
      <c r="O3223">
        <v>437476</v>
      </c>
      <c r="P3223">
        <v>65621.399999999994</v>
      </c>
      <c r="Q3223">
        <v>371854.6</v>
      </c>
    </row>
    <row r="3224" spans="1:17" x14ac:dyDescent="0.25">
      <c r="A3224">
        <v>13223</v>
      </c>
      <c r="B3224" t="s">
        <v>3266</v>
      </c>
      <c r="C3224" t="s">
        <v>26</v>
      </c>
      <c r="D3224">
        <v>51</v>
      </c>
      <c r="E3224" t="s">
        <v>33</v>
      </c>
      <c r="F3224" t="s">
        <v>20</v>
      </c>
      <c r="G3224" t="s">
        <v>41</v>
      </c>
      <c r="H3224" t="s">
        <v>38</v>
      </c>
      <c r="I3224" s="1">
        <v>45140</v>
      </c>
      <c r="J3224">
        <v>5</v>
      </c>
      <c r="K3224">
        <v>36349</v>
      </c>
      <c r="L3224">
        <v>0</v>
      </c>
      <c r="M3224" t="s">
        <v>44</v>
      </c>
      <c r="N3224" t="s">
        <v>39</v>
      </c>
      <c r="O3224">
        <v>181745</v>
      </c>
      <c r="P3224">
        <v>0</v>
      </c>
      <c r="Q3224">
        <v>181745</v>
      </c>
    </row>
    <row r="3225" spans="1:17" x14ac:dyDescent="0.25">
      <c r="A3225">
        <v>13224</v>
      </c>
      <c r="B3225" t="s">
        <v>3267</v>
      </c>
      <c r="C3225" t="s">
        <v>18</v>
      </c>
      <c r="D3225">
        <v>47</v>
      </c>
      <c r="E3225" t="s">
        <v>33</v>
      </c>
      <c r="F3225" t="s">
        <v>28</v>
      </c>
      <c r="G3225" t="s">
        <v>41</v>
      </c>
      <c r="H3225" t="s">
        <v>60</v>
      </c>
      <c r="I3225" s="1">
        <v>44996</v>
      </c>
      <c r="J3225">
        <v>6</v>
      </c>
      <c r="K3225">
        <v>202565</v>
      </c>
      <c r="L3225">
        <v>0.15</v>
      </c>
      <c r="M3225" t="s">
        <v>44</v>
      </c>
      <c r="N3225" t="s">
        <v>24</v>
      </c>
      <c r="O3225">
        <v>1215390</v>
      </c>
      <c r="P3225">
        <v>182308.5</v>
      </c>
      <c r="Q3225">
        <v>1033081.5</v>
      </c>
    </row>
    <row r="3226" spans="1:17" x14ac:dyDescent="0.25">
      <c r="A3226">
        <v>13225</v>
      </c>
      <c r="B3226" t="s">
        <v>3268</v>
      </c>
      <c r="C3226" t="s">
        <v>26</v>
      </c>
      <c r="D3226">
        <v>23</v>
      </c>
      <c r="E3226" t="s">
        <v>33</v>
      </c>
      <c r="F3226" t="s">
        <v>46</v>
      </c>
      <c r="G3226" t="s">
        <v>21</v>
      </c>
      <c r="H3226" t="s">
        <v>60</v>
      </c>
      <c r="I3226" s="1">
        <v>45255</v>
      </c>
      <c r="J3226">
        <v>7</v>
      </c>
      <c r="K3226">
        <v>39358</v>
      </c>
      <c r="L3226">
        <v>0</v>
      </c>
      <c r="M3226" t="s">
        <v>23</v>
      </c>
      <c r="N3226" t="s">
        <v>39</v>
      </c>
      <c r="O3226">
        <v>275506</v>
      </c>
      <c r="P3226">
        <v>0</v>
      </c>
      <c r="Q3226">
        <v>275506</v>
      </c>
    </row>
    <row r="3227" spans="1:17" x14ac:dyDescent="0.25">
      <c r="A3227">
        <v>13226</v>
      </c>
      <c r="B3227" t="s">
        <v>3269</v>
      </c>
      <c r="C3227" t="s">
        <v>26</v>
      </c>
      <c r="D3227">
        <v>34</v>
      </c>
      <c r="E3227" t="s">
        <v>33</v>
      </c>
      <c r="F3227" t="s">
        <v>20</v>
      </c>
      <c r="G3227" t="s">
        <v>34</v>
      </c>
      <c r="H3227" t="s">
        <v>22</v>
      </c>
      <c r="I3227" s="1">
        <v>44942</v>
      </c>
      <c r="J3227">
        <v>2</v>
      </c>
      <c r="K3227">
        <v>54484</v>
      </c>
      <c r="L3227">
        <v>0.05</v>
      </c>
      <c r="M3227" t="s">
        <v>44</v>
      </c>
      <c r="N3227" t="s">
        <v>39</v>
      </c>
      <c r="O3227">
        <v>108968</v>
      </c>
      <c r="P3227">
        <v>5448.4</v>
      </c>
      <c r="Q3227">
        <v>103519.6</v>
      </c>
    </row>
    <row r="3228" spans="1:17" x14ac:dyDescent="0.25">
      <c r="A3228">
        <v>13227</v>
      </c>
      <c r="B3228" t="s">
        <v>3270</v>
      </c>
      <c r="C3228" t="s">
        <v>18</v>
      </c>
      <c r="D3228">
        <v>56</v>
      </c>
      <c r="E3228" t="s">
        <v>33</v>
      </c>
      <c r="F3228" t="s">
        <v>20</v>
      </c>
      <c r="G3228" t="s">
        <v>34</v>
      </c>
      <c r="H3228" t="s">
        <v>30</v>
      </c>
      <c r="I3228" s="1">
        <v>45413</v>
      </c>
      <c r="J3228">
        <v>1</v>
      </c>
      <c r="K3228">
        <v>213521</v>
      </c>
      <c r="L3228">
        <v>0.15</v>
      </c>
      <c r="M3228" t="s">
        <v>44</v>
      </c>
      <c r="N3228" t="s">
        <v>24</v>
      </c>
      <c r="O3228">
        <v>213521</v>
      </c>
      <c r="P3228">
        <v>32028.15</v>
      </c>
      <c r="Q3228">
        <v>181492.85</v>
      </c>
    </row>
    <row r="3229" spans="1:17" x14ac:dyDescent="0.25">
      <c r="A3229">
        <v>13228</v>
      </c>
      <c r="B3229" t="s">
        <v>3271</v>
      </c>
      <c r="C3229" t="s">
        <v>26</v>
      </c>
      <c r="D3229">
        <v>42</v>
      </c>
      <c r="E3229" t="s">
        <v>37</v>
      </c>
      <c r="F3229" t="s">
        <v>28</v>
      </c>
      <c r="G3229" t="s">
        <v>21</v>
      </c>
      <c r="H3229" t="s">
        <v>60</v>
      </c>
      <c r="I3229" s="1">
        <v>45100</v>
      </c>
      <c r="J3229">
        <v>3</v>
      </c>
      <c r="K3229">
        <v>52837</v>
      </c>
      <c r="L3229">
        <v>0.15</v>
      </c>
      <c r="M3229" t="s">
        <v>31</v>
      </c>
      <c r="N3229" t="s">
        <v>24</v>
      </c>
      <c r="O3229">
        <v>158511</v>
      </c>
      <c r="P3229">
        <v>23776.65</v>
      </c>
      <c r="Q3229">
        <v>134734.35</v>
      </c>
    </row>
    <row r="3230" spans="1:17" x14ac:dyDescent="0.25">
      <c r="A3230">
        <v>13229</v>
      </c>
      <c r="B3230" t="s">
        <v>3272</v>
      </c>
      <c r="C3230" t="s">
        <v>18</v>
      </c>
      <c r="D3230">
        <v>22</v>
      </c>
      <c r="E3230" t="s">
        <v>27</v>
      </c>
      <c r="F3230" t="s">
        <v>20</v>
      </c>
      <c r="G3230" t="s">
        <v>29</v>
      </c>
      <c r="H3230" t="s">
        <v>60</v>
      </c>
      <c r="I3230" s="1">
        <v>45625</v>
      </c>
      <c r="J3230">
        <v>1</v>
      </c>
      <c r="K3230">
        <v>77333</v>
      </c>
      <c r="L3230">
        <v>0</v>
      </c>
      <c r="M3230" t="s">
        <v>23</v>
      </c>
      <c r="N3230" t="s">
        <v>24</v>
      </c>
      <c r="O3230">
        <v>77333</v>
      </c>
      <c r="P3230">
        <v>0</v>
      </c>
      <c r="Q3230">
        <v>77333</v>
      </c>
    </row>
    <row r="3231" spans="1:17" x14ac:dyDescent="0.25">
      <c r="A3231">
        <v>13230</v>
      </c>
      <c r="B3231" t="s">
        <v>3273</v>
      </c>
      <c r="C3231" t="s">
        <v>26</v>
      </c>
      <c r="D3231">
        <v>22</v>
      </c>
      <c r="E3231" t="s">
        <v>37</v>
      </c>
      <c r="F3231" t="s">
        <v>43</v>
      </c>
      <c r="G3231" t="s">
        <v>29</v>
      </c>
      <c r="H3231" t="s">
        <v>38</v>
      </c>
      <c r="I3231" s="1">
        <v>45200</v>
      </c>
      <c r="J3231">
        <v>4</v>
      </c>
      <c r="K3231">
        <v>9531</v>
      </c>
      <c r="L3231">
        <v>0</v>
      </c>
      <c r="M3231" t="s">
        <v>44</v>
      </c>
      <c r="N3231" t="s">
        <v>39</v>
      </c>
      <c r="O3231">
        <v>38124</v>
      </c>
      <c r="P3231">
        <v>0</v>
      </c>
      <c r="Q3231">
        <v>38124</v>
      </c>
    </row>
    <row r="3232" spans="1:17" x14ac:dyDescent="0.25">
      <c r="A3232">
        <v>13231</v>
      </c>
      <c r="B3232" t="s">
        <v>3274</v>
      </c>
      <c r="C3232" t="s">
        <v>26</v>
      </c>
      <c r="D3232">
        <v>37</v>
      </c>
      <c r="E3232" t="s">
        <v>19</v>
      </c>
      <c r="F3232" t="s">
        <v>46</v>
      </c>
      <c r="G3232" t="s">
        <v>41</v>
      </c>
      <c r="H3232" t="s">
        <v>22</v>
      </c>
      <c r="I3232" s="1">
        <v>45450</v>
      </c>
      <c r="J3232">
        <v>6</v>
      </c>
      <c r="K3232">
        <v>15825</v>
      </c>
      <c r="L3232">
        <v>0</v>
      </c>
      <c r="M3232" t="s">
        <v>23</v>
      </c>
      <c r="N3232" t="s">
        <v>24</v>
      </c>
      <c r="O3232">
        <v>94950</v>
      </c>
      <c r="P3232">
        <v>0</v>
      </c>
      <c r="Q3232">
        <v>94950</v>
      </c>
    </row>
    <row r="3233" spans="1:17" x14ac:dyDescent="0.25">
      <c r="A3233">
        <v>13232</v>
      </c>
      <c r="B3233" t="s">
        <v>3275</v>
      </c>
      <c r="C3233" t="s">
        <v>26</v>
      </c>
      <c r="D3233">
        <v>33</v>
      </c>
      <c r="E3233" t="s">
        <v>37</v>
      </c>
      <c r="F3233" t="s">
        <v>46</v>
      </c>
      <c r="G3233" t="s">
        <v>41</v>
      </c>
      <c r="H3233" t="s">
        <v>51</v>
      </c>
      <c r="I3233" s="1">
        <v>45145</v>
      </c>
      <c r="J3233">
        <v>5</v>
      </c>
      <c r="K3233">
        <v>197100</v>
      </c>
      <c r="L3233">
        <v>0</v>
      </c>
      <c r="M3233" t="s">
        <v>31</v>
      </c>
      <c r="N3233" t="s">
        <v>39</v>
      </c>
      <c r="O3233">
        <v>985500</v>
      </c>
      <c r="P3233">
        <v>0</v>
      </c>
      <c r="Q3233">
        <v>985500</v>
      </c>
    </row>
    <row r="3234" spans="1:17" x14ac:dyDescent="0.25">
      <c r="A3234">
        <v>13233</v>
      </c>
      <c r="B3234" t="s">
        <v>3276</v>
      </c>
      <c r="C3234" t="s">
        <v>18</v>
      </c>
      <c r="D3234">
        <v>58</v>
      </c>
      <c r="E3234" t="s">
        <v>33</v>
      </c>
      <c r="F3234" t="s">
        <v>43</v>
      </c>
      <c r="G3234" t="s">
        <v>29</v>
      </c>
      <c r="H3234" t="s">
        <v>60</v>
      </c>
      <c r="I3234" s="1">
        <v>45439</v>
      </c>
      <c r="J3234">
        <v>4</v>
      </c>
      <c r="K3234">
        <v>74447</v>
      </c>
      <c r="L3234">
        <v>0.1</v>
      </c>
      <c r="M3234" t="s">
        <v>31</v>
      </c>
      <c r="N3234" t="s">
        <v>24</v>
      </c>
      <c r="O3234">
        <v>297788</v>
      </c>
      <c r="P3234">
        <v>29778.799999999999</v>
      </c>
      <c r="Q3234">
        <v>268009.2</v>
      </c>
    </row>
    <row r="3235" spans="1:17" x14ac:dyDescent="0.25">
      <c r="A3235">
        <v>13234</v>
      </c>
      <c r="B3235" t="s">
        <v>3277</v>
      </c>
      <c r="C3235" t="s">
        <v>26</v>
      </c>
      <c r="D3235">
        <v>54</v>
      </c>
      <c r="E3235" t="s">
        <v>37</v>
      </c>
      <c r="F3235" t="s">
        <v>28</v>
      </c>
      <c r="G3235" t="s">
        <v>29</v>
      </c>
      <c r="H3235" t="s">
        <v>35</v>
      </c>
      <c r="I3235" s="1">
        <v>45325</v>
      </c>
      <c r="J3235">
        <v>7</v>
      </c>
      <c r="K3235">
        <v>165388</v>
      </c>
      <c r="L3235">
        <v>0.05</v>
      </c>
      <c r="M3235" t="s">
        <v>31</v>
      </c>
      <c r="N3235" t="s">
        <v>39</v>
      </c>
      <c r="O3235">
        <v>1157716</v>
      </c>
      <c r="P3235">
        <v>57885.8</v>
      </c>
      <c r="Q3235">
        <v>1099830.2</v>
      </c>
    </row>
    <row r="3236" spans="1:17" x14ac:dyDescent="0.25">
      <c r="A3236">
        <v>13235</v>
      </c>
      <c r="B3236" t="s">
        <v>3278</v>
      </c>
      <c r="C3236" t="s">
        <v>26</v>
      </c>
      <c r="D3236">
        <v>57</v>
      </c>
      <c r="E3236" t="s">
        <v>33</v>
      </c>
      <c r="F3236" t="s">
        <v>43</v>
      </c>
      <c r="G3236" t="s">
        <v>29</v>
      </c>
      <c r="H3236" t="s">
        <v>60</v>
      </c>
      <c r="I3236" s="1">
        <v>45037</v>
      </c>
      <c r="J3236">
        <v>6</v>
      </c>
      <c r="K3236">
        <v>73267</v>
      </c>
      <c r="L3236">
        <v>0</v>
      </c>
      <c r="M3236" t="s">
        <v>44</v>
      </c>
      <c r="N3236" t="s">
        <v>39</v>
      </c>
      <c r="O3236">
        <v>439602</v>
      </c>
      <c r="P3236">
        <v>0</v>
      </c>
      <c r="Q3236">
        <v>439602</v>
      </c>
    </row>
    <row r="3237" spans="1:17" x14ac:dyDescent="0.25">
      <c r="A3237">
        <v>13236</v>
      </c>
      <c r="B3237" t="s">
        <v>3279</v>
      </c>
      <c r="C3237" t="s">
        <v>26</v>
      </c>
      <c r="D3237">
        <v>26</v>
      </c>
      <c r="E3237" t="s">
        <v>37</v>
      </c>
      <c r="F3237" t="s">
        <v>43</v>
      </c>
      <c r="G3237" t="s">
        <v>21</v>
      </c>
      <c r="H3237" t="s">
        <v>51</v>
      </c>
      <c r="I3237" s="1">
        <v>45390</v>
      </c>
      <c r="J3237">
        <v>3</v>
      </c>
      <c r="K3237">
        <v>19279</v>
      </c>
      <c r="L3237">
        <v>0.15</v>
      </c>
      <c r="M3237" t="s">
        <v>31</v>
      </c>
      <c r="N3237" t="s">
        <v>24</v>
      </c>
      <c r="O3237">
        <v>57837</v>
      </c>
      <c r="P3237">
        <v>8675.5499999999993</v>
      </c>
      <c r="Q3237">
        <v>49161.45</v>
      </c>
    </row>
    <row r="3238" spans="1:17" x14ac:dyDescent="0.25">
      <c r="A3238">
        <v>13237</v>
      </c>
      <c r="B3238" t="s">
        <v>3280</v>
      </c>
      <c r="C3238" t="s">
        <v>18</v>
      </c>
      <c r="D3238">
        <v>22</v>
      </c>
      <c r="E3238" t="s">
        <v>33</v>
      </c>
      <c r="F3238" t="s">
        <v>46</v>
      </c>
      <c r="G3238" t="s">
        <v>21</v>
      </c>
      <c r="H3238" t="s">
        <v>38</v>
      </c>
      <c r="I3238" s="1">
        <v>45567</v>
      </c>
      <c r="J3238">
        <v>9</v>
      </c>
      <c r="K3238">
        <v>115094</v>
      </c>
      <c r="L3238">
        <v>0.15</v>
      </c>
      <c r="M3238" t="s">
        <v>23</v>
      </c>
      <c r="N3238" t="s">
        <v>39</v>
      </c>
      <c r="O3238">
        <v>1035846</v>
      </c>
      <c r="P3238">
        <v>155376.9</v>
      </c>
      <c r="Q3238">
        <v>880469.1</v>
      </c>
    </row>
    <row r="3239" spans="1:17" x14ac:dyDescent="0.25">
      <c r="A3239">
        <v>13238</v>
      </c>
      <c r="B3239" t="s">
        <v>3281</v>
      </c>
      <c r="C3239" t="s">
        <v>18</v>
      </c>
      <c r="D3239">
        <v>59</v>
      </c>
      <c r="E3239" t="s">
        <v>19</v>
      </c>
      <c r="F3239" t="s">
        <v>28</v>
      </c>
      <c r="G3239" t="s">
        <v>21</v>
      </c>
      <c r="H3239" t="s">
        <v>30</v>
      </c>
      <c r="I3239" s="1">
        <v>45019</v>
      </c>
      <c r="J3239">
        <v>5</v>
      </c>
      <c r="K3239">
        <v>113759</v>
      </c>
      <c r="L3239">
        <v>0.15</v>
      </c>
      <c r="M3239" t="s">
        <v>31</v>
      </c>
      <c r="N3239" t="s">
        <v>39</v>
      </c>
      <c r="O3239">
        <v>568795</v>
      </c>
      <c r="P3239">
        <v>85319.25</v>
      </c>
      <c r="Q3239">
        <v>483475.75</v>
      </c>
    </row>
    <row r="3240" spans="1:17" x14ac:dyDescent="0.25">
      <c r="A3240">
        <v>13239</v>
      </c>
      <c r="B3240" t="s">
        <v>3282</v>
      </c>
      <c r="C3240" t="s">
        <v>26</v>
      </c>
      <c r="D3240">
        <v>19</v>
      </c>
      <c r="E3240" t="s">
        <v>33</v>
      </c>
      <c r="F3240" t="s">
        <v>20</v>
      </c>
      <c r="G3240" t="s">
        <v>21</v>
      </c>
      <c r="H3240" t="s">
        <v>22</v>
      </c>
      <c r="I3240" s="1">
        <v>45377</v>
      </c>
      <c r="J3240">
        <v>1</v>
      </c>
      <c r="K3240">
        <v>177295</v>
      </c>
      <c r="L3240">
        <v>0</v>
      </c>
      <c r="M3240" t="s">
        <v>44</v>
      </c>
      <c r="N3240" t="s">
        <v>24</v>
      </c>
      <c r="O3240">
        <v>177295</v>
      </c>
      <c r="P3240">
        <v>0</v>
      </c>
      <c r="Q3240">
        <v>177295</v>
      </c>
    </row>
    <row r="3241" spans="1:17" x14ac:dyDescent="0.25">
      <c r="A3241">
        <v>13240</v>
      </c>
      <c r="B3241" t="s">
        <v>3283</v>
      </c>
      <c r="C3241" t="s">
        <v>18</v>
      </c>
      <c r="D3241">
        <v>26</v>
      </c>
      <c r="E3241" t="s">
        <v>37</v>
      </c>
      <c r="F3241" t="s">
        <v>43</v>
      </c>
      <c r="G3241" t="s">
        <v>21</v>
      </c>
      <c r="H3241" t="s">
        <v>38</v>
      </c>
      <c r="I3241" s="1">
        <v>45322</v>
      </c>
      <c r="J3241">
        <v>6</v>
      </c>
      <c r="K3241">
        <v>223024</v>
      </c>
      <c r="L3241">
        <v>0.05</v>
      </c>
      <c r="M3241" t="s">
        <v>31</v>
      </c>
      <c r="N3241" t="s">
        <v>39</v>
      </c>
      <c r="O3241">
        <v>1338144</v>
      </c>
      <c r="P3241">
        <v>66907.199999999997</v>
      </c>
      <c r="Q3241">
        <v>1271236.8</v>
      </c>
    </row>
    <row r="3242" spans="1:17" x14ac:dyDescent="0.25">
      <c r="A3242">
        <v>13241</v>
      </c>
      <c r="B3242" t="s">
        <v>3284</v>
      </c>
      <c r="C3242" t="s">
        <v>26</v>
      </c>
      <c r="D3242">
        <v>60</v>
      </c>
      <c r="E3242" t="s">
        <v>19</v>
      </c>
      <c r="F3242" t="s">
        <v>43</v>
      </c>
      <c r="G3242" t="s">
        <v>21</v>
      </c>
      <c r="H3242" t="s">
        <v>30</v>
      </c>
      <c r="I3242" s="1">
        <v>45477</v>
      </c>
      <c r="J3242">
        <v>5</v>
      </c>
      <c r="K3242">
        <v>161072</v>
      </c>
      <c r="L3242">
        <v>0.1</v>
      </c>
      <c r="M3242" t="s">
        <v>44</v>
      </c>
      <c r="N3242" t="s">
        <v>39</v>
      </c>
      <c r="O3242">
        <v>805360</v>
      </c>
      <c r="P3242">
        <v>80536</v>
      </c>
      <c r="Q3242">
        <v>724824</v>
      </c>
    </row>
    <row r="3243" spans="1:17" x14ac:dyDescent="0.25">
      <c r="A3243">
        <v>13242</v>
      </c>
      <c r="B3243" t="s">
        <v>3285</v>
      </c>
      <c r="C3243" t="s">
        <v>26</v>
      </c>
      <c r="D3243">
        <v>53</v>
      </c>
      <c r="E3243" t="s">
        <v>37</v>
      </c>
      <c r="F3243" t="s">
        <v>28</v>
      </c>
      <c r="G3243" t="s">
        <v>41</v>
      </c>
      <c r="H3243" t="s">
        <v>88</v>
      </c>
      <c r="I3243" s="1">
        <v>45405</v>
      </c>
      <c r="J3243">
        <v>8</v>
      </c>
      <c r="K3243">
        <v>145117</v>
      </c>
      <c r="L3243">
        <v>0</v>
      </c>
      <c r="M3243" t="s">
        <v>23</v>
      </c>
      <c r="N3243" t="s">
        <v>39</v>
      </c>
      <c r="O3243">
        <v>1160936</v>
      </c>
      <c r="P3243">
        <v>0</v>
      </c>
      <c r="Q3243">
        <v>1160936</v>
      </c>
    </row>
    <row r="3244" spans="1:17" x14ac:dyDescent="0.25">
      <c r="A3244">
        <v>13243</v>
      </c>
      <c r="B3244" t="s">
        <v>3286</v>
      </c>
      <c r="C3244" t="s">
        <v>26</v>
      </c>
      <c r="D3244">
        <v>39</v>
      </c>
      <c r="E3244" t="s">
        <v>19</v>
      </c>
      <c r="F3244" t="s">
        <v>43</v>
      </c>
      <c r="G3244" t="s">
        <v>34</v>
      </c>
      <c r="H3244" t="s">
        <v>60</v>
      </c>
      <c r="I3244" s="1">
        <v>45242</v>
      </c>
      <c r="J3244">
        <v>4</v>
      </c>
      <c r="K3244">
        <v>184570</v>
      </c>
      <c r="L3244">
        <v>0</v>
      </c>
      <c r="M3244" t="s">
        <v>31</v>
      </c>
      <c r="N3244" t="s">
        <v>39</v>
      </c>
      <c r="O3244">
        <v>738280</v>
      </c>
      <c r="P3244">
        <v>0</v>
      </c>
      <c r="Q3244">
        <v>738280</v>
      </c>
    </row>
    <row r="3245" spans="1:17" x14ac:dyDescent="0.25">
      <c r="A3245">
        <v>13244</v>
      </c>
      <c r="B3245" t="s">
        <v>3287</v>
      </c>
      <c r="C3245" t="s">
        <v>26</v>
      </c>
      <c r="D3245">
        <v>39</v>
      </c>
      <c r="E3245" t="s">
        <v>27</v>
      </c>
      <c r="F3245" t="s">
        <v>28</v>
      </c>
      <c r="G3245" t="s">
        <v>41</v>
      </c>
      <c r="H3245" t="s">
        <v>30</v>
      </c>
      <c r="I3245" s="1">
        <v>45597</v>
      </c>
      <c r="J3245">
        <v>1</v>
      </c>
      <c r="K3245">
        <v>38299</v>
      </c>
      <c r="L3245">
        <v>0.1</v>
      </c>
      <c r="M3245" t="s">
        <v>31</v>
      </c>
      <c r="N3245" t="s">
        <v>39</v>
      </c>
      <c r="O3245">
        <v>38299</v>
      </c>
      <c r="P3245">
        <v>3829.9</v>
      </c>
      <c r="Q3245">
        <v>34469.1</v>
      </c>
    </row>
    <row r="3246" spans="1:17" x14ac:dyDescent="0.25">
      <c r="A3246">
        <v>13245</v>
      </c>
      <c r="B3246" t="s">
        <v>3288</v>
      </c>
      <c r="C3246" t="s">
        <v>26</v>
      </c>
      <c r="D3246">
        <v>39</v>
      </c>
      <c r="E3246" t="s">
        <v>27</v>
      </c>
      <c r="F3246" t="s">
        <v>20</v>
      </c>
      <c r="G3246" t="s">
        <v>34</v>
      </c>
      <c r="H3246" t="s">
        <v>35</v>
      </c>
      <c r="I3246" s="1">
        <v>45624</v>
      </c>
      <c r="J3246">
        <v>2</v>
      </c>
      <c r="K3246">
        <v>209274</v>
      </c>
      <c r="L3246">
        <v>0.05</v>
      </c>
      <c r="M3246" t="s">
        <v>23</v>
      </c>
      <c r="N3246" t="s">
        <v>39</v>
      </c>
      <c r="O3246">
        <v>418548</v>
      </c>
      <c r="P3246">
        <v>20927.400000000001</v>
      </c>
      <c r="Q3246">
        <v>397620.6</v>
      </c>
    </row>
    <row r="3247" spans="1:17" x14ac:dyDescent="0.25">
      <c r="A3247">
        <v>13246</v>
      </c>
      <c r="B3247" t="s">
        <v>3289</v>
      </c>
      <c r="C3247" t="s">
        <v>26</v>
      </c>
      <c r="D3247">
        <v>51</v>
      </c>
      <c r="E3247" t="s">
        <v>27</v>
      </c>
      <c r="F3247" t="s">
        <v>28</v>
      </c>
      <c r="G3247" t="s">
        <v>41</v>
      </c>
      <c r="H3247" t="s">
        <v>30</v>
      </c>
      <c r="I3247" s="1">
        <v>45279</v>
      </c>
      <c r="J3247">
        <v>8</v>
      </c>
      <c r="K3247">
        <v>151317</v>
      </c>
      <c r="L3247">
        <v>0</v>
      </c>
      <c r="M3247" t="s">
        <v>23</v>
      </c>
      <c r="N3247" t="s">
        <v>24</v>
      </c>
      <c r="O3247">
        <v>1210536</v>
      </c>
      <c r="P3247">
        <v>0</v>
      </c>
      <c r="Q3247">
        <v>1210536</v>
      </c>
    </row>
    <row r="3248" spans="1:17" x14ac:dyDescent="0.25">
      <c r="A3248">
        <v>13247</v>
      </c>
      <c r="B3248" t="s">
        <v>3290</v>
      </c>
      <c r="C3248" t="s">
        <v>26</v>
      </c>
      <c r="D3248">
        <v>46</v>
      </c>
      <c r="E3248" t="s">
        <v>37</v>
      </c>
      <c r="F3248" t="s">
        <v>20</v>
      </c>
      <c r="G3248" t="s">
        <v>41</v>
      </c>
      <c r="H3248" t="s">
        <v>88</v>
      </c>
      <c r="I3248" s="1">
        <v>45165</v>
      </c>
      <c r="J3248">
        <v>8</v>
      </c>
      <c r="K3248">
        <v>231174</v>
      </c>
      <c r="L3248">
        <v>0.15</v>
      </c>
      <c r="M3248" t="s">
        <v>44</v>
      </c>
      <c r="N3248" t="s">
        <v>24</v>
      </c>
      <c r="O3248">
        <v>1849392</v>
      </c>
      <c r="P3248">
        <v>277408.8</v>
      </c>
      <c r="Q3248">
        <v>1571983.2</v>
      </c>
    </row>
    <row r="3249" spans="1:17" x14ac:dyDescent="0.25">
      <c r="A3249">
        <v>13248</v>
      </c>
      <c r="B3249" t="s">
        <v>3291</v>
      </c>
      <c r="C3249" t="s">
        <v>18</v>
      </c>
      <c r="D3249">
        <v>55</v>
      </c>
      <c r="E3249" t="s">
        <v>37</v>
      </c>
      <c r="F3249" t="s">
        <v>28</v>
      </c>
      <c r="G3249" t="s">
        <v>21</v>
      </c>
      <c r="H3249" t="s">
        <v>60</v>
      </c>
      <c r="I3249" s="1">
        <v>45030</v>
      </c>
      <c r="J3249">
        <v>5</v>
      </c>
      <c r="K3249">
        <v>160411</v>
      </c>
      <c r="L3249">
        <v>0.15</v>
      </c>
      <c r="M3249" t="s">
        <v>31</v>
      </c>
      <c r="N3249" t="s">
        <v>24</v>
      </c>
      <c r="O3249">
        <v>802055</v>
      </c>
      <c r="P3249">
        <v>120308.25</v>
      </c>
      <c r="Q3249">
        <v>681746.75</v>
      </c>
    </row>
    <row r="3250" spans="1:17" x14ac:dyDescent="0.25">
      <c r="A3250">
        <v>13249</v>
      </c>
      <c r="B3250" t="s">
        <v>3292</v>
      </c>
      <c r="C3250" t="s">
        <v>18</v>
      </c>
      <c r="D3250">
        <v>63</v>
      </c>
      <c r="E3250" t="s">
        <v>19</v>
      </c>
      <c r="F3250" t="s">
        <v>43</v>
      </c>
      <c r="G3250" t="s">
        <v>21</v>
      </c>
      <c r="H3250" t="s">
        <v>88</v>
      </c>
      <c r="I3250" s="1">
        <v>44955</v>
      </c>
      <c r="J3250">
        <v>6</v>
      </c>
      <c r="K3250">
        <v>203460</v>
      </c>
      <c r="L3250">
        <v>0</v>
      </c>
      <c r="M3250" t="s">
        <v>31</v>
      </c>
      <c r="N3250" t="s">
        <v>39</v>
      </c>
      <c r="O3250">
        <v>1220760</v>
      </c>
      <c r="P3250">
        <v>0</v>
      </c>
      <c r="Q3250">
        <v>1220760</v>
      </c>
    </row>
    <row r="3251" spans="1:17" x14ac:dyDescent="0.25">
      <c r="A3251">
        <v>13250</v>
      </c>
      <c r="B3251" t="s">
        <v>3293</v>
      </c>
      <c r="C3251" t="s">
        <v>18</v>
      </c>
      <c r="D3251">
        <v>50</v>
      </c>
      <c r="E3251" t="s">
        <v>19</v>
      </c>
      <c r="F3251" t="s">
        <v>20</v>
      </c>
      <c r="G3251" t="s">
        <v>34</v>
      </c>
      <c r="H3251" t="s">
        <v>51</v>
      </c>
      <c r="I3251" s="1">
        <v>45015</v>
      </c>
      <c r="J3251">
        <v>2</v>
      </c>
      <c r="K3251">
        <v>83950</v>
      </c>
      <c r="L3251">
        <v>0.05</v>
      </c>
      <c r="M3251" t="s">
        <v>31</v>
      </c>
      <c r="N3251" t="s">
        <v>24</v>
      </c>
      <c r="O3251">
        <v>167900</v>
      </c>
      <c r="P3251">
        <v>8395</v>
      </c>
      <c r="Q3251">
        <v>159505</v>
      </c>
    </row>
    <row r="3252" spans="1:17" x14ac:dyDescent="0.25">
      <c r="A3252">
        <v>13251</v>
      </c>
      <c r="B3252" t="s">
        <v>3294</v>
      </c>
      <c r="C3252" t="s">
        <v>18</v>
      </c>
      <c r="D3252">
        <v>35</v>
      </c>
      <c r="E3252" t="s">
        <v>19</v>
      </c>
      <c r="F3252" t="s">
        <v>43</v>
      </c>
      <c r="G3252" t="s">
        <v>34</v>
      </c>
      <c r="H3252" t="s">
        <v>60</v>
      </c>
      <c r="I3252" s="1">
        <v>45301</v>
      </c>
      <c r="J3252">
        <v>9</v>
      </c>
      <c r="K3252">
        <v>196891</v>
      </c>
      <c r="L3252">
        <v>0.15</v>
      </c>
      <c r="M3252" t="s">
        <v>31</v>
      </c>
      <c r="N3252" t="s">
        <v>24</v>
      </c>
      <c r="O3252">
        <v>1772019</v>
      </c>
      <c r="P3252">
        <v>265802.84999999998</v>
      </c>
      <c r="Q3252">
        <v>1506216.15</v>
      </c>
    </row>
    <row r="3253" spans="1:17" x14ac:dyDescent="0.25">
      <c r="A3253">
        <v>13252</v>
      </c>
      <c r="B3253" t="s">
        <v>3295</v>
      </c>
      <c r="C3253" t="s">
        <v>18</v>
      </c>
      <c r="D3253">
        <v>24</v>
      </c>
      <c r="E3253" t="s">
        <v>19</v>
      </c>
      <c r="F3253" t="s">
        <v>20</v>
      </c>
      <c r="G3253" t="s">
        <v>21</v>
      </c>
      <c r="H3253" t="s">
        <v>35</v>
      </c>
      <c r="I3253" s="1">
        <v>45323</v>
      </c>
      <c r="J3253">
        <v>6</v>
      </c>
      <c r="K3253">
        <v>212889</v>
      </c>
      <c r="L3253">
        <v>0.15</v>
      </c>
      <c r="M3253" t="s">
        <v>23</v>
      </c>
      <c r="N3253" t="s">
        <v>39</v>
      </c>
      <c r="O3253">
        <v>1277334</v>
      </c>
      <c r="P3253">
        <v>191600.1</v>
      </c>
      <c r="Q3253">
        <v>1085733.8999999999</v>
      </c>
    </row>
    <row r="3254" spans="1:17" x14ac:dyDescent="0.25">
      <c r="A3254">
        <v>13253</v>
      </c>
      <c r="B3254" t="s">
        <v>3296</v>
      </c>
      <c r="C3254" t="s">
        <v>18</v>
      </c>
      <c r="D3254">
        <v>18</v>
      </c>
      <c r="E3254" t="s">
        <v>33</v>
      </c>
      <c r="F3254" t="s">
        <v>28</v>
      </c>
      <c r="G3254" t="s">
        <v>41</v>
      </c>
      <c r="H3254" t="s">
        <v>60</v>
      </c>
      <c r="I3254" s="1">
        <v>45489</v>
      </c>
      <c r="J3254">
        <v>9</v>
      </c>
      <c r="K3254">
        <v>128887</v>
      </c>
      <c r="L3254">
        <v>0.1</v>
      </c>
      <c r="M3254" t="s">
        <v>31</v>
      </c>
      <c r="N3254" t="s">
        <v>24</v>
      </c>
      <c r="O3254">
        <v>1159983</v>
      </c>
      <c r="P3254">
        <v>115998.3</v>
      </c>
      <c r="Q3254">
        <v>1043984.7</v>
      </c>
    </row>
    <row r="3255" spans="1:17" x14ac:dyDescent="0.25">
      <c r="A3255">
        <v>13254</v>
      </c>
      <c r="B3255" t="s">
        <v>3297</v>
      </c>
      <c r="C3255" t="s">
        <v>18</v>
      </c>
      <c r="D3255">
        <v>50</v>
      </c>
      <c r="E3255" t="s">
        <v>27</v>
      </c>
      <c r="F3255" t="s">
        <v>28</v>
      </c>
      <c r="G3255" t="s">
        <v>34</v>
      </c>
      <c r="H3255" t="s">
        <v>88</v>
      </c>
      <c r="I3255" s="1">
        <v>45290</v>
      </c>
      <c r="J3255">
        <v>3</v>
      </c>
      <c r="K3255">
        <v>116074</v>
      </c>
      <c r="L3255">
        <v>0.05</v>
      </c>
      <c r="M3255" t="s">
        <v>31</v>
      </c>
      <c r="N3255" t="s">
        <v>24</v>
      </c>
      <c r="O3255">
        <v>348222</v>
      </c>
      <c r="P3255">
        <v>17411.099999999999</v>
      </c>
      <c r="Q3255">
        <v>330810.90000000002</v>
      </c>
    </row>
    <row r="3256" spans="1:17" x14ac:dyDescent="0.25">
      <c r="A3256">
        <v>13255</v>
      </c>
      <c r="B3256" t="s">
        <v>3298</v>
      </c>
      <c r="C3256" t="s">
        <v>26</v>
      </c>
      <c r="D3256">
        <v>18</v>
      </c>
      <c r="E3256" t="s">
        <v>33</v>
      </c>
      <c r="F3256" t="s">
        <v>28</v>
      </c>
      <c r="G3256" t="s">
        <v>29</v>
      </c>
      <c r="H3256" t="s">
        <v>47</v>
      </c>
      <c r="I3256" s="1">
        <v>45073</v>
      </c>
      <c r="J3256">
        <v>6</v>
      </c>
      <c r="K3256">
        <v>114691</v>
      </c>
      <c r="L3256">
        <v>0</v>
      </c>
      <c r="M3256" t="s">
        <v>31</v>
      </c>
      <c r="N3256" t="s">
        <v>39</v>
      </c>
      <c r="O3256">
        <v>688146</v>
      </c>
      <c r="P3256">
        <v>0</v>
      </c>
      <c r="Q3256">
        <v>688146</v>
      </c>
    </row>
    <row r="3257" spans="1:17" x14ac:dyDescent="0.25">
      <c r="A3257">
        <v>13256</v>
      </c>
      <c r="B3257" t="s">
        <v>3299</v>
      </c>
      <c r="C3257" t="s">
        <v>26</v>
      </c>
      <c r="D3257">
        <v>41</v>
      </c>
      <c r="E3257" t="s">
        <v>33</v>
      </c>
      <c r="F3257" t="s">
        <v>46</v>
      </c>
      <c r="G3257" t="s">
        <v>29</v>
      </c>
      <c r="H3257" t="s">
        <v>22</v>
      </c>
      <c r="I3257" s="1">
        <v>45240</v>
      </c>
      <c r="J3257">
        <v>5</v>
      </c>
      <c r="K3257">
        <v>161103</v>
      </c>
      <c r="L3257">
        <v>0.1</v>
      </c>
      <c r="M3257" t="s">
        <v>44</v>
      </c>
      <c r="N3257" t="s">
        <v>24</v>
      </c>
      <c r="O3257">
        <v>805515</v>
      </c>
      <c r="P3257">
        <v>80551.5</v>
      </c>
      <c r="Q3257">
        <v>724963.5</v>
      </c>
    </row>
    <row r="3258" spans="1:17" x14ac:dyDescent="0.25">
      <c r="A3258">
        <v>13257</v>
      </c>
      <c r="B3258" t="s">
        <v>3300</v>
      </c>
      <c r="C3258" t="s">
        <v>26</v>
      </c>
      <c r="D3258">
        <v>21</v>
      </c>
      <c r="E3258" t="s">
        <v>33</v>
      </c>
      <c r="F3258" t="s">
        <v>46</v>
      </c>
      <c r="G3258" t="s">
        <v>29</v>
      </c>
      <c r="H3258" t="s">
        <v>88</v>
      </c>
      <c r="I3258" s="1">
        <v>45474</v>
      </c>
      <c r="J3258">
        <v>9</v>
      </c>
      <c r="K3258">
        <v>149698</v>
      </c>
      <c r="L3258">
        <v>0.1</v>
      </c>
      <c r="M3258" t="s">
        <v>44</v>
      </c>
      <c r="N3258" t="s">
        <v>24</v>
      </c>
      <c r="O3258">
        <v>1347282</v>
      </c>
      <c r="P3258">
        <v>134728.20000000001</v>
      </c>
      <c r="Q3258">
        <v>1212553.8</v>
      </c>
    </row>
    <row r="3259" spans="1:17" x14ac:dyDescent="0.25">
      <c r="A3259">
        <v>13258</v>
      </c>
      <c r="B3259" t="s">
        <v>3301</v>
      </c>
      <c r="C3259" t="s">
        <v>26</v>
      </c>
      <c r="D3259">
        <v>21</v>
      </c>
      <c r="E3259" t="s">
        <v>33</v>
      </c>
      <c r="F3259" t="s">
        <v>20</v>
      </c>
      <c r="G3259" t="s">
        <v>34</v>
      </c>
      <c r="H3259" t="s">
        <v>60</v>
      </c>
      <c r="I3259" s="1">
        <v>45378</v>
      </c>
      <c r="J3259">
        <v>1</v>
      </c>
      <c r="K3259">
        <v>25302</v>
      </c>
      <c r="L3259">
        <v>0.1</v>
      </c>
      <c r="M3259" t="s">
        <v>44</v>
      </c>
      <c r="N3259" t="s">
        <v>24</v>
      </c>
      <c r="O3259">
        <v>25302</v>
      </c>
      <c r="P3259">
        <v>2530.1999999999998</v>
      </c>
      <c r="Q3259">
        <v>22771.8</v>
      </c>
    </row>
    <row r="3260" spans="1:17" x14ac:dyDescent="0.25">
      <c r="A3260">
        <v>13259</v>
      </c>
      <c r="B3260" t="s">
        <v>3302</v>
      </c>
      <c r="C3260" t="s">
        <v>18</v>
      </c>
      <c r="D3260">
        <v>35</v>
      </c>
      <c r="E3260" t="s">
        <v>27</v>
      </c>
      <c r="F3260" t="s">
        <v>46</v>
      </c>
      <c r="G3260" t="s">
        <v>21</v>
      </c>
      <c r="H3260" t="s">
        <v>47</v>
      </c>
      <c r="I3260" s="1">
        <v>45432</v>
      </c>
      <c r="J3260">
        <v>9</v>
      </c>
      <c r="K3260">
        <v>113277</v>
      </c>
      <c r="L3260">
        <v>0.05</v>
      </c>
      <c r="M3260" t="s">
        <v>23</v>
      </c>
      <c r="N3260" t="s">
        <v>24</v>
      </c>
      <c r="O3260">
        <v>1019493</v>
      </c>
      <c r="P3260">
        <v>50974.65</v>
      </c>
      <c r="Q3260">
        <v>968518.35</v>
      </c>
    </row>
    <row r="3261" spans="1:17" x14ac:dyDescent="0.25">
      <c r="A3261">
        <v>13260</v>
      </c>
      <c r="B3261" t="s">
        <v>3303</v>
      </c>
      <c r="C3261" t="s">
        <v>18</v>
      </c>
      <c r="D3261">
        <v>44</v>
      </c>
      <c r="E3261" t="s">
        <v>33</v>
      </c>
      <c r="F3261" t="s">
        <v>28</v>
      </c>
      <c r="G3261" t="s">
        <v>21</v>
      </c>
      <c r="H3261" t="s">
        <v>60</v>
      </c>
      <c r="I3261" s="1">
        <v>45412</v>
      </c>
      <c r="J3261">
        <v>5</v>
      </c>
      <c r="K3261">
        <v>179763</v>
      </c>
      <c r="L3261">
        <v>0.05</v>
      </c>
      <c r="M3261" t="s">
        <v>23</v>
      </c>
      <c r="N3261" t="s">
        <v>24</v>
      </c>
      <c r="O3261">
        <v>898815</v>
      </c>
      <c r="P3261">
        <v>44940.75</v>
      </c>
      <c r="Q3261">
        <v>853874.25</v>
      </c>
    </row>
    <row r="3262" spans="1:17" x14ac:dyDescent="0.25">
      <c r="A3262">
        <v>13261</v>
      </c>
      <c r="B3262" t="s">
        <v>3304</v>
      </c>
      <c r="C3262" t="s">
        <v>26</v>
      </c>
      <c r="D3262">
        <v>60</v>
      </c>
      <c r="E3262" t="s">
        <v>19</v>
      </c>
      <c r="F3262" t="s">
        <v>46</v>
      </c>
      <c r="G3262" t="s">
        <v>21</v>
      </c>
      <c r="H3262" t="s">
        <v>30</v>
      </c>
      <c r="I3262" s="1">
        <v>45027</v>
      </c>
      <c r="J3262">
        <v>1</v>
      </c>
      <c r="K3262">
        <v>163184</v>
      </c>
      <c r="L3262">
        <v>0.05</v>
      </c>
      <c r="M3262" t="s">
        <v>23</v>
      </c>
      <c r="N3262" t="s">
        <v>24</v>
      </c>
      <c r="O3262">
        <v>163184</v>
      </c>
      <c r="P3262">
        <v>8159.2</v>
      </c>
      <c r="Q3262">
        <v>155024.79999999999</v>
      </c>
    </row>
    <row r="3263" spans="1:17" x14ac:dyDescent="0.25">
      <c r="A3263">
        <v>13262</v>
      </c>
      <c r="B3263" t="s">
        <v>3305</v>
      </c>
      <c r="C3263" t="s">
        <v>26</v>
      </c>
      <c r="D3263">
        <v>49</v>
      </c>
      <c r="E3263" t="s">
        <v>37</v>
      </c>
      <c r="F3263" t="s">
        <v>46</v>
      </c>
      <c r="G3263" t="s">
        <v>34</v>
      </c>
      <c r="H3263" t="s">
        <v>47</v>
      </c>
      <c r="I3263" s="1">
        <v>45033</v>
      </c>
      <c r="J3263">
        <v>8</v>
      </c>
      <c r="K3263">
        <v>73047</v>
      </c>
      <c r="L3263">
        <v>0</v>
      </c>
      <c r="M3263" t="s">
        <v>31</v>
      </c>
      <c r="N3263" t="s">
        <v>39</v>
      </c>
      <c r="O3263">
        <v>584376</v>
      </c>
      <c r="P3263">
        <v>0</v>
      </c>
      <c r="Q3263">
        <v>584376</v>
      </c>
    </row>
    <row r="3264" spans="1:17" x14ac:dyDescent="0.25">
      <c r="A3264">
        <v>13263</v>
      </c>
      <c r="B3264" t="s">
        <v>3306</v>
      </c>
      <c r="C3264" t="s">
        <v>18</v>
      </c>
      <c r="D3264">
        <v>50</v>
      </c>
      <c r="E3264" t="s">
        <v>19</v>
      </c>
      <c r="F3264" t="s">
        <v>43</v>
      </c>
      <c r="G3264" t="s">
        <v>34</v>
      </c>
      <c r="H3264" t="s">
        <v>22</v>
      </c>
      <c r="I3264" s="1">
        <v>45217</v>
      </c>
      <c r="J3264">
        <v>7</v>
      </c>
      <c r="K3264">
        <v>105812</v>
      </c>
      <c r="L3264">
        <v>0.05</v>
      </c>
      <c r="M3264" t="s">
        <v>31</v>
      </c>
      <c r="N3264" t="s">
        <v>39</v>
      </c>
      <c r="O3264">
        <v>740684</v>
      </c>
      <c r="P3264">
        <v>37034.199999999997</v>
      </c>
      <c r="Q3264">
        <v>703649.8</v>
      </c>
    </row>
    <row r="3265" spans="1:17" x14ac:dyDescent="0.25">
      <c r="A3265">
        <v>13264</v>
      </c>
      <c r="B3265" t="s">
        <v>3307</v>
      </c>
      <c r="C3265" t="s">
        <v>26</v>
      </c>
      <c r="D3265">
        <v>45</v>
      </c>
      <c r="E3265" t="s">
        <v>37</v>
      </c>
      <c r="F3265" t="s">
        <v>20</v>
      </c>
      <c r="G3265" t="s">
        <v>29</v>
      </c>
      <c r="H3265" t="s">
        <v>38</v>
      </c>
      <c r="I3265" s="1">
        <v>45275</v>
      </c>
      <c r="J3265">
        <v>6</v>
      </c>
      <c r="K3265">
        <v>203276</v>
      </c>
      <c r="L3265">
        <v>0.1</v>
      </c>
      <c r="M3265" t="s">
        <v>23</v>
      </c>
      <c r="N3265" t="s">
        <v>24</v>
      </c>
      <c r="O3265">
        <v>1219656</v>
      </c>
      <c r="P3265">
        <v>121965.6</v>
      </c>
      <c r="Q3265">
        <v>1097690.3999999999</v>
      </c>
    </row>
    <row r="3266" spans="1:17" x14ac:dyDescent="0.25">
      <c r="A3266">
        <v>13265</v>
      </c>
      <c r="B3266" t="s">
        <v>3308</v>
      </c>
      <c r="C3266" t="s">
        <v>26</v>
      </c>
      <c r="D3266">
        <v>59</v>
      </c>
      <c r="E3266" t="s">
        <v>19</v>
      </c>
      <c r="F3266" t="s">
        <v>20</v>
      </c>
      <c r="G3266" t="s">
        <v>34</v>
      </c>
      <c r="H3266" t="s">
        <v>22</v>
      </c>
      <c r="I3266" s="1">
        <v>45543</v>
      </c>
      <c r="J3266">
        <v>2</v>
      </c>
      <c r="K3266">
        <v>139159</v>
      </c>
      <c r="L3266">
        <v>0.15</v>
      </c>
      <c r="M3266" t="s">
        <v>44</v>
      </c>
      <c r="N3266" t="s">
        <v>24</v>
      </c>
      <c r="O3266">
        <v>278318</v>
      </c>
      <c r="P3266">
        <v>41747.699999999997</v>
      </c>
      <c r="Q3266">
        <v>236570.3</v>
      </c>
    </row>
    <row r="3267" spans="1:17" x14ac:dyDescent="0.25">
      <c r="A3267">
        <v>13266</v>
      </c>
      <c r="B3267" t="s">
        <v>3309</v>
      </c>
      <c r="C3267" t="s">
        <v>26</v>
      </c>
      <c r="D3267">
        <v>58</v>
      </c>
      <c r="E3267" t="s">
        <v>19</v>
      </c>
      <c r="F3267" t="s">
        <v>20</v>
      </c>
      <c r="G3267" t="s">
        <v>29</v>
      </c>
      <c r="H3267" t="s">
        <v>38</v>
      </c>
      <c r="I3267" s="1">
        <v>45514</v>
      </c>
      <c r="J3267">
        <v>5</v>
      </c>
      <c r="K3267">
        <v>205623</v>
      </c>
      <c r="L3267">
        <v>0</v>
      </c>
      <c r="M3267" t="s">
        <v>31</v>
      </c>
      <c r="N3267" t="s">
        <v>24</v>
      </c>
      <c r="O3267">
        <v>1028115</v>
      </c>
      <c r="P3267">
        <v>0</v>
      </c>
      <c r="Q3267">
        <v>1028115</v>
      </c>
    </row>
    <row r="3268" spans="1:17" x14ac:dyDescent="0.25">
      <c r="A3268">
        <v>13267</v>
      </c>
      <c r="B3268" t="s">
        <v>3310</v>
      </c>
      <c r="C3268" t="s">
        <v>26</v>
      </c>
      <c r="D3268">
        <v>53</v>
      </c>
      <c r="E3268" t="s">
        <v>37</v>
      </c>
      <c r="F3268" t="s">
        <v>46</v>
      </c>
      <c r="G3268" t="s">
        <v>29</v>
      </c>
      <c r="H3268" t="s">
        <v>35</v>
      </c>
      <c r="I3268" s="1">
        <v>45153</v>
      </c>
      <c r="J3268">
        <v>3</v>
      </c>
      <c r="K3268">
        <v>230027</v>
      </c>
      <c r="L3268">
        <v>0</v>
      </c>
      <c r="M3268" t="s">
        <v>44</v>
      </c>
      <c r="N3268" t="s">
        <v>39</v>
      </c>
      <c r="O3268">
        <v>690081</v>
      </c>
      <c r="P3268">
        <v>0</v>
      </c>
      <c r="Q3268">
        <v>690081</v>
      </c>
    </row>
    <row r="3269" spans="1:17" x14ac:dyDescent="0.25">
      <c r="A3269">
        <v>13268</v>
      </c>
      <c r="B3269" t="s">
        <v>3311</v>
      </c>
      <c r="C3269" t="s">
        <v>18</v>
      </c>
      <c r="D3269">
        <v>23</v>
      </c>
      <c r="E3269" t="s">
        <v>27</v>
      </c>
      <c r="F3269" t="s">
        <v>28</v>
      </c>
      <c r="G3269" t="s">
        <v>21</v>
      </c>
      <c r="H3269" t="s">
        <v>60</v>
      </c>
      <c r="I3269" s="1">
        <v>45522</v>
      </c>
      <c r="J3269">
        <v>2</v>
      </c>
      <c r="K3269">
        <v>130407</v>
      </c>
      <c r="L3269">
        <v>0</v>
      </c>
      <c r="M3269" t="s">
        <v>31</v>
      </c>
      <c r="N3269" t="s">
        <v>24</v>
      </c>
      <c r="O3269">
        <v>260814</v>
      </c>
      <c r="P3269">
        <v>0</v>
      </c>
      <c r="Q3269">
        <v>260814</v>
      </c>
    </row>
    <row r="3270" spans="1:17" x14ac:dyDescent="0.25">
      <c r="A3270">
        <v>13269</v>
      </c>
      <c r="B3270" t="s">
        <v>3312</v>
      </c>
      <c r="C3270" t="s">
        <v>26</v>
      </c>
      <c r="D3270">
        <v>33</v>
      </c>
      <c r="E3270" t="s">
        <v>33</v>
      </c>
      <c r="F3270" t="s">
        <v>43</v>
      </c>
      <c r="G3270" t="s">
        <v>34</v>
      </c>
      <c r="H3270" t="s">
        <v>30</v>
      </c>
      <c r="I3270" s="1">
        <v>45514</v>
      </c>
      <c r="J3270">
        <v>1</v>
      </c>
      <c r="K3270">
        <v>106966</v>
      </c>
      <c r="L3270">
        <v>0.1</v>
      </c>
      <c r="M3270" t="s">
        <v>31</v>
      </c>
      <c r="N3270" t="s">
        <v>39</v>
      </c>
      <c r="O3270">
        <v>106966</v>
      </c>
      <c r="P3270">
        <v>10696.6</v>
      </c>
      <c r="Q3270">
        <v>96269.4</v>
      </c>
    </row>
    <row r="3271" spans="1:17" x14ac:dyDescent="0.25">
      <c r="A3271">
        <v>13270</v>
      </c>
      <c r="B3271" t="s">
        <v>3313</v>
      </c>
      <c r="C3271" t="s">
        <v>26</v>
      </c>
      <c r="D3271">
        <v>51</v>
      </c>
      <c r="E3271" t="s">
        <v>19</v>
      </c>
      <c r="F3271" t="s">
        <v>20</v>
      </c>
      <c r="G3271" t="s">
        <v>21</v>
      </c>
      <c r="H3271" t="s">
        <v>47</v>
      </c>
      <c r="I3271" s="1">
        <v>44976</v>
      </c>
      <c r="J3271">
        <v>9</v>
      </c>
      <c r="K3271">
        <v>164386</v>
      </c>
      <c r="L3271">
        <v>0.05</v>
      </c>
      <c r="M3271" t="s">
        <v>44</v>
      </c>
      <c r="N3271" t="s">
        <v>39</v>
      </c>
      <c r="O3271">
        <v>1479474</v>
      </c>
      <c r="P3271">
        <v>73973.7</v>
      </c>
      <c r="Q3271">
        <v>1405500.3</v>
      </c>
    </row>
    <row r="3272" spans="1:17" x14ac:dyDescent="0.25">
      <c r="A3272">
        <v>13271</v>
      </c>
      <c r="B3272" t="s">
        <v>3314</v>
      </c>
      <c r="C3272" t="s">
        <v>18</v>
      </c>
      <c r="D3272">
        <v>40</v>
      </c>
      <c r="E3272" t="s">
        <v>27</v>
      </c>
      <c r="F3272" t="s">
        <v>46</v>
      </c>
      <c r="G3272" t="s">
        <v>21</v>
      </c>
      <c r="H3272" t="s">
        <v>51</v>
      </c>
      <c r="I3272" s="1">
        <v>45648</v>
      </c>
      <c r="J3272">
        <v>2</v>
      </c>
      <c r="K3272">
        <v>210222</v>
      </c>
      <c r="L3272">
        <v>0.1</v>
      </c>
      <c r="M3272" t="s">
        <v>23</v>
      </c>
      <c r="N3272" t="s">
        <v>24</v>
      </c>
      <c r="O3272">
        <v>420444</v>
      </c>
      <c r="P3272">
        <v>42044.4</v>
      </c>
      <c r="Q3272">
        <v>378399.6</v>
      </c>
    </row>
    <row r="3273" spans="1:17" x14ac:dyDescent="0.25">
      <c r="A3273">
        <v>13272</v>
      </c>
      <c r="B3273" t="s">
        <v>3315</v>
      </c>
      <c r="C3273" t="s">
        <v>18</v>
      </c>
      <c r="D3273">
        <v>59</v>
      </c>
      <c r="E3273" t="s">
        <v>33</v>
      </c>
      <c r="F3273" t="s">
        <v>28</v>
      </c>
      <c r="G3273" t="s">
        <v>34</v>
      </c>
      <c r="H3273" t="s">
        <v>51</v>
      </c>
      <c r="I3273" s="1">
        <v>45084</v>
      </c>
      <c r="J3273">
        <v>1</v>
      </c>
      <c r="K3273">
        <v>202611</v>
      </c>
      <c r="L3273">
        <v>0.15</v>
      </c>
      <c r="M3273" t="s">
        <v>44</v>
      </c>
      <c r="N3273" t="s">
        <v>39</v>
      </c>
      <c r="O3273">
        <v>202611</v>
      </c>
      <c r="P3273">
        <v>30391.65</v>
      </c>
      <c r="Q3273">
        <v>172219.35</v>
      </c>
    </row>
    <row r="3274" spans="1:17" x14ac:dyDescent="0.25">
      <c r="A3274">
        <v>13273</v>
      </c>
      <c r="B3274" t="s">
        <v>3316</v>
      </c>
      <c r="C3274" t="s">
        <v>26</v>
      </c>
      <c r="D3274">
        <v>41</v>
      </c>
      <c r="E3274" t="s">
        <v>27</v>
      </c>
      <c r="F3274" t="s">
        <v>43</v>
      </c>
      <c r="G3274" t="s">
        <v>34</v>
      </c>
      <c r="H3274" t="s">
        <v>88</v>
      </c>
      <c r="I3274" s="1">
        <v>45254</v>
      </c>
      <c r="J3274">
        <v>7</v>
      </c>
      <c r="K3274">
        <v>131306</v>
      </c>
      <c r="L3274">
        <v>0.05</v>
      </c>
      <c r="M3274" t="s">
        <v>23</v>
      </c>
      <c r="N3274" t="s">
        <v>24</v>
      </c>
      <c r="O3274">
        <v>919142</v>
      </c>
      <c r="P3274">
        <v>45957.1</v>
      </c>
      <c r="Q3274">
        <v>873184.9</v>
      </c>
    </row>
    <row r="3275" spans="1:17" x14ac:dyDescent="0.25">
      <c r="A3275">
        <v>13274</v>
      </c>
      <c r="B3275" t="s">
        <v>3317</v>
      </c>
      <c r="C3275" t="s">
        <v>18</v>
      </c>
      <c r="D3275">
        <v>30</v>
      </c>
      <c r="E3275" t="s">
        <v>27</v>
      </c>
      <c r="F3275" t="s">
        <v>43</v>
      </c>
      <c r="G3275" t="s">
        <v>41</v>
      </c>
      <c r="H3275" t="s">
        <v>22</v>
      </c>
      <c r="I3275" s="1">
        <v>45003</v>
      </c>
      <c r="J3275">
        <v>9</v>
      </c>
      <c r="K3275">
        <v>159307</v>
      </c>
      <c r="L3275">
        <v>0.15</v>
      </c>
      <c r="M3275" t="s">
        <v>23</v>
      </c>
      <c r="N3275" t="s">
        <v>39</v>
      </c>
      <c r="O3275">
        <v>1433763</v>
      </c>
      <c r="P3275">
        <v>215064.45</v>
      </c>
      <c r="Q3275">
        <v>1218698.55</v>
      </c>
    </row>
    <row r="3276" spans="1:17" x14ac:dyDescent="0.25">
      <c r="A3276">
        <v>13275</v>
      </c>
      <c r="B3276" t="s">
        <v>3318</v>
      </c>
      <c r="C3276" t="s">
        <v>26</v>
      </c>
      <c r="D3276">
        <v>35</v>
      </c>
      <c r="E3276" t="s">
        <v>33</v>
      </c>
      <c r="F3276" t="s">
        <v>20</v>
      </c>
      <c r="G3276" t="s">
        <v>29</v>
      </c>
      <c r="H3276" t="s">
        <v>47</v>
      </c>
      <c r="I3276" s="1">
        <v>45559</v>
      </c>
      <c r="J3276">
        <v>6</v>
      </c>
      <c r="K3276">
        <v>193644</v>
      </c>
      <c r="L3276">
        <v>0</v>
      </c>
      <c r="M3276" t="s">
        <v>31</v>
      </c>
      <c r="N3276" t="s">
        <v>24</v>
      </c>
      <c r="O3276">
        <v>1161864</v>
      </c>
      <c r="P3276">
        <v>0</v>
      </c>
      <c r="Q3276">
        <v>1161864</v>
      </c>
    </row>
    <row r="3277" spans="1:17" x14ac:dyDescent="0.25">
      <c r="A3277">
        <v>13276</v>
      </c>
      <c r="B3277" t="s">
        <v>3319</v>
      </c>
      <c r="C3277" t="s">
        <v>26</v>
      </c>
      <c r="D3277">
        <v>30</v>
      </c>
      <c r="E3277" t="s">
        <v>19</v>
      </c>
      <c r="F3277" t="s">
        <v>20</v>
      </c>
      <c r="G3277" t="s">
        <v>41</v>
      </c>
      <c r="H3277" t="s">
        <v>22</v>
      </c>
      <c r="I3277" s="1">
        <v>45380</v>
      </c>
      <c r="J3277">
        <v>8</v>
      </c>
      <c r="K3277">
        <v>35366</v>
      </c>
      <c r="L3277">
        <v>0</v>
      </c>
      <c r="M3277" t="s">
        <v>31</v>
      </c>
      <c r="N3277" t="s">
        <v>24</v>
      </c>
      <c r="O3277">
        <v>282928</v>
      </c>
      <c r="P3277">
        <v>0</v>
      </c>
      <c r="Q3277">
        <v>282928</v>
      </c>
    </row>
    <row r="3278" spans="1:17" x14ac:dyDescent="0.25">
      <c r="A3278">
        <v>13277</v>
      </c>
      <c r="B3278" t="s">
        <v>3320</v>
      </c>
      <c r="C3278" t="s">
        <v>18</v>
      </c>
      <c r="D3278">
        <v>54</v>
      </c>
      <c r="E3278" t="s">
        <v>27</v>
      </c>
      <c r="F3278" t="s">
        <v>28</v>
      </c>
      <c r="G3278" t="s">
        <v>29</v>
      </c>
      <c r="H3278" t="s">
        <v>47</v>
      </c>
      <c r="I3278" s="1">
        <v>45236</v>
      </c>
      <c r="J3278">
        <v>7</v>
      </c>
      <c r="K3278">
        <v>53347</v>
      </c>
      <c r="L3278">
        <v>0.1</v>
      </c>
      <c r="M3278" t="s">
        <v>31</v>
      </c>
      <c r="N3278" t="s">
        <v>39</v>
      </c>
      <c r="O3278">
        <v>373429</v>
      </c>
      <c r="P3278">
        <v>37342.9</v>
      </c>
      <c r="Q3278">
        <v>336086.1</v>
      </c>
    </row>
    <row r="3279" spans="1:17" x14ac:dyDescent="0.25">
      <c r="A3279">
        <v>13278</v>
      </c>
      <c r="B3279" t="s">
        <v>3321</v>
      </c>
      <c r="C3279" t="s">
        <v>26</v>
      </c>
      <c r="D3279">
        <v>60</v>
      </c>
      <c r="E3279" t="s">
        <v>19</v>
      </c>
      <c r="F3279" t="s">
        <v>46</v>
      </c>
      <c r="G3279" t="s">
        <v>29</v>
      </c>
      <c r="H3279" t="s">
        <v>51</v>
      </c>
      <c r="I3279" s="1">
        <v>45253</v>
      </c>
      <c r="J3279">
        <v>9</v>
      </c>
      <c r="K3279">
        <v>34837</v>
      </c>
      <c r="L3279">
        <v>0.05</v>
      </c>
      <c r="M3279" t="s">
        <v>23</v>
      </c>
      <c r="N3279" t="s">
        <v>24</v>
      </c>
      <c r="O3279">
        <v>313533</v>
      </c>
      <c r="P3279">
        <v>15676.65</v>
      </c>
      <c r="Q3279">
        <v>297856.34999999998</v>
      </c>
    </row>
    <row r="3280" spans="1:17" x14ac:dyDescent="0.25">
      <c r="A3280">
        <v>13279</v>
      </c>
      <c r="B3280" t="s">
        <v>3322</v>
      </c>
      <c r="C3280" t="s">
        <v>26</v>
      </c>
      <c r="D3280">
        <v>56</v>
      </c>
      <c r="E3280" t="s">
        <v>19</v>
      </c>
      <c r="F3280" t="s">
        <v>28</v>
      </c>
      <c r="G3280" t="s">
        <v>29</v>
      </c>
      <c r="H3280" t="s">
        <v>38</v>
      </c>
      <c r="I3280" s="1">
        <v>45434</v>
      </c>
      <c r="J3280">
        <v>7</v>
      </c>
      <c r="K3280">
        <v>10139</v>
      </c>
      <c r="L3280">
        <v>0</v>
      </c>
      <c r="M3280" t="s">
        <v>23</v>
      </c>
      <c r="N3280" t="s">
        <v>39</v>
      </c>
      <c r="O3280">
        <v>70973</v>
      </c>
      <c r="P3280">
        <v>0</v>
      </c>
      <c r="Q3280">
        <v>70973</v>
      </c>
    </row>
    <row r="3281" spans="1:17" x14ac:dyDescent="0.25">
      <c r="A3281">
        <v>13280</v>
      </c>
      <c r="B3281" t="s">
        <v>3323</v>
      </c>
      <c r="C3281" t="s">
        <v>26</v>
      </c>
      <c r="D3281">
        <v>59</v>
      </c>
      <c r="E3281" t="s">
        <v>19</v>
      </c>
      <c r="F3281" t="s">
        <v>20</v>
      </c>
      <c r="G3281" t="s">
        <v>21</v>
      </c>
      <c r="H3281" t="s">
        <v>22</v>
      </c>
      <c r="I3281" s="1">
        <v>45033</v>
      </c>
      <c r="J3281">
        <v>6</v>
      </c>
      <c r="K3281">
        <v>142657</v>
      </c>
      <c r="L3281">
        <v>0.1</v>
      </c>
      <c r="M3281" t="s">
        <v>44</v>
      </c>
      <c r="N3281" t="s">
        <v>24</v>
      </c>
      <c r="O3281">
        <v>855942</v>
      </c>
      <c r="P3281">
        <v>85594.2</v>
      </c>
      <c r="Q3281">
        <v>770347.8</v>
      </c>
    </row>
    <row r="3282" spans="1:17" x14ac:dyDescent="0.25">
      <c r="A3282">
        <v>13281</v>
      </c>
      <c r="B3282" t="s">
        <v>3324</v>
      </c>
      <c r="C3282" t="s">
        <v>26</v>
      </c>
      <c r="D3282">
        <v>34</v>
      </c>
      <c r="E3282" t="s">
        <v>33</v>
      </c>
      <c r="F3282" t="s">
        <v>28</v>
      </c>
      <c r="G3282" t="s">
        <v>21</v>
      </c>
      <c r="H3282" t="s">
        <v>38</v>
      </c>
      <c r="I3282" s="1">
        <v>45167</v>
      </c>
      <c r="J3282">
        <v>1</v>
      </c>
      <c r="K3282">
        <v>5659</v>
      </c>
      <c r="L3282">
        <v>0.15</v>
      </c>
      <c r="M3282" t="s">
        <v>31</v>
      </c>
      <c r="N3282" t="s">
        <v>39</v>
      </c>
      <c r="O3282">
        <v>5659</v>
      </c>
      <c r="P3282">
        <v>848.85</v>
      </c>
      <c r="Q3282">
        <v>4810.1499999999996</v>
      </c>
    </row>
    <row r="3283" spans="1:17" x14ac:dyDescent="0.25">
      <c r="A3283">
        <v>13282</v>
      </c>
      <c r="B3283" t="s">
        <v>3325</v>
      </c>
      <c r="C3283" t="s">
        <v>18</v>
      </c>
      <c r="D3283">
        <v>32</v>
      </c>
      <c r="E3283" t="s">
        <v>37</v>
      </c>
      <c r="F3283" t="s">
        <v>46</v>
      </c>
      <c r="G3283" t="s">
        <v>34</v>
      </c>
      <c r="H3283" t="s">
        <v>38</v>
      </c>
      <c r="I3283" s="1">
        <v>45361</v>
      </c>
      <c r="J3283">
        <v>9</v>
      </c>
      <c r="K3283">
        <v>93761</v>
      </c>
      <c r="L3283">
        <v>0.1</v>
      </c>
      <c r="M3283" t="s">
        <v>31</v>
      </c>
      <c r="N3283" t="s">
        <v>24</v>
      </c>
      <c r="O3283">
        <v>843849</v>
      </c>
      <c r="P3283">
        <v>84384.9</v>
      </c>
      <c r="Q3283">
        <v>759464.1</v>
      </c>
    </row>
    <row r="3284" spans="1:17" x14ac:dyDescent="0.25">
      <c r="A3284">
        <v>13283</v>
      </c>
      <c r="B3284" t="s">
        <v>3326</v>
      </c>
      <c r="C3284" t="s">
        <v>18</v>
      </c>
      <c r="D3284">
        <v>35</v>
      </c>
      <c r="E3284" t="s">
        <v>19</v>
      </c>
      <c r="F3284" t="s">
        <v>43</v>
      </c>
      <c r="G3284" t="s">
        <v>29</v>
      </c>
      <c r="H3284" t="s">
        <v>38</v>
      </c>
      <c r="I3284" s="1">
        <v>44954</v>
      </c>
      <c r="J3284">
        <v>5</v>
      </c>
      <c r="K3284">
        <v>7634</v>
      </c>
      <c r="L3284">
        <v>0.05</v>
      </c>
      <c r="M3284" t="s">
        <v>23</v>
      </c>
      <c r="N3284" t="s">
        <v>24</v>
      </c>
      <c r="O3284">
        <v>38170</v>
      </c>
      <c r="P3284">
        <v>1908.5</v>
      </c>
      <c r="Q3284">
        <v>36261.5</v>
      </c>
    </row>
    <row r="3285" spans="1:17" x14ac:dyDescent="0.25">
      <c r="A3285">
        <v>13284</v>
      </c>
      <c r="B3285" t="s">
        <v>3327</v>
      </c>
      <c r="C3285" t="s">
        <v>26</v>
      </c>
      <c r="D3285">
        <v>40</v>
      </c>
      <c r="E3285" t="s">
        <v>37</v>
      </c>
      <c r="F3285" t="s">
        <v>43</v>
      </c>
      <c r="G3285" t="s">
        <v>29</v>
      </c>
      <c r="H3285" t="s">
        <v>38</v>
      </c>
      <c r="I3285" s="1">
        <v>45630</v>
      </c>
      <c r="J3285">
        <v>2</v>
      </c>
      <c r="K3285">
        <v>118969</v>
      </c>
      <c r="L3285">
        <v>0.05</v>
      </c>
      <c r="M3285" t="s">
        <v>31</v>
      </c>
      <c r="N3285" t="s">
        <v>24</v>
      </c>
      <c r="O3285">
        <v>237938</v>
      </c>
      <c r="P3285">
        <v>11896.9</v>
      </c>
      <c r="Q3285">
        <v>226041.1</v>
      </c>
    </row>
    <row r="3286" spans="1:17" x14ac:dyDescent="0.25">
      <c r="A3286">
        <v>13285</v>
      </c>
      <c r="B3286" t="s">
        <v>3328</v>
      </c>
      <c r="C3286" t="s">
        <v>18</v>
      </c>
      <c r="D3286">
        <v>47</v>
      </c>
      <c r="E3286" t="s">
        <v>37</v>
      </c>
      <c r="F3286" t="s">
        <v>43</v>
      </c>
      <c r="G3286" t="s">
        <v>29</v>
      </c>
      <c r="H3286" t="s">
        <v>30</v>
      </c>
      <c r="I3286" s="1">
        <v>45175</v>
      </c>
      <c r="J3286">
        <v>8</v>
      </c>
      <c r="K3286">
        <v>107126</v>
      </c>
      <c r="L3286">
        <v>0.05</v>
      </c>
      <c r="M3286" t="s">
        <v>23</v>
      </c>
      <c r="N3286" t="s">
        <v>39</v>
      </c>
      <c r="O3286">
        <v>857008</v>
      </c>
      <c r="P3286">
        <v>42850.400000000001</v>
      </c>
      <c r="Q3286">
        <v>814157.6</v>
      </c>
    </row>
    <row r="3287" spans="1:17" x14ac:dyDescent="0.25">
      <c r="A3287">
        <v>13286</v>
      </c>
      <c r="B3287" t="s">
        <v>3329</v>
      </c>
      <c r="C3287" t="s">
        <v>26</v>
      </c>
      <c r="D3287">
        <v>51</v>
      </c>
      <c r="E3287" t="s">
        <v>27</v>
      </c>
      <c r="F3287" t="s">
        <v>43</v>
      </c>
      <c r="G3287" t="s">
        <v>21</v>
      </c>
      <c r="H3287" t="s">
        <v>88</v>
      </c>
      <c r="I3287" s="1">
        <v>45290</v>
      </c>
      <c r="J3287">
        <v>4</v>
      </c>
      <c r="K3287">
        <v>5682</v>
      </c>
      <c r="L3287">
        <v>0</v>
      </c>
      <c r="M3287" t="s">
        <v>44</v>
      </c>
      <c r="N3287" t="s">
        <v>39</v>
      </c>
      <c r="O3287">
        <v>22728</v>
      </c>
      <c r="P3287">
        <v>0</v>
      </c>
      <c r="Q3287">
        <v>22728</v>
      </c>
    </row>
    <row r="3288" spans="1:17" x14ac:dyDescent="0.25">
      <c r="A3288">
        <v>13287</v>
      </c>
      <c r="B3288" t="s">
        <v>3330</v>
      </c>
      <c r="C3288" t="s">
        <v>26</v>
      </c>
      <c r="D3288">
        <v>21</v>
      </c>
      <c r="E3288" t="s">
        <v>19</v>
      </c>
      <c r="F3288" t="s">
        <v>20</v>
      </c>
      <c r="G3288" t="s">
        <v>34</v>
      </c>
      <c r="H3288" t="s">
        <v>88</v>
      </c>
      <c r="I3288" s="1">
        <v>45651</v>
      </c>
      <c r="J3288">
        <v>3</v>
      </c>
      <c r="K3288">
        <v>168523</v>
      </c>
      <c r="L3288">
        <v>0.1</v>
      </c>
      <c r="M3288" t="s">
        <v>44</v>
      </c>
      <c r="N3288" t="s">
        <v>24</v>
      </c>
      <c r="O3288">
        <v>505569</v>
      </c>
      <c r="P3288">
        <v>50556.9</v>
      </c>
      <c r="Q3288">
        <v>455012.1</v>
      </c>
    </row>
    <row r="3289" spans="1:17" x14ac:dyDescent="0.25">
      <c r="A3289">
        <v>13288</v>
      </c>
      <c r="B3289" t="s">
        <v>3331</v>
      </c>
      <c r="C3289" t="s">
        <v>26</v>
      </c>
      <c r="D3289">
        <v>20</v>
      </c>
      <c r="E3289" t="s">
        <v>19</v>
      </c>
      <c r="F3289" t="s">
        <v>20</v>
      </c>
      <c r="G3289" t="s">
        <v>21</v>
      </c>
      <c r="H3289" t="s">
        <v>30</v>
      </c>
      <c r="I3289" s="1">
        <v>45459</v>
      </c>
      <c r="J3289">
        <v>1</v>
      </c>
      <c r="K3289">
        <v>203170</v>
      </c>
      <c r="L3289">
        <v>0.15</v>
      </c>
      <c r="M3289" t="s">
        <v>31</v>
      </c>
      <c r="N3289" t="s">
        <v>24</v>
      </c>
      <c r="O3289">
        <v>203170</v>
      </c>
      <c r="P3289">
        <v>30475.5</v>
      </c>
      <c r="Q3289">
        <v>172694.5</v>
      </c>
    </row>
    <row r="3290" spans="1:17" x14ac:dyDescent="0.25">
      <c r="A3290">
        <v>13289</v>
      </c>
      <c r="B3290" t="s">
        <v>3332</v>
      </c>
      <c r="C3290" t="s">
        <v>26</v>
      </c>
      <c r="D3290">
        <v>24</v>
      </c>
      <c r="E3290" t="s">
        <v>19</v>
      </c>
      <c r="F3290" t="s">
        <v>46</v>
      </c>
      <c r="G3290" t="s">
        <v>41</v>
      </c>
      <c r="H3290" t="s">
        <v>51</v>
      </c>
      <c r="I3290" s="1">
        <v>45398</v>
      </c>
      <c r="J3290">
        <v>5</v>
      </c>
      <c r="K3290">
        <v>137724</v>
      </c>
      <c r="L3290">
        <v>0.05</v>
      </c>
      <c r="M3290" t="s">
        <v>44</v>
      </c>
      <c r="N3290" t="s">
        <v>24</v>
      </c>
      <c r="O3290">
        <v>688620</v>
      </c>
      <c r="P3290">
        <v>34431</v>
      </c>
      <c r="Q3290">
        <v>654189</v>
      </c>
    </row>
    <row r="3291" spans="1:17" x14ac:dyDescent="0.25">
      <c r="A3291">
        <v>13290</v>
      </c>
      <c r="B3291" t="s">
        <v>3333</v>
      </c>
      <c r="C3291" t="s">
        <v>26</v>
      </c>
      <c r="D3291">
        <v>35</v>
      </c>
      <c r="E3291" t="s">
        <v>37</v>
      </c>
      <c r="F3291" t="s">
        <v>46</v>
      </c>
      <c r="G3291" t="s">
        <v>41</v>
      </c>
      <c r="H3291" t="s">
        <v>47</v>
      </c>
      <c r="I3291" s="1">
        <v>45593</v>
      </c>
      <c r="J3291">
        <v>3</v>
      </c>
      <c r="K3291">
        <v>113485</v>
      </c>
      <c r="L3291">
        <v>0.1</v>
      </c>
      <c r="M3291" t="s">
        <v>31</v>
      </c>
      <c r="N3291" t="s">
        <v>39</v>
      </c>
      <c r="O3291">
        <v>340455</v>
      </c>
      <c r="P3291">
        <v>34045.5</v>
      </c>
      <c r="Q3291">
        <v>306409.5</v>
      </c>
    </row>
    <row r="3292" spans="1:17" x14ac:dyDescent="0.25">
      <c r="A3292">
        <v>13291</v>
      </c>
      <c r="B3292" t="s">
        <v>3334</v>
      </c>
      <c r="C3292" t="s">
        <v>18</v>
      </c>
      <c r="D3292">
        <v>59</v>
      </c>
      <c r="E3292" t="s">
        <v>33</v>
      </c>
      <c r="F3292" t="s">
        <v>46</v>
      </c>
      <c r="G3292" t="s">
        <v>41</v>
      </c>
      <c r="H3292" t="s">
        <v>88</v>
      </c>
      <c r="I3292" s="1">
        <v>45465</v>
      </c>
      <c r="J3292">
        <v>4</v>
      </c>
      <c r="K3292">
        <v>219923</v>
      </c>
      <c r="L3292">
        <v>0</v>
      </c>
      <c r="M3292" t="s">
        <v>31</v>
      </c>
      <c r="N3292" t="s">
        <v>24</v>
      </c>
      <c r="O3292">
        <v>879692</v>
      </c>
      <c r="P3292">
        <v>0</v>
      </c>
      <c r="Q3292">
        <v>879692</v>
      </c>
    </row>
    <row r="3293" spans="1:17" x14ac:dyDescent="0.25">
      <c r="A3293">
        <v>13292</v>
      </c>
      <c r="B3293" t="s">
        <v>3335</v>
      </c>
      <c r="C3293" t="s">
        <v>26</v>
      </c>
      <c r="D3293">
        <v>24</v>
      </c>
      <c r="E3293" t="s">
        <v>37</v>
      </c>
      <c r="F3293" t="s">
        <v>46</v>
      </c>
      <c r="G3293" t="s">
        <v>34</v>
      </c>
      <c r="H3293" t="s">
        <v>47</v>
      </c>
      <c r="I3293" s="1">
        <v>45515</v>
      </c>
      <c r="J3293">
        <v>9</v>
      </c>
      <c r="K3293">
        <v>77038</v>
      </c>
      <c r="L3293">
        <v>0.15</v>
      </c>
      <c r="M3293" t="s">
        <v>23</v>
      </c>
      <c r="N3293" t="s">
        <v>24</v>
      </c>
      <c r="O3293">
        <v>693342</v>
      </c>
      <c r="P3293">
        <v>104001.3</v>
      </c>
      <c r="Q3293">
        <v>589340.69999999995</v>
      </c>
    </row>
    <row r="3294" spans="1:17" x14ac:dyDescent="0.25">
      <c r="A3294">
        <v>13293</v>
      </c>
      <c r="B3294" t="s">
        <v>3336</v>
      </c>
      <c r="C3294" t="s">
        <v>18</v>
      </c>
      <c r="D3294">
        <v>57</v>
      </c>
      <c r="E3294" t="s">
        <v>19</v>
      </c>
      <c r="F3294" t="s">
        <v>28</v>
      </c>
      <c r="G3294" t="s">
        <v>41</v>
      </c>
      <c r="H3294" t="s">
        <v>35</v>
      </c>
      <c r="I3294" s="1">
        <v>45339</v>
      </c>
      <c r="J3294">
        <v>7</v>
      </c>
      <c r="K3294">
        <v>203321</v>
      </c>
      <c r="L3294">
        <v>0.15</v>
      </c>
      <c r="M3294" t="s">
        <v>23</v>
      </c>
      <c r="N3294" t="s">
        <v>24</v>
      </c>
      <c r="O3294">
        <v>1423247</v>
      </c>
      <c r="P3294">
        <v>213487.05</v>
      </c>
      <c r="Q3294">
        <v>1209759.95</v>
      </c>
    </row>
    <row r="3295" spans="1:17" x14ac:dyDescent="0.25">
      <c r="A3295">
        <v>13294</v>
      </c>
      <c r="B3295" t="s">
        <v>3337</v>
      </c>
      <c r="C3295" t="s">
        <v>18</v>
      </c>
      <c r="D3295">
        <v>23</v>
      </c>
      <c r="E3295" t="s">
        <v>19</v>
      </c>
      <c r="F3295" t="s">
        <v>46</v>
      </c>
      <c r="G3295" t="s">
        <v>34</v>
      </c>
      <c r="H3295" t="s">
        <v>30</v>
      </c>
      <c r="I3295" s="1">
        <v>45495</v>
      </c>
      <c r="J3295">
        <v>5</v>
      </c>
      <c r="K3295">
        <v>138485</v>
      </c>
      <c r="L3295">
        <v>0.15</v>
      </c>
      <c r="M3295" t="s">
        <v>31</v>
      </c>
      <c r="N3295" t="s">
        <v>39</v>
      </c>
      <c r="O3295">
        <v>692425</v>
      </c>
      <c r="P3295">
        <v>103863.75</v>
      </c>
      <c r="Q3295">
        <v>588561.25</v>
      </c>
    </row>
    <row r="3296" spans="1:17" x14ac:dyDescent="0.25">
      <c r="A3296">
        <v>13295</v>
      </c>
      <c r="B3296" t="s">
        <v>3338</v>
      </c>
      <c r="C3296" t="s">
        <v>26</v>
      </c>
      <c r="D3296">
        <v>39</v>
      </c>
      <c r="E3296" t="s">
        <v>19</v>
      </c>
      <c r="F3296" t="s">
        <v>43</v>
      </c>
      <c r="G3296" t="s">
        <v>21</v>
      </c>
      <c r="H3296" t="s">
        <v>22</v>
      </c>
      <c r="I3296" s="1">
        <v>45557</v>
      </c>
      <c r="J3296">
        <v>8</v>
      </c>
      <c r="K3296">
        <v>23984</v>
      </c>
      <c r="L3296">
        <v>0</v>
      </c>
      <c r="M3296" t="s">
        <v>44</v>
      </c>
      <c r="N3296" t="s">
        <v>24</v>
      </c>
      <c r="O3296">
        <v>191872</v>
      </c>
      <c r="P3296">
        <v>0</v>
      </c>
      <c r="Q3296">
        <v>191872</v>
      </c>
    </row>
    <row r="3297" spans="1:17" x14ac:dyDescent="0.25">
      <c r="A3297">
        <v>13296</v>
      </c>
      <c r="B3297" t="s">
        <v>3339</v>
      </c>
      <c r="C3297" t="s">
        <v>26</v>
      </c>
      <c r="D3297">
        <v>18</v>
      </c>
      <c r="E3297" t="s">
        <v>37</v>
      </c>
      <c r="F3297" t="s">
        <v>43</v>
      </c>
      <c r="G3297" t="s">
        <v>21</v>
      </c>
      <c r="H3297" t="s">
        <v>35</v>
      </c>
      <c r="I3297" s="1">
        <v>45091</v>
      </c>
      <c r="J3297">
        <v>6</v>
      </c>
      <c r="K3297">
        <v>22487</v>
      </c>
      <c r="L3297">
        <v>0.05</v>
      </c>
      <c r="M3297" t="s">
        <v>44</v>
      </c>
      <c r="N3297" t="s">
        <v>24</v>
      </c>
      <c r="O3297">
        <v>134922</v>
      </c>
      <c r="P3297">
        <v>6746.1</v>
      </c>
      <c r="Q3297">
        <v>128175.9</v>
      </c>
    </row>
    <row r="3298" spans="1:17" x14ac:dyDescent="0.25">
      <c r="A3298">
        <v>13297</v>
      </c>
      <c r="B3298" t="s">
        <v>3340</v>
      </c>
      <c r="C3298" t="s">
        <v>26</v>
      </c>
      <c r="D3298">
        <v>21</v>
      </c>
      <c r="E3298" t="s">
        <v>19</v>
      </c>
      <c r="F3298" t="s">
        <v>43</v>
      </c>
      <c r="G3298" t="s">
        <v>34</v>
      </c>
      <c r="H3298" t="s">
        <v>30</v>
      </c>
      <c r="I3298" s="1">
        <v>45502</v>
      </c>
      <c r="J3298">
        <v>2</v>
      </c>
      <c r="K3298">
        <v>4075</v>
      </c>
      <c r="L3298">
        <v>0</v>
      </c>
      <c r="M3298" t="s">
        <v>31</v>
      </c>
      <c r="N3298" t="s">
        <v>39</v>
      </c>
      <c r="O3298">
        <v>8150</v>
      </c>
      <c r="P3298">
        <v>0</v>
      </c>
      <c r="Q3298">
        <v>8150</v>
      </c>
    </row>
    <row r="3299" spans="1:17" x14ac:dyDescent="0.25">
      <c r="A3299">
        <v>13298</v>
      </c>
      <c r="B3299" t="s">
        <v>3341</v>
      </c>
      <c r="C3299" t="s">
        <v>26</v>
      </c>
      <c r="D3299">
        <v>63</v>
      </c>
      <c r="E3299" t="s">
        <v>27</v>
      </c>
      <c r="F3299" t="s">
        <v>28</v>
      </c>
      <c r="G3299" t="s">
        <v>21</v>
      </c>
      <c r="H3299" t="s">
        <v>88</v>
      </c>
      <c r="I3299" s="1">
        <v>44974</v>
      </c>
      <c r="J3299">
        <v>7</v>
      </c>
      <c r="K3299">
        <v>166622</v>
      </c>
      <c r="L3299">
        <v>0.15</v>
      </c>
      <c r="M3299" t="s">
        <v>31</v>
      </c>
      <c r="N3299" t="s">
        <v>24</v>
      </c>
      <c r="O3299">
        <v>1166354</v>
      </c>
      <c r="P3299">
        <v>174953.1</v>
      </c>
      <c r="Q3299">
        <v>991400.9</v>
      </c>
    </row>
    <row r="3300" spans="1:17" x14ac:dyDescent="0.25">
      <c r="A3300">
        <v>13299</v>
      </c>
      <c r="B3300" t="s">
        <v>3342</v>
      </c>
      <c r="C3300" t="s">
        <v>26</v>
      </c>
      <c r="D3300">
        <v>60</v>
      </c>
      <c r="E3300" t="s">
        <v>19</v>
      </c>
      <c r="F3300" t="s">
        <v>46</v>
      </c>
      <c r="G3300" t="s">
        <v>21</v>
      </c>
      <c r="H3300" t="s">
        <v>22</v>
      </c>
      <c r="I3300" s="1">
        <v>45588</v>
      </c>
      <c r="J3300">
        <v>1</v>
      </c>
      <c r="K3300">
        <v>87726</v>
      </c>
      <c r="L3300">
        <v>0.1</v>
      </c>
      <c r="M3300" t="s">
        <v>44</v>
      </c>
      <c r="N3300" t="s">
        <v>39</v>
      </c>
      <c r="O3300">
        <v>87726</v>
      </c>
      <c r="P3300">
        <v>8772.6</v>
      </c>
      <c r="Q3300">
        <v>78953.399999999994</v>
      </c>
    </row>
    <row r="3301" spans="1:17" x14ac:dyDescent="0.25">
      <c r="A3301">
        <v>13300</v>
      </c>
      <c r="B3301" t="s">
        <v>3343</v>
      </c>
      <c r="C3301" t="s">
        <v>18</v>
      </c>
      <c r="D3301">
        <v>46</v>
      </c>
      <c r="E3301" t="s">
        <v>33</v>
      </c>
      <c r="F3301" t="s">
        <v>43</v>
      </c>
      <c r="G3301" t="s">
        <v>34</v>
      </c>
      <c r="H3301" t="s">
        <v>47</v>
      </c>
      <c r="I3301" s="1">
        <v>45410</v>
      </c>
      <c r="J3301">
        <v>3</v>
      </c>
      <c r="K3301">
        <v>99799</v>
      </c>
      <c r="L3301">
        <v>0.15</v>
      </c>
      <c r="M3301" t="s">
        <v>44</v>
      </c>
      <c r="N3301" t="s">
        <v>39</v>
      </c>
      <c r="O3301">
        <v>299397</v>
      </c>
      <c r="P3301">
        <v>44909.55</v>
      </c>
      <c r="Q3301">
        <v>254487.45</v>
      </c>
    </row>
    <row r="3302" spans="1:17" x14ac:dyDescent="0.25">
      <c r="A3302">
        <v>13301</v>
      </c>
      <c r="B3302" t="s">
        <v>3344</v>
      </c>
      <c r="C3302" t="s">
        <v>26</v>
      </c>
      <c r="D3302">
        <v>38</v>
      </c>
      <c r="E3302" t="s">
        <v>27</v>
      </c>
      <c r="F3302" t="s">
        <v>43</v>
      </c>
      <c r="G3302" t="s">
        <v>41</v>
      </c>
      <c r="H3302" t="s">
        <v>22</v>
      </c>
      <c r="I3302" s="1">
        <v>45084</v>
      </c>
      <c r="J3302">
        <v>1</v>
      </c>
      <c r="K3302">
        <v>44293</v>
      </c>
      <c r="L3302">
        <v>0.1</v>
      </c>
      <c r="M3302" t="s">
        <v>23</v>
      </c>
      <c r="N3302" t="s">
        <v>39</v>
      </c>
      <c r="O3302">
        <v>44293</v>
      </c>
      <c r="P3302">
        <v>4429.3</v>
      </c>
      <c r="Q3302">
        <v>39863.699999999997</v>
      </c>
    </row>
    <row r="3303" spans="1:17" x14ac:dyDescent="0.25">
      <c r="A3303">
        <v>13302</v>
      </c>
      <c r="B3303" t="s">
        <v>3345</v>
      </c>
      <c r="C3303" t="s">
        <v>26</v>
      </c>
      <c r="D3303">
        <v>43</v>
      </c>
      <c r="E3303" t="s">
        <v>19</v>
      </c>
      <c r="F3303" t="s">
        <v>43</v>
      </c>
      <c r="G3303" t="s">
        <v>34</v>
      </c>
      <c r="H3303" t="s">
        <v>47</v>
      </c>
      <c r="I3303" s="1">
        <v>45594</v>
      </c>
      <c r="J3303">
        <v>1</v>
      </c>
      <c r="K3303">
        <v>210517</v>
      </c>
      <c r="L3303">
        <v>0</v>
      </c>
      <c r="M3303" t="s">
        <v>23</v>
      </c>
      <c r="N3303" t="s">
        <v>39</v>
      </c>
      <c r="O3303">
        <v>210517</v>
      </c>
      <c r="P3303">
        <v>0</v>
      </c>
      <c r="Q3303">
        <v>210517</v>
      </c>
    </row>
    <row r="3304" spans="1:17" x14ac:dyDescent="0.25">
      <c r="A3304">
        <v>13303</v>
      </c>
      <c r="B3304" t="s">
        <v>3346</v>
      </c>
      <c r="C3304" t="s">
        <v>18</v>
      </c>
      <c r="D3304">
        <v>31</v>
      </c>
      <c r="E3304" t="s">
        <v>27</v>
      </c>
      <c r="F3304" t="s">
        <v>43</v>
      </c>
      <c r="G3304" t="s">
        <v>29</v>
      </c>
      <c r="H3304" t="s">
        <v>38</v>
      </c>
      <c r="I3304" s="1">
        <v>45077</v>
      </c>
      <c r="J3304">
        <v>5</v>
      </c>
      <c r="K3304">
        <v>162284</v>
      </c>
      <c r="L3304">
        <v>0</v>
      </c>
      <c r="M3304" t="s">
        <v>44</v>
      </c>
      <c r="N3304" t="s">
        <v>39</v>
      </c>
      <c r="O3304">
        <v>811420</v>
      </c>
      <c r="P3304">
        <v>0</v>
      </c>
      <c r="Q3304">
        <v>811420</v>
      </c>
    </row>
    <row r="3305" spans="1:17" x14ac:dyDescent="0.25">
      <c r="A3305">
        <v>13304</v>
      </c>
      <c r="B3305" t="s">
        <v>3347</v>
      </c>
      <c r="C3305" t="s">
        <v>18</v>
      </c>
      <c r="D3305">
        <v>26</v>
      </c>
      <c r="E3305" t="s">
        <v>19</v>
      </c>
      <c r="F3305" t="s">
        <v>20</v>
      </c>
      <c r="G3305" t="s">
        <v>21</v>
      </c>
      <c r="H3305" t="s">
        <v>51</v>
      </c>
      <c r="I3305" s="1">
        <v>45151</v>
      </c>
      <c r="J3305">
        <v>6</v>
      </c>
      <c r="K3305">
        <v>16962</v>
      </c>
      <c r="L3305">
        <v>0</v>
      </c>
      <c r="M3305" t="s">
        <v>23</v>
      </c>
      <c r="N3305" t="s">
        <v>24</v>
      </c>
      <c r="O3305">
        <v>101772</v>
      </c>
      <c r="P3305">
        <v>0</v>
      </c>
      <c r="Q3305">
        <v>101772</v>
      </c>
    </row>
    <row r="3306" spans="1:17" x14ac:dyDescent="0.25">
      <c r="A3306">
        <v>13305</v>
      </c>
      <c r="B3306" t="s">
        <v>3348</v>
      </c>
      <c r="C3306" t="s">
        <v>26</v>
      </c>
      <c r="D3306">
        <v>64</v>
      </c>
      <c r="E3306" t="s">
        <v>33</v>
      </c>
      <c r="F3306" t="s">
        <v>46</v>
      </c>
      <c r="G3306" t="s">
        <v>34</v>
      </c>
      <c r="H3306" t="s">
        <v>38</v>
      </c>
      <c r="I3306" s="1">
        <v>45186</v>
      </c>
      <c r="J3306">
        <v>3</v>
      </c>
      <c r="K3306">
        <v>148925</v>
      </c>
      <c r="L3306">
        <v>0.1</v>
      </c>
      <c r="M3306" t="s">
        <v>23</v>
      </c>
      <c r="N3306" t="s">
        <v>24</v>
      </c>
      <c r="O3306">
        <v>446775</v>
      </c>
      <c r="P3306">
        <v>44677.5</v>
      </c>
      <c r="Q3306">
        <v>402097.5</v>
      </c>
    </row>
    <row r="3307" spans="1:17" x14ac:dyDescent="0.25">
      <c r="A3307">
        <v>13306</v>
      </c>
      <c r="B3307" t="s">
        <v>3349</v>
      </c>
      <c r="C3307" t="s">
        <v>18</v>
      </c>
      <c r="D3307">
        <v>29</v>
      </c>
      <c r="E3307" t="s">
        <v>19</v>
      </c>
      <c r="F3307" t="s">
        <v>46</v>
      </c>
      <c r="G3307" t="s">
        <v>21</v>
      </c>
      <c r="H3307" t="s">
        <v>30</v>
      </c>
      <c r="I3307" s="1">
        <v>45313</v>
      </c>
      <c r="J3307">
        <v>3</v>
      </c>
      <c r="K3307">
        <v>52209</v>
      </c>
      <c r="L3307">
        <v>0</v>
      </c>
      <c r="M3307" t="s">
        <v>31</v>
      </c>
      <c r="N3307" t="s">
        <v>24</v>
      </c>
      <c r="O3307">
        <v>156627</v>
      </c>
      <c r="P3307">
        <v>0</v>
      </c>
      <c r="Q3307">
        <v>156627</v>
      </c>
    </row>
    <row r="3308" spans="1:17" x14ac:dyDescent="0.25">
      <c r="A3308">
        <v>13307</v>
      </c>
      <c r="B3308" t="s">
        <v>3350</v>
      </c>
      <c r="C3308" t="s">
        <v>26</v>
      </c>
      <c r="D3308">
        <v>59</v>
      </c>
      <c r="E3308" t="s">
        <v>27</v>
      </c>
      <c r="F3308" t="s">
        <v>28</v>
      </c>
      <c r="G3308" t="s">
        <v>41</v>
      </c>
      <c r="H3308" t="s">
        <v>38</v>
      </c>
      <c r="I3308" s="1">
        <v>45182</v>
      </c>
      <c r="J3308">
        <v>3</v>
      </c>
      <c r="K3308">
        <v>233430</v>
      </c>
      <c r="L3308">
        <v>0.05</v>
      </c>
      <c r="M3308" t="s">
        <v>23</v>
      </c>
      <c r="N3308" t="s">
        <v>24</v>
      </c>
      <c r="O3308">
        <v>700290</v>
      </c>
      <c r="P3308">
        <v>35014.5</v>
      </c>
      <c r="Q3308">
        <v>665275.5</v>
      </c>
    </row>
    <row r="3309" spans="1:17" x14ac:dyDescent="0.25">
      <c r="A3309">
        <v>13308</v>
      </c>
      <c r="B3309" t="s">
        <v>3351</v>
      </c>
      <c r="C3309" t="s">
        <v>18</v>
      </c>
      <c r="D3309">
        <v>23</v>
      </c>
      <c r="E3309" t="s">
        <v>33</v>
      </c>
      <c r="F3309" t="s">
        <v>20</v>
      </c>
      <c r="G3309" t="s">
        <v>21</v>
      </c>
      <c r="H3309" t="s">
        <v>35</v>
      </c>
      <c r="I3309" s="1">
        <v>44987</v>
      </c>
      <c r="J3309">
        <v>1</v>
      </c>
      <c r="K3309">
        <v>212983</v>
      </c>
      <c r="L3309">
        <v>0.15</v>
      </c>
      <c r="M3309" t="s">
        <v>23</v>
      </c>
      <c r="N3309" t="s">
        <v>24</v>
      </c>
      <c r="O3309">
        <v>212983</v>
      </c>
      <c r="P3309">
        <v>31947.45</v>
      </c>
      <c r="Q3309">
        <v>181035.55</v>
      </c>
    </row>
    <row r="3310" spans="1:17" x14ac:dyDescent="0.25">
      <c r="A3310">
        <v>13309</v>
      </c>
      <c r="B3310" t="s">
        <v>3352</v>
      </c>
      <c r="C3310" t="s">
        <v>18</v>
      </c>
      <c r="D3310">
        <v>37</v>
      </c>
      <c r="E3310" t="s">
        <v>37</v>
      </c>
      <c r="F3310" t="s">
        <v>28</v>
      </c>
      <c r="G3310" t="s">
        <v>34</v>
      </c>
      <c r="H3310" t="s">
        <v>47</v>
      </c>
      <c r="I3310" s="1">
        <v>45322</v>
      </c>
      <c r="J3310">
        <v>5</v>
      </c>
      <c r="K3310">
        <v>242969</v>
      </c>
      <c r="L3310">
        <v>0.05</v>
      </c>
      <c r="M3310" t="s">
        <v>31</v>
      </c>
      <c r="N3310" t="s">
        <v>24</v>
      </c>
      <c r="O3310">
        <v>1214845</v>
      </c>
      <c r="P3310">
        <v>60742.25</v>
      </c>
      <c r="Q3310">
        <v>1154102.75</v>
      </c>
    </row>
    <row r="3311" spans="1:17" x14ac:dyDescent="0.25">
      <c r="A3311">
        <v>13310</v>
      </c>
      <c r="B3311" t="s">
        <v>3353</v>
      </c>
      <c r="C3311" t="s">
        <v>26</v>
      </c>
      <c r="D3311">
        <v>41</v>
      </c>
      <c r="E3311" t="s">
        <v>33</v>
      </c>
      <c r="F3311" t="s">
        <v>43</v>
      </c>
      <c r="G3311" t="s">
        <v>41</v>
      </c>
      <c r="H3311" t="s">
        <v>47</v>
      </c>
      <c r="I3311" s="1">
        <v>45323</v>
      </c>
      <c r="J3311">
        <v>1</v>
      </c>
      <c r="K3311">
        <v>179036</v>
      </c>
      <c r="L3311">
        <v>0.1</v>
      </c>
      <c r="M3311" t="s">
        <v>44</v>
      </c>
      <c r="N3311" t="s">
        <v>24</v>
      </c>
      <c r="O3311">
        <v>179036</v>
      </c>
      <c r="P3311">
        <v>17903.599999999999</v>
      </c>
      <c r="Q3311">
        <v>161132.4</v>
      </c>
    </row>
    <row r="3312" spans="1:17" x14ac:dyDescent="0.25">
      <c r="A3312">
        <v>13311</v>
      </c>
      <c r="B3312" t="s">
        <v>3354</v>
      </c>
      <c r="C3312" t="s">
        <v>18</v>
      </c>
      <c r="D3312">
        <v>44</v>
      </c>
      <c r="E3312" t="s">
        <v>33</v>
      </c>
      <c r="F3312" t="s">
        <v>28</v>
      </c>
      <c r="G3312" t="s">
        <v>41</v>
      </c>
      <c r="H3312" t="s">
        <v>88</v>
      </c>
      <c r="I3312" s="1">
        <v>45088</v>
      </c>
      <c r="J3312">
        <v>3</v>
      </c>
      <c r="K3312">
        <v>69645</v>
      </c>
      <c r="L3312">
        <v>0</v>
      </c>
      <c r="M3312" t="s">
        <v>23</v>
      </c>
      <c r="N3312" t="s">
        <v>24</v>
      </c>
      <c r="O3312">
        <v>208935</v>
      </c>
      <c r="P3312">
        <v>0</v>
      </c>
      <c r="Q3312">
        <v>208935</v>
      </c>
    </row>
    <row r="3313" spans="1:17" x14ac:dyDescent="0.25">
      <c r="A3313">
        <v>13312</v>
      </c>
      <c r="B3313" t="s">
        <v>3355</v>
      </c>
      <c r="C3313" t="s">
        <v>18</v>
      </c>
      <c r="D3313">
        <v>55</v>
      </c>
      <c r="E3313" t="s">
        <v>33</v>
      </c>
      <c r="F3313" t="s">
        <v>43</v>
      </c>
      <c r="G3313" t="s">
        <v>41</v>
      </c>
      <c r="H3313" t="s">
        <v>47</v>
      </c>
      <c r="I3313" s="1">
        <v>45306</v>
      </c>
      <c r="J3313">
        <v>6</v>
      </c>
      <c r="K3313">
        <v>193573</v>
      </c>
      <c r="L3313">
        <v>0.15</v>
      </c>
      <c r="M3313" t="s">
        <v>23</v>
      </c>
      <c r="N3313" t="s">
        <v>39</v>
      </c>
      <c r="O3313">
        <v>1161438</v>
      </c>
      <c r="P3313">
        <v>174215.7</v>
      </c>
      <c r="Q3313">
        <v>987222.3</v>
      </c>
    </row>
    <row r="3314" spans="1:17" x14ac:dyDescent="0.25">
      <c r="A3314">
        <v>13313</v>
      </c>
      <c r="B3314" t="s">
        <v>3356</v>
      </c>
      <c r="C3314" t="s">
        <v>18</v>
      </c>
      <c r="D3314">
        <v>25</v>
      </c>
      <c r="E3314" t="s">
        <v>27</v>
      </c>
      <c r="F3314" t="s">
        <v>43</v>
      </c>
      <c r="G3314" t="s">
        <v>29</v>
      </c>
      <c r="H3314" t="s">
        <v>35</v>
      </c>
      <c r="I3314" s="1">
        <v>45369</v>
      </c>
      <c r="J3314">
        <v>6</v>
      </c>
      <c r="K3314">
        <v>128676</v>
      </c>
      <c r="L3314">
        <v>0</v>
      </c>
      <c r="M3314" t="s">
        <v>44</v>
      </c>
      <c r="N3314" t="s">
        <v>24</v>
      </c>
      <c r="O3314">
        <v>772056</v>
      </c>
      <c r="P3314">
        <v>0</v>
      </c>
      <c r="Q3314">
        <v>772056</v>
      </c>
    </row>
    <row r="3315" spans="1:17" x14ac:dyDescent="0.25">
      <c r="A3315">
        <v>13314</v>
      </c>
      <c r="B3315" t="s">
        <v>3357</v>
      </c>
      <c r="C3315" t="s">
        <v>18</v>
      </c>
      <c r="D3315">
        <v>18</v>
      </c>
      <c r="E3315" t="s">
        <v>33</v>
      </c>
      <c r="F3315" t="s">
        <v>46</v>
      </c>
      <c r="G3315" t="s">
        <v>34</v>
      </c>
      <c r="H3315" t="s">
        <v>88</v>
      </c>
      <c r="I3315" s="1">
        <v>45275</v>
      </c>
      <c r="J3315">
        <v>3</v>
      </c>
      <c r="K3315">
        <v>128528</v>
      </c>
      <c r="L3315">
        <v>0</v>
      </c>
      <c r="M3315" t="s">
        <v>23</v>
      </c>
      <c r="N3315" t="s">
        <v>24</v>
      </c>
      <c r="O3315">
        <v>385584</v>
      </c>
      <c r="P3315">
        <v>0</v>
      </c>
      <c r="Q3315">
        <v>385584</v>
      </c>
    </row>
    <row r="3316" spans="1:17" x14ac:dyDescent="0.25">
      <c r="A3316">
        <v>13315</v>
      </c>
      <c r="B3316" t="s">
        <v>3358</v>
      </c>
      <c r="C3316" t="s">
        <v>18</v>
      </c>
      <c r="D3316">
        <v>41</v>
      </c>
      <c r="E3316" t="s">
        <v>19</v>
      </c>
      <c r="F3316" t="s">
        <v>46</v>
      </c>
      <c r="G3316" t="s">
        <v>34</v>
      </c>
      <c r="H3316" t="s">
        <v>35</v>
      </c>
      <c r="I3316" s="1">
        <v>44957</v>
      </c>
      <c r="J3316">
        <v>9</v>
      </c>
      <c r="K3316">
        <v>68856</v>
      </c>
      <c r="L3316">
        <v>0.15</v>
      </c>
      <c r="M3316" t="s">
        <v>44</v>
      </c>
      <c r="N3316" t="s">
        <v>39</v>
      </c>
      <c r="O3316">
        <v>619704</v>
      </c>
      <c r="P3316">
        <v>92955.6</v>
      </c>
      <c r="Q3316">
        <v>526748.4</v>
      </c>
    </row>
    <row r="3317" spans="1:17" x14ac:dyDescent="0.25">
      <c r="A3317">
        <v>13316</v>
      </c>
      <c r="B3317" t="s">
        <v>3359</v>
      </c>
      <c r="C3317" t="s">
        <v>18</v>
      </c>
      <c r="D3317">
        <v>64</v>
      </c>
      <c r="E3317" t="s">
        <v>33</v>
      </c>
      <c r="F3317" t="s">
        <v>46</v>
      </c>
      <c r="G3317" t="s">
        <v>41</v>
      </c>
      <c r="H3317" t="s">
        <v>22</v>
      </c>
      <c r="I3317" s="1">
        <v>44997</v>
      </c>
      <c r="J3317">
        <v>8</v>
      </c>
      <c r="K3317">
        <v>115018</v>
      </c>
      <c r="L3317">
        <v>0.15</v>
      </c>
      <c r="M3317" t="s">
        <v>31</v>
      </c>
      <c r="N3317" t="s">
        <v>24</v>
      </c>
      <c r="O3317">
        <v>920144</v>
      </c>
      <c r="P3317">
        <v>138021.6</v>
      </c>
      <c r="Q3317">
        <v>782122.4</v>
      </c>
    </row>
    <row r="3318" spans="1:17" x14ac:dyDescent="0.25">
      <c r="A3318">
        <v>13317</v>
      </c>
      <c r="B3318" t="s">
        <v>3360</v>
      </c>
      <c r="C3318" t="s">
        <v>26</v>
      </c>
      <c r="D3318">
        <v>24</v>
      </c>
      <c r="E3318" t="s">
        <v>33</v>
      </c>
      <c r="F3318" t="s">
        <v>46</v>
      </c>
      <c r="G3318" t="s">
        <v>21</v>
      </c>
      <c r="H3318" t="s">
        <v>88</v>
      </c>
      <c r="I3318" s="1">
        <v>45323</v>
      </c>
      <c r="J3318">
        <v>3</v>
      </c>
      <c r="K3318">
        <v>83523</v>
      </c>
      <c r="L3318">
        <v>0.05</v>
      </c>
      <c r="M3318" t="s">
        <v>44</v>
      </c>
      <c r="N3318" t="s">
        <v>39</v>
      </c>
      <c r="O3318">
        <v>250569</v>
      </c>
      <c r="P3318">
        <v>12528.45</v>
      </c>
      <c r="Q3318">
        <v>238040.55</v>
      </c>
    </row>
    <row r="3319" spans="1:17" x14ac:dyDescent="0.25">
      <c r="A3319">
        <v>13318</v>
      </c>
      <c r="B3319" t="s">
        <v>3361</v>
      </c>
      <c r="C3319" t="s">
        <v>26</v>
      </c>
      <c r="D3319">
        <v>36</v>
      </c>
      <c r="E3319" t="s">
        <v>19</v>
      </c>
      <c r="F3319" t="s">
        <v>46</v>
      </c>
      <c r="G3319" t="s">
        <v>41</v>
      </c>
      <c r="H3319" t="s">
        <v>47</v>
      </c>
      <c r="I3319" s="1">
        <v>45364</v>
      </c>
      <c r="J3319">
        <v>5</v>
      </c>
      <c r="K3319">
        <v>39185</v>
      </c>
      <c r="L3319">
        <v>0.05</v>
      </c>
      <c r="M3319" t="s">
        <v>44</v>
      </c>
      <c r="N3319" t="s">
        <v>24</v>
      </c>
      <c r="O3319">
        <v>195925</v>
      </c>
      <c r="P3319">
        <v>9796.25</v>
      </c>
      <c r="Q3319">
        <v>186128.75</v>
      </c>
    </row>
    <row r="3320" spans="1:17" x14ac:dyDescent="0.25">
      <c r="A3320">
        <v>13319</v>
      </c>
      <c r="B3320" t="s">
        <v>3362</v>
      </c>
      <c r="C3320" t="s">
        <v>18</v>
      </c>
      <c r="D3320">
        <v>39</v>
      </c>
      <c r="E3320" t="s">
        <v>19</v>
      </c>
      <c r="F3320" t="s">
        <v>20</v>
      </c>
      <c r="G3320" t="s">
        <v>29</v>
      </c>
      <c r="H3320" t="s">
        <v>88</v>
      </c>
      <c r="I3320" s="1">
        <v>44928</v>
      </c>
      <c r="J3320">
        <v>5</v>
      </c>
      <c r="K3320">
        <v>202307</v>
      </c>
      <c r="L3320">
        <v>0.05</v>
      </c>
      <c r="M3320" t="s">
        <v>44</v>
      </c>
      <c r="N3320" t="s">
        <v>24</v>
      </c>
      <c r="O3320">
        <v>1011535</v>
      </c>
      <c r="P3320">
        <v>50576.75</v>
      </c>
      <c r="Q3320">
        <v>960958.25</v>
      </c>
    </row>
    <row r="3321" spans="1:17" x14ac:dyDescent="0.25">
      <c r="A3321">
        <v>13320</v>
      </c>
      <c r="B3321" t="s">
        <v>3363</v>
      </c>
      <c r="C3321" t="s">
        <v>26</v>
      </c>
      <c r="D3321">
        <v>52</v>
      </c>
      <c r="E3321" t="s">
        <v>37</v>
      </c>
      <c r="F3321" t="s">
        <v>46</v>
      </c>
      <c r="G3321" t="s">
        <v>41</v>
      </c>
      <c r="H3321" t="s">
        <v>35</v>
      </c>
      <c r="I3321" s="1">
        <v>45488</v>
      </c>
      <c r="J3321">
        <v>5</v>
      </c>
      <c r="K3321">
        <v>182956</v>
      </c>
      <c r="L3321">
        <v>0.05</v>
      </c>
      <c r="M3321" t="s">
        <v>31</v>
      </c>
      <c r="N3321" t="s">
        <v>39</v>
      </c>
      <c r="O3321">
        <v>914780</v>
      </c>
      <c r="P3321">
        <v>45739</v>
      </c>
      <c r="Q3321">
        <v>869041</v>
      </c>
    </row>
    <row r="3322" spans="1:17" x14ac:dyDescent="0.25">
      <c r="A3322">
        <v>13321</v>
      </c>
      <c r="B3322" t="s">
        <v>3364</v>
      </c>
      <c r="C3322" t="s">
        <v>26</v>
      </c>
      <c r="D3322">
        <v>47</v>
      </c>
      <c r="E3322" t="s">
        <v>33</v>
      </c>
      <c r="F3322" t="s">
        <v>28</v>
      </c>
      <c r="G3322" t="s">
        <v>34</v>
      </c>
      <c r="H3322" t="s">
        <v>60</v>
      </c>
      <c r="I3322" s="1">
        <v>45061</v>
      </c>
      <c r="J3322">
        <v>3</v>
      </c>
      <c r="K3322">
        <v>195930</v>
      </c>
      <c r="L3322">
        <v>0.05</v>
      </c>
      <c r="M3322" t="s">
        <v>44</v>
      </c>
      <c r="N3322" t="s">
        <v>24</v>
      </c>
      <c r="O3322">
        <v>587790</v>
      </c>
      <c r="P3322">
        <v>29389.5</v>
      </c>
      <c r="Q3322">
        <v>558400.5</v>
      </c>
    </row>
    <row r="3323" spans="1:17" x14ac:dyDescent="0.25">
      <c r="A3323">
        <v>13322</v>
      </c>
      <c r="B3323" t="s">
        <v>3365</v>
      </c>
      <c r="C3323" t="s">
        <v>26</v>
      </c>
      <c r="D3323">
        <v>46</v>
      </c>
      <c r="E3323" t="s">
        <v>27</v>
      </c>
      <c r="F3323" t="s">
        <v>43</v>
      </c>
      <c r="G3323" t="s">
        <v>41</v>
      </c>
      <c r="H3323" t="s">
        <v>22</v>
      </c>
      <c r="I3323" s="1">
        <v>45072</v>
      </c>
      <c r="J3323">
        <v>5</v>
      </c>
      <c r="K3323">
        <v>245044</v>
      </c>
      <c r="L3323">
        <v>0.1</v>
      </c>
      <c r="M3323" t="s">
        <v>44</v>
      </c>
      <c r="N3323" t="s">
        <v>39</v>
      </c>
      <c r="O3323">
        <v>1225220</v>
      </c>
      <c r="P3323">
        <v>122522</v>
      </c>
      <c r="Q3323">
        <v>1102698</v>
      </c>
    </row>
    <row r="3324" spans="1:17" x14ac:dyDescent="0.25">
      <c r="A3324">
        <v>13323</v>
      </c>
      <c r="B3324" t="s">
        <v>3366</v>
      </c>
      <c r="C3324" t="s">
        <v>18</v>
      </c>
      <c r="D3324">
        <v>39</v>
      </c>
      <c r="E3324" t="s">
        <v>33</v>
      </c>
      <c r="F3324" t="s">
        <v>46</v>
      </c>
      <c r="G3324" t="s">
        <v>21</v>
      </c>
      <c r="H3324" t="s">
        <v>30</v>
      </c>
      <c r="I3324" s="1">
        <v>45105</v>
      </c>
      <c r="J3324">
        <v>5</v>
      </c>
      <c r="K3324">
        <v>95745</v>
      </c>
      <c r="L3324">
        <v>0.1</v>
      </c>
      <c r="M3324" t="s">
        <v>31</v>
      </c>
      <c r="N3324" t="s">
        <v>39</v>
      </c>
      <c r="O3324">
        <v>478725</v>
      </c>
      <c r="P3324">
        <v>47872.5</v>
      </c>
      <c r="Q3324">
        <v>430852.5</v>
      </c>
    </row>
    <row r="3325" spans="1:17" x14ac:dyDescent="0.25">
      <c r="A3325">
        <v>13324</v>
      </c>
      <c r="B3325" t="s">
        <v>3367</v>
      </c>
      <c r="C3325" t="s">
        <v>26</v>
      </c>
      <c r="D3325">
        <v>28</v>
      </c>
      <c r="E3325" t="s">
        <v>33</v>
      </c>
      <c r="F3325" t="s">
        <v>20</v>
      </c>
      <c r="G3325" t="s">
        <v>34</v>
      </c>
      <c r="H3325" t="s">
        <v>47</v>
      </c>
      <c r="I3325" s="1">
        <v>45190</v>
      </c>
      <c r="J3325">
        <v>4</v>
      </c>
      <c r="K3325">
        <v>197398</v>
      </c>
      <c r="L3325">
        <v>0</v>
      </c>
      <c r="M3325" t="s">
        <v>23</v>
      </c>
      <c r="N3325" t="s">
        <v>39</v>
      </c>
      <c r="O3325">
        <v>789592</v>
      </c>
      <c r="P3325">
        <v>0</v>
      </c>
      <c r="Q3325">
        <v>789592</v>
      </c>
    </row>
    <row r="3326" spans="1:17" x14ac:dyDescent="0.25">
      <c r="A3326">
        <v>13325</v>
      </c>
      <c r="B3326" t="s">
        <v>3368</v>
      </c>
      <c r="C3326" t="s">
        <v>18</v>
      </c>
      <c r="D3326">
        <v>37</v>
      </c>
      <c r="E3326" t="s">
        <v>19</v>
      </c>
      <c r="F3326" t="s">
        <v>28</v>
      </c>
      <c r="G3326" t="s">
        <v>21</v>
      </c>
      <c r="H3326" t="s">
        <v>22</v>
      </c>
      <c r="I3326" s="1">
        <v>45237</v>
      </c>
      <c r="J3326">
        <v>4</v>
      </c>
      <c r="K3326">
        <v>41330</v>
      </c>
      <c r="L3326">
        <v>0</v>
      </c>
      <c r="M3326" t="s">
        <v>23</v>
      </c>
      <c r="N3326" t="s">
        <v>24</v>
      </c>
      <c r="O3326">
        <v>165320</v>
      </c>
      <c r="P3326">
        <v>0</v>
      </c>
      <c r="Q3326">
        <v>165320</v>
      </c>
    </row>
    <row r="3327" spans="1:17" x14ac:dyDescent="0.25">
      <c r="A3327">
        <v>13326</v>
      </c>
      <c r="B3327" t="s">
        <v>3369</v>
      </c>
      <c r="C3327" t="s">
        <v>26</v>
      </c>
      <c r="D3327">
        <v>46</v>
      </c>
      <c r="E3327" t="s">
        <v>37</v>
      </c>
      <c r="F3327" t="s">
        <v>28</v>
      </c>
      <c r="G3327" t="s">
        <v>41</v>
      </c>
      <c r="H3327" t="s">
        <v>47</v>
      </c>
      <c r="I3327" s="1">
        <v>45130</v>
      </c>
      <c r="J3327">
        <v>2</v>
      </c>
      <c r="K3327">
        <v>48415</v>
      </c>
      <c r="L3327">
        <v>0.05</v>
      </c>
      <c r="M3327" t="s">
        <v>44</v>
      </c>
      <c r="N3327" t="s">
        <v>39</v>
      </c>
      <c r="O3327">
        <v>96830</v>
      </c>
      <c r="P3327">
        <v>4841.5</v>
      </c>
      <c r="Q3327">
        <v>91988.5</v>
      </c>
    </row>
    <row r="3328" spans="1:17" x14ac:dyDescent="0.25">
      <c r="A3328">
        <v>13327</v>
      </c>
      <c r="B3328" t="s">
        <v>3370</v>
      </c>
      <c r="C3328" t="s">
        <v>18</v>
      </c>
      <c r="D3328">
        <v>58</v>
      </c>
      <c r="E3328" t="s">
        <v>33</v>
      </c>
      <c r="F3328" t="s">
        <v>43</v>
      </c>
      <c r="G3328" t="s">
        <v>34</v>
      </c>
      <c r="H3328" t="s">
        <v>30</v>
      </c>
      <c r="I3328" s="1">
        <v>45625</v>
      </c>
      <c r="J3328">
        <v>9</v>
      </c>
      <c r="K3328">
        <v>63006</v>
      </c>
      <c r="L3328">
        <v>0</v>
      </c>
      <c r="M3328" t="s">
        <v>31</v>
      </c>
      <c r="N3328" t="s">
        <v>39</v>
      </c>
      <c r="O3328">
        <v>567054</v>
      </c>
      <c r="P3328">
        <v>0</v>
      </c>
      <c r="Q3328">
        <v>567054</v>
      </c>
    </row>
    <row r="3329" spans="1:17" x14ac:dyDescent="0.25">
      <c r="A3329">
        <v>13328</v>
      </c>
      <c r="B3329" t="s">
        <v>3371</v>
      </c>
      <c r="C3329" t="s">
        <v>18</v>
      </c>
      <c r="D3329">
        <v>59</v>
      </c>
      <c r="E3329" t="s">
        <v>27</v>
      </c>
      <c r="F3329" t="s">
        <v>28</v>
      </c>
      <c r="G3329" t="s">
        <v>29</v>
      </c>
      <c r="H3329" t="s">
        <v>60</v>
      </c>
      <c r="I3329" s="1">
        <v>44956</v>
      </c>
      <c r="J3329">
        <v>7</v>
      </c>
      <c r="K3329">
        <v>182199</v>
      </c>
      <c r="L3329">
        <v>0.1</v>
      </c>
      <c r="M3329" t="s">
        <v>31</v>
      </c>
      <c r="N3329" t="s">
        <v>24</v>
      </c>
      <c r="O3329">
        <v>1275393</v>
      </c>
      <c r="P3329">
        <v>127539.3</v>
      </c>
      <c r="Q3329">
        <v>1147853.7</v>
      </c>
    </row>
    <row r="3330" spans="1:17" x14ac:dyDescent="0.25">
      <c r="A3330">
        <v>13329</v>
      </c>
      <c r="B3330" t="s">
        <v>3372</v>
      </c>
      <c r="C3330" t="s">
        <v>26</v>
      </c>
      <c r="D3330">
        <v>51</v>
      </c>
      <c r="E3330" t="s">
        <v>33</v>
      </c>
      <c r="F3330" t="s">
        <v>28</v>
      </c>
      <c r="G3330" t="s">
        <v>34</v>
      </c>
      <c r="H3330" t="s">
        <v>35</v>
      </c>
      <c r="I3330" s="1">
        <v>44985</v>
      </c>
      <c r="J3330">
        <v>1</v>
      </c>
      <c r="K3330">
        <v>24547</v>
      </c>
      <c r="L3330">
        <v>0.1</v>
      </c>
      <c r="M3330" t="s">
        <v>44</v>
      </c>
      <c r="N3330" t="s">
        <v>39</v>
      </c>
      <c r="O3330">
        <v>24547</v>
      </c>
      <c r="P3330">
        <v>2454.6999999999998</v>
      </c>
      <c r="Q3330">
        <v>22092.3</v>
      </c>
    </row>
    <row r="3331" spans="1:17" x14ac:dyDescent="0.25">
      <c r="A3331">
        <v>13330</v>
      </c>
      <c r="B3331" t="s">
        <v>3373</v>
      </c>
      <c r="C3331" t="s">
        <v>26</v>
      </c>
      <c r="D3331">
        <v>18</v>
      </c>
      <c r="E3331" t="s">
        <v>27</v>
      </c>
      <c r="F3331" t="s">
        <v>28</v>
      </c>
      <c r="G3331" t="s">
        <v>21</v>
      </c>
      <c r="H3331" t="s">
        <v>35</v>
      </c>
      <c r="I3331" s="1">
        <v>44935</v>
      </c>
      <c r="J3331">
        <v>5</v>
      </c>
      <c r="K3331">
        <v>24939</v>
      </c>
      <c r="L3331">
        <v>0</v>
      </c>
      <c r="M3331" t="s">
        <v>44</v>
      </c>
      <c r="N3331" t="s">
        <v>39</v>
      </c>
      <c r="O3331">
        <v>124695</v>
      </c>
      <c r="P3331">
        <v>0</v>
      </c>
      <c r="Q3331">
        <v>124695</v>
      </c>
    </row>
    <row r="3332" spans="1:17" x14ac:dyDescent="0.25">
      <c r="A3332">
        <v>13331</v>
      </c>
      <c r="B3332" t="s">
        <v>3374</v>
      </c>
      <c r="C3332" t="s">
        <v>18</v>
      </c>
      <c r="D3332">
        <v>48</v>
      </c>
      <c r="E3332" t="s">
        <v>19</v>
      </c>
      <c r="F3332" t="s">
        <v>28</v>
      </c>
      <c r="G3332" t="s">
        <v>34</v>
      </c>
      <c r="H3332" t="s">
        <v>22</v>
      </c>
      <c r="I3332" s="1">
        <v>45250</v>
      </c>
      <c r="J3332">
        <v>2</v>
      </c>
      <c r="K3332">
        <v>81738</v>
      </c>
      <c r="L3332">
        <v>0.05</v>
      </c>
      <c r="M3332" t="s">
        <v>23</v>
      </c>
      <c r="N3332" t="s">
        <v>24</v>
      </c>
      <c r="O3332">
        <v>163476</v>
      </c>
      <c r="P3332">
        <v>8173.8</v>
      </c>
      <c r="Q3332">
        <v>155302.20000000001</v>
      </c>
    </row>
    <row r="3333" spans="1:17" x14ac:dyDescent="0.25">
      <c r="A3333">
        <v>13332</v>
      </c>
      <c r="B3333" t="s">
        <v>3375</v>
      </c>
      <c r="C3333" t="s">
        <v>26</v>
      </c>
      <c r="D3333">
        <v>47</v>
      </c>
      <c r="E3333" t="s">
        <v>37</v>
      </c>
      <c r="F3333" t="s">
        <v>20</v>
      </c>
      <c r="G3333" t="s">
        <v>29</v>
      </c>
      <c r="H3333" t="s">
        <v>35</v>
      </c>
      <c r="I3333" s="1">
        <v>45093</v>
      </c>
      <c r="J3333">
        <v>6</v>
      </c>
      <c r="K3333">
        <v>96756</v>
      </c>
      <c r="L3333">
        <v>0.1</v>
      </c>
      <c r="M3333" t="s">
        <v>23</v>
      </c>
      <c r="N3333" t="s">
        <v>24</v>
      </c>
      <c r="O3333">
        <v>580536</v>
      </c>
      <c r="P3333">
        <v>58053.599999999999</v>
      </c>
      <c r="Q3333">
        <v>522482.4</v>
      </c>
    </row>
    <row r="3334" spans="1:17" x14ac:dyDescent="0.25">
      <c r="A3334">
        <v>13333</v>
      </c>
      <c r="B3334" t="s">
        <v>3376</v>
      </c>
      <c r="C3334" t="s">
        <v>26</v>
      </c>
      <c r="D3334">
        <v>35</v>
      </c>
      <c r="E3334" t="s">
        <v>33</v>
      </c>
      <c r="F3334" t="s">
        <v>43</v>
      </c>
      <c r="G3334" t="s">
        <v>29</v>
      </c>
      <c r="H3334" t="s">
        <v>51</v>
      </c>
      <c r="I3334" s="1">
        <v>45263</v>
      </c>
      <c r="J3334">
        <v>7</v>
      </c>
      <c r="K3334">
        <v>220370</v>
      </c>
      <c r="L3334">
        <v>0.15</v>
      </c>
      <c r="M3334" t="s">
        <v>44</v>
      </c>
      <c r="N3334" t="s">
        <v>24</v>
      </c>
      <c r="O3334">
        <v>1542590</v>
      </c>
      <c r="P3334">
        <v>231388.5</v>
      </c>
      <c r="Q3334">
        <v>1311201.5</v>
      </c>
    </row>
    <row r="3335" spans="1:17" x14ac:dyDescent="0.25">
      <c r="A3335">
        <v>13334</v>
      </c>
      <c r="B3335" t="s">
        <v>3377</v>
      </c>
      <c r="C3335" t="s">
        <v>26</v>
      </c>
      <c r="D3335">
        <v>34</v>
      </c>
      <c r="E3335" t="s">
        <v>37</v>
      </c>
      <c r="F3335" t="s">
        <v>46</v>
      </c>
      <c r="G3335" t="s">
        <v>29</v>
      </c>
      <c r="H3335" t="s">
        <v>51</v>
      </c>
      <c r="I3335" s="1">
        <v>45305</v>
      </c>
      <c r="J3335">
        <v>2</v>
      </c>
      <c r="K3335">
        <v>207404</v>
      </c>
      <c r="L3335">
        <v>0.15</v>
      </c>
      <c r="M3335" t="s">
        <v>31</v>
      </c>
      <c r="N3335" t="s">
        <v>39</v>
      </c>
      <c r="O3335">
        <v>414808</v>
      </c>
      <c r="P3335">
        <v>62221.2</v>
      </c>
      <c r="Q3335">
        <v>352586.8</v>
      </c>
    </row>
    <row r="3336" spans="1:17" x14ac:dyDescent="0.25">
      <c r="A3336">
        <v>13335</v>
      </c>
      <c r="B3336" t="s">
        <v>3378</v>
      </c>
      <c r="C3336" t="s">
        <v>18</v>
      </c>
      <c r="D3336">
        <v>55</v>
      </c>
      <c r="E3336" t="s">
        <v>33</v>
      </c>
      <c r="F3336" t="s">
        <v>28</v>
      </c>
      <c r="G3336" t="s">
        <v>29</v>
      </c>
      <c r="H3336" t="s">
        <v>47</v>
      </c>
      <c r="I3336" s="1">
        <v>45629</v>
      </c>
      <c r="J3336">
        <v>6</v>
      </c>
      <c r="K3336">
        <v>134794</v>
      </c>
      <c r="L3336">
        <v>0</v>
      </c>
      <c r="M3336" t="s">
        <v>44</v>
      </c>
      <c r="N3336" t="s">
        <v>39</v>
      </c>
      <c r="O3336">
        <v>808764</v>
      </c>
      <c r="P3336">
        <v>0</v>
      </c>
      <c r="Q3336">
        <v>808764</v>
      </c>
    </row>
    <row r="3337" spans="1:17" x14ac:dyDescent="0.25">
      <c r="A3337">
        <v>13336</v>
      </c>
      <c r="B3337" t="s">
        <v>3379</v>
      </c>
      <c r="C3337" t="s">
        <v>18</v>
      </c>
      <c r="D3337">
        <v>31</v>
      </c>
      <c r="E3337" t="s">
        <v>27</v>
      </c>
      <c r="F3337" t="s">
        <v>20</v>
      </c>
      <c r="G3337" t="s">
        <v>21</v>
      </c>
      <c r="H3337" t="s">
        <v>30</v>
      </c>
      <c r="I3337" s="1">
        <v>45168</v>
      </c>
      <c r="J3337">
        <v>3</v>
      </c>
      <c r="K3337">
        <v>176436</v>
      </c>
      <c r="L3337">
        <v>0.05</v>
      </c>
      <c r="M3337" t="s">
        <v>31</v>
      </c>
      <c r="N3337" t="s">
        <v>24</v>
      </c>
      <c r="O3337">
        <v>529308</v>
      </c>
      <c r="P3337">
        <v>26465.4</v>
      </c>
      <c r="Q3337">
        <v>502842.6</v>
      </c>
    </row>
    <row r="3338" spans="1:17" x14ac:dyDescent="0.25">
      <c r="A3338">
        <v>13337</v>
      </c>
      <c r="B3338" t="s">
        <v>3380</v>
      </c>
      <c r="C3338" t="s">
        <v>26</v>
      </c>
      <c r="D3338">
        <v>40</v>
      </c>
      <c r="E3338" t="s">
        <v>37</v>
      </c>
      <c r="F3338" t="s">
        <v>43</v>
      </c>
      <c r="G3338" t="s">
        <v>34</v>
      </c>
      <c r="H3338" t="s">
        <v>60</v>
      </c>
      <c r="I3338" s="1">
        <v>45592</v>
      </c>
      <c r="J3338">
        <v>9</v>
      </c>
      <c r="K3338">
        <v>114840</v>
      </c>
      <c r="L3338">
        <v>0</v>
      </c>
      <c r="M3338" t="s">
        <v>23</v>
      </c>
      <c r="N3338" t="s">
        <v>39</v>
      </c>
      <c r="O3338">
        <v>1033560</v>
      </c>
      <c r="P3338">
        <v>0</v>
      </c>
      <c r="Q3338">
        <v>1033560</v>
      </c>
    </row>
    <row r="3339" spans="1:17" x14ac:dyDescent="0.25">
      <c r="A3339">
        <v>13338</v>
      </c>
      <c r="B3339" t="s">
        <v>3381</v>
      </c>
      <c r="C3339" t="s">
        <v>26</v>
      </c>
      <c r="D3339">
        <v>42</v>
      </c>
      <c r="E3339" t="s">
        <v>33</v>
      </c>
      <c r="F3339" t="s">
        <v>46</v>
      </c>
      <c r="G3339" t="s">
        <v>41</v>
      </c>
      <c r="H3339" t="s">
        <v>47</v>
      </c>
      <c r="I3339" s="1">
        <v>45086</v>
      </c>
      <c r="J3339">
        <v>4</v>
      </c>
      <c r="K3339">
        <v>13674</v>
      </c>
      <c r="L3339">
        <v>0.05</v>
      </c>
      <c r="M3339" t="s">
        <v>44</v>
      </c>
      <c r="N3339" t="s">
        <v>39</v>
      </c>
      <c r="O3339">
        <v>54696</v>
      </c>
      <c r="P3339">
        <v>2734.8</v>
      </c>
      <c r="Q3339">
        <v>51961.2</v>
      </c>
    </row>
    <row r="3340" spans="1:17" x14ac:dyDescent="0.25">
      <c r="A3340">
        <v>13339</v>
      </c>
      <c r="B3340" t="s">
        <v>3382</v>
      </c>
      <c r="C3340" t="s">
        <v>26</v>
      </c>
      <c r="D3340">
        <v>32</v>
      </c>
      <c r="E3340" t="s">
        <v>19</v>
      </c>
      <c r="F3340" t="s">
        <v>43</v>
      </c>
      <c r="G3340" t="s">
        <v>29</v>
      </c>
      <c r="H3340" t="s">
        <v>88</v>
      </c>
      <c r="I3340" s="1">
        <v>45161</v>
      </c>
      <c r="J3340">
        <v>3</v>
      </c>
      <c r="K3340">
        <v>115951</v>
      </c>
      <c r="L3340">
        <v>0.05</v>
      </c>
      <c r="M3340" t="s">
        <v>31</v>
      </c>
      <c r="N3340" t="s">
        <v>24</v>
      </c>
      <c r="O3340">
        <v>347853</v>
      </c>
      <c r="P3340">
        <v>17392.650000000001</v>
      </c>
      <c r="Q3340">
        <v>330460.34999999998</v>
      </c>
    </row>
    <row r="3341" spans="1:17" x14ac:dyDescent="0.25">
      <c r="A3341">
        <v>13340</v>
      </c>
      <c r="B3341" t="s">
        <v>3383</v>
      </c>
      <c r="C3341" t="s">
        <v>18</v>
      </c>
      <c r="D3341">
        <v>63</v>
      </c>
      <c r="E3341" t="s">
        <v>27</v>
      </c>
      <c r="F3341" t="s">
        <v>20</v>
      </c>
      <c r="G3341" t="s">
        <v>41</v>
      </c>
      <c r="H3341" t="s">
        <v>47</v>
      </c>
      <c r="I3341" s="1">
        <v>45379</v>
      </c>
      <c r="J3341">
        <v>3</v>
      </c>
      <c r="K3341">
        <v>132095</v>
      </c>
      <c r="L3341">
        <v>0.15</v>
      </c>
      <c r="M3341" t="s">
        <v>23</v>
      </c>
      <c r="N3341" t="s">
        <v>24</v>
      </c>
      <c r="O3341">
        <v>396285</v>
      </c>
      <c r="P3341">
        <v>59442.75</v>
      </c>
      <c r="Q3341">
        <v>336842.25</v>
      </c>
    </row>
    <row r="3342" spans="1:17" x14ac:dyDescent="0.25">
      <c r="A3342">
        <v>13341</v>
      </c>
      <c r="B3342" t="s">
        <v>3384</v>
      </c>
      <c r="C3342" t="s">
        <v>18</v>
      </c>
      <c r="D3342">
        <v>39</v>
      </c>
      <c r="E3342" t="s">
        <v>37</v>
      </c>
      <c r="F3342" t="s">
        <v>20</v>
      </c>
      <c r="G3342" t="s">
        <v>41</v>
      </c>
      <c r="H3342" t="s">
        <v>51</v>
      </c>
      <c r="I3342" s="1">
        <v>45125</v>
      </c>
      <c r="J3342">
        <v>2</v>
      </c>
      <c r="K3342">
        <v>135884</v>
      </c>
      <c r="L3342">
        <v>0.1</v>
      </c>
      <c r="M3342" t="s">
        <v>44</v>
      </c>
      <c r="N3342" t="s">
        <v>24</v>
      </c>
      <c r="O3342">
        <v>271768</v>
      </c>
      <c r="P3342">
        <v>27176.799999999999</v>
      </c>
      <c r="Q3342">
        <v>244591.2</v>
      </c>
    </row>
    <row r="3343" spans="1:17" x14ac:dyDescent="0.25">
      <c r="A3343">
        <v>13342</v>
      </c>
      <c r="B3343" t="s">
        <v>3385</v>
      </c>
      <c r="C3343" t="s">
        <v>26</v>
      </c>
      <c r="D3343">
        <v>20</v>
      </c>
      <c r="E3343" t="s">
        <v>33</v>
      </c>
      <c r="F3343" t="s">
        <v>20</v>
      </c>
      <c r="G3343" t="s">
        <v>34</v>
      </c>
      <c r="H3343" t="s">
        <v>47</v>
      </c>
      <c r="I3343" s="1">
        <v>45403</v>
      </c>
      <c r="J3343">
        <v>9</v>
      </c>
      <c r="K3343">
        <v>241149</v>
      </c>
      <c r="L3343">
        <v>0.1</v>
      </c>
      <c r="M3343" t="s">
        <v>44</v>
      </c>
      <c r="N3343" t="s">
        <v>39</v>
      </c>
      <c r="O3343">
        <v>2170341</v>
      </c>
      <c r="P3343">
        <v>217034.1</v>
      </c>
      <c r="Q3343">
        <v>1953306.9</v>
      </c>
    </row>
    <row r="3344" spans="1:17" x14ac:dyDescent="0.25">
      <c r="A3344">
        <v>13343</v>
      </c>
      <c r="B3344" t="s">
        <v>3386</v>
      </c>
      <c r="C3344" t="s">
        <v>26</v>
      </c>
      <c r="D3344">
        <v>36</v>
      </c>
      <c r="E3344" t="s">
        <v>37</v>
      </c>
      <c r="F3344" t="s">
        <v>28</v>
      </c>
      <c r="G3344" t="s">
        <v>41</v>
      </c>
      <c r="H3344" t="s">
        <v>30</v>
      </c>
      <c r="I3344" s="1">
        <v>44959</v>
      </c>
      <c r="J3344">
        <v>8</v>
      </c>
      <c r="K3344">
        <v>124225</v>
      </c>
      <c r="L3344">
        <v>0</v>
      </c>
      <c r="M3344" t="s">
        <v>23</v>
      </c>
      <c r="N3344" t="s">
        <v>24</v>
      </c>
      <c r="O3344">
        <v>993800</v>
      </c>
      <c r="P3344">
        <v>0</v>
      </c>
      <c r="Q3344">
        <v>993800</v>
      </c>
    </row>
    <row r="3345" spans="1:17" x14ac:dyDescent="0.25">
      <c r="A3345">
        <v>13344</v>
      </c>
      <c r="B3345" t="s">
        <v>3387</v>
      </c>
      <c r="C3345" t="s">
        <v>26</v>
      </c>
      <c r="D3345">
        <v>61</v>
      </c>
      <c r="E3345" t="s">
        <v>33</v>
      </c>
      <c r="F3345" t="s">
        <v>20</v>
      </c>
      <c r="G3345" t="s">
        <v>41</v>
      </c>
      <c r="H3345" t="s">
        <v>47</v>
      </c>
      <c r="I3345" s="1">
        <v>45334</v>
      </c>
      <c r="J3345">
        <v>5</v>
      </c>
      <c r="K3345">
        <v>135350</v>
      </c>
      <c r="L3345">
        <v>0</v>
      </c>
      <c r="M3345" t="s">
        <v>44</v>
      </c>
      <c r="N3345" t="s">
        <v>39</v>
      </c>
      <c r="O3345">
        <v>676750</v>
      </c>
      <c r="P3345">
        <v>0</v>
      </c>
      <c r="Q3345">
        <v>676750</v>
      </c>
    </row>
    <row r="3346" spans="1:17" x14ac:dyDescent="0.25">
      <c r="A3346">
        <v>13345</v>
      </c>
      <c r="B3346" t="s">
        <v>3388</v>
      </c>
      <c r="C3346" t="s">
        <v>26</v>
      </c>
      <c r="D3346">
        <v>51</v>
      </c>
      <c r="E3346" t="s">
        <v>27</v>
      </c>
      <c r="F3346" t="s">
        <v>46</v>
      </c>
      <c r="G3346" t="s">
        <v>21</v>
      </c>
      <c r="H3346" t="s">
        <v>35</v>
      </c>
      <c r="I3346" s="1">
        <v>45015</v>
      </c>
      <c r="J3346">
        <v>9</v>
      </c>
      <c r="K3346">
        <v>246830</v>
      </c>
      <c r="L3346">
        <v>0.05</v>
      </c>
      <c r="M3346" t="s">
        <v>23</v>
      </c>
      <c r="N3346" t="s">
        <v>24</v>
      </c>
      <c r="O3346">
        <v>2221470</v>
      </c>
      <c r="P3346">
        <v>111073.5</v>
      </c>
      <c r="Q3346">
        <v>2110396.5</v>
      </c>
    </row>
    <row r="3347" spans="1:17" x14ac:dyDescent="0.25">
      <c r="A3347">
        <v>13346</v>
      </c>
      <c r="B3347" t="s">
        <v>3389</v>
      </c>
      <c r="C3347" t="s">
        <v>26</v>
      </c>
      <c r="D3347">
        <v>52</v>
      </c>
      <c r="E3347" t="s">
        <v>19</v>
      </c>
      <c r="F3347" t="s">
        <v>28</v>
      </c>
      <c r="G3347" t="s">
        <v>41</v>
      </c>
      <c r="H3347" t="s">
        <v>60</v>
      </c>
      <c r="I3347" s="1">
        <v>45533</v>
      </c>
      <c r="J3347">
        <v>2</v>
      </c>
      <c r="K3347">
        <v>168190</v>
      </c>
      <c r="L3347">
        <v>0.1</v>
      </c>
      <c r="M3347" t="s">
        <v>31</v>
      </c>
      <c r="N3347" t="s">
        <v>39</v>
      </c>
      <c r="O3347">
        <v>336380</v>
      </c>
      <c r="P3347">
        <v>33638</v>
      </c>
      <c r="Q3347">
        <v>302742</v>
      </c>
    </row>
    <row r="3348" spans="1:17" x14ac:dyDescent="0.25">
      <c r="A3348">
        <v>13347</v>
      </c>
      <c r="B3348" t="s">
        <v>3390</v>
      </c>
      <c r="C3348" t="s">
        <v>26</v>
      </c>
      <c r="D3348">
        <v>18</v>
      </c>
      <c r="E3348" t="s">
        <v>27</v>
      </c>
      <c r="F3348" t="s">
        <v>43</v>
      </c>
      <c r="G3348" t="s">
        <v>34</v>
      </c>
      <c r="H3348" t="s">
        <v>30</v>
      </c>
      <c r="I3348" s="1">
        <v>45147</v>
      </c>
      <c r="J3348">
        <v>6</v>
      </c>
      <c r="K3348">
        <v>202231</v>
      </c>
      <c r="L3348">
        <v>0.05</v>
      </c>
      <c r="M3348" t="s">
        <v>44</v>
      </c>
      <c r="N3348" t="s">
        <v>24</v>
      </c>
      <c r="O3348">
        <v>1213386</v>
      </c>
      <c r="P3348">
        <v>60669.3</v>
      </c>
      <c r="Q3348">
        <v>1152716.7</v>
      </c>
    </row>
    <row r="3349" spans="1:17" x14ac:dyDescent="0.25">
      <c r="A3349">
        <v>13348</v>
      </c>
      <c r="B3349" t="s">
        <v>3391</v>
      </c>
      <c r="C3349" t="s">
        <v>18</v>
      </c>
      <c r="D3349">
        <v>38</v>
      </c>
      <c r="E3349" t="s">
        <v>37</v>
      </c>
      <c r="F3349" t="s">
        <v>46</v>
      </c>
      <c r="G3349" t="s">
        <v>41</v>
      </c>
      <c r="H3349" t="s">
        <v>30</v>
      </c>
      <c r="I3349" s="1">
        <v>44995</v>
      </c>
      <c r="J3349">
        <v>7</v>
      </c>
      <c r="K3349">
        <v>139602</v>
      </c>
      <c r="L3349">
        <v>0.15</v>
      </c>
      <c r="M3349" t="s">
        <v>23</v>
      </c>
      <c r="N3349" t="s">
        <v>39</v>
      </c>
      <c r="O3349">
        <v>977214</v>
      </c>
      <c r="P3349">
        <v>146582.1</v>
      </c>
      <c r="Q3349">
        <v>830631.9</v>
      </c>
    </row>
    <row r="3350" spans="1:17" x14ac:dyDescent="0.25">
      <c r="A3350">
        <v>13349</v>
      </c>
      <c r="B3350" t="s">
        <v>3392</v>
      </c>
      <c r="C3350" t="s">
        <v>26</v>
      </c>
      <c r="D3350">
        <v>46</v>
      </c>
      <c r="E3350" t="s">
        <v>37</v>
      </c>
      <c r="F3350" t="s">
        <v>28</v>
      </c>
      <c r="G3350" t="s">
        <v>34</v>
      </c>
      <c r="H3350" t="s">
        <v>51</v>
      </c>
      <c r="I3350" s="1">
        <v>45220</v>
      </c>
      <c r="J3350">
        <v>6</v>
      </c>
      <c r="K3350">
        <v>51866</v>
      </c>
      <c r="L3350">
        <v>0.15</v>
      </c>
      <c r="M3350" t="s">
        <v>23</v>
      </c>
      <c r="N3350" t="s">
        <v>39</v>
      </c>
      <c r="O3350">
        <v>311196</v>
      </c>
      <c r="P3350">
        <v>46679.4</v>
      </c>
      <c r="Q3350">
        <v>264516.59999999998</v>
      </c>
    </row>
    <row r="3351" spans="1:17" x14ac:dyDescent="0.25">
      <c r="A3351">
        <v>13350</v>
      </c>
      <c r="B3351" t="s">
        <v>3393</v>
      </c>
      <c r="C3351" t="s">
        <v>18</v>
      </c>
      <c r="D3351">
        <v>23</v>
      </c>
      <c r="E3351" t="s">
        <v>33</v>
      </c>
      <c r="F3351" t="s">
        <v>20</v>
      </c>
      <c r="G3351" t="s">
        <v>29</v>
      </c>
      <c r="H3351" t="s">
        <v>38</v>
      </c>
      <c r="I3351" s="1">
        <v>45163</v>
      </c>
      <c r="J3351">
        <v>3</v>
      </c>
      <c r="K3351">
        <v>83523</v>
      </c>
      <c r="L3351">
        <v>0.05</v>
      </c>
      <c r="M3351" t="s">
        <v>31</v>
      </c>
      <c r="N3351" t="s">
        <v>39</v>
      </c>
      <c r="O3351">
        <v>250569</v>
      </c>
      <c r="P3351">
        <v>12528.45</v>
      </c>
      <c r="Q3351">
        <v>238040.55</v>
      </c>
    </row>
    <row r="3352" spans="1:17" x14ac:dyDescent="0.25">
      <c r="A3352">
        <v>13351</v>
      </c>
      <c r="B3352" t="s">
        <v>3394</v>
      </c>
      <c r="C3352" t="s">
        <v>26</v>
      </c>
      <c r="D3352">
        <v>54</v>
      </c>
      <c r="E3352" t="s">
        <v>27</v>
      </c>
      <c r="F3352" t="s">
        <v>43</v>
      </c>
      <c r="G3352" t="s">
        <v>41</v>
      </c>
      <c r="H3352" t="s">
        <v>60</v>
      </c>
      <c r="I3352" s="1">
        <v>45086</v>
      </c>
      <c r="J3352">
        <v>9</v>
      </c>
      <c r="K3352">
        <v>133996</v>
      </c>
      <c r="L3352">
        <v>0.05</v>
      </c>
      <c r="M3352" t="s">
        <v>44</v>
      </c>
      <c r="N3352" t="s">
        <v>39</v>
      </c>
      <c r="O3352">
        <v>1205964</v>
      </c>
      <c r="P3352">
        <v>60298.2</v>
      </c>
      <c r="Q3352">
        <v>1145665.8</v>
      </c>
    </row>
    <row r="3353" spans="1:17" x14ac:dyDescent="0.25">
      <c r="A3353">
        <v>13352</v>
      </c>
      <c r="B3353" t="s">
        <v>3395</v>
      </c>
      <c r="C3353" t="s">
        <v>26</v>
      </c>
      <c r="D3353">
        <v>18</v>
      </c>
      <c r="E3353" t="s">
        <v>33</v>
      </c>
      <c r="F3353" t="s">
        <v>20</v>
      </c>
      <c r="G3353" t="s">
        <v>41</v>
      </c>
      <c r="H3353" t="s">
        <v>22</v>
      </c>
      <c r="I3353" s="1">
        <v>45216</v>
      </c>
      <c r="J3353">
        <v>8</v>
      </c>
      <c r="K3353">
        <v>21546</v>
      </c>
      <c r="L3353">
        <v>0.05</v>
      </c>
      <c r="M3353" t="s">
        <v>23</v>
      </c>
      <c r="N3353" t="s">
        <v>39</v>
      </c>
      <c r="O3353">
        <v>172368</v>
      </c>
      <c r="P3353">
        <v>8618.4</v>
      </c>
      <c r="Q3353">
        <v>163749.6</v>
      </c>
    </row>
    <row r="3354" spans="1:17" x14ac:dyDescent="0.25">
      <c r="A3354">
        <v>13353</v>
      </c>
      <c r="B3354" t="s">
        <v>3396</v>
      </c>
      <c r="C3354" t="s">
        <v>18</v>
      </c>
      <c r="D3354">
        <v>18</v>
      </c>
      <c r="E3354" t="s">
        <v>27</v>
      </c>
      <c r="F3354" t="s">
        <v>46</v>
      </c>
      <c r="G3354" t="s">
        <v>41</v>
      </c>
      <c r="H3354" t="s">
        <v>30</v>
      </c>
      <c r="I3354" s="1">
        <v>45480</v>
      </c>
      <c r="J3354">
        <v>8</v>
      </c>
      <c r="K3354">
        <v>55305</v>
      </c>
      <c r="L3354">
        <v>0.05</v>
      </c>
      <c r="M3354" t="s">
        <v>23</v>
      </c>
      <c r="N3354" t="s">
        <v>39</v>
      </c>
      <c r="O3354">
        <v>442440</v>
      </c>
      <c r="P3354">
        <v>22122</v>
      </c>
      <c r="Q3354">
        <v>420318</v>
      </c>
    </row>
    <row r="3355" spans="1:17" x14ac:dyDescent="0.25">
      <c r="A3355">
        <v>13354</v>
      </c>
      <c r="B3355" t="s">
        <v>3397</v>
      </c>
      <c r="C3355" t="s">
        <v>18</v>
      </c>
      <c r="D3355">
        <v>44</v>
      </c>
      <c r="E3355" t="s">
        <v>37</v>
      </c>
      <c r="F3355" t="s">
        <v>46</v>
      </c>
      <c r="G3355" t="s">
        <v>29</v>
      </c>
      <c r="H3355" t="s">
        <v>51</v>
      </c>
      <c r="I3355" s="1">
        <v>45504</v>
      </c>
      <c r="J3355">
        <v>8</v>
      </c>
      <c r="K3355">
        <v>104833</v>
      </c>
      <c r="L3355">
        <v>0.05</v>
      </c>
      <c r="M3355" t="s">
        <v>23</v>
      </c>
      <c r="N3355" t="s">
        <v>39</v>
      </c>
      <c r="O3355">
        <v>838664</v>
      </c>
      <c r="P3355">
        <v>41933.199999999997</v>
      </c>
      <c r="Q3355">
        <v>796730.8</v>
      </c>
    </row>
    <row r="3356" spans="1:17" x14ac:dyDescent="0.25">
      <c r="A3356">
        <v>13355</v>
      </c>
      <c r="B3356" t="s">
        <v>3398</v>
      </c>
      <c r="C3356" t="s">
        <v>18</v>
      </c>
      <c r="D3356">
        <v>38</v>
      </c>
      <c r="E3356" t="s">
        <v>33</v>
      </c>
      <c r="F3356" t="s">
        <v>28</v>
      </c>
      <c r="G3356" t="s">
        <v>21</v>
      </c>
      <c r="H3356" t="s">
        <v>22</v>
      </c>
      <c r="I3356" s="1">
        <v>45459</v>
      </c>
      <c r="J3356">
        <v>9</v>
      </c>
      <c r="K3356">
        <v>210878</v>
      </c>
      <c r="L3356">
        <v>0.15</v>
      </c>
      <c r="M3356" t="s">
        <v>44</v>
      </c>
      <c r="N3356" t="s">
        <v>24</v>
      </c>
      <c r="O3356">
        <v>1897902</v>
      </c>
      <c r="P3356">
        <v>284685.3</v>
      </c>
      <c r="Q3356">
        <v>1613216.7</v>
      </c>
    </row>
    <row r="3357" spans="1:17" x14ac:dyDescent="0.25">
      <c r="A3357">
        <v>13356</v>
      </c>
      <c r="B3357" t="s">
        <v>3399</v>
      </c>
      <c r="C3357" t="s">
        <v>18</v>
      </c>
      <c r="D3357">
        <v>33</v>
      </c>
      <c r="E3357" t="s">
        <v>33</v>
      </c>
      <c r="F3357" t="s">
        <v>46</v>
      </c>
      <c r="G3357" t="s">
        <v>41</v>
      </c>
      <c r="H3357" t="s">
        <v>60</v>
      </c>
      <c r="I3357" s="1">
        <v>45261</v>
      </c>
      <c r="J3357">
        <v>1</v>
      </c>
      <c r="K3357">
        <v>152025</v>
      </c>
      <c r="L3357">
        <v>0.15</v>
      </c>
      <c r="M3357" t="s">
        <v>44</v>
      </c>
      <c r="N3357" t="s">
        <v>39</v>
      </c>
      <c r="O3357">
        <v>152025</v>
      </c>
      <c r="P3357">
        <v>22803.75</v>
      </c>
      <c r="Q3357">
        <v>129221.25</v>
      </c>
    </row>
    <row r="3358" spans="1:17" x14ac:dyDescent="0.25">
      <c r="A3358">
        <v>13357</v>
      </c>
      <c r="B3358" t="s">
        <v>3400</v>
      </c>
      <c r="C3358" t="s">
        <v>26</v>
      </c>
      <c r="D3358">
        <v>61</v>
      </c>
      <c r="E3358" t="s">
        <v>27</v>
      </c>
      <c r="F3358" t="s">
        <v>43</v>
      </c>
      <c r="G3358" t="s">
        <v>34</v>
      </c>
      <c r="H3358" t="s">
        <v>51</v>
      </c>
      <c r="I3358" s="1">
        <v>45508</v>
      </c>
      <c r="J3358">
        <v>8</v>
      </c>
      <c r="K3358">
        <v>168655</v>
      </c>
      <c r="L3358">
        <v>0.15</v>
      </c>
      <c r="M3358" t="s">
        <v>31</v>
      </c>
      <c r="N3358" t="s">
        <v>39</v>
      </c>
      <c r="O3358">
        <v>1349240</v>
      </c>
      <c r="P3358">
        <v>202386</v>
      </c>
      <c r="Q3358">
        <v>1146854</v>
      </c>
    </row>
    <row r="3359" spans="1:17" x14ac:dyDescent="0.25">
      <c r="A3359">
        <v>13358</v>
      </c>
      <c r="B3359" t="s">
        <v>3401</v>
      </c>
      <c r="C3359" t="s">
        <v>18</v>
      </c>
      <c r="D3359">
        <v>57</v>
      </c>
      <c r="E3359" t="s">
        <v>19</v>
      </c>
      <c r="F3359" t="s">
        <v>28</v>
      </c>
      <c r="G3359" t="s">
        <v>21</v>
      </c>
      <c r="H3359" t="s">
        <v>22</v>
      </c>
      <c r="I3359" s="1">
        <v>45428</v>
      </c>
      <c r="J3359">
        <v>2</v>
      </c>
      <c r="K3359">
        <v>221964</v>
      </c>
      <c r="L3359">
        <v>0</v>
      </c>
      <c r="M3359" t="s">
        <v>31</v>
      </c>
      <c r="N3359" t="s">
        <v>39</v>
      </c>
      <c r="O3359">
        <v>443928</v>
      </c>
      <c r="P3359">
        <v>0</v>
      </c>
      <c r="Q3359">
        <v>443928</v>
      </c>
    </row>
    <row r="3360" spans="1:17" x14ac:dyDescent="0.25">
      <c r="A3360">
        <v>13359</v>
      </c>
      <c r="B3360" t="s">
        <v>3402</v>
      </c>
      <c r="C3360" t="s">
        <v>26</v>
      </c>
      <c r="D3360">
        <v>43</v>
      </c>
      <c r="E3360" t="s">
        <v>27</v>
      </c>
      <c r="F3360" t="s">
        <v>43</v>
      </c>
      <c r="G3360" t="s">
        <v>21</v>
      </c>
      <c r="H3360" t="s">
        <v>47</v>
      </c>
      <c r="I3360" s="1">
        <v>45172</v>
      </c>
      <c r="J3360">
        <v>4</v>
      </c>
      <c r="K3360">
        <v>203186</v>
      </c>
      <c r="L3360">
        <v>0.15</v>
      </c>
      <c r="M3360" t="s">
        <v>31</v>
      </c>
      <c r="N3360" t="s">
        <v>39</v>
      </c>
      <c r="O3360">
        <v>812744</v>
      </c>
      <c r="P3360">
        <v>121911.6</v>
      </c>
      <c r="Q3360">
        <v>690832.4</v>
      </c>
    </row>
    <row r="3361" spans="1:17" x14ac:dyDescent="0.25">
      <c r="A3361">
        <v>13360</v>
      </c>
      <c r="B3361" t="s">
        <v>3403</v>
      </c>
      <c r="C3361" t="s">
        <v>18</v>
      </c>
      <c r="D3361">
        <v>33</v>
      </c>
      <c r="E3361" t="s">
        <v>19</v>
      </c>
      <c r="F3361" t="s">
        <v>20</v>
      </c>
      <c r="G3361" t="s">
        <v>21</v>
      </c>
      <c r="H3361" t="s">
        <v>88</v>
      </c>
      <c r="I3361" s="1">
        <v>45249</v>
      </c>
      <c r="J3361">
        <v>1</v>
      </c>
      <c r="K3361">
        <v>6462</v>
      </c>
      <c r="L3361">
        <v>0.1</v>
      </c>
      <c r="M3361" t="s">
        <v>44</v>
      </c>
      <c r="N3361" t="s">
        <v>39</v>
      </c>
      <c r="O3361">
        <v>6462</v>
      </c>
      <c r="P3361">
        <v>646.20000000000005</v>
      </c>
      <c r="Q3361">
        <v>5815.8</v>
      </c>
    </row>
    <row r="3362" spans="1:17" x14ac:dyDescent="0.25">
      <c r="A3362">
        <v>13361</v>
      </c>
      <c r="B3362" t="s">
        <v>3404</v>
      </c>
      <c r="C3362" t="s">
        <v>26</v>
      </c>
      <c r="D3362">
        <v>45</v>
      </c>
      <c r="E3362" t="s">
        <v>27</v>
      </c>
      <c r="F3362" t="s">
        <v>43</v>
      </c>
      <c r="G3362" t="s">
        <v>41</v>
      </c>
      <c r="H3362" t="s">
        <v>30</v>
      </c>
      <c r="I3362" s="1">
        <v>45537</v>
      </c>
      <c r="J3362">
        <v>6</v>
      </c>
      <c r="K3362">
        <v>2888</v>
      </c>
      <c r="L3362">
        <v>0.1</v>
      </c>
      <c r="M3362" t="s">
        <v>23</v>
      </c>
      <c r="N3362" t="s">
        <v>24</v>
      </c>
      <c r="O3362">
        <v>17328</v>
      </c>
      <c r="P3362">
        <v>1732.8</v>
      </c>
      <c r="Q3362">
        <v>15595.2</v>
      </c>
    </row>
    <row r="3363" spans="1:17" x14ac:dyDescent="0.25">
      <c r="A3363">
        <v>13362</v>
      </c>
      <c r="B3363" t="s">
        <v>3405</v>
      </c>
      <c r="C3363" t="s">
        <v>26</v>
      </c>
      <c r="D3363">
        <v>18</v>
      </c>
      <c r="E3363" t="s">
        <v>37</v>
      </c>
      <c r="F3363" t="s">
        <v>43</v>
      </c>
      <c r="G3363" t="s">
        <v>29</v>
      </c>
      <c r="H3363" t="s">
        <v>88</v>
      </c>
      <c r="I3363" s="1">
        <v>45255</v>
      </c>
      <c r="J3363">
        <v>1</v>
      </c>
      <c r="K3363">
        <v>89868</v>
      </c>
      <c r="L3363">
        <v>0.05</v>
      </c>
      <c r="M3363" t="s">
        <v>44</v>
      </c>
      <c r="N3363" t="s">
        <v>24</v>
      </c>
      <c r="O3363">
        <v>89868</v>
      </c>
      <c r="P3363">
        <v>4493.3999999999996</v>
      </c>
      <c r="Q3363">
        <v>85374.6</v>
      </c>
    </row>
    <row r="3364" spans="1:17" x14ac:dyDescent="0.25">
      <c r="A3364">
        <v>13363</v>
      </c>
      <c r="B3364" t="s">
        <v>3406</v>
      </c>
      <c r="C3364" t="s">
        <v>26</v>
      </c>
      <c r="D3364">
        <v>53</v>
      </c>
      <c r="E3364" t="s">
        <v>33</v>
      </c>
      <c r="F3364" t="s">
        <v>46</v>
      </c>
      <c r="G3364" t="s">
        <v>29</v>
      </c>
      <c r="H3364" t="s">
        <v>38</v>
      </c>
      <c r="I3364" s="1">
        <v>45473</v>
      </c>
      <c r="J3364">
        <v>5</v>
      </c>
      <c r="K3364">
        <v>218470</v>
      </c>
      <c r="L3364">
        <v>0.15</v>
      </c>
      <c r="M3364" t="s">
        <v>44</v>
      </c>
      <c r="N3364" t="s">
        <v>24</v>
      </c>
      <c r="O3364">
        <v>1092350</v>
      </c>
      <c r="P3364">
        <v>163852.5</v>
      </c>
      <c r="Q3364">
        <v>928497.5</v>
      </c>
    </row>
    <row r="3365" spans="1:17" x14ac:dyDescent="0.25">
      <c r="A3365">
        <v>13364</v>
      </c>
      <c r="B3365" t="s">
        <v>3407</v>
      </c>
      <c r="C3365" t="s">
        <v>26</v>
      </c>
      <c r="D3365">
        <v>27</v>
      </c>
      <c r="E3365" t="s">
        <v>27</v>
      </c>
      <c r="F3365" t="s">
        <v>20</v>
      </c>
      <c r="G3365" t="s">
        <v>41</v>
      </c>
      <c r="H3365" t="s">
        <v>35</v>
      </c>
      <c r="I3365" s="1">
        <v>45265</v>
      </c>
      <c r="J3365">
        <v>9</v>
      </c>
      <c r="K3365">
        <v>87509</v>
      </c>
      <c r="L3365">
        <v>0.05</v>
      </c>
      <c r="M3365" t="s">
        <v>44</v>
      </c>
      <c r="N3365" t="s">
        <v>39</v>
      </c>
      <c r="O3365">
        <v>787581</v>
      </c>
      <c r="P3365">
        <v>39379.050000000003</v>
      </c>
      <c r="Q3365">
        <v>748201.95</v>
      </c>
    </row>
    <row r="3366" spans="1:17" x14ac:dyDescent="0.25">
      <c r="A3366">
        <v>13365</v>
      </c>
      <c r="B3366" t="s">
        <v>3408</v>
      </c>
      <c r="C3366" t="s">
        <v>26</v>
      </c>
      <c r="D3366">
        <v>60</v>
      </c>
      <c r="E3366" t="s">
        <v>37</v>
      </c>
      <c r="F3366" t="s">
        <v>46</v>
      </c>
      <c r="G3366" t="s">
        <v>34</v>
      </c>
      <c r="H3366" t="s">
        <v>60</v>
      </c>
      <c r="I3366" s="1">
        <v>45097</v>
      </c>
      <c r="J3366">
        <v>1</v>
      </c>
      <c r="K3366">
        <v>113946</v>
      </c>
      <c r="L3366">
        <v>0.05</v>
      </c>
      <c r="M3366" t="s">
        <v>31</v>
      </c>
      <c r="N3366" t="s">
        <v>39</v>
      </c>
      <c r="O3366">
        <v>113946</v>
      </c>
      <c r="P3366">
        <v>5697.3</v>
      </c>
      <c r="Q3366">
        <v>108248.7</v>
      </c>
    </row>
    <row r="3367" spans="1:17" x14ac:dyDescent="0.25">
      <c r="A3367">
        <v>13366</v>
      </c>
      <c r="B3367" t="s">
        <v>3409</v>
      </c>
      <c r="C3367" t="s">
        <v>26</v>
      </c>
      <c r="D3367">
        <v>34</v>
      </c>
      <c r="E3367" t="s">
        <v>27</v>
      </c>
      <c r="F3367" t="s">
        <v>20</v>
      </c>
      <c r="G3367" t="s">
        <v>34</v>
      </c>
      <c r="H3367" t="s">
        <v>35</v>
      </c>
      <c r="I3367" s="1">
        <v>45036</v>
      </c>
      <c r="J3367">
        <v>9</v>
      </c>
      <c r="K3367">
        <v>69259</v>
      </c>
      <c r="L3367">
        <v>0.1</v>
      </c>
      <c r="M3367" t="s">
        <v>23</v>
      </c>
      <c r="N3367" t="s">
        <v>39</v>
      </c>
      <c r="O3367">
        <v>623331</v>
      </c>
      <c r="P3367">
        <v>62333.1</v>
      </c>
      <c r="Q3367">
        <v>560997.9</v>
      </c>
    </row>
    <row r="3368" spans="1:17" x14ac:dyDescent="0.25">
      <c r="A3368">
        <v>13367</v>
      </c>
      <c r="B3368" t="s">
        <v>3410</v>
      </c>
      <c r="C3368" t="s">
        <v>18</v>
      </c>
      <c r="D3368">
        <v>40</v>
      </c>
      <c r="E3368" t="s">
        <v>33</v>
      </c>
      <c r="F3368" t="s">
        <v>20</v>
      </c>
      <c r="G3368" t="s">
        <v>34</v>
      </c>
      <c r="H3368" t="s">
        <v>35</v>
      </c>
      <c r="I3368" s="1">
        <v>44936</v>
      </c>
      <c r="J3368">
        <v>4</v>
      </c>
      <c r="K3368">
        <v>249018</v>
      </c>
      <c r="L3368">
        <v>0.1</v>
      </c>
      <c r="M3368" t="s">
        <v>44</v>
      </c>
      <c r="N3368" t="s">
        <v>24</v>
      </c>
      <c r="O3368">
        <v>996072</v>
      </c>
      <c r="P3368">
        <v>99607.2</v>
      </c>
      <c r="Q3368">
        <v>896464.8</v>
      </c>
    </row>
    <row r="3369" spans="1:17" x14ac:dyDescent="0.25">
      <c r="A3369">
        <v>13368</v>
      </c>
      <c r="B3369" t="s">
        <v>3411</v>
      </c>
      <c r="C3369" t="s">
        <v>26</v>
      </c>
      <c r="D3369">
        <v>24</v>
      </c>
      <c r="E3369" t="s">
        <v>27</v>
      </c>
      <c r="F3369" t="s">
        <v>43</v>
      </c>
      <c r="G3369" t="s">
        <v>41</v>
      </c>
      <c r="H3369" t="s">
        <v>22</v>
      </c>
      <c r="I3369" s="1">
        <v>45128</v>
      </c>
      <c r="J3369">
        <v>3</v>
      </c>
      <c r="K3369">
        <v>25410</v>
      </c>
      <c r="L3369">
        <v>0.05</v>
      </c>
      <c r="M3369" t="s">
        <v>31</v>
      </c>
      <c r="N3369" t="s">
        <v>24</v>
      </c>
      <c r="O3369">
        <v>76230</v>
      </c>
      <c r="P3369">
        <v>3811.5</v>
      </c>
      <c r="Q3369">
        <v>72418.5</v>
      </c>
    </row>
    <row r="3370" spans="1:17" x14ac:dyDescent="0.25">
      <c r="A3370">
        <v>13369</v>
      </c>
      <c r="B3370" t="s">
        <v>3412</v>
      </c>
      <c r="C3370" t="s">
        <v>18</v>
      </c>
      <c r="D3370">
        <v>61</v>
      </c>
      <c r="E3370" t="s">
        <v>19</v>
      </c>
      <c r="F3370" t="s">
        <v>46</v>
      </c>
      <c r="G3370" t="s">
        <v>29</v>
      </c>
      <c r="H3370" t="s">
        <v>38</v>
      </c>
      <c r="I3370" s="1">
        <v>45183</v>
      </c>
      <c r="J3370">
        <v>8</v>
      </c>
      <c r="K3370">
        <v>10602</v>
      </c>
      <c r="L3370">
        <v>0.1</v>
      </c>
      <c r="M3370" t="s">
        <v>44</v>
      </c>
      <c r="N3370" t="s">
        <v>24</v>
      </c>
      <c r="O3370">
        <v>84816</v>
      </c>
      <c r="P3370">
        <v>8481.6</v>
      </c>
      <c r="Q3370">
        <v>76334.399999999994</v>
      </c>
    </row>
    <row r="3371" spans="1:17" x14ac:dyDescent="0.25">
      <c r="A3371">
        <v>13370</v>
      </c>
      <c r="B3371" t="s">
        <v>3413</v>
      </c>
      <c r="C3371" t="s">
        <v>18</v>
      </c>
      <c r="D3371">
        <v>24</v>
      </c>
      <c r="E3371" t="s">
        <v>33</v>
      </c>
      <c r="F3371" t="s">
        <v>43</v>
      </c>
      <c r="G3371" t="s">
        <v>41</v>
      </c>
      <c r="H3371" t="s">
        <v>60</v>
      </c>
      <c r="I3371" s="1">
        <v>45188</v>
      </c>
      <c r="J3371">
        <v>6</v>
      </c>
      <c r="K3371">
        <v>20614</v>
      </c>
      <c r="L3371">
        <v>0.05</v>
      </c>
      <c r="M3371" t="s">
        <v>23</v>
      </c>
      <c r="N3371" t="s">
        <v>39</v>
      </c>
      <c r="O3371">
        <v>123684</v>
      </c>
      <c r="P3371">
        <v>6184.2</v>
      </c>
      <c r="Q3371">
        <v>117499.8</v>
      </c>
    </row>
    <row r="3372" spans="1:17" x14ac:dyDescent="0.25">
      <c r="A3372">
        <v>13371</v>
      </c>
      <c r="B3372" t="s">
        <v>3414</v>
      </c>
      <c r="C3372" t="s">
        <v>26</v>
      </c>
      <c r="D3372">
        <v>61</v>
      </c>
      <c r="E3372" t="s">
        <v>19</v>
      </c>
      <c r="F3372" t="s">
        <v>43</v>
      </c>
      <c r="G3372" t="s">
        <v>29</v>
      </c>
      <c r="H3372" t="s">
        <v>88</v>
      </c>
      <c r="I3372" s="1">
        <v>45619</v>
      </c>
      <c r="J3372">
        <v>7</v>
      </c>
      <c r="K3372">
        <v>124142</v>
      </c>
      <c r="L3372">
        <v>0.05</v>
      </c>
      <c r="M3372" t="s">
        <v>31</v>
      </c>
      <c r="N3372" t="s">
        <v>39</v>
      </c>
      <c r="O3372">
        <v>868994</v>
      </c>
      <c r="P3372">
        <v>43449.7</v>
      </c>
      <c r="Q3372">
        <v>825544.3</v>
      </c>
    </row>
    <row r="3373" spans="1:17" x14ac:dyDescent="0.25">
      <c r="A3373">
        <v>13372</v>
      </c>
      <c r="B3373" t="s">
        <v>3415</v>
      </c>
      <c r="C3373" t="s">
        <v>18</v>
      </c>
      <c r="D3373">
        <v>32</v>
      </c>
      <c r="E3373" t="s">
        <v>37</v>
      </c>
      <c r="F3373" t="s">
        <v>43</v>
      </c>
      <c r="G3373" t="s">
        <v>21</v>
      </c>
      <c r="H3373" t="s">
        <v>35</v>
      </c>
      <c r="I3373" s="1">
        <v>45356</v>
      </c>
      <c r="J3373">
        <v>9</v>
      </c>
      <c r="K3373">
        <v>242762</v>
      </c>
      <c r="L3373">
        <v>0.05</v>
      </c>
      <c r="M3373" t="s">
        <v>44</v>
      </c>
      <c r="N3373" t="s">
        <v>39</v>
      </c>
      <c r="O3373">
        <v>2184858</v>
      </c>
      <c r="P3373">
        <v>109242.9</v>
      </c>
      <c r="Q3373">
        <v>2075615.1</v>
      </c>
    </row>
    <row r="3374" spans="1:17" x14ac:dyDescent="0.25">
      <c r="A3374">
        <v>13373</v>
      </c>
      <c r="B3374" t="s">
        <v>3416</v>
      </c>
      <c r="C3374" t="s">
        <v>26</v>
      </c>
      <c r="D3374">
        <v>51</v>
      </c>
      <c r="E3374" t="s">
        <v>37</v>
      </c>
      <c r="F3374" t="s">
        <v>20</v>
      </c>
      <c r="G3374" t="s">
        <v>41</v>
      </c>
      <c r="H3374" t="s">
        <v>22</v>
      </c>
      <c r="I3374" s="1">
        <v>45433</v>
      </c>
      <c r="J3374">
        <v>5</v>
      </c>
      <c r="K3374">
        <v>127085</v>
      </c>
      <c r="L3374">
        <v>0</v>
      </c>
      <c r="M3374" t="s">
        <v>31</v>
      </c>
      <c r="N3374" t="s">
        <v>39</v>
      </c>
      <c r="O3374">
        <v>635425</v>
      </c>
      <c r="P3374">
        <v>0</v>
      </c>
      <c r="Q3374">
        <v>635425</v>
      </c>
    </row>
    <row r="3375" spans="1:17" x14ac:dyDescent="0.25">
      <c r="A3375">
        <v>13374</v>
      </c>
      <c r="B3375" t="s">
        <v>3417</v>
      </c>
      <c r="C3375" t="s">
        <v>18</v>
      </c>
      <c r="D3375">
        <v>63</v>
      </c>
      <c r="E3375" t="s">
        <v>27</v>
      </c>
      <c r="F3375" t="s">
        <v>46</v>
      </c>
      <c r="G3375" t="s">
        <v>29</v>
      </c>
      <c r="H3375" t="s">
        <v>35</v>
      </c>
      <c r="I3375" s="1">
        <v>44992</v>
      </c>
      <c r="J3375">
        <v>2</v>
      </c>
      <c r="K3375">
        <v>20444</v>
      </c>
      <c r="L3375">
        <v>0.1</v>
      </c>
      <c r="M3375" t="s">
        <v>23</v>
      </c>
      <c r="N3375" t="s">
        <v>24</v>
      </c>
      <c r="O3375">
        <v>40888</v>
      </c>
      <c r="P3375">
        <v>4088.8</v>
      </c>
      <c r="Q3375">
        <v>36799.199999999997</v>
      </c>
    </row>
    <row r="3376" spans="1:17" x14ac:dyDescent="0.25">
      <c r="A3376">
        <v>13375</v>
      </c>
      <c r="B3376" t="s">
        <v>3418</v>
      </c>
      <c r="C3376" t="s">
        <v>26</v>
      </c>
      <c r="D3376">
        <v>62</v>
      </c>
      <c r="E3376" t="s">
        <v>19</v>
      </c>
      <c r="F3376" t="s">
        <v>46</v>
      </c>
      <c r="G3376" t="s">
        <v>21</v>
      </c>
      <c r="H3376" t="s">
        <v>51</v>
      </c>
      <c r="I3376" s="1">
        <v>45599</v>
      </c>
      <c r="J3376">
        <v>3</v>
      </c>
      <c r="K3376">
        <v>55050</v>
      </c>
      <c r="L3376">
        <v>0.1</v>
      </c>
      <c r="M3376" t="s">
        <v>23</v>
      </c>
      <c r="N3376" t="s">
        <v>24</v>
      </c>
      <c r="O3376">
        <v>165150</v>
      </c>
      <c r="P3376">
        <v>16515</v>
      </c>
      <c r="Q3376">
        <v>148635</v>
      </c>
    </row>
    <row r="3377" spans="1:17" x14ac:dyDescent="0.25">
      <c r="A3377">
        <v>13376</v>
      </c>
      <c r="B3377" t="s">
        <v>3419</v>
      </c>
      <c r="C3377" t="s">
        <v>18</v>
      </c>
      <c r="D3377">
        <v>21</v>
      </c>
      <c r="E3377" t="s">
        <v>19</v>
      </c>
      <c r="F3377" t="s">
        <v>43</v>
      </c>
      <c r="G3377" t="s">
        <v>21</v>
      </c>
      <c r="H3377" t="s">
        <v>88</v>
      </c>
      <c r="I3377" s="1">
        <v>45505</v>
      </c>
      <c r="J3377">
        <v>3</v>
      </c>
      <c r="K3377">
        <v>70149</v>
      </c>
      <c r="L3377">
        <v>0.15</v>
      </c>
      <c r="M3377" t="s">
        <v>31</v>
      </c>
      <c r="N3377" t="s">
        <v>24</v>
      </c>
      <c r="O3377">
        <v>210447</v>
      </c>
      <c r="P3377">
        <v>31567.05</v>
      </c>
      <c r="Q3377">
        <v>178879.95</v>
      </c>
    </row>
    <row r="3378" spans="1:17" x14ac:dyDescent="0.25">
      <c r="A3378">
        <v>13377</v>
      </c>
      <c r="B3378" t="s">
        <v>3420</v>
      </c>
      <c r="C3378" t="s">
        <v>26</v>
      </c>
      <c r="D3378">
        <v>31</v>
      </c>
      <c r="E3378" t="s">
        <v>33</v>
      </c>
      <c r="F3378" t="s">
        <v>20</v>
      </c>
      <c r="G3378" t="s">
        <v>41</v>
      </c>
      <c r="H3378" t="s">
        <v>35</v>
      </c>
      <c r="I3378" s="1">
        <v>45538</v>
      </c>
      <c r="J3378">
        <v>4</v>
      </c>
      <c r="K3378">
        <v>123703</v>
      </c>
      <c r="L3378">
        <v>0.1</v>
      </c>
      <c r="M3378" t="s">
        <v>44</v>
      </c>
      <c r="N3378" t="s">
        <v>24</v>
      </c>
      <c r="O3378">
        <v>494812</v>
      </c>
      <c r="P3378">
        <v>49481.2</v>
      </c>
      <c r="Q3378">
        <v>445330.8</v>
      </c>
    </row>
    <row r="3379" spans="1:17" x14ac:dyDescent="0.25">
      <c r="A3379">
        <v>13378</v>
      </c>
      <c r="B3379" t="s">
        <v>3421</v>
      </c>
      <c r="C3379" t="s">
        <v>26</v>
      </c>
      <c r="D3379">
        <v>31</v>
      </c>
      <c r="E3379" t="s">
        <v>19</v>
      </c>
      <c r="F3379" t="s">
        <v>46</v>
      </c>
      <c r="G3379" t="s">
        <v>29</v>
      </c>
      <c r="H3379" t="s">
        <v>51</v>
      </c>
      <c r="I3379" s="1">
        <v>45515</v>
      </c>
      <c r="J3379">
        <v>7</v>
      </c>
      <c r="K3379">
        <v>110308</v>
      </c>
      <c r="L3379">
        <v>0.15</v>
      </c>
      <c r="M3379" t="s">
        <v>23</v>
      </c>
      <c r="N3379" t="s">
        <v>24</v>
      </c>
      <c r="O3379">
        <v>772156</v>
      </c>
      <c r="P3379">
        <v>115823.4</v>
      </c>
      <c r="Q3379">
        <v>656332.6</v>
      </c>
    </row>
    <row r="3380" spans="1:17" x14ac:dyDescent="0.25">
      <c r="A3380">
        <v>13379</v>
      </c>
      <c r="B3380" t="s">
        <v>3422</v>
      </c>
      <c r="C3380" t="s">
        <v>26</v>
      </c>
      <c r="D3380">
        <v>33</v>
      </c>
      <c r="E3380" t="s">
        <v>19</v>
      </c>
      <c r="F3380" t="s">
        <v>28</v>
      </c>
      <c r="G3380" t="s">
        <v>21</v>
      </c>
      <c r="H3380" t="s">
        <v>51</v>
      </c>
      <c r="I3380" s="1">
        <v>44961</v>
      </c>
      <c r="J3380">
        <v>6</v>
      </c>
      <c r="K3380">
        <v>90618</v>
      </c>
      <c r="L3380">
        <v>0.05</v>
      </c>
      <c r="M3380" t="s">
        <v>23</v>
      </c>
      <c r="N3380" t="s">
        <v>39</v>
      </c>
      <c r="O3380">
        <v>543708</v>
      </c>
      <c r="P3380">
        <v>27185.4</v>
      </c>
      <c r="Q3380">
        <v>516522.6</v>
      </c>
    </row>
    <row r="3381" spans="1:17" x14ac:dyDescent="0.25">
      <c r="A3381">
        <v>13380</v>
      </c>
      <c r="B3381" t="s">
        <v>3423</v>
      </c>
      <c r="C3381" t="s">
        <v>26</v>
      </c>
      <c r="D3381">
        <v>24</v>
      </c>
      <c r="E3381" t="s">
        <v>33</v>
      </c>
      <c r="F3381" t="s">
        <v>46</v>
      </c>
      <c r="G3381" t="s">
        <v>41</v>
      </c>
      <c r="H3381" t="s">
        <v>22</v>
      </c>
      <c r="I3381" s="1">
        <v>45483</v>
      </c>
      <c r="J3381">
        <v>3</v>
      </c>
      <c r="K3381">
        <v>118490</v>
      </c>
      <c r="L3381">
        <v>0</v>
      </c>
      <c r="M3381" t="s">
        <v>44</v>
      </c>
      <c r="N3381" t="s">
        <v>24</v>
      </c>
      <c r="O3381">
        <v>355470</v>
      </c>
      <c r="P3381">
        <v>0</v>
      </c>
      <c r="Q3381">
        <v>355470</v>
      </c>
    </row>
    <row r="3382" spans="1:17" x14ac:dyDescent="0.25">
      <c r="A3382">
        <v>13381</v>
      </c>
      <c r="B3382" t="s">
        <v>3424</v>
      </c>
      <c r="C3382" t="s">
        <v>18</v>
      </c>
      <c r="D3382">
        <v>49</v>
      </c>
      <c r="E3382" t="s">
        <v>33</v>
      </c>
      <c r="F3382" t="s">
        <v>43</v>
      </c>
      <c r="G3382" t="s">
        <v>21</v>
      </c>
      <c r="H3382" t="s">
        <v>22</v>
      </c>
      <c r="I3382" s="1">
        <v>45588</v>
      </c>
      <c r="J3382">
        <v>7</v>
      </c>
      <c r="K3382">
        <v>214588</v>
      </c>
      <c r="L3382">
        <v>0.05</v>
      </c>
      <c r="M3382" t="s">
        <v>31</v>
      </c>
      <c r="N3382" t="s">
        <v>39</v>
      </c>
      <c r="O3382">
        <v>1502116</v>
      </c>
      <c r="P3382">
        <v>75105.8</v>
      </c>
      <c r="Q3382">
        <v>1427010.2</v>
      </c>
    </row>
    <row r="3383" spans="1:17" x14ac:dyDescent="0.25">
      <c r="A3383">
        <v>13382</v>
      </c>
      <c r="B3383" t="s">
        <v>3425</v>
      </c>
      <c r="C3383" t="s">
        <v>26</v>
      </c>
      <c r="D3383">
        <v>36</v>
      </c>
      <c r="E3383" t="s">
        <v>19</v>
      </c>
      <c r="F3383" t="s">
        <v>28</v>
      </c>
      <c r="G3383" t="s">
        <v>34</v>
      </c>
      <c r="H3383" t="s">
        <v>51</v>
      </c>
      <c r="I3383" s="1">
        <v>45417</v>
      </c>
      <c r="J3383">
        <v>4</v>
      </c>
      <c r="K3383">
        <v>46866</v>
      </c>
      <c r="L3383">
        <v>0.05</v>
      </c>
      <c r="M3383" t="s">
        <v>31</v>
      </c>
      <c r="N3383" t="s">
        <v>39</v>
      </c>
      <c r="O3383">
        <v>187464</v>
      </c>
      <c r="P3383">
        <v>9373.2000000000007</v>
      </c>
      <c r="Q3383">
        <v>178090.8</v>
      </c>
    </row>
    <row r="3384" spans="1:17" x14ac:dyDescent="0.25">
      <c r="A3384">
        <v>13383</v>
      </c>
      <c r="B3384" t="s">
        <v>3426</v>
      </c>
      <c r="C3384" t="s">
        <v>18</v>
      </c>
      <c r="D3384">
        <v>19</v>
      </c>
      <c r="E3384" t="s">
        <v>27</v>
      </c>
      <c r="F3384" t="s">
        <v>20</v>
      </c>
      <c r="G3384" t="s">
        <v>41</v>
      </c>
      <c r="H3384" t="s">
        <v>38</v>
      </c>
      <c r="I3384" s="1">
        <v>45506</v>
      </c>
      <c r="J3384">
        <v>8</v>
      </c>
      <c r="K3384">
        <v>199285</v>
      </c>
      <c r="L3384">
        <v>0.05</v>
      </c>
      <c r="M3384" t="s">
        <v>44</v>
      </c>
      <c r="N3384" t="s">
        <v>24</v>
      </c>
      <c r="O3384">
        <v>1594280</v>
      </c>
      <c r="P3384">
        <v>79714</v>
      </c>
      <c r="Q3384">
        <v>1514566</v>
      </c>
    </row>
    <row r="3385" spans="1:17" x14ac:dyDescent="0.25">
      <c r="A3385">
        <v>13384</v>
      </c>
      <c r="B3385" t="s">
        <v>3427</v>
      </c>
      <c r="C3385" t="s">
        <v>18</v>
      </c>
      <c r="D3385">
        <v>27</v>
      </c>
      <c r="E3385" t="s">
        <v>33</v>
      </c>
      <c r="F3385" t="s">
        <v>28</v>
      </c>
      <c r="G3385" t="s">
        <v>21</v>
      </c>
      <c r="H3385" t="s">
        <v>35</v>
      </c>
      <c r="I3385" s="1">
        <v>45180</v>
      </c>
      <c r="J3385">
        <v>7</v>
      </c>
      <c r="K3385">
        <v>209710</v>
      </c>
      <c r="L3385">
        <v>0.15</v>
      </c>
      <c r="M3385" t="s">
        <v>23</v>
      </c>
      <c r="N3385" t="s">
        <v>24</v>
      </c>
      <c r="O3385">
        <v>1467970</v>
      </c>
      <c r="P3385">
        <v>220195.5</v>
      </c>
      <c r="Q3385">
        <v>1247774.5</v>
      </c>
    </row>
    <row r="3386" spans="1:17" x14ac:dyDescent="0.25">
      <c r="A3386">
        <v>13385</v>
      </c>
      <c r="B3386" t="s">
        <v>3428</v>
      </c>
      <c r="C3386" t="s">
        <v>18</v>
      </c>
      <c r="D3386">
        <v>34</v>
      </c>
      <c r="E3386" t="s">
        <v>33</v>
      </c>
      <c r="F3386" t="s">
        <v>28</v>
      </c>
      <c r="G3386" t="s">
        <v>41</v>
      </c>
      <c r="H3386" t="s">
        <v>51</v>
      </c>
      <c r="I3386" s="1">
        <v>44943</v>
      </c>
      <c r="J3386">
        <v>7</v>
      </c>
      <c r="K3386">
        <v>190311</v>
      </c>
      <c r="L3386">
        <v>0</v>
      </c>
      <c r="M3386" t="s">
        <v>23</v>
      </c>
      <c r="N3386" t="s">
        <v>39</v>
      </c>
      <c r="O3386">
        <v>1332177</v>
      </c>
      <c r="P3386">
        <v>0</v>
      </c>
      <c r="Q3386">
        <v>1332177</v>
      </c>
    </row>
    <row r="3387" spans="1:17" x14ac:dyDescent="0.25">
      <c r="A3387">
        <v>13386</v>
      </c>
      <c r="B3387" t="s">
        <v>3429</v>
      </c>
      <c r="C3387" t="s">
        <v>26</v>
      </c>
      <c r="D3387">
        <v>54</v>
      </c>
      <c r="E3387" t="s">
        <v>19</v>
      </c>
      <c r="F3387" t="s">
        <v>43</v>
      </c>
      <c r="G3387" t="s">
        <v>41</v>
      </c>
      <c r="H3387" t="s">
        <v>51</v>
      </c>
      <c r="I3387" s="1">
        <v>45187</v>
      </c>
      <c r="J3387">
        <v>9</v>
      </c>
      <c r="K3387">
        <v>121401</v>
      </c>
      <c r="L3387">
        <v>0.05</v>
      </c>
      <c r="M3387" t="s">
        <v>44</v>
      </c>
      <c r="N3387" t="s">
        <v>39</v>
      </c>
      <c r="O3387">
        <v>1092609</v>
      </c>
      <c r="P3387">
        <v>54630.45</v>
      </c>
      <c r="Q3387">
        <v>1037978.55</v>
      </c>
    </row>
    <row r="3388" spans="1:17" x14ac:dyDescent="0.25">
      <c r="A3388">
        <v>13387</v>
      </c>
      <c r="B3388" t="s">
        <v>3430</v>
      </c>
      <c r="C3388" t="s">
        <v>18</v>
      </c>
      <c r="D3388">
        <v>29</v>
      </c>
      <c r="E3388" t="s">
        <v>19</v>
      </c>
      <c r="F3388" t="s">
        <v>46</v>
      </c>
      <c r="G3388" t="s">
        <v>29</v>
      </c>
      <c r="H3388" t="s">
        <v>22</v>
      </c>
      <c r="I3388" s="1">
        <v>45651</v>
      </c>
      <c r="J3388">
        <v>8</v>
      </c>
      <c r="K3388">
        <v>108034</v>
      </c>
      <c r="L3388">
        <v>0.15</v>
      </c>
      <c r="M3388" t="s">
        <v>44</v>
      </c>
      <c r="N3388" t="s">
        <v>39</v>
      </c>
      <c r="O3388">
        <v>864272</v>
      </c>
      <c r="P3388">
        <v>129640.8</v>
      </c>
      <c r="Q3388">
        <v>734631.2</v>
      </c>
    </row>
    <row r="3389" spans="1:17" x14ac:dyDescent="0.25">
      <c r="A3389">
        <v>13388</v>
      </c>
      <c r="B3389" t="s">
        <v>3431</v>
      </c>
      <c r="C3389" t="s">
        <v>18</v>
      </c>
      <c r="D3389">
        <v>23</v>
      </c>
      <c r="E3389" t="s">
        <v>33</v>
      </c>
      <c r="F3389" t="s">
        <v>20</v>
      </c>
      <c r="G3389" t="s">
        <v>29</v>
      </c>
      <c r="H3389" t="s">
        <v>35</v>
      </c>
      <c r="I3389" s="1">
        <v>45182</v>
      </c>
      <c r="J3389">
        <v>1</v>
      </c>
      <c r="K3389">
        <v>45211</v>
      </c>
      <c r="L3389">
        <v>0.05</v>
      </c>
      <c r="M3389" t="s">
        <v>31</v>
      </c>
      <c r="N3389" t="s">
        <v>39</v>
      </c>
      <c r="O3389">
        <v>45211</v>
      </c>
      <c r="P3389">
        <v>2260.5500000000002</v>
      </c>
      <c r="Q3389">
        <v>42950.45</v>
      </c>
    </row>
    <row r="3390" spans="1:17" x14ac:dyDescent="0.25">
      <c r="A3390">
        <v>13389</v>
      </c>
      <c r="B3390" t="s">
        <v>3432</v>
      </c>
      <c r="C3390" t="s">
        <v>18</v>
      </c>
      <c r="D3390">
        <v>39</v>
      </c>
      <c r="E3390" t="s">
        <v>19</v>
      </c>
      <c r="F3390" t="s">
        <v>28</v>
      </c>
      <c r="G3390" t="s">
        <v>21</v>
      </c>
      <c r="H3390" t="s">
        <v>60</v>
      </c>
      <c r="I3390" s="1">
        <v>45654</v>
      </c>
      <c r="J3390">
        <v>7</v>
      </c>
      <c r="K3390">
        <v>136076</v>
      </c>
      <c r="L3390">
        <v>0</v>
      </c>
      <c r="M3390" t="s">
        <v>31</v>
      </c>
      <c r="N3390" t="s">
        <v>24</v>
      </c>
      <c r="O3390">
        <v>952532</v>
      </c>
      <c r="P3390">
        <v>0</v>
      </c>
      <c r="Q3390">
        <v>952532</v>
      </c>
    </row>
    <row r="3391" spans="1:17" x14ac:dyDescent="0.25">
      <c r="A3391">
        <v>13390</v>
      </c>
      <c r="B3391" t="s">
        <v>3433</v>
      </c>
      <c r="C3391" t="s">
        <v>26</v>
      </c>
      <c r="D3391">
        <v>49</v>
      </c>
      <c r="E3391" t="s">
        <v>33</v>
      </c>
      <c r="F3391" t="s">
        <v>43</v>
      </c>
      <c r="G3391" t="s">
        <v>41</v>
      </c>
      <c r="H3391" t="s">
        <v>88</v>
      </c>
      <c r="I3391" s="1">
        <v>45350</v>
      </c>
      <c r="J3391">
        <v>3</v>
      </c>
      <c r="K3391">
        <v>65789</v>
      </c>
      <c r="L3391">
        <v>0.05</v>
      </c>
      <c r="M3391" t="s">
        <v>44</v>
      </c>
      <c r="N3391" t="s">
        <v>39</v>
      </c>
      <c r="O3391">
        <v>197367</v>
      </c>
      <c r="P3391">
        <v>9868.35</v>
      </c>
      <c r="Q3391">
        <v>187498.65</v>
      </c>
    </row>
    <row r="3392" spans="1:17" x14ac:dyDescent="0.25">
      <c r="A3392">
        <v>13391</v>
      </c>
      <c r="B3392" t="s">
        <v>3434</v>
      </c>
      <c r="C3392" t="s">
        <v>26</v>
      </c>
      <c r="D3392">
        <v>58</v>
      </c>
      <c r="E3392" t="s">
        <v>27</v>
      </c>
      <c r="F3392" t="s">
        <v>46</v>
      </c>
      <c r="G3392" t="s">
        <v>41</v>
      </c>
      <c r="H3392" t="s">
        <v>22</v>
      </c>
      <c r="I3392" s="1">
        <v>45427</v>
      </c>
      <c r="J3392">
        <v>4</v>
      </c>
      <c r="K3392">
        <v>246778</v>
      </c>
      <c r="L3392">
        <v>0.05</v>
      </c>
      <c r="M3392" t="s">
        <v>23</v>
      </c>
      <c r="N3392" t="s">
        <v>24</v>
      </c>
      <c r="O3392">
        <v>987112</v>
      </c>
      <c r="P3392">
        <v>49355.6</v>
      </c>
      <c r="Q3392">
        <v>937756.4</v>
      </c>
    </row>
    <row r="3393" spans="1:17" x14ac:dyDescent="0.25">
      <c r="A3393">
        <v>13392</v>
      </c>
      <c r="B3393" t="s">
        <v>3435</v>
      </c>
      <c r="C3393" t="s">
        <v>18</v>
      </c>
      <c r="D3393">
        <v>37</v>
      </c>
      <c r="E3393" t="s">
        <v>27</v>
      </c>
      <c r="F3393" t="s">
        <v>28</v>
      </c>
      <c r="G3393" t="s">
        <v>34</v>
      </c>
      <c r="H3393" t="s">
        <v>35</v>
      </c>
      <c r="I3393" s="1">
        <v>45212</v>
      </c>
      <c r="J3393">
        <v>6</v>
      </c>
      <c r="K3393">
        <v>76522</v>
      </c>
      <c r="L3393">
        <v>0.1</v>
      </c>
      <c r="M3393" t="s">
        <v>31</v>
      </c>
      <c r="N3393" t="s">
        <v>24</v>
      </c>
      <c r="O3393">
        <v>459132</v>
      </c>
      <c r="P3393">
        <v>45913.2</v>
      </c>
      <c r="Q3393">
        <v>413218.8</v>
      </c>
    </row>
    <row r="3394" spans="1:17" x14ac:dyDescent="0.25">
      <c r="A3394">
        <v>13393</v>
      </c>
      <c r="B3394" t="s">
        <v>3436</v>
      </c>
      <c r="C3394" t="s">
        <v>26</v>
      </c>
      <c r="D3394">
        <v>18</v>
      </c>
      <c r="E3394" t="s">
        <v>33</v>
      </c>
      <c r="F3394" t="s">
        <v>43</v>
      </c>
      <c r="G3394" t="s">
        <v>41</v>
      </c>
      <c r="H3394" t="s">
        <v>35</v>
      </c>
      <c r="I3394" s="1">
        <v>44933</v>
      </c>
      <c r="J3394">
        <v>5</v>
      </c>
      <c r="K3394">
        <v>66084</v>
      </c>
      <c r="L3394">
        <v>0.15</v>
      </c>
      <c r="M3394" t="s">
        <v>44</v>
      </c>
      <c r="N3394" t="s">
        <v>24</v>
      </c>
      <c r="O3394">
        <v>330420</v>
      </c>
      <c r="P3394">
        <v>49563</v>
      </c>
      <c r="Q3394">
        <v>280857</v>
      </c>
    </row>
    <row r="3395" spans="1:17" x14ac:dyDescent="0.25">
      <c r="A3395">
        <v>13394</v>
      </c>
      <c r="B3395" t="s">
        <v>3437</v>
      </c>
      <c r="C3395" t="s">
        <v>26</v>
      </c>
      <c r="D3395">
        <v>64</v>
      </c>
      <c r="E3395" t="s">
        <v>33</v>
      </c>
      <c r="F3395" t="s">
        <v>43</v>
      </c>
      <c r="G3395" t="s">
        <v>29</v>
      </c>
      <c r="H3395" t="s">
        <v>47</v>
      </c>
      <c r="I3395" s="1">
        <v>45423</v>
      </c>
      <c r="J3395">
        <v>8</v>
      </c>
      <c r="K3395">
        <v>101032</v>
      </c>
      <c r="L3395">
        <v>0</v>
      </c>
      <c r="M3395" t="s">
        <v>23</v>
      </c>
      <c r="N3395" t="s">
        <v>24</v>
      </c>
      <c r="O3395">
        <v>808256</v>
      </c>
      <c r="P3395">
        <v>0</v>
      </c>
      <c r="Q3395">
        <v>808256</v>
      </c>
    </row>
    <row r="3396" spans="1:17" x14ac:dyDescent="0.25">
      <c r="A3396">
        <v>13395</v>
      </c>
      <c r="B3396" t="s">
        <v>3438</v>
      </c>
      <c r="C3396" t="s">
        <v>18</v>
      </c>
      <c r="D3396">
        <v>23</v>
      </c>
      <c r="E3396" t="s">
        <v>37</v>
      </c>
      <c r="F3396" t="s">
        <v>43</v>
      </c>
      <c r="G3396" t="s">
        <v>41</v>
      </c>
      <c r="H3396" t="s">
        <v>30</v>
      </c>
      <c r="I3396" s="1">
        <v>45125</v>
      </c>
      <c r="J3396">
        <v>2</v>
      </c>
      <c r="K3396">
        <v>28269</v>
      </c>
      <c r="L3396">
        <v>0.15</v>
      </c>
      <c r="M3396" t="s">
        <v>31</v>
      </c>
      <c r="N3396" t="s">
        <v>39</v>
      </c>
      <c r="O3396">
        <v>56538</v>
      </c>
      <c r="P3396">
        <v>8480.7000000000007</v>
      </c>
      <c r="Q3396">
        <v>48057.3</v>
      </c>
    </row>
    <row r="3397" spans="1:17" x14ac:dyDescent="0.25">
      <c r="A3397">
        <v>13396</v>
      </c>
      <c r="B3397" t="s">
        <v>3439</v>
      </c>
      <c r="C3397" t="s">
        <v>18</v>
      </c>
      <c r="D3397">
        <v>36</v>
      </c>
      <c r="E3397" t="s">
        <v>37</v>
      </c>
      <c r="F3397" t="s">
        <v>20</v>
      </c>
      <c r="G3397" t="s">
        <v>29</v>
      </c>
      <c r="H3397" t="s">
        <v>38</v>
      </c>
      <c r="I3397" s="1">
        <v>45529</v>
      </c>
      <c r="J3397">
        <v>5</v>
      </c>
      <c r="K3397">
        <v>81709</v>
      </c>
      <c r="L3397">
        <v>0.1</v>
      </c>
      <c r="M3397" t="s">
        <v>44</v>
      </c>
      <c r="N3397" t="s">
        <v>39</v>
      </c>
      <c r="O3397">
        <v>408545</v>
      </c>
      <c r="P3397">
        <v>40854.5</v>
      </c>
      <c r="Q3397">
        <v>367690.5</v>
      </c>
    </row>
    <row r="3398" spans="1:17" x14ac:dyDescent="0.25">
      <c r="A3398">
        <v>13397</v>
      </c>
      <c r="B3398" t="s">
        <v>3440</v>
      </c>
      <c r="C3398" t="s">
        <v>26</v>
      </c>
      <c r="D3398">
        <v>35</v>
      </c>
      <c r="E3398" t="s">
        <v>19</v>
      </c>
      <c r="F3398" t="s">
        <v>46</v>
      </c>
      <c r="G3398" t="s">
        <v>34</v>
      </c>
      <c r="H3398" t="s">
        <v>88</v>
      </c>
      <c r="I3398" s="1">
        <v>45585</v>
      </c>
      <c r="J3398">
        <v>5</v>
      </c>
      <c r="K3398">
        <v>115145</v>
      </c>
      <c r="L3398">
        <v>0.05</v>
      </c>
      <c r="M3398" t="s">
        <v>44</v>
      </c>
      <c r="N3398" t="s">
        <v>24</v>
      </c>
      <c r="O3398">
        <v>575725</v>
      </c>
      <c r="P3398">
        <v>28786.25</v>
      </c>
      <c r="Q3398">
        <v>546938.75</v>
      </c>
    </row>
    <row r="3399" spans="1:17" x14ac:dyDescent="0.25">
      <c r="A3399">
        <v>13398</v>
      </c>
      <c r="B3399" t="s">
        <v>3441</v>
      </c>
      <c r="C3399" t="s">
        <v>18</v>
      </c>
      <c r="D3399">
        <v>23</v>
      </c>
      <c r="E3399" t="s">
        <v>19</v>
      </c>
      <c r="F3399" t="s">
        <v>28</v>
      </c>
      <c r="G3399" t="s">
        <v>21</v>
      </c>
      <c r="H3399" t="s">
        <v>22</v>
      </c>
      <c r="I3399" s="1">
        <v>45344</v>
      </c>
      <c r="J3399">
        <v>3</v>
      </c>
      <c r="K3399">
        <v>23118</v>
      </c>
      <c r="L3399">
        <v>0</v>
      </c>
      <c r="M3399" t="s">
        <v>23</v>
      </c>
      <c r="N3399" t="s">
        <v>39</v>
      </c>
      <c r="O3399">
        <v>69354</v>
      </c>
      <c r="P3399">
        <v>0</v>
      </c>
      <c r="Q3399">
        <v>69354</v>
      </c>
    </row>
    <row r="3400" spans="1:17" x14ac:dyDescent="0.25">
      <c r="A3400">
        <v>13399</v>
      </c>
      <c r="B3400" t="s">
        <v>3442</v>
      </c>
      <c r="C3400" t="s">
        <v>26</v>
      </c>
      <c r="D3400">
        <v>62</v>
      </c>
      <c r="E3400" t="s">
        <v>33</v>
      </c>
      <c r="F3400" t="s">
        <v>46</v>
      </c>
      <c r="G3400" t="s">
        <v>29</v>
      </c>
      <c r="H3400" t="s">
        <v>22</v>
      </c>
      <c r="I3400" s="1">
        <v>45588</v>
      </c>
      <c r="J3400">
        <v>5</v>
      </c>
      <c r="K3400">
        <v>231566</v>
      </c>
      <c r="L3400">
        <v>0</v>
      </c>
      <c r="M3400" t="s">
        <v>23</v>
      </c>
      <c r="N3400" t="s">
        <v>24</v>
      </c>
      <c r="O3400">
        <v>1157830</v>
      </c>
      <c r="P3400">
        <v>0</v>
      </c>
      <c r="Q3400">
        <v>1157830</v>
      </c>
    </row>
    <row r="3401" spans="1:17" x14ac:dyDescent="0.25">
      <c r="A3401">
        <v>13400</v>
      </c>
      <c r="B3401" t="s">
        <v>3443</v>
      </c>
      <c r="C3401" t="s">
        <v>26</v>
      </c>
      <c r="D3401">
        <v>50</v>
      </c>
      <c r="E3401" t="s">
        <v>33</v>
      </c>
      <c r="F3401" t="s">
        <v>46</v>
      </c>
      <c r="G3401" t="s">
        <v>21</v>
      </c>
      <c r="H3401" t="s">
        <v>60</v>
      </c>
      <c r="I3401" s="1">
        <v>44978</v>
      </c>
      <c r="J3401">
        <v>4</v>
      </c>
      <c r="K3401">
        <v>16089</v>
      </c>
      <c r="L3401">
        <v>0.15</v>
      </c>
      <c r="M3401" t="s">
        <v>44</v>
      </c>
      <c r="N3401" t="s">
        <v>24</v>
      </c>
      <c r="O3401">
        <v>64356</v>
      </c>
      <c r="P3401">
        <v>9653.4</v>
      </c>
      <c r="Q3401">
        <v>54702.6</v>
      </c>
    </row>
    <row r="3402" spans="1:17" x14ac:dyDescent="0.25">
      <c r="A3402">
        <v>13401</v>
      </c>
      <c r="B3402" t="s">
        <v>3444</v>
      </c>
      <c r="C3402" t="s">
        <v>26</v>
      </c>
      <c r="D3402">
        <v>40</v>
      </c>
      <c r="E3402" t="s">
        <v>37</v>
      </c>
      <c r="F3402" t="s">
        <v>28</v>
      </c>
      <c r="G3402" t="s">
        <v>21</v>
      </c>
      <c r="H3402" t="s">
        <v>30</v>
      </c>
      <c r="I3402" s="1">
        <v>45169</v>
      </c>
      <c r="J3402">
        <v>5</v>
      </c>
      <c r="K3402">
        <v>121682</v>
      </c>
      <c r="L3402">
        <v>0.05</v>
      </c>
      <c r="M3402" t="s">
        <v>23</v>
      </c>
      <c r="N3402" t="s">
        <v>39</v>
      </c>
      <c r="O3402">
        <v>608410</v>
      </c>
      <c r="P3402">
        <v>30420.5</v>
      </c>
      <c r="Q3402">
        <v>577989.5</v>
      </c>
    </row>
    <row r="3403" spans="1:17" x14ac:dyDescent="0.25">
      <c r="A3403">
        <v>13402</v>
      </c>
      <c r="B3403" t="s">
        <v>3445</v>
      </c>
      <c r="C3403" t="s">
        <v>26</v>
      </c>
      <c r="D3403">
        <v>40</v>
      </c>
      <c r="E3403" t="s">
        <v>37</v>
      </c>
      <c r="F3403" t="s">
        <v>46</v>
      </c>
      <c r="G3403" t="s">
        <v>21</v>
      </c>
      <c r="H3403" t="s">
        <v>30</v>
      </c>
      <c r="I3403" s="1">
        <v>45145</v>
      </c>
      <c r="J3403">
        <v>9</v>
      </c>
      <c r="K3403">
        <v>44956</v>
      </c>
      <c r="L3403">
        <v>0.1</v>
      </c>
      <c r="M3403" t="s">
        <v>44</v>
      </c>
      <c r="N3403" t="s">
        <v>39</v>
      </c>
      <c r="O3403">
        <v>404604</v>
      </c>
      <c r="P3403">
        <v>40460.400000000001</v>
      </c>
      <c r="Q3403">
        <v>364143.6</v>
      </c>
    </row>
    <row r="3404" spans="1:17" x14ac:dyDescent="0.25">
      <c r="A3404">
        <v>13403</v>
      </c>
      <c r="B3404" t="s">
        <v>3446</v>
      </c>
      <c r="C3404" t="s">
        <v>26</v>
      </c>
      <c r="D3404">
        <v>43</v>
      </c>
      <c r="E3404" t="s">
        <v>33</v>
      </c>
      <c r="F3404" t="s">
        <v>20</v>
      </c>
      <c r="G3404" t="s">
        <v>21</v>
      </c>
      <c r="H3404" t="s">
        <v>38</v>
      </c>
      <c r="I3404" s="1">
        <v>45444</v>
      </c>
      <c r="J3404">
        <v>7</v>
      </c>
      <c r="K3404">
        <v>241675</v>
      </c>
      <c r="L3404">
        <v>0.05</v>
      </c>
      <c r="M3404" t="s">
        <v>23</v>
      </c>
      <c r="N3404" t="s">
        <v>39</v>
      </c>
      <c r="O3404">
        <v>1691725</v>
      </c>
      <c r="P3404">
        <v>84586.25</v>
      </c>
      <c r="Q3404">
        <v>1607138.75</v>
      </c>
    </row>
    <row r="3405" spans="1:17" x14ac:dyDescent="0.25">
      <c r="A3405">
        <v>13404</v>
      </c>
      <c r="B3405" t="s">
        <v>3447</v>
      </c>
      <c r="C3405" t="s">
        <v>26</v>
      </c>
      <c r="D3405">
        <v>30</v>
      </c>
      <c r="E3405" t="s">
        <v>27</v>
      </c>
      <c r="F3405" t="s">
        <v>28</v>
      </c>
      <c r="G3405" t="s">
        <v>29</v>
      </c>
      <c r="H3405" t="s">
        <v>47</v>
      </c>
      <c r="I3405" s="1">
        <v>45035</v>
      </c>
      <c r="J3405">
        <v>1</v>
      </c>
      <c r="K3405">
        <v>218858</v>
      </c>
      <c r="L3405">
        <v>0.15</v>
      </c>
      <c r="M3405" t="s">
        <v>23</v>
      </c>
      <c r="N3405" t="s">
        <v>39</v>
      </c>
      <c r="O3405">
        <v>218858</v>
      </c>
      <c r="P3405">
        <v>32828.699999999997</v>
      </c>
      <c r="Q3405">
        <v>186029.3</v>
      </c>
    </row>
    <row r="3406" spans="1:17" x14ac:dyDescent="0.25">
      <c r="A3406">
        <v>13405</v>
      </c>
      <c r="B3406" t="s">
        <v>3448</v>
      </c>
      <c r="C3406" t="s">
        <v>18</v>
      </c>
      <c r="D3406">
        <v>24</v>
      </c>
      <c r="E3406" t="s">
        <v>27</v>
      </c>
      <c r="F3406" t="s">
        <v>28</v>
      </c>
      <c r="G3406" t="s">
        <v>34</v>
      </c>
      <c r="H3406" t="s">
        <v>47</v>
      </c>
      <c r="I3406" s="1">
        <v>45277</v>
      </c>
      <c r="J3406">
        <v>3</v>
      </c>
      <c r="K3406">
        <v>93601</v>
      </c>
      <c r="L3406">
        <v>0</v>
      </c>
      <c r="M3406" t="s">
        <v>31</v>
      </c>
      <c r="N3406" t="s">
        <v>24</v>
      </c>
      <c r="O3406">
        <v>280803</v>
      </c>
      <c r="P3406">
        <v>0</v>
      </c>
      <c r="Q3406">
        <v>280803</v>
      </c>
    </row>
    <row r="3407" spans="1:17" x14ac:dyDescent="0.25">
      <c r="A3407">
        <v>13406</v>
      </c>
      <c r="B3407" t="s">
        <v>3449</v>
      </c>
      <c r="C3407" t="s">
        <v>18</v>
      </c>
      <c r="D3407">
        <v>32</v>
      </c>
      <c r="E3407" t="s">
        <v>19</v>
      </c>
      <c r="F3407" t="s">
        <v>43</v>
      </c>
      <c r="G3407" t="s">
        <v>41</v>
      </c>
      <c r="H3407" t="s">
        <v>30</v>
      </c>
      <c r="I3407" s="1">
        <v>44992</v>
      </c>
      <c r="J3407">
        <v>9</v>
      </c>
      <c r="K3407">
        <v>81226</v>
      </c>
      <c r="L3407">
        <v>0</v>
      </c>
      <c r="M3407" t="s">
        <v>31</v>
      </c>
      <c r="N3407" t="s">
        <v>24</v>
      </c>
      <c r="O3407">
        <v>731034</v>
      </c>
      <c r="P3407">
        <v>0</v>
      </c>
      <c r="Q3407">
        <v>731034</v>
      </c>
    </row>
    <row r="3408" spans="1:17" x14ac:dyDescent="0.25">
      <c r="A3408">
        <v>13407</v>
      </c>
      <c r="B3408" t="s">
        <v>3450</v>
      </c>
      <c r="C3408" t="s">
        <v>26</v>
      </c>
      <c r="D3408">
        <v>61</v>
      </c>
      <c r="E3408" t="s">
        <v>33</v>
      </c>
      <c r="F3408" t="s">
        <v>46</v>
      </c>
      <c r="G3408" t="s">
        <v>29</v>
      </c>
      <c r="H3408" t="s">
        <v>38</v>
      </c>
      <c r="I3408" s="1">
        <v>44936</v>
      </c>
      <c r="J3408">
        <v>4</v>
      </c>
      <c r="K3408">
        <v>146812</v>
      </c>
      <c r="L3408">
        <v>0.05</v>
      </c>
      <c r="M3408" t="s">
        <v>23</v>
      </c>
      <c r="N3408" t="s">
        <v>24</v>
      </c>
      <c r="O3408">
        <v>587248</v>
      </c>
      <c r="P3408">
        <v>29362.400000000001</v>
      </c>
      <c r="Q3408">
        <v>557885.6</v>
      </c>
    </row>
    <row r="3409" spans="1:17" x14ac:dyDescent="0.25">
      <c r="A3409">
        <v>13408</v>
      </c>
      <c r="B3409" t="s">
        <v>3451</v>
      </c>
      <c r="C3409" t="s">
        <v>26</v>
      </c>
      <c r="D3409">
        <v>44</v>
      </c>
      <c r="E3409" t="s">
        <v>33</v>
      </c>
      <c r="F3409" t="s">
        <v>28</v>
      </c>
      <c r="G3409" t="s">
        <v>34</v>
      </c>
      <c r="H3409" t="s">
        <v>47</v>
      </c>
      <c r="I3409" s="1">
        <v>45128</v>
      </c>
      <c r="J3409">
        <v>4</v>
      </c>
      <c r="K3409">
        <v>110605</v>
      </c>
      <c r="L3409">
        <v>0.05</v>
      </c>
      <c r="M3409" t="s">
        <v>44</v>
      </c>
      <c r="N3409" t="s">
        <v>39</v>
      </c>
      <c r="O3409">
        <v>442420</v>
      </c>
      <c r="P3409">
        <v>22121</v>
      </c>
      <c r="Q3409">
        <v>420299</v>
      </c>
    </row>
    <row r="3410" spans="1:17" x14ac:dyDescent="0.25">
      <c r="A3410">
        <v>13409</v>
      </c>
      <c r="B3410" t="s">
        <v>3452</v>
      </c>
      <c r="C3410" t="s">
        <v>26</v>
      </c>
      <c r="D3410">
        <v>43</v>
      </c>
      <c r="E3410" t="s">
        <v>19</v>
      </c>
      <c r="F3410" t="s">
        <v>28</v>
      </c>
      <c r="G3410" t="s">
        <v>41</v>
      </c>
      <c r="H3410" t="s">
        <v>35</v>
      </c>
      <c r="I3410" s="1">
        <v>45140</v>
      </c>
      <c r="J3410">
        <v>6</v>
      </c>
      <c r="K3410">
        <v>237415</v>
      </c>
      <c r="L3410">
        <v>0.05</v>
      </c>
      <c r="M3410" t="s">
        <v>23</v>
      </c>
      <c r="N3410" t="s">
        <v>39</v>
      </c>
      <c r="O3410">
        <v>1424490</v>
      </c>
      <c r="P3410">
        <v>71224.5</v>
      </c>
      <c r="Q3410">
        <v>1353265.5</v>
      </c>
    </row>
    <row r="3411" spans="1:17" x14ac:dyDescent="0.25">
      <c r="A3411">
        <v>13410</v>
      </c>
      <c r="B3411" t="s">
        <v>3453</v>
      </c>
      <c r="C3411" t="s">
        <v>18</v>
      </c>
      <c r="D3411">
        <v>50</v>
      </c>
      <c r="E3411" t="s">
        <v>37</v>
      </c>
      <c r="F3411" t="s">
        <v>20</v>
      </c>
      <c r="G3411" t="s">
        <v>21</v>
      </c>
      <c r="H3411" t="s">
        <v>35</v>
      </c>
      <c r="I3411" s="1">
        <v>44994</v>
      </c>
      <c r="J3411">
        <v>3</v>
      </c>
      <c r="K3411">
        <v>106749</v>
      </c>
      <c r="L3411">
        <v>0.05</v>
      </c>
      <c r="M3411" t="s">
        <v>31</v>
      </c>
      <c r="N3411" t="s">
        <v>24</v>
      </c>
      <c r="O3411">
        <v>320247</v>
      </c>
      <c r="P3411">
        <v>16012.35</v>
      </c>
      <c r="Q3411">
        <v>304234.65000000002</v>
      </c>
    </row>
    <row r="3412" spans="1:17" x14ac:dyDescent="0.25">
      <c r="A3412">
        <v>13411</v>
      </c>
      <c r="B3412" t="s">
        <v>3454</v>
      </c>
      <c r="C3412" t="s">
        <v>26</v>
      </c>
      <c r="D3412">
        <v>32</v>
      </c>
      <c r="E3412" t="s">
        <v>37</v>
      </c>
      <c r="F3412" t="s">
        <v>43</v>
      </c>
      <c r="G3412" t="s">
        <v>41</v>
      </c>
      <c r="H3412" t="s">
        <v>22</v>
      </c>
      <c r="I3412" s="1">
        <v>45253</v>
      </c>
      <c r="J3412">
        <v>3</v>
      </c>
      <c r="K3412">
        <v>109133</v>
      </c>
      <c r="L3412">
        <v>0.1</v>
      </c>
      <c r="M3412" t="s">
        <v>44</v>
      </c>
      <c r="N3412" t="s">
        <v>39</v>
      </c>
      <c r="O3412">
        <v>327399</v>
      </c>
      <c r="P3412">
        <v>32739.9</v>
      </c>
      <c r="Q3412">
        <v>294659.09999999998</v>
      </c>
    </row>
    <row r="3413" spans="1:17" x14ac:dyDescent="0.25">
      <c r="A3413">
        <v>13412</v>
      </c>
      <c r="B3413" t="s">
        <v>3455</v>
      </c>
      <c r="C3413" t="s">
        <v>18</v>
      </c>
      <c r="D3413">
        <v>53</v>
      </c>
      <c r="E3413" t="s">
        <v>27</v>
      </c>
      <c r="F3413" t="s">
        <v>28</v>
      </c>
      <c r="G3413" t="s">
        <v>41</v>
      </c>
      <c r="H3413" t="s">
        <v>47</v>
      </c>
      <c r="I3413" s="1">
        <v>44976</v>
      </c>
      <c r="J3413">
        <v>9</v>
      </c>
      <c r="K3413">
        <v>202653</v>
      </c>
      <c r="L3413">
        <v>0.1</v>
      </c>
      <c r="M3413" t="s">
        <v>23</v>
      </c>
      <c r="N3413" t="s">
        <v>24</v>
      </c>
      <c r="O3413">
        <v>1823877</v>
      </c>
      <c r="P3413">
        <v>182387.7</v>
      </c>
      <c r="Q3413">
        <v>1641489.3</v>
      </c>
    </row>
    <row r="3414" spans="1:17" x14ac:dyDescent="0.25">
      <c r="A3414">
        <v>13413</v>
      </c>
      <c r="B3414" t="s">
        <v>3456</v>
      </c>
      <c r="C3414" t="s">
        <v>26</v>
      </c>
      <c r="D3414">
        <v>62</v>
      </c>
      <c r="E3414" t="s">
        <v>33</v>
      </c>
      <c r="F3414" t="s">
        <v>20</v>
      </c>
      <c r="G3414" t="s">
        <v>34</v>
      </c>
      <c r="H3414" t="s">
        <v>60</v>
      </c>
      <c r="I3414" s="1">
        <v>44943</v>
      </c>
      <c r="J3414">
        <v>5</v>
      </c>
      <c r="K3414">
        <v>129974</v>
      </c>
      <c r="L3414">
        <v>0.1</v>
      </c>
      <c r="M3414" t="s">
        <v>23</v>
      </c>
      <c r="N3414" t="s">
        <v>24</v>
      </c>
      <c r="O3414">
        <v>649870</v>
      </c>
      <c r="P3414">
        <v>64987</v>
      </c>
      <c r="Q3414">
        <v>584883</v>
      </c>
    </row>
    <row r="3415" spans="1:17" x14ac:dyDescent="0.25">
      <c r="A3415">
        <v>13414</v>
      </c>
      <c r="B3415" t="s">
        <v>3457</v>
      </c>
      <c r="C3415" t="s">
        <v>26</v>
      </c>
      <c r="D3415">
        <v>44</v>
      </c>
      <c r="E3415" t="s">
        <v>37</v>
      </c>
      <c r="F3415" t="s">
        <v>28</v>
      </c>
      <c r="G3415" t="s">
        <v>41</v>
      </c>
      <c r="H3415" t="s">
        <v>22</v>
      </c>
      <c r="I3415" s="1">
        <v>45449</v>
      </c>
      <c r="J3415">
        <v>7</v>
      </c>
      <c r="K3415">
        <v>73160</v>
      </c>
      <c r="L3415">
        <v>0.1</v>
      </c>
      <c r="M3415" t="s">
        <v>23</v>
      </c>
      <c r="N3415" t="s">
        <v>24</v>
      </c>
      <c r="O3415">
        <v>512120</v>
      </c>
      <c r="P3415">
        <v>51212</v>
      </c>
      <c r="Q3415">
        <v>460908</v>
      </c>
    </row>
    <row r="3416" spans="1:17" x14ac:dyDescent="0.25">
      <c r="A3416">
        <v>13415</v>
      </c>
      <c r="B3416" t="s">
        <v>3458</v>
      </c>
      <c r="C3416" t="s">
        <v>18</v>
      </c>
      <c r="D3416">
        <v>22</v>
      </c>
      <c r="E3416" t="s">
        <v>27</v>
      </c>
      <c r="F3416" t="s">
        <v>28</v>
      </c>
      <c r="G3416" t="s">
        <v>21</v>
      </c>
      <c r="H3416" t="s">
        <v>30</v>
      </c>
      <c r="I3416" s="1">
        <v>45232</v>
      </c>
      <c r="J3416">
        <v>5</v>
      </c>
      <c r="K3416">
        <v>88078</v>
      </c>
      <c r="L3416">
        <v>0.15</v>
      </c>
      <c r="M3416" t="s">
        <v>23</v>
      </c>
      <c r="N3416" t="s">
        <v>39</v>
      </c>
      <c r="O3416">
        <v>440390</v>
      </c>
      <c r="P3416">
        <v>66058.5</v>
      </c>
      <c r="Q3416">
        <v>374331.5</v>
      </c>
    </row>
    <row r="3417" spans="1:17" x14ac:dyDescent="0.25">
      <c r="A3417">
        <v>13416</v>
      </c>
      <c r="B3417" t="s">
        <v>3459</v>
      </c>
      <c r="C3417" t="s">
        <v>18</v>
      </c>
      <c r="D3417">
        <v>19</v>
      </c>
      <c r="E3417" t="s">
        <v>27</v>
      </c>
      <c r="F3417" t="s">
        <v>28</v>
      </c>
      <c r="G3417" t="s">
        <v>29</v>
      </c>
      <c r="H3417" t="s">
        <v>51</v>
      </c>
      <c r="I3417" s="1">
        <v>45318</v>
      </c>
      <c r="J3417">
        <v>6</v>
      </c>
      <c r="K3417">
        <v>45779</v>
      </c>
      <c r="L3417">
        <v>0</v>
      </c>
      <c r="M3417" t="s">
        <v>31</v>
      </c>
      <c r="N3417" t="s">
        <v>39</v>
      </c>
      <c r="O3417">
        <v>274674</v>
      </c>
      <c r="P3417">
        <v>0</v>
      </c>
      <c r="Q3417">
        <v>274674</v>
      </c>
    </row>
    <row r="3418" spans="1:17" x14ac:dyDescent="0.25">
      <c r="A3418">
        <v>13417</v>
      </c>
      <c r="B3418" t="s">
        <v>3460</v>
      </c>
      <c r="C3418" t="s">
        <v>26</v>
      </c>
      <c r="D3418">
        <v>50</v>
      </c>
      <c r="E3418" t="s">
        <v>27</v>
      </c>
      <c r="F3418" t="s">
        <v>20</v>
      </c>
      <c r="G3418" t="s">
        <v>29</v>
      </c>
      <c r="H3418" t="s">
        <v>35</v>
      </c>
      <c r="I3418" s="1">
        <v>45050</v>
      </c>
      <c r="J3418">
        <v>8</v>
      </c>
      <c r="K3418">
        <v>153567</v>
      </c>
      <c r="L3418">
        <v>0</v>
      </c>
      <c r="M3418" t="s">
        <v>31</v>
      </c>
      <c r="N3418" t="s">
        <v>24</v>
      </c>
      <c r="O3418">
        <v>1228536</v>
      </c>
      <c r="P3418">
        <v>0</v>
      </c>
      <c r="Q3418">
        <v>1228536</v>
      </c>
    </row>
    <row r="3419" spans="1:17" x14ac:dyDescent="0.25">
      <c r="A3419">
        <v>13418</v>
      </c>
      <c r="B3419" t="s">
        <v>3461</v>
      </c>
      <c r="C3419" t="s">
        <v>26</v>
      </c>
      <c r="D3419">
        <v>33</v>
      </c>
      <c r="E3419" t="s">
        <v>37</v>
      </c>
      <c r="F3419" t="s">
        <v>46</v>
      </c>
      <c r="G3419" t="s">
        <v>34</v>
      </c>
      <c r="H3419" t="s">
        <v>51</v>
      </c>
      <c r="I3419" s="1">
        <v>45430</v>
      </c>
      <c r="J3419">
        <v>8</v>
      </c>
      <c r="K3419">
        <v>41602</v>
      </c>
      <c r="L3419">
        <v>0.15</v>
      </c>
      <c r="M3419" t="s">
        <v>31</v>
      </c>
      <c r="N3419" t="s">
        <v>39</v>
      </c>
      <c r="O3419">
        <v>332816</v>
      </c>
      <c r="P3419">
        <v>49922.400000000001</v>
      </c>
      <c r="Q3419">
        <v>282893.59999999998</v>
      </c>
    </row>
    <row r="3420" spans="1:17" x14ac:dyDescent="0.25">
      <c r="A3420">
        <v>13419</v>
      </c>
      <c r="B3420" t="s">
        <v>3462</v>
      </c>
      <c r="C3420" t="s">
        <v>26</v>
      </c>
      <c r="D3420">
        <v>40</v>
      </c>
      <c r="E3420" t="s">
        <v>37</v>
      </c>
      <c r="F3420" t="s">
        <v>28</v>
      </c>
      <c r="G3420" t="s">
        <v>21</v>
      </c>
      <c r="H3420" t="s">
        <v>30</v>
      </c>
      <c r="I3420" s="1">
        <v>45151</v>
      </c>
      <c r="J3420">
        <v>2</v>
      </c>
      <c r="K3420">
        <v>142105</v>
      </c>
      <c r="L3420">
        <v>0.15</v>
      </c>
      <c r="M3420" t="s">
        <v>31</v>
      </c>
      <c r="N3420" t="s">
        <v>39</v>
      </c>
      <c r="O3420">
        <v>284210</v>
      </c>
      <c r="P3420">
        <v>42631.5</v>
      </c>
      <c r="Q3420">
        <v>241578.5</v>
      </c>
    </row>
    <row r="3421" spans="1:17" x14ac:dyDescent="0.25">
      <c r="A3421">
        <v>13420</v>
      </c>
      <c r="B3421" t="s">
        <v>3463</v>
      </c>
      <c r="C3421" t="s">
        <v>18</v>
      </c>
      <c r="D3421">
        <v>55</v>
      </c>
      <c r="E3421" t="s">
        <v>33</v>
      </c>
      <c r="F3421" t="s">
        <v>28</v>
      </c>
      <c r="G3421" t="s">
        <v>21</v>
      </c>
      <c r="H3421" t="s">
        <v>47</v>
      </c>
      <c r="I3421" s="1">
        <v>45244</v>
      </c>
      <c r="J3421">
        <v>9</v>
      </c>
      <c r="K3421">
        <v>186175</v>
      </c>
      <c r="L3421">
        <v>0.1</v>
      </c>
      <c r="M3421" t="s">
        <v>44</v>
      </c>
      <c r="N3421" t="s">
        <v>39</v>
      </c>
      <c r="O3421">
        <v>1675575</v>
      </c>
      <c r="P3421">
        <v>167557.5</v>
      </c>
      <c r="Q3421">
        <v>1508017.5</v>
      </c>
    </row>
    <row r="3422" spans="1:17" x14ac:dyDescent="0.25">
      <c r="A3422">
        <v>13421</v>
      </c>
      <c r="B3422" t="s">
        <v>3464</v>
      </c>
      <c r="C3422" t="s">
        <v>18</v>
      </c>
      <c r="D3422">
        <v>33</v>
      </c>
      <c r="E3422" t="s">
        <v>33</v>
      </c>
      <c r="F3422" t="s">
        <v>46</v>
      </c>
      <c r="G3422" t="s">
        <v>41</v>
      </c>
      <c r="H3422" t="s">
        <v>60</v>
      </c>
      <c r="I3422" s="1">
        <v>45399</v>
      </c>
      <c r="J3422">
        <v>6</v>
      </c>
      <c r="K3422">
        <v>220212</v>
      </c>
      <c r="L3422">
        <v>0.05</v>
      </c>
      <c r="M3422" t="s">
        <v>44</v>
      </c>
      <c r="N3422" t="s">
        <v>24</v>
      </c>
      <c r="O3422">
        <v>1321272</v>
      </c>
      <c r="P3422">
        <v>66063.600000000006</v>
      </c>
      <c r="Q3422">
        <v>1255208.3999999999</v>
      </c>
    </row>
    <row r="3423" spans="1:17" x14ac:dyDescent="0.25">
      <c r="A3423">
        <v>13422</v>
      </c>
      <c r="B3423" t="s">
        <v>3465</v>
      </c>
      <c r="C3423" t="s">
        <v>18</v>
      </c>
      <c r="D3423">
        <v>31</v>
      </c>
      <c r="E3423" t="s">
        <v>27</v>
      </c>
      <c r="F3423" t="s">
        <v>28</v>
      </c>
      <c r="G3423" t="s">
        <v>34</v>
      </c>
      <c r="H3423" t="s">
        <v>22</v>
      </c>
      <c r="I3423" s="1">
        <v>45467</v>
      </c>
      <c r="J3423">
        <v>7</v>
      </c>
      <c r="K3423">
        <v>153514</v>
      </c>
      <c r="L3423">
        <v>0</v>
      </c>
      <c r="M3423" t="s">
        <v>44</v>
      </c>
      <c r="N3423" t="s">
        <v>39</v>
      </c>
      <c r="O3423">
        <v>1074598</v>
      </c>
      <c r="P3423">
        <v>0</v>
      </c>
      <c r="Q3423">
        <v>1074598</v>
      </c>
    </row>
    <row r="3424" spans="1:17" x14ac:dyDescent="0.25">
      <c r="A3424">
        <v>13423</v>
      </c>
      <c r="B3424" t="s">
        <v>3466</v>
      </c>
      <c r="C3424" t="s">
        <v>18</v>
      </c>
      <c r="D3424">
        <v>46</v>
      </c>
      <c r="E3424" t="s">
        <v>27</v>
      </c>
      <c r="F3424" t="s">
        <v>43</v>
      </c>
      <c r="G3424" t="s">
        <v>21</v>
      </c>
      <c r="H3424" t="s">
        <v>35</v>
      </c>
      <c r="I3424" s="1">
        <v>45284</v>
      </c>
      <c r="J3424">
        <v>3</v>
      </c>
      <c r="K3424">
        <v>5247</v>
      </c>
      <c r="L3424">
        <v>0.15</v>
      </c>
      <c r="M3424" t="s">
        <v>23</v>
      </c>
      <c r="N3424" t="s">
        <v>39</v>
      </c>
      <c r="O3424">
        <v>15741</v>
      </c>
      <c r="P3424">
        <v>2361.15</v>
      </c>
      <c r="Q3424">
        <v>13379.85</v>
      </c>
    </row>
    <row r="3425" spans="1:17" x14ac:dyDescent="0.25">
      <c r="A3425">
        <v>13424</v>
      </c>
      <c r="B3425" t="s">
        <v>3467</v>
      </c>
      <c r="C3425" t="s">
        <v>18</v>
      </c>
      <c r="D3425">
        <v>43</v>
      </c>
      <c r="E3425" t="s">
        <v>37</v>
      </c>
      <c r="F3425" t="s">
        <v>28</v>
      </c>
      <c r="G3425" t="s">
        <v>21</v>
      </c>
      <c r="H3425" t="s">
        <v>60</v>
      </c>
      <c r="I3425" s="1">
        <v>45409</v>
      </c>
      <c r="J3425">
        <v>4</v>
      </c>
      <c r="K3425">
        <v>183440</v>
      </c>
      <c r="L3425">
        <v>0.05</v>
      </c>
      <c r="M3425" t="s">
        <v>44</v>
      </c>
      <c r="N3425" t="s">
        <v>39</v>
      </c>
      <c r="O3425">
        <v>733760</v>
      </c>
      <c r="P3425">
        <v>36688</v>
      </c>
      <c r="Q3425">
        <v>697072</v>
      </c>
    </row>
    <row r="3426" spans="1:17" x14ac:dyDescent="0.25">
      <c r="A3426">
        <v>13425</v>
      </c>
      <c r="B3426" t="s">
        <v>3468</v>
      </c>
      <c r="C3426" t="s">
        <v>18</v>
      </c>
      <c r="D3426">
        <v>52</v>
      </c>
      <c r="E3426" t="s">
        <v>37</v>
      </c>
      <c r="F3426" t="s">
        <v>43</v>
      </c>
      <c r="G3426" t="s">
        <v>21</v>
      </c>
      <c r="H3426" t="s">
        <v>22</v>
      </c>
      <c r="I3426" s="1">
        <v>45355</v>
      </c>
      <c r="J3426">
        <v>6</v>
      </c>
      <c r="K3426">
        <v>133012</v>
      </c>
      <c r="L3426">
        <v>0.1</v>
      </c>
      <c r="M3426" t="s">
        <v>31</v>
      </c>
      <c r="N3426" t="s">
        <v>24</v>
      </c>
      <c r="O3426">
        <v>798072</v>
      </c>
      <c r="P3426">
        <v>79807.199999999997</v>
      </c>
      <c r="Q3426">
        <v>718264.8</v>
      </c>
    </row>
    <row r="3427" spans="1:17" x14ac:dyDescent="0.25">
      <c r="A3427">
        <v>13426</v>
      </c>
      <c r="B3427" t="s">
        <v>3469</v>
      </c>
      <c r="C3427" t="s">
        <v>26</v>
      </c>
      <c r="D3427">
        <v>32</v>
      </c>
      <c r="E3427" t="s">
        <v>33</v>
      </c>
      <c r="F3427" t="s">
        <v>46</v>
      </c>
      <c r="G3427" t="s">
        <v>29</v>
      </c>
      <c r="H3427" t="s">
        <v>22</v>
      </c>
      <c r="I3427" s="1">
        <v>45423</v>
      </c>
      <c r="J3427">
        <v>7</v>
      </c>
      <c r="K3427">
        <v>188316</v>
      </c>
      <c r="L3427">
        <v>0.15</v>
      </c>
      <c r="M3427" t="s">
        <v>31</v>
      </c>
      <c r="N3427" t="s">
        <v>24</v>
      </c>
      <c r="O3427">
        <v>1318212</v>
      </c>
      <c r="P3427">
        <v>197731.8</v>
      </c>
      <c r="Q3427">
        <v>1120480.2</v>
      </c>
    </row>
    <row r="3428" spans="1:17" x14ac:dyDescent="0.25">
      <c r="A3428">
        <v>13427</v>
      </c>
      <c r="B3428" t="s">
        <v>3470</v>
      </c>
      <c r="C3428" t="s">
        <v>26</v>
      </c>
      <c r="D3428">
        <v>20</v>
      </c>
      <c r="E3428" t="s">
        <v>33</v>
      </c>
      <c r="F3428" t="s">
        <v>20</v>
      </c>
      <c r="G3428" t="s">
        <v>29</v>
      </c>
      <c r="H3428" t="s">
        <v>51</v>
      </c>
      <c r="I3428" s="1">
        <v>45398</v>
      </c>
      <c r="J3428">
        <v>6</v>
      </c>
      <c r="K3428">
        <v>108284</v>
      </c>
      <c r="L3428">
        <v>0</v>
      </c>
      <c r="M3428" t="s">
        <v>23</v>
      </c>
      <c r="N3428" t="s">
        <v>24</v>
      </c>
      <c r="O3428">
        <v>649704</v>
      </c>
      <c r="P3428">
        <v>0</v>
      </c>
      <c r="Q3428">
        <v>649704</v>
      </c>
    </row>
    <row r="3429" spans="1:17" x14ac:dyDescent="0.25">
      <c r="A3429">
        <v>13428</v>
      </c>
      <c r="B3429" t="s">
        <v>3471</v>
      </c>
      <c r="C3429" t="s">
        <v>18</v>
      </c>
      <c r="D3429">
        <v>40</v>
      </c>
      <c r="E3429" t="s">
        <v>19</v>
      </c>
      <c r="F3429" t="s">
        <v>46</v>
      </c>
      <c r="G3429" t="s">
        <v>29</v>
      </c>
      <c r="H3429" t="s">
        <v>88</v>
      </c>
      <c r="I3429" s="1">
        <v>45497</v>
      </c>
      <c r="J3429">
        <v>5</v>
      </c>
      <c r="K3429">
        <v>158546</v>
      </c>
      <c r="L3429">
        <v>0</v>
      </c>
      <c r="M3429" t="s">
        <v>44</v>
      </c>
      <c r="N3429" t="s">
        <v>39</v>
      </c>
      <c r="O3429">
        <v>792730</v>
      </c>
      <c r="P3429">
        <v>0</v>
      </c>
      <c r="Q3429">
        <v>792730</v>
      </c>
    </row>
    <row r="3430" spans="1:17" x14ac:dyDescent="0.25">
      <c r="A3430">
        <v>13429</v>
      </c>
      <c r="B3430" t="s">
        <v>3472</v>
      </c>
      <c r="C3430" t="s">
        <v>26</v>
      </c>
      <c r="D3430">
        <v>46</v>
      </c>
      <c r="E3430" t="s">
        <v>33</v>
      </c>
      <c r="F3430" t="s">
        <v>28</v>
      </c>
      <c r="G3430" t="s">
        <v>41</v>
      </c>
      <c r="H3430" t="s">
        <v>30</v>
      </c>
      <c r="I3430" s="1">
        <v>45581</v>
      </c>
      <c r="J3430">
        <v>2</v>
      </c>
      <c r="K3430">
        <v>197856</v>
      </c>
      <c r="L3430">
        <v>0</v>
      </c>
      <c r="M3430" t="s">
        <v>23</v>
      </c>
      <c r="N3430" t="s">
        <v>24</v>
      </c>
      <c r="O3430">
        <v>395712</v>
      </c>
      <c r="P3430">
        <v>0</v>
      </c>
      <c r="Q3430">
        <v>395712</v>
      </c>
    </row>
    <row r="3431" spans="1:17" x14ac:dyDescent="0.25">
      <c r="A3431">
        <v>13430</v>
      </c>
      <c r="B3431" t="s">
        <v>3473</v>
      </c>
      <c r="C3431" t="s">
        <v>26</v>
      </c>
      <c r="D3431">
        <v>51</v>
      </c>
      <c r="E3431" t="s">
        <v>37</v>
      </c>
      <c r="F3431" t="s">
        <v>43</v>
      </c>
      <c r="G3431" t="s">
        <v>41</v>
      </c>
      <c r="H3431" t="s">
        <v>38</v>
      </c>
      <c r="I3431" s="1">
        <v>45226</v>
      </c>
      <c r="J3431">
        <v>7</v>
      </c>
      <c r="K3431">
        <v>138658</v>
      </c>
      <c r="L3431">
        <v>0.15</v>
      </c>
      <c r="M3431" t="s">
        <v>23</v>
      </c>
      <c r="N3431" t="s">
        <v>39</v>
      </c>
      <c r="O3431">
        <v>970606</v>
      </c>
      <c r="P3431">
        <v>145590.9</v>
      </c>
      <c r="Q3431">
        <v>825015.1</v>
      </c>
    </row>
    <row r="3432" spans="1:17" x14ac:dyDescent="0.25">
      <c r="A3432">
        <v>13431</v>
      </c>
      <c r="B3432" t="s">
        <v>3474</v>
      </c>
      <c r="C3432" t="s">
        <v>18</v>
      </c>
      <c r="D3432">
        <v>50</v>
      </c>
      <c r="E3432" t="s">
        <v>27</v>
      </c>
      <c r="F3432" t="s">
        <v>20</v>
      </c>
      <c r="G3432" t="s">
        <v>41</v>
      </c>
      <c r="H3432" t="s">
        <v>35</v>
      </c>
      <c r="I3432" s="1">
        <v>45602</v>
      </c>
      <c r="J3432">
        <v>5</v>
      </c>
      <c r="K3432">
        <v>58228</v>
      </c>
      <c r="L3432">
        <v>0</v>
      </c>
      <c r="M3432" t="s">
        <v>44</v>
      </c>
      <c r="N3432" t="s">
        <v>24</v>
      </c>
      <c r="O3432">
        <v>291140</v>
      </c>
      <c r="P3432">
        <v>0</v>
      </c>
      <c r="Q3432">
        <v>291140</v>
      </c>
    </row>
    <row r="3433" spans="1:17" x14ac:dyDescent="0.25">
      <c r="A3433">
        <v>13432</v>
      </c>
      <c r="B3433" t="s">
        <v>3475</v>
      </c>
      <c r="C3433" t="s">
        <v>26</v>
      </c>
      <c r="D3433">
        <v>58</v>
      </c>
      <c r="E3433" t="s">
        <v>19</v>
      </c>
      <c r="F3433" t="s">
        <v>28</v>
      </c>
      <c r="G3433" t="s">
        <v>21</v>
      </c>
      <c r="H3433" t="s">
        <v>38</v>
      </c>
      <c r="I3433" s="1">
        <v>45010</v>
      </c>
      <c r="J3433">
        <v>9</v>
      </c>
      <c r="K3433">
        <v>9940</v>
      </c>
      <c r="L3433">
        <v>0.1</v>
      </c>
      <c r="M3433" t="s">
        <v>23</v>
      </c>
      <c r="N3433" t="s">
        <v>39</v>
      </c>
      <c r="O3433">
        <v>89460</v>
      </c>
      <c r="P3433">
        <v>8946</v>
      </c>
      <c r="Q3433">
        <v>80514</v>
      </c>
    </row>
    <row r="3434" spans="1:17" x14ac:dyDescent="0.25">
      <c r="A3434">
        <v>13433</v>
      </c>
      <c r="B3434" t="s">
        <v>3476</v>
      </c>
      <c r="C3434" t="s">
        <v>18</v>
      </c>
      <c r="D3434">
        <v>58</v>
      </c>
      <c r="E3434" t="s">
        <v>33</v>
      </c>
      <c r="F3434" t="s">
        <v>20</v>
      </c>
      <c r="G3434" t="s">
        <v>29</v>
      </c>
      <c r="H3434" t="s">
        <v>47</v>
      </c>
      <c r="I3434" s="1">
        <v>45303</v>
      </c>
      <c r="J3434">
        <v>4</v>
      </c>
      <c r="K3434">
        <v>20606</v>
      </c>
      <c r="L3434">
        <v>0</v>
      </c>
      <c r="M3434" t="s">
        <v>44</v>
      </c>
      <c r="N3434" t="s">
        <v>24</v>
      </c>
      <c r="O3434">
        <v>82424</v>
      </c>
      <c r="P3434">
        <v>0</v>
      </c>
      <c r="Q3434">
        <v>82424</v>
      </c>
    </row>
    <row r="3435" spans="1:17" x14ac:dyDescent="0.25">
      <c r="A3435">
        <v>13434</v>
      </c>
      <c r="B3435" t="s">
        <v>3477</v>
      </c>
      <c r="C3435" t="s">
        <v>18</v>
      </c>
      <c r="D3435">
        <v>40</v>
      </c>
      <c r="E3435" t="s">
        <v>33</v>
      </c>
      <c r="F3435" t="s">
        <v>20</v>
      </c>
      <c r="G3435" t="s">
        <v>21</v>
      </c>
      <c r="H3435" t="s">
        <v>60</v>
      </c>
      <c r="I3435" s="1">
        <v>45239</v>
      </c>
      <c r="J3435">
        <v>2</v>
      </c>
      <c r="K3435">
        <v>109753</v>
      </c>
      <c r="L3435">
        <v>0.1</v>
      </c>
      <c r="M3435" t="s">
        <v>44</v>
      </c>
      <c r="N3435" t="s">
        <v>24</v>
      </c>
      <c r="O3435">
        <v>219506</v>
      </c>
      <c r="P3435">
        <v>21950.6</v>
      </c>
      <c r="Q3435">
        <v>197555.4</v>
      </c>
    </row>
    <row r="3436" spans="1:17" x14ac:dyDescent="0.25">
      <c r="A3436">
        <v>13435</v>
      </c>
      <c r="B3436" t="s">
        <v>3478</v>
      </c>
      <c r="C3436" t="s">
        <v>26</v>
      </c>
      <c r="D3436">
        <v>24</v>
      </c>
      <c r="E3436" t="s">
        <v>37</v>
      </c>
      <c r="F3436" t="s">
        <v>28</v>
      </c>
      <c r="G3436" t="s">
        <v>21</v>
      </c>
      <c r="H3436" t="s">
        <v>47</v>
      </c>
      <c r="I3436" s="1">
        <v>45555</v>
      </c>
      <c r="J3436">
        <v>7</v>
      </c>
      <c r="K3436">
        <v>42747</v>
      </c>
      <c r="L3436">
        <v>0</v>
      </c>
      <c r="M3436" t="s">
        <v>23</v>
      </c>
      <c r="N3436" t="s">
        <v>39</v>
      </c>
      <c r="O3436">
        <v>299229</v>
      </c>
      <c r="P3436">
        <v>0</v>
      </c>
      <c r="Q3436">
        <v>299229</v>
      </c>
    </row>
    <row r="3437" spans="1:17" x14ac:dyDescent="0.25">
      <c r="A3437">
        <v>13436</v>
      </c>
      <c r="B3437" t="s">
        <v>3479</v>
      </c>
      <c r="C3437" t="s">
        <v>18</v>
      </c>
      <c r="D3437">
        <v>20</v>
      </c>
      <c r="E3437" t="s">
        <v>19</v>
      </c>
      <c r="F3437" t="s">
        <v>46</v>
      </c>
      <c r="G3437" t="s">
        <v>34</v>
      </c>
      <c r="H3437" t="s">
        <v>47</v>
      </c>
      <c r="I3437" s="1">
        <v>45246</v>
      </c>
      <c r="J3437">
        <v>7</v>
      </c>
      <c r="K3437">
        <v>197799</v>
      </c>
      <c r="L3437">
        <v>0.1</v>
      </c>
      <c r="M3437" t="s">
        <v>31</v>
      </c>
      <c r="N3437" t="s">
        <v>24</v>
      </c>
      <c r="O3437">
        <v>1384593</v>
      </c>
      <c r="P3437">
        <v>138459.29999999999</v>
      </c>
      <c r="Q3437">
        <v>1246133.7</v>
      </c>
    </row>
    <row r="3438" spans="1:17" x14ac:dyDescent="0.25">
      <c r="A3438">
        <v>13437</v>
      </c>
      <c r="B3438" t="s">
        <v>3480</v>
      </c>
      <c r="C3438" t="s">
        <v>18</v>
      </c>
      <c r="D3438">
        <v>49</v>
      </c>
      <c r="E3438" t="s">
        <v>33</v>
      </c>
      <c r="F3438" t="s">
        <v>28</v>
      </c>
      <c r="G3438" t="s">
        <v>21</v>
      </c>
      <c r="H3438" t="s">
        <v>38</v>
      </c>
      <c r="I3438" s="1">
        <v>45130</v>
      </c>
      <c r="J3438">
        <v>1</v>
      </c>
      <c r="K3438">
        <v>167354</v>
      </c>
      <c r="L3438">
        <v>0.15</v>
      </c>
      <c r="M3438" t="s">
        <v>44</v>
      </c>
      <c r="N3438" t="s">
        <v>39</v>
      </c>
      <c r="O3438">
        <v>167354</v>
      </c>
      <c r="P3438">
        <v>25103.1</v>
      </c>
      <c r="Q3438">
        <v>142250.9</v>
      </c>
    </row>
    <row r="3439" spans="1:17" x14ac:dyDescent="0.25">
      <c r="A3439">
        <v>13438</v>
      </c>
      <c r="B3439" t="s">
        <v>3481</v>
      </c>
      <c r="C3439" t="s">
        <v>18</v>
      </c>
      <c r="D3439">
        <v>48</v>
      </c>
      <c r="E3439" t="s">
        <v>27</v>
      </c>
      <c r="F3439" t="s">
        <v>28</v>
      </c>
      <c r="G3439" t="s">
        <v>41</v>
      </c>
      <c r="H3439" t="s">
        <v>51</v>
      </c>
      <c r="I3439" s="1">
        <v>45281</v>
      </c>
      <c r="J3439">
        <v>5</v>
      </c>
      <c r="K3439">
        <v>59760</v>
      </c>
      <c r="L3439">
        <v>0.1</v>
      </c>
      <c r="M3439" t="s">
        <v>31</v>
      </c>
      <c r="N3439" t="s">
        <v>39</v>
      </c>
      <c r="O3439">
        <v>298800</v>
      </c>
      <c r="P3439">
        <v>29880</v>
      </c>
      <c r="Q3439">
        <v>268920</v>
      </c>
    </row>
    <row r="3440" spans="1:17" x14ac:dyDescent="0.25">
      <c r="A3440">
        <v>13439</v>
      </c>
      <c r="B3440" t="s">
        <v>3482</v>
      </c>
      <c r="C3440" t="s">
        <v>18</v>
      </c>
      <c r="D3440">
        <v>35</v>
      </c>
      <c r="E3440" t="s">
        <v>37</v>
      </c>
      <c r="F3440" t="s">
        <v>46</v>
      </c>
      <c r="G3440" t="s">
        <v>29</v>
      </c>
      <c r="H3440" t="s">
        <v>88</v>
      </c>
      <c r="I3440" s="1">
        <v>45220</v>
      </c>
      <c r="J3440">
        <v>3</v>
      </c>
      <c r="K3440">
        <v>196068</v>
      </c>
      <c r="L3440">
        <v>0.15</v>
      </c>
      <c r="M3440" t="s">
        <v>31</v>
      </c>
      <c r="N3440" t="s">
        <v>39</v>
      </c>
      <c r="O3440">
        <v>588204</v>
      </c>
      <c r="P3440">
        <v>88230.6</v>
      </c>
      <c r="Q3440">
        <v>499973.4</v>
      </c>
    </row>
    <row r="3441" spans="1:17" x14ac:dyDescent="0.25">
      <c r="A3441">
        <v>13440</v>
      </c>
      <c r="B3441" t="s">
        <v>3483</v>
      </c>
      <c r="C3441" t="s">
        <v>18</v>
      </c>
      <c r="D3441">
        <v>60</v>
      </c>
      <c r="E3441" t="s">
        <v>19</v>
      </c>
      <c r="F3441" t="s">
        <v>43</v>
      </c>
      <c r="G3441" t="s">
        <v>29</v>
      </c>
      <c r="H3441" t="s">
        <v>35</v>
      </c>
      <c r="I3441" s="1">
        <v>45430</v>
      </c>
      <c r="J3441">
        <v>9</v>
      </c>
      <c r="K3441">
        <v>244114</v>
      </c>
      <c r="L3441">
        <v>0.05</v>
      </c>
      <c r="M3441" t="s">
        <v>44</v>
      </c>
      <c r="N3441" t="s">
        <v>39</v>
      </c>
      <c r="O3441">
        <v>2197026</v>
      </c>
      <c r="P3441">
        <v>109851.3</v>
      </c>
      <c r="Q3441">
        <v>2087174.7</v>
      </c>
    </row>
    <row r="3442" spans="1:17" x14ac:dyDescent="0.25">
      <c r="A3442">
        <v>13441</v>
      </c>
      <c r="B3442" t="s">
        <v>3484</v>
      </c>
      <c r="C3442" t="s">
        <v>18</v>
      </c>
      <c r="D3442">
        <v>24</v>
      </c>
      <c r="E3442" t="s">
        <v>33</v>
      </c>
      <c r="F3442" t="s">
        <v>28</v>
      </c>
      <c r="G3442" t="s">
        <v>21</v>
      </c>
      <c r="H3442" t="s">
        <v>30</v>
      </c>
      <c r="I3442" s="1">
        <v>45071</v>
      </c>
      <c r="J3442">
        <v>9</v>
      </c>
      <c r="K3442">
        <v>4883</v>
      </c>
      <c r="L3442">
        <v>0.1</v>
      </c>
      <c r="M3442" t="s">
        <v>31</v>
      </c>
      <c r="N3442" t="s">
        <v>39</v>
      </c>
      <c r="O3442">
        <v>43947</v>
      </c>
      <c r="P3442">
        <v>4394.7</v>
      </c>
      <c r="Q3442">
        <v>39552.300000000003</v>
      </c>
    </row>
    <row r="3443" spans="1:17" x14ac:dyDescent="0.25">
      <c r="A3443">
        <v>13442</v>
      </c>
      <c r="B3443" t="s">
        <v>3485</v>
      </c>
      <c r="C3443" t="s">
        <v>18</v>
      </c>
      <c r="D3443">
        <v>58</v>
      </c>
      <c r="E3443" t="s">
        <v>33</v>
      </c>
      <c r="F3443" t="s">
        <v>20</v>
      </c>
      <c r="G3443" t="s">
        <v>41</v>
      </c>
      <c r="H3443" t="s">
        <v>22</v>
      </c>
      <c r="I3443" s="1">
        <v>45465</v>
      </c>
      <c r="J3443">
        <v>7</v>
      </c>
      <c r="K3443">
        <v>169666</v>
      </c>
      <c r="L3443">
        <v>0.15</v>
      </c>
      <c r="M3443" t="s">
        <v>23</v>
      </c>
      <c r="N3443" t="s">
        <v>39</v>
      </c>
      <c r="O3443">
        <v>1187662</v>
      </c>
      <c r="P3443">
        <v>178149.3</v>
      </c>
      <c r="Q3443">
        <v>1009512.7</v>
      </c>
    </row>
    <row r="3444" spans="1:17" x14ac:dyDescent="0.25">
      <c r="A3444">
        <v>13443</v>
      </c>
      <c r="B3444" t="s">
        <v>3486</v>
      </c>
      <c r="C3444" t="s">
        <v>18</v>
      </c>
      <c r="D3444">
        <v>18</v>
      </c>
      <c r="E3444" t="s">
        <v>19</v>
      </c>
      <c r="F3444" t="s">
        <v>28</v>
      </c>
      <c r="G3444" t="s">
        <v>41</v>
      </c>
      <c r="H3444" t="s">
        <v>22</v>
      </c>
      <c r="I3444" s="1">
        <v>44943</v>
      </c>
      <c r="J3444">
        <v>9</v>
      </c>
      <c r="K3444">
        <v>229103</v>
      </c>
      <c r="L3444">
        <v>0.05</v>
      </c>
      <c r="M3444" t="s">
        <v>23</v>
      </c>
      <c r="N3444" t="s">
        <v>24</v>
      </c>
      <c r="O3444">
        <v>2061927</v>
      </c>
      <c r="P3444">
        <v>103096.35</v>
      </c>
      <c r="Q3444">
        <v>1958830.65</v>
      </c>
    </row>
    <row r="3445" spans="1:17" x14ac:dyDescent="0.25">
      <c r="A3445">
        <v>13444</v>
      </c>
      <c r="B3445" t="s">
        <v>3487</v>
      </c>
      <c r="C3445" t="s">
        <v>26</v>
      </c>
      <c r="D3445">
        <v>31</v>
      </c>
      <c r="E3445" t="s">
        <v>37</v>
      </c>
      <c r="F3445" t="s">
        <v>28</v>
      </c>
      <c r="G3445" t="s">
        <v>41</v>
      </c>
      <c r="H3445" t="s">
        <v>30</v>
      </c>
      <c r="I3445" s="1">
        <v>45501</v>
      </c>
      <c r="J3445">
        <v>2</v>
      </c>
      <c r="K3445">
        <v>211175</v>
      </c>
      <c r="L3445">
        <v>0</v>
      </c>
      <c r="M3445" t="s">
        <v>31</v>
      </c>
      <c r="N3445" t="s">
        <v>24</v>
      </c>
      <c r="O3445">
        <v>422350</v>
      </c>
      <c r="P3445">
        <v>0</v>
      </c>
      <c r="Q3445">
        <v>422350</v>
      </c>
    </row>
    <row r="3446" spans="1:17" x14ac:dyDescent="0.25">
      <c r="A3446">
        <v>13445</v>
      </c>
      <c r="B3446" t="s">
        <v>3488</v>
      </c>
      <c r="C3446" t="s">
        <v>26</v>
      </c>
      <c r="D3446">
        <v>49</v>
      </c>
      <c r="E3446" t="s">
        <v>19</v>
      </c>
      <c r="F3446" t="s">
        <v>20</v>
      </c>
      <c r="G3446" t="s">
        <v>29</v>
      </c>
      <c r="H3446" t="s">
        <v>51</v>
      </c>
      <c r="I3446" s="1">
        <v>45502</v>
      </c>
      <c r="J3446">
        <v>8</v>
      </c>
      <c r="K3446">
        <v>71875</v>
      </c>
      <c r="L3446">
        <v>0.05</v>
      </c>
      <c r="M3446" t="s">
        <v>23</v>
      </c>
      <c r="N3446" t="s">
        <v>24</v>
      </c>
      <c r="O3446">
        <v>575000</v>
      </c>
      <c r="P3446">
        <v>28750</v>
      </c>
      <c r="Q3446">
        <v>546250</v>
      </c>
    </row>
    <row r="3447" spans="1:17" x14ac:dyDescent="0.25">
      <c r="A3447">
        <v>13446</v>
      </c>
      <c r="B3447" t="s">
        <v>3489</v>
      </c>
      <c r="C3447" t="s">
        <v>26</v>
      </c>
      <c r="D3447">
        <v>23</v>
      </c>
      <c r="E3447" t="s">
        <v>19</v>
      </c>
      <c r="F3447" t="s">
        <v>46</v>
      </c>
      <c r="G3447" t="s">
        <v>41</v>
      </c>
      <c r="H3447" t="s">
        <v>35</v>
      </c>
      <c r="I3447" s="1">
        <v>44965</v>
      </c>
      <c r="J3447">
        <v>1</v>
      </c>
      <c r="K3447">
        <v>232050</v>
      </c>
      <c r="L3447">
        <v>0.1</v>
      </c>
      <c r="M3447" t="s">
        <v>44</v>
      </c>
      <c r="N3447" t="s">
        <v>24</v>
      </c>
      <c r="O3447">
        <v>232050</v>
      </c>
      <c r="P3447">
        <v>23205</v>
      </c>
      <c r="Q3447">
        <v>208845</v>
      </c>
    </row>
    <row r="3448" spans="1:17" x14ac:dyDescent="0.25">
      <c r="A3448">
        <v>13447</v>
      </c>
      <c r="B3448" t="s">
        <v>3490</v>
      </c>
      <c r="C3448" t="s">
        <v>18</v>
      </c>
      <c r="D3448">
        <v>56</v>
      </c>
      <c r="E3448" t="s">
        <v>37</v>
      </c>
      <c r="F3448" t="s">
        <v>43</v>
      </c>
      <c r="G3448" t="s">
        <v>41</v>
      </c>
      <c r="H3448" t="s">
        <v>38</v>
      </c>
      <c r="I3448" s="1">
        <v>45056</v>
      </c>
      <c r="J3448">
        <v>3</v>
      </c>
      <c r="K3448">
        <v>90209</v>
      </c>
      <c r="L3448">
        <v>0.05</v>
      </c>
      <c r="M3448" t="s">
        <v>44</v>
      </c>
      <c r="N3448" t="s">
        <v>24</v>
      </c>
      <c r="O3448">
        <v>270627</v>
      </c>
      <c r="P3448">
        <v>13531.35</v>
      </c>
      <c r="Q3448">
        <v>257095.65</v>
      </c>
    </row>
    <row r="3449" spans="1:17" x14ac:dyDescent="0.25">
      <c r="A3449">
        <v>13448</v>
      </c>
      <c r="B3449" t="s">
        <v>3491</v>
      </c>
      <c r="C3449" t="s">
        <v>18</v>
      </c>
      <c r="D3449">
        <v>27</v>
      </c>
      <c r="E3449" t="s">
        <v>33</v>
      </c>
      <c r="F3449" t="s">
        <v>43</v>
      </c>
      <c r="G3449" t="s">
        <v>21</v>
      </c>
      <c r="H3449" t="s">
        <v>30</v>
      </c>
      <c r="I3449" s="1">
        <v>45041</v>
      </c>
      <c r="J3449">
        <v>8</v>
      </c>
      <c r="K3449">
        <v>148498</v>
      </c>
      <c r="L3449">
        <v>0</v>
      </c>
      <c r="M3449" t="s">
        <v>31</v>
      </c>
      <c r="N3449" t="s">
        <v>24</v>
      </c>
      <c r="O3449">
        <v>1187984</v>
      </c>
      <c r="P3449">
        <v>0</v>
      </c>
      <c r="Q3449">
        <v>1187984</v>
      </c>
    </row>
    <row r="3450" spans="1:17" x14ac:dyDescent="0.25">
      <c r="A3450">
        <v>13449</v>
      </c>
      <c r="B3450" t="s">
        <v>3492</v>
      </c>
      <c r="C3450" t="s">
        <v>26</v>
      </c>
      <c r="D3450">
        <v>24</v>
      </c>
      <c r="E3450" t="s">
        <v>27</v>
      </c>
      <c r="F3450" t="s">
        <v>20</v>
      </c>
      <c r="G3450" t="s">
        <v>34</v>
      </c>
      <c r="H3450" t="s">
        <v>22</v>
      </c>
      <c r="I3450" s="1">
        <v>45376</v>
      </c>
      <c r="J3450">
        <v>8</v>
      </c>
      <c r="K3450">
        <v>149558</v>
      </c>
      <c r="L3450">
        <v>0.05</v>
      </c>
      <c r="M3450" t="s">
        <v>23</v>
      </c>
      <c r="N3450" t="s">
        <v>39</v>
      </c>
      <c r="O3450">
        <v>1196464</v>
      </c>
      <c r="P3450">
        <v>59823.199999999997</v>
      </c>
      <c r="Q3450">
        <v>1136640.8</v>
      </c>
    </row>
    <row r="3451" spans="1:17" x14ac:dyDescent="0.25">
      <c r="A3451">
        <v>13450</v>
      </c>
      <c r="B3451" t="s">
        <v>3493</v>
      </c>
      <c r="C3451" t="s">
        <v>26</v>
      </c>
      <c r="D3451">
        <v>43</v>
      </c>
      <c r="E3451" t="s">
        <v>37</v>
      </c>
      <c r="F3451" t="s">
        <v>46</v>
      </c>
      <c r="G3451" t="s">
        <v>41</v>
      </c>
      <c r="H3451" t="s">
        <v>38</v>
      </c>
      <c r="I3451" s="1">
        <v>44971</v>
      </c>
      <c r="J3451">
        <v>8</v>
      </c>
      <c r="K3451">
        <v>78085</v>
      </c>
      <c r="L3451">
        <v>0.1</v>
      </c>
      <c r="M3451" t="s">
        <v>31</v>
      </c>
      <c r="N3451" t="s">
        <v>39</v>
      </c>
      <c r="O3451">
        <v>624680</v>
      </c>
      <c r="P3451">
        <v>62468</v>
      </c>
      <c r="Q3451">
        <v>562212</v>
      </c>
    </row>
    <row r="3452" spans="1:17" x14ac:dyDescent="0.25">
      <c r="A3452">
        <v>13451</v>
      </c>
      <c r="B3452" t="s">
        <v>3494</v>
      </c>
      <c r="C3452" t="s">
        <v>26</v>
      </c>
      <c r="D3452">
        <v>51</v>
      </c>
      <c r="E3452" t="s">
        <v>27</v>
      </c>
      <c r="F3452" t="s">
        <v>28</v>
      </c>
      <c r="G3452" t="s">
        <v>21</v>
      </c>
      <c r="H3452" t="s">
        <v>51</v>
      </c>
      <c r="I3452" s="1">
        <v>45142</v>
      </c>
      <c r="J3452">
        <v>7</v>
      </c>
      <c r="K3452">
        <v>5993</v>
      </c>
      <c r="L3452">
        <v>0.1</v>
      </c>
      <c r="M3452" t="s">
        <v>23</v>
      </c>
      <c r="N3452" t="s">
        <v>39</v>
      </c>
      <c r="O3452">
        <v>41951</v>
      </c>
      <c r="P3452">
        <v>4195.1000000000004</v>
      </c>
      <c r="Q3452">
        <v>37755.9</v>
      </c>
    </row>
    <row r="3453" spans="1:17" x14ac:dyDescent="0.25">
      <c r="A3453">
        <v>13452</v>
      </c>
      <c r="B3453" t="s">
        <v>3495</v>
      </c>
      <c r="C3453" t="s">
        <v>18</v>
      </c>
      <c r="D3453">
        <v>47</v>
      </c>
      <c r="E3453" t="s">
        <v>33</v>
      </c>
      <c r="F3453" t="s">
        <v>28</v>
      </c>
      <c r="G3453" t="s">
        <v>21</v>
      </c>
      <c r="H3453" t="s">
        <v>22</v>
      </c>
      <c r="I3453" s="1">
        <v>45526</v>
      </c>
      <c r="J3453">
        <v>2</v>
      </c>
      <c r="K3453">
        <v>145291</v>
      </c>
      <c r="L3453">
        <v>0.15</v>
      </c>
      <c r="M3453" t="s">
        <v>44</v>
      </c>
      <c r="N3453" t="s">
        <v>24</v>
      </c>
      <c r="O3453">
        <v>290582</v>
      </c>
      <c r="P3453">
        <v>43587.3</v>
      </c>
      <c r="Q3453">
        <v>246994.7</v>
      </c>
    </row>
    <row r="3454" spans="1:17" x14ac:dyDescent="0.25">
      <c r="A3454">
        <v>13453</v>
      </c>
      <c r="B3454" t="s">
        <v>3496</v>
      </c>
      <c r="C3454" t="s">
        <v>26</v>
      </c>
      <c r="D3454">
        <v>53</v>
      </c>
      <c r="E3454" t="s">
        <v>19</v>
      </c>
      <c r="F3454" t="s">
        <v>28</v>
      </c>
      <c r="G3454" t="s">
        <v>41</v>
      </c>
      <c r="H3454" t="s">
        <v>60</v>
      </c>
      <c r="I3454" s="1">
        <v>45341</v>
      </c>
      <c r="J3454">
        <v>3</v>
      </c>
      <c r="K3454">
        <v>5708</v>
      </c>
      <c r="L3454">
        <v>0</v>
      </c>
      <c r="M3454" t="s">
        <v>23</v>
      </c>
      <c r="N3454" t="s">
        <v>39</v>
      </c>
      <c r="O3454">
        <v>17124</v>
      </c>
      <c r="P3454">
        <v>0</v>
      </c>
      <c r="Q3454">
        <v>17124</v>
      </c>
    </row>
    <row r="3455" spans="1:17" x14ac:dyDescent="0.25">
      <c r="A3455">
        <v>13454</v>
      </c>
      <c r="B3455" t="s">
        <v>3497</v>
      </c>
      <c r="C3455" t="s">
        <v>26</v>
      </c>
      <c r="D3455">
        <v>38</v>
      </c>
      <c r="E3455" t="s">
        <v>27</v>
      </c>
      <c r="F3455" t="s">
        <v>28</v>
      </c>
      <c r="G3455" t="s">
        <v>34</v>
      </c>
      <c r="H3455" t="s">
        <v>88</v>
      </c>
      <c r="I3455" s="1">
        <v>45615</v>
      </c>
      <c r="J3455">
        <v>9</v>
      </c>
      <c r="K3455">
        <v>30788</v>
      </c>
      <c r="L3455">
        <v>0</v>
      </c>
      <c r="M3455" t="s">
        <v>23</v>
      </c>
      <c r="N3455" t="s">
        <v>39</v>
      </c>
      <c r="O3455">
        <v>277092</v>
      </c>
      <c r="P3455">
        <v>0</v>
      </c>
      <c r="Q3455">
        <v>277092</v>
      </c>
    </row>
    <row r="3456" spans="1:17" x14ac:dyDescent="0.25">
      <c r="A3456">
        <v>13455</v>
      </c>
      <c r="B3456" t="s">
        <v>3498</v>
      </c>
      <c r="C3456" t="s">
        <v>18</v>
      </c>
      <c r="D3456">
        <v>34</v>
      </c>
      <c r="E3456" t="s">
        <v>33</v>
      </c>
      <c r="F3456" t="s">
        <v>28</v>
      </c>
      <c r="G3456" t="s">
        <v>29</v>
      </c>
      <c r="H3456" t="s">
        <v>38</v>
      </c>
      <c r="I3456" s="1">
        <v>45191</v>
      </c>
      <c r="J3456">
        <v>2</v>
      </c>
      <c r="K3456">
        <v>3495</v>
      </c>
      <c r="L3456">
        <v>0.05</v>
      </c>
      <c r="M3456" t="s">
        <v>31</v>
      </c>
      <c r="N3456" t="s">
        <v>39</v>
      </c>
      <c r="O3456">
        <v>6990</v>
      </c>
      <c r="P3456">
        <v>349.5</v>
      </c>
      <c r="Q3456">
        <v>6640.5</v>
      </c>
    </row>
    <row r="3457" spans="1:17" x14ac:dyDescent="0.25">
      <c r="A3457">
        <v>13456</v>
      </c>
      <c r="B3457" t="s">
        <v>3499</v>
      </c>
      <c r="C3457" t="s">
        <v>26</v>
      </c>
      <c r="D3457">
        <v>50</v>
      </c>
      <c r="E3457" t="s">
        <v>33</v>
      </c>
      <c r="F3457" t="s">
        <v>20</v>
      </c>
      <c r="G3457" t="s">
        <v>34</v>
      </c>
      <c r="H3457" t="s">
        <v>30</v>
      </c>
      <c r="I3457" s="1">
        <v>45366</v>
      </c>
      <c r="J3457">
        <v>7</v>
      </c>
      <c r="K3457">
        <v>228042</v>
      </c>
      <c r="L3457">
        <v>0</v>
      </c>
      <c r="M3457" t="s">
        <v>44</v>
      </c>
      <c r="N3457" t="s">
        <v>39</v>
      </c>
      <c r="O3457">
        <v>1596294</v>
      </c>
      <c r="P3457">
        <v>0</v>
      </c>
      <c r="Q3457">
        <v>1596294</v>
      </c>
    </row>
    <row r="3458" spans="1:17" x14ac:dyDescent="0.25">
      <c r="A3458">
        <v>13457</v>
      </c>
      <c r="B3458" t="s">
        <v>3500</v>
      </c>
      <c r="C3458" t="s">
        <v>18</v>
      </c>
      <c r="D3458">
        <v>27</v>
      </c>
      <c r="E3458" t="s">
        <v>19</v>
      </c>
      <c r="F3458" t="s">
        <v>28</v>
      </c>
      <c r="G3458" t="s">
        <v>41</v>
      </c>
      <c r="H3458" t="s">
        <v>35</v>
      </c>
      <c r="I3458" s="1">
        <v>45543</v>
      </c>
      <c r="J3458">
        <v>1</v>
      </c>
      <c r="K3458">
        <v>169232</v>
      </c>
      <c r="L3458">
        <v>0.1</v>
      </c>
      <c r="M3458" t="s">
        <v>23</v>
      </c>
      <c r="N3458" t="s">
        <v>24</v>
      </c>
      <c r="O3458">
        <v>169232</v>
      </c>
      <c r="P3458">
        <v>16923.2</v>
      </c>
      <c r="Q3458">
        <v>152308.79999999999</v>
      </c>
    </row>
    <row r="3459" spans="1:17" x14ac:dyDescent="0.25">
      <c r="A3459">
        <v>13458</v>
      </c>
      <c r="B3459" t="s">
        <v>3501</v>
      </c>
      <c r="C3459" t="s">
        <v>18</v>
      </c>
      <c r="D3459">
        <v>64</v>
      </c>
      <c r="E3459" t="s">
        <v>19</v>
      </c>
      <c r="F3459" t="s">
        <v>28</v>
      </c>
      <c r="G3459" t="s">
        <v>34</v>
      </c>
      <c r="H3459" t="s">
        <v>38</v>
      </c>
      <c r="I3459" s="1">
        <v>45307</v>
      </c>
      <c r="J3459">
        <v>3</v>
      </c>
      <c r="K3459">
        <v>112002</v>
      </c>
      <c r="L3459">
        <v>0.05</v>
      </c>
      <c r="M3459" t="s">
        <v>44</v>
      </c>
      <c r="N3459" t="s">
        <v>39</v>
      </c>
      <c r="O3459">
        <v>336006</v>
      </c>
      <c r="P3459">
        <v>16800.3</v>
      </c>
      <c r="Q3459">
        <v>319205.7</v>
      </c>
    </row>
    <row r="3460" spans="1:17" x14ac:dyDescent="0.25">
      <c r="A3460">
        <v>13459</v>
      </c>
      <c r="B3460" t="s">
        <v>3502</v>
      </c>
      <c r="C3460" t="s">
        <v>18</v>
      </c>
      <c r="D3460">
        <v>59</v>
      </c>
      <c r="E3460" t="s">
        <v>33</v>
      </c>
      <c r="F3460" t="s">
        <v>46</v>
      </c>
      <c r="G3460" t="s">
        <v>21</v>
      </c>
      <c r="H3460" t="s">
        <v>38</v>
      </c>
      <c r="I3460" s="1">
        <v>45227</v>
      </c>
      <c r="J3460">
        <v>1</v>
      </c>
      <c r="K3460">
        <v>140609</v>
      </c>
      <c r="L3460">
        <v>0.15</v>
      </c>
      <c r="M3460" t="s">
        <v>23</v>
      </c>
      <c r="N3460" t="s">
        <v>39</v>
      </c>
      <c r="O3460">
        <v>140609</v>
      </c>
      <c r="P3460">
        <v>21091.35</v>
      </c>
      <c r="Q3460">
        <v>119517.65</v>
      </c>
    </row>
    <row r="3461" spans="1:17" x14ac:dyDescent="0.25">
      <c r="A3461">
        <v>13460</v>
      </c>
      <c r="B3461" t="s">
        <v>3503</v>
      </c>
      <c r="C3461" t="s">
        <v>26</v>
      </c>
      <c r="D3461">
        <v>29</v>
      </c>
      <c r="E3461" t="s">
        <v>33</v>
      </c>
      <c r="F3461" t="s">
        <v>28</v>
      </c>
      <c r="G3461" t="s">
        <v>21</v>
      </c>
      <c r="H3461" t="s">
        <v>38</v>
      </c>
      <c r="I3461" s="1">
        <v>45097</v>
      </c>
      <c r="J3461">
        <v>6</v>
      </c>
      <c r="K3461">
        <v>168625</v>
      </c>
      <c r="L3461">
        <v>0.05</v>
      </c>
      <c r="M3461" t="s">
        <v>44</v>
      </c>
      <c r="N3461" t="s">
        <v>39</v>
      </c>
      <c r="O3461">
        <v>1011750</v>
      </c>
      <c r="P3461">
        <v>50587.5</v>
      </c>
      <c r="Q3461">
        <v>961162.5</v>
      </c>
    </row>
    <row r="3462" spans="1:17" x14ac:dyDescent="0.25">
      <c r="A3462">
        <v>13461</v>
      </c>
      <c r="B3462" t="s">
        <v>3504</v>
      </c>
      <c r="C3462" t="s">
        <v>26</v>
      </c>
      <c r="D3462">
        <v>33</v>
      </c>
      <c r="E3462" t="s">
        <v>27</v>
      </c>
      <c r="F3462" t="s">
        <v>43</v>
      </c>
      <c r="G3462" t="s">
        <v>34</v>
      </c>
      <c r="H3462" t="s">
        <v>30</v>
      </c>
      <c r="I3462" s="1">
        <v>45546</v>
      </c>
      <c r="J3462">
        <v>4</v>
      </c>
      <c r="K3462">
        <v>155275</v>
      </c>
      <c r="L3462">
        <v>0.05</v>
      </c>
      <c r="M3462" t="s">
        <v>23</v>
      </c>
      <c r="N3462" t="s">
        <v>24</v>
      </c>
      <c r="O3462">
        <v>621100</v>
      </c>
      <c r="P3462">
        <v>31055</v>
      </c>
      <c r="Q3462">
        <v>590045</v>
      </c>
    </row>
    <row r="3463" spans="1:17" x14ac:dyDescent="0.25">
      <c r="A3463">
        <v>13462</v>
      </c>
      <c r="B3463" t="s">
        <v>3505</v>
      </c>
      <c r="C3463" t="s">
        <v>18</v>
      </c>
      <c r="D3463">
        <v>58</v>
      </c>
      <c r="E3463" t="s">
        <v>33</v>
      </c>
      <c r="F3463" t="s">
        <v>20</v>
      </c>
      <c r="G3463" t="s">
        <v>29</v>
      </c>
      <c r="H3463" t="s">
        <v>51</v>
      </c>
      <c r="I3463" s="1">
        <v>45332</v>
      </c>
      <c r="J3463">
        <v>1</v>
      </c>
      <c r="K3463">
        <v>127114</v>
      </c>
      <c r="L3463">
        <v>0.15</v>
      </c>
      <c r="M3463" t="s">
        <v>44</v>
      </c>
      <c r="N3463" t="s">
        <v>24</v>
      </c>
      <c r="O3463">
        <v>127114</v>
      </c>
      <c r="P3463">
        <v>19067.099999999999</v>
      </c>
      <c r="Q3463">
        <v>108046.9</v>
      </c>
    </row>
    <row r="3464" spans="1:17" x14ac:dyDescent="0.25">
      <c r="A3464">
        <v>13463</v>
      </c>
      <c r="B3464" t="s">
        <v>3506</v>
      </c>
      <c r="C3464" t="s">
        <v>26</v>
      </c>
      <c r="D3464">
        <v>49</v>
      </c>
      <c r="E3464" t="s">
        <v>33</v>
      </c>
      <c r="F3464" t="s">
        <v>20</v>
      </c>
      <c r="G3464" t="s">
        <v>34</v>
      </c>
      <c r="H3464" t="s">
        <v>51</v>
      </c>
      <c r="I3464" s="1">
        <v>45281</v>
      </c>
      <c r="J3464">
        <v>5</v>
      </c>
      <c r="K3464">
        <v>120347</v>
      </c>
      <c r="L3464">
        <v>0.05</v>
      </c>
      <c r="M3464" t="s">
        <v>23</v>
      </c>
      <c r="N3464" t="s">
        <v>39</v>
      </c>
      <c r="O3464">
        <v>601735</v>
      </c>
      <c r="P3464">
        <v>30086.75</v>
      </c>
      <c r="Q3464">
        <v>571648.25</v>
      </c>
    </row>
    <row r="3465" spans="1:17" x14ac:dyDescent="0.25">
      <c r="A3465">
        <v>13464</v>
      </c>
      <c r="B3465" t="s">
        <v>3507</v>
      </c>
      <c r="C3465" t="s">
        <v>26</v>
      </c>
      <c r="D3465">
        <v>32</v>
      </c>
      <c r="E3465" t="s">
        <v>27</v>
      </c>
      <c r="F3465" t="s">
        <v>20</v>
      </c>
      <c r="G3465" t="s">
        <v>41</v>
      </c>
      <c r="H3465" t="s">
        <v>35</v>
      </c>
      <c r="I3465" s="1">
        <v>45087</v>
      </c>
      <c r="J3465">
        <v>4</v>
      </c>
      <c r="K3465">
        <v>187104</v>
      </c>
      <c r="L3465">
        <v>0</v>
      </c>
      <c r="M3465" t="s">
        <v>44</v>
      </c>
      <c r="N3465" t="s">
        <v>39</v>
      </c>
      <c r="O3465">
        <v>748416</v>
      </c>
      <c r="P3465">
        <v>0</v>
      </c>
      <c r="Q3465">
        <v>748416</v>
      </c>
    </row>
    <row r="3466" spans="1:17" x14ac:dyDescent="0.25">
      <c r="A3466">
        <v>13465</v>
      </c>
      <c r="B3466" t="s">
        <v>3508</v>
      </c>
      <c r="C3466" t="s">
        <v>26</v>
      </c>
      <c r="D3466">
        <v>44</v>
      </c>
      <c r="E3466" t="s">
        <v>37</v>
      </c>
      <c r="F3466" t="s">
        <v>43</v>
      </c>
      <c r="G3466" t="s">
        <v>29</v>
      </c>
      <c r="H3466" t="s">
        <v>51</v>
      </c>
      <c r="I3466" s="1">
        <v>45478</v>
      </c>
      <c r="J3466">
        <v>2</v>
      </c>
      <c r="K3466">
        <v>73124</v>
      </c>
      <c r="L3466">
        <v>0.05</v>
      </c>
      <c r="M3466" t="s">
        <v>23</v>
      </c>
      <c r="N3466" t="s">
        <v>24</v>
      </c>
      <c r="O3466">
        <v>146248</v>
      </c>
      <c r="P3466">
        <v>7312.4</v>
      </c>
      <c r="Q3466">
        <v>138935.6</v>
      </c>
    </row>
    <row r="3467" spans="1:17" x14ac:dyDescent="0.25">
      <c r="A3467">
        <v>13466</v>
      </c>
      <c r="B3467" t="s">
        <v>3509</v>
      </c>
      <c r="C3467" t="s">
        <v>26</v>
      </c>
      <c r="D3467">
        <v>45</v>
      </c>
      <c r="E3467" t="s">
        <v>27</v>
      </c>
      <c r="F3467" t="s">
        <v>28</v>
      </c>
      <c r="G3467" t="s">
        <v>34</v>
      </c>
      <c r="H3467" t="s">
        <v>30</v>
      </c>
      <c r="I3467" s="1">
        <v>44952</v>
      </c>
      <c r="J3467">
        <v>7</v>
      </c>
      <c r="K3467">
        <v>226916</v>
      </c>
      <c r="L3467">
        <v>0.05</v>
      </c>
      <c r="M3467" t="s">
        <v>23</v>
      </c>
      <c r="N3467" t="s">
        <v>24</v>
      </c>
      <c r="O3467">
        <v>1588412</v>
      </c>
      <c r="P3467">
        <v>79420.600000000006</v>
      </c>
      <c r="Q3467">
        <v>1508991.4</v>
      </c>
    </row>
    <row r="3468" spans="1:17" x14ac:dyDescent="0.25">
      <c r="A3468">
        <v>13467</v>
      </c>
      <c r="B3468" t="s">
        <v>3510</v>
      </c>
      <c r="C3468" t="s">
        <v>18</v>
      </c>
      <c r="D3468">
        <v>34</v>
      </c>
      <c r="E3468" t="s">
        <v>27</v>
      </c>
      <c r="F3468" t="s">
        <v>20</v>
      </c>
      <c r="G3468" t="s">
        <v>34</v>
      </c>
      <c r="H3468" t="s">
        <v>35</v>
      </c>
      <c r="I3468" s="1">
        <v>45009</v>
      </c>
      <c r="J3468">
        <v>8</v>
      </c>
      <c r="K3468">
        <v>105106</v>
      </c>
      <c r="L3468">
        <v>0.05</v>
      </c>
      <c r="M3468" t="s">
        <v>44</v>
      </c>
      <c r="N3468" t="s">
        <v>39</v>
      </c>
      <c r="O3468">
        <v>840848</v>
      </c>
      <c r="P3468">
        <v>42042.400000000001</v>
      </c>
      <c r="Q3468">
        <v>798805.6</v>
      </c>
    </row>
    <row r="3469" spans="1:17" x14ac:dyDescent="0.25">
      <c r="A3469">
        <v>13468</v>
      </c>
      <c r="B3469" t="s">
        <v>3511</v>
      </c>
      <c r="C3469" t="s">
        <v>26</v>
      </c>
      <c r="D3469">
        <v>63</v>
      </c>
      <c r="E3469" t="s">
        <v>19</v>
      </c>
      <c r="F3469" t="s">
        <v>43</v>
      </c>
      <c r="G3469" t="s">
        <v>29</v>
      </c>
      <c r="H3469" t="s">
        <v>47</v>
      </c>
      <c r="I3469" s="1">
        <v>45099</v>
      </c>
      <c r="J3469">
        <v>4</v>
      </c>
      <c r="K3469">
        <v>213819</v>
      </c>
      <c r="L3469">
        <v>0.1</v>
      </c>
      <c r="M3469" t="s">
        <v>31</v>
      </c>
      <c r="N3469" t="s">
        <v>24</v>
      </c>
      <c r="O3469">
        <v>855276</v>
      </c>
      <c r="P3469">
        <v>85527.6</v>
      </c>
      <c r="Q3469">
        <v>769748.4</v>
      </c>
    </row>
    <row r="3470" spans="1:17" x14ac:dyDescent="0.25">
      <c r="A3470">
        <v>13469</v>
      </c>
      <c r="B3470" t="s">
        <v>3512</v>
      </c>
      <c r="C3470" t="s">
        <v>18</v>
      </c>
      <c r="D3470">
        <v>19</v>
      </c>
      <c r="E3470" t="s">
        <v>27</v>
      </c>
      <c r="F3470" t="s">
        <v>46</v>
      </c>
      <c r="G3470" t="s">
        <v>34</v>
      </c>
      <c r="H3470" t="s">
        <v>35</v>
      </c>
      <c r="I3470" s="1">
        <v>45611</v>
      </c>
      <c r="J3470">
        <v>9</v>
      </c>
      <c r="K3470">
        <v>39659</v>
      </c>
      <c r="L3470">
        <v>0.1</v>
      </c>
      <c r="M3470" t="s">
        <v>23</v>
      </c>
      <c r="N3470" t="s">
        <v>24</v>
      </c>
      <c r="O3470">
        <v>356931</v>
      </c>
      <c r="P3470">
        <v>35693.1</v>
      </c>
      <c r="Q3470">
        <v>321237.90000000002</v>
      </c>
    </row>
    <row r="3471" spans="1:17" x14ac:dyDescent="0.25">
      <c r="A3471">
        <v>13470</v>
      </c>
      <c r="B3471" t="s">
        <v>3513</v>
      </c>
      <c r="C3471" t="s">
        <v>18</v>
      </c>
      <c r="D3471">
        <v>53</v>
      </c>
      <c r="E3471" t="s">
        <v>33</v>
      </c>
      <c r="F3471" t="s">
        <v>28</v>
      </c>
      <c r="G3471" t="s">
        <v>41</v>
      </c>
      <c r="H3471" t="s">
        <v>51</v>
      </c>
      <c r="I3471" s="1">
        <v>44996</v>
      </c>
      <c r="J3471">
        <v>3</v>
      </c>
      <c r="K3471">
        <v>113064</v>
      </c>
      <c r="L3471">
        <v>0</v>
      </c>
      <c r="M3471" t="s">
        <v>23</v>
      </c>
      <c r="N3471" t="s">
        <v>24</v>
      </c>
      <c r="O3471">
        <v>339192</v>
      </c>
      <c r="P3471">
        <v>0</v>
      </c>
      <c r="Q3471">
        <v>339192</v>
      </c>
    </row>
    <row r="3472" spans="1:17" x14ac:dyDescent="0.25">
      <c r="A3472">
        <v>13471</v>
      </c>
      <c r="B3472" t="s">
        <v>3514</v>
      </c>
      <c r="C3472" t="s">
        <v>26</v>
      </c>
      <c r="D3472">
        <v>24</v>
      </c>
      <c r="E3472" t="s">
        <v>33</v>
      </c>
      <c r="F3472" t="s">
        <v>43</v>
      </c>
      <c r="G3472" t="s">
        <v>21</v>
      </c>
      <c r="H3472" t="s">
        <v>47</v>
      </c>
      <c r="I3472" s="1">
        <v>44932</v>
      </c>
      <c r="J3472">
        <v>6</v>
      </c>
      <c r="K3472">
        <v>66043</v>
      </c>
      <c r="L3472">
        <v>0.15</v>
      </c>
      <c r="M3472" t="s">
        <v>31</v>
      </c>
      <c r="N3472" t="s">
        <v>39</v>
      </c>
      <c r="O3472">
        <v>396258</v>
      </c>
      <c r="P3472">
        <v>59438.7</v>
      </c>
      <c r="Q3472">
        <v>336819.3</v>
      </c>
    </row>
    <row r="3473" spans="1:17" x14ac:dyDescent="0.25">
      <c r="A3473">
        <v>13472</v>
      </c>
      <c r="B3473" t="s">
        <v>3515</v>
      </c>
      <c r="C3473" t="s">
        <v>18</v>
      </c>
      <c r="D3473">
        <v>30</v>
      </c>
      <c r="E3473" t="s">
        <v>33</v>
      </c>
      <c r="F3473" t="s">
        <v>28</v>
      </c>
      <c r="G3473" t="s">
        <v>41</v>
      </c>
      <c r="H3473" t="s">
        <v>22</v>
      </c>
      <c r="I3473" s="1">
        <v>45121</v>
      </c>
      <c r="J3473">
        <v>7</v>
      </c>
      <c r="K3473">
        <v>5525</v>
      </c>
      <c r="L3473">
        <v>0.1</v>
      </c>
      <c r="M3473" t="s">
        <v>23</v>
      </c>
      <c r="N3473" t="s">
        <v>24</v>
      </c>
      <c r="O3473">
        <v>38675</v>
      </c>
      <c r="P3473">
        <v>3867.5</v>
      </c>
      <c r="Q3473">
        <v>34807.5</v>
      </c>
    </row>
    <row r="3474" spans="1:17" x14ac:dyDescent="0.25">
      <c r="A3474">
        <v>13473</v>
      </c>
      <c r="B3474" t="s">
        <v>3516</v>
      </c>
      <c r="C3474" t="s">
        <v>26</v>
      </c>
      <c r="D3474">
        <v>32</v>
      </c>
      <c r="E3474" t="s">
        <v>37</v>
      </c>
      <c r="F3474" t="s">
        <v>46</v>
      </c>
      <c r="G3474" t="s">
        <v>34</v>
      </c>
      <c r="H3474" t="s">
        <v>51</v>
      </c>
      <c r="I3474" s="1">
        <v>45451</v>
      </c>
      <c r="J3474">
        <v>7</v>
      </c>
      <c r="K3474">
        <v>218509</v>
      </c>
      <c r="L3474">
        <v>0.1</v>
      </c>
      <c r="M3474" t="s">
        <v>44</v>
      </c>
      <c r="N3474" t="s">
        <v>24</v>
      </c>
      <c r="O3474">
        <v>1529563</v>
      </c>
      <c r="P3474">
        <v>152956.29999999999</v>
      </c>
      <c r="Q3474">
        <v>1376606.7</v>
      </c>
    </row>
    <row r="3475" spans="1:17" x14ac:dyDescent="0.25">
      <c r="A3475">
        <v>13474</v>
      </c>
      <c r="B3475" t="s">
        <v>3517</v>
      </c>
      <c r="C3475" t="s">
        <v>26</v>
      </c>
      <c r="D3475">
        <v>42</v>
      </c>
      <c r="E3475" t="s">
        <v>33</v>
      </c>
      <c r="F3475" t="s">
        <v>43</v>
      </c>
      <c r="G3475" t="s">
        <v>21</v>
      </c>
      <c r="H3475" t="s">
        <v>22</v>
      </c>
      <c r="I3475" s="1">
        <v>44989</v>
      </c>
      <c r="J3475">
        <v>6</v>
      </c>
      <c r="K3475">
        <v>6777</v>
      </c>
      <c r="L3475">
        <v>0</v>
      </c>
      <c r="M3475" t="s">
        <v>31</v>
      </c>
      <c r="N3475" t="s">
        <v>39</v>
      </c>
      <c r="O3475">
        <v>40662</v>
      </c>
      <c r="P3475">
        <v>0</v>
      </c>
      <c r="Q3475">
        <v>40662</v>
      </c>
    </row>
    <row r="3476" spans="1:17" x14ac:dyDescent="0.25">
      <c r="A3476">
        <v>13475</v>
      </c>
      <c r="B3476" t="s">
        <v>3518</v>
      </c>
      <c r="C3476" t="s">
        <v>18</v>
      </c>
      <c r="D3476">
        <v>40</v>
      </c>
      <c r="E3476" t="s">
        <v>37</v>
      </c>
      <c r="F3476" t="s">
        <v>28</v>
      </c>
      <c r="G3476" t="s">
        <v>29</v>
      </c>
      <c r="H3476" t="s">
        <v>60</v>
      </c>
      <c r="I3476" s="1">
        <v>44939</v>
      </c>
      <c r="J3476">
        <v>9</v>
      </c>
      <c r="K3476">
        <v>202797</v>
      </c>
      <c r="L3476">
        <v>0</v>
      </c>
      <c r="M3476" t="s">
        <v>23</v>
      </c>
      <c r="N3476" t="s">
        <v>39</v>
      </c>
      <c r="O3476">
        <v>1825173</v>
      </c>
      <c r="P3476">
        <v>0</v>
      </c>
      <c r="Q3476">
        <v>1825173</v>
      </c>
    </row>
    <row r="3477" spans="1:17" x14ac:dyDescent="0.25">
      <c r="A3477">
        <v>13476</v>
      </c>
      <c r="B3477" t="s">
        <v>3519</v>
      </c>
      <c r="C3477" t="s">
        <v>18</v>
      </c>
      <c r="D3477">
        <v>39</v>
      </c>
      <c r="E3477" t="s">
        <v>33</v>
      </c>
      <c r="F3477" t="s">
        <v>43</v>
      </c>
      <c r="G3477" t="s">
        <v>41</v>
      </c>
      <c r="H3477" t="s">
        <v>51</v>
      </c>
      <c r="I3477" s="1">
        <v>45131</v>
      </c>
      <c r="J3477">
        <v>1</v>
      </c>
      <c r="K3477">
        <v>178863</v>
      </c>
      <c r="L3477">
        <v>0.15</v>
      </c>
      <c r="M3477" t="s">
        <v>44</v>
      </c>
      <c r="N3477" t="s">
        <v>39</v>
      </c>
      <c r="O3477">
        <v>178863</v>
      </c>
      <c r="P3477">
        <v>26829.45</v>
      </c>
      <c r="Q3477">
        <v>152033.54999999999</v>
      </c>
    </row>
    <row r="3478" spans="1:17" x14ac:dyDescent="0.25">
      <c r="A3478">
        <v>13477</v>
      </c>
      <c r="B3478" t="s">
        <v>3520</v>
      </c>
      <c r="C3478" t="s">
        <v>18</v>
      </c>
      <c r="D3478">
        <v>43</v>
      </c>
      <c r="E3478" t="s">
        <v>27</v>
      </c>
      <c r="F3478" t="s">
        <v>20</v>
      </c>
      <c r="G3478" t="s">
        <v>29</v>
      </c>
      <c r="H3478" t="s">
        <v>60</v>
      </c>
      <c r="I3478" s="1">
        <v>44966</v>
      </c>
      <c r="J3478">
        <v>9</v>
      </c>
      <c r="K3478">
        <v>90853</v>
      </c>
      <c r="L3478">
        <v>0.05</v>
      </c>
      <c r="M3478" t="s">
        <v>44</v>
      </c>
      <c r="N3478" t="s">
        <v>24</v>
      </c>
      <c r="O3478">
        <v>817677</v>
      </c>
      <c r="P3478">
        <v>40883.85</v>
      </c>
      <c r="Q3478">
        <v>776793.15</v>
      </c>
    </row>
    <row r="3479" spans="1:17" x14ac:dyDescent="0.25">
      <c r="A3479">
        <v>13478</v>
      </c>
      <c r="B3479" t="s">
        <v>3521</v>
      </c>
      <c r="C3479" t="s">
        <v>18</v>
      </c>
      <c r="D3479">
        <v>50</v>
      </c>
      <c r="E3479" t="s">
        <v>19</v>
      </c>
      <c r="F3479" t="s">
        <v>28</v>
      </c>
      <c r="G3479" t="s">
        <v>21</v>
      </c>
      <c r="H3479" t="s">
        <v>51</v>
      </c>
      <c r="I3479" s="1">
        <v>45091</v>
      </c>
      <c r="J3479">
        <v>9</v>
      </c>
      <c r="K3479">
        <v>164573</v>
      </c>
      <c r="L3479">
        <v>0.05</v>
      </c>
      <c r="M3479" t="s">
        <v>31</v>
      </c>
      <c r="N3479" t="s">
        <v>24</v>
      </c>
      <c r="O3479">
        <v>1481157</v>
      </c>
      <c r="P3479">
        <v>74057.850000000006</v>
      </c>
      <c r="Q3479">
        <v>1407099.15</v>
      </c>
    </row>
    <row r="3480" spans="1:17" x14ac:dyDescent="0.25">
      <c r="A3480">
        <v>13479</v>
      </c>
      <c r="B3480" t="s">
        <v>3522</v>
      </c>
      <c r="C3480" t="s">
        <v>26</v>
      </c>
      <c r="D3480">
        <v>28</v>
      </c>
      <c r="E3480" t="s">
        <v>33</v>
      </c>
      <c r="F3480" t="s">
        <v>43</v>
      </c>
      <c r="G3480" t="s">
        <v>34</v>
      </c>
      <c r="H3480" t="s">
        <v>60</v>
      </c>
      <c r="I3480" s="1">
        <v>44957</v>
      </c>
      <c r="J3480">
        <v>4</v>
      </c>
      <c r="K3480">
        <v>127409</v>
      </c>
      <c r="L3480">
        <v>0.15</v>
      </c>
      <c r="M3480" t="s">
        <v>31</v>
      </c>
      <c r="N3480" t="s">
        <v>39</v>
      </c>
      <c r="O3480">
        <v>509636</v>
      </c>
      <c r="P3480">
        <v>76445.399999999994</v>
      </c>
      <c r="Q3480">
        <v>433190.6</v>
      </c>
    </row>
    <row r="3481" spans="1:17" x14ac:dyDescent="0.25">
      <c r="A3481">
        <v>13480</v>
      </c>
      <c r="B3481" t="s">
        <v>3523</v>
      </c>
      <c r="C3481" t="s">
        <v>26</v>
      </c>
      <c r="D3481">
        <v>27</v>
      </c>
      <c r="E3481" t="s">
        <v>37</v>
      </c>
      <c r="F3481" t="s">
        <v>20</v>
      </c>
      <c r="G3481" t="s">
        <v>21</v>
      </c>
      <c r="H3481" t="s">
        <v>88</v>
      </c>
      <c r="I3481" s="1">
        <v>45455</v>
      </c>
      <c r="J3481">
        <v>5</v>
      </c>
      <c r="K3481">
        <v>67258</v>
      </c>
      <c r="L3481">
        <v>0.15</v>
      </c>
      <c r="M3481" t="s">
        <v>31</v>
      </c>
      <c r="N3481" t="s">
        <v>39</v>
      </c>
      <c r="O3481">
        <v>336290</v>
      </c>
      <c r="P3481">
        <v>50443.5</v>
      </c>
      <c r="Q3481">
        <v>285846.5</v>
      </c>
    </row>
    <row r="3482" spans="1:17" x14ac:dyDescent="0.25">
      <c r="A3482">
        <v>13481</v>
      </c>
      <c r="B3482" t="s">
        <v>3524</v>
      </c>
      <c r="C3482" t="s">
        <v>26</v>
      </c>
      <c r="D3482">
        <v>42</v>
      </c>
      <c r="E3482" t="s">
        <v>37</v>
      </c>
      <c r="F3482" t="s">
        <v>46</v>
      </c>
      <c r="G3482" t="s">
        <v>21</v>
      </c>
      <c r="H3482" t="s">
        <v>60</v>
      </c>
      <c r="I3482" s="1">
        <v>45575</v>
      </c>
      <c r="J3482">
        <v>3</v>
      </c>
      <c r="K3482">
        <v>122942</v>
      </c>
      <c r="L3482">
        <v>0.15</v>
      </c>
      <c r="M3482" t="s">
        <v>44</v>
      </c>
      <c r="N3482" t="s">
        <v>39</v>
      </c>
      <c r="O3482">
        <v>368826</v>
      </c>
      <c r="P3482">
        <v>55323.9</v>
      </c>
      <c r="Q3482">
        <v>313502.09999999998</v>
      </c>
    </row>
    <row r="3483" spans="1:17" x14ac:dyDescent="0.25">
      <c r="A3483">
        <v>13482</v>
      </c>
      <c r="B3483" t="s">
        <v>3525</v>
      </c>
      <c r="C3483" t="s">
        <v>18</v>
      </c>
      <c r="D3483">
        <v>54</v>
      </c>
      <c r="E3483" t="s">
        <v>19</v>
      </c>
      <c r="F3483" t="s">
        <v>28</v>
      </c>
      <c r="G3483" t="s">
        <v>29</v>
      </c>
      <c r="H3483" t="s">
        <v>22</v>
      </c>
      <c r="I3483" s="1">
        <v>45603</v>
      </c>
      <c r="J3483">
        <v>7</v>
      </c>
      <c r="K3483">
        <v>216905</v>
      </c>
      <c r="L3483">
        <v>0</v>
      </c>
      <c r="M3483" t="s">
        <v>23</v>
      </c>
      <c r="N3483" t="s">
        <v>39</v>
      </c>
      <c r="O3483">
        <v>1518335</v>
      </c>
      <c r="P3483">
        <v>0</v>
      </c>
      <c r="Q3483">
        <v>1518335</v>
      </c>
    </row>
    <row r="3484" spans="1:17" x14ac:dyDescent="0.25">
      <c r="A3484">
        <v>13483</v>
      </c>
      <c r="B3484" t="s">
        <v>3526</v>
      </c>
      <c r="C3484" t="s">
        <v>18</v>
      </c>
      <c r="D3484">
        <v>60</v>
      </c>
      <c r="E3484" t="s">
        <v>33</v>
      </c>
      <c r="F3484" t="s">
        <v>28</v>
      </c>
      <c r="G3484" t="s">
        <v>41</v>
      </c>
      <c r="H3484" t="s">
        <v>38</v>
      </c>
      <c r="I3484" s="1">
        <v>45324</v>
      </c>
      <c r="J3484">
        <v>2</v>
      </c>
      <c r="K3484">
        <v>78185</v>
      </c>
      <c r="L3484">
        <v>0.05</v>
      </c>
      <c r="M3484" t="s">
        <v>44</v>
      </c>
      <c r="N3484" t="s">
        <v>39</v>
      </c>
      <c r="O3484">
        <v>156370</v>
      </c>
      <c r="P3484">
        <v>7818.5</v>
      </c>
      <c r="Q3484">
        <v>148551.5</v>
      </c>
    </row>
    <row r="3485" spans="1:17" x14ac:dyDescent="0.25">
      <c r="A3485">
        <v>13484</v>
      </c>
      <c r="B3485" t="s">
        <v>3527</v>
      </c>
      <c r="C3485" t="s">
        <v>18</v>
      </c>
      <c r="D3485">
        <v>55</v>
      </c>
      <c r="E3485" t="s">
        <v>27</v>
      </c>
      <c r="F3485" t="s">
        <v>46</v>
      </c>
      <c r="G3485" t="s">
        <v>21</v>
      </c>
      <c r="H3485" t="s">
        <v>35</v>
      </c>
      <c r="I3485" s="1">
        <v>45385</v>
      </c>
      <c r="J3485">
        <v>8</v>
      </c>
      <c r="K3485">
        <v>25719</v>
      </c>
      <c r="L3485">
        <v>0.15</v>
      </c>
      <c r="M3485" t="s">
        <v>44</v>
      </c>
      <c r="N3485" t="s">
        <v>24</v>
      </c>
      <c r="O3485">
        <v>205752</v>
      </c>
      <c r="P3485">
        <v>30862.799999999999</v>
      </c>
      <c r="Q3485">
        <v>174889.2</v>
      </c>
    </row>
    <row r="3486" spans="1:17" x14ac:dyDescent="0.25">
      <c r="A3486">
        <v>13485</v>
      </c>
      <c r="B3486" t="s">
        <v>3528</v>
      </c>
      <c r="C3486" t="s">
        <v>26</v>
      </c>
      <c r="D3486">
        <v>58</v>
      </c>
      <c r="E3486" t="s">
        <v>33</v>
      </c>
      <c r="F3486" t="s">
        <v>20</v>
      </c>
      <c r="G3486" t="s">
        <v>34</v>
      </c>
      <c r="H3486" t="s">
        <v>60</v>
      </c>
      <c r="I3486" s="1">
        <v>45149</v>
      </c>
      <c r="J3486">
        <v>9</v>
      </c>
      <c r="K3486">
        <v>114181</v>
      </c>
      <c r="L3486">
        <v>0.15</v>
      </c>
      <c r="M3486" t="s">
        <v>31</v>
      </c>
      <c r="N3486" t="s">
        <v>24</v>
      </c>
      <c r="O3486">
        <v>1027629</v>
      </c>
      <c r="P3486">
        <v>154144.35</v>
      </c>
      <c r="Q3486">
        <v>873484.65</v>
      </c>
    </row>
    <row r="3487" spans="1:17" x14ac:dyDescent="0.25">
      <c r="A3487">
        <v>13486</v>
      </c>
      <c r="B3487" t="s">
        <v>3529</v>
      </c>
      <c r="C3487" t="s">
        <v>18</v>
      </c>
      <c r="D3487">
        <v>62</v>
      </c>
      <c r="E3487" t="s">
        <v>33</v>
      </c>
      <c r="F3487" t="s">
        <v>46</v>
      </c>
      <c r="G3487" t="s">
        <v>21</v>
      </c>
      <c r="H3487" t="s">
        <v>38</v>
      </c>
      <c r="I3487" s="1">
        <v>45560</v>
      </c>
      <c r="J3487">
        <v>6</v>
      </c>
      <c r="K3487">
        <v>131420</v>
      </c>
      <c r="L3487">
        <v>0.05</v>
      </c>
      <c r="M3487" t="s">
        <v>23</v>
      </c>
      <c r="N3487" t="s">
        <v>39</v>
      </c>
      <c r="O3487">
        <v>788520</v>
      </c>
      <c r="P3487">
        <v>39426</v>
      </c>
      <c r="Q3487">
        <v>749094</v>
      </c>
    </row>
    <row r="3488" spans="1:17" x14ac:dyDescent="0.25">
      <c r="A3488">
        <v>13487</v>
      </c>
      <c r="B3488" t="s">
        <v>3530</v>
      </c>
      <c r="C3488" t="s">
        <v>26</v>
      </c>
      <c r="D3488">
        <v>41</v>
      </c>
      <c r="E3488" t="s">
        <v>19</v>
      </c>
      <c r="F3488" t="s">
        <v>28</v>
      </c>
      <c r="G3488" t="s">
        <v>29</v>
      </c>
      <c r="H3488" t="s">
        <v>30</v>
      </c>
      <c r="I3488" s="1">
        <v>45004</v>
      </c>
      <c r="J3488">
        <v>9</v>
      </c>
      <c r="K3488">
        <v>68686</v>
      </c>
      <c r="L3488">
        <v>0.05</v>
      </c>
      <c r="M3488" t="s">
        <v>44</v>
      </c>
      <c r="N3488" t="s">
        <v>24</v>
      </c>
      <c r="O3488">
        <v>618174</v>
      </c>
      <c r="P3488">
        <v>30908.7</v>
      </c>
      <c r="Q3488">
        <v>587265.30000000005</v>
      </c>
    </row>
    <row r="3489" spans="1:17" x14ac:dyDescent="0.25">
      <c r="A3489">
        <v>13488</v>
      </c>
      <c r="B3489" t="s">
        <v>3531</v>
      </c>
      <c r="C3489" t="s">
        <v>18</v>
      </c>
      <c r="D3489">
        <v>57</v>
      </c>
      <c r="E3489" t="s">
        <v>33</v>
      </c>
      <c r="F3489" t="s">
        <v>43</v>
      </c>
      <c r="G3489" t="s">
        <v>41</v>
      </c>
      <c r="H3489" t="s">
        <v>88</v>
      </c>
      <c r="I3489" s="1">
        <v>45526</v>
      </c>
      <c r="J3489">
        <v>6</v>
      </c>
      <c r="K3489">
        <v>212909</v>
      </c>
      <c r="L3489">
        <v>0</v>
      </c>
      <c r="M3489" t="s">
        <v>31</v>
      </c>
      <c r="N3489" t="s">
        <v>39</v>
      </c>
      <c r="O3489">
        <v>1277454</v>
      </c>
      <c r="P3489">
        <v>0</v>
      </c>
      <c r="Q3489">
        <v>1277454</v>
      </c>
    </row>
    <row r="3490" spans="1:17" x14ac:dyDescent="0.25">
      <c r="A3490">
        <v>13489</v>
      </c>
      <c r="B3490" t="s">
        <v>3532</v>
      </c>
      <c r="C3490" t="s">
        <v>26</v>
      </c>
      <c r="D3490">
        <v>63</v>
      </c>
      <c r="E3490" t="s">
        <v>27</v>
      </c>
      <c r="F3490" t="s">
        <v>20</v>
      </c>
      <c r="G3490" t="s">
        <v>34</v>
      </c>
      <c r="H3490" t="s">
        <v>88</v>
      </c>
      <c r="I3490" s="1">
        <v>45551</v>
      </c>
      <c r="J3490">
        <v>3</v>
      </c>
      <c r="K3490">
        <v>161506</v>
      </c>
      <c r="L3490">
        <v>0.1</v>
      </c>
      <c r="M3490" t="s">
        <v>31</v>
      </c>
      <c r="N3490" t="s">
        <v>24</v>
      </c>
      <c r="O3490">
        <v>484518</v>
      </c>
      <c r="P3490">
        <v>48451.8</v>
      </c>
      <c r="Q3490">
        <v>436066.2</v>
      </c>
    </row>
    <row r="3491" spans="1:17" x14ac:dyDescent="0.25">
      <c r="A3491">
        <v>13490</v>
      </c>
      <c r="B3491" t="s">
        <v>3533</v>
      </c>
      <c r="C3491" t="s">
        <v>26</v>
      </c>
      <c r="D3491">
        <v>50</v>
      </c>
      <c r="E3491" t="s">
        <v>37</v>
      </c>
      <c r="F3491" t="s">
        <v>20</v>
      </c>
      <c r="G3491" t="s">
        <v>29</v>
      </c>
      <c r="H3491" t="s">
        <v>47</v>
      </c>
      <c r="I3491" s="1">
        <v>45538</v>
      </c>
      <c r="J3491">
        <v>3</v>
      </c>
      <c r="K3491">
        <v>235513</v>
      </c>
      <c r="L3491">
        <v>0.1</v>
      </c>
      <c r="M3491" t="s">
        <v>23</v>
      </c>
      <c r="N3491" t="s">
        <v>24</v>
      </c>
      <c r="O3491">
        <v>706539</v>
      </c>
      <c r="P3491">
        <v>70653.899999999994</v>
      </c>
      <c r="Q3491">
        <v>635885.1</v>
      </c>
    </row>
    <row r="3492" spans="1:17" x14ac:dyDescent="0.25">
      <c r="A3492">
        <v>13491</v>
      </c>
      <c r="B3492" t="s">
        <v>3534</v>
      </c>
      <c r="C3492" t="s">
        <v>18</v>
      </c>
      <c r="D3492">
        <v>34</v>
      </c>
      <c r="E3492" t="s">
        <v>19</v>
      </c>
      <c r="F3492" t="s">
        <v>20</v>
      </c>
      <c r="G3492" t="s">
        <v>21</v>
      </c>
      <c r="H3492" t="s">
        <v>30</v>
      </c>
      <c r="I3492" s="1">
        <v>45354</v>
      </c>
      <c r="J3492">
        <v>2</v>
      </c>
      <c r="K3492">
        <v>22520</v>
      </c>
      <c r="L3492">
        <v>0</v>
      </c>
      <c r="M3492" t="s">
        <v>23</v>
      </c>
      <c r="N3492" t="s">
        <v>39</v>
      </c>
      <c r="O3492">
        <v>45040</v>
      </c>
      <c r="P3492">
        <v>0</v>
      </c>
      <c r="Q3492">
        <v>45040</v>
      </c>
    </row>
    <row r="3493" spans="1:17" x14ac:dyDescent="0.25">
      <c r="A3493">
        <v>13492</v>
      </c>
      <c r="B3493" t="s">
        <v>3535</v>
      </c>
      <c r="C3493" t="s">
        <v>18</v>
      </c>
      <c r="D3493">
        <v>41</v>
      </c>
      <c r="E3493" t="s">
        <v>27</v>
      </c>
      <c r="F3493" t="s">
        <v>46</v>
      </c>
      <c r="G3493" t="s">
        <v>21</v>
      </c>
      <c r="H3493" t="s">
        <v>30</v>
      </c>
      <c r="I3493" s="1">
        <v>45351</v>
      </c>
      <c r="J3493">
        <v>5</v>
      </c>
      <c r="K3493">
        <v>58881</v>
      </c>
      <c r="L3493">
        <v>0</v>
      </c>
      <c r="M3493" t="s">
        <v>31</v>
      </c>
      <c r="N3493" t="s">
        <v>39</v>
      </c>
      <c r="O3493">
        <v>294405</v>
      </c>
      <c r="P3493">
        <v>0</v>
      </c>
      <c r="Q3493">
        <v>294405</v>
      </c>
    </row>
    <row r="3494" spans="1:17" x14ac:dyDescent="0.25">
      <c r="A3494">
        <v>13493</v>
      </c>
      <c r="B3494" t="s">
        <v>3536</v>
      </c>
      <c r="C3494" t="s">
        <v>26</v>
      </c>
      <c r="D3494">
        <v>54</v>
      </c>
      <c r="E3494" t="s">
        <v>37</v>
      </c>
      <c r="F3494" t="s">
        <v>46</v>
      </c>
      <c r="G3494" t="s">
        <v>41</v>
      </c>
      <c r="H3494" t="s">
        <v>47</v>
      </c>
      <c r="I3494" s="1">
        <v>45313</v>
      </c>
      <c r="J3494">
        <v>4</v>
      </c>
      <c r="K3494">
        <v>134582</v>
      </c>
      <c r="L3494">
        <v>0.05</v>
      </c>
      <c r="M3494" t="s">
        <v>23</v>
      </c>
      <c r="N3494" t="s">
        <v>39</v>
      </c>
      <c r="O3494">
        <v>538328</v>
      </c>
      <c r="P3494">
        <v>26916.400000000001</v>
      </c>
      <c r="Q3494">
        <v>511411.6</v>
      </c>
    </row>
    <row r="3495" spans="1:17" x14ac:dyDescent="0.25">
      <c r="A3495">
        <v>13494</v>
      </c>
      <c r="B3495" t="s">
        <v>3537</v>
      </c>
      <c r="C3495" t="s">
        <v>26</v>
      </c>
      <c r="D3495">
        <v>19</v>
      </c>
      <c r="E3495" t="s">
        <v>19</v>
      </c>
      <c r="F3495" t="s">
        <v>43</v>
      </c>
      <c r="G3495" t="s">
        <v>29</v>
      </c>
      <c r="H3495" t="s">
        <v>30</v>
      </c>
      <c r="I3495" s="1">
        <v>45165</v>
      </c>
      <c r="J3495">
        <v>6</v>
      </c>
      <c r="K3495">
        <v>30546</v>
      </c>
      <c r="L3495">
        <v>0</v>
      </c>
      <c r="M3495" t="s">
        <v>23</v>
      </c>
      <c r="N3495" t="s">
        <v>39</v>
      </c>
      <c r="O3495">
        <v>183276</v>
      </c>
      <c r="P3495">
        <v>0</v>
      </c>
      <c r="Q3495">
        <v>183276</v>
      </c>
    </row>
    <row r="3496" spans="1:17" x14ac:dyDescent="0.25">
      <c r="A3496">
        <v>13495</v>
      </c>
      <c r="B3496" t="s">
        <v>3538</v>
      </c>
      <c r="C3496" t="s">
        <v>18</v>
      </c>
      <c r="D3496">
        <v>49</v>
      </c>
      <c r="E3496" t="s">
        <v>19</v>
      </c>
      <c r="F3496" t="s">
        <v>43</v>
      </c>
      <c r="G3496" t="s">
        <v>29</v>
      </c>
      <c r="H3496" t="s">
        <v>22</v>
      </c>
      <c r="I3496" s="1">
        <v>45549</v>
      </c>
      <c r="J3496">
        <v>5</v>
      </c>
      <c r="K3496">
        <v>15982</v>
      </c>
      <c r="L3496">
        <v>0</v>
      </c>
      <c r="M3496" t="s">
        <v>44</v>
      </c>
      <c r="N3496" t="s">
        <v>24</v>
      </c>
      <c r="O3496">
        <v>79910</v>
      </c>
      <c r="P3496">
        <v>0</v>
      </c>
      <c r="Q3496">
        <v>79910</v>
      </c>
    </row>
    <row r="3497" spans="1:17" x14ac:dyDescent="0.25">
      <c r="A3497">
        <v>13496</v>
      </c>
      <c r="B3497" t="s">
        <v>3539</v>
      </c>
      <c r="C3497" t="s">
        <v>18</v>
      </c>
      <c r="D3497">
        <v>41</v>
      </c>
      <c r="E3497" t="s">
        <v>37</v>
      </c>
      <c r="F3497" t="s">
        <v>20</v>
      </c>
      <c r="G3497" t="s">
        <v>41</v>
      </c>
      <c r="H3497" t="s">
        <v>30</v>
      </c>
      <c r="I3497" s="1">
        <v>45016</v>
      </c>
      <c r="J3497">
        <v>6</v>
      </c>
      <c r="K3497">
        <v>71451</v>
      </c>
      <c r="L3497">
        <v>0.15</v>
      </c>
      <c r="M3497" t="s">
        <v>23</v>
      </c>
      <c r="N3497" t="s">
        <v>24</v>
      </c>
      <c r="O3497">
        <v>428706</v>
      </c>
      <c r="P3497">
        <v>64305.9</v>
      </c>
      <c r="Q3497">
        <v>364400.1</v>
      </c>
    </row>
    <row r="3498" spans="1:17" x14ac:dyDescent="0.25">
      <c r="A3498">
        <v>13497</v>
      </c>
      <c r="B3498" t="s">
        <v>3540</v>
      </c>
      <c r="C3498" t="s">
        <v>26</v>
      </c>
      <c r="D3498">
        <v>26</v>
      </c>
      <c r="E3498" t="s">
        <v>37</v>
      </c>
      <c r="F3498" t="s">
        <v>43</v>
      </c>
      <c r="G3498" t="s">
        <v>34</v>
      </c>
      <c r="H3498" t="s">
        <v>22</v>
      </c>
      <c r="I3498" s="1">
        <v>45311</v>
      </c>
      <c r="J3498">
        <v>4</v>
      </c>
      <c r="K3498">
        <v>213342</v>
      </c>
      <c r="L3498">
        <v>0</v>
      </c>
      <c r="M3498" t="s">
        <v>31</v>
      </c>
      <c r="N3498" t="s">
        <v>39</v>
      </c>
      <c r="O3498">
        <v>853368</v>
      </c>
      <c r="P3498">
        <v>0</v>
      </c>
      <c r="Q3498">
        <v>853368</v>
      </c>
    </row>
    <row r="3499" spans="1:17" x14ac:dyDescent="0.25">
      <c r="A3499">
        <v>13498</v>
      </c>
      <c r="B3499" t="s">
        <v>3541</v>
      </c>
      <c r="C3499" t="s">
        <v>18</v>
      </c>
      <c r="D3499">
        <v>21</v>
      </c>
      <c r="E3499" t="s">
        <v>27</v>
      </c>
      <c r="F3499" t="s">
        <v>46</v>
      </c>
      <c r="G3499" t="s">
        <v>29</v>
      </c>
      <c r="H3499" t="s">
        <v>47</v>
      </c>
      <c r="I3499" s="1">
        <v>45065</v>
      </c>
      <c r="J3499">
        <v>3</v>
      </c>
      <c r="K3499">
        <v>221317</v>
      </c>
      <c r="L3499">
        <v>0</v>
      </c>
      <c r="M3499" t="s">
        <v>23</v>
      </c>
      <c r="N3499" t="s">
        <v>24</v>
      </c>
      <c r="O3499">
        <v>663951</v>
      </c>
      <c r="P3499">
        <v>0</v>
      </c>
      <c r="Q3499">
        <v>663951</v>
      </c>
    </row>
    <row r="3500" spans="1:17" x14ac:dyDescent="0.25">
      <c r="A3500">
        <v>13499</v>
      </c>
      <c r="B3500" t="s">
        <v>3542</v>
      </c>
      <c r="C3500" t="s">
        <v>26</v>
      </c>
      <c r="D3500">
        <v>34</v>
      </c>
      <c r="E3500" t="s">
        <v>33</v>
      </c>
      <c r="F3500" t="s">
        <v>43</v>
      </c>
      <c r="G3500" t="s">
        <v>41</v>
      </c>
      <c r="H3500" t="s">
        <v>60</v>
      </c>
      <c r="I3500" s="1">
        <v>45573</v>
      </c>
      <c r="J3500">
        <v>1</v>
      </c>
      <c r="K3500">
        <v>21636</v>
      </c>
      <c r="L3500">
        <v>0.15</v>
      </c>
      <c r="M3500" t="s">
        <v>44</v>
      </c>
      <c r="N3500" t="s">
        <v>39</v>
      </c>
      <c r="O3500">
        <v>21636</v>
      </c>
      <c r="P3500">
        <v>3245.4</v>
      </c>
      <c r="Q3500">
        <v>18390.599999999999</v>
      </c>
    </row>
    <row r="3501" spans="1:17" x14ac:dyDescent="0.25">
      <c r="A3501">
        <v>13500</v>
      </c>
      <c r="B3501" t="s">
        <v>3543</v>
      </c>
      <c r="C3501" t="s">
        <v>26</v>
      </c>
      <c r="D3501">
        <v>34</v>
      </c>
      <c r="E3501" t="s">
        <v>33</v>
      </c>
      <c r="F3501" t="s">
        <v>46</v>
      </c>
      <c r="G3501" t="s">
        <v>29</v>
      </c>
      <c r="H3501" t="s">
        <v>47</v>
      </c>
      <c r="I3501" s="1">
        <v>45450</v>
      </c>
      <c r="J3501">
        <v>5</v>
      </c>
      <c r="K3501">
        <v>231292</v>
      </c>
      <c r="L3501">
        <v>0.05</v>
      </c>
      <c r="M3501" t="s">
        <v>23</v>
      </c>
      <c r="N3501" t="s">
        <v>39</v>
      </c>
      <c r="O3501">
        <v>1156460</v>
      </c>
      <c r="P3501">
        <v>57823</v>
      </c>
      <c r="Q3501">
        <v>1098637</v>
      </c>
    </row>
    <row r="3502" spans="1:17" x14ac:dyDescent="0.25">
      <c r="A3502">
        <v>13501</v>
      </c>
      <c r="B3502" t="s">
        <v>3544</v>
      </c>
      <c r="C3502" t="s">
        <v>18</v>
      </c>
      <c r="D3502">
        <v>47</v>
      </c>
      <c r="E3502" t="s">
        <v>33</v>
      </c>
      <c r="F3502" t="s">
        <v>43</v>
      </c>
      <c r="G3502" t="s">
        <v>41</v>
      </c>
      <c r="H3502" t="s">
        <v>51</v>
      </c>
      <c r="I3502" s="1">
        <v>45170</v>
      </c>
      <c r="J3502">
        <v>6</v>
      </c>
      <c r="K3502">
        <v>191159</v>
      </c>
      <c r="L3502">
        <v>0.05</v>
      </c>
      <c r="M3502" t="s">
        <v>44</v>
      </c>
      <c r="N3502" t="s">
        <v>39</v>
      </c>
      <c r="O3502">
        <v>1146954</v>
      </c>
      <c r="P3502">
        <v>57347.7</v>
      </c>
      <c r="Q3502">
        <v>1089606.3</v>
      </c>
    </row>
    <row r="3503" spans="1:17" x14ac:dyDescent="0.25">
      <c r="A3503">
        <v>13502</v>
      </c>
      <c r="B3503" t="s">
        <v>3545</v>
      </c>
      <c r="C3503" t="s">
        <v>18</v>
      </c>
      <c r="D3503">
        <v>57</v>
      </c>
      <c r="E3503" t="s">
        <v>33</v>
      </c>
      <c r="F3503" t="s">
        <v>28</v>
      </c>
      <c r="G3503" t="s">
        <v>21</v>
      </c>
      <c r="H3503" t="s">
        <v>30</v>
      </c>
      <c r="I3503" s="1">
        <v>45431</v>
      </c>
      <c r="J3503">
        <v>5</v>
      </c>
      <c r="K3503">
        <v>144029</v>
      </c>
      <c r="L3503">
        <v>0</v>
      </c>
      <c r="M3503" t="s">
        <v>23</v>
      </c>
      <c r="N3503" t="s">
        <v>39</v>
      </c>
      <c r="O3503">
        <v>720145</v>
      </c>
      <c r="P3503">
        <v>0</v>
      </c>
      <c r="Q3503">
        <v>720145</v>
      </c>
    </row>
    <row r="3504" spans="1:17" x14ac:dyDescent="0.25">
      <c r="A3504">
        <v>13503</v>
      </c>
      <c r="B3504" t="s">
        <v>3546</v>
      </c>
      <c r="C3504" t="s">
        <v>18</v>
      </c>
      <c r="D3504">
        <v>28</v>
      </c>
      <c r="E3504" t="s">
        <v>33</v>
      </c>
      <c r="F3504" t="s">
        <v>46</v>
      </c>
      <c r="G3504" t="s">
        <v>21</v>
      </c>
      <c r="H3504" t="s">
        <v>30</v>
      </c>
      <c r="I3504" s="1">
        <v>45348</v>
      </c>
      <c r="J3504">
        <v>5</v>
      </c>
      <c r="K3504">
        <v>38706</v>
      </c>
      <c r="L3504">
        <v>0</v>
      </c>
      <c r="M3504" t="s">
        <v>23</v>
      </c>
      <c r="N3504" t="s">
        <v>39</v>
      </c>
      <c r="O3504">
        <v>193530</v>
      </c>
      <c r="P3504">
        <v>0</v>
      </c>
      <c r="Q3504">
        <v>193530</v>
      </c>
    </row>
    <row r="3505" spans="1:17" x14ac:dyDescent="0.25">
      <c r="A3505">
        <v>13504</v>
      </c>
      <c r="B3505" t="s">
        <v>3547</v>
      </c>
      <c r="C3505" t="s">
        <v>18</v>
      </c>
      <c r="D3505">
        <v>38</v>
      </c>
      <c r="E3505" t="s">
        <v>27</v>
      </c>
      <c r="F3505" t="s">
        <v>28</v>
      </c>
      <c r="G3505" t="s">
        <v>29</v>
      </c>
      <c r="H3505" t="s">
        <v>88</v>
      </c>
      <c r="I3505" s="1">
        <v>45108</v>
      </c>
      <c r="J3505">
        <v>6</v>
      </c>
      <c r="K3505">
        <v>119199</v>
      </c>
      <c r="L3505">
        <v>0.1</v>
      </c>
      <c r="M3505" t="s">
        <v>31</v>
      </c>
      <c r="N3505" t="s">
        <v>24</v>
      </c>
      <c r="O3505">
        <v>715194</v>
      </c>
      <c r="P3505">
        <v>71519.399999999994</v>
      </c>
      <c r="Q3505">
        <v>643674.6</v>
      </c>
    </row>
    <row r="3506" spans="1:17" x14ac:dyDescent="0.25">
      <c r="A3506">
        <v>13505</v>
      </c>
      <c r="B3506" t="s">
        <v>3548</v>
      </c>
      <c r="C3506" t="s">
        <v>18</v>
      </c>
      <c r="D3506">
        <v>38</v>
      </c>
      <c r="E3506" t="s">
        <v>19</v>
      </c>
      <c r="F3506" t="s">
        <v>46</v>
      </c>
      <c r="G3506" t="s">
        <v>29</v>
      </c>
      <c r="H3506" t="s">
        <v>47</v>
      </c>
      <c r="I3506" s="1">
        <v>45121</v>
      </c>
      <c r="J3506">
        <v>4</v>
      </c>
      <c r="K3506">
        <v>101377</v>
      </c>
      <c r="L3506">
        <v>0.15</v>
      </c>
      <c r="M3506" t="s">
        <v>31</v>
      </c>
      <c r="N3506" t="s">
        <v>24</v>
      </c>
      <c r="O3506">
        <v>405508</v>
      </c>
      <c r="P3506">
        <v>60826.2</v>
      </c>
      <c r="Q3506">
        <v>344681.8</v>
      </c>
    </row>
    <row r="3507" spans="1:17" x14ac:dyDescent="0.25">
      <c r="A3507">
        <v>13506</v>
      </c>
      <c r="B3507" t="s">
        <v>3549</v>
      </c>
      <c r="C3507" t="s">
        <v>26</v>
      </c>
      <c r="D3507">
        <v>35</v>
      </c>
      <c r="E3507" t="s">
        <v>27</v>
      </c>
      <c r="F3507" t="s">
        <v>43</v>
      </c>
      <c r="G3507" t="s">
        <v>21</v>
      </c>
      <c r="H3507" t="s">
        <v>47</v>
      </c>
      <c r="I3507" s="1">
        <v>45560</v>
      </c>
      <c r="J3507">
        <v>4</v>
      </c>
      <c r="K3507">
        <v>64871</v>
      </c>
      <c r="L3507">
        <v>0.1</v>
      </c>
      <c r="M3507" t="s">
        <v>23</v>
      </c>
      <c r="N3507" t="s">
        <v>24</v>
      </c>
      <c r="O3507">
        <v>259484</v>
      </c>
      <c r="P3507">
        <v>25948.400000000001</v>
      </c>
      <c r="Q3507">
        <v>233535.6</v>
      </c>
    </row>
    <row r="3508" spans="1:17" x14ac:dyDescent="0.25">
      <c r="A3508">
        <v>13507</v>
      </c>
      <c r="B3508" t="s">
        <v>3550</v>
      </c>
      <c r="C3508" t="s">
        <v>26</v>
      </c>
      <c r="D3508">
        <v>46</v>
      </c>
      <c r="E3508" t="s">
        <v>27</v>
      </c>
      <c r="F3508" t="s">
        <v>28</v>
      </c>
      <c r="G3508" t="s">
        <v>34</v>
      </c>
      <c r="H3508" t="s">
        <v>38</v>
      </c>
      <c r="I3508" s="1">
        <v>44979</v>
      </c>
      <c r="J3508">
        <v>8</v>
      </c>
      <c r="K3508">
        <v>132448</v>
      </c>
      <c r="L3508">
        <v>0</v>
      </c>
      <c r="M3508" t="s">
        <v>23</v>
      </c>
      <c r="N3508" t="s">
        <v>39</v>
      </c>
      <c r="O3508">
        <v>1059584</v>
      </c>
      <c r="P3508">
        <v>0</v>
      </c>
      <c r="Q3508">
        <v>1059584</v>
      </c>
    </row>
    <row r="3509" spans="1:17" x14ac:dyDescent="0.25">
      <c r="A3509">
        <v>13508</v>
      </c>
      <c r="B3509" t="s">
        <v>3551</v>
      </c>
      <c r="C3509" t="s">
        <v>18</v>
      </c>
      <c r="D3509">
        <v>41</v>
      </c>
      <c r="E3509" t="s">
        <v>27</v>
      </c>
      <c r="F3509" t="s">
        <v>43</v>
      </c>
      <c r="G3509" t="s">
        <v>41</v>
      </c>
      <c r="H3509" t="s">
        <v>51</v>
      </c>
      <c r="I3509" s="1">
        <v>45611</v>
      </c>
      <c r="J3509">
        <v>8</v>
      </c>
      <c r="K3509">
        <v>63737</v>
      </c>
      <c r="L3509">
        <v>0.1</v>
      </c>
      <c r="M3509" t="s">
        <v>44</v>
      </c>
      <c r="N3509" t="s">
        <v>39</v>
      </c>
      <c r="O3509">
        <v>509896</v>
      </c>
      <c r="P3509">
        <v>50989.599999999999</v>
      </c>
      <c r="Q3509">
        <v>458906.4</v>
      </c>
    </row>
    <row r="3510" spans="1:17" x14ac:dyDescent="0.25">
      <c r="A3510">
        <v>13509</v>
      </c>
      <c r="B3510" t="s">
        <v>3552</v>
      </c>
      <c r="C3510" t="s">
        <v>18</v>
      </c>
      <c r="D3510">
        <v>27</v>
      </c>
      <c r="E3510" t="s">
        <v>19</v>
      </c>
      <c r="F3510" t="s">
        <v>46</v>
      </c>
      <c r="G3510" t="s">
        <v>34</v>
      </c>
      <c r="H3510" t="s">
        <v>88</v>
      </c>
      <c r="I3510" s="1">
        <v>45105</v>
      </c>
      <c r="J3510">
        <v>3</v>
      </c>
      <c r="K3510">
        <v>233568</v>
      </c>
      <c r="L3510">
        <v>0.1</v>
      </c>
      <c r="M3510" t="s">
        <v>44</v>
      </c>
      <c r="N3510" t="s">
        <v>24</v>
      </c>
      <c r="O3510">
        <v>700704</v>
      </c>
      <c r="P3510">
        <v>70070.399999999994</v>
      </c>
      <c r="Q3510">
        <v>630633.6</v>
      </c>
    </row>
    <row r="3511" spans="1:17" x14ac:dyDescent="0.25">
      <c r="A3511">
        <v>13510</v>
      </c>
      <c r="B3511" t="s">
        <v>3553</v>
      </c>
      <c r="C3511" t="s">
        <v>18</v>
      </c>
      <c r="D3511">
        <v>62</v>
      </c>
      <c r="E3511" t="s">
        <v>27</v>
      </c>
      <c r="F3511" t="s">
        <v>28</v>
      </c>
      <c r="G3511" t="s">
        <v>34</v>
      </c>
      <c r="H3511" t="s">
        <v>60</v>
      </c>
      <c r="I3511" s="1">
        <v>45219</v>
      </c>
      <c r="J3511">
        <v>7</v>
      </c>
      <c r="K3511">
        <v>42975</v>
      </c>
      <c r="L3511">
        <v>0.05</v>
      </c>
      <c r="M3511" t="s">
        <v>31</v>
      </c>
      <c r="N3511" t="s">
        <v>24</v>
      </c>
      <c r="O3511">
        <v>300825</v>
      </c>
      <c r="P3511">
        <v>15041.25</v>
      </c>
      <c r="Q3511">
        <v>285783.75</v>
      </c>
    </row>
    <row r="3512" spans="1:17" x14ac:dyDescent="0.25">
      <c r="A3512">
        <v>13511</v>
      </c>
      <c r="B3512" t="s">
        <v>3554</v>
      </c>
      <c r="C3512" t="s">
        <v>26</v>
      </c>
      <c r="D3512">
        <v>34</v>
      </c>
      <c r="E3512" t="s">
        <v>27</v>
      </c>
      <c r="F3512" t="s">
        <v>20</v>
      </c>
      <c r="G3512" t="s">
        <v>34</v>
      </c>
      <c r="H3512" t="s">
        <v>30</v>
      </c>
      <c r="I3512" s="1">
        <v>45301</v>
      </c>
      <c r="J3512">
        <v>5</v>
      </c>
      <c r="K3512">
        <v>99364</v>
      </c>
      <c r="L3512">
        <v>0.15</v>
      </c>
      <c r="M3512" t="s">
        <v>23</v>
      </c>
      <c r="N3512" t="s">
        <v>39</v>
      </c>
      <c r="O3512">
        <v>496820</v>
      </c>
      <c r="P3512">
        <v>74523</v>
      </c>
      <c r="Q3512">
        <v>422297</v>
      </c>
    </row>
    <row r="3513" spans="1:17" x14ac:dyDescent="0.25">
      <c r="A3513">
        <v>13512</v>
      </c>
      <c r="B3513" t="s">
        <v>3555</v>
      </c>
      <c r="C3513" t="s">
        <v>18</v>
      </c>
      <c r="D3513">
        <v>35</v>
      </c>
      <c r="E3513" t="s">
        <v>19</v>
      </c>
      <c r="F3513" t="s">
        <v>43</v>
      </c>
      <c r="G3513" t="s">
        <v>21</v>
      </c>
      <c r="H3513" t="s">
        <v>88</v>
      </c>
      <c r="I3513" s="1">
        <v>44985</v>
      </c>
      <c r="J3513">
        <v>5</v>
      </c>
      <c r="K3513">
        <v>107687</v>
      </c>
      <c r="L3513">
        <v>0.05</v>
      </c>
      <c r="M3513" t="s">
        <v>23</v>
      </c>
      <c r="N3513" t="s">
        <v>24</v>
      </c>
      <c r="O3513">
        <v>538435</v>
      </c>
      <c r="P3513">
        <v>26921.75</v>
      </c>
      <c r="Q3513">
        <v>511513.25</v>
      </c>
    </row>
    <row r="3514" spans="1:17" x14ac:dyDescent="0.25">
      <c r="A3514">
        <v>13513</v>
      </c>
      <c r="B3514" t="s">
        <v>3556</v>
      </c>
      <c r="C3514" t="s">
        <v>18</v>
      </c>
      <c r="D3514">
        <v>59</v>
      </c>
      <c r="E3514" t="s">
        <v>27</v>
      </c>
      <c r="F3514" t="s">
        <v>46</v>
      </c>
      <c r="G3514" t="s">
        <v>29</v>
      </c>
      <c r="H3514" t="s">
        <v>22</v>
      </c>
      <c r="I3514" s="1">
        <v>44980</v>
      </c>
      <c r="J3514">
        <v>3</v>
      </c>
      <c r="K3514">
        <v>161201</v>
      </c>
      <c r="L3514">
        <v>0.05</v>
      </c>
      <c r="M3514" t="s">
        <v>44</v>
      </c>
      <c r="N3514" t="s">
        <v>39</v>
      </c>
      <c r="O3514">
        <v>483603</v>
      </c>
      <c r="P3514">
        <v>24180.15</v>
      </c>
      <c r="Q3514">
        <v>459422.85</v>
      </c>
    </row>
    <row r="3515" spans="1:17" x14ac:dyDescent="0.25">
      <c r="A3515">
        <v>13514</v>
      </c>
      <c r="B3515" t="s">
        <v>3557</v>
      </c>
      <c r="C3515" t="s">
        <v>26</v>
      </c>
      <c r="D3515">
        <v>37</v>
      </c>
      <c r="E3515" t="s">
        <v>33</v>
      </c>
      <c r="F3515" t="s">
        <v>28</v>
      </c>
      <c r="G3515" t="s">
        <v>34</v>
      </c>
      <c r="H3515" t="s">
        <v>38</v>
      </c>
      <c r="I3515" s="1">
        <v>45171</v>
      </c>
      <c r="J3515">
        <v>2</v>
      </c>
      <c r="K3515">
        <v>39939</v>
      </c>
      <c r="L3515">
        <v>0.1</v>
      </c>
      <c r="M3515" t="s">
        <v>23</v>
      </c>
      <c r="N3515" t="s">
        <v>39</v>
      </c>
      <c r="O3515">
        <v>79878</v>
      </c>
      <c r="P3515">
        <v>7987.8</v>
      </c>
      <c r="Q3515">
        <v>71890.2</v>
      </c>
    </row>
    <row r="3516" spans="1:17" x14ac:dyDescent="0.25">
      <c r="A3516">
        <v>13515</v>
      </c>
      <c r="B3516" t="s">
        <v>3558</v>
      </c>
      <c r="C3516" t="s">
        <v>26</v>
      </c>
      <c r="D3516">
        <v>54</v>
      </c>
      <c r="E3516" t="s">
        <v>37</v>
      </c>
      <c r="F3516" t="s">
        <v>43</v>
      </c>
      <c r="G3516" t="s">
        <v>21</v>
      </c>
      <c r="H3516" t="s">
        <v>38</v>
      </c>
      <c r="I3516" s="1">
        <v>45075</v>
      </c>
      <c r="J3516">
        <v>3</v>
      </c>
      <c r="K3516">
        <v>67059</v>
      </c>
      <c r="L3516">
        <v>0.15</v>
      </c>
      <c r="M3516" t="s">
        <v>23</v>
      </c>
      <c r="N3516" t="s">
        <v>39</v>
      </c>
      <c r="O3516">
        <v>201177</v>
      </c>
      <c r="P3516">
        <v>30176.55</v>
      </c>
      <c r="Q3516">
        <v>171000.45</v>
      </c>
    </row>
    <row r="3517" spans="1:17" x14ac:dyDescent="0.25">
      <c r="A3517">
        <v>13516</v>
      </c>
      <c r="B3517" t="s">
        <v>3559</v>
      </c>
      <c r="C3517" t="s">
        <v>18</v>
      </c>
      <c r="D3517">
        <v>62</v>
      </c>
      <c r="E3517" t="s">
        <v>27</v>
      </c>
      <c r="F3517" t="s">
        <v>28</v>
      </c>
      <c r="G3517" t="s">
        <v>41</v>
      </c>
      <c r="H3517" t="s">
        <v>22</v>
      </c>
      <c r="I3517" s="1">
        <v>45294</v>
      </c>
      <c r="J3517">
        <v>7</v>
      </c>
      <c r="K3517">
        <v>10298</v>
      </c>
      <c r="L3517">
        <v>0</v>
      </c>
      <c r="M3517" t="s">
        <v>23</v>
      </c>
      <c r="N3517" t="s">
        <v>24</v>
      </c>
      <c r="O3517">
        <v>72086</v>
      </c>
      <c r="P3517">
        <v>0</v>
      </c>
      <c r="Q3517">
        <v>72086</v>
      </c>
    </row>
    <row r="3518" spans="1:17" x14ac:dyDescent="0.25">
      <c r="A3518">
        <v>13517</v>
      </c>
      <c r="B3518" t="s">
        <v>3560</v>
      </c>
      <c r="C3518" t="s">
        <v>18</v>
      </c>
      <c r="D3518">
        <v>35</v>
      </c>
      <c r="E3518" t="s">
        <v>37</v>
      </c>
      <c r="F3518" t="s">
        <v>43</v>
      </c>
      <c r="G3518" t="s">
        <v>29</v>
      </c>
      <c r="H3518" t="s">
        <v>47</v>
      </c>
      <c r="I3518" s="1">
        <v>44942</v>
      </c>
      <c r="J3518">
        <v>3</v>
      </c>
      <c r="K3518">
        <v>121002</v>
      </c>
      <c r="L3518">
        <v>0.15</v>
      </c>
      <c r="M3518" t="s">
        <v>44</v>
      </c>
      <c r="N3518" t="s">
        <v>39</v>
      </c>
      <c r="O3518">
        <v>363006</v>
      </c>
      <c r="P3518">
        <v>54450.9</v>
      </c>
      <c r="Q3518">
        <v>308555.09999999998</v>
      </c>
    </row>
    <row r="3519" spans="1:17" x14ac:dyDescent="0.25">
      <c r="A3519">
        <v>13518</v>
      </c>
      <c r="B3519" t="s">
        <v>3561</v>
      </c>
      <c r="C3519" t="s">
        <v>18</v>
      </c>
      <c r="D3519">
        <v>34</v>
      </c>
      <c r="E3519" t="s">
        <v>27</v>
      </c>
      <c r="F3519" t="s">
        <v>43</v>
      </c>
      <c r="G3519" t="s">
        <v>41</v>
      </c>
      <c r="H3519" t="s">
        <v>30</v>
      </c>
      <c r="I3519" s="1">
        <v>45102</v>
      </c>
      <c r="J3519">
        <v>2</v>
      </c>
      <c r="K3519">
        <v>197494</v>
      </c>
      <c r="L3519">
        <v>0.05</v>
      </c>
      <c r="M3519" t="s">
        <v>44</v>
      </c>
      <c r="N3519" t="s">
        <v>39</v>
      </c>
      <c r="O3519">
        <v>394988</v>
      </c>
      <c r="P3519">
        <v>19749.400000000001</v>
      </c>
      <c r="Q3519">
        <v>375238.6</v>
      </c>
    </row>
    <row r="3520" spans="1:17" x14ac:dyDescent="0.25">
      <c r="A3520">
        <v>13519</v>
      </c>
      <c r="B3520" t="s">
        <v>3562</v>
      </c>
      <c r="C3520" t="s">
        <v>26</v>
      </c>
      <c r="D3520">
        <v>26</v>
      </c>
      <c r="E3520" t="s">
        <v>27</v>
      </c>
      <c r="F3520" t="s">
        <v>43</v>
      </c>
      <c r="G3520" t="s">
        <v>34</v>
      </c>
      <c r="H3520" t="s">
        <v>30</v>
      </c>
      <c r="I3520" s="1">
        <v>45466</v>
      </c>
      <c r="J3520">
        <v>4</v>
      </c>
      <c r="K3520">
        <v>8480</v>
      </c>
      <c r="L3520">
        <v>0.1</v>
      </c>
      <c r="M3520" t="s">
        <v>44</v>
      </c>
      <c r="N3520" t="s">
        <v>24</v>
      </c>
      <c r="O3520">
        <v>33920</v>
      </c>
      <c r="P3520">
        <v>3392</v>
      </c>
      <c r="Q3520">
        <v>30528</v>
      </c>
    </row>
    <row r="3521" spans="1:17" x14ac:dyDescent="0.25">
      <c r="A3521">
        <v>13520</v>
      </c>
      <c r="B3521" t="s">
        <v>3563</v>
      </c>
      <c r="C3521" t="s">
        <v>18</v>
      </c>
      <c r="D3521">
        <v>31</v>
      </c>
      <c r="E3521" t="s">
        <v>33</v>
      </c>
      <c r="F3521" t="s">
        <v>28</v>
      </c>
      <c r="G3521" t="s">
        <v>29</v>
      </c>
      <c r="H3521" t="s">
        <v>51</v>
      </c>
      <c r="I3521" s="1">
        <v>45332</v>
      </c>
      <c r="J3521">
        <v>5</v>
      </c>
      <c r="K3521">
        <v>226152</v>
      </c>
      <c r="L3521">
        <v>0</v>
      </c>
      <c r="M3521" t="s">
        <v>23</v>
      </c>
      <c r="N3521" t="s">
        <v>39</v>
      </c>
      <c r="O3521">
        <v>1130760</v>
      </c>
      <c r="P3521">
        <v>0</v>
      </c>
      <c r="Q3521">
        <v>1130760</v>
      </c>
    </row>
    <row r="3522" spans="1:17" x14ac:dyDescent="0.25">
      <c r="A3522">
        <v>13521</v>
      </c>
      <c r="B3522" t="s">
        <v>3564</v>
      </c>
      <c r="C3522" t="s">
        <v>18</v>
      </c>
      <c r="D3522">
        <v>46</v>
      </c>
      <c r="E3522" t="s">
        <v>19</v>
      </c>
      <c r="F3522" t="s">
        <v>28</v>
      </c>
      <c r="G3522" t="s">
        <v>34</v>
      </c>
      <c r="H3522" t="s">
        <v>22</v>
      </c>
      <c r="I3522" s="1">
        <v>45393</v>
      </c>
      <c r="J3522">
        <v>7</v>
      </c>
      <c r="K3522">
        <v>244034</v>
      </c>
      <c r="L3522">
        <v>0.05</v>
      </c>
      <c r="M3522" t="s">
        <v>44</v>
      </c>
      <c r="N3522" t="s">
        <v>39</v>
      </c>
      <c r="O3522">
        <v>1708238</v>
      </c>
      <c r="P3522">
        <v>85411.9</v>
      </c>
      <c r="Q3522">
        <v>1622826.1</v>
      </c>
    </row>
    <row r="3523" spans="1:17" x14ac:dyDescent="0.25">
      <c r="A3523">
        <v>13522</v>
      </c>
      <c r="B3523" t="s">
        <v>3565</v>
      </c>
      <c r="C3523" t="s">
        <v>18</v>
      </c>
      <c r="D3523">
        <v>48</v>
      </c>
      <c r="E3523" t="s">
        <v>37</v>
      </c>
      <c r="F3523" t="s">
        <v>43</v>
      </c>
      <c r="G3523" t="s">
        <v>29</v>
      </c>
      <c r="H3523" t="s">
        <v>30</v>
      </c>
      <c r="I3523" s="1">
        <v>45055</v>
      </c>
      <c r="J3523">
        <v>1</v>
      </c>
      <c r="K3523">
        <v>193461</v>
      </c>
      <c r="L3523">
        <v>0.1</v>
      </c>
      <c r="M3523" t="s">
        <v>31</v>
      </c>
      <c r="N3523" t="s">
        <v>24</v>
      </c>
      <c r="O3523">
        <v>193461</v>
      </c>
      <c r="P3523">
        <v>19346.099999999999</v>
      </c>
      <c r="Q3523">
        <v>174114.9</v>
      </c>
    </row>
    <row r="3524" spans="1:17" x14ac:dyDescent="0.25">
      <c r="A3524">
        <v>13523</v>
      </c>
      <c r="B3524" t="s">
        <v>3566</v>
      </c>
      <c r="C3524" t="s">
        <v>26</v>
      </c>
      <c r="D3524">
        <v>21</v>
      </c>
      <c r="E3524" t="s">
        <v>19</v>
      </c>
      <c r="F3524" t="s">
        <v>20</v>
      </c>
      <c r="G3524" t="s">
        <v>34</v>
      </c>
      <c r="H3524" t="s">
        <v>38</v>
      </c>
      <c r="I3524" s="1">
        <v>45149</v>
      </c>
      <c r="J3524">
        <v>8</v>
      </c>
      <c r="K3524">
        <v>70393</v>
      </c>
      <c r="L3524">
        <v>0.05</v>
      </c>
      <c r="M3524" t="s">
        <v>31</v>
      </c>
      <c r="N3524" t="s">
        <v>24</v>
      </c>
      <c r="O3524">
        <v>563144</v>
      </c>
      <c r="P3524">
        <v>28157.200000000001</v>
      </c>
      <c r="Q3524">
        <v>534986.80000000005</v>
      </c>
    </row>
    <row r="3525" spans="1:17" x14ac:dyDescent="0.25">
      <c r="A3525">
        <v>13524</v>
      </c>
      <c r="B3525" t="s">
        <v>3567</v>
      </c>
      <c r="C3525" t="s">
        <v>26</v>
      </c>
      <c r="D3525">
        <v>35</v>
      </c>
      <c r="E3525" t="s">
        <v>33</v>
      </c>
      <c r="F3525" t="s">
        <v>20</v>
      </c>
      <c r="G3525" t="s">
        <v>41</v>
      </c>
      <c r="H3525" t="s">
        <v>30</v>
      </c>
      <c r="I3525" s="1">
        <v>45170</v>
      </c>
      <c r="J3525">
        <v>3</v>
      </c>
      <c r="K3525">
        <v>6349</v>
      </c>
      <c r="L3525">
        <v>0.1</v>
      </c>
      <c r="M3525" t="s">
        <v>44</v>
      </c>
      <c r="N3525" t="s">
        <v>39</v>
      </c>
      <c r="O3525">
        <v>19047</v>
      </c>
      <c r="P3525">
        <v>1904.7</v>
      </c>
      <c r="Q3525">
        <v>17142.3</v>
      </c>
    </row>
    <row r="3526" spans="1:17" x14ac:dyDescent="0.25">
      <c r="A3526">
        <v>13525</v>
      </c>
      <c r="B3526" t="s">
        <v>3568</v>
      </c>
      <c r="C3526" t="s">
        <v>18</v>
      </c>
      <c r="D3526">
        <v>37</v>
      </c>
      <c r="E3526" t="s">
        <v>33</v>
      </c>
      <c r="F3526" t="s">
        <v>20</v>
      </c>
      <c r="G3526" t="s">
        <v>41</v>
      </c>
      <c r="H3526" t="s">
        <v>60</v>
      </c>
      <c r="I3526" s="1">
        <v>45352</v>
      </c>
      <c r="J3526">
        <v>6</v>
      </c>
      <c r="K3526">
        <v>68964</v>
      </c>
      <c r="L3526">
        <v>0.15</v>
      </c>
      <c r="M3526" t="s">
        <v>44</v>
      </c>
      <c r="N3526" t="s">
        <v>24</v>
      </c>
      <c r="O3526">
        <v>413784</v>
      </c>
      <c r="P3526">
        <v>62067.6</v>
      </c>
      <c r="Q3526">
        <v>351716.4</v>
      </c>
    </row>
    <row r="3527" spans="1:17" x14ac:dyDescent="0.25">
      <c r="A3527">
        <v>13526</v>
      </c>
      <c r="B3527" t="s">
        <v>3569</v>
      </c>
      <c r="C3527" t="s">
        <v>18</v>
      </c>
      <c r="D3527">
        <v>64</v>
      </c>
      <c r="E3527" t="s">
        <v>37</v>
      </c>
      <c r="F3527" t="s">
        <v>46</v>
      </c>
      <c r="G3527" t="s">
        <v>34</v>
      </c>
      <c r="H3527" t="s">
        <v>30</v>
      </c>
      <c r="I3527" s="1">
        <v>45280</v>
      </c>
      <c r="J3527">
        <v>4</v>
      </c>
      <c r="K3527">
        <v>41491</v>
      </c>
      <c r="L3527">
        <v>0.05</v>
      </c>
      <c r="M3527" t="s">
        <v>23</v>
      </c>
      <c r="N3527" t="s">
        <v>24</v>
      </c>
      <c r="O3527">
        <v>165964</v>
      </c>
      <c r="P3527">
        <v>8298.2000000000007</v>
      </c>
      <c r="Q3527">
        <v>157665.79999999999</v>
      </c>
    </row>
    <row r="3528" spans="1:17" x14ac:dyDescent="0.25">
      <c r="A3528">
        <v>13527</v>
      </c>
      <c r="B3528" t="s">
        <v>3570</v>
      </c>
      <c r="C3528" t="s">
        <v>26</v>
      </c>
      <c r="D3528">
        <v>60</v>
      </c>
      <c r="E3528" t="s">
        <v>19</v>
      </c>
      <c r="F3528" t="s">
        <v>20</v>
      </c>
      <c r="G3528" t="s">
        <v>29</v>
      </c>
      <c r="H3528" t="s">
        <v>51</v>
      </c>
      <c r="I3528" s="1">
        <v>45252</v>
      </c>
      <c r="J3528">
        <v>5</v>
      </c>
      <c r="K3528">
        <v>126888</v>
      </c>
      <c r="L3528">
        <v>0.15</v>
      </c>
      <c r="M3528" t="s">
        <v>44</v>
      </c>
      <c r="N3528" t="s">
        <v>39</v>
      </c>
      <c r="O3528">
        <v>634440</v>
      </c>
      <c r="P3528">
        <v>95166</v>
      </c>
      <c r="Q3528">
        <v>539274</v>
      </c>
    </row>
    <row r="3529" spans="1:17" x14ac:dyDescent="0.25">
      <c r="A3529">
        <v>13528</v>
      </c>
      <c r="B3529" t="s">
        <v>3571</v>
      </c>
      <c r="C3529" t="s">
        <v>26</v>
      </c>
      <c r="D3529">
        <v>61</v>
      </c>
      <c r="E3529" t="s">
        <v>33</v>
      </c>
      <c r="F3529" t="s">
        <v>28</v>
      </c>
      <c r="G3529" t="s">
        <v>41</v>
      </c>
      <c r="H3529" t="s">
        <v>35</v>
      </c>
      <c r="I3529" s="1">
        <v>45530</v>
      </c>
      <c r="J3529">
        <v>6</v>
      </c>
      <c r="K3529">
        <v>179850</v>
      </c>
      <c r="L3529">
        <v>0.15</v>
      </c>
      <c r="M3529" t="s">
        <v>44</v>
      </c>
      <c r="N3529" t="s">
        <v>39</v>
      </c>
      <c r="O3529">
        <v>1079100</v>
      </c>
      <c r="P3529">
        <v>161865</v>
      </c>
      <c r="Q3529">
        <v>917235</v>
      </c>
    </row>
    <row r="3530" spans="1:17" x14ac:dyDescent="0.25">
      <c r="A3530">
        <v>13529</v>
      </c>
      <c r="B3530" t="s">
        <v>3572</v>
      </c>
      <c r="C3530" t="s">
        <v>26</v>
      </c>
      <c r="D3530">
        <v>26</v>
      </c>
      <c r="E3530" t="s">
        <v>27</v>
      </c>
      <c r="F3530" t="s">
        <v>20</v>
      </c>
      <c r="G3530" t="s">
        <v>29</v>
      </c>
      <c r="H3530" t="s">
        <v>88</v>
      </c>
      <c r="I3530" s="1">
        <v>44929</v>
      </c>
      <c r="J3530">
        <v>2</v>
      </c>
      <c r="K3530">
        <v>90699</v>
      </c>
      <c r="L3530">
        <v>0.1</v>
      </c>
      <c r="M3530" t="s">
        <v>31</v>
      </c>
      <c r="N3530" t="s">
        <v>39</v>
      </c>
      <c r="O3530">
        <v>181398</v>
      </c>
      <c r="P3530">
        <v>18139.8</v>
      </c>
      <c r="Q3530">
        <v>163258.20000000001</v>
      </c>
    </row>
    <row r="3531" spans="1:17" x14ac:dyDescent="0.25">
      <c r="A3531">
        <v>13530</v>
      </c>
      <c r="B3531" t="s">
        <v>3573</v>
      </c>
      <c r="C3531" t="s">
        <v>26</v>
      </c>
      <c r="D3531">
        <v>30</v>
      </c>
      <c r="E3531" t="s">
        <v>27</v>
      </c>
      <c r="F3531" t="s">
        <v>28</v>
      </c>
      <c r="G3531" t="s">
        <v>29</v>
      </c>
      <c r="H3531" t="s">
        <v>35</v>
      </c>
      <c r="I3531" s="1">
        <v>45405</v>
      </c>
      <c r="J3531">
        <v>3</v>
      </c>
      <c r="K3531">
        <v>160749</v>
      </c>
      <c r="L3531">
        <v>0</v>
      </c>
      <c r="M3531" t="s">
        <v>31</v>
      </c>
      <c r="N3531" t="s">
        <v>39</v>
      </c>
      <c r="O3531">
        <v>482247</v>
      </c>
      <c r="P3531">
        <v>0</v>
      </c>
      <c r="Q3531">
        <v>482247</v>
      </c>
    </row>
    <row r="3532" spans="1:17" x14ac:dyDescent="0.25">
      <c r="A3532">
        <v>13531</v>
      </c>
      <c r="B3532" t="s">
        <v>3574</v>
      </c>
      <c r="C3532" t="s">
        <v>26</v>
      </c>
      <c r="D3532">
        <v>32</v>
      </c>
      <c r="E3532" t="s">
        <v>27</v>
      </c>
      <c r="F3532" t="s">
        <v>46</v>
      </c>
      <c r="G3532" t="s">
        <v>41</v>
      </c>
      <c r="H3532" t="s">
        <v>60</v>
      </c>
      <c r="I3532" s="1">
        <v>45007</v>
      </c>
      <c r="J3532">
        <v>8</v>
      </c>
      <c r="K3532">
        <v>98440</v>
      </c>
      <c r="L3532">
        <v>0.15</v>
      </c>
      <c r="M3532" t="s">
        <v>31</v>
      </c>
      <c r="N3532" t="s">
        <v>39</v>
      </c>
      <c r="O3532">
        <v>787520</v>
      </c>
      <c r="P3532">
        <v>118128</v>
      </c>
      <c r="Q3532">
        <v>669392</v>
      </c>
    </row>
    <row r="3533" spans="1:17" x14ac:dyDescent="0.25">
      <c r="A3533">
        <v>13532</v>
      </c>
      <c r="B3533" t="s">
        <v>3575</v>
      </c>
      <c r="C3533" t="s">
        <v>26</v>
      </c>
      <c r="D3533">
        <v>44</v>
      </c>
      <c r="E3533" t="s">
        <v>19</v>
      </c>
      <c r="F3533" t="s">
        <v>28</v>
      </c>
      <c r="G3533" t="s">
        <v>21</v>
      </c>
      <c r="H3533" t="s">
        <v>35</v>
      </c>
      <c r="I3533" s="1">
        <v>44970</v>
      </c>
      <c r="J3533">
        <v>8</v>
      </c>
      <c r="K3533">
        <v>83254</v>
      </c>
      <c r="L3533">
        <v>0.05</v>
      </c>
      <c r="M3533" t="s">
        <v>31</v>
      </c>
      <c r="N3533" t="s">
        <v>39</v>
      </c>
      <c r="O3533">
        <v>666032</v>
      </c>
      <c r="P3533">
        <v>33301.599999999999</v>
      </c>
      <c r="Q3533">
        <v>632730.4</v>
      </c>
    </row>
    <row r="3534" spans="1:17" x14ac:dyDescent="0.25">
      <c r="A3534">
        <v>13533</v>
      </c>
      <c r="B3534" t="s">
        <v>3576</v>
      </c>
      <c r="C3534" t="s">
        <v>26</v>
      </c>
      <c r="D3534">
        <v>32</v>
      </c>
      <c r="E3534" t="s">
        <v>27</v>
      </c>
      <c r="F3534" t="s">
        <v>28</v>
      </c>
      <c r="G3534" t="s">
        <v>21</v>
      </c>
      <c r="H3534" t="s">
        <v>30</v>
      </c>
      <c r="I3534" s="1">
        <v>45081</v>
      </c>
      <c r="J3534">
        <v>1</v>
      </c>
      <c r="K3534">
        <v>82345</v>
      </c>
      <c r="L3534">
        <v>0.05</v>
      </c>
      <c r="M3534" t="s">
        <v>44</v>
      </c>
      <c r="N3534" t="s">
        <v>24</v>
      </c>
      <c r="O3534">
        <v>82345</v>
      </c>
      <c r="P3534">
        <v>4117.25</v>
      </c>
      <c r="Q3534">
        <v>78227.75</v>
      </c>
    </row>
    <row r="3535" spans="1:17" x14ac:dyDescent="0.25">
      <c r="A3535">
        <v>13534</v>
      </c>
      <c r="B3535" t="s">
        <v>3577</v>
      </c>
      <c r="C3535" t="s">
        <v>26</v>
      </c>
      <c r="D3535">
        <v>45</v>
      </c>
      <c r="E3535" t="s">
        <v>27</v>
      </c>
      <c r="F3535" t="s">
        <v>28</v>
      </c>
      <c r="G3535" t="s">
        <v>29</v>
      </c>
      <c r="H3535" t="s">
        <v>51</v>
      </c>
      <c r="I3535" s="1">
        <v>45462</v>
      </c>
      <c r="J3535">
        <v>8</v>
      </c>
      <c r="K3535">
        <v>146344</v>
      </c>
      <c r="L3535">
        <v>0.1</v>
      </c>
      <c r="M3535" t="s">
        <v>31</v>
      </c>
      <c r="N3535" t="s">
        <v>39</v>
      </c>
      <c r="O3535">
        <v>1170752</v>
      </c>
      <c r="P3535">
        <v>117075.2</v>
      </c>
      <c r="Q3535">
        <v>1053676.8</v>
      </c>
    </row>
    <row r="3536" spans="1:17" x14ac:dyDescent="0.25">
      <c r="A3536">
        <v>13535</v>
      </c>
      <c r="B3536" t="s">
        <v>3578</v>
      </c>
      <c r="C3536" t="s">
        <v>26</v>
      </c>
      <c r="D3536">
        <v>54</v>
      </c>
      <c r="E3536" t="s">
        <v>33</v>
      </c>
      <c r="F3536" t="s">
        <v>20</v>
      </c>
      <c r="G3536" t="s">
        <v>41</v>
      </c>
      <c r="H3536" t="s">
        <v>38</v>
      </c>
      <c r="I3536" s="1">
        <v>45025</v>
      </c>
      <c r="J3536">
        <v>2</v>
      </c>
      <c r="K3536">
        <v>144900</v>
      </c>
      <c r="L3536">
        <v>0.15</v>
      </c>
      <c r="M3536" t="s">
        <v>23</v>
      </c>
      <c r="N3536" t="s">
        <v>24</v>
      </c>
      <c r="O3536">
        <v>289800</v>
      </c>
      <c r="P3536">
        <v>43470</v>
      </c>
      <c r="Q3536">
        <v>246330</v>
      </c>
    </row>
    <row r="3537" spans="1:17" x14ac:dyDescent="0.25">
      <c r="A3537">
        <v>13536</v>
      </c>
      <c r="B3537" t="s">
        <v>3579</v>
      </c>
      <c r="C3537" t="s">
        <v>18</v>
      </c>
      <c r="D3537">
        <v>36</v>
      </c>
      <c r="E3537" t="s">
        <v>33</v>
      </c>
      <c r="F3537" t="s">
        <v>43</v>
      </c>
      <c r="G3537" t="s">
        <v>21</v>
      </c>
      <c r="H3537" t="s">
        <v>38</v>
      </c>
      <c r="I3537" s="1">
        <v>45323</v>
      </c>
      <c r="J3537">
        <v>8</v>
      </c>
      <c r="K3537">
        <v>46431</v>
      </c>
      <c r="L3537">
        <v>0</v>
      </c>
      <c r="M3537" t="s">
        <v>23</v>
      </c>
      <c r="N3537" t="s">
        <v>24</v>
      </c>
      <c r="O3537">
        <v>371448</v>
      </c>
      <c r="P3537">
        <v>0</v>
      </c>
      <c r="Q3537">
        <v>371448</v>
      </c>
    </row>
    <row r="3538" spans="1:17" x14ac:dyDescent="0.25">
      <c r="A3538">
        <v>13537</v>
      </c>
      <c r="B3538" t="s">
        <v>3580</v>
      </c>
      <c r="C3538" t="s">
        <v>18</v>
      </c>
      <c r="D3538">
        <v>43</v>
      </c>
      <c r="E3538" t="s">
        <v>27</v>
      </c>
      <c r="F3538" t="s">
        <v>28</v>
      </c>
      <c r="G3538" t="s">
        <v>34</v>
      </c>
      <c r="H3538" t="s">
        <v>60</v>
      </c>
      <c r="I3538" s="1">
        <v>45097</v>
      </c>
      <c r="J3538">
        <v>5</v>
      </c>
      <c r="K3538">
        <v>140928</v>
      </c>
      <c r="L3538">
        <v>0</v>
      </c>
      <c r="M3538" t="s">
        <v>44</v>
      </c>
      <c r="N3538" t="s">
        <v>39</v>
      </c>
      <c r="O3538">
        <v>704640</v>
      </c>
      <c r="P3538">
        <v>0</v>
      </c>
      <c r="Q3538">
        <v>704640</v>
      </c>
    </row>
    <row r="3539" spans="1:17" x14ac:dyDescent="0.25">
      <c r="A3539">
        <v>13538</v>
      </c>
      <c r="B3539" t="s">
        <v>3581</v>
      </c>
      <c r="C3539" t="s">
        <v>18</v>
      </c>
      <c r="D3539">
        <v>43</v>
      </c>
      <c r="E3539" t="s">
        <v>27</v>
      </c>
      <c r="F3539" t="s">
        <v>20</v>
      </c>
      <c r="G3539" t="s">
        <v>29</v>
      </c>
      <c r="H3539" t="s">
        <v>35</v>
      </c>
      <c r="I3539" s="1">
        <v>45074</v>
      </c>
      <c r="J3539">
        <v>1</v>
      </c>
      <c r="K3539">
        <v>13223</v>
      </c>
      <c r="L3539">
        <v>0.05</v>
      </c>
      <c r="M3539" t="s">
        <v>23</v>
      </c>
      <c r="N3539" t="s">
        <v>24</v>
      </c>
      <c r="O3539">
        <v>13223</v>
      </c>
      <c r="P3539">
        <v>661.15</v>
      </c>
      <c r="Q3539">
        <v>12561.85</v>
      </c>
    </row>
    <row r="3540" spans="1:17" x14ac:dyDescent="0.25">
      <c r="A3540">
        <v>13539</v>
      </c>
      <c r="B3540" t="s">
        <v>3582</v>
      </c>
      <c r="C3540" t="s">
        <v>26</v>
      </c>
      <c r="D3540">
        <v>42</v>
      </c>
      <c r="E3540" t="s">
        <v>33</v>
      </c>
      <c r="F3540" t="s">
        <v>20</v>
      </c>
      <c r="G3540" t="s">
        <v>21</v>
      </c>
      <c r="H3540" t="s">
        <v>47</v>
      </c>
      <c r="I3540" s="1">
        <v>45049</v>
      </c>
      <c r="J3540">
        <v>8</v>
      </c>
      <c r="K3540">
        <v>41413</v>
      </c>
      <c r="L3540">
        <v>0.1</v>
      </c>
      <c r="M3540" t="s">
        <v>31</v>
      </c>
      <c r="N3540" t="s">
        <v>39</v>
      </c>
      <c r="O3540">
        <v>331304</v>
      </c>
      <c r="P3540">
        <v>33130.400000000001</v>
      </c>
      <c r="Q3540">
        <v>298173.59999999998</v>
      </c>
    </row>
    <row r="3541" spans="1:17" x14ac:dyDescent="0.25">
      <c r="A3541">
        <v>13540</v>
      </c>
      <c r="B3541" t="s">
        <v>3583</v>
      </c>
      <c r="C3541" t="s">
        <v>18</v>
      </c>
      <c r="D3541">
        <v>43</v>
      </c>
      <c r="E3541" t="s">
        <v>37</v>
      </c>
      <c r="F3541" t="s">
        <v>20</v>
      </c>
      <c r="G3541" t="s">
        <v>41</v>
      </c>
      <c r="H3541" t="s">
        <v>47</v>
      </c>
      <c r="I3541" s="1">
        <v>45038</v>
      </c>
      <c r="J3541">
        <v>5</v>
      </c>
      <c r="K3541">
        <v>58822</v>
      </c>
      <c r="L3541">
        <v>0.15</v>
      </c>
      <c r="M3541" t="s">
        <v>31</v>
      </c>
      <c r="N3541" t="s">
        <v>24</v>
      </c>
      <c r="O3541">
        <v>294110</v>
      </c>
      <c r="P3541">
        <v>44116.5</v>
      </c>
      <c r="Q3541">
        <v>249993.5</v>
      </c>
    </row>
    <row r="3542" spans="1:17" x14ac:dyDescent="0.25">
      <c r="A3542">
        <v>13541</v>
      </c>
      <c r="B3542" t="s">
        <v>3584</v>
      </c>
      <c r="C3542" t="s">
        <v>26</v>
      </c>
      <c r="D3542">
        <v>43</v>
      </c>
      <c r="E3542" t="s">
        <v>19</v>
      </c>
      <c r="F3542" t="s">
        <v>43</v>
      </c>
      <c r="G3542" t="s">
        <v>41</v>
      </c>
      <c r="H3542" t="s">
        <v>51</v>
      </c>
      <c r="I3542" s="1">
        <v>45056</v>
      </c>
      <c r="J3542">
        <v>1</v>
      </c>
      <c r="K3542">
        <v>37689</v>
      </c>
      <c r="L3542">
        <v>0.05</v>
      </c>
      <c r="M3542" t="s">
        <v>23</v>
      </c>
      <c r="N3542" t="s">
        <v>24</v>
      </c>
      <c r="O3542">
        <v>37689</v>
      </c>
      <c r="P3542">
        <v>1884.45</v>
      </c>
      <c r="Q3542">
        <v>35804.550000000003</v>
      </c>
    </row>
    <row r="3543" spans="1:17" x14ac:dyDescent="0.25">
      <c r="A3543">
        <v>13542</v>
      </c>
      <c r="B3543" t="s">
        <v>3585</v>
      </c>
      <c r="C3543" t="s">
        <v>26</v>
      </c>
      <c r="D3543">
        <v>63</v>
      </c>
      <c r="E3543" t="s">
        <v>19</v>
      </c>
      <c r="F3543" t="s">
        <v>43</v>
      </c>
      <c r="G3543" t="s">
        <v>29</v>
      </c>
      <c r="H3543" t="s">
        <v>88</v>
      </c>
      <c r="I3543" s="1">
        <v>44994</v>
      </c>
      <c r="J3543">
        <v>4</v>
      </c>
      <c r="K3543">
        <v>206774</v>
      </c>
      <c r="L3543">
        <v>0.1</v>
      </c>
      <c r="M3543" t="s">
        <v>44</v>
      </c>
      <c r="N3543" t="s">
        <v>24</v>
      </c>
      <c r="O3543">
        <v>827096</v>
      </c>
      <c r="P3543">
        <v>82709.600000000006</v>
      </c>
      <c r="Q3543">
        <v>744386.4</v>
      </c>
    </row>
    <row r="3544" spans="1:17" x14ac:dyDescent="0.25">
      <c r="A3544">
        <v>13543</v>
      </c>
      <c r="B3544" t="s">
        <v>3586</v>
      </c>
      <c r="C3544" t="s">
        <v>18</v>
      </c>
      <c r="D3544">
        <v>45</v>
      </c>
      <c r="E3544" t="s">
        <v>33</v>
      </c>
      <c r="F3544" t="s">
        <v>43</v>
      </c>
      <c r="G3544" t="s">
        <v>41</v>
      </c>
      <c r="H3544" t="s">
        <v>30</v>
      </c>
      <c r="I3544" s="1">
        <v>45655</v>
      </c>
      <c r="J3544">
        <v>1</v>
      </c>
      <c r="K3544">
        <v>189468</v>
      </c>
      <c r="L3544">
        <v>0</v>
      </c>
      <c r="M3544" t="s">
        <v>31</v>
      </c>
      <c r="N3544" t="s">
        <v>24</v>
      </c>
      <c r="O3544">
        <v>189468</v>
      </c>
      <c r="P3544">
        <v>0</v>
      </c>
      <c r="Q3544">
        <v>189468</v>
      </c>
    </row>
    <row r="3545" spans="1:17" x14ac:dyDescent="0.25">
      <c r="A3545">
        <v>13544</v>
      </c>
      <c r="B3545" t="s">
        <v>3587</v>
      </c>
      <c r="C3545" t="s">
        <v>26</v>
      </c>
      <c r="D3545">
        <v>35</v>
      </c>
      <c r="E3545" t="s">
        <v>19</v>
      </c>
      <c r="F3545" t="s">
        <v>43</v>
      </c>
      <c r="G3545" t="s">
        <v>34</v>
      </c>
      <c r="H3545" t="s">
        <v>35</v>
      </c>
      <c r="I3545" s="1">
        <v>45534</v>
      </c>
      <c r="J3545">
        <v>9</v>
      </c>
      <c r="K3545">
        <v>14637</v>
      </c>
      <c r="L3545">
        <v>0.05</v>
      </c>
      <c r="M3545" t="s">
        <v>31</v>
      </c>
      <c r="N3545" t="s">
        <v>24</v>
      </c>
      <c r="O3545">
        <v>131733</v>
      </c>
      <c r="P3545">
        <v>6586.65</v>
      </c>
      <c r="Q3545">
        <v>125146.35</v>
      </c>
    </row>
    <row r="3546" spans="1:17" x14ac:dyDescent="0.25">
      <c r="A3546">
        <v>13545</v>
      </c>
      <c r="B3546" t="s">
        <v>3588</v>
      </c>
      <c r="C3546" t="s">
        <v>18</v>
      </c>
      <c r="D3546">
        <v>49</v>
      </c>
      <c r="E3546" t="s">
        <v>33</v>
      </c>
      <c r="F3546" t="s">
        <v>46</v>
      </c>
      <c r="G3546" t="s">
        <v>34</v>
      </c>
      <c r="H3546" t="s">
        <v>47</v>
      </c>
      <c r="I3546" s="1">
        <v>45583</v>
      </c>
      <c r="J3546">
        <v>2</v>
      </c>
      <c r="K3546">
        <v>179606</v>
      </c>
      <c r="L3546">
        <v>0.1</v>
      </c>
      <c r="M3546" t="s">
        <v>23</v>
      </c>
      <c r="N3546" t="s">
        <v>24</v>
      </c>
      <c r="O3546">
        <v>359212</v>
      </c>
      <c r="P3546">
        <v>35921.199999999997</v>
      </c>
      <c r="Q3546">
        <v>323290.8</v>
      </c>
    </row>
    <row r="3547" spans="1:17" x14ac:dyDescent="0.25">
      <c r="A3547">
        <v>13546</v>
      </c>
      <c r="B3547" t="s">
        <v>3589</v>
      </c>
      <c r="C3547" t="s">
        <v>18</v>
      </c>
      <c r="D3547">
        <v>20</v>
      </c>
      <c r="E3547" t="s">
        <v>33</v>
      </c>
      <c r="F3547" t="s">
        <v>43</v>
      </c>
      <c r="G3547" t="s">
        <v>21</v>
      </c>
      <c r="H3547" t="s">
        <v>47</v>
      </c>
      <c r="I3547" s="1">
        <v>45471</v>
      </c>
      <c r="J3547">
        <v>8</v>
      </c>
      <c r="K3547">
        <v>199486</v>
      </c>
      <c r="L3547">
        <v>0</v>
      </c>
      <c r="M3547" t="s">
        <v>44</v>
      </c>
      <c r="N3547" t="s">
        <v>39</v>
      </c>
      <c r="O3547">
        <v>1595888</v>
      </c>
      <c r="P3547">
        <v>0</v>
      </c>
      <c r="Q3547">
        <v>1595888</v>
      </c>
    </row>
    <row r="3548" spans="1:17" x14ac:dyDescent="0.25">
      <c r="A3548">
        <v>13547</v>
      </c>
      <c r="B3548" t="s">
        <v>3590</v>
      </c>
      <c r="C3548" t="s">
        <v>18</v>
      </c>
      <c r="D3548">
        <v>19</v>
      </c>
      <c r="E3548" t="s">
        <v>33</v>
      </c>
      <c r="F3548" t="s">
        <v>43</v>
      </c>
      <c r="G3548" t="s">
        <v>41</v>
      </c>
      <c r="H3548" t="s">
        <v>35</v>
      </c>
      <c r="I3548" s="1">
        <v>45212</v>
      </c>
      <c r="J3548">
        <v>4</v>
      </c>
      <c r="K3548">
        <v>209312</v>
      </c>
      <c r="L3548">
        <v>0.1</v>
      </c>
      <c r="M3548" t="s">
        <v>44</v>
      </c>
      <c r="N3548" t="s">
        <v>24</v>
      </c>
      <c r="O3548">
        <v>837248</v>
      </c>
      <c r="P3548">
        <v>83724.800000000003</v>
      </c>
      <c r="Q3548">
        <v>753523.19999999995</v>
      </c>
    </row>
    <row r="3549" spans="1:17" x14ac:dyDescent="0.25">
      <c r="A3549">
        <v>13548</v>
      </c>
      <c r="B3549" t="s">
        <v>3591</v>
      </c>
      <c r="C3549" t="s">
        <v>26</v>
      </c>
      <c r="D3549">
        <v>50</v>
      </c>
      <c r="E3549" t="s">
        <v>33</v>
      </c>
      <c r="F3549" t="s">
        <v>43</v>
      </c>
      <c r="G3549" t="s">
        <v>34</v>
      </c>
      <c r="H3549" t="s">
        <v>88</v>
      </c>
      <c r="I3549" s="1">
        <v>44931</v>
      </c>
      <c r="J3549">
        <v>9</v>
      </c>
      <c r="K3549">
        <v>76038</v>
      </c>
      <c r="L3549">
        <v>0.05</v>
      </c>
      <c r="M3549" t="s">
        <v>23</v>
      </c>
      <c r="N3549" t="s">
        <v>39</v>
      </c>
      <c r="O3549">
        <v>684342</v>
      </c>
      <c r="P3549">
        <v>34217.1</v>
      </c>
      <c r="Q3549">
        <v>650124.9</v>
      </c>
    </row>
    <row r="3550" spans="1:17" x14ac:dyDescent="0.25">
      <c r="A3550">
        <v>13549</v>
      </c>
      <c r="B3550" t="s">
        <v>3592</v>
      </c>
      <c r="C3550" t="s">
        <v>18</v>
      </c>
      <c r="D3550">
        <v>59</v>
      </c>
      <c r="E3550" t="s">
        <v>37</v>
      </c>
      <c r="F3550" t="s">
        <v>28</v>
      </c>
      <c r="G3550" t="s">
        <v>29</v>
      </c>
      <c r="H3550" t="s">
        <v>22</v>
      </c>
      <c r="I3550" s="1">
        <v>45044</v>
      </c>
      <c r="J3550">
        <v>2</v>
      </c>
      <c r="K3550">
        <v>17266</v>
      </c>
      <c r="L3550">
        <v>0.15</v>
      </c>
      <c r="M3550" t="s">
        <v>31</v>
      </c>
      <c r="N3550" t="s">
        <v>39</v>
      </c>
      <c r="O3550">
        <v>34532</v>
      </c>
      <c r="P3550">
        <v>5179.8</v>
      </c>
      <c r="Q3550">
        <v>29352.2</v>
      </c>
    </row>
    <row r="3551" spans="1:17" x14ac:dyDescent="0.25">
      <c r="A3551">
        <v>13550</v>
      </c>
      <c r="B3551" t="s">
        <v>3593</v>
      </c>
      <c r="C3551" t="s">
        <v>26</v>
      </c>
      <c r="D3551">
        <v>36</v>
      </c>
      <c r="E3551" t="s">
        <v>27</v>
      </c>
      <c r="F3551" t="s">
        <v>28</v>
      </c>
      <c r="G3551" t="s">
        <v>41</v>
      </c>
      <c r="H3551" t="s">
        <v>30</v>
      </c>
      <c r="I3551" s="1">
        <v>45578</v>
      </c>
      <c r="J3551">
        <v>3</v>
      </c>
      <c r="K3551">
        <v>50068</v>
      </c>
      <c r="L3551">
        <v>0.1</v>
      </c>
      <c r="M3551" t="s">
        <v>23</v>
      </c>
      <c r="N3551" t="s">
        <v>24</v>
      </c>
      <c r="O3551">
        <v>150204</v>
      </c>
      <c r="P3551">
        <v>15020.4</v>
      </c>
      <c r="Q3551">
        <v>135183.6</v>
      </c>
    </row>
    <row r="3552" spans="1:17" x14ac:dyDescent="0.25">
      <c r="A3552">
        <v>13551</v>
      </c>
      <c r="B3552" t="s">
        <v>3594</v>
      </c>
      <c r="C3552" t="s">
        <v>18</v>
      </c>
      <c r="D3552">
        <v>34</v>
      </c>
      <c r="E3552" t="s">
        <v>27</v>
      </c>
      <c r="F3552" t="s">
        <v>43</v>
      </c>
      <c r="G3552" t="s">
        <v>21</v>
      </c>
      <c r="H3552" t="s">
        <v>60</v>
      </c>
      <c r="I3552" s="1">
        <v>45156</v>
      </c>
      <c r="J3552">
        <v>2</v>
      </c>
      <c r="K3552">
        <v>101625</v>
      </c>
      <c r="L3552">
        <v>0.15</v>
      </c>
      <c r="M3552" t="s">
        <v>23</v>
      </c>
      <c r="N3552" t="s">
        <v>24</v>
      </c>
      <c r="O3552">
        <v>203250</v>
      </c>
      <c r="P3552">
        <v>30487.5</v>
      </c>
      <c r="Q3552">
        <v>172762.5</v>
      </c>
    </row>
    <row r="3553" spans="1:17" x14ac:dyDescent="0.25">
      <c r="A3553">
        <v>13552</v>
      </c>
      <c r="B3553" t="s">
        <v>3595</v>
      </c>
      <c r="C3553" t="s">
        <v>18</v>
      </c>
      <c r="D3553">
        <v>61</v>
      </c>
      <c r="E3553" t="s">
        <v>37</v>
      </c>
      <c r="F3553" t="s">
        <v>46</v>
      </c>
      <c r="G3553" t="s">
        <v>29</v>
      </c>
      <c r="H3553" t="s">
        <v>30</v>
      </c>
      <c r="I3553" s="1">
        <v>45086</v>
      </c>
      <c r="J3553">
        <v>5</v>
      </c>
      <c r="K3553">
        <v>177428</v>
      </c>
      <c r="L3553">
        <v>0.05</v>
      </c>
      <c r="M3553" t="s">
        <v>23</v>
      </c>
      <c r="N3553" t="s">
        <v>24</v>
      </c>
      <c r="O3553">
        <v>887140</v>
      </c>
      <c r="P3553">
        <v>44357</v>
      </c>
      <c r="Q3553">
        <v>842783</v>
      </c>
    </row>
    <row r="3554" spans="1:17" x14ac:dyDescent="0.25">
      <c r="A3554">
        <v>13553</v>
      </c>
      <c r="B3554" t="s">
        <v>3596</v>
      </c>
      <c r="C3554" t="s">
        <v>18</v>
      </c>
      <c r="D3554">
        <v>50</v>
      </c>
      <c r="E3554" t="s">
        <v>19</v>
      </c>
      <c r="F3554" t="s">
        <v>28</v>
      </c>
      <c r="G3554" t="s">
        <v>29</v>
      </c>
      <c r="H3554" t="s">
        <v>51</v>
      </c>
      <c r="I3554" s="1">
        <v>45220</v>
      </c>
      <c r="J3554">
        <v>1</v>
      </c>
      <c r="K3554">
        <v>88295</v>
      </c>
      <c r="L3554">
        <v>0</v>
      </c>
      <c r="M3554" t="s">
        <v>31</v>
      </c>
      <c r="N3554" t="s">
        <v>39</v>
      </c>
      <c r="O3554">
        <v>88295</v>
      </c>
      <c r="P3554">
        <v>0</v>
      </c>
      <c r="Q3554">
        <v>88295</v>
      </c>
    </row>
    <row r="3555" spans="1:17" x14ac:dyDescent="0.25">
      <c r="A3555">
        <v>13554</v>
      </c>
      <c r="B3555" t="s">
        <v>3597</v>
      </c>
      <c r="C3555" t="s">
        <v>26</v>
      </c>
      <c r="D3555">
        <v>29</v>
      </c>
      <c r="E3555" t="s">
        <v>19</v>
      </c>
      <c r="F3555" t="s">
        <v>20</v>
      </c>
      <c r="G3555" t="s">
        <v>29</v>
      </c>
      <c r="H3555" t="s">
        <v>60</v>
      </c>
      <c r="I3555" s="1">
        <v>45112</v>
      </c>
      <c r="J3555">
        <v>3</v>
      </c>
      <c r="K3555">
        <v>148118</v>
      </c>
      <c r="L3555">
        <v>0.1</v>
      </c>
      <c r="M3555" t="s">
        <v>31</v>
      </c>
      <c r="N3555" t="s">
        <v>24</v>
      </c>
      <c r="O3555">
        <v>444354</v>
      </c>
      <c r="P3555">
        <v>44435.4</v>
      </c>
      <c r="Q3555">
        <v>399918.6</v>
      </c>
    </row>
    <row r="3556" spans="1:17" x14ac:dyDescent="0.25">
      <c r="A3556">
        <v>13555</v>
      </c>
      <c r="B3556" t="s">
        <v>3598</v>
      </c>
      <c r="C3556" t="s">
        <v>26</v>
      </c>
      <c r="D3556">
        <v>20</v>
      </c>
      <c r="E3556" t="s">
        <v>27</v>
      </c>
      <c r="F3556" t="s">
        <v>28</v>
      </c>
      <c r="G3556" t="s">
        <v>34</v>
      </c>
      <c r="H3556" t="s">
        <v>88</v>
      </c>
      <c r="I3556" s="1">
        <v>45478</v>
      </c>
      <c r="J3556">
        <v>1</v>
      </c>
      <c r="K3556">
        <v>128069</v>
      </c>
      <c r="L3556">
        <v>0</v>
      </c>
      <c r="M3556" t="s">
        <v>23</v>
      </c>
      <c r="N3556" t="s">
        <v>39</v>
      </c>
      <c r="O3556">
        <v>128069</v>
      </c>
      <c r="P3556">
        <v>0</v>
      </c>
      <c r="Q3556">
        <v>128069</v>
      </c>
    </row>
    <row r="3557" spans="1:17" x14ac:dyDescent="0.25">
      <c r="A3557">
        <v>13556</v>
      </c>
      <c r="B3557" t="s">
        <v>3599</v>
      </c>
      <c r="C3557" t="s">
        <v>26</v>
      </c>
      <c r="D3557">
        <v>60</v>
      </c>
      <c r="E3557" t="s">
        <v>19</v>
      </c>
      <c r="F3557" t="s">
        <v>20</v>
      </c>
      <c r="G3557" t="s">
        <v>29</v>
      </c>
      <c r="H3557" t="s">
        <v>51</v>
      </c>
      <c r="I3557" s="1">
        <v>45150</v>
      </c>
      <c r="J3557">
        <v>8</v>
      </c>
      <c r="K3557">
        <v>27270</v>
      </c>
      <c r="L3557">
        <v>0.15</v>
      </c>
      <c r="M3557" t="s">
        <v>44</v>
      </c>
      <c r="N3557" t="s">
        <v>24</v>
      </c>
      <c r="O3557">
        <v>218160</v>
      </c>
      <c r="P3557">
        <v>32724</v>
      </c>
      <c r="Q3557">
        <v>185436</v>
      </c>
    </row>
    <row r="3558" spans="1:17" x14ac:dyDescent="0.25">
      <c r="A3558">
        <v>13557</v>
      </c>
      <c r="B3558" t="s">
        <v>3600</v>
      </c>
      <c r="C3558" t="s">
        <v>18</v>
      </c>
      <c r="D3558">
        <v>43</v>
      </c>
      <c r="E3558" t="s">
        <v>27</v>
      </c>
      <c r="F3558" t="s">
        <v>28</v>
      </c>
      <c r="G3558" t="s">
        <v>34</v>
      </c>
      <c r="H3558" t="s">
        <v>38</v>
      </c>
      <c r="I3558" s="1">
        <v>45078</v>
      </c>
      <c r="J3558">
        <v>4</v>
      </c>
      <c r="K3558">
        <v>121693</v>
      </c>
      <c r="L3558">
        <v>0.15</v>
      </c>
      <c r="M3558" t="s">
        <v>23</v>
      </c>
      <c r="N3558" t="s">
        <v>24</v>
      </c>
      <c r="O3558">
        <v>486772</v>
      </c>
      <c r="P3558">
        <v>73015.8</v>
      </c>
      <c r="Q3558">
        <v>413756.2</v>
      </c>
    </row>
    <row r="3559" spans="1:17" x14ac:dyDescent="0.25">
      <c r="A3559">
        <v>13558</v>
      </c>
      <c r="B3559" t="s">
        <v>3601</v>
      </c>
      <c r="C3559" t="s">
        <v>18</v>
      </c>
      <c r="D3559">
        <v>52</v>
      </c>
      <c r="E3559" t="s">
        <v>27</v>
      </c>
      <c r="F3559" t="s">
        <v>43</v>
      </c>
      <c r="G3559" t="s">
        <v>29</v>
      </c>
      <c r="H3559" t="s">
        <v>38</v>
      </c>
      <c r="I3559" s="1">
        <v>45066</v>
      </c>
      <c r="J3559">
        <v>3</v>
      </c>
      <c r="K3559">
        <v>78342</v>
      </c>
      <c r="L3559">
        <v>0</v>
      </c>
      <c r="M3559" t="s">
        <v>31</v>
      </c>
      <c r="N3559" t="s">
        <v>39</v>
      </c>
      <c r="O3559">
        <v>235026</v>
      </c>
      <c r="P3559">
        <v>0</v>
      </c>
      <c r="Q3559">
        <v>235026</v>
      </c>
    </row>
    <row r="3560" spans="1:17" x14ac:dyDescent="0.25">
      <c r="A3560">
        <v>13559</v>
      </c>
      <c r="B3560" t="s">
        <v>3602</v>
      </c>
      <c r="C3560" t="s">
        <v>26</v>
      </c>
      <c r="D3560">
        <v>25</v>
      </c>
      <c r="E3560" t="s">
        <v>37</v>
      </c>
      <c r="F3560" t="s">
        <v>28</v>
      </c>
      <c r="G3560" t="s">
        <v>34</v>
      </c>
      <c r="H3560" t="s">
        <v>30</v>
      </c>
      <c r="I3560" s="1">
        <v>45293</v>
      </c>
      <c r="J3560">
        <v>8</v>
      </c>
      <c r="K3560">
        <v>239838</v>
      </c>
      <c r="L3560">
        <v>0.05</v>
      </c>
      <c r="M3560" t="s">
        <v>44</v>
      </c>
      <c r="N3560" t="s">
        <v>24</v>
      </c>
      <c r="O3560">
        <v>1918704</v>
      </c>
      <c r="P3560">
        <v>95935.2</v>
      </c>
      <c r="Q3560">
        <v>1822768.8</v>
      </c>
    </row>
    <row r="3561" spans="1:17" x14ac:dyDescent="0.25">
      <c r="A3561">
        <v>13560</v>
      </c>
      <c r="B3561" t="s">
        <v>3603</v>
      </c>
      <c r="C3561" t="s">
        <v>26</v>
      </c>
      <c r="D3561">
        <v>53</v>
      </c>
      <c r="E3561" t="s">
        <v>19</v>
      </c>
      <c r="F3561" t="s">
        <v>43</v>
      </c>
      <c r="G3561" t="s">
        <v>41</v>
      </c>
      <c r="H3561" t="s">
        <v>51</v>
      </c>
      <c r="I3561" s="1">
        <v>45054</v>
      </c>
      <c r="J3561">
        <v>9</v>
      </c>
      <c r="K3561">
        <v>122324</v>
      </c>
      <c r="L3561">
        <v>0.15</v>
      </c>
      <c r="M3561" t="s">
        <v>44</v>
      </c>
      <c r="N3561" t="s">
        <v>39</v>
      </c>
      <c r="O3561">
        <v>1100916</v>
      </c>
      <c r="P3561">
        <v>165137.4</v>
      </c>
      <c r="Q3561">
        <v>935778.6</v>
      </c>
    </row>
    <row r="3562" spans="1:17" x14ac:dyDescent="0.25">
      <c r="A3562">
        <v>13561</v>
      </c>
      <c r="B3562" t="s">
        <v>3604</v>
      </c>
      <c r="C3562" t="s">
        <v>26</v>
      </c>
      <c r="D3562">
        <v>24</v>
      </c>
      <c r="E3562" t="s">
        <v>37</v>
      </c>
      <c r="F3562" t="s">
        <v>43</v>
      </c>
      <c r="G3562" t="s">
        <v>34</v>
      </c>
      <c r="H3562" t="s">
        <v>60</v>
      </c>
      <c r="I3562" s="1">
        <v>45277</v>
      </c>
      <c r="J3562">
        <v>8</v>
      </c>
      <c r="K3562">
        <v>39988</v>
      </c>
      <c r="L3562">
        <v>0.05</v>
      </c>
      <c r="M3562" t="s">
        <v>31</v>
      </c>
      <c r="N3562" t="s">
        <v>24</v>
      </c>
      <c r="O3562">
        <v>319904</v>
      </c>
      <c r="P3562">
        <v>15995.2</v>
      </c>
      <c r="Q3562">
        <v>303908.8</v>
      </c>
    </row>
    <row r="3563" spans="1:17" x14ac:dyDescent="0.25">
      <c r="A3563">
        <v>13562</v>
      </c>
      <c r="B3563" t="s">
        <v>3605</v>
      </c>
      <c r="C3563" t="s">
        <v>26</v>
      </c>
      <c r="D3563">
        <v>63</v>
      </c>
      <c r="E3563" t="s">
        <v>27</v>
      </c>
      <c r="F3563" t="s">
        <v>28</v>
      </c>
      <c r="G3563" t="s">
        <v>34</v>
      </c>
      <c r="H3563" t="s">
        <v>60</v>
      </c>
      <c r="I3563" s="1">
        <v>45073</v>
      </c>
      <c r="J3563">
        <v>6</v>
      </c>
      <c r="K3563">
        <v>126291</v>
      </c>
      <c r="L3563">
        <v>0</v>
      </c>
      <c r="M3563" t="s">
        <v>31</v>
      </c>
      <c r="N3563" t="s">
        <v>24</v>
      </c>
      <c r="O3563">
        <v>757746</v>
      </c>
      <c r="P3563">
        <v>0</v>
      </c>
      <c r="Q3563">
        <v>757746</v>
      </c>
    </row>
    <row r="3564" spans="1:17" x14ac:dyDescent="0.25">
      <c r="A3564">
        <v>13563</v>
      </c>
      <c r="B3564" t="s">
        <v>3606</v>
      </c>
      <c r="C3564" t="s">
        <v>26</v>
      </c>
      <c r="D3564">
        <v>63</v>
      </c>
      <c r="E3564" t="s">
        <v>27</v>
      </c>
      <c r="F3564" t="s">
        <v>20</v>
      </c>
      <c r="G3564" t="s">
        <v>41</v>
      </c>
      <c r="H3564" t="s">
        <v>38</v>
      </c>
      <c r="I3564" s="1">
        <v>45211</v>
      </c>
      <c r="J3564">
        <v>3</v>
      </c>
      <c r="K3564">
        <v>54179</v>
      </c>
      <c r="L3564">
        <v>0.05</v>
      </c>
      <c r="M3564" t="s">
        <v>23</v>
      </c>
      <c r="N3564" t="s">
        <v>24</v>
      </c>
      <c r="O3564">
        <v>162537</v>
      </c>
      <c r="P3564">
        <v>8126.85</v>
      </c>
      <c r="Q3564">
        <v>154410.15</v>
      </c>
    </row>
    <row r="3565" spans="1:17" x14ac:dyDescent="0.25">
      <c r="A3565">
        <v>13564</v>
      </c>
      <c r="B3565" t="s">
        <v>3607</v>
      </c>
      <c r="C3565" t="s">
        <v>26</v>
      </c>
      <c r="D3565">
        <v>53</v>
      </c>
      <c r="E3565" t="s">
        <v>27</v>
      </c>
      <c r="F3565" t="s">
        <v>20</v>
      </c>
      <c r="G3565" t="s">
        <v>29</v>
      </c>
      <c r="H3565" t="s">
        <v>38</v>
      </c>
      <c r="I3565" s="1">
        <v>45395</v>
      </c>
      <c r="J3565">
        <v>8</v>
      </c>
      <c r="K3565">
        <v>37892</v>
      </c>
      <c r="L3565">
        <v>0.15</v>
      </c>
      <c r="M3565" t="s">
        <v>31</v>
      </c>
      <c r="N3565" t="s">
        <v>24</v>
      </c>
      <c r="O3565">
        <v>303136</v>
      </c>
      <c r="P3565">
        <v>45470.400000000001</v>
      </c>
      <c r="Q3565">
        <v>257665.6</v>
      </c>
    </row>
    <row r="3566" spans="1:17" x14ac:dyDescent="0.25">
      <c r="A3566">
        <v>13565</v>
      </c>
      <c r="B3566" t="s">
        <v>3608</v>
      </c>
      <c r="C3566" t="s">
        <v>18</v>
      </c>
      <c r="D3566">
        <v>33</v>
      </c>
      <c r="E3566" t="s">
        <v>33</v>
      </c>
      <c r="F3566" t="s">
        <v>28</v>
      </c>
      <c r="G3566" t="s">
        <v>41</v>
      </c>
      <c r="H3566" t="s">
        <v>88</v>
      </c>
      <c r="I3566" s="1">
        <v>45144</v>
      </c>
      <c r="J3566">
        <v>5</v>
      </c>
      <c r="K3566">
        <v>118441</v>
      </c>
      <c r="L3566">
        <v>0</v>
      </c>
      <c r="M3566" t="s">
        <v>44</v>
      </c>
      <c r="N3566" t="s">
        <v>24</v>
      </c>
      <c r="O3566">
        <v>592205</v>
      </c>
      <c r="P3566">
        <v>0</v>
      </c>
      <c r="Q3566">
        <v>592205</v>
      </c>
    </row>
    <row r="3567" spans="1:17" x14ac:dyDescent="0.25">
      <c r="A3567">
        <v>13566</v>
      </c>
      <c r="B3567" t="s">
        <v>3609</v>
      </c>
      <c r="C3567" t="s">
        <v>26</v>
      </c>
      <c r="D3567">
        <v>41</v>
      </c>
      <c r="E3567" t="s">
        <v>33</v>
      </c>
      <c r="F3567" t="s">
        <v>43</v>
      </c>
      <c r="G3567" t="s">
        <v>29</v>
      </c>
      <c r="H3567" t="s">
        <v>51</v>
      </c>
      <c r="I3567" s="1">
        <v>45362</v>
      </c>
      <c r="J3567">
        <v>5</v>
      </c>
      <c r="K3567">
        <v>162584</v>
      </c>
      <c r="L3567">
        <v>0.05</v>
      </c>
      <c r="M3567" t="s">
        <v>23</v>
      </c>
      <c r="N3567" t="s">
        <v>39</v>
      </c>
      <c r="O3567">
        <v>812920</v>
      </c>
      <c r="P3567">
        <v>40646</v>
      </c>
      <c r="Q3567">
        <v>772274</v>
      </c>
    </row>
    <row r="3568" spans="1:17" x14ac:dyDescent="0.25">
      <c r="A3568">
        <v>13567</v>
      </c>
      <c r="B3568" t="s">
        <v>3610</v>
      </c>
      <c r="C3568" t="s">
        <v>18</v>
      </c>
      <c r="D3568">
        <v>18</v>
      </c>
      <c r="E3568" t="s">
        <v>33</v>
      </c>
      <c r="F3568" t="s">
        <v>20</v>
      </c>
      <c r="G3568" t="s">
        <v>34</v>
      </c>
      <c r="H3568" t="s">
        <v>60</v>
      </c>
      <c r="I3568" s="1">
        <v>45071</v>
      </c>
      <c r="J3568">
        <v>9</v>
      </c>
      <c r="K3568">
        <v>192237</v>
      </c>
      <c r="L3568">
        <v>0.05</v>
      </c>
      <c r="M3568" t="s">
        <v>23</v>
      </c>
      <c r="N3568" t="s">
        <v>39</v>
      </c>
      <c r="O3568">
        <v>1730133</v>
      </c>
      <c r="P3568">
        <v>86506.65</v>
      </c>
      <c r="Q3568">
        <v>1643626.35</v>
      </c>
    </row>
    <row r="3569" spans="1:17" x14ac:dyDescent="0.25">
      <c r="A3569">
        <v>13568</v>
      </c>
      <c r="B3569" t="s">
        <v>3611</v>
      </c>
      <c r="C3569" t="s">
        <v>18</v>
      </c>
      <c r="D3569">
        <v>42</v>
      </c>
      <c r="E3569" t="s">
        <v>37</v>
      </c>
      <c r="F3569" t="s">
        <v>46</v>
      </c>
      <c r="G3569" t="s">
        <v>29</v>
      </c>
      <c r="H3569" t="s">
        <v>47</v>
      </c>
      <c r="I3569" s="1">
        <v>45203</v>
      </c>
      <c r="J3569">
        <v>1</v>
      </c>
      <c r="K3569">
        <v>108490</v>
      </c>
      <c r="L3569">
        <v>0.1</v>
      </c>
      <c r="M3569" t="s">
        <v>44</v>
      </c>
      <c r="N3569" t="s">
        <v>39</v>
      </c>
      <c r="O3569">
        <v>108490</v>
      </c>
      <c r="P3569">
        <v>10849</v>
      </c>
      <c r="Q3569">
        <v>97641</v>
      </c>
    </row>
    <row r="3570" spans="1:17" x14ac:dyDescent="0.25">
      <c r="A3570">
        <v>13569</v>
      </c>
      <c r="B3570" t="s">
        <v>3612</v>
      </c>
      <c r="C3570" t="s">
        <v>26</v>
      </c>
      <c r="D3570">
        <v>27</v>
      </c>
      <c r="E3570" t="s">
        <v>27</v>
      </c>
      <c r="F3570" t="s">
        <v>43</v>
      </c>
      <c r="G3570" t="s">
        <v>34</v>
      </c>
      <c r="H3570" t="s">
        <v>88</v>
      </c>
      <c r="I3570" s="1">
        <v>44986</v>
      </c>
      <c r="J3570">
        <v>7</v>
      </c>
      <c r="K3570">
        <v>138171</v>
      </c>
      <c r="L3570">
        <v>0.15</v>
      </c>
      <c r="M3570" t="s">
        <v>31</v>
      </c>
      <c r="N3570" t="s">
        <v>39</v>
      </c>
      <c r="O3570">
        <v>967197</v>
      </c>
      <c r="P3570">
        <v>145079.54999999999</v>
      </c>
      <c r="Q3570">
        <v>822117.45</v>
      </c>
    </row>
    <row r="3571" spans="1:17" x14ac:dyDescent="0.25">
      <c r="A3571">
        <v>13570</v>
      </c>
      <c r="B3571" t="s">
        <v>3613</v>
      </c>
      <c r="C3571" t="s">
        <v>26</v>
      </c>
      <c r="D3571">
        <v>33</v>
      </c>
      <c r="E3571" t="s">
        <v>19</v>
      </c>
      <c r="F3571" t="s">
        <v>28</v>
      </c>
      <c r="G3571" t="s">
        <v>29</v>
      </c>
      <c r="H3571" t="s">
        <v>60</v>
      </c>
      <c r="I3571" s="1">
        <v>45536</v>
      </c>
      <c r="J3571">
        <v>8</v>
      </c>
      <c r="K3571">
        <v>55487</v>
      </c>
      <c r="L3571">
        <v>0.1</v>
      </c>
      <c r="M3571" t="s">
        <v>23</v>
      </c>
      <c r="N3571" t="s">
        <v>39</v>
      </c>
      <c r="O3571">
        <v>443896</v>
      </c>
      <c r="P3571">
        <v>44389.599999999999</v>
      </c>
      <c r="Q3571">
        <v>399506.4</v>
      </c>
    </row>
    <row r="3572" spans="1:17" x14ac:dyDescent="0.25">
      <c r="A3572">
        <v>13571</v>
      </c>
      <c r="B3572" t="s">
        <v>3614</v>
      </c>
      <c r="C3572" t="s">
        <v>18</v>
      </c>
      <c r="D3572">
        <v>33</v>
      </c>
      <c r="E3572" t="s">
        <v>37</v>
      </c>
      <c r="F3572" t="s">
        <v>43</v>
      </c>
      <c r="G3572" t="s">
        <v>34</v>
      </c>
      <c r="H3572" t="s">
        <v>38</v>
      </c>
      <c r="I3572" s="1">
        <v>45301</v>
      </c>
      <c r="J3572">
        <v>3</v>
      </c>
      <c r="K3572">
        <v>97847</v>
      </c>
      <c r="L3572">
        <v>0.05</v>
      </c>
      <c r="M3572" t="s">
        <v>44</v>
      </c>
      <c r="N3572" t="s">
        <v>24</v>
      </c>
      <c r="O3572">
        <v>293541</v>
      </c>
      <c r="P3572">
        <v>14677.05</v>
      </c>
      <c r="Q3572">
        <v>278863.95</v>
      </c>
    </row>
    <row r="3573" spans="1:17" x14ac:dyDescent="0.25">
      <c r="A3573">
        <v>13572</v>
      </c>
      <c r="B3573" t="s">
        <v>3615</v>
      </c>
      <c r="C3573" t="s">
        <v>26</v>
      </c>
      <c r="D3573">
        <v>25</v>
      </c>
      <c r="E3573" t="s">
        <v>37</v>
      </c>
      <c r="F3573" t="s">
        <v>46</v>
      </c>
      <c r="G3573" t="s">
        <v>34</v>
      </c>
      <c r="H3573" t="s">
        <v>51</v>
      </c>
      <c r="I3573" s="1">
        <v>45330</v>
      </c>
      <c r="J3573">
        <v>8</v>
      </c>
      <c r="K3573">
        <v>207160</v>
      </c>
      <c r="L3573">
        <v>0.15</v>
      </c>
      <c r="M3573" t="s">
        <v>44</v>
      </c>
      <c r="N3573" t="s">
        <v>24</v>
      </c>
      <c r="O3573">
        <v>1657280</v>
      </c>
      <c r="P3573">
        <v>248592</v>
      </c>
      <c r="Q3573">
        <v>1408688</v>
      </c>
    </row>
    <row r="3574" spans="1:17" x14ac:dyDescent="0.25">
      <c r="A3574">
        <v>13573</v>
      </c>
      <c r="B3574" t="s">
        <v>3616</v>
      </c>
      <c r="C3574" t="s">
        <v>26</v>
      </c>
      <c r="D3574">
        <v>46</v>
      </c>
      <c r="E3574" t="s">
        <v>37</v>
      </c>
      <c r="F3574" t="s">
        <v>46</v>
      </c>
      <c r="G3574" t="s">
        <v>21</v>
      </c>
      <c r="H3574" t="s">
        <v>22</v>
      </c>
      <c r="I3574" s="1">
        <v>45619</v>
      </c>
      <c r="J3574">
        <v>1</v>
      </c>
      <c r="K3574">
        <v>210235</v>
      </c>
      <c r="L3574">
        <v>0</v>
      </c>
      <c r="M3574" t="s">
        <v>44</v>
      </c>
      <c r="N3574" t="s">
        <v>24</v>
      </c>
      <c r="O3574">
        <v>210235</v>
      </c>
      <c r="P3574">
        <v>0</v>
      </c>
      <c r="Q3574">
        <v>210235</v>
      </c>
    </row>
    <row r="3575" spans="1:17" x14ac:dyDescent="0.25">
      <c r="A3575">
        <v>13574</v>
      </c>
      <c r="B3575" t="s">
        <v>3617</v>
      </c>
      <c r="C3575" t="s">
        <v>18</v>
      </c>
      <c r="D3575">
        <v>56</v>
      </c>
      <c r="E3575" t="s">
        <v>19</v>
      </c>
      <c r="F3575" t="s">
        <v>20</v>
      </c>
      <c r="G3575" t="s">
        <v>29</v>
      </c>
      <c r="H3575" t="s">
        <v>51</v>
      </c>
      <c r="I3575" s="1">
        <v>45040</v>
      </c>
      <c r="J3575">
        <v>8</v>
      </c>
      <c r="K3575">
        <v>92845</v>
      </c>
      <c r="L3575">
        <v>0</v>
      </c>
      <c r="M3575" t="s">
        <v>31</v>
      </c>
      <c r="N3575" t="s">
        <v>24</v>
      </c>
      <c r="O3575">
        <v>742760</v>
      </c>
      <c r="P3575">
        <v>0</v>
      </c>
      <c r="Q3575">
        <v>742760</v>
      </c>
    </row>
    <row r="3576" spans="1:17" x14ac:dyDescent="0.25">
      <c r="A3576">
        <v>13575</v>
      </c>
      <c r="B3576" t="s">
        <v>3618</v>
      </c>
      <c r="C3576" t="s">
        <v>18</v>
      </c>
      <c r="D3576">
        <v>45</v>
      </c>
      <c r="E3576" t="s">
        <v>27</v>
      </c>
      <c r="F3576" t="s">
        <v>46</v>
      </c>
      <c r="G3576" t="s">
        <v>29</v>
      </c>
      <c r="H3576" t="s">
        <v>35</v>
      </c>
      <c r="I3576" s="1">
        <v>45421</v>
      </c>
      <c r="J3576">
        <v>7</v>
      </c>
      <c r="K3576">
        <v>52003</v>
      </c>
      <c r="L3576">
        <v>0</v>
      </c>
      <c r="M3576" t="s">
        <v>31</v>
      </c>
      <c r="N3576" t="s">
        <v>24</v>
      </c>
      <c r="O3576">
        <v>364021</v>
      </c>
      <c r="P3576">
        <v>0</v>
      </c>
      <c r="Q3576">
        <v>364021</v>
      </c>
    </row>
    <row r="3577" spans="1:17" x14ac:dyDescent="0.25">
      <c r="A3577">
        <v>13576</v>
      </c>
      <c r="B3577" t="s">
        <v>3619</v>
      </c>
      <c r="C3577" t="s">
        <v>18</v>
      </c>
      <c r="D3577">
        <v>23</v>
      </c>
      <c r="E3577" t="s">
        <v>33</v>
      </c>
      <c r="F3577" t="s">
        <v>43</v>
      </c>
      <c r="G3577" t="s">
        <v>21</v>
      </c>
      <c r="H3577" t="s">
        <v>47</v>
      </c>
      <c r="I3577" s="1">
        <v>45541</v>
      </c>
      <c r="J3577">
        <v>4</v>
      </c>
      <c r="K3577">
        <v>248619</v>
      </c>
      <c r="L3577">
        <v>0.05</v>
      </c>
      <c r="M3577" t="s">
        <v>31</v>
      </c>
      <c r="N3577" t="s">
        <v>39</v>
      </c>
      <c r="O3577">
        <v>994476</v>
      </c>
      <c r="P3577">
        <v>49723.8</v>
      </c>
      <c r="Q3577">
        <v>944752.2</v>
      </c>
    </row>
    <row r="3578" spans="1:17" x14ac:dyDescent="0.25">
      <c r="A3578">
        <v>13577</v>
      </c>
      <c r="B3578" t="s">
        <v>3620</v>
      </c>
      <c r="C3578" t="s">
        <v>26</v>
      </c>
      <c r="D3578">
        <v>33</v>
      </c>
      <c r="E3578" t="s">
        <v>27</v>
      </c>
      <c r="F3578" t="s">
        <v>20</v>
      </c>
      <c r="G3578" t="s">
        <v>34</v>
      </c>
      <c r="H3578" t="s">
        <v>47</v>
      </c>
      <c r="I3578" s="1">
        <v>45262</v>
      </c>
      <c r="J3578">
        <v>7</v>
      </c>
      <c r="K3578">
        <v>113292</v>
      </c>
      <c r="L3578">
        <v>0.05</v>
      </c>
      <c r="M3578" t="s">
        <v>31</v>
      </c>
      <c r="N3578" t="s">
        <v>39</v>
      </c>
      <c r="O3578">
        <v>793044</v>
      </c>
      <c r="P3578">
        <v>39652.199999999997</v>
      </c>
      <c r="Q3578">
        <v>753391.8</v>
      </c>
    </row>
    <row r="3579" spans="1:17" x14ac:dyDescent="0.25">
      <c r="A3579">
        <v>13578</v>
      </c>
      <c r="B3579" t="s">
        <v>3621</v>
      </c>
      <c r="C3579" t="s">
        <v>18</v>
      </c>
      <c r="D3579">
        <v>37</v>
      </c>
      <c r="E3579" t="s">
        <v>27</v>
      </c>
      <c r="F3579" t="s">
        <v>46</v>
      </c>
      <c r="G3579" t="s">
        <v>34</v>
      </c>
      <c r="H3579" t="s">
        <v>47</v>
      </c>
      <c r="I3579" s="1">
        <v>45495</v>
      </c>
      <c r="J3579">
        <v>7</v>
      </c>
      <c r="K3579">
        <v>68886</v>
      </c>
      <c r="L3579">
        <v>0</v>
      </c>
      <c r="M3579" t="s">
        <v>44</v>
      </c>
      <c r="N3579" t="s">
        <v>39</v>
      </c>
      <c r="O3579">
        <v>482202</v>
      </c>
      <c r="P3579">
        <v>0</v>
      </c>
      <c r="Q3579">
        <v>482202</v>
      </c>
    </row>
    <row r="3580" spans="1:17" x14ac:dyDescent="0.25">
      <c r="A3580">
        <v>13579</v>
      </c>
      <c r="B3580" t="s">
        <v>3622</v>
      </c>
      <c r="C3580" t="s">
        <v>26</v>
      </c>
      <c r="D3580">
        <v>33</v>
      </c>
      <c r="E3580" t="s">
        <v>37</v>
      </c>
      <c r="F3580" t="s">
        <v>20</v>
      </c>
      <c r="G3580" t="s">
        <v>21</v>
      </c>
      <c r="H3580" t="s">
        <v>22</v>
      </c>
      <c r="I3580" s="1">
        <v>45211</v>
      </c>
      <c r="J3580">
        <v>1</v>
      </c>
      <c r="K3580">
        <v>210884</v>
      </c>
      <c r="L3580">
        <v>0.1</v>
      </c>
      <c r="M3580" t="s">
        <v>23</v>
      </c>
      <c r="N3580" t="s">
        <v>39</v>
      </c>
      <c r="O3580">
        <v>210884</v>
      </c>
      <c r="P3580">
        <v>21088.400000000001</v>
      </c>
      <c r="Q3580">
        <v>189795.6</v>
      </c>
    </row>
    <row r="3581" spans="1:17" x14ac:dyDescent="0.25">
      <c r="A3581">
        <v>13580</v>
      </c>
      <c r="B3581" t="s">
        <v>3623</v>
      </c>
      <c r="C3581" t="s">
        <v>18</v>
      </c>
      <c r="D3581">
        <v>24</v>
      </c>
      <c r="E3581" t="s">
        <v>37</v>
      </c>
      <c r="F3581" t="s">
        <v>20</v>
      </c>
      <c r="G3581" t="s">
        <v>21</v>
      </c>
      <c r="H3581" t="s">
        <v>30</v>
      </c>
      <c r="I3581" s="1">
        <v>45055</v>
      </c>
      <c r="J3581">
        <v>3</v>
      </c>
      <c r="K3581">
        <v>13739</v>
      </c>
      <c r="L3581">
        <v>0.1</v>
      </c>
      <c r="M3581" t="s">
        <v>44</v>
      </c>
      <c r="N3581" t="s">
        <v>39</v>
      </c>
      <c r="O3581">
        <v>41217</v>
      </c>
      <c r="P3581">
        <v>4121.7</v>
      </c>
      <c r="Q3581">
        <v>37095.300000000003</v>
      </c>
    </row>
    <row r="3582" spans="1:17" x14ac:dyDescent="0.25">
      <c r="A3582">
        <v>13581</v>
      </c>
      <c r="B3582" t="s">
        <v>3624</v>
      </c>
      <c r="C3582" t="s">
        <v>18</v>
      </c>
      <c r="D3582">
        <v>58</v>
      </c>
      <c r="E3582" t="s">
        <v>37</v>
      </c>
      <c r="F3582" t="s">
        <v>28</v>
      </c>
      <c r="G3582" t="s">
        <v>41</v>
      </c>
      <c r="H3582" t="s">
        <v>30</v>
      </c>
      <c r="I3582" s="1">
        <v>45241</v>
      </c>
      <c r="J3582">
        <v>7</v>
      </c>
      <c r="K3582">
        <v>88838</v>
      </c>
      <c r="L3582">
        <v>0.15</v>
      </c>
      <c r="M3582" t="s">
        <v>23</v>
      </c>
      <c r="N3582" t="s">
        <v>24</v>
      </c>
      <c r="O3582">
        <v>621866</v>
      </c>
      <c r="P3582">
        <v>93279.9</v>
      </c>
      <c r="Q3582">
        <v>528586.1</v>
      </c>
    </row>
    <row r="3583" spans="1:17" x14ac:dyDescent="0.25">
      <c r="A3583">
        <v>13582</v>
      </c>
      <c r="B3583" t="s">
        <v>3625</v>
      </c>
      <c r="C3583" t="s">
        <v>18</v>
      </c>
      <c r="D3583">
        <v>31</v>
      </c>
      <c r="E3583" t="s">
        <v>33</v>
      </c>
      <c r="F3583" t="s">
        <v>20</v>
      </c>
      <c r="G3583" t="s">
        <v>34</v>
      </c>
      <c r="H3583" t="s">
        <v>88</v>
      </c>
      <c r="I3583" s="1">
        <v>45524</v>
      </c>
      <c r="J3583">
        <v>5</v>
      </c>
      <c r="K3583">
        <v>106034</v>
      </c>
      <c r="L3583">
        <v>0.15</v>
      </c>
      <c r="M3583" t="s">
        <v>23</v>
      </c>
      <c r="N3583" t="s">
        <v>24</v>
      </c>
      <c r="O3583">
        <v>530170</v>
      </c>
      <c r="P3583">
        <v>79525.5</v>
      </c>
      <c r="Q3583">
        <v>450644.5</v>
      </c>
    </row>
    <row r="3584" spans="1:17" x14ac:dyDescent="0.25">
      <c r="A3584">
        <v>13583</v>
      </c>
      <c r="B3584" t="s">
        <v>3626</v>
      </c>
      <c r="C3584" t="s">
        <v>26</v>
      </c>
      <c r="D3584">
        <v>60</v>
      </c>
      <c r="E3584" t="s">
        <v>33</v>
      </c>
      <c r="F3584" t="s">
        <v>20</v>
      </c>
      <c r="G3584" t="s">
        <v>41</v>
      </c>
      <c r="H3584" t="s">
        <v>22</v>
      </c>
      <c r="I3584" s="1">
        <v>45638</v>
      </c>
      <c r="J3584">
        <v>9</v>
      </c>
      <c r="K3584">
        <v>14384</v>
      </c>
      <c r="L3584">
        <v>0</v>
      </c>
      <c r="M3584" t="s">
        <v>23</v>
      </c>
      <c r="N3584" t="s">
        <v>24</v>
      </c>
      <c r="O3584">
        <v>129456</v>
      </c>
      <c r="P3584">
        <v>0</v>
      </c>
      <c r="Q3584">
        <v>129456</v>
      </c>
    </row>
    <row r="3585" spans="1:17" x14ac:dyDescent="0.25">
      <c r="A3585">
        <v>13584</v>
      </c>
      <c r="B3585" t="s">
        <v>3627</v>
      </c>
      <c r="C3585" t="s">
        <v>26</v>
      </c>
      <c r="D3585">
        <v>43</v>
      </c>
      <c r="E3585" t="s">
        <v>33</v>
      </c>
      <c r="F3585" t="s">
        <v>46</v>
      </c>
      <c r="G3585" t="s">
        <v>29</v>
      </c>
      <c r="H3585" t="s">
        <v>22</v>
      </c>
      <c r="I3585" s="1">
        <v>44997</v>
      </c>
      <c r="J3585">
        <v>7</v>
      </c>
      <c r="K3585">
        <v>166166</v>
      </c>
      <c r="L3585">
        <v>0.05</v>
      </c>
      <c r="M3585" t="s">
        <v>31</v>
      </c>
      <c r="N3585" t="s">
        <v>24</v>
      </c>
      <c r="O3585">
        <v>1163162</v>
      </c>
      <c r="P3585">
        <v>58158.1</v>
      </c>
      <c r="Q3585">
        <v>1105003.8999999999</v>
      </c>
    </row>
    <row r="3586" spans="1:17" x14ac:dyDescent="0.25">
      <c r="A3586">
        <v>13585</v>
      </c>
      <c r="B3586" t="s">
        <v>3628</v>
      </c>
      <c r="C3586" t="s">
        <v>18</v>
      </c>
      <c r="D3586">
        <v>43</v>
      </c>
      <c r="E3586" t="s">
        <v>27</v>
      </c>
      <c r="F3586" t="s">
        <v>43</v>
      </c>
      <c r="G3586" t="s">
        <v>41</v>
      </c>
      <c r="H3586" t="s">
        <v>88</v>
      </c>
      <c r="I3586" s="1">
        <v>45271</v>
      </c>
      <c r="J3586">
        <v>3</v>
      </c>
      <c r="K3586">
        <v>135192</v>
      </c>
      <c r="L3586">
        <v>0.05</v>
      </c>
      <c r="M3586" t="s">
        <v>44</v>
      </c>
      <c r="N3586" t="s">
        <v>39</v>
      </c>
      <c r="O3586">
        <v>405576</v>
      </c>
      <c r="P3586">
        <v>20278.8</v>
      </c>
      <c r="Q3586">
        <v>385297.2</v>
      </c>
    </row>
    <row r="3587" spans="1:17" x14ac:dyDescent="0.25">
      <c r="A3587">
        <v>13586</v>
      </c>
      <c r="B3587" t="s">
        <v>3629</v>
      </c>
      <c r="C3587" t="s">
        <v>18</v>
      </c>
      <c r="D3587">
        <v>31</v>
      </c>
      <c r="E3587" t="s">
        <v>37</v>
      </c>
      <c r="F3587" t="s">
        <v>43</v>
      </c>
      <c r="G3587" t="s">
        <v>21</v>
      </c>
      <c r="H3587" t="s">
        <v>51</v>
      </c>
      <c r="I3587" s="1">
        <v>45024</v>
      </c>
      <c r="J3587">
        <v>1</v>
      </c>
      <c r="K3587">
        <v>134065</v>
      </c>
      <c r="L3587">
        <v>0.15</v>
      </c>
      <c r="M3587" t="s">
        <v>23</v>
      </c>
      <c r="N3587" t="s">
        <v>39</v>
      </c>
      <c r="O3587">
        <v>134065</v>
      </c>
      <c r="P3587">
        <v>20109.75</v>
      </c>
      <c r="Q3587">
        <v>113955.25</v>
      </c>
    </row>
    <row r="3588" spans="1:17" x14ac:dyDescent="0.25">
      <c r="A3588">
        <v>13587</v>
      </c>
      <c r="B3588" t="s">
        <v>3630</v>
      </c>
      <c r="C3588" t="s">
        <v>18</v>
      </c>
      <c r="D3588">
        <v>24</v>
      </c>
      <c r="E3588" t="s">
        <v>19</v>
      </c>
      <c r="F3588" t="s">
        <v>46</v>
      </c>
      <c r="G3588" t="s">
        <v>21</v>
      </c>
      <c r="H3588" t="s">
        <v>88</v>
      </c>
      <c r="I3588" s="1">
        <v>45226</v>
      </c>
      <c r="J3588">
        <v>5</v>
      </c>
      <c r="K3588">
        <v>89295</v>
      </c>
      <c r="L3588">
        <v>0</v>
      </c>
      <c r="M3588" t="s">
        <v>44</v>
      </c>
      <c r="N3588" t="s">
        <v>24</v>
      </c>
      <c r="O3588">
        <v>446475</v>
      </c>
      <c r="P3588">
        <v>0</v>
      </c>
      <c r="Q3588">
        <v>446475</v>
      </c>
    </row>
    <row r="3589" spans="1:17" x14ac:dyDescent="0.25">
      <c r="A3589">
        <v>13588</v>
      </c>
      <c r="B3589" t="s">
        <v>3631</v>
      </c>
      <c r="C3589" t="s">
        <v>26</v>
      </c>
      <c r="D3589">
        <v>50</v>
      </c>
      <c r="E3589" t="s">
        <v>27</v>
      </c>
      <c r="F3589" t="s">
        <v>43</v>
      </c>
      <c r="G3589" t="s">
        <v>21</v>
      </c>
      <c r="H3589" t="s">
        <v>35</v>
      </c>
      <c r="I3589" s="1">
        <v>45102</v>
      </c>
      <c r="J3589">
        <v>5</v>
      </c>
      <c r="K3589">
        <v>20150</v>
      </c>
      <c r="L3589">
        <v>0.15</v>
      </c>
      <c r="M3589" t="s">
        <v>31</v>
      </c>
      <c r="N3589" t="s">
        <v>24</v>
      </c>
      <c r="O3589">
        <v>100750</v>
      </c>
      <c r="P3589">
        <v>15112.5</v>
      </c>
      <c r="Q3589">
        <v>85637.5</v>
      </c>
    </row>
    <row r="3590" spans="1:17" x14ac:dyDescent="0.25">
      <c r="A3590">
        <v>13589</v>
      </c>
      <c r="B3590" t="s">
        <v>3632</v>
      </c>
      <c r="C3590" t="s">
        <v>18</v>
      </c>
      <c r="D3590">
        <v>43</v>
      </c>
      <c r="E3590" t="s">
        <v>33</v>
      </c>
      <c r="F3590" t="s">
        <v>20</v>
      </c>
      <c r="G3590" t="s">
        <v>21</v>
      </c>
      <c r="H3590" t="s">
        <v>38</v>
      </c>
      <c r="I3590" s="1">
        <v>45001</v>
      </c>
      <c r="J3590">
        <v>7</v>
      </c>
      <c r="K3590">
        <v>66681</v>
      </c>
      <c r="L3590">
        <v>0.1</v>
      </c>
      <c r="M3590" t="s">
        <v>23</v>
      </c>
      <c r="N3590" t="s">
        <v>24</v>
      </c>
      <c r="O3590">
        <v>466767</v>
      </c>
      <c r="P3590">
        <v>46676.7</v>
      </c>
      <c r="Q3590">
        <v>420090.3</v>
      </c>
    </row>
    <row r="3591" spans="1:17" x14ac:dyDescent="0.25">
      <c r="A3591">
        <v>13590</v>
      </c>
      <c r="B3591" t="s">
        <v>3633</v>
      </c>
      <c r="C3591" t="s">
        <v>26</v>
      </c>
      <c r="D3591">
        <v>62</v>
      </c>
      <c r="E3591" t="s">
        <v>19</v>
      </c>
      <c r="F3591" t="s">
        <v>28</v>
      </c>
      <c r="G3591" t="s">
        <v>41</v>
      </c>
      <c r="H3591" t="s">
        <v>30</v>
      </c>
      <c r="I3591" s="1">
        <v>45069</v>
      </c>
      <c r="J3591">
        <v>1</v>
      </c>
      <c r="K3591">
        <v>47388</v>
      </c>
      <c r="L3591">
        <v>0</v>
      </c>
      <c r="M3591" t="s">
        <v>31</v>
      </c>
      <c r="N3591" t="s">
        <v>24</v>
      </c>
      <c r="O3591">
        <v>47388</v>
      </c>
      <c r="P3591">
        <v>0</v>
      </c>
      <c r="Q3591">
        <v>47388</v>
      </c>
    </row>
    <row r="3592" spans="1:17" x14ac:dyDescent="0.25">
      <c r="A3592">
        <v>13591</v>
      </c>
      <c r="B3592" t="s">
        <v>3634</v>
      </c>
      <c r="C3592" t="s">
        <v>18</v>
      </c>
      <c r="D3592">
        <v>37</v>
      </c>
      <c r="E3592" t="s">
        <v>19</v>
      </c>
      <c r="F3592" t="s">
        <v>20</v>
      </c>
      <c r="G3592" t="s">
        <v>41</v>
      </c>
      <c r="H3592" t="s">
        <v>38</v>
      </c>
      <c r="I3592" s="1">
        <v>44949</v>
      </c>
      <c r="J3592">
        <v>2</v>
      </c>
      <c r="K3592">
        <v>224364</v>
      </c>
      <c r="L3592">
        <v>0</v>
      </c>
      <c r="M3592" t="s">
        <v>31</v>
      </c>
      <c r="N3592" t="s">
        <v>24</v>
      </c>
      <c r="O3592">
        <v>448728</v>
      </c>
      <c r="P3592">
        <v>0</v>
      </c>
      <c r="Q3592">
        <v>448728</v>
      </c>
    </row>
    <row r="3593" spans="1:17" x14ac:dyDescent="0.25">
      <c r="A3593">
        <v>13592</v>
      </c>
      <c r="B3593" t="s">
        <v>3635</v>
      </c>
      <c r="C3593" t="s">
        <v>18</v>
      </c>
      <c r="D3593">
        <v>20</v>
      </c>
      <c r="E3593" t="s">
        <v>37</v>
      </c>
      <c r="F3593" t="s">
        <v>20</v>
      </c>
      <c r="G3593" t="s">
        <v>41</v>
      </c>
      <c r="H3593" t="s">
        <v>30</v>
      </c>
      <c r="I3593" s="1">
        <v>45107</v>
      </c>
      <c r="J3593">
        <v>6</v>
      </c>
      <c r="K3593">
        <v>116082</v>
      </c>
      <c r="L3593">
        <v>0</v>
      </c>
      <c r="M3593" t="s">
        <v>44</v>
      </c>
      <c r="N3593" t="s">
        <v>24</v>
      </c>
      <c r="O3593">
        <v>696492</v>
      </c>
      <c r="P3593">
        <v>0</v>
      </c>
      <c r="Q3593">
        <v>696492</v>
      </c>
    </row>
    <row r="3594" spans="1:17" x14ac:dyDescent="0.25">
      <c r="A3594">
        <v>13593</v>
      </c>
      <c r="B3594" t="s">
        <v>3636</v>
      </c>
      <c r="C3594" t="s">
        <v>18</v>
      </c>
      <c r="D3594">
        <v>21</v>
      </c>
      <c r="E3594" t="s">
        <v>19</v>
      </c>
      <c r="F3594" t="s">
        <v>28</v>
      </c>
      <c r="G3594" t="s">
        <v>21</v>
      </c>
      <c r="H3594" t="s">
        <v>22</v>
      </c>
      <c r="I3594" s="1">
        <v>44971</v>
      </c>
      <c r="J3594">
        <v>8</v>
      </c>
      <c r="K3594">
        <v>53116</v>
      </c>
      <c r="L3594">
        <v>0.1</v>
      </c>
      <c r="M3594" t="s">
        <v>23</v>
      </c>
      <c r="N3594" t="s">
        <v>39</v>
      </c>
      <c r="O3594">
        <v>424928</v>
      </c>
      <c r="P3594">
        <v>42492.800000000003</v>
      </c>
      <c r="Q3594">
        <v>382435.2</v>
      </c>
    </row>
    <row r="3595" spans="1:17" x14ac:dyDescent="0.25">
      <c r="A3595">
        <v>13594</v>
      </c>
      <c r="B3595" t="s">
        <v>3637</v>
      </c>
      <c r="C3595" t="s">
        <v>18</v>
      </c>
      <c r="D3595">
        <v>43</v>
      </c>
      <c r="E3595" t="s">
        <v>33</v>
      </c>
      <c r="F3595" t="s">
        <v>46</v>
      </c>
      <c r="G3595" t="s">
        <v>21</v>
      </c>
      <c r="H3595" t="s">
        <v>47</v>
      </c>
      <c r="I3595" s="1">
        <v>45395</v>
      </c>
      <c r="J3595">
        <v>4</v>
      </c>
      <c r="K3595">
        <v>188825</v>
      </c>
      <c r="L3595">
        <v>0</v>
      </c>
      <c r="M3595" t="s">
        <v>31</v>
      </c>
      <c r="N3595" t="s">
        <v>39</v>
      </c>
      <c r="O3595">
        <v>755300</v>
      </c>
      <c r="P3595">
        <v>0</v>
      </c>
      <c r="Q3595">
        <v>755300</v>
      </c>
    </row>
    <row r="3596" spans="1:17" x14ac:dyDescent="0.25">
      <c r="A3596">
        <v>13595</v>
      </c>
      <c r="B3596" t="s">
        <v>3638</v>
      </c>
      <c r="C3596" t="s">
        <v>18</v>
      </c>
      <c r="D3596">
        <v>28</v>
      </c>
      <c r="E3596" t="s">
        <v>37</v>
      </c>
      <c r="F3596" t="s">
        <v>20</v>
      </c>
      <c r="G3596" t="s">
        <v>34</v>
      </c>
      <c r="H3596" t="s">
        <v>88</v>
      </c>
      <c r="I3596" s="1">
        <v>45018</v>
      </c>
      <c r="J3596">
        <v>3</v>
      </c>
      <c r="K3596">
        <v>103085</v>
      </c>
      <c r="L3596">
        <v>0.15</v>
      </c>
      <c r="M3596" t="s">
        <v>44</v>
      </c>
      <c r="N3596" t="s">
        <v>39</v>
      </c>
      <c r="O3596">
        <v>309255</v>
      </c>
      <c r="P3596">
        <v>46388.25</v>
      </c>
      <c r="Q3596">
        <v>262866.75</v>
      </c>
    </row>
    <row r="3597" spans="1:17" x14ac:dyDescent="0.25">
      <c r="A3597">
        <v>13596</v>
      </c>
      <c r="B3597" t="s">
        <v>3639</v>
      </c>
      <c r="C3597" t="s">
        <v>18</v>
      </c>
      <c r="D3597">
        <v>19</v>
      </c>
      <c r="E3597" t="s">
        <v>19</v>
      </c>
      <c r="F3597" t="s">
        <v>20</v>
      </c>
      <c r="G3597" t="s">
        <v>34</v>
      </c>
      <c r="H3597" t="s">
        <v>88</v>
      </c>
      <c r="I3597" s="1">
        <v>45195</v>
      </c>
      <c r="J3597">
        <v>3</v>
      </c>
      <c r="K3597">
        <v>172859</v>
      </c>
      <c r="L3597">
        <v>0.1</v>
      </c>
      <c r="M3597" t="s">
        <v>23</v>
      </c>
      <c r="N3597" t="s">
        <v>39</v>
      </c>
      <c r="O3597">
        <v>518577</v>
      </c>
      <c r="P3597">
        <v>51857.7</v>
      </c>
      <c r="Q3597">
        <v>466719.3</v>
      </c>
    </row>
    <row r="3598" spans="1:17" x14ac:dyDescent="0.25">
      <c r="A3598">
        <v>13597</v>
      </c>
      <c r="B3598" t="s">
        <v>3640</v>
      </c>
      <c r="C3598" t="s">
        <v>26</v>
      </c>
      <c r="D3598">
        <v>31</v>
      </c>
      <c r="E3598" t="s">
        <v>37</v>
      </c>
      <c r="F3598" t="s">
        <v>46</v>
      </c>
      <c r="G3598" t="s">
        <v>21</v>
      </c>
      <c r="H3598" t="s">
        <v>88</v>
      </c>
      <c r="I3598" s="1">
        <v>44960</v>
      </c>
      <c r="J3598">
        <v>3</v>
      </c>
      <c r="K3598">
        <v>37673</v>
      </c>
      <c r="L3598">
        <v>0.05</v>
      </c>
      <c r="M3598" t="s">
        <v>23</v>
      </c>
      <c r="N3598" t="s">
        <v>24</v>
      </c>
      <c r="O3598">
        <v>113019</v>
      </c>
      <c r="P3598">
        <v>5650.95</v>
      </c>
      <c r="Q3598">
        <v>107368.05</v>
      </c>
    </row>
    <row r="3599" spans="1:17" x14ac:dyDescent="0.25">
      <c r="A3599">
        <v>13598</v>
      </c>
      <c r="B3599" t="s">
        <v>3641</v>
      </c>
      <c r="C3599" t="s">
        <v>18</v>
      </c>
      <c r="D3599">
        <v>61</v>
      </c>
      <c r="E3599" t="s">
        <v>19</v>
      </c>
      <c r="F3599" t="s">
        <v>20</v>
      </c>
      <c r="G3599" t="s">
        <v>34</v>
      </c>
      <c r="H3599" t="s">
        <v>47</v>
      </c>
      <c r="I3599" s="1">
        <v>45604</v>
      </c>
      <c r="J3599">
        <v>2</v>
      </c>
      <c r="K3599">
        <v>141362</v>
      </c>
      <c r="L3599">
        <v>0.15</v>
      </c>
      <c r="M3599" t="s">
        <v>31</v>
      </c>
      <c r="N3599" t="s">
        <v>24</v>
      </c>
      <c r="O3599">
        <v>282724</v>
      </c>
      <c r="P3599">
        <v>42408.6</v>
      </c>
      <c r="Q3599">
        <v>240315.4</v>
      </c>
    </row>
    <row r="3600" spans="1:17" x14ac:dyDescent="0.25">
      <c r="A3600">
        <v>13599</v>
      </c>
      <c r="B3600" t="s">
        <v>3642</v>
      </c>
      <c r="C3600" t="s">
        <v>26</v>
      </c>
      <c r="D3600">
        <v>47</v>
      </c>
      <c r="E3600" t="s">
        <v>27</v>
      </c>
      <c r="F3600" t="s">
        <v>20</v>
      </c>
      <c r="G3600" t="s">
        <v>29</v>
      </c>
      <c r="H3600" t="s">
        <v>35</v>
      </c>
      <c r="I3600" s="1">
        <v>45508</v>
      </c>
      <c r="J3600">
        <v>1</v>
      </c>
      <c r="K3600">
        <v>62123</v>
      </c>
      <c r="L3600">
        <v>0.15</v>
      </c>
      <c r="M3600" t="s">
        <v>31</v>
      </c>
      <c r="N3600" t="s">
        <v>24</v>
      </c>
      <c r="O3600">
        <v>62123</v>
      </c>
      <c r="P3600">
        <v>9318.4500000000007</v>
      </c>
      <c r="Q3600">
        <v>52804.55</v>
      </c>
    </row>
    <row r="3601" spans="1:17" x14ac:dyDescent="0.25">
      <c r="A3601">
        <v>13600</v>
      </c>
      <c r="B3601" t="s">
        <v>3643</v>
      </c>
      <c r="C3601" t="s">
        <v>18</v>
      </c>
      <c r="D3601">
        <v>29</v>
      </c>
      <c r="E3601" t="s">
        <v>27</v>
      </c>
      <c r="F3601" t="s">
        <v>43</v>
      </c>
      <c r="G3601" t="s">
        <v>29</v>
      </c>
      <c r="H3601" t="s">
        <v>35</v>
      </c>
      <c r="I3601" s="1">
        <v>45290</v>
      </c>
      <c r="J3601">
        <v>5</v>
      </c>
      <c r="K3601">
        <v>246636</v>
      </c>
      <c r="L3601">
        <v>0.15</v>
      </c>
      <c r="M3601" t="s">
        <v>31</v>
      </c>
      <c r="N3601" t="s">
        <v>24</v>
      </c>
      <c r="O3601">
        <v>1233180</v>
      </c>
      <c r="P3601">
        <v>184977</v>
      </c>
      <c r="Q3601">
        <v>1048203</v>
      </c>
    </row>
    <row r="3602" spans="1:17" x14ac:dyDescent="0.25">
      <c r="A3602">
        <v>13601</v>
      </c>
      <c r="B3602" t="s">
        <v>3644</v>
      </c>
      <c r="C3602" t="s">
        <v>18</v>
      </c>
      <c r="D3602">
        <v>43</v>
      </c>
      <c r="E3602" t="s">
        <v>33</v>
      </c>
      <c r="F3602" t="s">
        <v>46</v>
      </c>
      <c r="G3602" t="s">
        <v>21</v>
      </c>
      <c r="H3602" t="s">
        <v>47</v>
      </c>
      <c r="I3602" s="1">
        <v>45634</v>
      </c>
      <c r="J3602">
        <v>5</v>
      </c>
      <c r="K3602">
        <v>18627</v>
      </c>
      <c r="L3602">
        <v>0.1</v>
      </c>
      <c r="M3602" t="s">
        <v>31</v>
      </c>
      <c r="N3602" t="s">
        <v>39</v>
      </c>
      <c r="O3602">
        <v>93135</v>
      </c>
      <c r="P3602">
        <v>9313.5</v>
      </c>
      <c r="Q3602">
        <v>83821.5</v>
      </c>
    </row>
    <row r="3603" spans="1:17" x14ac:dyDescent="0.25">
      <c r="A3603">
        <v>13602</v>
      </c>
      <c r="B3603" t="s">
        <v>3645</v>
      </c>
      <c r="C3603" t="s">
        <v>26</v>
      </c>
      <c r="D3603">
        <v>61</v>
      </c>
      <c r="E3603" t="s">
        <v>27</v>
      </c>
      <c r="F3603" t="s">
        <v>20</v>
      </c>
      <c r="G3603" t="s">
        <v>41</v>
      </c>
      <c r="H3603" t="s">
        <v>51</v>
      </c>
      <c r="I3603" s="1">
        <v>45059</v>
      </c>
      <c r="J3603">
        <v>5</v>
      </c>
      <c r="K3603">
        <v>75474</v>
      </c>
      <c r="L3603">
        <v>0.15</v>
      </c>
      <c r="M3603" t="s">
        <v>23</v>
      </c>
      <c r="N3603" t="s">
        <v>24</v>
      </c>
      <c r="O3603">
        <v>377370</v>
      </c>
      <c r="P3603">
        <v>56605.5</v>
      </c>
      <c r="Q3603">
        <v>320764.5</v>
      </c>
    </row>
    <row r="3604" spans="1:17" x14ac:dyDescent="0.25">
      <c r="A3604">
        <v>13603</v>
      </c>
      <c r="B3604" t="s">
        <v>3646</v>
      </c>
      <c r="C3604" t="s">
        <v>18</v>
      </c>
      <c r="D3604">
        <v>50</v>
      </c>
      <c r="E3604" t="s">
        <v>27</v>
      </c>
      <c r="F3604" t="s">
        <v>20</v>
      </c>
      <c r="G3604" t="s">
        <v>29</v>
      </c>
      <c r="H3604" t="s">
        <v>47</v>
      </c>
      <c r="I3604" s="1">
        <v>45308</v>
      </c>
      <c r="J3604">
        <v>4</v>
      </c>
      <c r="K3604">
        <v>191916</v>
      </c>
      <c r="L3604">
        <v>0.1</v>
      </c>
      <c r="M3604" t="s">
        <v>31</v>
      </c>
      <c r="N3604" t="s">
        <v>24</v>
      </c>
      <c r="O3604">
        <v>767664</v>
      </c>
      <c r="P3604">
        <v>76766.399999999994</v>
      </c>
      <c r="Q3604">
        <v>690897.6</v>
      </c>
    </row>
    <row r="3605" spans="1:17" x14ac:dyDescent="0.25">
      <c r="A3605">
        <v>13604</v>
      </c>
      <c r="B3605" t="s">
        <v>3647</v>
      </c>
      <c r="C3605" t="s">
        <v>26</v>
      </c>
      <c r="D3605">
        <v>30</v>
      </c>
      <c r="E3605" t="s">
        <v>27</v>
      </c>
      <c r="F3605" t="s">
        <v>28</v>
      </c>
      <c r="G3605" t="s">
        <v>29</v>
      </c>
      <c r="H3605" t="s">
        <v>60</v>
      </c>
      <c r="I3605" s="1">
        <v>45606</v>
      </c>
      <c r="J3605">
        <v>3</v>
      </c>
      <c r="K3605">
        <v>64904</v>
      </c>
      <c r="L3605">
        <v>0</v>
      </c>
      <c r="M3605" t="s">
        <v>31</v>
      </c>
      <c r="N3605" t="s">
        <v>39</v>
      </c>
      <c r="O3605">
        <v>194712</v>
      </c>
      <c r="P3605">
        <v>0</v>
      </c>
      <c r="Q3605">
        <v>194712</v>
      </c>
    </row>
    <row r="3606" spans="1:17" x14ac:dyDescent="0.25">
      <c r="A3606">
        <v>13605</v>
      </c>
      <c r="B3606" t="s">
        <v>3648</v>
      </c>
      <c r="C3606" t="s">
        <v>26</v>
      </c>
      <c r="D3606">
        <v>31</v>
      </c>
      <c r="E3606" t="s">
        <v>19</v>
      </c>
      <c r="F3606" t="s">
        <v>28</v>
      </c>
      <c r="G3606" t="s">
        <v>41</v>
      </c>
      <c r="H3606" t="s">
        <v>30</v>
      </c>
      <c r="I3606" s="1">
        <v>45203</v>
      </c>
      <c r="J3606">
        <v>3</v>
      </c>
      <c r="K3606">
        <v>197777</v>
      </c>
      <c r="L3606">
        <v>0.05</v>
      </c>
      <c r="M3606" t="s">
        <v>31</v>
      </c>
      <c r="N3606" t="s">
        <v>24</v>
      </c>
      <c r="O3606">
        <v>593331</v>
      </c>
      <c r="P3606">
        <v>29666.55</v>
      </c>
      <c r="Q3606">
        <v>563664.44999999995</v>
      </c>
    </row>
    <row r="3607" spans="1:17" x14ac:dyDescent="0.25">
      <c r="A3607">
        <v>13606</v>
      </c>
      <c r="B3607" t="s">
        <v>3649</v>
      </c>
      <c r="C3607" t="s">
        <v>18</v>
      </c>
      <c r="D3607">
        <v>41</v>
      </c>
      <c r="E3607" t="s">
        <v>19</v>
      </c>
      <c r="F3607" t="s">
        <v>28</v>
      </c>
      <c r="G3607" t="s">
        <v>34</v>
      </c>
      <c r="H3607" t="s">
        <v>60</v>
      </c>
      <c r="I3607" s="1">
        <v>45082</v>
      </c>
      <c r="J3607">
        <v>2</v>
      </c>
      <c r="K3607">
        <v>105798</v>
      </c>
      <c r="L3607">
        <v>0</v>
      </c>
      <c r="M3607" t="s">
        <v>23</v>
      </c>
      <c r="N3607" t="s">
        <v>39</v>
      </c>
      <c r="O3607">
        <v>211596</v>
      </c>
      <c r="P3607">
        <v>0</v>
      </c>
      <c r="Q3607">
        <v>211596</v>
      </c>
    </row>
    <row r="3608" spans="1:17" x14ac:dyDescent="0.25">
      <c r="A3608">
        <v>13607</v>
      </c>
      <c r="B3608" t="s">
        <v>3650</v>
      </c>
      <c r="C3608" t="s">
        <v>26</v>
      </c>
      <c r="D3608">
        <v>51</v>
      </c>
      <c r="E3608" t="s">
        <v>37</v>
      </c>
      <c r="F3608" t="s">
        <v>20</v>
      </c>
      <c r="G3608" t="s">
        <v>41</v>
      </c>
      <c r="H3608" t="s">
        <v>60</v>
      </c>
      <c r="I3608" s="1">
        <v>45313</v>
      </c>
      <c r="J3608">
        <v>5</v>
      </c>
      <c r="K3608">
        <v>70245</v>
      </c>
      <c r="L3608">
        <v>0.15</v>
      </c>
      <c r="M3608" t="s">
        <v>44</v>
      </c>
      <c r="N3608" t="s">
        <v>24</v>
      </c>
      <c r="O3608">
        <v>351225</v>
      </c>
      <c r="P3608">
        <v>52683.75</v>
      </c>
      <c r="Q3608">
        <v>298541.25</v>
      </c>
    </row>
    <row r="3609" spans="1:17" x14ac:dyDescent="0.25">
      <c r="A3609">
        <v>13608</v>
      </c>
      <c r="B3609" t="s">
        <v>3651</v>
      </c>
      <c r="C3609" t="s">
        <v>26</v>
      </c>
      <c r="D3609">
        <v>61</v>
      </c>
      <c r="E3609" t="s">
        <v>19</v>
      </c>
      <c r="F3609" t="s">
        <v>20</v>
      </c>
      <c r="G3609" t="s">
        <v>34</v>
      </c>
      <c r="H3609" t="s">
        <v>47</v>
      </c>
      <c r="I3609" s="1">
        <v>45461</v>
      </c>
      <c r="J3609">
        <v>4</v>
      </c>
      <c r="K3609">
        <v>160701</v>
      </c>
      <c r="L3609">
        <v>0.1</v>
      </c>
      <c r="M3609" t="s">
        <v>44</v>
      </c>
      <c r="N3609" t="s">
        <v>39</v>
      </c>
      <c r="O3609">
        <v>642804</v>
      </c>
      <c r="P3609">
        <v>64280.4</v>
      </c>
      <c r="Q3609">
        <v>578523.6</v>
      </c>
    </row>
    <row r="3610" spans="1:17" x14ac:dyDescent="0.25">
      <c r="A3610">
        <v>13609</v>
      </c>
      <c r="B3610" t="s">
        <v>3652</v>
      </c>
      <c r="C3610" t="s">
        <v>18</v>
      </c>
      <c r="D3610">
        <v>43</v>
      </c>
      <c r="E3610" t="s">
        <v>27</v>
      </c>
      <c r="F3610" t="s">
        <v>28</v>
      </c>
      <c r="G3610" t="s">
        <v>34</v>
      </c>
      <c r="H3610" t="s">
        <v>30</v>
      </c>
      <c r="I3610" s="1">
        <v>45126</v>
      </c>
      <c r="J3610">
        <v>6</v>
      </c>
      <c r="K3610">
        <v>112958</v>
      </c>
      <c r="L3610">
        <v>0.1</v>
      </c>
      <c r="M3610" t="s">
        <v>23</v>
      </c>
      <c r="N3610" t="s">
        <v>39</v>
      </c>
      <c r="O3610">
        <v>677748</v>
      </c>
      <c r="P3610">
        <v>67774.8</v>
      </c>
      <c r="Q3610">
        <v>609973.19999999995</v>
      </c>
    </row>
    <row r="3611" spans="1:17" x14ac:dyDescent="0.25">
      <c r="A3611">
        <v>13610</v>
      </c>
      <c r="B3611" t="s">
        <v>3653</v>
      </c>
      <c r="C3611" t="s">
        <v>26</v>
      </c>
      <c r="D3611">
        <v>38</v>
      </c>
      <c r="E3611" t="s">
        <v>19</v>
      </c>
      <c r="F3611" t="s">
        <v>43</v>
      </c>
      <c r="G3611" t="s">
        <v>41</v>
      </c>
      <c r="H3611" t="s">
        <v>51</v>
      </c>
      <c r="I3611" s="1">
        <v>45201</v>
      </c>
      <c r="J3611">
        <v>2</v>
      </c>
      <c r="K3611">
        <v>116673</v>
      </c>
      <c r="L3611">
        <v>0</v>
      </c>
      <c r="M3611" t="s">
        <v>44</v>
      </c>
      <c r="N3611" t="s">
        <v>24</v>
      </c>
      <c r="O3611">
        <v>233346</v>
      </c>
      <c r="P3611">
        <v>0</v>
      </c>
      <c r="Q3611">
        <v>233346</v>
      </c>
    </row>
    <row r="3612" spans="1:17" x14ac:dyDescent="0.25">
      <c r="A3612">
        <v>13611</v>
      </c>
      <c r="B3612" t="s">
        <v>3654</v>
      </c>
      <c r="C3612" t="s">
        <v>18</v>
      </c>
      <c r="D3612">
        <v>45</v>
      </c>
      <c r="E3612" t="s">
        <v>33</v>
      </c>
      <c r="F3612" t="s">
        <v>43</v>
      </c>
      <c r="G3612" t="s">
        <v>34</v>
      </c>
      <c r="H3612" t="s">
        <v>88</v>
      </c>
      <c r="I3612" s="1">
        <v>45427</v>
      </c>
      <c r="J3612">
        <v>2</v>
      </c>
      <c r="K3612">
        <v>46186</v>
      </c>
      <c r="L3612">
        <v>0.15</v>
      </c>
      <c r="M3612" t="s">
        <v>23</v>
      </c>
      <c r="N3612" t="s">
        <v>24</v>
      </c>
      <c r="O3612">
        <v>92372</v>
      </c>
      <c r="P3612">
        <v>13855.8</v>
      </c>
      <c r="Q3612">
        <v>78516.2</v>
      </c>
    </row>
    <row r="3613" spans="1:17" x14ac:dyDescent="0.25">
      <c r="A3613">
        <v>13612</v>
      </c>
      <c r="B3613" t="s">
        <v>3655</v>
      </c>
      <c r="C3613" t="s">
        <v>18</v>
      </c>
      <c r="D3613">
        <v>53</v>
      </c>
      <c r="E3613" t="s">
        <v>37</v>
      </c>
      <c r="F3613" t="s">
        <v>43</v>
      </c>
      <c r="G3613" t="s">
        <v>29</v>
      </c>
      <c r="H3613" t="s">
        <v>60</v>
      </c>
      <c r="I3613" s="1">
        <v>45385</v>
      </c>
      <c r="J3613">
        <v>8</v>
      </c>
      <c r="K3613">
        <v>131522</v>
      </c>
      <c r="L3613">
        <v>0.05</v>
      </c>
      <c r="M3613" t="s">
        <v>31</v>
      </c>
      <c r="N3613" t="s">
        <v>39</v>
      </c>
      <c r="O3613">
        <v>1052176</v>
      </c>
      <c r="P3613">
        <v>52608.800000000003</v>
      </c>
      <c r="Q3613">
        <v>999567.2</v>
      </c>
    </row>
    <row r="3614" spans="1:17" x14ac:dyDescent="0.25">
      <c r="A3614">
        <v>13613</v>
      </c>
      <c r="B3614" t="s">
        <v>3656</v>
      </c>
      <c r="C3614" t="s">
        <v>18</v>
      </c>
      <c r="D3614">
        <v>57</v>
      </c>
      <c r="E3614" t="s">
        <v>37</v>
      </c>
      <c r="F3614" t="s">
        <v>43</v>
      </c>
      <c r="G3614" t="s">
        <v>21</v>
      </c>
      <c r="H3614" t="s">
        <v>47</v>
      </c>
      <c r="I3614" s="1">
        <v>44976</v>
      </c>
      <c r="J3614">
        <v>6</v>
      </c>
      <c r="K3614">
        <v>222693</v>
      </c>
      <c r="L3614">
        <v>0.1</v>
      </c>
      <c r="M3614" t="s">
        <v>44</v>
      </c>
      <c r="N3614" t="s">
        <v>24</v>
      </c>
      <c r="O3614">
        <v>1336158</v>
      </c>
      <c r="P3614">
        <v>133615.79999999999</v>
      </c>
      <c r="Q3614">
        <v>1202542.2</v>
      </c>
    </row>
    <row r="3615" spans="1:17" x14ac:dyDescent="0.25">
      <c r="A3615">
        <v>13614</v>
      </c>
      <c r="B3615" t="s">
        <v>3657</v>
      </c>
      <c r="C3615" t="s">
        <v>18</v>
      </c>
      <c r="D3615">
        <v>19</v>
      </c>
      <c r="E3615" t="s">
        <v>19</v>
      </c>
      <c r="F3615" t="s">
        <v>46</v>
      </c>
      <c r="G3615" t="s">
        <v>34</v>
      </c>
      <c r="H3615" t="s">
        <v>88</v>
      </c>
      <c r="I3615" s="1">
        <v>45624</v>
      </c>
      <c r="J3615">
        <v>3</v>
      </c>
      <c r="K3615">
        <v>48537</v>
      </c>
      <c r="L3615">
        <v>0.1</v>
      </c>
      <c r="M3615" t="s">
        <v>23</v>
      </c>
      <c r="N3615" t="s">
        <v>39</v>
      </c>
      <c r="O3615">
        <v>145611</v>
      </c>
      <c r="P3615">
        <v>14561.1</v>
      </c>
      <c r="Q3615">
        <v>131049.9</v>
      </c>
    </row>
    <row r="3616" spans="1:17" x14ac:dyDescent="0.25">
      <c r="A3616">
        <v>13615</v>
      </c>
      <c r="B3616" t="s">
        <v>3658</v>
      </c>
      <c r="C3616" t="s">
        <v>26</v>
      </c>
      <c r="D3616">
        <v>59</v>
      </c>
      <c r="E3616" t="s">
        <v>27</v>
      </c>
      <c r="F3616" t="s">
        <v>28</v>
      </c>
      <c r="G3616" t="s">
        <v>29</v>
      </c>
      <c r="H3616" t="s">
        <v>47</v>
      </c>
      <c r="I3616" s="1">
        <v>45458</v>
      </c>
      <c r="J3616">
        <v>5</v>
      </c>
      <c r="K3616">
        <v>239171</v>
      </c>
      <c r="L3616">
        <v>0.15</v>
      </c>
      <c r="M3616" t="s">
        <v>23</v>
      </c>
      <c r="N3616" t="s">
        <v>24</v>
      </c>
      <c r="O3616">
        <v>1195855</v>
      </c>
      <c r="P3616">
        <v>179378.25</v>
      </c>
      <c r="Q3616">
        <v>1016476.75</v>
      </c>
    </row>
    <row r="3617" spans="1:17" x14ac:dyDescent="0.25">
      <c r="A3617">
        <v>13616</v>
      </c>
      <c r="B3617" t="s">
        <v>3659</v>
      </c>
      <c r="C3617" t="s">
        <v>18</v>
      </c>
      <c r="D3617">
        <v>26</v>
      </c>
      <c r="E3617" t="s">
        <v>37</v>
      </c>
      <c r="F3617" t="s">
        <v>20</v>
      </c>
      <c r="G3617" t="s">
        <v>41</v>
      </c>
      <c r="H3617" t="s">
        <v>22</v>
      </c>
      <c r="I3617" s="1">
        <v>45554</v>
      </c>
      <c r="J3617">
        <v>3</v>
      </c>
      <c r="K3617">
        <v>32832</v>
      </c>
      <c r="L3617">
        <v>0.1</v>
      </c>
      <c r="M3617" t="s">
        <v>31</v>
      </c>
      <c r="N3617" t="s">
        <v>39</v>
      </c>
      <c r="O3617">
        <v>98496</v>
      </c>
      <c r="P3617">
        <v>9849.6</v>
      </c>
      <c r="Q3617">
        <v>88646.399999999994</v>
      </c>
    </row>
    <row r="3618" spans="1:17" x14ac:dyDescent="0.25">
      <c r="A3618">
        <v>13617</v>
      </c>
      <c r="B3618" t="s">
        <v>3660</v>
      </c>
      <c r="C3618" t="s">
        <v>18</v>
      </c>
      <c r="D3618">
        <v>40</v>
      </c>
      <c r="E3618" t="s">
        <v>33</v>
      </c>
      <c r="F3618" t="s">
        <v>28</v>
      </c>
      <c r="G3618" t="s">
        <v>34</v>
      </c>
      <c r="H3618" t="s">
        <v>60</v>
      </c>
      <c r="I3618" s="1">
        <v>45018</v>
      </c>
      <c r="J3618">
        <v>2</v>
      </c>
      <c r="K3618">
        <v>25472</v>
      </c>
      <c r="L3618">
        <v>0.15</v>
      </c>
      <c r="M3618" t="s">
        <v>23</v>
      </c>
      <c r="N3618" t="s">
        <v>24</v>
      </c>
      <c r="O3618">
        <v>50944</v>
      </c>
      <c r="P3618">
        <v>7641.6</v>
      </c>
      <c r="Q3618">
        <v>43302.400000000001</v>
      </c>
    </row>
    <row r="3619" spans="1:17" x14ac:dyDescent="0.25">
      <c r="A3619">
        <v>13618</v>
      </c>
      <c r="B3619" t="s">
        <v>3661</v>
      </c>
      <c r="C3619" t="s">
        <v>26</v>
      </c>
      <c r="D3619">
        <v>32</v>
      </c>
      <c r="E3619" t="s">
        <v>33</v>
      </c>
      <c r="F3619" t="s">
        <v>43</v>
      </c>
      <c r="G3619" t="s">
        <v>29</v>
      </c>
      <c r="H3619" t="s">
        <v>22</v>
      </c>
      <c r="I3619" s="1">
        <v>45382</v>
      </c>
      <c r="J3619">
        <v>3</v>
      </c>
      <c r="K3619">
        <v>181922</v>
      </c>
      <c r="L3619">
        <v>0.15</v>
      </c>
      <c r="M3619" t="s">
        <v>44</v>
      </c>
      <c r="N3619" t="s">
        <v>39</v>
      </c>
      <c r="O3619">
        <v>545766</v>
      </c>
      <c r="P3619">
        <v>81864.899999999994</v>
      </c>
      <c r="Q3619">
        <v>463901.1</v>
      </c>
    </row>
    <row r="3620" spans="1:17" x14ac:dyDescent="0.25">
      <c r="A3620">
        <v>13619</v>
      </c>
      <c r="B3620" t="s">
        <v>3662</v>
      </c>
      <c r="C3620" t="s">
        <v>18</v>
      </c>
      <c r="D3620">
        <v>30</v>
      </c>
      <c r="E3620" t="s">
        <v>37</v>
      </c>
      <c r="F3620" t="s">
        <v>20</v>
      </c>
      <c r="G3620" t="s">
        <v>34</v>
      </c>
      <c r="H3620" t="s">
        <v>51</v>
      </c>
      <c r="I3620" s="1">
        <v>45265</v>
      </c>
      <c r="J3620">
        <v>1</v>
      </c>
      <c r="K3620">
        <v>117735</v>
      </c>
      <c r="L3620">
        <v>0.05</v>
      </c>
      <c r="M3620" t="s">
        <v>31</v>
      </c>
      <c r="N3620" t="s">
        <v>39</v>
      </c>
      <c r="O3620">
        <v>117735</v>
      </c>
      <c r="P3620">
        <v>5886.75</v>
      </c>
      <c r="Q3620">
        <v>111848.25</v>
      </c>
    </row>
    <row r="3621" spans="1:17" x14ac:dyDescent="0.25">
      <c r="A3621">
        <v>13620</v>
      </c>
      <c r="B3621" t="s">
        <v>3663</v>
      </c>
      <c r="C3621" t="s">
        <v>18</v>
      </c>
      <c r="D3621">
        <v>40</v>
      </c>
      <c r="E3621" t="s">
        <v>27</v>
      </c>
      <c r="F3621" t="s">
        <v>46</v>
      </c>
      <c r="G3621" t="s">
        <v>41</v>
      </c>
      <c r="H3621" t="s">
        <v>38</v>
      </c>
      <c r="I3621" s="1">
        <v>44979</v>
      </c>
      <c r="J3621">
        <v>7</v>
      </c>
      <c r="K3621">
        <v>88298</v>
      </c>
      <c r="L3621">
        <v>0.15</v>
      </c>
      <c r="M3621" t="s">
        <v>23</v>
      </c>
      <c r="N3621" t="s">
        <v>24</v>
      </c>
      <c r="O3621">
        <v>618086</v>
      </c>
      <c r="P3621">
        <v>92712.9</v>
      </c>
      <c r="Q3621">
        <v>525373.1</v>
      </c>
    </row>
    <row r="3622" spans="1:17" x14ac:dyDescent="0.25">
      <c r="A3622">
        <v>13621</v>
      </c>
      <c r="B3622" t="s">
        <v>3664</v>
      </c>
      <c r="C3622" t="s">
        <v>26</v>
      </c>
      <c r="D3622">
        <v>34</v>
      </c>
      <c r="E3622" t="s">
        <v>27</v>
      </c>
      <c r="F3622" t="s">
        <v>28</v>
      </c>
      <c r="G3622" t="s">
        <v>21</v>
      </c>
      <c r="H3622" t="s">
        <v>35</v>
      </c>
      <c r="I3622" s="1">
        <v>45422</v>
      </c>
      <c r="J3622">
        <v>6</v>
      </c>
      <c r="K3622">
        <v>11507</v>
      </c>
      <c r="L3622">
        <v>0</v>
      </c>
      <c r="M3622" t="s">
        <v>31</v>
      </c>
      <c r="N3622" t="s">
        <v>24</v>
      </c>
      <c r="O3622">
        <v>69042</v>
      </c>
      <c r="P3622">
        <v>0</v>
      </c>
      <c r="Q3622">
        <v>69042</v>
      </c>
    </row>
    <row r="3623" spans="1:17" x14ac:dyDescent="0.25">
      <c r="A3623">
        <v>13622</v>
      </c>
      <c r="B3623" t="s">
        <v>3665</v>
      </c>
      <c r="C3623" t="s">
        <v>26</v>
      </c>
      <c r="D3623">
        <v>19</v>
      </c>
      <c r="E3623" t="s">
        <v>19</v>
      </c>
      <c r="F3623" t="s">
        <v>20</v>
      </c>
      <c r="G3623" t="s">
        <v>34</v>
      </c>
      <c r="H3623" t="s">
        <v>30</v>
      </c>
      <c r="I3623" s="1">
        <v>45561</v>
      </c>
      <c r="J3623">
        <v>5</v>
      </c>
      <c r="K3623">
        <v>208186</v>
      </c>
      <c r="L3623">
        <v>0.05</v>
      </c>
      <c r="M3623" t="s">
        <v>23</v>
      </c>
      <c r="N3623" t="s">
        <v>39</v>
      </c>
      <c r="O3623">
        <v>1040930</v>
      </c>
      <c r="P3623">
        <v>52046.5</v>
      </c>
      <c r="Q3623">
        <v>988883.5</v>
      </c>
    </row>
    <row r="3624" spans="1:17" x14ac:dyDescent="0.25">
      <c r="A3624">
        <v>13623</v>
      </c>
      <c r="B3624" t="s">
        <v>3666</v>
      </c>
      <c r="C3624" t="s">
        <v>26</v>
      </c>
      <c r="D3624">
        <v>37</v>
      </c>
      <c r="E3624" t="s">
        <v>19</v>
      </c>
      <c r="F3624" t="s">
        <v>20</v>
      </c>
      <c r="G3624" t="s">
        <v>21</v>
      </c>
      <c r="H3624" t="s">
        <v>47</v>
      </c>
      <c r="I3624" s="1">
        <v>44930</v>
      </c>
      <c r="J3624">
        <v>6</v>
      </c>
      <c r="K3624">
        <v>57696</v>
      </c>
      <c r="L3624">
        <v>0.15</v>
      </c>
      <c r="M3624" t="s">
        <v>44</v>
      </c>
      <c r="N3624" t="s">
        <v>39</v>
      </c>
      <c r="O3624">
        <v>346176</v>
      </c>
      <c r="P3624">
        <v>51926.400000000001</v>
      </c>
      <c r="Q3624">
        <v>294249.59999999998</v>
      </c>
    </row>
    <row r="3625" spans="1:17" x14ac:dyDescent="0.25">
      <c r="A3625">
        <v>13624</v>
      </c>
      <c r="B3625" t="s">
        <v>3667</v>
      </c>
      <c r="C3625" t="s">
        <v>26</v>
      </c>
      <c r="D3625">
        <v>37</v>
      </c>
      <c r="E3625" t="s">
        <v>37</v>
      </c>
      <c r="F3625" t="s">
        <v>43</v>
      </c>
      <c r="G3625" t="s">
        <v>34</v>
      </c>
      <c r="H3625" t="s">
        <v>51</v>
      </c>
      <c r="I3625" s="1">
        <v>45607</v>
      </c>
      <c r="J3625">
        <v>8</v>
      </c>
      <c r="K3625">
        <v>205319</v>
      </c>
      <c r="L3625">
        <v>0.15</v>
      </c>
      <c r="M3625" t="s">
        <v>44</v>
      </c>
      <c r="N3625" t="s">
        <v>39</v>
      </c>
      <c r="O3625">
        <v>1642552</v>
      </c>
      <c r="P3625">
        <v>246382.8</v>
      </c>
      <c r="Q3625">
        <v>1396169.2</v>
      </c>
    </row>
    <row r="3626" spans="1:17" x14ac:dyDescent="0.25">
      <c r="A3626">
        <v>13625</v>
      </c>
      <c r="B3626" t="s">
        <v>3668</v>
      </c>
      <c r="C3626" t="s">
        <v>26</v>
      </c>
      <c r="D3626">
        <v>63</v>
      </c>
      <c r="E3626" t="s">
        <v>19</v>
      </c>
      <c r="F3626" t="s">
        <v>43</v>
      </c>
      <c r="G3626" t="s">
        <v>34</v>
      </c>
      <c r="H3626" t="s">
        <v>51</v>
      </c>
      <c r="I3626" s="1">
        <v>45207</v>
      </c>
      <c r="J3626">
        <v>3</v>
      </c>
      <c r="K3626">
        <v>58373</v>
      </c>
      <c r="L3626">
        <v>0.05</v>
      </c>
      <c r="M3626" t="s">
        <v>31</v>
      </c>
      <c r="N3626" t="s">
        <v>24</v>
      </c>
      <c r="O3626">
        <v>175119</v>
      </c>
      <c r="P3626">
        <v>8755.9500000000007</v>
      </c>
      <c r="Q3626">
        <v>166363.04999999999</v>
      </c>
    </row>
    <row r="3627" spans="1:17" x14ac:dyDescent="0.25">
      <c r="A3627">
        <v>13626</v>
      </c>
      <c r="B3627" t="s">
        <v>3669</v>
      </c>
      <c r="C3627" t="s">
        <v>26</v>
      </c>
      <c r="D3627">
        <v>20</v>
      </c>
      <c r="E3627" t="s">
        <v>19</v>
      </c>
      <c r="F3627" t="s">
        <v>28</v>
      </c>
      <c r="G3627" t="s">
        <v>41</v>
      </c>
      <c r="H3627" t="s">
        <v>51</v>
      </c>
      <c r="I3627" s="1">
        <v>45216</v>
      </c>
      <c r="J3627">
        <v>3</v>
      </c>
      <c r="K3627">
        <v>194336</v>
      </c>
      <c r="L3627">
        <v>0.1</v>
      </c>
      <c r="M3627" t="s">
        <v>23</v>
      </c>
      <c r="N3627" t="s">
        <v>39</v>
      </c>
      <c r="O3627">
        <v>583008</v>
      </c>
      <c r="P3627">
        <v>58300.800000000003</v>
      </c>
      <c r="Q3627">
        <v>524707.19999999995</v>
      </c>
    </row>
    <row r="3628" spans="1:17" x14ac:dyDescent="0.25">
      <c r="A3628">
        <v>13627</v>
      </c>
      <c r="B3628" t="s">
        <v>3670</v>
      </c>
      <c r="C3628" t="s">
        <v>26</v>
      </c>
      <c r="D3628">
        <v>29</v>
      </c>
      <c r="E3628" t="s">
        <v>19</v>
      </c>
      <c r="F3628" t="s">
        <v>46</v>
      </c>
      <c r="G3628" t="s">
        <v>34</v>
      </c>
      <c r="H3628" t="s">
        <v>60</v>
      </c>
      <c r="I3628" s="1">
        <v>44999</v>
      </c>
      <c r="J3628">
        <v>5</v>
      </c>
      <c r="K3628">
        <v>17979</v>
      </c>
      <c r="L3628">
        <v>0.05</v>
      </c>
      <c r="M3628" t="s">
        <v>31</v>
      </c>
      <c r="N3628" t="s">
        <v>39</v>
      </c>
      <c r="O3628">
        <v>89895</v>
      </c>
      <c r="P3628">
        <v>4494.75</v>
      </c>
      <c r="Q3628">
        <v>85400.25</v>
      </c>
    </row>
    <row r="3629" spans="1:17" x14ac:dyDescent="0.25">
      <c r="A3629">
        <v>13628</v>
      </c>
      <c r="B3629" t="s">
        <v>3671</v>
      </c>
      <c r="C3629" t="s">
        <v>18</v>
      </c>
      <c r="D3629">
        <v>57</v>
      </c>
      <c r="E3629" t="s">
        <v>33</v>
      </c>
      <c r="F3629" t="s">
        <v>20</v>
      </c>
      <c r="G3629" t="s">
        <v>29</v>
      </c>
      <c r="H3629" t="s">
        <v>22</v>
      </c>
      <c r="I3629" s="1">
        <v>45063</v>
      </c>
      <c r="J3629">
        <v>5</v>
      </c>
      <c r="K3629">
        <v>148121</v>
      </c>
      <c r="L3629">
        <v>0.1</v>
      </c>
      <c r="M3629" t="s">
        <v>31</v>
      </c>
      <c r="N3629" t="s">
        <v>24</v>
      </c>
      <c r="O3629">
        <v>740605</v>
      </c>
      <c r="P3629">
        <v>74060.5</v>
      </c>
      <c r="Q3629">
        <v>666544.5</v>
      </c>
    </row>
    <row r="3630" spans="1:17" x14ac:dyDescent="0.25">
      <c r="A3630">
        <v>13629</v>
      </c>
      <c r="B3630" t="s">
        <v>3672</v>
      </c>
      <c r="C3630" t="s">
        <v>26</v>
      </c>
      <c r="D3630">
        <v>19</v>
      </c>
      <c r="E3630" t="s">
        <v>19</v>
      </c>
      <c r="F3630" t="s">
        <v>43</v>
      </c>
      <c r="G3630" t="s">
        <v>29</v>
      </c>
      <c r="H3630" t="s">
        <v>35</v>
      </c>
      <c r="I3630" s="1">
        <v>45579</v>
      </c>
      <c r="J3630">
        <v>1</v>
      </c>
      <c r="K3630">
        <v>61081</v>
      </c>
      <c r="L3630">
        <v>0.05</v>
      </c>
      <c r="M3630" t="s">
        <v>44</v>
      </c>
      <c r="N3630" t="s">
        <v>39</v>
      </c>
      <c r="O3630">
        <v>61081</v>
      </c>
      <c r="P3630">
        <v>3054.05</v>
      </c>
      <c r="Q3630">
        <v>58026.95</v>
      </c>
    </row>
    <row r="3631" spans="1:17" x14ac:dyDescent="0.25">
      <c r="A3631">
        <v>13630</v>
      </c>
      <c r="B3631" t="s">
        <v>3673</v>
      </c>
      <c r="C3631" t="s">
        <v>26</v>
      </c>
      <c r="D3631">
        <v>53</v>
      </c>
      <c r="E3631" t="s">
        <v>37</v>
      </c>
      <c r="F3631" t="s">
        <v>28</v>
      </c>
      <c r="G3631" t="s">
        <v>21</v>
      </c>
      <c r="H3631" t="s">
        <v>60</v>
      </c>
      <c r="I3631" s="1">
        <v>45319</v>
      </c>
      <c r="J3631">
        <v>4</v>
      </c>
      <c r="K3631">
        <v>26997</v>
      </c>
      <c r="L3631">
        <v>0.05</v>
      </c>
      <c r="M3631" t="s">
        <v>31</v>
      </c>
      <c r="N3631" t="s">
        <v>24</v>
      </c>
      <c r="O3631">
        <v>107988</v>
      </c>
      <c r="P3631">
        <v>5399.4</v>
      </c>
      <c r="Q3631">
        <v>102588.6</v>
      </c>
    </row>
    <row r="3632" spans="1:17" x14ac:dyDescent="0.25">
      <c r="A3632">
        <v>13631</v>
      </c>
      <c r="B3632" t="s">
        <v>3674</v>
      </c>
      <c r="C3632" t="s">
        <v>26</v>
      </c>
      <c r="D3632">
        <v>31</v>
      </c>
      <c r="E3632" t="s">
        <v>27</v>
      </c>
      <c r="F3632" t="s">
        <v>43</v>
      </c>
      <c r="G3632" t="s">
        <v>21</v>
      </c>
      <c r="H3632" t="s">
        <v>38</v>
      </c>
      <c r="I3632" s="1">
        <v>45134</v>
      </c>
      <c r="J3632">
        <v>9</v>
      </c>
      <c r="K3632">
        <v>189216</v>
      </c>
      <c r="L3632">
        <v>0</v>
      </c>
      <c r="M3632" t="s">
        <v>23</v>
      </c>
      <c r="N3632" t="s">
        <v>39</v>
      </c>
      <c r="O3632">
        <v>1702944</v>
      </c>
      <c r="P3632">
        <v>0</v>
      </c>
      <c r="Q3632">
        <v>1702944</v>
      </c>
    </row>
    <row r="3633" spans="1:17" x14ac:dyDescent="0.25">
      <c r="A3633">
        <v>13632</v>
      </c>
      <c r="B3633" t="s">
        <v>3675</v>
      </c>
      <c r="C3633" t="s">
        <v>18</v>
      </c>
      <c r="D3633">
        <v>33</v>
      </c>
      <c r="E3633" t="s">
        <v>19</v>
      </c>
      <c r="F3633" t="s">
        <v>28</v>
      </c>
      <c r="G3633" t="s">
        <v>29</v>
      </c>
      <c r="H3633" t="s">
        <v>30</v>
      </c>
      <c r="I3633" s="1">
        <v>45186</v>
      </c>
      <c r="J3633">
        <v>8</v>
      </c>
      <c r="K3633">
        <v>173902</v>
      </c>
      <c r="L3633">
        <v>0.05</v>
      </c>
      <c r="M3633" t="s">
        <v>44</v>
      </c>
      <c r="N3633" t="s">
        <v>24</v>
      </c>
      <c r="O3633">
        <v>1391216</v>
      </c>
      <c r="P3633">
        <v>69560.800000000003</v>
      </c>
      <c r="Q3633">
        <v>1321655.2</v>
      </c>
    </row>
    <row r="3634" spans="1:17" x14ac:dyDescent="0.25">
      <c r="A3634">
        <v>13633</v>
      </c>
      <c r="B3634" t="s">
        <v>3676</v>
      </c>
      <c r="C3634" t="s">
        <v>18</v>
      </c>
      <c r="D3634">
        <v>36</v>
      </c>
      <c r="E3634" t="s">
        <v>27</v>
      </c>
      <c r="F3634" t="s">
        <v>43</v>
      </c>
      <c r="G3634" t="s">
        <v>21</v>
      </c>
      <c r="H3634" t="s">
        <v>30</v>
      </c>
      <c r="I3634" s="1">
        <v>45189</v>
      </c>
      <c r="J3634">
        <v>3</v>
      </c>
      <c r="K3634">
        <v>214441</v>
      </c>
      <c r="L3634">
        <v>0</v>
      </c>
      <c r="M3634" t="s">
        <v>23</v>
      </c>
      <c r="N3634" t="s">
        <v>24</v>
      </c>
      <c r="O3634">
        <v>643323</v>
      </c>
      <c r="P3634">
        <v>0</v>
      </c>
      <c r="Q3634">
        <v>643323</v>
      </c>
    </row>
    <row r="3635" spans="1:17" x14ac:dyDescent="0.25">
      <c r="A3635">
        <v>13634</v>
      </c>
      <c r="B3635" t="s">
        <v>3677</v>
      </c>
      <c r="C3635" t="s">
        <v>26</v>
      </c>
      <c r="D3635">
        <v>51</v>
      </c>
      <c r="E3635" t="s">
        <v>19</v>
      </c>
      <c r="F3635" t="s">
        <v>46</v>
      </c>
      <c r="G3635" t="s">
        <v>21</v>
      </c>
      <c r="H3635" t="s">
        <v>35</v>
      </c>
      <c r="I3635" s="1">
        <v>45431</v>
      </c>
      <c r="J3635">
        <v>5</v>
      </c>
      <c r="K3635">
        <v>87721</v>
      </c>
      <c r="L3635">
        <v>0.15</v>
      </c>
      <c r="M3635" t="s">
        <v>31</v>
      </c>
      <c r="N3635" t="s">
        <v>24</v>
      </c>
      <c r="O3635">
        <v>438605</v>
      </c>
      <c r="P3635">
        <v>65790.75</v>
      </c>
      <c r="Q3635">
        <v>372814.25</v>
      </c>
    </row>
    <row r="3636" spans="1:17" x14ac:dyDescent="0.25">
      <c r="A3636">
        <v>13635</v>
      </c>
      <c r="B3636" t="s">
        <v>3678</v>
      </c>
      <c r="C3636" t="s">
        <v>26</v>
      </c>
      <c r="D3636">
        <v>61</v>
      </c>
      <c r="E3636" t="s">
        <v>37</v>
      </c>
      <c r="F3636" t="s">
        <v>20</v>
      </c>
      <c r="G3636" t="s">
        <v>29</v>
      </c>
      <c r="H3636" t="s">
        <v>30</v>
      </c>
      <c r="I3636" s="1">
        <v>45476</v>
      </c>
      <c r="J3636">
        <v>5</v>
      </c>
      <c r="K3636">
        <v>23746</v>
      </c>
      <c r="L3636">
        <v>0.1</v>
      </c>
      <c r="M3636" t="s">
        <v>44</v>
      </c>
      <c r="N3636" t="s">
        <v>24</v>
      </c>
      <c r="O3636">
        <v>118730</v>
      </c>
      <c r="P3636">
        <v>11873</v>
      </c>
      <c r="Q3636">
        <v>106857</v>
      </c>
    </row>
    <row r="3637" spans="1:17" x14ac:dyDescent="0.25">
      <c r="A3637">
        <v>13636</v>
      </c>
      <c r="B3637" t="s">
        <v>3679</v>
      </c>
      <c r="C3637" t="s">
        <v>26</v>
      </c>
      <c r="D3637">
        <v>63</v>
      </c>
      <c r="E3637" t="s">
        <v>33</v>
      </c>
      <c r="F3637" t="s">
        <v>43</v>
      </c>
      <c r="G3637" t="s">
        <v>29</v>
      </c>
      <c r="H3637" t="s">
        <v>30</v>
      </c>
      <c r="I3637" s="1">
        <v>45129</v>
      </c>
      <c r="J3637">
        <v>7</v>
      </c>
      <c r="K3637">
        <v>220465</v>
      </c>
      <c r="L3637">
        <v>0.1</v>
      </c>
      <c r="M3637" t="s">
        <v>23</v>
      </c>
      <c r="N3637" t="s">
        <v>24</v>
      </c>
      <c r="O3637">
        <v>1543255</v>
      </c>
      <c r="P3637">
        <v>154325.5</v>
      </c>
      <c r="Q3637">
        <v>1388929.5</v>
      </c>
    </row>
    <row r="3638" spans="1:17" x14ac:dyDescent="0.25">
      <c r="A3638">
        <v>13637</v>
      </c>
      <c r="B3638" t="s">
        <v>3680</v>
      </c>
      <c r="C3638" t="s">
        <v>18</v>
      </c>
      <c r="D3638">
        <v>23</v>
      </c>
      <c r="E3638" t="s">
        <v>37</v>
      </c>
      <c r="F3638" t="s">
        <v>20</v>
      </c>
      <c r="G3638" t="s">
        <v>29</v>
      </c>
      <c r="H3638" t="s">
        <v>51</v>
      </c>
      <c r="I3638" s="1">
        <v>45273</v>
      </c>
      <c r="J3638">
        <v>8</v>
      </c>
      <c r="K3638">
        <v>11603</v>
      </c>
      <c r="L3638">
        <v>0</v>
      </c>
      <c r="M3638" t="s">
        <v>23</v>
      </c>
      <c r="N3638" t="s">
        <v>24</v>
      </c>
      <c r="O3638">
        <v>92824</v>
      </c>
      <c r="P3638">
        <v>0</v>
      </c>
      <c r="Q3638">
        <v>92824</v>
      </c>
    </row>
    <row r="3639" spans="1:17" x14ac:dyDescent="0.25">
      <c r="A3639">
        <v>13638</v>
      </c>
      <c r="B3639" t="s">
        <v>3681</v>
      </c>
      <c r="C3639" t="s">
        <v>18</v>
      </c>
      <c r="D3639">
        <v>30</v>
      </c>
      <c r="E3639" t="s">
        <v>33</v>
      </c>
      <c r="F3639" t="s">
        <v>28</v>
      </c>
      <c r="G3639" t="s">
        <v>41</v>
      </c>
      <c r="H3639" t="s">
        <v>88</v>
      </c>
      <c r="I3639" s="1">
        <v>44978</v>
      </c>
      <c r="J3639">
        <v>9</v>
      </c>
      <c r="K3639">
        <v>78977</v>
      </c>
      <c r="L3639">
        <v>0.1</v>
      </c>
      <c r="M3639" t="s">
        <v>31</v>
      </c>
      <c r="N3639" t="s">
        <v>39</v>
      </c>
      <c r="O3639">
        <v>710793</v>
      </c>
      <c r="P3639">
        <v>71079.3</v>
      </c>
      <c r="Q3639">
        <v>639713.69999999995</v>
      </c>
    </row>
    <row r="3640" spans="1:17" x14ac:dyDescent="0.25">
      <c r="A3640">
        <v>13639</v>
      </c>
      <c r="B3640" t="s">
        <v>3682</v>
      </c>
      <c r="C3640" t="s">
        <v>26</v>
      </c>
      <c r="D3640">
        <v>53</v>
      </c>
      <c r="E3640" t="s">
        <v>19</v>
      </c>
      <c r="F3640" t="s">
        <v>46</v>
      </c>
      <c r="G3640" t="s">
        <v>41</v>
      </c>
      <c r="H3640" t="s">
        <v>38</v>
      </c>
      <c r="I3640" s="1">
        <v>45519</v>
      </c>
      <c r="J3640">
        <v>7</v>
      </c>
      <c r="K3640">
        <v>6570</v>
      </c>
      <c r="L3640">
        <v>0.1</v>
      </c>
      <c r="M3640" t="s">
        <v>23</v>
      </c>
      <c r="N3640" t="s">
        <v>24</v>
      </c>
      <c r="O3640">
        <v>45990</v>
      </c>
      <c r="P3640">
        <v>4599</v>
      </c>
      <c r="Q3640">
        <v>41391</v>
      </c>
    </row>
    <row r="3641" spans="1:17" x14ac:dyDescent="0.25">
      <c r="A3641">
        <v>13640</v>
      </c>
      <c r="B3641" t="s">
        <v>3683</v>
      </c>
      <c r="C3641" t="s">
        <v>18</v>
      </c>
      <c r="D3641">
        <v>39</v>
      </c>
      <c r="E3641" t="s">
        <v>19</v>
      </c>
      <c r="F3641" t="s">
        <v>20</v>
      </c>
      <c r="G3641" t="s">
        <v>29</v>
      </c>
      <c r="H3641" t="s">
        <v>22</v>
      </c>
      <c r="I3641" s="1">
        <v>45282</v>
      </c>
      <c r="J3641">
        <v>2</v>
      </c>
      <c r="K3641">
        <v>165388</v>
      </c>
      <c r="L3641">
        <v>0.05</v>
      </c>
      <c r="M3641" t="s">
        <v>31</v>
      </c>
      <c r="N3641" t="s">
        <v>39</v>
      </c>
      <c r="O3641">
        <v>330776</v>
      </c>
      <c r="P3641">
        <v>16538.8</v>
      </c>
      <c r="Q3641">
        <v>314237.2</v>
      </c>
    </row>
    <row r="3642" spans="1:17" x14ac:dyDescent="0.25">
      <c r="A3642">
        <v>13641</v>
      </c>
      <c r="B3642" t="s">
        <v>3684</v>
      </c>
      <c r="C3642" t="s">
        <v>26</v>
      </c>
      <c r="D3642">
        <v>35</v>
      </c>
      <c r="E3642" t="s">
        <v>33</v>
      </c>
      <c r="F3642" t="s">
        <v>43</v>
      </c>
      <c r="G3642" t="s">
        <v>34</v>
      </c>
      <c r="H3642" t="s">
        <v>47</v>
      </c>
      <c r="I3642" s="1">
        <v>45649</v>
      </c>
      <c r="J3642">
        <v>8</v>
      </c>
      <c r="K3642">
        <v>53604</v>
      </c>
      <c r="L3642">
        <v>0</v>
      </c>
      <c r="M3642" t="s">
        <v>31</v>
      </c>
      <c r="N3642" t="s">
        <v>24</v>
      </c>
      <c r="O3642">
        <v>428832</v>
      </c>
      <c r="P3642">
        <v>0</v>
      </c>
      <c r="Q3642">
        <v>428832</v>
      </c>
    </row>
    <row r="3643" spans="1:17" x14ac:dyDescent="0.25">
      <c r="A3643">
        <v>13642</v>
      </c>
      <c r="B3643" t="s">
        <v>3685</v>
      </c>
      <c r="C3643" t="s">
        <v>18</v>
      </c>
      <c r="D3643">
        <v>29</v>
      </c>
      <c r="E3643" t="s">
        <v>37</v>
      </c>
      <c r="F3643" t="s">
        <v>20</v>
      </c>
      <c r="G3643" t="s">
        <v>29</v>
      </c>
      <c r="H3643" t="s">
        <v>38</v>
      </c>
      <c r="I3643" s="1">
        <v>45445</v>
      </c>
      <c r="J3643">
        <v>8</v>
      </c>
      <c r="K3643">
        <v>20467</v>
      </c>
      <c r="L3643">
        <v>0.1</v>
      </c>
      <c r="M3643" t="s">
        <v>31</v>
      </c>
      <c r="N3643" t="s">
        <v>24</v>
      </c>
      <c r="O3643">
        <v>163736</v>
      </c>
      <c r="P3643">
        <v>16373.6</v>
      </c>
      <c r="Q3643">
        <v>147362.4</v>
      </c>
    </row>
    <row r="3644" spans="1:17" x14ac:dyDescent="0.25">
      <c r="A3644">
        <v>13643</v>
      </c>
      <c r="B3644" t="s">
        <v>3686</v>
      </c>
      <c r="C3644" t="s">
        <v>18</v>
      </c>
      <c r="D3644">
        <v>47</v>
      </c>
      <c r="E3644" t="s">
        <v>37</v>
      </c>
      <c r="F3644" t="s">
        <v>20</v>
      </c>
      <c r="G3644" t="s">
        <v>41</v>
      </c>
      <c r="H3644" t="s">
        <v>60</v>
      </c>
      <c r="I3644" s="1">
        <v>45289</v>
      </c>
      <c r="J3644">
        <v>2</v>
      </c>
      <c r="K3644">
        <v>80381</v>
      </c>
      <c r="L3644">
        <v>0.15</v>
      </c>
      <c r="M3644" t="s">
        <v>31</v>
      </c>
      <c r="N3644" t="s">
        <v>39</v>
      </c>
      <c r="O3644">
        <v>160762</v>
      </c>
      <c r="P3644">
        <v>24114.3</v>
      </c>
      <c r="Q3644">
        <v>136647.70000000001</v>
      </c>
    </row>
    <row r="3645" spans="1:17" x14ac:dyDescent="0.25">
      <c r="A3645">
        <v>13644</v>
      </c>
      <c r="B3645" t="s">
        <v>3687</v>
      </c>
      <c r="C3645" t="s">
        <v>26</v>
      </c>
      <c r="D3645">
        <v>57</v>
      </c>
      <c r="E3645" t="s">
        <v>33</v>
      </c>
      <c r="F3645" t="s">
        <v>28</v>
      </c>
      <c r="G3645" t="s">
        <v>21</v>
      </c>
      <c r="H3645" t="s">
        <v>30</v>
      </c>
      <c r="I3645" s="1">
        <v>44971</v>
      </c>
      <c r="J3645">
        <v>6</v>
      </c>
      <c r="K3645">
        <v>177710</v>
      </c>
      <c r="L3645">
        <v>0</v>
      </c>
      <c r="M3645" t="s">
        <v>44</v>
      </c>
      <c r="N3645" t="s">
        <v>24</v>
      </c>
      <c r="O3645">
        <v>1066260</v>
      </c>
      <c r="P3645">
        <v>0</v>
      </c>
      <c r="Q3645">
        <v>1066260</v>
      </c>
    </row>
    <row r="3646" spans="1:17" x14ac:dyDescent="0.25">
      <c r="A3646">
        <v>13645</v>
      </c>
      <c r="B3646" t="s">
        <v>3688</v>
      </c>
      <c r="C3646" t="s">
        <v>26</v>
      </c>
      <c r="D3646">
        <v>24</v>
      </c>
      <c r="E3646" t="s">
        <v>19</v>
      </c>
      <c r="F3646" t="s">
        <v>46</v>
      </c>
      <c r="G3646" t="s">
        <v>34</v>
      </c>
      <c r="H3646" t="s">
        <v>88</v>
      </c>
      <c r="I3646" s="1">
        <v>45304</v>
      </c>
      <c r="J3646">
        <v>1</v>
      </c>
      <c r="K3646">
        <v>240918</v>
      </c>
      <c r="L3646">
        <v>0.05</v>
      </c>
      <c r="M3646" t="s">
        <v>23</v>
      </c>
      <c r="N3646" t="s">
        <v>39</v>
      </c>
      <c r="O3646">
        <v>240918</v>
      </c>
      <c r="P3646">
        <v>12045.9</v>
      </c>
      <c r="Q3646">
        <v>228872.1</v>
      </c>
    </row>
    <row r="3647" spans="1:17" x14ac:dyDescent="0.25">
      <c r="A3647">
        <v>13646</v>
      </c>
      <c r="B3647" t="s">
        <v>3689</v>
      </c>
      <c r="C3647" t="s">
        <v>26</v>
      </c>
      <c r="D3647">
        <v>49</v>
      </c>
      <c r="E3647" t="s">
        <v>33</v>
      </c>
      <c r="F3647" t="s">
        <v>46</v>
      </c>
      <c r="G3647" t="s">
        <v>34</v>
      </c>
      <c r="H3647" t="s">
        <v>47</v>
      </c>
      <c r="I3647" s="1">
        <v>45338</v>
      </c>
      <c r="J3647">
        <v>7</v>
      </c>
      <c r="K3647">
        <v>121851</v>
      </c>
      <c r="L3647">
        <v>0.15</v>
      </c>
      <c r="M3647" t="s">
        <v>23</v>
      </c>
      <c r="N3647" t="s">
        <v>39</v>
      </c>
      <c r="O3647">
        <v>852957</v>
      </c>
      <c r="P3647">
        <v>127943.55</v>
      </c>
      <c r="Q3647">
        <v>725013.45</v>
      </c>
    </row>
    <row r="3648" spans="1:17" x14ac:dyDescent="0.25">
      <c r="A3648">
        <v>13647</v>
      </c>
      <c r="B3648" t="s">
        <v>3690</v>
      </c>
      <c r="C3648" t="s">
        <v>26</v>
      </c>
      <c r="D3648">
        <v>36</v>
      </c>
      <c r="E3648" t="s">
        <v>19</v>
      </c>
      <c r="F3648" t="s">
        <v>20</v>
      </c>
      <c r="G3648" t="s">
        <v>21</v>
      </c>
      <c r="H3648" t="s">
        <v>60</v>
      </c>
      <c r="I3648" s="1">
        <v>45068</v>
      </c>
      <c r="J3648">
        <v>2</v>
      </c>
      <c r="K3648">
        <v>160015</v>
      </c>
      <c r="L3648">
        <v>0.1</v>
      </c>
      <c r="M3648" t="s">
        <v>44</v>
      </c>
      <c r="N3648" t="s">
        <v>39</v>
      </c>
      <c r="O3648">
        <v>320030</v>
      </c>
      <c r="P3648">
        <v>32003</v>
      </c>
      <c r="Q3648">
        <v>288027</v>
      </c>
    </row>
    <row r="3649" spans="1:17" x14ac:dyDescent="0.25">
      <c r="A3649">
        <v>13648</v>
      </c>
      <c r="B3649" t="s">
        <v>3691</v>
      </c>
      <c r="C3649" t="s">
        <v>18</v>
      </c>
      <c r="D3649">
        <v>23</v>
      </c>
      <c r="E3649" t="s">
        <v>33</v>
      </c>
      <c r="F3649" t="s">
        <v>20</v>
      </c>
      <c r="G3649" t="s">
        <v>34</v>
      </c>
      <c r="H3649" t="s">
        <v>35</v>
      </c>
      <c r="I3649" s="1">
        <v>45184</v>
      </c>
      <c r="J3649">
        <v>5</v>
      </c>
      <c r="K3649">
        <v>203441</v>
      </c>
      <c r="L3649">
        <v>0.1</v>
      </c>
      <c r="M3649" t="s">
        <v>31</v>
      </c>
      <c r="N3649" t="s">
        <v>24</v>
      </c>
      <c r="O3649">
        <v>1017205</v>
      </c>
      <c r="P3649">
        <v>101720.5</v>
      </c>
      <c r="Q3649">
        <v>915484.5</v>
      </c>
    </row>
    <row r="3650" spans="1:17" x14ac:dyDescent="0.25">
      <c r="A3650">
        <v>13649</v>
      </c>
      <c r="B3650" t="s">
        <v>3692</v>
      </c>
      <c r="C3650" t="s">
        <v>18</v>
      </c>
      <c r="D3650">
        <v>37</v>
      </c>
      <c r="E3650" t="s">
        <v>19</v>
      </c>
      <c r="F3650" t="s">
        <v>28</v>
      </c>
      <c r="G3650" t="s">
        <v>21</v>
      </c>
      <c r="H3650" t="s">
        <v>51</v>
      </c>
      <c r="I3650" s="1">
        <v>44963</v>
      </c>
      <c r="J3650">
        <v>7</v>
      </c>
      <c r="K3650">
        <v>238177</v>
      </c>
      <c r="L3650">
        <v>0</v>
      </c>
      <c r="M3650" t="s">
        <v>31</v>
      </c>
      <c r="N3650" t="s">
        <v>39</v>
      </c>
      <c r="O3650">
        <v>1667239</v>
      </c>
      <c r="P3650">
        <v>0</v>
      </c>
      <c r="Q3650">
        <v>1667239</v>
      </c>
    </row>
    <row r="3651" spans="1:17" x14ac:dyDescent="0.25">
      <c r="A3651">
        <v>13650</v>
      </c>
      <c r="B3651" t="s">
        <v>3693</v>
      </c>
      <c r="C3651" t="s">
        <v>18</v>
      </c>
      <c r="D3651">
        <v>44</v>
      </c>
      <c r="E3651" t="s">
        <v>33</v>
      </c>
      <c r="F3651" t="s">
        <v>20</v>
      </c>
      <c r="G3651" t="s">
        <v>41</v>
      </c>
      <c r="H3651" t="s">
        <v>30</v>
      </c>
      <c r="I3651" s="1">
        <v>44971</v>
      </c>
      <c r="J3651">
        <v>9</v>
      </c>
      <c r="K3651">
        <v>5340</v>
      </c>
      <c r="L3651">
        <v>0.1</v>
      </c>
      <c r="M3651" t="s">
        <v>31</v>
      </c>
      <c r="N3651" t="s">
        <v>39</v>
      </c>
      <c r="O3651">
        <v>48060</v>
      </c>
      <c r="P3651">
        <v>4806</v>
      </c>
      <c r="Q3651">
        <v>43254</v>
      </c>
    </row>
    <row r="3652" spans="1:17" x14ac:dyDescent="0.25">
      <c r="A3652">
        <v>13651</v>
      </c>
      <c r="B3652" t="s">
        <v>3694</v>
      </c>
      <c r="C3652" t="s">
        <v>26</v>
      </c>
      <c r="D3652">
        <v>60</v>
      </c>
      <c r="E3652" t="s">
        <v>27</v>
      </c>
      <c r="F3652" t="s">
        <v>28</v>
      </c>
      <c r="G3652" t="s">
        <v>34</v>
      </c>
      <c r="H3652" t="s">
        <v>51</v>
      </c>
      <c r="I3652" s="1">
        <v>45558</v>
      </c>
      <c r="J3652">
        <v>1</v>
      </c>
      <c r="K3652">
        <v>45532</v>
      </c>
      <c r="L3652">
        <v>0</v>
      </c>
      <c r="M3652" t="s">
        <v>31</v>
      </c>
      <c r="N3652" t="s">
        <v>39</v>
      </c>
      <c r="O3652">
        <v>45532</v>
      </c>
      <c r="P3652">
        <v>0</v>
      </c>
      <c r="Q3652">
        <v>45532</v>
      </c>
    </row>
    <row r="3653" spans="1:17" x14ac:dyDescent="0.25">
      <c r="A3653">
        <v>13652</v>
      </c>
      <c r="B3653" t="s">
        <v>3695</v>
      </c>
      <c r="C3653" t="s">
        <v>18</v>
      </c>
      <c r="D3653">
        <v>54</v>
      </c>
      <c r="E3653" t="s">
        <v>19</v>
      </c>
      <c r="F3653" t="s">
        <v>46</v>
      </c>
      <c r="G3653" t="s">
        <v>34</v>
      </c>
      <c r="H3653" t="s">
        <v>38</v>
      </c>
      <c r="I3653" s="1">
        <v>44972</v>
      </c>
      <c r="J3653">
        <v>9</v>
      </c>
      <c r="K3653">
        <v>210920</v>
      </c>
      <c r="L3653">
        <v>0.1</v>
      </c>
      <c r="M3653" t="s">
        <v>44</v>
      </c>
      <c r="N3653" t="s">
        <v>24</v>
      </c>
      <c r="O3653">
        <v>1898280</v>
      </c>
      <c r="P3653">
        <v>189828</v>
      </c>
      <c r="Q3653">
        <v>1708452</v>
      </c>
    </row>
    <row r="3654" spans="1:17" x14ac:dyDescent="0.25">
      <c r="A3654">
        <v>13653</v>
      </c>
      <c r="B3654" t="s">
        <v>3696</v>
      </c>
      <c r="C3654" t="s">
        <v>26</v>
      </c>
      <c r="D3654">
        <v>24</v>
      </c>
      <c r="E3654" t="s">
        <v>37</v>
      </c>
      <c r="F3654" t="s">
        <v>46</v>
      </c>
      <c r="G3654" t="s">
        <v>21</v>
      </c>
      <c r="H3654" t="s">
        <v>51</v>
      </c>
      <c r="I3654" s="1">
        <v>45578</v>
      </c>
      <c r="J3654">
        <v>5</v>
      </c>
      <c r="K3654">
        <v>235220</v>
      </c>
      <c r="L3654">
        <v>0.15</v>
      </c>
      <c r="M3654" t="s">
        <v>23</v>
      </c>
      <c r="N3654" t="s">
        <v>24</v>
      </c>
      <c r="O3654">
        <v>1176100</v>
      </c>
      <c r="P3654">
        <v>176415</v>
      </c>
      <c r="Q3654">
        <v>999685</v>
      </c>
    </row>
    <row r="3655" spans="1:17" x14ac:dyDescent="0.25">
      <c r="A3655">
        <v>13654</v>
      </c>
      <c r="B3655" t="s">
        <v>3697</v>
      </c>
      <c r="C3655" t="s">
        <v>18</v>
      </c>
      <c r="D3655">
        <v>22</v>
      </c>
      <c r="E3655" t="s">
        <v>33</v>
      </c>
      <c r="F3655" t="s">
        <v>28</v>
      </c>
      <c r="G3655" t="s">
        <v>21</v>
      </c>
      <c r="H3655" t="s">
        <v>51</v>
      </c>
      <c r="I3655" s="1">
        <v>45491</v>
      </c>
      <c r="J3655">
        <v>6</v>
      </c>
      <c r="K3655">
        <v>199247</v>
      </c>
      <c r="L3655">
        <v>0.05</v>
      </c>
      <c r="M3655" t="s">
        <v>31</v>
      </c>
      <c r="N3655" t="s">
        <v>24</v>
      </c>
      <c r="O3655">
        <v>1195482</v>
      </c>
      <c r="P3655">
        <v>59774.1</v>
      </c>
      <c r="Q3655">
        <v>1135707.8999999999</v>
      </c>
    </row>
    <row r="3656" spans="1:17" x14ac:dyDescent="0.25">
      <c r="A3656">
        <v>13655</v>
      </c>
      <c r="B3656" t="s">
        <v>3698</v>
      </c>
      <c r="C3656" t="s">
        <v>26</v>
      </c>
      <c r="D3656">
        <v>28</v>
      </c>
      <c r="E3656" t="s">
        <v>37</v>
      </c>
      <c r="F3656" t="s">
        <v>20</v>
      </c>
      <c r="G3656" t="s">
        <v>41</v>
      </c>
      <c r="H3656" t="s">
        <v>35</v>
      </c>
      <c r="I3656" s="1">
        <v>45227</v>
      </c>
      <c r="J3656">
        <v>8</v>
      </c>
      <c r="K3656">
        <v>191990</v>
      </c>
      <c r="L3656">
        <v>0.15</v>
      </c>
      <c r="M3656" t="s">
        <v>31</v>
      </c>
      <c r="N3656" t="s">
        <v>24</v>
      </c>
      <c r="O3656">
        <v>1535920</v>
      </c>
      <c r="P3656">
        <v>230388</v>
      </c>
      <c r="Q3656">
        <v>1305532</v>
      </c>
    </row>
    <row r="3657" spans="1:17" x14ac:dyDescent="0.25">
      <c r="A3657">
        <v>13656</v>
      </c>
      <c r="B3657" t="s">
        <v>3699</v>
      </c>
      <c r="C3657" t="s">
        <v>26</v>
      </c>
      <c r="D3657">
        <v>32</v>
      </c>
      <c r="E3657" t="s">
        <v>33</v>
      </c>
      <c r="F3657" t="s">
        <v>46</v>
      </c>
      <c r="G3657" t="s">
        <v>21</v>
      </c>
      <c r="H3657" t="s">
        <v>22</v>
      </c>
      <c r="I3657" s="1">
        <v>45214</v>
      </c>
      <c r="J3657">
        <v>2</v>
      </c>
      <c r="K3657">
        <v>46188</v>
      </c>
      <c r="L3657">
        <v>0.05</v>
      </c>
      <c r="M3657" t="s">
        <v>31</v>
      </c>
      <c r="N3657" t="s">
        <v>24</v>
      </c>
      <c r="O3657">
        <v>92376</v>
      </c>
      <c r="P3657">
        <v>4618.8</v>
      </c>
      <c r="Q3657">
        <v>87757.2</v>
      </c>
    </row>
    <row r="3658" spans="1:17" x14ac:dyDescent="0.25">
      <c r="A3658">
        <v>13657</v>
      </c>
      <c r="B3658" t="s">
        <v>3700</v>
      </c>
      <c r="C3658" t="s">
        <v>18</v>
      </c>
      <c r="D3658">
        <v>20</v>
      </c>
      <c r="E3658" t="s">
        <v>37</v>
      </c>
      <c r="F3658" t="s">
        <v>43</v>
      </c>
      <c r="G3658" t="s">
        <v>21</v>
      </c>
      <c r="H3658" t="s">
        <v>22</v>
      </c>
      <c r="I3658" s="1">
        <v>45195</v>
      </c>
      <c r="J3658">
        <v>7</v>
      </c>
      <c r="K3658">
        <v>17211</v>
      </c>
      <c r="L3658">
        <v>0</v>
      </c>
      <c r="M3658" t="s">
        <v>23</v>
      </c>
      <c r="N3658" t="s">
        <v>39</v>
      </c>
      <c r="O3658">
        <v>120477</v>
      </c>
      <c r="P3658">
        <v>0</v>
      </c>
      <c r="Q3658">
        <v>120477</v>
      </c>
    </row>
    <row r="3659" spans="1:17" x14ac:dyDescent="0.25">
      <c r="A3659">
        <v>13658</v>
      </c>
      <c r="B3659" t="s">
        <v>3701</v>
      </c>
      <c r="C3659" t="s">
        <v>26</v>
      </c>
      <c r="D3659">
        <v>22</v>
      </c>
      <c r="E3659" t="s">
        <v>37</v>
      </c>
      <c r="F3659" t="s">
        <v>28</v>
      </c>
      <c r="G3659" t="s">
        <v>41</v>
      </c>
      <c r="H3659" t="s">
        <v>60</v>
      </c>
      <c r="I3659" s="1">
        <v>44988</v>
      </c>
      <c r="J3659">
        <v>4</v>
      </c>
      <c r="K3659">
        <v>15496</v>
      </c>
      <c r="L3659">
        <v>0.1</v>
      </c>
      <c r="M3659" t="s">
        <v>23</v>
      </c>
      <c r="N3659" t="s">
        <v>39</v>
      </c>
      <c r="O3659">
        <v>61984</v>
      </c>
      <c r="P3659">
        <v>6198.4</v>
      </c>
      <c r="Q3659">
        <v>55785.599999999999</v>
      </c>
    </row>
    <row r="3660" spans="1:17" x14ac:dyDescent="0.25">
      <c r="A3660">
        <v>13659</v>
      </c>
      <c r="B3660" t="s">
        <v>3702</v>
      </c>
      <c r="C3660" t="s">
        <v>26</v>
      </c>
      <c r="D3660">
        <v>40</v>
      </c>
      <c r="E3660" t="s">
        <v>33</v>
      </c>
      <c r="F3660" t="s">
        <v>46</v>
      </c>
      <c r="G3660" t="s">
        <v>29</v>
      </c>
      <c r="H3660" t="s">
        <v>30</v>
      </c>
      <c r="I3660" s="1">
        <v>45492</v>
      </c>
      <c r="J3660">
        <v>9</v>
      </c>
      <c r="K3660">
        <v>96381</v>
      </c>
      <c r="L3660">
        <v>0.15</v>
      </c>
      <c r="M3660" t="s">
        <v>44</v>
      </c>
      <c r="N3660" t="s">
        <v>39</v>
      </c>
      <c r="O3660">
        <v>867429</v>
      </c>
      <c r="P3660">
        <v>130114.35</v>
      </c>
      <c r="Q3660">
        <v>737314.65</v>
      </c>
    </row>
    <row r="3661" spans="1:17" x14ac:dyDescent="0.25">
      <c r="A3661">
        <v>13660</v>
      </c>
      <c r="B3661" t="s">
        <v>3703</v>
      </c>
      <c r="C3661" t="s">
        <v>18</v>
      </c>
      <c r="D3661">
        <v>54</v>
      </c>
      <c r="E3661" t="s">
        <v>33</v>
      </c>
      <c r="F3661" t="s">
        <v>46</v>
      </c>
      <c r="G3661" t="s">
        <v>29</v>
      </c>
      <c r="H3661" t="s">
        <v>60</v>
      </c>
      <c r="I3661" s="1">
        <v>45507</v>
      </c>
      <c r="J3661">
        <v>6</v>
      </c>
      <c r="K3661">
        <v>190320</v>
      </c>
      <c r="L3661">
        <v>0.1</v>
      </c>
      <c r="M3661" t="s">
        <v>23</v>
      </c>
      <c r="N3661" t="s">
        <v>39</v>
      </c>
      <c r="O3661">
        <v>1141920</v>
      </c>
      <c r="P3661">
        <v>114192</v>
      </c>
      <c r="Q3661">
        <v>1027728</v>
      </c>
    </row>
    <row r="3662" spans="1:17" x14ac:dyDescent="0.25">
      <c r="A3662">
        <v>13661</v>
      </c>
      <c r="B3662" t="s">
        <v>3704</v>
      </c>
      <c r="C3662" t="s">
        <v>26</v>
      </c>
      <c r="D3662">
        <v>26</v>
      </c>
      <c r="E3662" t="s">
        <v>37</v>
      </c>
      <c r="F3662" t="s">
        <v>46</v>
      </c>
      <c r="G3662" t="s">
        <v>21</v>
      </c>
      <c r="H3662" t="s">
        <v>22</v>
      </c>
      <c r="I3662" s="1">
        <v>45168</v>
      </c>
      <c r="J3662">
        <v>7</v>
      </c>
      <c r="K3662">
        <v>239527</v>
      </c>
      <c r="L3662">
        <v>0</v>
      </c>
      <c r="M3662" t="s">
        <v>23</v>
      </c>
      <c r="N3662" t="s">
        <v>24</v>
      </c>
      <c r="O3662">
        <v>1676689</v>
      </c>
      <c r="P3662">
        <v>0</v>
      </c>
      <c r="Q3662">
        <v>1676689</v>
      </c>
    </row>
    <row r="3663" spans="1:17" x14ac:dyDescent="0.25">
      <c r="A3663">
        <v>13662</v>
      </c>
      <c r="B3663" t="s">
        <v>3705</v>
      </c>
      <c r="C3663" t="s">
        <v>26</v>
      </c>
      <c r="D3663">
        <v>32</v>
      </c>
      <c r="E3663" t="s">
        <v>37</v>
      </c>
      <c r="F3663" t="s">
        <v>43</v>
      </c>
      <c r="G3663" t="s">
        <v>41</v>
      </c>
      <c r="H3663" t="s">
        <v>38</v>
      </c>
      <c r="I3663" s="1">
        <v>45280</v>
      </c>
      <c r="J3663">
        <v>6</v>
      </c>
      <c r="K3663">
        <v>228697</v>
      </c>
      <c r="L3663">
        <v>0.05</v>
      </c>
      <c r="M3663" t="s">
        <v>31</v>
      </c>
      <c r="N3663" t="s">
        <v>24</v>
      </c>
      <c r="O3663">
        <v>1372182</v>
      </c>
      <c r="P3663">
        <v>68609.100000000006</v>
      </c>
      <c r="Q3663">
        <v>1303572.8999999999</v>
      </c>
    </row>
    <row r="3664" spans="1:17" x14ac:dyDescent="0.25">
      <c r="A3664">
        <v>13663</v>
      </c>
      <c r="B3664" t="s">
        <v>3706</v>
      </c>
      <c r="C3664" t="s">
        <v>26</v>
      </c>
      <c r="D3664">
        <v>20</v>
      </c>
      <c r="E3664" t="s">
        <v>37</v>
      </c>
      <c r="F3664" t="s">
        <v>43</v>
      </c>
      <c r="G3664" t="s">
        <v>29</v>
      </c>
      <c r="H3664" t="s">
        <v>22</v>
      </c>
      <c r="I3664" s="1">
        <v>44997</v>
      </c>
      <c r="J3664">
        <v>8</v>
      </c>
      <c r="K3664">
        <v>174217</v>
      </c>
      <c r="L3664">
        <v>0.15</v>
      </c>
      <c r="M3664" t="s">
        <v>23</v>
      </c>
      <c r="N3664" t="s">
        <v>24</v>
      </c>
      <c r="O3664">
        <v>1393736</v>
      </c>
      <c r="P3664">
        <v>209060.4</v>
      </c>
      <c r="Q3664">
        <v>1184675.6000000001</v>
      </c>
    </row>
    <row r="3665" spans="1:17" x14ac:dyDescent="0.25">
      <c r="A3665">
        <v>13664</v>
      </c>
      <c r="B3665" t="s">
        <v>3707</v>
      </c>
      <c r="C3665" t="s">
        <v>18</v>
      </c>
      <c r="D3665">
        <v>46</v>
      </c>
      <c r="E3665" t="s">
        <v>19</v>
      </c>
      <c r="F3665" t="s">
        <v>43</v>
      </c>
      <c r="G3665" t="s">
        <v>41</v>
      </c>
      <c r="H3665" t="s">
        <v>60</v>
      </c>
      <c r="I3665" s="1">
        <v>45339</v>
      </c>
      <c r="J3665">
        <v>6</v>
      </c>
      <c r="K3665">
        <v>105704</v>
      </c>
      <c r="L3665">
        <v>0.05</v>
      </c>
      <c r="M3665" t="s">
        <v>31</v>
      </c>
      <c r="N3665" t="s">
        <v>24</v>
      </c>
      <c r="O3665">
        <v>634224</v>
      </c>
      <c r="P3665">
        <v>31711.200000000001</v>
      </c>
      <c r="Q3665">
        <v>602512.80000000005</v>
      </c>
    </row>
    <row r="3666" spans="1:17" x14ac:dyDescent="0.25">
      <c r="A3666">
        <v>13665</v>
      </c>
      <c r="B3666" t="s">
        <v>3708</v>
      </c>
      <c r="C3666" t="s">
        <v>18</v>
      </c>
      <c r="D3666">
        <v>23</v>
      </c>
      <c r="E3666" t="s">
        <v>19</v>
      </c>
      <c r="F3666" t="s">
        <v>20</v>
      </c>
      <c r="G3666" t="s">
        <v>21</v>
      </c>
      <c r="H3666" t="s">
        <v>88</v>
      </c>
      <c r="I3666" s="1">
        <v>45538</v>
      </c>
      <c r="J3666">
        <v>7</v>
      </c>
      <c r="K3666">
        <v>31672</v>
      </c>
      <c r="L3666">
        <v>0.05</v>
      </c>
      <c r="M3666" t="s">
        <v>44</v>
      </c>
      <c r="N3666" t="s">
        <v>39</v>
      </c>
      <c r="O3666">
        <v>221704</v>
      </c>
      <c r="P3666">
        <v>11085.2</v>
      </c>
      <c r="Q3666">
        <v>210618.8</v>
      </c>
    </row>
    <row r="3667" spans="1:17" x14ac:dyDescent="0.25">
      <c r="A3667">
        <v>13666</v>
      </c>
      <c r="B3667" t="s">
        <v>3709</v>
      </c>
      <c r="C3667" t="s">
        <v>26</v>
      </c>
      <c r="D3667">
        <v>34</v>
      </c>
      <c r="E3667" t="s">
        <v>27</v>
      </c>
      <c r="F3667" t="s">
        <v>28</v>
      </c>
      <c r="G3667" t="s">
        <v>21</v>
      </c>
      <c r="H3667" t="s">
        <v>30</v>
      </c>
      <c r="I3667" s="1">
        <v>44987</v>
      </c>
      <c r="J3667">
        <v>8</v>
      </c>
      <c r="K3667">
        <v>83481</v>
      </c>
      <c r="L3667">
        <v>0</v>
      </c>
      <c r="M3667" t="s">
        <v>31</v>
      </c>
      <c r="N3667" t="s">
        <v>39</v>
      </c>
      <c r="O3667">
        <v>667848</v>
      </c>
      <c r="P3667">
        <v>0</v>
      </c>
      <c r="Q3667">
        <v>667848</v>
      </c>
    </row>
    <row r="3668" spans="1:17" x14ac:dyDescent="0.25">
      <c r="A3668">
        <v>13667</v>
      </c>
      <c r="B3668" t="s">
        <v>3710</v>
      </c>
      <c r="C3668" t="s">
        <v>18</v>
      </c>
      <c r="D3668">
        <v>43</v>
      </c>
      <c r="E3668" t="s">
        <v>19</v>
      </c>
      <c r="F3668" t="s">
        <v>20</v>
      </c>
      <c r="G3668" t="s">
        <v>41</v>
      </c>
      <c r="H3668" t="s">
        <v>51</v>
      </c>
      <c r="I3668" s="1">
        <v>45541</v>
      </c>
      <c r="J3668">
        <v>1</v>
      </c>
      <c r="K3668">
        <v>216310</v>
      </c>
      <c r="L3668">
        <v>0.05</v>
      </c>
      <c r="M3668" t="s">
        <v>44</v>
      </c>
      <c r="N3668" t="s">
        <v>39</v>
      </c>
      <c r="O3668">
        <v>216310</v>
      </c>
      <c r="P3668">
        <v>10815.5</v>
      </c>
      <c r="Q3668">
        <v>205494.5</v>
      </c>
    </row>
    <row r="3669" spans="1:17" x14ac:dyDescent="0.25">
      <c r="A3669">
        <v>13668</v>
      </c>
      <c r="B3669" t="s">
        <v>3711</v>
      </c>
      <c r="C3669" t="s">
        <v>26</v>
      </c>
      <c r="D3669">
        <v>38</v>
      </c>
      <c r="E3669" t="s">
        <v>19</v>
      </c>
      <c r="F3669" t="s">
        <v>43</v>
      </c>
      <c r="G3669" t="s">
        <v>34</v>
      </c>
      <c r="H3669" t="s">
        <v>35</v>
      </c>
      <c r="I3669" s="1">
        <v>45378</v>
      </c>
      <c r="J3669">
        <v>4</v>
      </c>
      <c r="K3669">
        <v>207327</v>
      </c>
      <c r="L3669">
        <v>0</v>
      </c>
      <c r="M3669" t="s">
        <v>23</v>
      </c>
      <c r="N3669" t="s">
        <v>24</v>
      </c>
      <c r="O3669">
        <v>829308</v>
      </c>
      <c r="P3669">
        <v>0</v>
      </c>
      <c r="Q3669">
        <v>829308</v>
      </c>
    </row>
    <row r="3670" spans="1:17" x14ac:dyDescent="0.25">
      <c r="A3670">
        <v>13669</v>
      </c>
      <c r="B3670" t="s">
        <v>3712</v>
      </c>
      <c r="C3670" t="s">
        <v>26</v>
      </c>
      <c r="D3670">
        <v>25</v>
      </c>
      <c r="E3670" t="s">
        <v>33</v>
      </c>
      <c r="F3670" t="s">
        <v>28</v>
      </c>
      <c r="G3670" t="s">
        <v>21</v>
      </c>
      <c r="H3670" t="s">
        <v>88</v>
      </c>
      <c r="I3670" s="1">
        <v>45319</v>
      </c>
      <c r="J3670">
        <v>6</v>
      </c>
      <c r="K3670">
        <v>169099</v>
      </c>
      <c r="L3670">
        <v>0.05</v>
      </c>
      <c r="M3670" t="s">
        <v>44</v>
      </c>
      <c r="N3670" t="s">
        <v>39</v>
      </c>
      <c r="O3670">
        <v>1014594</v>
      </c>
      <c r="P3670">
        <v>50729.7</v>
      </c>
      <c r="Q3670">
        <v>963864.3</v>
      </c>
    </row>
    <row r="3671" spans="1:17" x14ac:dyDescent="0.25">
      <c r="A3671">
        <v>13670</v>
      </c>
      <c r="B3671" t="s">
        <v>3713</v>
      </c>
      <c r="C3671" t="s">
        <v>26</v>
      </c>
      <c r="D3671">
        <v>38</v>
      </c>
      <c r="E3671" t="s">
        <v>27</v>
      </c>
      <c r="F3671" t="s">
        <v>20</v>
      </c>
      <c r="G3671" t="s">
        <v>21</v>
      </c>
      <c r="H3671" t="s">
        <v>88</v>
      </c>
      <c r="I3671" s="1">
        <v>45557</v>
      </c>
      <c r="J3671">
        <v>1</v>
      </c>
      <c r="K3671">
        <v>169323</v>
      </c>
      <c r="L3671">
        <v>0.05</v>
      </c>
      <c r="M3671" t="s">
        <v>31</v>
      </c>
      <c r="N3671" t="s">
        <v>39</v>
      </c>
      <c r="O3671">
        <v>169323</v>
      </c>
      <c r="P3671">
        <v>8466.15</v>
      </c>
      <c r="Q3671">
        <v>160856.85</v>
      </c>
    </row>
    <row r="3672" spans="1:17" x14ac:dyDescent="0.25">
      <c r="A3672">
        <v>13671</v>
      </c>
      <c r="B3672" t="s">
        <v>3714</v>
      </c>
      <c r="C3672" t="s">
        <v>26</v>
      </c>
      <c r="D3672">
        <v>28</v>
      </c>
      <c r="E3672" t="s">
        <v>27</v>
      </c>
      <c r="F3672" t="s">
        <v>20</v>
      </c>
      <c r="G3672" t="s">
        <v>21</v>
      </c>
      <c r="H3672" t="s">
        <v>51</v>
      </c>
      <c r="I3672" s="1">
        <v>45455</v>
      </c>
      <c r="J3672">
        <v>4</v>
      </c>
      <c r="K3672">
        <v>152475</v>
      </c>
      <c r="L3672">
        <v>0.15</v>
      </c>
      <c r="M3672" t="s">
        <v>23</v>
      </c>
      <c r="N3672" t="s">
        <v>24</v>
      </c>
      <c r="O3672">
        <v>609900</v>
      </c>
      <c r="P3672">
        <v>91485</v>
      </c>
      <c r="Q3672">
        <v>518415</v>
      </c>
    </row>
    <row r="3673" spans="1:17" x14ac:dyDescent="0.25">
      <c r="A3673">
        <v>13672</v>
      </c>
      <c r="B3673" t="s">
        <v>3715</v>
      </c>
      <c r="C3673" t="s">
        <v>26</v>
      </c>
      <c r="D3673">
        <v>55</v>
      </c>
      <c r="E3673" t="s">
        <v>19</v>
      </c>
      <c r="F3673" t="s">
        <v>20</v>
      </c>
      <c r="G3673" t="s">
        <v>21</v>
      </c>
      <c r="H3673" t="s">
        <v>22</v>
      </c>
      <c r="I3673" s="1">
        <v>45231</v>
      </c>
      <c r="J3673">
        <v>6</v>
      </c>
      <c r="K3673">
        <v>225417</v>
      </c>
      <c r="L3673">
        <v>0</v>
      </c>
      <c r="M3673" t="s">
        <v>23</v>
      </c>
      <c r="N3673" t="s">
        <v>24</v>
      </c>
      <c r="O3673">
        <v>1352502</v>
      </c>
      <c r="P3673">
        <v>0</v>
      </c>
      <c r="Q3673">
        <v>1352502</v>
      </c>
    </row>
    <row r="3674" spans="1:17" x14ac:dyDescent="0.25">
      <c r="A3674">
        <v>13673</v>
      </c>
      <c r="B3674" t="s">
        <v>3716</v>
      </c>
      <c r="C3674" t="s">
        <v>18</v>
      </c>
      <c r="D3674">
        <v>25</v>
      </c>
      <c r="E3674" t="s">
        <v>33</v>
      </c>
      <c r="F3674" t="s">
        <v>43</v>
      </c>
      <c r="G3674" t="s">
        <v>41</v>
      </c>
      <c r="H3674" t="s">
        <v>47</v>
      </c>
      <c r="I3674" s="1">
        <v>45117</v>
      </c>
      <c r="J3674">
        <v>7</v>
      </c>
      <c r="K3674">
        <v>241135</v>
      </c>
      <c r="L3674">
        <v>0.1</v>
      </c>
      <c r="M3674" t="s">
        <v>31</v>
      </c>
      <c r="N3674" t="s">
        <v>39</v>
      </c>
      <c r="O3674">
        <v>1687945</v>
      </c>
      <c r="P3674">
        <v>168794.5</v>
      </c>
      <c r="Q3674">
        <v>1519150.5</v>
      </c>
    </row>
    <row r="3675" spans="1:17" x14ac:dyDescent="0.25">
      <c r="A3675">
        <v>13674</v>
      </c>
      <c r="B3675" t="s">
        <v>3717</v>
      </c>
      <c r="C3675" t="s">
        <v>26</v>
      </c>
      <c r="D3675">
        <v>59</v>
      </c>
      <c r="E3675" t="s">
        <v>33</v>
      </c>
      <c r="F3675" t="s">
        <v>46</v>
      </c>
      <c r="G3675" t="s">
        <v>41</v>
      </c>
      <c r="H3675" t="s">
        <v>30</v>
      </c>
      <c r="I3675" s="1">
        <v>45650</v>
      </c>
      <c r="J3675">
        <v>6</v>
      </c>
      <c r="K3675">
        <v>27150</v>
      </c>
      <c r="L3675">
        <v>0.1</v>
      </c>
      <c r="M3675" t="s">
        <v>23</v>
      </c>
      <c r="N3675" t="s">
        <v>24</v>
      </c>
      <c r="O3675">
        <v>162900</v>
      </c>
      <c r="P3675">
        <v>16290</v>
      </c>
      <c r="Q3675">
        <v>146610</v>
      </c>
    </row>
    <row r="3676" spans="1:17" x14ac:dyDescent="0.25">
      <c r="A3676">
        <v>13675</v>
      </c>
      <c r="B3676" t="s">
        <v>3718</v>
      </c>
      <c r="C3676" t="s">
        <v>18</v>
      </c>
      <c r="D3676">
        <v>41</v>
      </c>
      <c r="E3676" t="s">
        <v>27</v>
      </c>
      <c r="F3676" t="s">
        <v>28</v>
      </c>
      <c r="G3676" t="s">
        <v>41</v>
      </c>
      <c r="H3676" t="s">
        <v>38</v>
      </c>
      <c r="I3676" s="1">
        <v>45004</v>
      </c>
      <c r="J3676">
        <v>4</v>
      </c>
      <c r="K3676">
        <v>77762</v>
      </c>
      <c r="L3676">
        <v>0.1</v>
      </c>
      <c r="M3676" t="s">
        <v>31</v>
      </c>
      <c r="N3676" t="s">
        <v>39</v>
      </c>
      <c r="O3676">
        <v>311048</v>
      </c>
      <c r="P3676">
        <v>31104.799999999999</v>
      </c>
      <c r="Q3676">
        <v>279943.2</v>
      </c>
    </row>
    <row r="3677" spans="1:17" x14ac:dyDescent="0.25">
      <c r="A3677">
        <v>13676</v>
      </c>
      <c r="B3677" t="s">
        <v>3719</v>
      </c>
      <c r="C3677" t="s">
        <v>18</v>
      </c>
      <c r="D3677">
        <v>52</v>
      </c>
      <c r="E3677" t="s">
        <v>33</v>
      </c>
      <c r="F3677" t="s">
        <v>43</v>
      </c>
      <c r="G3677" t="s">
        <v>41</v>
      </c>
      <c r="H3677" t="s">
        <v>88</v>
      </c>
      <c r="I3677" s="1">
        <v>45484</v>
      </c>
      <c r="J3677">
        <v>7</v>
      </c>
      <c r="K3677">
        <v>180012</v>
      </c>
      <c r="L3677">
        <v>0.15</v>
      </c>
      <c r="M3677" t="s">
        <v>44</v>
      </c>
      <c r="N3677" t="s">
        <v>39</v>
      </c>
      <c r="O3677">
        <v>1260084</v>
      </c>
      <c r="P3677">
        <v>189012.6</v>
      </c>
      <c r="Q3677">
        <v>1071071.3999999999</v>
      </c>
    </row>
    <row r="3678" spans="1:17" x14ac:dyDescent="0.25">
      <c r="A3678">
        <v>13677</v>
      </c>
      <c r="B3678" t="s">
        <v>3720</v>
      </c>
      <c r="C3678" t="s">
        <v>26</v>
      </c>
      <c r="D3678">
        <v>31</v>
      </c>
      <c r="E3678" t="s">
        <v>37</v>
      </c>
      <c r="F3678" t="s">
        <v>28</v>
      </c>
      <c r="G3678" t="s">
        <v>34</v>
      </c>
      <c r="H3678" t="s">
        <v>38</v>
      </c>
      <c r="I3678" s="1">
        <v>45531</v>
      </c>
      <c r="J3678">
        <v>2</v>
      </c>
      <c r="K3678">
        <v>52476</v>
      </c>
      <c r="L3678">
        <v>0.15</v>
      </c>
      <c r="M3678" t="s">
        <v>44</v>
      </c>
      <c r="N3678" t="s">
        <v>39</v>
      </c>
      <c r="O3678">
        <v>104952</v>
      </c>
      <c r="P3678">
        <v>15742.8</v>
      </c>
      <c r="Q3678">
        <v>89209.2</v>
      </c>
    </row>
    <row r="3679" spans="1:17" x14ac:dyDescent="0.25">
      <c r="A3679">
        <v>13678</v>
      </c>
      <c r="B3679" t="s">
        <v>3721</v>
      </c>
      <c r="C3679" t="s">
        <v>26</v>
      </c>
      <c r="D3679">
        <v>31</v>
      </c>
      <c r="E3679" t="s">
        <v>19</v>
      </c>
      <c r="F3679" t="s">
        <v>43</v>
      </c>
      <c r="G3679" t="s">
        <v>41</v>
      </c>
      <c r="H3679" t="s">
        <v>35</v>
      </c>
      <c r="I3679" s="1">
        <v>45451</v>
      </c>
      <c r="J3679">
        <v>6</v>
      </c>
      <c r="K3679">
        <v>104708</v>
      </c>
      <c r="L3679">
        <v>0.05</v>
      </c>
      <c r="M3679" t="s">
        <v>23</v>
      </c>
      <c r="N3679" t="s">
        <v>39</v>
      </c>
      <c r="O3679">
        <v>628248</v>
      </c>
      <c r="P3679">
        <v>31412.400000000001</v>
      </c>
      <c r="Q3679">
        <v>596835.6</v>
      </c>
    </row>
    <row r="3680" spans="1:17" x14ac:dyDescent="0.25">
      <c r="A3680">
        <v>13679</v>
      </c>
      <c r="B3680" t="s">
        <v>3722</v>
      </c>
      <c r="C3680" t="s">
        <v>18</v>
      </c>
      <c r="D3680">
        <v>27</v>
      </c>
      <c r="E3680" t="s">
        <v>37</v>
      </c>
      <c r="F3680" t="s">
        <v>20</v>
      </c>
      <c r="G3680" t="s">
        <v>41</v>
      </c>
      <c r="H3680" t="s">
        <v>35</v>
      </c>
      <c r="I3680" s="1">
        <v>45227</v>
      </c>
      <c r="J3680">
        <v>5</v>
      </c>
      <c r="K3680">
        <v>240780</v>
      </c>
      <c r="L3680">
        <v>0.05</v>
      </c>
      <c r="M3680" t="s">
        <v>31</v>
      </c>
      <c r="N3680" t="s">
        <v>39</v>
      </c>
      <c r="O3680">
        <v>1203900</v>
      </c>
      <c r="P3680">
        <v>60195</v>
      </c>
      <c r="Q3680">
        <v>1143705</v>
      </c>
    </row>
    <row r="3681" spans="1:17" x14ac:dyDescent="0.25">
      <c r="A3681">
        <v>13680</v>
      </c>
      <c r="B3681" t="s">
        <v>3723</v>
      </c>
      <c r="C3681" t="s">
        <v>18</v>
      </c>
      <c r="D3681">
        <v>29</v>
      </c>
      <c r="E3681" t="s">
        <v>27</v>
      </c>
      <c r="F3681" t="s">
        <v>20</v>
      </c>
      <c r="G3681" t="s">
        <v>21</v>
      </c>
      <c r="H3681" t="s">
        <v>35</v>
      </c>
      <c r="I3681" s="1">
        <v>44943</v>
      </c>
      <c r="J3681">
        <v>2</v>
      </c>
      <c r="K3681">
        <v>237313</v>
      </c>
      <c r="L3681">
        <v>0.1</v>
      </c>
      <c r="M3681" t="s">
        <v>31</v>
      </c>
      <c r="N3681" t="s">
        <v>24</v>
      </c>
      <c r="O3681">
        <v>474626</v>
      </c>
      <c r="P3681">
        <v>47462.6</v>
      </c>
      <c r="Q3681">
        <v>427163.4</v>
      </c>
    </row>
    <row r="3682" spans="1:17" x14ac:dyDescent="0.25">
      <c r="A3682">
        <v>13681</v>
      </c>
      <c r="B3682" t="s">
        <v>3724</v>
      </c>
      <c r="C3682" t="s">
        <v>18</v>
      </c>
      <c r="D3682">
        <v>55</v>
      </c>
      <c r="E3682" t="s">
        <v>27</v>
      </c>
      <c r="F3682" t="s">
        <v>46</v>
      </c>
      <c r="G3682" t="s">
        <v>34</v>
      </c>
      <c r="H3682" t="s">
        <v>60</v>
      </c>
      <c r="I3682" s="1">
        <v>45500</v>
      </c>
      <c r="J3682">
        <v>9</v>
      </c>
      <c r="K3682">
        <v>36202</v>
      </c>
      <c r="L3682">
        <v>0.05</v>
      </c>
      <c r="M3682" t="s">
        <v>44</v>
      </c>
      <c r="N3682" t="s">
        <v>24</v>
      </c>
      <c r="O3682">
        <v>325818</v>
      </c>
      <c r="P3682">
        <v>16290.9</v>
      </c>
      <c r="Q3682">
        <v>309527.09999999998</v>
      </c>
    </row>
    <row r="3683" spans="1:17" x14ac:dyDescent="0.25">
      <c r="A3683">
        <v>13682</v>
      </c>
      <c r="B3683" t="s">
        <v>3725</v>
      </c>
      <c r="C3683" t="s">
        <v>26</v>
      </c>
      <c r="D3683">
        <v>61</v>
      </c>
      <c r="E3683" t="s">
        <v>33</v>
      </c>
      <c r="F3683" t="s">
        <v>46</v>
      </c>
      <c r="G3683" t="s">
        <v>21</v>
      </c>
      <c r="H3683" t="s">
        <v>88</v>
      </c>
      <c r="I3683" s="1">
        <v>45360</v>
      </c>
      <c r="J3683">
        <v>7</v>
      </c>
      <c r="K3683">
        <v>10729</v>
      </c>
      <c r="L3683">
        <v>0.05</v>
      </c>
      <c r="M3683" t="s">
        <v>31</v>
      </c>
      <c r="N3683" t="s">
        <v>24</v>
      </c>
      <c r="O3683">
        <v>75103</v>
      </c>
      <c r="P3683">
        <v>3755.15</v>
      </c>
      <c r="Q3683">
        <v>71347.850000000006</v>
      </c>
    </row>
    <row r="3684" spans="1:17" x14ac:dyDescent="0.25">
      <c r="A3684">
        <v>13683</v>
      </c>
      <c r="B3684" t="s">
        <v>3726</v>
      </c>
      <c r="C3684" t="s">
        <v>18</v>
      </c>
      <c r="D3684">
        <v>63</v>
      </c>
      <c r="E3684" t="s">
        <v>33</v>
      </c>
      <c r="F3684" t="s">
        <v>28</v>
      </c>
      <c r="G3684" t="s">
        <v>34</v>
      </c>
      <c r="H3684" t="s">
        <v>35</v>
      </c>
      <c r="I3684" s="1">
        <v>44969</v>
      </c>
      <c r="J3684">
        <v>3</v>
      </c>
      <c r="K3684">
        <v>25938</v>
      </c>
      <c r="L3684">
        <v>0.15</v>
      </c>
      <c r="M3684" t="s">
        <v>23</v>
      </c>
      <c r="N3684" t="s">
        <v>39</v>
      </c>
      <c r="O3684">
        <v>77814</v>
      </c>
      <c r="P3684">
        <v>11672.1</v>
      </c>
      <c r="Q3684">
        <v>66141.899999999994</v>
      </c>
    </row>
    <row r="3685" spans="1:17" x14ac:dyDescent="0.25">
      <c r="A3685">
        <v>13684</v>
      </c>
      <c r="B3685" t="s">
        <v>3727</v>
      </c>
      <c r="C3685" t="s">
        <v>26</v>
      </c>
      <c r="D3685">
        <v>51</v>
      </c>
      <c r="E3685" t="s">
        <v>27</v>
      </c>
      <c r="F3685" t="s">
        <v>46</v>
      </c>
      <c r="G3685" t="s">
        <v>29</v>
      </c>
      <c r="H3685" t="s">
        <v>60</v>
      </c>
      <c r="I3685" s="1">
        <v>44994</v>
      </c>
      <c r="J3685">
        <v>7</v>
      </c>
      <c r="K3685">
        <v>236329</v>
      </c>
      <c r="L3685">
        <v>0.1</v>
      </c>
      <c r="M3685" t="s">
        <v>23</v>
      </c>
      <c r="N3685" t="s">
        <v>39</v>
      </c>
      <c r="O3685">
        <v>1654303</v>
      </c>
      <c r="P3685">
        <v>165430.29999999999</v>
      </c>
      <c r="Q3685">
        <v>1488872.7</v>
      </c>
    </row>
    <row r="3686" spans="1:17" x14ac:dyDescent="0.25">
      <c r="A3686">
        <v>13685</v>
      </c>
      <c r="B3686" t="s">
        <v>3728</v>
      </c>
      <c r="C3686" t="s">
        <v>26</v>
      </c>
      <c r="D3686">
        <v>58</v>
      </c>
      <c r="E3686" t="s">
        <v>27</v>
      </c>
      <c r="F3686" t="s">
        <v>46</v>
      </c>
      <c r="G3686" t="s">
        <v>34</v>
      </c>
      <c r="H3686" t="s">
        <v>35</v>
      </c>
      <c r="I3686" s="1">
        <v>45306</v>
      </c>
      <c r="J3686">
        <v>6</v>
      </c>
      <c r="K3686">
        <v>77302</v>
      </c>
      <c r="L3686">
        <v>0</v>
      </c>
      <c r="M3686" t="s">
        <v>44</v>
      </c>
      <c r="N3686" t="s">
        <v>24</v>
      </c>
      <c r="O3686">
        <v>463812</v>
      </c>
      <c r="P3686">
        <v>0</v>
      </c>
      <c r="Q3686">
        <v>463812</v>
      </c>
    </row>
    <row r="3687" spans="1:17" x14ac:dyDescent="0.25">
      <c r="A3687">
        <v>13686</v>
      </c>
      <c r="B3687" t="s">
        <v>3729</v>
      </c>
      <c r="C3687" t="s">
        <v>26</v>
      </c>
      <c r="D3687">
        <v>27</v>
      </c>
      <c r="E3687" t="s">
        <v>37</v>
      </c>
      <c r="F3687" t="s">
        <v>28</v>
      </c>
      <c r="G3687" t="s">
        <v>34</v>
      </c>
      <c r="H3687" t="s">
        <v>22</v>
      </c>
      <c r="I3687" s="1">
        <v>45138</v>
      </c>
      <c r="J3687">
        <v>7</v>
      </c>
      <c r="K3687">
        <v>75920</v>
      </c>
      <c r="L3687">
        <v>0.1</v>
      </c>
      <c r="M3687" t="s">
        <v>31</v>
      </c>
      <c r="N3687" t="s">
        <v>24</v>
      </c>
      <c r="O3687">
        <v>531440</v>
      </c>
      <c r="P3687">
        <v>53144</v>
      </c>
      <c r="Q3687">
        <v>478296</v>
      </c>
    </row>
    <row r="3688" spans="1:17" x14ac:dyDescent="0.25">
      <c r="A3688">
        <v>13687</v>
      </c>
      <c r="B3688" t="s">
        <v>3730</v>
      </c>
      <c r="C3688" t="s">
        <v>18</v>
      </c>
      <c r="D3688">
        <v>34</v>
      </c>
      <c r="E3688" t="s">
        <v>37</v>
      </c>
      <c r="F3688" t="s">
        <v>43</v>
      </c>
      <c r="G3688" t="s">
        <v>21</v>
      </c>
      <c r="H3688" t="s">
        <v>88</v>
      </c>
      <c r="I3688" s="1">
        <v>45129</v>
      </c>
      <c r="J3688">
        <v>4</v>
      </c>
      <c r="K3688">
        <v>27762</v>
      </c>
      <c r="L3688">
        <v>0.15</v>
      </c>
      <c r="M3688" t="s">
        <v>23</v>
      </c>
      <c r="N3688" t="s">
        <v>24</v>
      </c>
      <c r="O3688">
        <v>111048</v>
      </c>
      <c r="P3688">
        <v>16657.2</v>
      </c>
      <c r="Q3688">
        <v>94390.8</v>
      </c>
    </row>
    <row r="3689" spans="1:17" x14ac:dyDescent="0.25">
      <c r="A3689">
        <v>13688</v>
      </c>
      <c r="B3689" t="s">
        <v>3731</v>
      </c>
      <c r="C3689" t="s">
        <v>26</v>
      </c>
      <c r="D3689">
        <v>34</v>
      </c>
      <c r="E3689" t="s">
        <v>33</v>
      </c>
      <c r="F3689" t="s">
        <v>46</v>
      </c>
      <c r="G3689" t="s">
        <v>34</v>
      </c>
      <c r="H3689" t="s">
        <v>60</v>
      </c>
      <c r="I3689" s="1">
        <v>45652</v>
      </c>
      <c r="J3689">
        <v>8</v>
      </c>
      <c r="K3689">
        <v>161796</v>
      </c>
      <c r="L3689">
        <v>0.1</v>
      </c>
      <c r="M3689" t="s">
        <v>23</v>
      </c>
      <c r="N3689" t="s">
        <v>39</v>
      </c>
      <c r="O3689">
        <v>1294368</v>
      </c>
      <c r="P3689">
        <v>129436.8</v>
      </c>
      <c r="Q3689">
        <v>1164931.2</v>
      </c>
    </row>
    <row r="3690" spans="1:17" x14ac:dyDescent="0.25">
      <c r="A3690">
        <v>13689</v>
      </c>
      <c r="B3690" t="s">
        <v>3732</v>
      </c>
      <c r="C3690" t="s">
        <v>26</v>
      </c>
      <c r="D3690">
        <v>20</v>
      </c>
      <c r="E3690" t="s">
        <v>37</v>
      </c>
      <c r="F3690" t="s">
        <v>43</v>
      </c>
      <c r="G3690" t="s">
        <v>34</v>
      </c>
      <c r="H3690" t="s">
        <v>35</v>
      </c>
      <c r="I3690" s="1">
        <v>45035</v>
      </c>
      <c r="J3690">
        <v>8</v>
      </c>
      <c r="K3690">
        <v>92586</v>
      </c>
      <c r="L3690">
        <v>0</v>
      </c>
      <c r="M3690" t="s">
        <v>23</v>
      </c>
      <c r="N3690" t="s">
        <v>24</v>
      </c>
      <c r="O3690">
        <v>740688</v>
      </c>
      <c r="P3690">
        <v>0</v>
      </c>
      <c r="Q3690">
        <v>740688</v>
      </c>
    </row>
    <row r="3691" spans="1:17" x14ac:dyDescent="0.25">
      <c r="A3691">
        <v>13690</v>
      </c>
      <c r="B3691" t="s">
        <v>3733</v>
      </c>
      <c r="C3691" t="s">
        <v>26</v>
      </c>
      <c r="D3691">
        <v>48</v>
      </c>
      <c r="E3691" t="s">
        <v>33</v>
      </c>
      <c r="F3691" t="s">
        <v>20</v>
      </c>
      <c r="G3691" t="s">
        <v>21</v>
      </c>
      <c r="H3691" t="s">
        <v>30</v>
      </c>
      <c r="I3691" s="1">
        <v>45210</v>
      </c>
      <c r="J3691">
        <v>7</v>
      </c>
      <c r="K3691">
        <v>22653</v>
      </c>
      <c r="L3691">
        <v>0.05</v>
      </c>
      <c r="M3691" t="s">
        <v>31</v>
      </c>
      <c r="N3691" t="s">
        <v>24</v>
      </c>
      <c r="O3691">
        <v>158571</v>
      </c>
      <c r="P3691">
        <v>7928.55</v>
      </c>
      <c r="Q3691">
        <v>150642.45000000001</v>
      </c>
    </row>
    <row r="3692" spans="1:17" x14ac:dyDescent="0.25">
      <c r="A3692">
        <v>13691</v>
      </c>
      <c r="B3692" t="s">
        <v>3734</v>
      </c>
      <c r="C3692" t="s">
        <v>26</v>
      </c>
      <c r="D3692">
        <v>18</v>
      </c>
      <c r="E3692" t="s">
        <v>33</v>
      </c>
      <c r="F3692" t="s">
        <v>46</v>
      </c>
      <c r="G3692" t="s">
        <v>29</v>
      </c>
      <c r="H3692" t="s">
        <v>60</v>
      </c>
      <c r="I3692" s="1">
        <v>45532</v>
      </c>
      <c r="J3692">
        <v>7</v>
      </c>
      <c r="K3692">
        <v>146579</v>
      </c>
      <c r="L3692">
        <v>0.1</v>
      </c>
      <c r="M3692" t="s">
        <v>44</v>
      </c>
      <c r="N3692" t="s">
        <v>39</v>
      </c>
      <c r="O3692">
        <v>1026053</v>
      </c>
      <c r="P3692">
        <v>102605.3</v>
      </c>
      <c r="Q3692">
        <v>923447.7</v>
      </c>
    </row>
    <row r="3693" spans="1:17" x14ac:dyDescent="0.25">
      <c r="A3693">
        <v>13692</v>
      </c>
      <c r="B3693" t="s">
        <v>3735</v>
      </c>
      <c r="C3693" t="s">
        <v>26</v>
      </c>
      <c r="D3693">
        <v>29</v>
      </c>
      <c r="E3693" t="s">
        <v>19</v>
      </c>
      <c r="F3693" t="s">
        <v>20</v>
      </c>
      <c r="G3693" t="s">
        <v>29</v>
      </c>
      <c r="H3693" t="s">
        <v>35</v>
      </c>
      <c r="I3693" s="1">
        <v>45151</v>
      </c>
      <c r="J3693">
        <v>8</v>
      </c>
      <c r="K3693">
        <v>74914</v>
      </c>
      <c r="L3693">
        <v>0.15</v>
      </c>
      <c r="M3693" t="s">
        <v>44</v>
      </c>
      <c r="N3693" t="s">
        <v>24</v>
      </c>
      <c r="O3693">
        <v>599312</v>
      </c>
      <c r="P3693">
        <v>89896.8</v>
      </c>
      <c r="Q3693">
        <v>509415.2</v>
      </c>
    </row>
    <row r="3694" spans="1:17" x14ac:dyDescent="0.25">
      <c r="A3694">
        <v>13693</v>
      </c>
      <c r="B3694" t="s">
        <v>3736</v>
      </c>
      <c r="C3694" t="s">
        <v>18</v>
      </c>
      <c r="D3694">
        <v>56</v>
      </c>
      <c r="E3694" t="s">
        <v>33</v>
      </c>
      <c r="F3694" t="s">
        <v>20</v>
      </c>
      <c r="G3694" t="s">
        <v>29</v>
      </c>
      <c r="H3694" t="s">
        <v>22</v>
      </c>
      <c r="I3694" s="1">
        <v>45044</v>
      </c>
      <c r="J3694">
        <v>1</v>
      </c>
      <c r="K3694">
        <v>175845</v>
      </c>
      <c r="L3694">
        <v>0.15</v>
      </c>
      <c r="M3694" t="s">
        <v>23</v>
      </c>
      <c r="N3694" t="s">
        <v>24</v>
      </c>
      <c r="O3694">
        <v>175845</v>
      </c>
      <c r="P3694">
        <v>26376.75</v>
      </c>
      <c r="Q3694">
        <v>149468.25</v>
      </c>
    </row>
    <row r="3695" spans="1:17" x14ac:dyDescent="0.25">
      <c r="A3695">
        <v>13694</v>
      </c>
      <c r="B3695" t="s">
        <v>3737</v>
      </c>
      <c r="C3695" t="s">
        <v>26</v>
      </c>
      <c r="D3695">
        <v>21</v>
      </c>
      <c r="E3695" t="s">
        <v>37</v>
      </c>
      <c r="F3695" t="s">
        <v>43</v>
      </c>
      <c r="G3695" t="s">
        <v>34</v>
      </c>
      <c r="H3695" t="s">
        <v>38</v>
      </c>
      <c r="I3695" s="1">
        <v>45529</v>
      </c>
      <c r="J3695">
        <v>6</v>
      </c>
      <c r="K3695">
        <v>113291</v>
      </c>
      <c r="L3695">
        <v>0.1</v>
      </c>
      <c r="M3695" t="s">
        <v>44</v>
      </c>
      <c r="N3695" t="s">
        <v>39</v>
      </c>
      <c r="O3695">
        <v>679746</v>
      </c>
      <c r="P3695">
        <v>67974.600000000006</v>
      </c>
      <c r="Q3695">
        <v>611771.4</v>
      </c>
    </row>
    <row r="3696" spans="1:17" x14ac:dyDescent="0.25">
      <c r="A3696">
        <v>13695</v>
      </c>
      <c r="B3696" t="s">
        <v>3738</v>
      </c>
      <c r="C3696" t="s">
        <v>26</v>
      </c>
      <c r="D3696">
        <v>59</v>
      </c>
      <c r="E3696" t="s">
        <v>27</v>
      </c>
      <c r="F3696" t="s">
        <v>28</v>
      </c>
      <c r="G3696" t="s">
        <v>21</v>
      </c>
      <c r="H3696" t="s">
        <v>47</v>
      </c>
      <c r="I3696" s="1">
        <v>45266</v>
      </c>
      <c r="J3696">
        <v>2</v>
      </c>
      <c r="K3696">
        <v>37205</v>
      </c>
      <c r="L3696">
        <v>0.05</v>
      </c>
      <c r="M3696" t="s">
        <v>23</v>
      </c>
      <c r="N3696" t="s">
        <v>39</v>
      </c>
      <c r="O3696">
        <v>74410</v>
      </c>
      <c r="P3696">
        <v>3720.5</v>
      </c>
      <c r="Q3696">
        <v>70689.5</v>
      </c>
    </row>
    <row r="3697" spans="1:17" x14ac:dyDescent="0.25">
      <c r="A3697">
        <v>13696</v>
      </c>
      <c r="B3697" t="s">
        <v>3739</v>
      </c>
      <c r="C3697" t="s">
        <v>18</v>
      </c>
      <c r="D3697">
        <v>30</v>
      </c>
      <c r="E3697" t="s">
        <v>27</v>
      </c>
      <c r="F3697" t="s">
        <v>46</v>
      </c>
      <c r="G3697" t="s">
        <v>29</v>
      </c>
      <c r="H3697" t="s">
        <v>35</v>
      </c>
      <c r="I3697" s="1">
        <v>45207</v>
      </c>
      <c r="J3697">
        <v>1</v>
      </c>
      <c r="K3697">
        <v>13571</v>
      </c>
      <c r="L3697">
        <v>0.05</v>
      </c>
      <c r="M3697" t="s">
        <v>23</v>
      </c>
      <c r="N3697" t="s">
        <v>24</v>
      </c>
      <c r="O3697">
        <v>13571</v>
      </c>
      <c r="P3697">
        <v>678.55</v>
      </c>
      <c r="Q3697">
        <v>12892.45</v>
      </c>
    </row>
    <row r="3698" spans="1:17" x14ac:dyDescent="0.25">
      <c r="A3698">
        <v>13697</v>
      </c>
      <c r="B3698" t="s">
        <v>3740</v>
      </c>
      <c r="C3698" t="s">
        <v>26</v>
      </c>
      <c r="D3698">
        <v>51</v>
      </c>
      <c r="E3698" t="s">
        <v>37</v>
      </c>
      <c r="F3698" t="s">
        <v>43</v>
      </c>
      <c r="G3698" t="s">
        <v>29</v>
      </c>
      <c r="H3698" t="s">
        <v>38</v>
      </c>
      <c r="I3698" s="1">
        <v>45417</v>
      </c>
      <c r="J3698">
        <v>7</v>
      </c>
      <c r="K3698">
        <v>170392</v>
      </c>
      <c r="L3698">
        <v>0.15</v>
      </c>
      <c r="M3698" t="s">
        <v>31</v>
      </c>
      <c r="N3698" t="s">
        <v>39</v>
      </c>
      <c r="O3698">
        <v>1192744</v>
      </c>
      <c r="P3698">
        <v>178911.6</v>
      </c>
      <c r="Q3698">
        <v>1013832.4</v>
      </c>
    </row>
    <row r="3699" spans="1:17" x14ac:dyDescent="0.25">
      <c r="A3699">
        <v>13698</v>
      </c>
      <c r="B3699" t="s">
        <v>3741</v>
      </c>
      <c r="C3699" t="s">
        <v>18</v>
      </c>
      <c r="D3699">
        <v>59</v>
      </c>
      <c r="E3699" t="s">
        <v>27</v>
      </c>
      <c r="F3699" t="s">
        <v>28</v>
      </c>
      <c r="G3699" t="s">
        <v>29</v>
      </c>
      <c r="H3699" t="s">
        <v>88</v>
      </c>
      <c r="I3699" s="1">
        <v>44945</v>
      </c>
      <c r="J3699">
        <v>6</v>
      </c>
      <c r="K3699">
        <v>118042</v>
      </c>
      <c r="L3699">
        <v>0.15</v>
      </c>
      <c r="M3699" t="s">
        <v>23</v>
      </c>
      <c r="N3699" t="s">
        <v>24</v>
      </c>
      <c r="O3699">
        <v>708252</v>
      </c>
      <c r="P3699">
        <v>106237.8</v>
      </c>
      <c r="Q3699">
        <v>602014.19999999995</v>
      </c>
    </row>
    <row r="3700" spans="1:17" x14ac:dyDescent="0.25">
      <c r="A3700">
        <v>13699</v>
      </c>
      <c r="B3700" t="s">
        <v>3742</v>
      </c>
      <c r="C3700" t="s">
        <v>26</v>
      </c>
      <c r="D3700">
        <v>38</v>
      </c>
      <c r="E3700" t="s">
        <v>33</v>
      </c>
      <c r="F3700" t="s">
        <v>20</v>
      </c>
      <c r="G3700" t="s">
        <v>29</v>
      </c>
      <c r="H3700" t="s">
        <v>22</v>
      </c>
      <c r="I3700" s="1">
        <v>45101</v>
      </c>
      <c r="J3700">
        <v>5</v>
      </c>
      <c r="K3700">
        <v>50853</v>
      </c>
      <c r="L3700">
        <v>0</v>
      </c>
      <c r="M3700" t="s">
        <v>23</v>
      </c>
      <c r="N3700" t="s">
        <v>24</v>
      </c>
      <c r="O3700">
        <v>254265</v>
      </c>
      <c r="P3700">
        <v>0</v>
      </c>
      <c r="Q3700">
        <v>254265</v>
      </c>
    </row>
    <row r="3701" spans="1:17" x14ac:dyDescent="0.25">
      <c r="A3701">
        <v>13700</v>
      </c>
      <c r="B3701" t="s">
        <v>3743</v>
      </c>
      <c r="C3701" t="s">
        <v>18</v>
      </c>
      <c r="D3701">
        <v>39</v>
      </c>
      <c r="E3701" t="s">
        <v>27</v>
      </c>
      <c r="F3701" t="s">
        <v>46</v>
      </c>
      <c r="G3701" t="s">
        <v>21</v>
      </c>
      <c r="H3701" t="s">
        <v>30</v>
      </c>
      <c r="I3701" s="1">
        <v>45395</v>
      </c>
      <c r="J3701">
        <v>5</v>
      </c>
      <c r="K3701">
        <v>163262</v>
      </c>
      <c r="L3701">
        <v>0.05</v>
      </c>
      <c r="M3701" t="s">
        <v>31</v>
      </c>
      <c r="N3701" t="s">
        <v>24</v>
      </c>
      <c r="O3701">
        <v>816310</v>
      </c>
      <c r="P3701">
        <v>40815.5</v>
      </c>
      <c r="Q3701">
        <v>775494.5</v>
      </c>
    </row>
    <row r="3702" spans="1:17" x14ac:dyDescent="0.25">
      <c r="A3702">
        <v>13701</v>
      </c>
      <c r="B3702" t="s">
        <v>3744</v>
      </c>
      <c r="C3702" t="s">
        <v>18</v>
      </c>
      <c r="D3702">
        <v>21</v>
      </c>
      <c r="E3702" t="s">
        <v>37</v>
      </c>
      <c r="F3702" t="s">
        <v>20</v>
      </c>
      <c r="G3702" t="s">
        <v>29</v>
      </c>
      <c r="H3702" t="s">
        <v>88</v>
      </c>
      <c r="I3702" s="1">
        <v>45544</v>
      </c>
      <c r="J3702">
        <v>9</v>
      </c>
      <c r="K3702">
        <v>120088</v>
      </c>
      <c r="L3702">
        <v>0.1</v>
      </c>
      <c r="M3702" t="s">
        <v>31</v>
      </c>
      <c r="N3702" t="s">
        <v>24</v>
      </c>
      <c r="O3702">
        <v>1080792</v>
      </c>
      <c r="P3702">
        <v>108079.2</v>
      </c>
      <c r="Q3702">
        <v>972712.8</v>
      </c>
    </row>
    <row r="3703" spans="1:17" x14ac:dyDescent="0.25">
      <c r="A3703">
        <v>13702</v>
      </c>
      <c r="B3703" t="s">
        <v>3745</v>
      </c>
      <c r="C3703" t="s">
        <v>26</v>
      </c>
      <c r="D3703">
        <v>35</v>
      </c>
      <c r="E3703" t="s">
        <v>27</v>
      </c>
      <c r="F3703" t="s">
        <v>20</v>
      </c>
      <c r="G3703" t="s">
        <v>34</v>
      </c>
      <c r="H3703" t="s">
        <v>30</v>
      </c>
      <c r="I3703" s="1">
        <v>45068</v>
      </c>
      <c r="J3703">
        <v>9</v>
      </c>
      <c r="K3703">
        <v>91116</v>
      </c>
      <c r="L3703">
        <v>0.15</v>
      </c>
      <c r="M3703" t="s">
        <v>44</v>
      </c>
      <c r="N3703" t="s">
        <v>39</v>
      </c>
      <c r="O3703">
        <v>820044</v>
      </c>
      <c r="P3703">
        <v>123006.6</v>
      </c>
      <c r="Q3703">
        <v>697037.4</v>
      </c>
    </row>
    <row r="3704" spans="1:17" x14ac:dyDescent="0.25">
      <c r="A3704">
        <v>13703</v>
      </c>
      <c r="B3704" t="s">
        <v>3746</v>
      </c>
      <c r="C3704" t="s">
        <v>26</v>
      </c>
      <c r="D3704">
        <v>22</v>
      </c>
      <c r="E3704" t="s">
        <v>33</v>
      </c>
      <c r="F3704" t="s">
        <v>46</v>
      </c>
      <c r="G3704" t="s">
        <v>34</v>
      </c>
      <c r="H3704" t="s">
        <v>38</v>
      </c>
      <c r="I3704" s="1">
        <v>45389</v>
      </c>
      <c r="J3704">
        <v>6</v>
      </c>
      <c r="K3704">
        <v>169594</v>
      </c>
      <c r="L3704">
        <v>0.15</v>
      </c>
      <c r="M3704" t="s">
        <v>31</v>
      </c>
      <c r="N3704" t="s">
        <v>39</v>
      </c>
      <c r="O3704">
        <v>1017564</v>
      </c>
      <c r="P3704">
        <v>152634.6</v>
      </c>
      <c r="Q3704">
        <v>864929.4</v>
      </c>
    </row>
    <row r="3705" spans="1:17" x14ac:dyDescent="0.25">
      <c r="A3705">
        <v>13704</v>
      </c>
      <c r="B3705" t="s">
        <v>3747</v>
      </c>
      <c r="C3705" t="s">
        <v>26</v>
      </c>
      <c r="D3705">
        <v>36</v>
      </c>
      <c r="E3705" t="s">
        <v>33</v>
      </c>
      <c r="F3705" t="s">
        <v>28</v>
      </c>
      <c r="G3705" t="s">
        <v>21</v>
      </c>
      <c r="H3705" t="s">
        <v>22</v>
      </c>
      <c r="I3705" s="1">
        <v>45224</v>
      </c>
      <c r="J3705">
        <v>3</v>
      </c>
      <c r="K3705">
        <v>204873</v>
      </c>
      <c r="L3705">
        <v>0.15</v>
      </c>
      <c r="M3705" t="s">
        <v>23</v>
      </c>
      <c r="N3705" t="s">
        <v>39</v>
      </c>
      <c r="O3705">
        <v>614619</v>
      </c>
      <c r="P3705">
        <v>92192.85</v>
      </c>
      <c r="Q3705">
        <v>522426.15</v>
      </c>
    </row>
    <row r="3706" spans="1:17" x14ac:dyDescent="0.25">
      <c r="A3706">
        <v>13705</v>
      </c>
      <c r="B3706" t="s">
        <v>3748</v>
      </c>
      <c r="C3706" t="s">
        <v>18</v>
      </c>
      <c r="D3706">
        <v>19</v>
      </c>
      <c r="E3706" t="s">
        <v>37</v>
      </c>
      <c r="F3706" t="s">
        <v>28</v>
      </c>
      <c r="G3706" t="s">
        <v>41</v>
      </c>
      <c r="H3706" t="s">
        <v>51</v>
      </c>
      <c r="I3706" s="1">
        <v>45396</v>
      </c>
      <c r="J3706">
        <v>7</v>
      </c>
      <c r="K3706">
        <v>46489</v>
      </c>
      <c r="L3706">
        <v>0.15</v>
      </c>
      <c r="M3706" t="s">
        <v>31</v>
      </c>
      <c r="N3706" t="s">
        <v>24</v>
      </c>
      <c r="O3706">
        <v>325423</v>
      </c>
      <c r="P3706">
        <v>48813.45</v>
      </c>
      <c r="Q3706">
        <v>276609.55</v>
      </c>
    </row>
    <row r="3707" spans="1:17" x14ac:dyDescent="0.25">
      <c r="A3707">
        <v>13706</v>
      </c>
      <c r="B3707" t="s">
        <v>3749</v>
      </c>
      <c r="C3707" t="s">
        <v>18</v>
      </c>
      <c r="D3707">
        <v>29</v>
      </c>
      <c r="E3707" t="s">
        <v>37</v>
      </c>
      <c r="F3707" t="s">
        <v>46</v>
      </c>
      <c r="G3707" t="s">
        <v>29</v>
      </c>
      <c r="H3707" t="s">
        <v>22</v>
      </c>
      <c r="I3707" s="1">
        <v>45631</v>
      </c>
      <c r="J3707">
        <v>4</v>
      </c>
      <c r="K3707">
        <v>247918</v>
      </c>
      <c r="L3707">
        <v>0.05</v>
      </c>
      <c r="M3707" t="s">
        <v>31</v>
      </c>
      <c r="N3707" t="s">
        <v>24</v>
      </c>
      <c r="O3707">
        <v>991672</v>
      </c>
      <c r="P3707">
        <v>49583.6</v>
      </c>
      <c r="Q3707">
        <v>942088.4</v>
      </c>
    </row>
    <row r="3708" spans="1:17" x14ac:dyDescent="0.25">
      <c r="A3708">
        <v>13707</v>
      </c>
      <c r="B3708" t="s">
        <v>3750</v>
      </c>
      <c r="C3708" t="s">
        <v>18</v>
      </c>
      <c r="D3708">
        <v>34</v>
      </c>
      <c r="E3708" t="s">
        <v>37</v>
      </c>
      <c r="F3708" t="s">
        <v>46</v>
      </c>
      <c r="G3708" t="s">
        <v>29</v>
      </c>
      <c r="H3708" t="s">
        <v>22</v>
      </c>
      <c r="I3708" s="1">
        <v>45299</v>
      </c>
      <c r="J3708">
        <v>5</v>
      </c>
      <c r="K3708">
        <v>205349</v>
      </c>
      <c r="L3708">
        <v>0.15</v>
      </c>
      <c r="M3708" t="s">
        <v>44</v>
      </c>
      <c r="N3708" t="s">
        <v>24</v>
      </c>
      <c r="O3708">
        <v>1026745</v>
      </c>
      <c r="P3708">
        <v>154011.75</v>
      </c>
      <c r="Q3708">
        <v>872733.25</v>
      </c>
    </row>
    <row r="3709" spans="1:17" x14ac:dyDescent="0.25">
      <c r="A3709">
        <v>13708</v>
      </c>
      <c r="B3709" t="s">
        <v>3751</v>
      </c>
      <c r="C3709" t="s">
        <v>26</v>
      </c>
      <c r="D3709">
        <v>27</v>
      </c>
      <c r="E3709" t="s">
        <v>19</v>
      </c>
      <c r="F3709" t="s">
        <v>43</v>
      </c>
      <c r="G3709" t="s">
        <v>34</v>
      </c>
      <c r="H3709" t="s">
        <v>30</v>
      </c>
      <c r="I3709" s="1">
        <v>45394</v>
      </c>
      <c r="J3709">
        <v>7</v>
      </c>
      <c r="K3709">
        <v>134909</v>
      </c>
      <c r="L3709">
        <v>0.05</v>
      </c>
      <c r="M3709" t="s">
        <v>31</v>
      </c>
      <c r="N3709" t="s">
        <v>39</v>
      </c>
      <c r="O3709">
        <v>944363</v>
      </c>
      <c r="P3709">
        <v>47218.15</v>
      </c>
      <c r="Q3709">
        <v>897144.85</v>
      </c>
    </row>
    <row r="3710" spans="1:17" x14ac:dyDescent="0.25">
      <c r="A3710">
        <v>13709</v>
      </c>
      <c r="B3710" t="s">
        <v>3752</v>
      </c>
      <c r="C3710" t="s">
        <v>18</v>
      </c>
      <c r="D3710">
        <v>51</v>
      </c>
      <c r="E3710" t="s">
        <v>19</v>
      </c>
      <c r="F3710" t="s">
        <v>43</v>
      </c>
      <c r="G3710" t="s">
        <v>21</v>
      </c>
      <c r="H3710" t="s">
        <v>51</v>
      </c>
      <c r="I3710" s="1">
        <v>45364</v>
      </c>
      <c r="J3710">
        <v>7</v>
      </c>
      <c r="K3710">
        <v>55763</v>
      </c>
      <c r="L3710">
        <v>0</v>
      </c>
      <c r="M3710" t="s">
        <v>23</v>
      </c>
      <c r="N3710" t="s">
        <v>24</v>
      </c>
      <c r="O3710">
        <v>390341</v>
      </c>
      <c r="P3710">
        <v>0</v>
      </c>
      <c r="Q3710">
        <v>390341</v>
      </c>
    </row>
    <row r="3711" spans="1:17" x14ac:dyDescent="0.25">
      <c r="A3711">
        <v>13710</v>
      </c>
      <c r="B3711" t="s">
        <v>3753</v>
      </c>
      <c r="C3711" t="s">
        <v>18</v>
      </c>
      <c r="D3711">
        <v>23</v>
      </c>
      <c r="E3711" t="s">
        <v>33</v>
      </c>
      <c r="F3711" t="s">
        <v>20</v>
      </c>
      <c r="G3711" t="s">
        <v>41</v>
      </c>
      <c r="H3711" t="s">
        <v>60</v>
      </c>
      <c r="I3711" s="1">
        <v>45646</v>
      </c>
      <c r="J3711">
        <v>8</v>
      </c>
      <c r="K3711">
        <v>84945</v>
      </c>
      <c r="L3711">
        <v>0</v>
      </c>
      <c r="M3711" t="s">
        <v>23</v>
      </c>
      <c r="N3711" t="s">
        <v>24</v>
      </c>
      <c r="O3711">
        <v>679560</v>
      </c>
      <c r="P3711">
        <v>0</v>
      </c>
      <c r="Q3711">
        <v>679560</v>
      </c>
    </row>
    <row r="3712" spans="1:17" x14ac:dyDescent="0.25">
      <c r="A3712">
        <v>13711</v>
      </c>
      <c r="B3712" t="s">
        <v>3754</v>
      </c>
      <c r="C3712" t="s">
        <v>26</v>
      </c>
      <c r="D3712">
        <v>25</v>
      </c>
      <c r="E3712" t="s">
        <v>19</v>
      </c>
      <c r="F3712" t="s">
        <v>46</v>
      </c>
      <c r="G3712" t="s">
        <v>34</v>
      </c>
      <c r="H3712" t="s">
        <v>60</v>
      </c>
      <c r="I3712" s="1">
        <v>45369</v>
      </c>
      <c r="J3712">
        <v>1</v>
      </c>
      <c r="K3712">
        <v>58964</v>
      </c>
      <c r="L3712">
        <v>0.1</v>
      </c>
      <c r="M3712" t="s">
        <v>23</v>
      </c>
      <c r="N3712" t="s">
        <v>24</v>
      </c>
      <c r="O3712">
        <v>58964</v>
      </c>
      <c r="P3712">
        <v>5896.4</v>
      </c>
      <c r="Q3712">
        <v>53067.6</v>
      </c>
    </row>
    <row r="3713" spans="1:17" x14ac:dyDescent="0.25">
      <c r="A3713">
        <v>13712</v>
      </c>
      <c r="B3713" t="s">
        <v>3755</v>
      </c>
      <c r="C3713" t="s">
        <v>18</v>
      </c>
      <c r="D3713">
        <v>28</v>
      </c>
      <c r="E3713" t="s">
        <v>19</v>
      </c>
      <c r="F3713" t="s">
        <v>28</v>
      </c>
      <c r="G3713" t="s">
        <v>41</v>
      </c>
      <c r="H3713" t="s">
        <v>60</v>
      </c>
      <c r="I3713" s="1">
        <v>45382</v>
      </c>
      <c r="J3713">
        <v>5</v>
      </c>
      <c r="K3713">
        <v>132349</v>
      </c>
      <c r="L3713">
        <v>0.15</v>
      </c>
      <c r="M3713" t="s">
        <v>31</v>
      </c>
      <c r="N3713" t="s">
        <v>39</v>
      </c>
      <c r="O3713">
        <v>661745</v>
      </c>
      <c r="P3713">
        <v>99261.75</v>
      </c>
      <c r="Q3713">
        <v>562483.25</v>
      </c>
    </row>
    <row r="3714" spans="1:17" x14ac:dyDescent="0.25">
      <c r="A3714">
        <v>13713</v>
      </c>
      <c r="B3714" t="s">
        <v>3756</v>
      </c>
      <c r="C3714" t="s">
        <v>18</v>
      </c>
      <c r="D3714">
        <v>29</v>
      </c>
      <c r="E3714" t="s">
        <v>27</v>
      </c>
      <c r="F3714" t="s">
        <v>20</v>
      </c>
      <c r="G3714" t="s">
        <v>21</v>
      </c>
      <c r="H3714" t="s">
        <v>38</v>
      </c>
      <c r="I3714" s="1">
        <v>45174</v>
      </c>
      <c r="J3714">
        <v>9</v>
      </c>
      <c r="K3714">
        <v>58398</v>
      </c>
      <c r="L3714">
        <v>0.1</v>
      </c>
      <c r="M3714" t="s">
        <v>31</v>
      </c>
      <c r="N3714" t="s">
        <v>24</v>
      </c>
      <c r="O3714">
        <v>525582</v>
      </c>
      <c r="P3714">
        <v>52558.2</v>
      </c>
      <c r="Q3714">
        <v>473023.8</v>
      </c>
    </row>
    <row r="3715" spans="1:17" x14ac:dyDescent="0.25">
      <c r="A3715">
        <v>13714</v>
      </c>
      <c r="B3715" t="s">
        <v>3757</v>
      </c>
      <c r="C3715" t="s">
        <v>26</v>
      </c>
      <c r="D3715">
        <v>26</v>
      </c>
      <c r="E3715" t="s">
        <v>19</v>
      </c>
      <c r="F3715" t="s">
        <v>20</v>
      </c>
      <c r="G3715" t="s">
        <v>21</v>
      </c>
      <c r="H3715" t="s">
        <v>22</v>
      </c>
      <c r="I3715" s="1">
        <v>45068</v>
      </c>
      <c r="J3715">
        <v>7</v>
      </c>
      <c r="K3715">
        <v>215650</v>
      </c>
      <c r="L3715">
        <v>0.05</v>
      </c>
      <c r="M3715" t="s">
        <v>23</v>
      </c>
      <c r="N3715" t="s">
        <v>24</v>
      </c>
      <c r="O3715">
        <v>1509550</v>
      </c>
      <c r="P3715">
        <v>75477.5</v>
      </c>
      <c r="Q3715">
        <v>1434072.5</v>
      </c>
    </row>
    <row r="3716" spans="1:17" x14ac:dyDescent="0.25">
      <c r="A3716">
        <v>13715</v>
      </c>
      <c r="B3716" t="s">
        <v>3758</v>
      </c>
      <c r="C3716" t="s">
        <v>18</v>
      </c>
      <c r="D3716">
        <v>19</v>
      </c>
      <c r="E3716" t="s">
        <v>27</v>
      </c>
      <c r="F3716" t="s">
        <v>20</v>
      </c>
      <c r="G3716" t="s">
        <v>21</v>
      </c>
      <c r="H3716" t="s">
        <v>35</v>
      </c>
      <c r="I3716" s="1">
        <v>45328</v>
      </c>
      <c r="J3716">
        <v>2</v>
      </c>
      <c r="K3716">
        <v>84597</v>
      </c>
      <c r="L3716">
        <v>0.1</v>
      </c>
      <c r="M3716" t="s">
        <v>31</v>
      </c>
      <c r="N3716" t="s">
        <v>39</v>
      </c>
      <c r="O3716">
        <v>169194</v>
      </c>
      <c r="P3716">
        <v>16919.400000000001</v>
      </c>
      <c r="Q3716">
        <v>152274.6</v>
      </c>
    </row>
    <row r="3717" spans="1:17" x14ac:dyDescent="0.25">
      <c r="A3717">
        <v>13716</v>
      </c>
      <c r="B3717" t="s">
        <v>3759</v>
      </c>
      <c r="C3717" t="s">
        <v>26</v>
      </c>
      <c r="D3717">
        <v>25</v>
      </c>
      <c r="E3717" t="s">
        <v>37</v>
      </c>
      <c r="F3717" t="s">
        <v>20</v>
      </c>
      <c r="G3717" t="s">
        <v>34</v>
      </c>
      <c r="H3717" t="s">
        <v>51</v>
      </c>
      <c r="I3717" s="1">
        <v>45148</v>
      </c>
      <c r="J3717">
        <v>1</v>
      </c>
      <c r="K3717">
        <v>96522</v>
      </c>
      <c r="L3717">
        <v>0.1</v>
      </c>
      <c r="M3717" t="s">
        <v>44</v>
      </c>
      <c r="N3717" t="s">
        <v>39</v>
      </c>
      <c r="O3717">
        <v>96522</v>
      </c>
      <c r="P3717">
        <v>9652.2000000000007</v>
      </c>
      <c r="Q3717">
        <v>86869.8</v>
      </c>
    </row>
    <row r="3718" spans="1:17" x14ac:dyDescent="0.25">
      <c r="A3718">
        <v>13717</v>
      </c>
      <c r="B3718" t="s">
        <v>3760</v>
      </c>
      <c r="C3718" t="s">
        <v>26</v>
      </c>
      <c r="D3718">
        <v>28</v>
      </c>
      <c r="E3718" t="s">
        <v>27</v>
      </c>
      <c r="F3718" t="s">
        <v>28</v>
      </c>
      <c r="G3718" t="s">
        <v>21</v>
      </c>
      <c r="H3718" t="s">
        <v>35</v>
      </c>
      <c r="I3718" s="1">
        <v>45110</v>
      </c>
      <c r="J3718">
        <v>8</v>
      </c>
      <c r="K3718">
        <v>55198</v>
      </c>
      <c r="L3718">
        <v>0.15</v>
      </c>
      <c r="M3718" t="s">
        <v>44</v>
      </c>
      <c r="N3718" t="s">
        <v>24</v>
      </c>
      <c r="O3718">
        <v>441584</v>
      </c>
      <c r="P3718">
        <v>66237.600000000006</v>
      </c>
      <c r="Q3718">
        <v>375346.4</v>
      </c>
    </row>
    <row r="3719" spans="1:17" x14ac:dyDescent="0.25">
      <c r="A3719">
        <v>13718</v>
      </c>
      <c r="B3719" t="s">
        <v>3761</v>
      </c>
      <c r="C3719" t="s">
        <v>26</v>
      </c>
      <c r="D3719">
        <v>53</v>
      </c>
      <c r="E3719" t="s">
        <v>27</v>
      </c>
      <c r="F3719" t="s">
        <v>20</v>
      </c>
      <c r="G3719" t="s">
        <v>34</v>
      </c>
      <c r="H3719" t="s">
        <v>38</v>
      </c>
      <c r="I3719" s="1">
        <v>45290</v>
      </c>
      <c r="J3719">
        <v>9</v>
      </c>
      <c r="K3719">
        <v>87741</v>
      </c>
      <c r="L3719">
        <v>0.05</v>
      </c>
      <c r="M3719" t="s">
        <v>44</v>
      </c>
      <c r="N3719" t="s">
        <v>24</v>
      </c>
      <c r="O3719">
        <v>789669</v>
      </c>
      <c r="P3719">
        <v>39483.449999999997</v>
      </c>
      <c r="Q3719">
        <v>750185.55</v>
      </c>
    </row>
    <row r="3720" spans="1:17" x14ac:dyDescent="0.25">
      <c r="A3720">
        <v>13719</v>
      </c>
      <c r="B3720" t="s">
        <v>3762</v>
      </c>
      <c r="C3720" t="s">
        <v>26</v>
      </c>
      <c r="D3720">
        <v>27</v>
      </c>
      <c r="E3720" t="s">
        <v>37</v>
      </c>
      <c r="F3720" t="s">
        <v>46</v>
      </c>
      <c r="G3720" t="s">
        <v>34</v>
      </c>
      <c r="H3720" t="s">
        <v>51</v>
      </c>
      <c r="I3720" s="1">
        <v>45114</v>
      </c>
      <c r="J3720">
        <v>5</v>
      </c>
      <c r="K3720">
        <v>168215</v>
      </c>
      <c r="L3720">
        <v>0.05</v>
      </c>
      <c r="M3720" t="s">
        <v>44</v>
      </c>
      <c r="N3720" t="s">
        <v>39</v>
      </c>
      <c r="O3720">
        <v>841075</v>
      </c>
      <c r="P3720">
        <v>42053.75</v>
      </c>
      <c r="Q3720">
        <v>799021.25</v>
      </c>
    </row>
    <row r="3721" spans="1:17" x14ac:dyDescent="0.25">
      <c r="A3721">
        <v>13720</v>
      </c>
      <c r="B3721" t="s">
        <v>3763</v>
      </c>
      <c r="C3721" t="s">
        <v>26</v>
      </c>
      <c r="D3721">
        <v>38</v>
      </c>
      <c r="E3721" t="s">
        <v>37</v>
      </c>
      <c r="F3721" t="s">
        <v>43</v>
      </c>
      <c r="G3721" t="s">
        <v>29</v>
      </c>
      <c r="H3721" t="s">
        <v>35</v>
      </c>
      <c r="I3721" s="1">
        <v>45039</v>
      </c>
      <c r="J3721">
        <v>6</v>
      </c>
      <c r="K3721">
        <v>51427</v>
      </c>
      <c r="L3721">
        <v>0.15</v>
      </c>
      <c r="M3721" t="s">
        <v>23</v>
      </c>
      <c r="N3721" t="s">
        <v>39</v>
      </c>
      <c r="O3721">
        <v>308562</v>
      </c>
      <c r="P3721">
        <v>46284.3</v>
      </c>
      <c r="Q3721">
        <v>262277.7</v>
      </c>
    </row>
    <row r="3722" spans="1:17" x14ac:dyDescent="0.25">
      <c r="A3722">
        <v>13721</v>
      </c>
      <c r="B3722" t="s">
        <v>3764</v>
      </c>
      <c r="C3722" t="s">
        <v>18</v>
      </c>
      <c r="D3722">
        <v>37</v>
      </c>
      <c r="E3722" t="s">
        <v>33</v>
      </c>
      <c r="F3722" t="s">
        <v>28</v>
      </c>
      <c r="G3722" t="s">
        <v>34</v>
      </c>
      <c r="H3722" t="s">
        <v>47</v>
      </c>
      <c r="I3722" s="1">
        <v>45107</v>
      </c>
      <c r="J3722">
        <v>2</v>
      </c>
      <c r="K3722">
        <v>139931</v>
      </c>
      <c r="L3722">
        <v>0.05</v>
      </c>
      <c r="M3722" t="s">
        <v>31</v>
      </c>
      <c r="N3722" t="s">
        <v>39</v>
      </c>
      <c r="O3722">
        <v>279862</v>
      </c>
      <c r="P3722">
        <v>13993.1</v>
      </c>
      <c r="Q3722">
        <v>265868.90000000002</v>
      </c>
    </row>
    <row r="3723" spans="1:17" x14ac:dyDescent="0.25">
      <c r="A3723">
        <v>13722</v>
      </c>
      <c r="B3723" t="s">
        <v>3765</v>
      </c>
      <c r="C3723" t="s">
        <v>18</v>
      </c>
      <c r="D3723">
        <v>25</v>
      </c>
      <c r="E3723" t="s">
        <v>33</v>
      </c>
      <c r="F3723" t="s">
        <v>46</v>
      </c>
      <c r="G3723" t="s">
        <v>34</v>
      </c>
      <c r="H3723" t="s">
        <v>30</v>
      </c>
      <c r="I3723" s="1">
        <v>45125</v>
      </c>
      <c r="J3723">
        <v>5</v>
      </c>
      <c r="K3723">
        <v>47507</v>
      </c>
      <c r="L3723">
        <v>0</v>
      </c>
      <c r="M3723" t="s">
        <v>44</v>
      </c>
      <c r="N3723" t="s">
        <v>24</v>
      </c>
      <c r="O3723">
        <v>237535</v>
      </c>
      <c r="P3723">
        <v>0</v>
      </c>
      <c r="Q3723">
        <v>237535</v>
      </c>
    </row>
    <row r="3724" spans="1:17" x14ac:dyDescent="0.25">
      <c r="A3724">
        <v>13723</v>
      </c>
      <c r="B3724" t="s">
        <v>3766</v>
      </c>
      <c r="C3724" t="s">
        <v>26</v>
      </c>
      <c r="D3724">
        <v>53</v>
      </c>
      <c r="E3724" t="s">
        <v>33</v>
      </c>
      <c r="F3724" t="s">
        <v>46</v>
      </c>
      <c r="G3724" t="s">
        <v>29</v>
      </c>
      <c r="H3724" t="s">
        <v>38</v>
      </c>
      <c r="I3724" s="1">
        <v>44996</v>
      </c>
      <c r="J3724">
        <v>4</v>
      </c>
      <c r="K3724">
        <v>167428</v>
      </c>
      <c r="L3724">
        <v>0.15</v>
      </c>
      <c r="M3724" t="s">
        <v>23</v>
      </c>
      <c r="N3724" t="s">
        <v>39</v>
      </c>
      <c r="O3724">
        <v>669712</v>
      </c>
      <c r="P3724">
        <v>100456.8</v>
      </c>
      <c r="Q3724">
        <v>569255.19999999995</v>
      </c>
    </row>
    <row r="3725" spans="1:17" x14ac:dyDescent="0.25">
      <c r="A3725">
        <v>13724</v>
      </c>
      <c r="B3725" t="s">
        <v>3767</v>
      </c>
      <c r="C3725" t="s">
        <v>26</v>
      </c>
      <c r="D3725">
        <v>46</v>
      </c>
      <c r="E3725" t="s">
        <v>33</v>
      </c>
      <c r="F3725" t="s">
        <v>46</v>
      </c>
      <c r="G3725" t="s">
        <v>41</v>
      </c>
      <c r="H3725" t="s">
        <v>38</v>
      </c>
      <c r="I3725" s="1">
        <v>45524</v>
      </c>
      <c r="J3725">
        <v>8</v>
      </c>
      <c r="K3725">
        <v>88501</v>
      </c>
      <c r="L3725">
        <v>0.15</v>
      </c>
      <c r="M3725" t="s">
        <v>44</v>
      </c>
      <c r="N3725" t="s">
        <v>24</v>
      </c>
      <c r="O3725">
        <v>708008</v>
      </c>
      <c r="P3725">
        <v>106201.2</v>
      </c>
      <c r="Q3725">
        <v>601806.80000000005</v>
      </c>
    </row>
    <row r="3726" spans="1:17" x14ac:dyDescent="0.25">
      <c r="A3726">
        <v>13725</v>
      </c>
      <c r="B3726" t="s">
        <v>3768</v>
      </c>
      <c r="C3726" t="s">
        <v>18</v>
      </c>
      <c r="D3726">
        <v>59</v>
      </c>
      <c r="E3726" t="s">
        <v>27</v>
      </c>
      <c r="F3726" t="s">
        <v>43</v>
      </c>
      <c r="G3726" t="s">
        <v>29</v>
      </c>
      <c r="H3726" t="s">
        <v>47</v>
      </c>
      <c r="I3726" s="1">
        <v>45411</v>
      </c>
      <c r="J3726">
        <v>8</v>
      </c>
      <c r="K3726">
        <v>64570</v>
      </c>
      <c r="L3726">
        <v>0.15</v>
      </c>
      <c r="M3726" t="s">
        <v>31</v>
      </c>
      <c r="N3726" t="s">
        <v>39</v>
      </c>
      <c r="O3726">
        <v>516560</v>
      </c>
      <c r="P3726">
        <v>77484</v>
      </c>
      <c r="Q3726">
        <v>439076</v>
      </c>
    </row>
    <row r="3727" spans="1:17" x14ac:dyDescent="0.25">
      <c r="A3727">
        <v>13726</v>
      </c>
      <c r="B3727" t="s">
        <v>3769</v>
      </c>
      <c r="C3727" t="s">
        <v>26</v>
      </c>
      <c r="D3727">
        <v>29</v>
      </c>
      <c r="E3727" t="s">
        <v>27</v>
      </c>
      <c r="F3727" t="s">
        <v>43</v>
      </c>
      <c r="G3727" t="s">
        <v>29</v>
      </c>
      <c r="H3727" t="s">
        <v>38</v>
      </c>
      <c r="I3727" s="1">
        <v>45325</v>
      </c>
      <c r="J3727">
        <v>5</v>
      </c>
      <c r="K3727">
        <v>145926</v>
      </c>
      <c r="L3727">
        <v>0</v>
      </c>
      <c r="M3727" t="s">
        <v>44</v>
      </c>
      <c r="N3727" t="s">
        <v>24</v>
      </c>
      <c r="O3727">
        <v>729630</v>
      </c>
      <c r="P3727">
        <v>0</v>
      </c>
      <c r="Q3727">
        <v>729630</v>
      </c>
    </row>
    <row r="3728" spans="1:17" x14ac:dyDescent="0.25">
      <c r="A3728">
        <v>13727</v>
      </c>
      <c r="B3728" t="s">
        <v>3770</v>
      </c>
      <c r="C3728" t="s">
        <v>26</v>
      </c>
      <c r="D3728">
        <v>31</v>
      </c>
      <c r="E3728" t="s">
        <v>33</v>
      </c>
      <c r="F3728" t="s">
        <v>43</v>
      </c>
      <c r="G3728" t="s">
        <v>21</v>
      </c>
      <c r="H3728" t="s">
        <v>51</v>
      </c>
      <c r="I3728" s="1">
        <v>45477</v>
      </c>
      <c r="J3728">
        <v>8</v>
      </c>
      <c r="K3728">
        <v>166085</v>
      </c>
      <c r="L3728">
        <v>0.05</v>
      </c>
      <c r="M3728" t="s">
        <v>44</v>
      </c>
      <c r="N3728" t="s">
        <v>24</v>
      </c>
      <c r="O3728">
        <v>1328680</v>
      </c>
      <c r="P3728">
        <v>66434</v>
      </c>
      <c r="Q3728">
        <v>1262246</v>
      </c>
    </row>
    <row r="3729" spans="1:17" x14ac:dyDescent="0.25">
      <c r="A3729">
        <v>13728</v>
      </c>
      <c r="B3729" t="s">
        <v>3771</v>
      </c>
      <c r="C3729" t="s">
        <v>26</v>
      </c>
      <c r="D3729">
        <v>38</v>
      </c>
      <c r="E3729" t="s">
        <v>19</v>
      </c>
      <c r="F3729" t="s">
        <v>46</v>
      </c>
      <c r="G3729" t="s">
        <v>21</v>
      </c>
      <c r="H3729" t="s">
        <v>35</v>
      </c>
      <c r="I3729" s="1">
        <v>45569</v>
      </c>
      <c r="J3729">
        <v>6</v>
      </c>
      <c r="K3729">
        <v>33654</v>
      </c>
      <c r="L3729">
        <v>0</v>
      </c>
      <c r="M3729" t="s">
        <v>44</v>
      </c>
      <c r="N3729" t="s">
        <v>39</v>
      </c>
      <c r="O3729">
        <v>201924</v>
      </c>
      <c r="P3729">
        <v>0</v>
      </c>
      <c r="Q3729">
        <v>201924</v>
      </c>
    </row>
    <row r="3730" spans="1:17" x14ac:dyDescent="0.25">
      <c r="A3730">
        <v>13729</v>
      </c>
      <c r="B3730" t="s">
        <v>3772</v>
      </c>
      <c r="C3730" t="s">
        <v>18</v>
      </c>
      <c r="D3730">
        <v>39</v>
      </c>
      <c r="E3730" t="s">
        <v>33</v>
      </c>
      <c r="F3730" t="s">
        <v>43</v>
      </c>
      <c r="G3730" t="s">
        <v>29</v>
      </c>
      <c r="H3730" t="s">
        <v>35</v>
      </c>
      <c r="I3730" s="1">
        <v>44936</v>
      </c>
      <c r="J3730">
        <v>6</v>
      </c>
      <c r="K3730">
        <v>240456</v>
      </c>
      <c r="L3730">
        <v>0</v>
      </c>
      <c r="M3730" t="s">
        <v>44</v>
      </c>
      <c r="N3730" t="s">
        <v>39</v>
      </c>
      <c r="O3730">
        <v>1442736</v>
      </c>
      <c r="P3730">
        <v>0</v>
      </c>
      <c r="Q3730">
        <v>1442736</v>
      </c>
    </row>
    <row r="3731" spans="1:17" x14ac:dyDescent="0.25">
      <c r="A3731">
        <v>13730</v>
      </c>
      <c r="B3731" t="s">
        <v>3773</v>
      </c>
      <c r="C3731" t="s">
        <v>18</v>
      </c>
      <c r="D3731">
        <v>38</v>
      </c>
      <c r="E3731" t="s">
        <v>19</v>
      </c>
      <c r="F3731" t="s">
        <v>20</v>
      </c>
      <c r="G3731" t="s">
        <v>21</v>
      </c>
      <c r="H3731" t="s">
        <v>88</v>
      </c>
      <c r="I3731" s="1">
        <v>44929</v>
      </c>
      <c r="J3731">
        <v>4</v>
      </c>
      <c r="K3731">
        <v>241779</v>
      </c>
      <c r="L3731">
        <v>0</v>
      </c>
      <c r="M3731" t="s">
        <v>31</v>
      </c>
      <c r="N3731" t="s">
        <v>24</v>
      </c>
      <c r="O3731">
        <v>967116</v>
      </c>
      <c r="P3731">
        <v>0</v>
      </c>
      <c r="Q3731">
        <v>967116</v>
      </c>
    </row>
    <row r="3732" spans="1:17" x14ac:dyDescent="0.25">
      <c r="A3732">
        <v>13731</v>
      </c>
      <c r="B3732" t="s">
        <v>3774</v>
      </c>
      <c r="C3732" t="s">
        <v>26</v>
      </c>
      <c r="D3732">
        <v>61</v>
      </c>
      <c r="E3732" t="s">
        <v>37</v>
      </c>
      <c r="F3732" t="s">
        <v>43</v>
      </c>
      <c r="G3732" t="s">
        <v>29</v>
      </c>
      <c r="H3732" t="s">
        <v>38</v>
      </c>
      <c r="I3732" s="1">
        <v>45404</v>
      </c>
      <c r="J3732">
        <v>3</v>
      </c>
      <c r="K3732">
        <v>128905</v>
      </c>
      <c r="L3732">
        <v>0.1</v>
      </c>
      <c r="M3732" t="s">
        <v>23</v>
      </c>
      <c r="N3732" t="s">
        <v>39</v>
      </c>
      <c r="O3732">
        <v>386715</v>
      </c>
      <c r="P3732">
        <v>38671.5</v>
      </c>
      <c r="Q3732">
        <v>348043.5</v>
      </c>
    </row>
    <row r="3733" spans="1:17" x14ac:dyDescent="0.25">
      <c r="A3733">
        <v>13732</v>
      </c>
      <c r="B3733" t="s">
        <v>3775</v>
      </c>
      <c r="C3733" t="s">
        <v>26</v>
      </c>
      <c r="D3733">
        <v>47</v>
      </c>
      <c r="E3733" t="s">
        <v>27</v>
      </c>
      <c r="F3733" t="s">
        <v>28</v>
      </c>
      <c r="G3733" t="s">
        <v>21</v>
      </c>
      <c r="H3733" t="s">
        <v>60</v>
      </c>
      <c r="I3733" s="1">
        <v>45588</v>
      </c>
      <c r="J3733">
        <v>9</v>
      </c>
      <c r="K3733">
        <v>156126</v>
      </c>
      <c r="L3733">
        <v>0.05</v>
      </c>
      <c r="M3733" t="s">
        <v>44</v>
      </c>
      <c r="N3733" t="s">
        <v>24</v>
      </c>
      <c r="O3733">
        <v>1405134</v>
      </c>
      <c r="P3733">
        <v>70256.7</v>
      </c>
      <c r="Q3733">
        <v>1334877.3</v>
      </c>
    </row>
    <row r="3734" spans="1:17" x14ac:dyDescent="0.25">
      <c r="A3734">
        <v>13733</v>
      </c>
      <c r="B3734" t="s">
        <v>3776</v>
      </c>
      <c r="C3734" t="s">
        <v>18</v>
      </c>
      <c r="D3734">
        <v>56</v>
      </c>
      <c r="E3734" t="s">
        <v>27</v>
      </c>
      <c r="F3734" t="s">
        <v>46</v>
      </c>
      <c r="G3734" t="s">
        <v>34</v>
      </c>
      <c r="H3734" t="s">
        <v>22</v>
      </c>
      <c r="I3734" s="1">
        <v>44993</v>
      </c>
      <c r="J3734">
        <v>5</v>
      </c>
      <c r="K3734">
        <v>75728</v>
      </c>
      <c r="L3734">
        <v>0.05</v>
      </c>
      <c r="M3734" t="s">
        <v>23</v>
      </c>
      <c r="N3734" t="s">
        <v>24</v>
      </c>
      <c r="O3734">
        <v>378640</v>
      </c>
      <c r="P3734">
        <v>18932</v>
      </c>
      <c r="Q3734">
        <v>359708</v>
      </c>
    </row>
    <row r="3735" spans="1:17" x14ac:dyDescent="0.25">
      <c r="A3735">
        <v>13734</v>
      </c>
      <c r="B3735" t="s">
        <v>3777</v>
      </c>
      <c r="C3735" t="s">
        <v>18</v>
      </c>
      <c r="D3735">
        <v>37</v>
      </c>
      <c r="E3735" t="s">
        <v>19</v>
      </c>
      <c r="F3735" t="s">
        <v>46</v>
      </c>
      <c r="G3735" t="s">
        <v>21</v>
      </c>
      <c r="H3735" t="s">
        <v>30</v>
      </c>
      <c r="I3735" s="1">
        <v>45631</v>
      </c>
      <c r="J3735">
        <v>4</v>
      </c>
      <c r="K3735">
        <v>62254</v>
      </c>
      <c r="L3735">
        <v>0.15</v>
      </c>
      <c r="M3735" t="s">
        <v>31</v>
      </c>
      <c r="N3735" t="s">
        <v>39</v>
      </c>
      <c r="O3735">
        <v>249016</v>
      </c>
      <c r="P3735">
        <v>37352.400000000001</v>
      </c>
      <c r="Q3735">
        <v>211663.6</v>
      </c>
    </row>
    <row r="3736" spans="1:17" x14ac:dyDescent="0.25">
      <c r="A3736">
        <v>13735</v>
      </c>
      <c r="B3736" t="s">
        <v>3778</v>
      </c>
      <c r="C3736" t="s">
        <v>26</v>
      </c>
      <c r="D3736">
        <v>41</v>
      </c>
      <c r="E3736" t="s">
        <v>33</v>
      </c>
      <c r="F3736" t="s">
        <v>20</v>
      </c>
      <c r="G3736" t="s">
        <v>21</v>
      </c>
      <c r="H3736" t="s">
        <v>30</v>
      </c>
      <c r="I3736" s="1">
        <v>45023</v>
      </c>
      <c r="J3736">
        <v>6</v>
      </c>
      <c r="K3736">
        <v>200792</v>
      </c>
      <c r="L3736">
        <v>0.15</v>
      </c>
      <c r="M3736" t="s">
        <v>31</v>
      </c>
      <c r="N3736" t="s">
        <v>24</v>
      </c>
      <c r="O3736">
        <v>1204752</v>
      </c>
      <c r="P3736">
        <v>180712.8</v>
      </c>
      <c r="Q3736">
        <v>1024039.2</v>
      </c>
    </row>
    <row r="3737" spans="1:17" x14ac:dyDescent="0.25">
      <c r="A3737">
        <v>13736</v>
      </c>
      <c r="B3737" t="s">
        <v>3779</v>
      </c>
      <c r="C3737" t="s">
        <v>26</v>
      </c>
      <c r="D3737">
        <v>40</v>
      </c>
      <c r="E3737" t="s">
        <v>27</v>
      </c>
      <c r="F3737" t="s">
        <v>43</v>
      </c>
      <c r="G3737" t="s">
        <v>34</v>
      </c>
      <c r="H3737" t="s">
        <v>88</v>
      </c>
      <c r="I3737" s="1">
        <v>45457</v>
      </c>
      <c r="J3737">
        <v>4</v>
      </c>
      <c r="K3737">
        <v>178278</v>
      </c>
      <c r="L3737">
        <v>0.1</v>
      </c>
      <c r="M3737" t="s">
        <v>44</v>
      </c>
      <c r="N3737" t="s">
        <v>39</v>
      </c>
      <c r="O3737">
        <v>713112</v>
      </c>
      <c r="P3737">
        <v>71311.199999999997</v>
      </c>
      <c r="Q3737">
        <v>641800.80000000005</v>
      </c>
    </row>
    <row r="3738" spans="1:17" x14ac:dyDescent="0.25">
      <c r="A3738">
        <v>13737</v>
      </c>
      <c r="B3738" t="s">
        <v>3780</v>
      </c>
      <c r="C3738" t="s">
        <v>18</v>
      </c>
      <c r="D3738">
        <v>24</v>
      </c>
      <c r="E3738" t="s">
        <v>19</v>
      </c>
      <c r="F3738" t="s">
        <v>43</v>
      </c>
      <c r="G3738" t="s">
        <v>29</v>
      </c>
      <c r="H3738" t="s">
        <v>88</v>
      </c>
      <c r="I3738" s="1">
        <v>45244</v>
      </c>
      <c r="J3738">
        <v>6</v>
      </c>
      <c r="K3738">
        <v>169091</v>
      </c>
      <c r="L3738">
        <v>0</v>
      </c>
      <c r="M3738" t="s">
        <v>23</v>
      </c>
      <c r="N3738" t="s">
        <v>24</v>
      </c>
      <c r="O3738">
        <v>1014546</v>
      </c>
      <c r="P3738">
        <v>0</v>
      </c>
      <c r="Q3738">
        <v>1014546</v>
      </c>
    </row>
    <row r="3739" spans="1:17" x14ac:dyDescent="0.25">
      <c r="A3739">
        <v>13738</v>
      </c>
      <c r="B3739" t="s">
        <v>3781</v>
      </c>
      <c r="C3739" t="s">
        <v>18</v>
      </c>
      <c r="D3739">
        <v>26</v>
      </c>
      <c r="E3739" t="s">
        <v>37</v>
      </c>
      <c r="F3739" t="s">
        <v>28</v>
      </c>
      <c r="G3739" t="s">
        <v>21</v>
      </c>
      <c r="H3739" t="s">
        <v>51</v>
      </c>
      <c r="I3739" s="1">
        <v>45024</v>
      </c>
      <c r="J3739">
        <v>8</v>
      </c>
      <c r="K3739">
        <v>18281</v>
      </c>
      <c r="L3739">
        <v>0.15</v>
      </c>
      <c r="M3739" t="s">
        <v>44</v>
      </c>
      <c r="N3739" t="s">
        <v>24</v>
      </c>
      <c r="O3739">
        <v>146248</v>
      </c>
      <c r="P3739">
        <v>21937.200000000001</v>
      </c>
      <c r="Q3739">
        <v>124310.8</v>
      </c>
    </row>
    <row r="3740" spans="1:17" x14ac:dyDescent="0.25">
      <c r="A3740">
        <v>13739</v>
      </c>
      <c r="B3740" t="s">
        <v>3782</v>
      </c>
      <c r="C3740" t="s">
        <v>18</v>
      </c>
      <c r="D3740">
        <v>18</v>
      </c>
      <c r="E3740" t="s">
        <v>37</v>
      </c>
      <c r="F3740" t="s">
        <v>20</v>
      </c>
      <c r="G3740" t="s">
        <v>21</v>
      </c>
      <c r="H3740" t="s">
        <v>88</v>
      </c>
      <c r="I3740" s="1">
        <v>44983</v>
      </c>
      <c r="J3740">
        <v>8</v>
      </c>
      <c r="K3740">
        <v>7863</v>
      </c>
      <c r="L3740">
        <v>0.05</v>
      </c>
      <c r="M3740" t="s">
        <v>31</v>
      </c>
      <c r="N3740" t="s">
        <v>39</v>
      </c>
      <c r="O3740">
        <v>62904</v>
      </c>
      <c r="P3740">
        <v>3145.2</v>
      </c>
      <c r="Q3740">
        <v>59758.8</v>
      </c>
    </row>
    <row r="3741" spans="1:17" x14ac:dyDescent="0.25">
      <c r="A3741">
        <v>13740</v>
      </c>
      <c r="B3741" t="s">
        <v>3783</v>
      </c>
      <c r="C3741" t="s">
        <v>26</v>
      </c>
      <c r="D3741">
        <v>43</v>
      </c>
      <c r="E3741" t="s">
        <v>27</v>
      </c>
      <c r="F3741" t="s">
        <v>28</v>
      </c>
      <c r="G3741" t="s">
        <v>34</v>
      </c>
      <c r="H3741" t="s">
        <v>35</v>
      </c>
      <c r="I3741" s="1">
        <v>45033</v>
      </c>
      <c r="J3741">
        <v>6</v>
      </c>
      <c r="K3741">
        <v>54203</v>
      </c>
      <c r="L3741">
        <v>0.15</v>
      </c>
      <c r="M3741" t="s">
        <v>44</v>
      </c>
      <c r="N3741" t="s">
        <v>24</v>
      </c>
      <c r="O3741">
        <v>325218</v>
      </c>
      <c r="P3741">
        <v>48782.7</v>
      </c>
      <c r="Q3741">
        <v>276435.3</v>
      </c>
    </row>
    <row r="3742" spans="1:17" x14ac:dyDescent="0.25">
      <c r="A3742">
        <v>13741</v>
      </c>
      <c r="B3742" t="s">
        <v>3784</v>
      </c>
      <c r="C3742" t="s">
        <v>18</v>
      </c>
      <c r="D3742">
        <v>55</v>
      </c>
      <c r="E3742" t="s">
        <v>33</v>
      </c>
      <c r="F3742" t="s">
        <v>28</v>
      </c>
      <c r="G3742" t="s">
        <v>34</v>
      </c>
      <c r="H3742" t="s">
        <v>51</v>
      </c>
      <c r="I3742" s="1">
        <v>45014</v>
      </c>
      <c r="J3742">
        <v>1</v>
      </c>
      <c r="K3742">
        <v>208310</v>
      </c>
      <c r="L3742">
        <v>0</v>
      </c>
      <c r="M3742" t="s">
        <v>44</v>
      </c>
      <c r="N3742" t="s">
        <v>24</v>
      </c>
      <c r="O3742">
        <v>208310</v>
      </c>
      <c r="P3742">
        <v>0</v>
      </c>
      <c r="Q3742">
        <v>208310</v>
      </c>
    </row>
    <row r="3743" spans="1:17" x14ac:dyDescent="0.25">
      <c r="A3743">
        <v>13742</v>
      </c>
      <c r="B3743" t="s">
        <v>3785</v>
      </c>
      <c r="C3743" t="s">
        <v>26</v>
      </c>
      <c r="D3743">
        <v>55</v>
      </c>
      <c r="E3743" t="s">
        <v>19</v>
      </c>
      <c r="F3743" t="s">
        <v>46</v>
      </c>
      <c r="G3743" t="s">
        <v>34</v>
      </c>
      <c r="H3743" t="s">
        <v>51</v>
      </c>
      <c r="I3743" s="1">
        <v>45579</v>
      </c>
      <c r="J3743">
        <v>1</v>
      </c>
      <c r="K3743">
        <v>38539</v>
      </c>
      <c r="L3743">
        <v>0.1</v>
      </c>
      <c r="M3743" t="s">
        <v>23</v>
      </c>
      <c r="N3743" t="s">
        <v>24</v>
      </c>
      <c r="O3743">
        <v>38539</v>
      </c>
      <c r="P3743">
        <v>3853.9</v>
      </c>
      <c r="Q3743">
        <v>34685.1</v>
      </c>
    </row>
    <row r="3744" spans="1:17" x14ac:dyDescent="0.25">
      <c r="A3744">
        <v>13743</v>
      </c>
      <c r="B3744" t="s">
        <v>3786</v>
      </c>
      <c r="C3744" t="s">
        <v>18</v>
      </c>
      <c r="D3744">
        <v>61</v>
      </c>
      <c r="E3744" t="s">
        <v>27</v>
      </c>
      <c r="F3744" t="s">
        <v>46</v>
      </c>
      <c r="G3744" t="s">
        <v>41</v>
      </c>
      <c r="H3744" t="s">
        <v>30</v>
      </c>
      <c r="I3744" s="1">
        <v>45582</v>
      </c>
      <c r="J3744">
        <v>3</v>
      </c>
      <c r="K3744">
        <v>212144</v>
      </c>
      <c r="L3744">
        <v>0</v>
      </c>
      <c r="M3744" t="s">
        <v>31</v>
      </c>
      <c r="N3744" t="s">
        <v>39</v>
      </c>
      <c r="O3744">
        <v>636432</v>
      </c>
      <c r="P3744">
        <v>0</v>
      </c>
      <c r="Q3744">
        <v>636432</v>
      </c>
    </row>
    <row r="3745" spans="1:17" x14ac:dyDescent="0.25">
      <c r="A3745">
        <v>13744</v>
      </c>
      <c r="B3745" t="s">
        <v>3787</v>
      </c>
      <c r="C3745" t="s">
        <v>18</v>
      </c>
      <c r="D3745">
        <v>39</v>
      </c>
      <c r="E3745" t="s">
        <v>37</v>
      </c>
      <c r="F3745" t="s">
        <v>43</v>
      </c>
      <c r="G3745" t="s">
        <v>34</v>
      </c>
      <c r="H3745" t="s">
        <v>30</v>
      </c>
      <c r="I3745" s="1">
        <v>45297</v>
      </c>
      <c r="J3745">
        <v>2</v>
      </c>
      <c r="K3745">
        <v>175160</v>
      </c>
      <c r="L3745">
        <v>0.15</v>
      </c>
      <c r="M3745" t="s">
        <v>44</v>
      </c>
      <c r="N3745" t="s">
        <v>39</v>
      </c>
      <c r="O3745">
        <v>350320</v>
      </c>
      <c r="P3745">
        <v>52548</v>
      </c>
      <c r="Q3745">
        <v>297772</v>
      </c>
    </row>
    <row r="3746" spans="1:17" x14ac:dyDescent="0.25">
      <c r="A3746">
        <v>13745</v>
      </c>
      <c r="B3746" t="s">
        <v>3788</v>
      </c>
      <c r="C3746" t="s">
        <v>18</v>
      </c>
      <c r="D3746">
        <v>61</v>
      </c>
      <c r="E3746" t="s">
        <v>33</v>
      </c>
      <c r="F3746" t="s">
        <v>43</v>
      </c>
      <c r="G3746" t="s">
        <v>29</v>
      </c>
      <c r="H3746" t="s">
        <v>60</v>
      </c>
      <c r="I3746" s="1">
        <v>45301</v>
      </c>
      <c r="J3746">
        <v>1</v>
      </c>
      <c r="K3746">
        <v>64438</v>
      </c>
      <c r="L3746">
        <v>0.1</v>
      </c>
      <c r="M3746" t="s">
        <v>44</v>
      </c>
      <c r="N3746" t="s">
        <v>24</v>
      </c>
      <c r="O3746">
        <v>64438</v>
      </c>
      <c r="P3746">
        <v>6443.8</v>
      </c>
      <c r="Q3746">
        <v>57994.2</v>
      </c>
    </row>
    <row r="3747" spans="1:17" x14ac:dyDescent="0.25">
      <c r="A3747">
        <v>13746</v>
      </c>
      <c r="B3747" t="s">
        <v>3789</v>
      </c>
      <c r="C3747" t="s">
        <v>18</v>
      </c>
      <c r="D3747">
        <v>27</v>
      </c>
      <c r="E3747" t="s">
        <v>19</v>
      </c>
      <c r="F3747" t="s">
        <v>28</v>
      </c>
      <c r="G3747" t="s">
        <v>21</v>
      </c>
      <c r="H3747" t="s">
        <v>38</v>
      </c>
      <c r="I3747" s="1">
        <v>44978</v>
      </c>
      <c r="J3747">
        <v>1</v>
      </c>
      <c r="K3747">
        <v>18077</v>
      </c>
      <c r="L3747">
        <v>0.1</v>
      </c>
      <c r="M3747" t="s">
        <v>44</v>
      </c>
      <c r="N3747" t="s">
        <v>24</v>
      </c>
      <c r="O3747">
        <v>18077</v>
      </c>
      <c r="P3747">
        <v>1807.7</v>
      </c>
      <c r="Q3747">
        <v>16269.3</v>
      </c>
    </row>
    <row r="3748" spans="1:17" x14ac:dyDescent="0.25">
      <c r="A3748">
        <v>13747</v>
      </c>
      <c r="B3748" t="s">
        <v>3790</v>
      </c>
      <c r="C3748" t="s">
        <v>26</v>
      </c>
      <c r="D3748">
        <v>23</v>
      </c>
      <c r="E3748" t="s">
        <v>27</v>
      </c>
      <c r="F3748" t="s">
        <v>43</v>
      </c>
      <c r="G3748" t="s">
        <v>21</v>
      </c>
      <c r="H3748" t="s">
        <v>47</v>
      </c>
      <c r="I3748" s="1">
        <v>45650</v>
      </c>
      <c r="J3748">
        <v>6</v>
      </c>
      <c r="K3748">
        <v>158345</v>
      </c>
      <c r="L3748">
        <v>0</v>
      </c>
      <c r="M3748" t="s">
        <v>23</v>
      </c>
      <c r="N3748" t="s">
        <v>24</v>
      </c>
      <c r="O3748">
        <v>950070</v>
      </c>
      <c r="P3748">
        <v>0</v>
      </c>
      <c r="Q3748">
        <v>950070</v>
      </c>
    </row>
    <row r="3749" spans="1:17" x14ac:dyDescent="0.25">
      <c r="A3749">
        <v>13748</v>
      </c>
      <c r="B3749" t="s">
        <v>3791</v>
      </c>
      <c r="C3749" t="s">
        <v>26</v>
      </c>
      <c r="D3749">
        <v>34</v>
      </c>
      <c r="E3749" t="s">
        <v>19</v>
      </c>
      <c r="F3749" t="s">
        <v>28</v>
      </c>
      <c r="G3749" t="s">
        <v>41</v>
      </c>
      <c r="H3749" t="s">
        <v>47</v>
      </c>
      <c r="I3749" s="1">
        <v>44967</v>
      </c>
      <c r="J3749">
        <v>7</v>
      </c>
      <c r="K3749">
        <v>125968</v>
      </c>
      <c r="L3749">
        <v>0.15</v>
      </c>
      <c r="M3749" t="s">
        <v>31</v>
      </c>
      <c r="N3749" t="s">
        <v>39</v>
      </c>
      <c r="O3749">
        <v>881776</v>
      </c>
      <c r="P3749">
        <v>132266.4</v>
      </c>
      <c r="Q3749">
        <v>749509.6</v>
      </c>
    </row>
    <row r="3750" spans="1:17" x14ac:dyDescent="0.25">
      <c r="A3750">
        <v>13749</v>
      </c>
      <c r="B3750" t="s">
        <v>3792</v>
      </c>
      <c r="C3750" t="s">
        <v>18</v>
      </c>
      <c r="D3750">
        <v>55</v>
      </c>
      <c r="E3750" t="s">
        <v>33</v>
      </c>
      <c r="F3750" t="s">
        <v>43</v>
      </c>
      <c r="G3750" t="s">
        <v>21</v>
      </c>
      <c r="H3750" t="s">
        <v>88</v>
      </c>
      <c r="I3750" s="1">
        <v>45017</v>
      </c>
      <c r="J3750">
        <v>8</v>
      </c>
      <c r="K3750">
        <v>33052</v>
      </c>
      <c r="L3750">
        <v>0</v>
      </c>
      <c r="M3750" t="s">
        <v>44</v>
      </c>
      <c r="N3750" t="s">
        <v>24</v>
      </c>
      <c r="O3750">
        <v>264416</v>
      </c>
      <c r="P3750">
        <v>0</v>
      </c>
      <c r="Q3750">
        <v>264416</v>
      </c>
    </row>
    <row r="3751" spans="1:17" x14ac:dyDescent="0.25">
      <c r="A3751">
        <v>13750</v>
      </c>
      <c r="B3751" t="s">
        <v>3793</v>
      </c>
      <c r="C3751" t="s">
        <v>26</v>
      </c>
      <c r="D3751">
        <v>41</v>
      </c>
      <c r="E3751" t="s">
        <v>33</v>
      </c>
      <c r="F3751" t="s">
        <v>43</v>
      </c>
      <c r="G3751" t="s">
        <v>21</v>
      </c>
      <c r="H3751" t="s">
        <v>38</v>
      </c>
      <c r="I3751" s="1">
        <v>44965</v>
      </c>
      <c r="J3751">
        <v>3</v>
      </c>
      <c r="K3751">
        <v>69955</v>
      </c>
      <c r="L3751">
        <v>0.15</v>
      </c>
      <c r="M3751" t="s">
        <v>44</v>
      </c>
      <c r="N3751" t="s">
        <v>24</v>
      </c>
      <c r="O3751">
        <v>209865</v>
      </c>
      <c r="P3751">
        <v>31479.75</v>
      </c>
      <c r="Q3751">
        <v>178385.25</v>
      </c>
    </row>
    <row r="3752" spans="1:17" x14ac:dyDescent="0.25">
      <c r="A3752">
        <v>13751</v>
      </c>
      <c r="B3752" t="s">
        <v>3794</v>
      </c>
      <c r="C3752" t="s">
        <v>18</v>
      </c>
      <c r="D3752">
        <v>27</v>
      </c>
      <c r="E3752" t="s">
        <v>37</v>
      </c>
      <c r="F3752" t="s">
        <v>46</v>
      </c>
      <c r="G3752" t="s">
        <v>29</v>
      </c>
      <c r="H3752" t="s">
        <v>38</v>
      </c>
      <c r="I3752" s="1">
        <v>44939</v>
      </c>
      <c r="J3752">
        <v>1</v>
      </c>
      <c r="K3752">
        <v>146590</v>
      </c>
      <c r="L3752">
        <v>0.15</v>
      </c>
      <c r="M3752" t="s">
        <v>44</v>
      </c>
      <c r="N3752" t="s">
        <v>39</v>
      </c>
      <c r="O3752">
        <v>146590</v>
      </c>
      <c r="P3752">
        <v>21988.5</v>
      </c>
      <c r="Q3752">
        <v>124601.5</v>
      </c>
    </row>
    <row r="3753" spans="1:17" x14ac:dyDescent="0.25">
      <c r="A3753">
        <v>13752</v>
      </c>
      <c r="B3753" t="s">
        <v>3795</v>
      </c>
      <c r="C3753" t="s">
        <v>18</v>
      </c>
      <c r="D3753">
        <v>25</v>
      </c>
      <c r="E3753" t="s">
        <v>33</v>
      </c>
      <c r="F3753" t="s">
        <v>46</v>
      </c>
      <c r="G3753" t="s">
        <v>21</v>
      </c>
      <c r="H3753" t="s">
        <v>38</v>
      </c>
      <c r="I3753" s="1">
        <v>45534</v>
      </c>
      <c r="J3753">
        <v>5</v>
      </c>
      <c r="K3753">
        <v>140468</v>
      </c>
      <c r="L3753">
        <v>0.05</v>
      </c>
      <c r="M3753" t="s">
        <v>31</v>
      </c>
      <c r="N3753" t="s">
        <v>39</v>
      </c>
      <c r="O3753">
        <v>702340</v>
      </c>
      <c r="P3753">
        <v>35117</v>
      </c>
      <c r="Q3753">
        <v>667223</v>
      </c>
    </row>
    <row r="3754" spans="1:17" x14ac:dyDescent="0.25">
      <c r="A3754">
        <v>13753</v>
      </c>
      <c r="B3754" t="s">
        <v>3796</v>
      </c>
      <c r="C3754" t="s">
        <v>18</v>
      </c>
      <c r="D3754">
        <v>38</v>
      </c>
      <c r="E3754" t="s">
        <v>27</v>
      </c>
      <c r="F3754" t="s">
        <v>46</v>
      </c>
      <c r="G3754" t="s">
        <v>29</v>
      </c>
      <c r="H3754" t="s">
        <v>51</v>
      </c>
      <c r="I3754" s="1">
        <v>45547</v>
      </c>
      <c r="J3754">
        <v>8</v>
      </c>
      <c r="K3754">
        <v>86548</v>
      </c>
      <c r="L3754">
        <v>0.1</v>
      </c>
      <c r="M3754" t="s">
        <v>23</v>
      </c>
      <c r="N3754" t="s">
        <v>24</v>
      </c>
      <c r="O3754">
        <v>692384</v>
      </c>
      <c r="P3754">
        <v>69238.399999999994</v>
      </c>
      <c r="Q3754">
        <v>623145.6</v>
      </c>
    </row>
    <row r="3755" spans="1:17" x14ac:dyDescent="0.25">
      <c r="A3755">
        <v>13754</v>
      </c>
      <c r="B3755" t="s">
        <v>3797</v>
      </c>
      <c r="C3755" t="s">
        <v>18</v>
      </c>
      <c r="D3755">
        <v>23</v>
      </c>
      <c r="E3755" t="s">
        <v>19</v>
      </c>
      <c r="F3755" t="s">
        <v>46</v>
      </c>
      <c r="G3755" t="s">
        <v>41</v>
      </c>
      <c r="H3755" t="s">
        <v>38</v>
      </c>
      <c r="I3755" s="1">
        <v>45030</v>
      </c>
      <c r="J3755">
        <v>4</v>
      </c>
      <c r="K3755">
        <v>173149</v>
      </c>
      <c r="L3755">
        <v>0.15</v>
      </c>
      <c r="M3755" t="s">
        <v>23</v>
      </c>
      <c r="N3755" t="s">
        <v>39</v>
      </c>
      <c r="O3755">
        <v>692596</v>
      </c>
      <c r="P3755">
        <v>103889.4</v>
      </c>
      <c r="Q3755">
        <v>588706.6</v>
      </c>
    </row>
    <row r="3756" spans="1:17" x14ac:dyDescent="0.25">
      <c r="A3756">
        <v>13755</v>
      </c>
      <c r="B3756" t="s">
        <v>3798</v>
      </c>
      <c r="C3756" t="s">
        <v>26</v>
      </c>
      <c r="D3756">
        <v>38</v>
      </c>
      <c r="E3756" t="s">
        <v>33</v>
      </c>
      <c r="F3756" t="s">
        <v>20</v>
      </c>
      <c r="G3756" t="s">
        <v>29</v>
      </c>
      <c r="H3756" t="s">
        <v>88</v>
      </c>
      <c r="I3756" s="1">
        <v>44969</v>
      </c>
      <c r="J3756">
        <v>2</v>
      </c>
      <c r="K3756">
        <v>13981</v>
      </c>
      <c r="L3756">
        <v>0</v>
      </c>
      <c r="M3756" t="s">
        <v>44</v>
      </c>
      <c r="N3756" t="s">
        <v>24</v>
      </c>
      <c r="O3756">
        <v>27962</v>
      </c>
      <c r="P3756">
        <v>0</v>
      </c>
      <c r="Q3756">
        <v>27962</v>
      </c>
    </row>
    <row r="3757" spans="1:17" x14ac:dyDescent="0.25">
      <c r="A3757">
        <v>13756</v>
      </c>
      <c r="B3757" t="s">
        <v>3799</v>
      </c>
      <c r="C3757" t="s">
        <v>18</v>
      </c>
      <c r="D3757">
        <v>56</v>
      </c>
      <c r="E3757" t="s">
        <v>33</v>
      </c>
      <c r="F3757" t="s">
        <v>46</v>
      </c>
      <c r="G3757" t="s">
        <v>34</v>
      </c>
      <c r="H3757" t="s">
        <v>51</v>
      </c>
      <c r="I3757" s="1">
        <v>45135</v>
      </c>
      <c r="J3757">
        <v>9</v>
      </c>
      <c r="K3757">
        <v>100989</v>
      </c>
      <c r="L3757">
        <v>0</v>
      </c>
      <c r="M3757" t="s">
        <v>44</v>
      </c>
      <c r="N3757" t="s">
        <v>39</v>
      </c>
      <c r="O3757">
        <v>908901</v>
      </c>
      <c r="P3757">
        <v>0</v>
      </c>
      <c r="Q3757">
        <v>908901</v>
      </c>
    </row>
    <row r="3758" spans="1:17" x14ac:dyDescent="0.25">
      <c r="A3758">
        <v>13757</v>
      </c>
      <c r="B3758" t="s">
        <v>3800</v>
      </c>
      <c r="C3758" t="s">
        <v>18</v>
      </c>
      <c r="D3758">
        <v>41</v>
      </c>
      <c r="E3758" t="s">
        <v>27</v>
      </c>
      <c r="F3758" t="s">
        <v>20</v>
      </c>
      <c r="G3758" t="s">
        <v>34</v>
      </c>
      <c r="H3758" t="s">
        <v>88</v>
      </c>
      <c r="I3758" s="1">
        <v>45526</v>
      </c>
      <c r="J3758">
        <v>9</v>
      </c>
      <c r="K3758">
        <v>70292</v>
      </c>
      <c r="L3758">
        <v>0.05</v>
      </c>
      <c r="M3758" t="s">
        <v>23</v>
      </c>
      <c r="N3758" t="s">
        <v>39</v>
      </c>
      <c r="O3758">
        <v>632628</v>
      </c>
      <c r="P3758">
        <v>31631.4</v>
      </c>
      <c r="Q3758">
        <v>600996.6</v>
      </c>
    </row>
    <row r="3759" spans="1:17" x14ac:dyDescent="0.25">
      <c r="A3759">
        <v>13758</v>
      </c>
      <c r="B3759" t="s">
        <v>3801</v>
      </c>
      <c r="C3759" t="s">
        <v>26</v>
      </c>
      <c r="D3759">
        <v>50</v>
      </c>
      <c r="E3759" t="s">
        <v>19</v>
      </c>
      <c r="F3759" t="s">
        <v>46</v>
      </c>
      <c r="G3759" t="s">
        <v>41</v>
      </c>
      <c r="H3759" t="s">
        <v>51</v>
      </c>
      <c r="I3759" s="1">
        <v>45531</v>
      </c>
      <c r="J3759">
        <v>3</v>
      </c>
      <c r="K3759">
        <v>66842</v>
      </c>
      <c r="L3759">
        <v>0.05</v>
      </c>
      <c r="M3759" t="s">
        <v>23</v>
      </c>
      <c r="N3759" t="s">
        <v>39</v>
      </c>
      <c r="O3759">
        <v>200526</v>
      </c>
      <c r="P3759">
        <v>10026.299999999999</v>
      </c>
      <c r="Q3759">
        <v>190499.7</v>
      </c>
    </row>
    <row r="3760" spans="1:17" x14ac:dyDescent="0.25">
      <c r="A3760">
        <v>13759</v>
      </c>
      <c r="B3760" t="s">
        <v>3802</v>
      </c>
      <c r="C3760" t="s">
        <v>18</v>
      </c>
      <c r="D3760">
        <v>35</v>
      </c>
      <c r="E3760" t="s">
        <v>19</v>
      </c>
      <c r="F3760" t="s">
        <v>43</v>
      </c>
      <c r="G3760" t="s">
        <v>21</v>
      </c>
      <c r="H3760" t="s">
        <v>47</v>
      </c>
      <c r="I3760" s="1">
        <v>45612</v>
      </c>
      <c r="J3760">
        <v>7</v>
      </c>
      <c r="K3760">
        <v>138095</v>
      </c>
      <c r="L3760">
        <v>0.05</v>
      </c>
      <c r="M3760" t="s">
        <v>23</v>
      </c>
      <c r="N3760" t="s">
        <v>39</v>
      </c>
      <c r="O3760">
        <v>966665</v>
      </c>
      <c r="P3760">
        <v>48333.25</v>
      </c>
      <c r="Q3760">
        <v>918331.75</v>
      </c>
    </row>
    <row r="3761" spans="1:17" x14ac:dyDescent="0.25">
      <c r="A3761">
        <v>13760</v>
      </c>
      <c r="B3761" t="s">
        <v>3803</v>
      </c>
      <c r="C3761" t="s">
        <v>18</v>
      </c>
      <c r="D3761">
        <v>45</v>
      </c>
      <c r="E3761" t="s">
        <v>37</v>
      </c>
      <c r="F3761" t="s">
        <v>28</v>
      </c>
      <c r="G3761" t="s">
        <v>29</v>
      </c>
      <c r="H3761" t="s">
        <v>22</v>
      </c>
      <c r="I3761" s="1">
        <v>45402</v>
      </c>
      <c r="J3761">
        <v>1</v>
      </c>
      <c r="K3761">
        <v>225026</v>
      </c>
      <c r="L3761">
        <v>0.1</v>
      </c>
      <c r="M3761" t="s">
        <v>44</v>
      </c>
      <c r="N3761" t="s">
        <v>24</v>
      </c>
      <c r="O3761">
        <v>225026</v>
      </c>
      <c r="P3761">
        <v>22502.6</v>
      </c>
      <c r="Q3761">
        <v>202523.4</v>
      </c>
    </row>
    <row r="3762" spans="1:17" x14ac:dyDescent="0.25">
      <c r="A3762">
        <v>13761</v>
      </c>
      <c r="B3762" t="s">
        <v>3804</v>
      </c>
      <c r="C3762" t="s">
        <v>18</v>
      </c>
      <c r="D3762">
        <v>49</v>
      </c>
      <c r="E3762" t="s">
        <v>37</v>
      </c>
      <c r="F3762" t="s">
        <v>43</v>
      </c>
      <c r="G3762" t="s">
        <v>34</v>
      </c>
      <c r="H3762" t="s">
        <v>22</v>
      </c>
      <c r="I3762" s="1">
        <v>45564</v>
      </c>
      <c r="J3762">
        <v>8</v>
      </c>
      <c r="K3762">
        <v>23219</v>
      </c>
      <c r="L3762">
        <v>0.05</v>
      </c>
      <c r="M3762" t="s">
        <v>44</v>
      </c>
      <c r="N3762" t="s">
        <v>24</v>
      </c>
      <c r="O3762">
        <v>185752</v>
      </c>
      <c r="P3762">
        <v>9287.6</v>
      </c>
      <c r="Q3762">
        <v>176464.4</v>
      </c>
    </row>
    <row r="3763" spans="1:17" x14ac:dyDescent="0.25">
      <c r="A3763">
        <v>13762</v>
      </c>
      <c r="B3763" t="s">
        <v>3805</v>
      </c>
      <c r="C3763" t="s">
        <v>26</v>
      </c>
      <c r="D3763">
        <v>29</v>
      </c>
      <c r="E3763" t="s">
        <v>19</v>
      </c>
      <c r="F3763" t="s">
        <v>43</v>
      </c>
      <c r="G3763" t="s">
        <v>29</v>
      </c>
      <c r="H3763" t="s">
        <v>47</v>
      </c>
      <c r="I3763" s="1">
        <v>45035</v>
      </c>
      <c r="J3763">
        <v>8</v>
      </c>
      <c r="K3763">
        <v>112862</v>
      </c>
      <c r="L3763">
        <v>0.1</v>
      </c>
      <c r="M3763" t="s">
        <v>23</v>
      </c>
      <c r="N3763" t="s">
        <v>39</v>
      </c>
      <c r="O3763">
        <v>902896</v>
      </c>
      <c r="P3763">
        <v>90289.600000000006</v>
      </c>
      <c r="Q3763">
        <v>812606.4</v>
      </c>
    </row>
    <row r="3764" spans="1:17" x14ac:dyDescent="0.25">
      <c r="A3764">
        <v>13763</v>
      </c>
      <c r="B3764" t="s">
        <v>3806</v>
      </c>
      <c r="C3764" t="s">
        <v>18</v>
      </c>
      <c r="D3764">
        <v>59</v>
      </c>
      <c r="E3764" t="s">
        <v>27</v>
      </c>
      <c r="F3764" t="s">
        <v>20</v>
      </c>
      <c r="G3764" t="s">
        <v>34</v>
      </c>
      <c r="H3764" t="s">
        <v>22</v>
      </c>
      <c r="I3764" s="1">
        <v>45485</v>
      </c>
      <c r="J3764">
        <v>3</v>
      </c>
      <c r="K3764">
        <v>216964</v>
      </c>
      <c r="L3764">
        <v>0.05</v>
      </c>
      <c r="M3764" t="s">
        <v>23</v>
      </c>
      <c r="N3764" t="s">
        <v>24</v>
      </c>
      <c r="O3764">
        <v>650892</v>
      </c>
      <c r="P3764">
        <v>32544.6</v>
      </c>
      <c r="Q3764">
        <v>618347.4</v>
      </c>
    </row>
    <row r="3765" spans="1:17" x14ac:dyDescent="0.25">
      <c r="A3765">
        <v>13764</v>
      </c>
      <c r="B3765" t="s">
        <v>3807</v>
      </c>
      <c r="C3765" t="s">
        <v>26</v>
      </c>
      <c r="D3765">
        <v>44</v>
      </c>
      <c r="E3765" t="s">
        <v>27</v>
      </c>
      <c r="F3765" t="s">
        <v>46</v>
      </c>
      <c r="G3765" t="s">
        <v>29</v>
      </c>
      <c r="H3765" t="s">
        <v>22</v>
      </c>
      <c r="I3765" s="1">
        <v>45140</v>
      </c>
      <c r="J3765">
        <v>5</v>
      </c>
      <c r="K3765">
        <v>150166</v>
      </c>
      <c r="L3765">
        <v>0.1</v>
      </c>
      <c r="M3765" t="s">
        <v>31</v>
      </c>
      <c r="N3765" t="s">
        <v>24</v>
      </c>
      <c r="O3765">
        <v>750830</v>
      </c>
      <c r="P3765">
        <v>75083</v>
      </c>
      <c r="Q3765">
        <v>675747</v>
      </c>
    </row>
    <row r="3766" spans="1:17" x14ac:dyDescent="0.25">
      <c r="A3766">
        <v>13765</v>
      </c>
      <c r="B3766" t="s">
        <v>3808</v>
      </c>
      <c r="C3766" t="s">
        <v>18</v>
      </c>
      <c r="D3766">
        <v>27</v>
      </c>
      <c r="E3766" t="s">
        <v>37</v>
      </c>
      <c r="F3766" t="s">
        <v>28</v>
      </c>
      <c r="G3766" t="s">
        <v>21</v>
      </c>
      <c r="H3766" t="s">
        <v>47</v>
      </c>
      <c r="I3766" s="1">
        <v>45530</v>
      </c>
      <c r="J3766">
        <v>4</v>
      </c>
      <c r="K3766">
        <v>39853</v>
      </c>
      <c r="L3766">
        <v>0.15</v>
      </c>
      <c r="M3766" t="s">
        <v>44</v>
      </c>
      <c r="N3766" t="s">
        <v>24</v>
      </c>
      <c r="O3766">
        <v>159412</v>
      </c>
      <c r="P3766">
        <v>23911.8</v>
      </c>
      <c r="Q3766">
        <v>135500.20000000001</v>
      </c>
    </row>
    <row r="3767" spans="1:17" x14ac:dyDescent="0.25">
      <c r="A3767">
        <v>13766</v>
      </c>
      <c r="B3767" t="s">
        <v>3809</v>
      </c>
      <c r="C3767" t="s">
        <v>18</v>
      </c>
      <c r="D3767">
        <v>63</v>
      </c>
      <c r="E3767" t="s">
        <v>33</v>
      </c>
      <c r="F3767" t="s">
        <v>28</v>
      </c>
      <c r="G3767" t="s">
        <v>41</v>
      </c>
      <c r="H3767" t="s">
        <v>51</v>
      </c>
      <c r="I3767" s="1">
        <v>45619</v>
      </c>
      <c r="J3767">
        <v>7</v>
      </c>
      <c r="K3767">
        <v>138718</v>
      </c>
      <c r="L3767">
        <v>0.05</v>
      </c>
      <c r="M3767" t="s">
        <v>31</v>
      </c>
      <c r="N3767" t="s">
        <v>39</v>
      </c>
      <c r="O3767">
        <v>971026</v>
      </c>
      <c r="P3767">
        <v>48551.3</v>
      </c>
      <c r="Q3767">
        <v>922474.7</v>
      </c>
    </row>
    <row r="3768" spans="1:17" x14ac:dyDescent="0.25">
      <c r="A3768">
        <v>13767</v>
      </c>
      <c r="B3768" t="s">
        <v>3810</v>
      </c>
      <c r="C3768" t="s">
        <v>26</v>
      </c>
      <c r="D3768">
        <v>59</v>
      </c>
      <c r="E3768" t="s">
        <v>27</v>
      </c>
      <c r="F3768" t="s">
        <v>46</v>
      </c>
      <c r="G3768" t="s">
        <v>21</v>
      </c>
      <c r="H3768" t="s">
        <v>38</v>
      </c>
      <c r="I3768" s="1">
        <v>45335</v>
      </c>
      <c r="J3768">
        <v>7</v>
      </c>
      <c r="K3768">
        <v>187117</v>
      </c>
      <c r="L3768">
        <v>0.1</v>
      </c>
      <c r="M3768" t="s">
        <v>23</v>
      </c>
      <c r="N3768" t="s">
        <v>39</v>
      </c>
      <c r="O3768">
        <v>1309819</v>
      </c>
      <c r="P3768">
        <v>130981.9</v>
      </c>
      <c r="Q3768">
        <v>1178837.1000000001</v>
      </c>
    </row>
    <row r="3769" spans="1:17" x14ac:dyDescent="0.25">
      <c r="A3769">
        <v>13768</v>
      </c>
      <c r="B3769" t="s">
        <v>3811</v>
      </c>
      <c r="C3769" t="s">
        <v>18</v>
      </c>
      <c r="D3769">
        <v>49</v>
      </c>
      <c r="E3769" t="s">
        <v>33</v>
      </c>
      <c r="F3769" t="s">
        <v>20</v>
      </c>
      <c r="G3769" t="s">
        <v>29</v>
      </c>
      <c r="H3769" t="s">
        <v>47</v>
      </c>
      <c r="I3769" s="1">
        <v>45479</v>
      </c>
      <c r="J3769">
        <v>8</v>
      </c>
      <c r="K3769">
        <v>179997</v>
      </c>
      <c r="L3769">
        <v>0.15</v>
      </c>
      <c r="M3769" t="s">
        <v>44</v>
      </c>
      <c r="N3769" t="s">
        <v>24</v>
      </c>
      <c r="O3769">
        <v>1439976</v>
      </c>
      <c r="P3769">
        <v>215996.4</v>
      </c>
      <c r="Q3769">
        <v>1223979.6000000001</v>
      </c>
    </row>
    <row r="3770" spans="1:17" x14ac:dyDescent="0.25">
      <c r="A3770">
        <v>13769</v>
      </c>
      <c r="B3770" t="s">
        <v>3812</v>
      </c>
      <c r="C3770" t="s">
        <v>18</v>
      </c>
      <c r="D3770">
        <v>59</v>
      </c>
      <c r="E3770" t="s">
        <v>27</v>
      </c>
      <c r="F3770" t="s">
        <v>20</v>
      </c>
      <c r="G3770" t="s">
        <v>34</v>
      </c>
      <c r="H3770" t="s">
        <v>60</v>
      </c>
      <c r="I3770" s="1">
        <v>45559</v>
      </c>
      <c r="J3770">
        <v>5</v>
      </c>
      <c r="K3770">
        <v>176999</v>
      </c>
      <c r="L3770">
        <v>0.05</v>
      </c>
      <c r="M3770" t="s">
        <v>44</v>
      </c>
      <c r="N3770" t="s">
        <v>24</v>
      </c>
      <c r="O3770">
        <v>884995</v>
      </c>
      <c r="P3770">
        <v>44249.75</v>
      </c>
      <c r="Q3770">
        <v>840745.25</v>
      </c>
    </row>
    <row r="3771" spans="1:17" x14ac:dyDescent="0.25">
      <c r="A3771">
        <v>13770</v>
      </c>
      <c r="B3771" t="s">
        <v>3813</v>
      </c>
      <c r="C3771" t="s">
        <v>26</v>
      </c>
      <c r="D3771">
        <v>43</v>
      </c>
      <c r="E3771" t="s">
        <v>19</v>
      </c>
      <c r="F3771" t="s">
        <v>20</v>
      </c>
      <c r="G3771" t="s">
        <v>34</v>
      </c>
      <c r="H3771" t="s">
        <v>30</v>
      </c>
      <c r="I3771" s="1">
        <v>45003</v>
      </c>
      <c r="J3771">
        <v>5</v>
      </c>
      <c r="K3771">
        <v>145063</v>
      </c>
      <c r="L3771">
        <v>0.15</v>
      </c>
      <c r="M3771" t="s">
        <v>31</v>
      </c>
      <c r="N3771" t="s">
        <v>24</v>
      </c>
      <c r="O3771">
        <v>725315</v>
      </c>
      <c r="P3771">
        <v>108797.25</v>
      </c>
      <c r="Q3771">
        <v>616517.75</v>
      </c>
    </row>
    <row r="3772" spans="1:17" x14ac:dyDescent="0.25">
      <c r="A3772">
        <v>13771</v>
      </c>
      <c r="B3772" t="s">
        <v>3814</v>
      </c>
      <c r="C3772" t="s">
        <v>26</v>
      </c>
      <c r="D3772">
        <v>42</v>
      </c>
      <c r="E3772" t="s">
        <v>37</v>
      </c>
      <c r="F3772" t="s">
        <v>28</v>
      </c>
      <c r="G3772" t="s">
        <v>41</v>
      </c>
      <c r="H3772" t="s">
        <v>35</v>
      </c>
      <c r="I3772" s="1">
        <v>45021</v>
      </c>
      <c r="J3772">
        <v>8</v>
      </c>
      <c r="K3772">
        <v>152050</v>
      </c>
      <c r="L3772">
        <v>0.05</v>
      </c>
      <c r="M3772" t="s">
        <v>31</v>
      </c>
      <c r="N3772" t="s">
        <v>24</v>
      </c>
      <c r="O3772">
        <v>1216400</v>
      </c>
      <c r="P3772">
        <v>60820</v>
      </c>
      <c r="Q3772">
        <v>1155580</v>
      </c>
    </row>
    <row r="3773" spans="1:17" x14ac:dyDescent="0.25">
      <c r="A3773">
        <v>13772</v>
      </c>
      <c r="B3773" t="s">
        <v>3815</v>
      </c>
      <c r="C3773" t="s">
        <v>26</v>
      </c>
      <c r="D3773">
        <v>28</v>
      </c>
      <c r="E3773" t="s">
        <v>33</v>
      </c>
      <c r="F3773" t="s">
        <v>20</v>
      </c>
      <c r="G3773" t="s">
        <v>21</v>
      </c>
      <c r="H3773" t="s">
        <v>60</v>
      </c>
      <c r="I3773" s="1">
        <v>45195</v>
      </c>
      <c r="J3773">
        <v>5</v>
      </c>
      <c r="K3773">
        <v>216084</v>
      </c>
      <c r="L3773">
        <v>0</v>
      </c>
      <c r="M3773" t="s">
        <v>31</v>
      </c>
      <c r="N3773" t="s">
        <v>39</v>
      </c>
      <c r="O3773">
        <v>1080420</v>
      </c>
      <c r="P3773">
        <v>0</v>
      </c>
      <c r="Q3773">
        <v>1080420</v>
      </c>
    </row>
    <row r="3774" spans="1:17" x14ac:dyDescent="0.25">
      <c r="A3774">
        <v>13773</v>
      </c>
      <c r="B3774" t="s">
        <v>3816</v>
      </c>
      <c r="C3774" t="s">
        <v>26</v>
      </c>
      <c r="D3774">
        <v>40</v>
      </c>
      <c r="E3774" t="s">
        <v>33</v>
      </c>
      <c r="F3774" t="s">
        <v>20</v>
      </c>
      <c r="G3774" t="s">
        <v>21</v>
      </c>
      <c r="H3774" t="s">
        <v>22</v>
      </c>
      <c r="I3774" s="1">
        <v>45287</v>
      </c>
      <c r="J3774">
        <v>1</v>
      </c>
      <c r="K3774">
        <v>37723</v>
      </c>
      <c r="L3774">
        <v>0.1</v>
      </c>
      <c r="M3774" t="s">
        <v>31</v>
      </c>
      <c r="N3774" t="s">
        <v>24</v>
      </c>
      <c r="O3774">
        <v>37723</v>
      </c>
      <c r="P3774">
        <v>3772.3</v>
      </c>
      <c r="Q3774">
        <v>33950.699999999997</v>
      </c>
    </row>
    <row r="3775" spans="1:17" x14ac:dyDescent="0.25">
      <c r="A3775">
        <v>13774</v>
      </c>
      <c r="B3775" t="s">
        <v>3817</v>
      </c>
      <c r="C3775" t="s">
        <v>26</v>
      </c>
      <c r="D3775">
        <v>51</v>
      </c>
      <c r="E3775" t="s">
        <v>19</v>
      </c>
      <c r="F3775" t="s">
        <v>28</v>
      </c>
      <c r="G3775" t="s">
        <v>21</v>
      </c>
      <c r="H3775" t="s">
        <v>38</v>
      </c>
      <c r="I3775" s="1">
        <v>45456</v>
      </c>
      <c r="J3775">
        <v>3</v>
      </c>
      <c r="K3775">
        <v>157859</v>
      </c>
      <c r="L3775">
        <v>0</v>
      </c>
      <c r="M3775" t="s">
        <v>44</v>
      </c>
      <c r="N3775" t="s">
        <v>24</v>
      </c>
      <c r="O3775">
        <v>473577</v>
      </c>
      <c r="P3775">
        <v>0</v>
      </c>
      <c r="Q3775">
        <v>473577</v>
      </c>
    </row>
    <row r="3776" spans="1:17" x14ac:dyDescent="0.25">
      <c r="A3776">
        <v>13775</v>
      </c>
      <c r="B3776" t="s">
        <v>3818</v>
      </c>
      <c r="C3776" t="s">
        <v>18</v>
      </c>
      <c r="D3776">
        <v>57</v>
      </c>
      <c r="E3776" t="s">
        <v>27</v>
      </c>
      <c r="F3776" t="s">
        <v>28</v>
      </c>
      <c r="G3776" t="s">
        <v>34</v>
      </c>
      <c r="H3776" t="s">
        <v>88</v>
      </c>
      <c r="I3776" s="1">
        <v>45609</v>
      </c>
      <c r="J3776">
        <v>2</v>
      </c>
      <c r="K3776">
        <v>93693</v>
      </c>
      <c r="L3776">
        <v>0.1</v>
      </c>
      <c r="M3776" t="s">
        <v>23</v>
      </c>
      <c r="N3776" t="s">
        <v>24</v>
      </c>
      <c r="O3776">
        <v>187386</v>
      </c>
      <c r="P3776">
        <v>18738.599999999999</v>
      </c>
      <c r="Q3776">
        <v>168647.4</v>
      </c>
    </row>
    <row r="3777" spans="1:17" x14ac:dyDescent="0.25">
      <c r="A3777">
        <v>13776</v>
      </c>
      <c r="B3777" t="s">
        <v>3819</v>
      </c>
      <c r="C3777" t="s">
        <v>26</v>
      </c>
      <c r="D3777">
        <v>40</v>
      </c>
      <c r="E3777" t="s">
        <v>33</v>
      </c>
      <c r="F3777" t="s">
        <v>43</v>
      </c>
      <c r="G3777" t="s">
        <v>41</v>
      </c>
      <c r="H3777" t="s">
        <v>38</v>
      </c>
      <c r="I3777" s="1">
        <v>45088</v>
      </c>
      <c r="J3777">
        <v>5</v>
      </c>
      <c r="K3777">
        <v>116045</v>
      </c>
      <c r="L3777">
        <v>0</v>
      </c>
      <c r="M3777" t="s">
        <v>23</v>
      </c>
      <c r="N3777" t="s">
        <v>24</v>
      </c>
      <c r="O3777">
        <v>580225</v>
      </c>
      <c r="P3777">
        <v>0</v>
      </c>
      <c r="Q3777">
        <v>580225</v>
      </c>
    </row>
    <row r="3778" spans="1:17" x14ac:dyDescent="0.25">
      <c r="A3778">
        <v>13777</v>
      </c>
      <c r="B3778" t="s">
        <v>3820</v>
      </c>
      <c r="C3778" t="s">
        <v>18</v>
      </c>
      <c r="D3778">
        <v>46</v>
      </c>
      <c r="E3778" t="s">
        <v>27</v>
      </c>
      <c r="F3778" t="s">
        <v>28</v>
      </c>
      <c r="G3778" t="s">
        <v>34</v>
      </c>
      <c r="H3778" t="s">
        <v>88</v>
      </c>
      <c r="I3778" s="1">
        <v>45391</v>
      </c>
      <c r="J3778">
        <v>8</v>
      </c>
      <c r="K3778">
        <v>182164</v>
      </c>
      <c r="L3778">
        <v>0.05</v>
      </c>
      <c r="M3778" t="s">
        <v>23</v>
      </c>
      <c r="N3778" t="s">
        <v>24</v>
      </c>
      <c r="O3778">
        <v>1457312</v>
      </c>
      <c r="P3778">
        <v>72865.600000000006</v>
      </c>
      <c r="Q3778">
        <v>1384446.4</v>
      </c>
    </row>
    <row r="3779" spans="1:17" x14ac:dyDescent="0.25">
      <c r="A3779">
        <v>13778</v>
      </c>
      <c r="B3779" t="s">
        <v>3821</v>
      </c>
      <c r="C3779" t="s">
        <v>18</v>
      </c>
      <c r="D3779">
        <v>48</v>
      </c>
      <c r="E3779" t="s">
        <v>19</v>
      </c>
      <c r="F3779" t="s">
        <v>46</v>
      </c>
      <c r="G3779" t="s">
        <v>21</v>
      </c>
      <c r="H3779" t="s">
        <v>60</v>
      </c>
      <c r="I3779" s="1">
        <v>45490</v>
      </c>
      <c r="J3779">
        <v>9</v>
      </c>
      <c r="K3779">
        <v>46791</v>
      </c>
      <c r="L3779">
        <v>0</v>
      </c>
      <c r="M3779" t="s">
        <v>31</v>
      </c>
      <c r="N3779" t="s">
        <v>39</v>
      </c>
      <c r="O3779">
        <v>421119</v>
      </c>
      <c r="P3779">
        <v>0</v>
      </c>
      <c r="Q3779">
        <v>421119</v>
      </c>
    </row>
    <row r="3780" spans="1:17" x14ac:dyDescent="0.25">
      <c r="A3780">
        <v>13779</v>
      </c>
      <c r="B3780" t="s">
        <v>3822</v>
      </c>
      <c r="C3780" t="s">
        <v>18</v>
      </c>
      <c r="D3780">
        <v>24</v>
      </c>
      <c r="E3780" t="s">
        <v>37</v>
      </c>
      <c r="F3780" t="s">
        <v>28</v>
      </c>
      <c r="G3780" t="s">
        <v>29</v>
      </c>
      <c r="H3780" t="s">
        <v>38</v>
      </c>
      <c r="I3780" s="1">
        <v>45474</v>
      </c>
      <c r="J3780">
        <v>9</v>
      </c>
      <c r="K3780">
        <v>77171</v>
      </c>
      <c r="L3780">
        <v>0.05</v>
      </c>
      <c r="M3780" t="s">
        <v>23</v>
      </c>
      <c r="N3780" t="s">
        <v>39</v>
      </c>
      <c r="O3780">
        <v>694539</v>
      </c>
      <c r="P3780">
        <v>34726.949999999997</v>
      </c>
      <c r="Q3780">
        <v>659812.05000000005</v>
      </c>
    </row>
    <row r="3781" spans="1:17" x14ac:dyDescent="0.25">
      <c r="A3781">
        <v>13780</v>
      </c>
      <c r="B3781" t="s">
        <v>3823</v>
      </c>
      <c r="C3781" t="s">
        <v>26</v>
      </c>
      <c r="D3781">
        <v>57</v>
      </c>
      <c r="E3781" t="s">
        <v>33</v>
      </c>
      <c r="F3781" t="s">
        <v>28</v>
      </c>
      <c r="G3781" t="s">
        <v>34</v>
      </c>
      <c r="H3781" t="s">
        <v>38</v>
      </c>
      <c r="I3781" s="1">
        <v>45113</v>
      </c>
      <c r="J3781">
        <v>1</v>
      </c>
      <c r="K3781">
        <v>148004</v>
      </c>
      <c r="L3781">
        <v>0.1</v>
      </c>
      <c r="M3781" t="s">
        <v>31</v>
      </c>
      <c r="N3781" t="s">
        <v>39</v>
      </c>
      <c r="O3781">
        <v>148004</v>
      </c>
      <c r="P3781">
        <v>14800.4</v>
      </c>
      <c r="Q3781">
        <v>133203.6</v>
      </c>
    </row>
    <row r="3782" spans="1:17" x14ac:dyDescent="0.25">
      <c r="A3782">
        <v>13781</v>
      </c>
      <c r="B3782" t="s">
        <v>3824</v>
      </c>
      <c r="C3782" t="s">
        <v>26</v>
      </c>
      <c r="D3782">
        <v>50</v>
      </c>
      <c r="E3782" t="s">
        <v>27</v>
      </c>
      <c r="F3782" t="s">
        <v>20</v>
      </c>
      <c r="G3782" t="s">
        <v>41</v>
      </c>
      <c r="H3782" t="s">
        <v>35</v>
      </c>
      <c r="I3782" s="1">
        <v>44978</v>
      </c>
      <c r="J3782">
        <v>1</v>
      </c>
      <c r="K3782">
        <v>38911</v>
      </c>
      <c r="L3782">
        <v>0.05</v>
      </c>
      <c r="M3782" t="s">
        <v>31</v>
      </c>
      <c r="N3782" t="s">
        <v>39</v>
      </c>
      <c r="O3782">
        <v>38911</v>
      </c>
      <c r="P3782">
        <v>1945.55</v>
      </c>
      <c r="Q3782">
        <v>36965.449999999997</v>
      </c>
    </row>
    <row r="3783" spans="1:17" x14ac:dyDescent="0.25">
      <c r="A3783">
        <v>13782</v>
      </c>
      <c r="B3783" t="s">
        <v>3825</v>
      </c>
      <c r="C3783" t="s">
        <v>18</v>
      </c>
      <c r="D3783">
        <v>38</v>
      </c>
      <c r="E3783" t="s">
        <v>33</v>
      </c>
      <c r="F3783" t="s">
        <v>43</v>
      </c>
      <c r="G3783" t="s">
        <v>21</v>
      </c>
      <c r="H3783" t="s">
        <v>47</v>
      </c>
      <c r="I3783" s="1">
        <v>45414</v>
      </c>
      <c r="J3783">
        <v>1</v>
      </c>
      <c r="K3783">
        <v>125458</v>
      </c>
      <c r="L3783">
        <v>0</v>
      </c>
      <c r="M3783" t="s">
        <v>23</v>
      </c>
      <c r="N3783" t="s">
        <v>39</v>
      </c>
      <c r="O3783">
        <v>125458</v>
      </c>
      <c r="P3783">
        <v>0</v>
      </c>
      <c r="Q3783">
        <v>125458</v>
      </c>
    </row>
    <row r="3784" spans="1:17" x14ac:dyDescent="0.25">
      <c r="A3784">
        <v>13783</v>
      </c>
      <c r="B3784" t="s">
        <v>3826</v>
      </c>
      <c r="C3784" t="s">
        <v>26</v>
      </c>
      <c r="D3784">
        <v>19</v>
      </c>
      <c r="E3784" t="s">
        <v>27</v>
      </c>
      <c r="F3784" t="s">
        <v>20</v>
      </c>
      <c r="G3784" t="s">
        <v>29</v>
      </c>
      <c r="H3784" t="s">
        <v>60</v>
      </c>
      <c r="I3784" s="1">
        <v>45457</v>
      </c>
      <c r="J3784">
        <v>1</v>
      </c>
      <c r="K3784">
        <v>107948</v>
      </c>
      <c r="L3784">
        <v>0.15</v>
      </c>
      <c r="M3784" t="s">
        <v>23</v>
      </c>
      <c r="N3784" t="s">
        <v>24</v>
      </c>
      <c r="O3784">
        <v>107948</v>
      </c>
      <c r="P3784">
        <v>16192.2</v>
      </c>
      <c r="Q3784">
        <v>91755.8</v>
      </c>
    </row>
    <row r="3785" spans="1:17" x14ac:dyDescent="0.25">
      <c r="A3785">
        <v>13784</v>
      </c>
      <c r="B3785" t="s">
        <v>3827</v>
      </c>
      <c r="C3785" t="s">
        <v>26</v>
      </c>
      <c r="D3785">
        <v>35</v>
      </c>
      <c r="E3785" t="s">
        <v>27</v>
      </c>
      <c r="F3785" t="s">
        <v>43</v>
      </c>
      <c r="G3785" t="s">
        <v>34</v>
      </c>
      <c r="H3785" t="s">
        <v>38</v>
      </c>
      <c r="I3785" s="1">
        <v>45322</v>
      </c>
      <c r="J3785">
        <v>9</v>
      </c>
      <c r="K3785">
        <v>103301</v>
      </c>
      <c r="L3785">
        <v>0.1</v>
      </c>
      <c r="M3785" t="s">
        <v>23</v>
      </c>
      <c r="N3785" t="s">
        <v>39</v>
      </c>
      <c r="O3785">
        <v>929709</v>
      </c>
      <c r="P3785">
        <v>92970.9</v>
      </c>
      <c r="Q3785">
        <v>836738.1</v>
      </c>
    </row>
    <row r="3786" spans="1:17" x14ac:dyDescent="0.25">
      <c r="A3786">
        <v>13785</v>
      </c>
      <c r="B3786" t="s">
        <v>3828</v>
      </c>
      <c r="C3786" t="s">
        <v>26</v>
      </c>
      <c r="D3786">
        <v>64</v>
      </c>
      <c r="E3786" t="s">
        <v>27</v>
      </c>
      <c r="F3786" t="s">
        <v>20</v>
      </c>
      <c r="G3786" t="s">
        <v>29</v>
      </c>
      <c r="H3786" t="s">
        <v>88</v>
      </c>
      <c r="I3786" s="1">
        <v>45018</v>
      </c>
      <c r="J3786">
        <v>1</v>
      </c>
      <c r="K3786">
        <v>105512</v>
      </c>
      <c r="L3786">
        <v>0.15</v>
      </c>
      <c r="M3786" t="s">
        <v>44</v>
      </c>
      <c r="N3786" t="s">
        <v>39</v>
      </c>
      <c r="O3786">
        <v>105512</v>
      </c>
      <c r="P3786">
        <v>15826.8</v>
      </c>
      <c r="Q3786">
        <v>89685.2</v>
      </c>
    </row>
    <row r="3787" spans="1:17" x14ac:dyDescent="0.25">
      <c r="A3787">
        <v>13786</v>
      </c>
      <c r="B3787" t="s">
        <v>3829</v>
      </c>
      <c r="C3787" t="s">
        <v>26</v>
      </c>
      <c r="D3787">
        <v>50</v>
      </c>
      <c r="E3787" t="s">
        <v>19</v>
      </c>
      <c r="F3787" t="s">
        <v>46</v>
      </c>
      <c r="G3787" t="s">
        <v>29</v>
      </c>
      <c r="H3787" t="s">
        <v>30</v>
      </c>
      <c r="I3787" s="1">
        <v>45577</v>
      </c>
      <c r="J3787">
        <v>7</v>
      </c>
      <c r="K3787">
        <v>143018</v>
      </c>
      <c r="L3787">
        <v>0.15</v>
      </c>
      <c r="M3787" t="s">
        <v>31</v>
      </c>
      <c r="N3787" t="s">
        <v>39</v>
      </c>
      <c r="O3787">
        <v>1001126</v>
      </c>
      <c r="P3787">
        <v>150168.9</v>
      </c>
      <c r="Q3787">
        <v>850957.1</v>
      </c>
    </row>
    <row r="3788" spans="1:17" x14ac:dyDescent="0.25">
      <c r="A3788">
        <v>13787</v>
      </c>
      <c r="B3788" t="s">
        <v>3830</v>
      </c>
      <c r="C3788" t="s">
        <v>18</v>
      </c>
      <c r="D3788">
        <v>54</v>
      </c>
      <c r="E3788" t="s">
        <v>37</v>
      </c>
      <c r="F3788" t="s">
        <v>20</v>
      </c>
      <c r="G3788" t="s">
        <v>41</v>
      </c>
      <c r="H3788" t="s">
        <v>38</v>
      </c>
      <c r="I3788" s="1">
        <v>45283</v>
      </c>
      <c r="J3788">
        <v>6</v>
      </c>
      <c r="K3788">
        <v>86899</v>
      </c>
      <c r="L3788">
        <v>0.15</v>
      </c>
      <c r="M3788" t="s">
        <v>44</v>
      </c>
      <c r="N3788" t="s">
        <v>24</v>
      </c>
      <c r="O3788">
        <v>521394</v>
      </c>
      <c r="P3788">
        <v>78209.100000000006</v>
      </c>
      <c r="Q3788">
        <v>443184.9</v>
      </c>
    </row>
    <row r="3789" spans="1:17" x14ac:dyDescent="0.25">
      <c r="A3789">
        <v>13788</v>
      </c>
      <c r="B3789" t="s">
        <v>3831</v>
      </c>
      <c r="C3789" t="s">
        <v>18</v>
      </c>
      <c r="D3789">
        <v>51</v>
      </c>
      <c r="E3789" t="s">
        <v>33</v>
      </c>
      <c r="F3789" t="s">
        <v>20</v>
      </c>
      <c r="G3789" t="s">
        <v>34</v>
      </c>
      <c r="H3789" t="s">
        <v>88</v>
      </c>
      <c r="I3789" s="1">
        <v>45537</v>
      </c>
      <c r="J3789">
        <v>9</v>
      </c>
      <c r="K3789">
        <v>147459</v>
      </c>
      <c r="L3789">
        <v>0.15</v>
      </c>
      <c r="M3789" t="s">
        <v>23</v>
      </c>
      <c r="N3789" t="s">
        <v>24</v>
      </c>
      <c r="O3789">
        <v>1327131</v>
      </c>
      <c r="P3789">
        <v>199069.65</v>
      </c>
      <c r="Q3789">
        <v>1128061.3500000001</v>
      </c>
    </row>
    <row r="3790" spans="1:17" x14ac:dyDescent="0.25">
      <c r="A3790">
        <v>13789</v>
      </c>
      <c r="B3790" t="s">
        <v>3832</v>
      </c>
      <c r="C3790" t="s">
        <v>26</v>
      </c>
      <c r="D3790">
        <v>37</v>
      </c>
      <c r="E3790" t="s">
        <v>37</v>
      </c>
      <c r="F3790" t="s">
        <v>46</v>
      </c>
      <c r="G3790" t="s">
        <v>41</v>
      </c>
      <c r="H3790" t="s">
        <v>22</v>
      </c>
      <c r="I3790" s="1">
        <v>45645</v>
      </c>
      <c r="J3790">
        <v>9</v>
      </c>
      <c r="K3790">
        <v>202213</v>
      </c>
      <c r="L3790">
        <v>0.15</v>
      </c>
      <c r="M3790" t="s">
        <v>44</v>
      </c>
      <c r="N3790" t="s">
        <v>24</v>
      </c>
      <c r="O3790">
        <v>1819917</v>
      </c>
      <c r="P3790">
        <v>272987.55</v>
      </c>
      <c r="Q3790">
        <v>1546929.45</v>
      </c>
    </row>
    <row r="3791" spans="1:17" x14ac:dyDescent="0.25">
      <c r="A3791">
        <v>13790</v>
      </c>
      <c r="B3791" t="s">
        <v>3833</v>
      </c>
      <c r="C3791" t="s">
        <v>18</v>
      </c>
      <c r="D3791">
        <v>52</v>
      </c>
      <c r="E3791" t="s">
        <v>27</v>
      </c>
      <c r="F3791" t="s">
        <v>46</v>
      </c>
      <c r="G3791" t="s">
        <v>21</v>
      </c>
      <c r="H3791" t="s">
        <v>38</v>
      </c>
      <c r="I3791" s="1">
        <v>45070</v>
      </c>
      <c r="J3791">
        <v>4</v>
      </c>
      <c r="K3791">
        <v>51573</v>
      </c>
      <c r="L3791">
        <v>0</v>
      </c>
      <c r="M3791" t="s">
        <v>44</v>
      </c>
      <c r="N3791" t="s">
        <v>24</v>
      </c>
      <c r="O3791">
        <v>206292</v>
      </c>
      <c r="P3791">
        <v>0</v>
      </c>
      <c r="Q3791">
        <v>206292</v>
      </c>
    </row>
    <row r="3792" spans="1:17" x14ac:dyDescent="0.25">
      <c r="A3792">
        <v>13791</v>
      </c>
      <c r="B3792" t="s">
        <v>3834</v>
      </c>
      <c r="C3792" t="s">
        <v>26</v>
      </c>
      <c r="D3792">
        <v>35</v>
      </c>
      <c r="E3792" t="s">
        <v>27</v>
      </c>
      <c r="F3792" t="s">
        <v>28</v>
      </c>
      <c r="G3792" t="s">
        <v>29</v>
      </c>
      <c r="H3792" t="s">
        <v>88</v>
      </c>
      <c r="I3792" s="1">
        <v>45125</v>
      </c>
      <c r="J3792">
        <v>9</v>
      </c>
      <c r="K3792">
        <v>117298</v>
      </c>
      <c r="L3792">
        <v>0.05</v>
      </c>
      <c r="M3792" t="s">
        <v>23</v>
      </c>
      <c r="N3792" t="s">
        <v>39</v>
      </c>
      <c r="O3792">
        <v>1055682</v>
      </c>
      <c r="P3792">
        <v>52784.1</v>
      </c>
      <c r="Q3792">
        <v>1002897.9</v>
      </c>
    </row>
    <row r="3793" spans="1:17" x14ac:dyDescent="0.25">
      <c r="A3793">
        <v>13792</v>
      </c>
      <c r="B3793" t="s">
        <v>3835</v>
      </c>
      <c r="C3793" t="s">
        <v>26</v>
      </c>
      <c r="D3793">
        <v>63</v>
      </c>
      <c r="E3793" t="s">
        <v>37</v>
      </c>
      <c r="F3793" t="s">
        <v>20</v>
      </c>
      <c r="G3793" t="s">
        <v>41</v>
      </c>
      <c r="H3793" t="s">
        <v>30</v>
      </c>
      <c r="I3793" s="1">
        <v>45249</v>
      </c>
      <c r="J3793">
        <v>6</v>
      </c>
      <c r="K3793">
        <v>43405</v>
      </c>
      <c r="L3793">
        <v>0.05</v>
      </c>
      <c r="M3793" t="s">
        <v>23</v>
      </c>
      <c r="N3793" t="s">
        <v>39</v>
      </c>
      <c r="O3793">
        <v>260430</v>
      </c>
      <c r="P3793">
        <v>13021.5</v>
      </c>
      <c r="Q3793">
        <v>247408.5</v>
      </c>
    </row>
    <row r="3794" spans="1:17" x14ac:dyDescent="0.25">
      <c r="A3794">
        <v>13793</v>
      </c>
      <c r="B3794" t="s">
        <v>3836</v>
      </c>
      <c r="C3794" t="s">
        <v>18</v>
      </c>
      <c r="D3794">
        <v>41</v>
      </c>
      <c r="E3794" t="s">
        <v>37</v>
      </c>
      <c r="F3794" t="s">
        <v>46</v>
      </c>
      <c r="G3794" t="s">
        <v>41</v>
      </c>
      <c r="H3794" t="s">
        <v>60</v>
      </c>
      <c r="I3794" s="1">
        <v>45258</v>
      </c>
      <c r="J3794">
        <v>5</v>
      </c>
      <c r="K3794">
        <v>11152</v>
      </c>
      <c r="L3794">
        <v>0.15</v>
      </c>
      <c r="M3794" t="s">
        <v>31</v>
      </c>
      <c r="N3794" t="s">
        <v>39</v>
      </c>
      <c r="O3794">
        <v>55760</v>
      </c>
      <c r="P3794">
        <v>8364</v>
      </c>
      <c r="Q3794">
        <v>47396</v>
      </c>
    </row>
    <row r="3795" spans="1:17" x14ac:dyDescent="0.25">
      <c r="A3795">
        <v>13794</v>
      </c>
      <c r="B3795" t="s">
        <v>3837</v>
      </c>
      <c r="C3795" t="s">
        <v>18</v>
      </c>
      <c r="D3795">
        <v>25</v>
      </c>
      <c r="E3795" t="s">
        <v>33</v>
      </c>
      <c r="F3795" t="s">
        <v>46</v>
      </c>
      <c r="G3795" t="s">
        <v>21</v>
      </c>
      <c r="H3795" t="s">
        <v>22</v>
      </c>
      <c r="I3795" s="1">
        <v>45190</v>
      </c>
      <c r="J3795">
        <v>9</v>
      </c>
      <c r="K3795">
        <v>231506</v>
      </c>
      <c r="L3795">
        <v>0</v>
      </c>
      <c r="M3795" t="s">
        <v>31</v>
      </c>
      <c r="N3795" t="s">
        <v>24</v>
      </c>
      <c r="O3795">
        <v>2083554</v>
      </c>
      <c r="P3795">
        <v>0</v>
      </c>
      <c r="Q3795">
        <v>2083554</v>
      </c>
    </row>
    <row r="3796" spans="1:17" x14ac:dyDescent="0.25">
      <c r="A3796">
        <v>13795</v>
      </c>
      <c r="B3796" t="s">
        <v>3838</v>
      </c>
      <c r="C3796" t="s">
        <v>18</v>
      </c>
      <c r="D3796">
        <v>47</v>
      </c>
      <c r="E3796" t="s">
        <v>27</v>
      </c>
      <c r="F3796" t="s">
        <v>28</v>
      </c>
      <c r="G3796" t="s">
        <v>34</v>
      </c>
      <c r="H3796" t="s">
        <v>38</v>
      </c>
      <c r="I3796" s="1">
        <v>45143</v>
      </c>
      <c r="J3796">
        <v>7</v>
      </c>
      <c r="K3796">
        <v>168487</v>
      </c>
      <c r="L3796">
        <v>0.15</v>
      </c>
      <c r="M3796" t="s">
        <v>44</v>
      </c>
      <c r="N3796" t="s">
        <v>39</v>
      </c>
      <c r="O3796">
        <v>1179409</v>
      </c>
      <c r="P3796">
        <v>176911.35</v>
      </c>
      <c r="Q3796">
        <v>1002497.65</v>
      </c>
    </row>
    <row r="3797" spans="1:17" x14ac:dyDescent="0.25">
      <c r="A3797">
        <v>13796</v>
      </c>
      <c r="B3797" t="s">
        <v>3839</v>
      </c>
      <c r="C3797" t="s">
        <v>26</v>
      </c>
      <c r="D3797">
        <v>61</v>
      </c>
      <c r="E3797" t="s">
        <v>37</v>
      </c>
      <c r="F3797" t="s">
        <v>43</v>
      </c>
      <c r="G3797" t="s">
        <v>41</v>
      </c>
      <c r="H3797" t="s">
        <v>35</v>
      </c>
      <c r="I3797" s="1">
        <v>45627</v>
      </c>
      <c r="J3797">
        <v>9</v>
      </c>
      <c r="K3797">
        <v>228951</v>
      </c>
      <c r="L3797">
        <v>0.15</v>
      </c>
      <c r="M3797" t="s">
        <v>23</v>
      </c>
      <c r="N3797" t="s">
        <v>39</v>
      </c>
      <c r="O3797">
        <v>2060559</v>
      </c>
      <c r="P3797">
        <v>309083.84999999998</v>
      </c>
      <c r="Q3797">
        <v>1751475.15</v>
      </c>
    </row>
    <row r="3798" spans="1:17" x14ac:dyDescent="0.25">
      <c r="A3798">
        <v>13797</v>
      </c>
      <c r="B3798" t="s">
        <v>3840</v>
      </c>
      <c r="C3798" t="s">
        <v>18</v>
      </c>
      <c r="D3798">
        <v>27</v>
      </c>
      <c r="E3798" t="s">
        <v>19</v>
      </c>
      <c r="F3798" t="s">
        <v>46</v>
      </c>
      <c r="G3798" t="s">
        <v>29</v>
      </c>
      <c r="H3798" t="s">
        <v>88</v>
      </c>
      <c r="I3798" s="1">
        <v>45482</v>
      </c>
      <c r="J3798">
        <v>5</v>
      </c>
      <c r="K3798">
        <v>112575</v>
      </c>
      <c r="L3798">
        <v>0.1</v>
      </c>
      <c r="M3798" t="s">
        <v>31</v>
      </c>
      <c r="N3798" t="s">
        <v>24</v>
      </c>
      <c r="O3798">
        <v>562875</v>
      </c>
      <c r="P3798">
        <v>56287.5</v>
      </c>
      <c r="Q3798">
        <v>506587.5</v>
      </c>
    </row>
    <row r="3799" spans="1:17" x14ac:dyDescent="0.25">
      <c r="A3799">
        <v>13798</v>
      </c>
      <c r="B3799" t="s">
        <v>3841</v>
      </c>
      <c r="C3799" t="s">
        <v>26</v>
      </c>
      <c r="D3799">
        <v>40</v>
      </c>
      <c r="E3799" t="s">
        <v>27</v>
      </c>
      <c r="F3799" t="s">
        <v>46</v>
      </c>
      <c r="G3799" t="s">
        <v>29</v>
      </c>
      <c r="H3799" t="s">
        <v>30</v>
      </c>
      <c r="I3799" s="1">
        <v>45360</v>
      </c>
      <c r="J3799">
        <v>4</v>
      </c>
      <c r="K3799">
        <v>246085</v>
      </c>
      <c r="L3799">
        <v>0</v>
      </c>
      <c r="M3799" t="s">
        <v>31</v>
      </c>
      <c r="N3799" t="s">
        <v>24</v>
      </c>
      <c r="O3799">
        <v>984340</v>
      </c>
      <c r="P3799">
        <v>0</v>
      </c>
      <c r="Q3799">
        <v>984340</v>
      </c>
    </row>
    <row r="3800" spans="1:17" x14ac:dyDescent="0.25">
      <c r="A3800">
        <v>13799</v>
      </c>
      <c r="B3800" t="s">
        <v>3842</v>
      </c>
      <c r="C3800" t="s">
        <v>18</v>
      </c>
      <c r="D3800">
        <v>28</v>
      </c>
      <c r="E3800" t="s">
        <v>27</v>
      </c>
      <c r="F3800" t="s">
        <v>20</v>
      </c>
      <c r="G3800" t="s">
        <v>29</v>
      </c>
      <c r="H3800" t="s">
        <v>35</v>
      </c>
      <c r="I3800" s="1">
        <v>45386</v>
      </c>
      <c r="J3800">
        <v>3</v>
      </c>
      <c r="K3800">
        <v>115190</v>
      </c>
      <c r="L3800">
        <v>0.15</v>
      </c>
      <c r="M3800" t="s">
        <v>44</v>
      </c>
      <c r="N3800" t="s">
        <v>39</v>
      </c>
      <c r="O3800">
        <v>345570</v>
      </c>
      <c r="P3800">
        <v>51835.5</v>
      </c>
      <c r="Q3800">
        <v>293734.5</v>
      </c>
    </row>
    <row r="3801" spans="1:17" x14ac:dyDescent="0.25">
      <c r="A3801">
        <v>13800</v>
      </c>
      <c r="B3801" t="s">
        <v>3843</v>
      </c>
      <c r="C3801" t="s">
        <v>18</v>
      </c>
      <c r="D3801">
        <v>19</v>
      </c>
      <c r="E3801" t="s">
        <v>33</v>
      </c>
      <c r="F3801" t="s">
        <v>28</v>
      </c>
      <c r="G3801" t="s">
        <v>29</v>
      </c>
      <c r="H3801" t="s">
        <v>38</v>
      </c>
      <c r="I3801" s="1">
        <v>45627</v>
      </c>
      <c r="J3801">
        <v>5</v>
      </c>
      <c r="K3801">
        <v>106977</v>
      </c>
      <c r="L3801">
        <v>0.05</v>
      </c>
      <c r="M3801" t="s">
        <v>44</v>
      </c>
      <c r="N3801" t="s">
        <v>39</v>
      </c>
      <c r="O3801">
        <v>534885</v>
      </c>
      <c r="P3801">
        <v>26744.25</v>
      </c>
      <c r="Q3801">
        <v>508140.75</v>
      </c>
    </row>
    <row r="3802" spans="1:17" x14ac:dyDescent="0.25">
      <c r="A3802">
        <v>13801</v>
      </c>
      <c r="B3802" t="s">
        <v>3844</v>
      </c>
      <c r="C3802" t="s">
        <v>26</v>
      </c>
      <c r="D3802">
        <v>43</v>
      </c>
      <c r="E3802" t="s">
        <v>19</v>
      </c>
      <c r="F3802" t="s">
        <v>20</v>
      </c>
      <c r="G3802" t="s">
        <v>41</v>
      </c>
      <c r="H3802" t="s">
        <v>88</v>
      </c>
      <c r="I3802" s="1">
        <v>45429</v>
      </c>
      <c r="J3802">
        <v>9</v>
      </c>
      <c r="K3802">
        <v>164920</v>
      </c>
      <c r="L3802">
        <v>0.1</v>
      </c>
      <c r="M3802" t="s">
        <v>44</v>
      </c>
      <c r="N3802" t="s">
        <v>39</v>
      </c>
      <c r="O3802">
        <v>1484280</v>
      </c>
      <c r="P3802">
        <v>148428</v>
      </c>
      <c r="Q3802">
        <v>1335852</v>
      </c>
    </row>
    <row r="3803" spans="1:17" x14ac:dyDescent="0.25">
      <c r="A3803">
        <v>13802</v>
      </c>
      <c r="B3803" t="s">
        <v>3845</v>
      </c>
      <c r="C3803" t="s">
        <v>26</v>
      </c>
      <c r="D3803">
        <v>53</v>
      </c>
      <c r="E3803" t="s">
        <v>33</v>
      </c>
      <c r="F3803" t="s">
        <v>43</v>
      </c>
      <c r="G3803" t="s">
        <v>29</v>
      </c>
      <c r="H3803" t="s">
        <v>38</v>
      </c>
      <c r="I3803" s="1">
        <v>45395</v>
      </c>
      <c r="J3803">
        <v>3</v>
      </c>
      <c r="K3803">
        <v>176466</v>
      </c>
      <c r="L3803">
        <v>0.15</v>
      </c>
      <c r="M3803" t="s">
        <v>23</v>
      </c>
      <c r="N3803" t="s">
        <v>39</v>
      </c>
      <c r="O3803">
        <v>529398</v>
      </c>
      <c r="P3803">
        <v>79409.7</v>
      </c>
      <c r="Q3803">
        <v>449988.3</v>
      </c>
    </row>
    <row r="3804" spans="1:17" x14ac:dyDescent="0.25">
      <c r="A3804">
        <v>13803</v>
      </c>
      <c r="B3804" t="s">
        <v>3846</v>
      </c>
      <c r="C3804" t="s">
        <v>26</v>
      </c>
      <c r="D3804">
        <v>50</v>
      </c>
      <c r="E3804" t="s">
        <v>19</v>
      </c>
      <c r="F3804" t="s">
        <v>28</v>
      </c>
      <c r="G3804" t="s">
        <v>41</v>
      </c>
      <c r="H3804" t="s">
        <v>22</v>
      </c>
      <c r="I3804" s="1">
        <v>45632</v>
      </c>
      <c r="J3804">
        <v>1</v>
      </c>
      <c r="K3804">
        <v>202337</v>
      </c>
      <c r="L3804">
        <v>0.15</v>
      </c>
      <c r="M3804" t="s">
        <v>31</v>
      </c>
      <c r="N3804" t="s">
        <v>39</v>
      </c>
      <c r="O3804">
        <v>202337</v>
      </c>
      <c r="P3804">
        <v>30350.55</v>
      </c>
      <c r="Q3804">
        <v>171986.45</v>
      </c>
    </row>
    <row r="3805" spans="1:17" x14ac:dyDescent="0.25">
      <c r="A3805">
        <v>13804</v>
      </c>
      <c r="B3805" t="s">
        <v>3847</v>
      </c>
      <c r="C3805" t="s">
        <v>26</v>
      </c>
      <c r="D3805">
        <v>64</v>
      </c>
      <c r="E3805" t="s">
        <v>33</v>
      </c>
      <c r="F3805" t="s">
        <v>20</v>
      </c>
      <c r="G3805" t="s">
        <v>34</v>
      </c>
      <c r="H3805" t="s">
        <v>30</v>
      </c>
      <c r="I3805" s="1">
        <v>45292</v>
      </c>
      <c r="J3805">
        <v>2</v>
      </c>
      <c r="K3805">
        <v>235807</v>
      </c>
      <c r="L3805">
        <v>0.15</v>
      </c>
      <c r="M3805" t="s">
        <v>31</v>
      </c>
      <c r="N3805" t="s">
        <v>39</v>
      </c>
      <c r="O3805">
        <v>471614</v>
      </c>
      <c r="P3805">
        <v>70742.100000000006</v>
      </c>
      <c r="Q3805">
        <v>400871.9</v>
      </c>
    </row>
    <row r="3806" spans="1:17" x14ac:dyDescent="0.25">
      <c r="A3806">
        <v>13805</v>
      </c>
      <c r="B3806" t="s">
        <v>3848</v>
      </c>
      <c r="C3806" t="s">
        <v>26</v>
      </c>
      <c r="D3806">
        <v>30</v>
      </c>
      <c r="E3806" t="s">
        <v>19</v>
      </c>
      <c r="F3806" t="s">
        <v>46</v>
      </c>
      <c r="G3806" t="s">
        <v>29</v>
      </c>
      <c r="H3806" t="s">
        <v>30</v>
      </c>
      <c r="I3806" s="1">
        <v>45165</v>
      </c>
      <c r="J3806">
        <v>5</v>
      </c>
      <c r="K3806">
        <v>33455</v>
      </c>
      <c r="L3806">
        <v>0</v>
      </c>
      <c r="M3806" t="s">
        <v>31</v>
      </c>
      <c r="N3806" t="s">
        <v>24</v>
      </c>
      <c r="O3806">
        <v>167275</v>
      </c>
      <c r="P3806">
        <v>0</v>
      </c>
      <c r="Q3806">
        <v>167275</v>
      </c>
    </row>
    <row r="3807" spans="1:17" x14ac:dyDescent="0.25">
      <c r="A3807">
        <v>13806</v>
      </c>
      <c r="B3807" t="s">
        <v>3849</v>
      </c>
      <c r="C3807" t="s">
        <v>26</v>
      </c>
      <c r="D3807">
        <v>57</v>
      </c>
      <c r="E3807" t="s">
        <v>19</v>
      </c>
      <c r="F3807" t="s">
        <v>46</v>
      </c>
      <c r="G3807" t="s">
        <v>34</v>
      </c>
      <c r="H3807" t="s">
        <v>22</v>
      </c>
      <c r="I3807" s="1">
        <v>45550</v>
      </c>
      <c r="J3807">
        <v>3</v>
      </c>
      <c r="K3807">
        <v>228420</v>
      </c>
      <c r="L3807">
        <v>0.15</v>
      </c>
      <c r="M3807" t="s">
        <v>44</v>
      </c>
      <c r="N3807" t="s">
        <v>24</v>
      </c>
      <c r="O3807">
        <v>685260</v>
      </c>
      <c r="P3807">
        <v>102789</v>
      </c>
      <c r="Q3807">
        <v>582471</v>
      </c>
    </row>
    <row r="3808" spans="1:17" x14ac:dyDescent="0.25">
      <c r="A3808">
        <v>13807</v>
      </c>
      <c r="B3808" t="s">
        <v>3850</v>
      </c>
      <c r="C3808" t="s">
        <v>26</v>
      </c>
      <c r="D3808">
        <v>42</v>
      </c>
      <c r="E3808" t="s">
        <v>19</v>
      </c>
      <c r="F3808" t="s">
        <v>28</v>
      </c>
      <c r="G3808" t="s">
        <v>41</v>
      </c>
      <c r="H3808" t="s">
        <v>38</v>
      </c>
      <c r="I3808" s="1">
        <v>45507</v>
      </c>
      <c r="J3808">
        <v>6</v>
      </c>
      <c r="K3808">
        <v>68560</v>
      </c>
      <c r="L3808">
        <v>0.05</v>
      </c>
      <c r="M3808" t="s">
        <v>23</v>
      </c>
      <c r="N3808" t="s">
        <v>39</v>
      </c>
      <c r="O3808">
        <v>411360</v>
      </c>
      <c r="P3808">
        <v>20568</v>
      </c>
      <c r="Q3808">
        <v>390792</v>
      </c>
    </row>
    <row r="3809" spans="1:17" x14ac:dyDescent="0.25">
      <c r="A3809">
        <v>13808</v>
      </c>
      <c r="B3809" t="s">
        <v>3851</v>
      </c>
      <c r="C3809" t="s">
        <v>26</v>
      </c>
      <c r="D3809">
        <v>21</v>
      </c>
      <c r="E3809" t="s">
        <v>37</v>
      </c>
      <c r="F3809" t="s">
        <v>46</v>
      </c>
      <c r="G3809" t="s">
        <v>21</v>
      </c>
      <c r="H3809" t="s">
        <v>38</v>
      </c>
      <c r="I3809" s="1">
        <v>45487</v>
      </c>
      <c r="J3809">
        <v>8</v>
      </c>
      <c r="K3809">
        <v>93764</v>
      </c>
      <c r="L3809">
        <v>0.1</v>
      </c>
      <c r="M3809" t="s">
        <v>44</v>
      </c>
      <c r="N3809" t="s">
        <v>24</v>
      </c>
      <c r="O3809">
        <v>750112</v>
      </c>
      <c r="P3809">
        <v>75011.199999999997</v>
      </c>
      <c r="Q3809">
        <v>675100.8</v>
      </c>
    </row>
    <row r="3810" spans="1:17" x14ac:dyDescent="0.25">
      <c r="A3810">
        <v>13809</v>
      </c>
      <c r="B3810" t="s">
        <v>3852</v>
      </c>
      <c r="C3810" t="s">
        <v>18</v>
      </c>
      <c r="D3810">
        <v>59</v>
      </c>
      <c r="E3810" t="s">
        <v>27</v>
      </c>
      <c r="F3810" t="s">
        <v>20</v>
      </c>
      <c r="G3810" t="s">
        <v>34</v>
      </c>
      <c r="H3810" t="s">
        <v>51</v>
      </c>
      <c r="I3810" s="1">
        <v>45589</v>
      </c>
      <c r="J3810">
        <v>6</v>
      </c>
      <c r="K3810">
        <v>238415</v>
      </c>
      <c r="L3810">
        <v>0</v>
      </c>
      <c r="M3810" t="s">
        <v>44</v>
      </c>
      <c r="N3810" t="s">
        <v>39</v>
      </c>
      <c r="O3810">
        <v>1430490</v>
      </c>
      <c r="P3810">
        <v>0</v>
      </c>
      <c r="Q3810">
        <v>1430490</v>
      </c>
    </row>
    <row r="3811" spans="1:17" x14ac:dyDescent="0.25">
      <c r="A3811">
        <v>13810</v>
      </c>
      <c r="B3811" t="s">
        <v>3853</v>
      </c>
      <c r="C3811" t="s">
        <v>26</v>
      </c>
      <c r="D3811">
        <v>36</v>
      </c>
      <c r="E3811" t="s">
        <v>19</v>
      </c>
      <c r="F3811" t="s">
        <v>28</v>
      </c>
      <c r="G3811" t="s">
        <v>29</v>
      </c>
      <c r="H3811" t="s">
        <v>38</v>
      </c>
      <c r="I3811" s="1">
        <v>45322</v>
      </c>
      <c r="J3811">
        <v>9</v>
      </c>
      <c r="K3811">
        <v>149993</v>
      </c>
      <c r="L3811">
        <v>0.1</v>
      </c>
      <c r="M3811" t="s">
        <v>23</v>
      </c>
      <c r="N3811" t="s">
        <v>39</v>
      </c>
      <c r="O3811">
        <v>1349937</v>
      </c>
      <c r="P3811">
        <v>134993.70000000001</v>
      </c>
      <c r="Q3811">
        <v>1214943.3</v>
      </c>
    </row>
    <row r="3812" spans="1:17" x14ac:dyDescent="0.25">
      <c r="A3812">
        <v>13811</v>
      </c>
      <c r="B3812" t="s">
        <v>3854</v>
      </c>
      <c r="C3812" t="s">
        <v>26</v>
      </c>
      <c r="D3812">
        <v>35</v>
      </c>
      <c r="E3812" t="s">
        <v>37</v>
      </c>
      <c r="F3812" t="s">
        <v>46</v>
      </c>
      <c r="G3812" t="s">
        <v>21</v>
      </c>
      <c r="H3812" t="s">
        <v>30</v>
      </c>
      <c r="I3812" s="1">
        <v>45321</v>
      </c>
      <c r="J3812">
        <v>6</v>
      </c>
      <c r="K3812">
        <v>165251</v>
      </c>
      <c r="L3812">
        <v>0.05</v>
      </c>
      <c r="M3812" t="s">
        <v>23</v>
      </c>
      <c r="N3812" t="s">
        <v>24</v>
      </c>
      <c r="O3812">
        <v>991506</v>
      </c>
      <c r="P3812">
        <v>49575.3</v>
      </c>
      <c r="Q3812">
        <v>941930.7</v>
      </c>
    </row>
    <row r="3813" spans="1:17" x14ac:dyDescent="0.25">
      <c r="A3813">
        <v>13812</v>
      </c>
      <c r="B3813" t="s">
        <v>3855</v>
      </c>
      <c r="C3813" t="s">
        <v>18</v>
      </c>
      <c r="D3813">
        <v>54</v>
      </c>
      <c r="E3813" t="s">
        <v>37</v>
      </c>
      <c r="F3813" t="s">
        <v>46</v>
      </c>
      <c r="G3813" t="s">
        <v>34</v>
      </c>
      <c r="H3813" t="s">
        <v>38</v>
      </c>
      <c r="I3813" s="1">
        <v>45553</v>
      </c>
      <c r="J3813">
        <v>5</v>
      </c>
      <c r="K3813">
        <v>104895</v>
      </c>
      <c r="L3813">
        <v>0.15</v>
      </c>
      <c r="M3813" t="s">
        <v>44</v>
      </c>
      <c r="N3813" t="s">
        <v>24</v>
      </c>
      <c r="O3813">
        <v>524475</v>
      </c>
      <c r="P3813">
        <v>78671.25</v>
      </c>
      <c r="Q3813">
        <v>445803.75</v>
      </c>
    </row>
    <row r="3814" spans="1:17" x14ac:dyDescent="0.25">
      <c r="A3814">
        <v>13813</v>
      </c>
      <c r="B3814" t="s">
        <v>3856</v>
      </c>
      <c r="C3814" t="s">
        <v>26</v>
      </c>
      <c r="D3814">
        <v>47</v>
      </c>
      <c r="E3814" t="s">
        <v>33</v>
      </c>
      <c r="F3814" t="s">
        <v>43</v>
      </c>
      <c r="G3814" t="s">
        <v>41</v>
      </c>
      <c r="H3814" t="s">
        <v>35</v>
      </c>
      <c r="I3814" s="1">
        <v>45001</v>
      </c>
      <c r="J3814">
        <v>4</v>
      </c>
      <c r="K3814">
        <v>185307</v>
      </c>
      <c r="L3814">
        <v>0</v>
      </c>
      <c r="M3814" t="s">
        <v>23</v>
      </c>
      <c r="N3814" t="s">
        <v>39</v>
      </c>
      <c r="O3814">
        <v>741228</v>
      </c>
      <c r="P3814">
        <v>0</v>
      </c>
      <c r="Q3814">
        <v>741228</v>
      </c>
    </row>
    <row r="3815" spans="1:17" x14ac:dyDescent="0.25">
      <c r="A3815">
        <v>13814</v>
      </c>
      <c r="B3815" t="s">
        <v>3857</v>
      </c>
      <c r="C3815" t="s">
        <v>18</v>
      </c>
      <c r="D3815">
        <v>36</v>
      </c>
      <c r="E3815" t="s">
        <v>27</v>
      </c>
      <c r="F3815" t="s">
        <v>43</v>
      </c>
      <c r="G3815" t="s">
        <v>41</v>
      </c>
      <c r="H3815" t="s">
        <v>35</v>
      </c>
      <c r="I3815" s="1">
        <v>45024</v>
      </c>
      <c r="J3815">
        <v>2</v>
      </c>
      <c r="K3815">
        <v>165109</v>
      </c>
      <c r="L3815">
        <v>0.15</v>
      </c>
      <c r="M3815" t="s">
        <v>44</v>
      </c>
      <c r="N3815" t="s">
        <v>24</v>
      </c>
      <c r="O3815">
        <v>330218</v>
      </c>
      <c r="P3815">
        <v>49532.7</v>
      </c>
      <c r="Q3815">
        <v>280685.3</v>
      </c>
    </row>
    <row r="3816" spans="1:17" x14ac:dyDescent="0.25">
      <c r="A3816">
        <v>13815</v>
      </c>
      <c r="B3816" t="s">
        <v>3858</v>
      </c>
      <c r="C3816" t="s">
        <v>18</v>
      </c>
      <c r="D3816">
        <v>40</v>
      </c>
      <c r="E3816" t="s">
        <v>27</v>
      </c>
      <c r="F3816" t="s">
        <v>28</v>
      </c>
      <c r="G3816" t="s">
        <v>41</v>
      </c>
      <c r="H3816" t="s">
        <v>22</v>
      </c>
      <c r="I3816" s="1">
        <v>45309</v>
      </c>
      <c r="J3816">
        <v>6</v>
      </c>
      <c r="K3816">
        <v>35275</v>
      </c>
      <c r="L3816">
        <v>0</v>
      </c>
      <c r="M3816" t="s">
        <v>31</v>
      </c>
      <c r="N3816" t="s">
        <v>39</v>
      </c>
      <c r="O3816">
        <v>211650</v>
      </c>
      <c r="P3816">
        <v>0</v>
      </c>
      <c r="Q3816">
        <v>211650</v>
      </c>
    </row>
    <row r="3817" spans="1:17" x14ac:dyDescent="0.25">
      <c r="A3817">
        <v>13816</v>
      </c>
      <c r="B3817" t="s">
        <v>3859</v>
      </c>
      <c r="C3817" t="s">
        <v>26</v>
      </c>
      <c r="D3817">
        <v>33</v>
      </c>
      <c r="E3817" t="s">
        <v>33</v>
      </c>
      <c r="F3817" t="s">
        <v>43</v>
      </c>
      <c r="G3817" t="s">
        <v>34</v>
      </c>
      <c r="H3817" t="s">
        <v>35</v>
      </c>
      <c r="I3817" s="1">
        <v>45549</v>
      </c>
      <c r="J3817">
        <v>2</v>
      </c>
      <c r="K3817">
        <v>38692</v>
      </c>
      <c r="L3817">
        <v>0.15</v>
      </c>
      <c r="M3817" t="s">
        <v>23</v>
      </c>
      <c r="N3817" t="s">
        <v>24</v>
      </c>
      <c r="O3817">
        <v>77384</v>
      </c>
      <c r="P3817">
        <v>11607.6</v>
      </c>
      <c r="Q3817">
        <v>65776.399999999994</v>
      </c>
    </row>
    <row r="3818" spans="1:17" x14ac:dyDescent="0.25">
      <c r="A3818">
        <v>13817</v>
      </c>
      <c r="B3818" t="s">
        <v>3860</v>
      </c>
      <c r="C3818" t="s">
        <v>18</v>
      </c>
      <c r="D3818">
        <v>18</v>
      </c>
      <c r="E3818" t="s">
        <v>27</v>
      </c>
      <c r="F3818" t="s">
        <v>20</v>
      </c>
      <c r="G3818" t="s">
        <v>41</v>
      </c>
      <c r="H3818" t="s">
        <v>38</v>
      </c>
      <c r="I3818" s="1">
        <v>45296</v>
      </c>
      <c r="J3818">
        <v>5</v>
      </c>
      <c r="K3818">
        <v>10872</v>
      </c>
      <c r="L3818">
        <v>0.05</v>
      </c>
      <c r="M3818" t="s">
        <v>31</v>
      </c>
      <c r="N3818" t="s">
        <v>39</v>
      </c>
      <c r="O3818">
        <v>54360</v>
      </c>
      <c r="P3818">
        <v>2718</v>
      </c>
      <c r="Q3818">
        <v>51642</v>
      </c>
    </row>
    <row r="3819" spans="1:17" x14ac:dyDescent="0.25">
      <c r="A3819">
        <v>13818</v>
      </c>
      <c r="B3819" t="s">
        <v>3861</v>
      </c>
      <c r="C3819" t="s">
        <v>26</v>
      </c>
      <c r="D3819">
        <v>29</v>
      </c>
      <c r="E3819" t="s">
        <v>33</v>
      </c>
      <c r="F3819" t="s">
        <v>46</v>
      </c>
      <c r="G3819" t="s">
        <v>34</v>
      </c>
      <c r="H3819" t="s">
        <v>60</v>
      </c>
      <c r="I3819" s="1">
        <v>45211</v>
      </c>
      <c r="J3819">
        <v>1</v>
      </c>
      <c r="K3819">
        <v>53764</v>
      </c>
      <c r="L3819">
        <v>0.05</v>
      </c>
      <c r="M3819" t="s">
        <v>23</v>
      </c>
      <c r="N3819" t="s">
        <v>24</v>
      </c>
      <c r="O3819">
        <v>53764</v>
      </c>
      <c r="P3819">
        <v>2688.2</v>
      </c>
      <c r="Q3819">
        <v>51075.8</v>
      </c>
    </row>
    <row r="3820" spans="1:17" x14ac:dyDescent="0.25">
      <c r="A3820">
        <v>13819</v>
      </c>
      <c r="B3820" t="s">
        <v>3862</v>
      </c>
      <c r="C3820" t="s">
        <v>18</v>
      </c>
      <c r="D3820">
        <v>41</v>
      </c>
      <c r="E3820" t="s">
        <v>37</v>
      </c>
      <c r="F3820" t="s">
        <v>46</v>
      </c>
      <c r="G3820" t="s">
        <v>29</v>
      </c>
      <c r="H3820" t="s">
        <v>47</v>
      </c>
      <c r="I3820" s="1">
        <v>45182</v>
      </c>
      <c r="J3820">
        <v>3</v>
      </c>
      <c r="K3820">
        <v>121564</v>
      </c>
      <c r="L3820">
        <v>0.15</v>
      </c>
      <c r="M3820" t="s">
        <v>44</v>
      </c>
      <c r="N3820" t="s">
        <v>39</v>
      </c>
      <c r="O3820">
        <v>364692</v>
      </c>
      <c r="P3820">
        <v>54703.8</v>
      </c>
      <c r="Q3820">
        <v>309988.2</v>
      </c>
    </row>
    <row r="3821" spans="1:17" x14ac:dyDescent="0.25">
      <c r="A3821">
        <v>13820</v>
      </c>
      <c r="B3821" t="s">
        <v>3863</v>
      </c>
      <c r="C3821" t="s">
        <v>18</v>
      </c>
      <c r="D3821">
        <v>51</v>
      </c>
      <c r="E3821" t="s">
        <v>37</v>
      </c>
      <c r="F3821" t="s">
        <v>46</v>
      </c>
      <c r="G3821" t="s">
        <v>29</v>
      </c>
      <c r="H3821" t="s">
        <v>38</v>
      </c>
      <c r="I3821" s="1">
        <v>45235</v>
      </c>
      <c r="J3821">
        <v>5</v>
      </c>
      <c r="K3821">
        <v>92871</v>
      </c>
      <c r="L3821">
        <v>0.05</v>
      </c>
      <c r="M3821" t="s">
        <v>44</v>
      </c>
      <c r="N3821" t="s">
        <v>24</v>
      </c>
      <c r="O3821">
        <v>464355</v>
      </c>
      <c r="P3821">
        <v>23217.75</v>
      </c>
      <c r="Q3821">
        <v>441137.25</v>
      </c>
    </row>
    <row r="3822" spans="1:17" x14ac:dyDescent="0.25">
      <c r="A3822">
        <v>13821</v>
      </c>
      <c r="B3822" t="s">
        <v>3864</v>
      </c>
      <c r="C3822" t="s">
        <v>18</v>
      </c>
      <c r="D3822">
        <v>25</v>
      </c>
      <c r="E3822" t="s">
        <v>19</v>
      </c>
      <c r="F3822" t="s">
        <v>28</v>
      </c>
      <c r="G3822" t="s">
        <v>34</v>
      </c>
      <c r="H3822" t="s">
        <v>47</v>
      </c>
      <c r="I3822" s="1">
        <v>45555</v>
      </c>
      <c r="J3822">
        <v>7</v>
      </c>
      <c r="K3822">
        <v>88143</v>
      </c>
      <c r="L3822">
        <v>0.15</v>
      </c>
      <c r="M3822" t="s">
        <v>44</v>
      </c>
      <c r="N3822" t="s">
        <v>24</v>
      </c>
      <c r="O3822">
        <v>617001</v>
      </c>
      <c r="P3822">
        <v>92550.15</v>
      </c>
      <c r="Q3822">
        <v>524450.85</v>
      </c>
    </row>
    <row r="3823" spans="1:17" x14ac:dyDescent="0.25">
      <c r="A3823">
        <v>13822</v>
      </c>
      <c r="B3823" t="s">
        <v>3865</v>
      </c>
      <c r="C3823" t="s">
        <v>26</v>
      </c>
      <c r="D3823">
        <v>35</v>
      </c>
      <c r="E3823" t="s">
        <v>33</v>
      </c>
      <c r="F3823" t="s">
        <v>28</v>
      </c>
      <c r="G3823" t="s">
        <v>34</v>
      </c>
      <c r="H3823" t="s">
        <v>30</v>
      </c>
      <c r="I3823" s="1">
        <v>45102</v>
      </c>
      <c r="J3823">
        <v>8</v>
      </c>
      <c r="K3823">
        <v>185371</v>
      </c>
      <c r="L3823">
        <v>0</v>
      </c>
      <c r="M3823" t="s">
        <v>44</v>
      </c>
      <c r="N3823" t="s">
        <v>24</v>
      </c>
      <c r="O3823">
        <v>1482968</v>
      </c>
      <c r="P3823">
        <v>0</v>
      </c>
      <c r="Q3823">
        <v>1482968</v>
      </c>
    </row>
    <row r="3824" spans="1:17" x14ac:dyDescent="0.25">
      <c r="A3824">
        <v>13823</v>
      </c>
      <c r="B3824" t="s">
        <v>3866</v>
      </c>
      <c r="C3824" t="s">
        <v>26</v>
      </c>
      <c r="D3824">
        <v>22</v>
      </c>
      <c r="E3824" t="s">
        <v>37</v>
      </c>
      <c r="F3824" t="s">
        <v>43</v>
      </c>
      <c r="G3824" t="s">
        <v>21</v>
      </c>
      <c r="H3824" t="s">
        <v>51</v>
      </c>
      <c r="I3824" s="1">
        <v>45154</v>
      </c>
      <c r="J3824">
        <v>7</v>
      </c>
      <c r="K3824">
        <v>130268</v>
      </c>
      <c r="L3824">
        <v>0.05</v>
      </c>
      <c r="M3824" t="s">
        <v>44</v>
      </c>
      <c r="N3824" t="s">
        <v>39</v>
      </c>
      <c r="O3824">
        <v>911876</v>
      </c>
      <c r="P3824">
        <v>45593.8</v>
      </c>
      <c r="Q3824">
        <v>866282.2</v>
      </c>
    </row>
    <row r="3825" spans="1:17" x14ac:dyDescent="0.25">
      <c r="A3825">
        <v>13824</v>
      </c>
      <c r="B3825" t="s">
        <v>3867</v>
      </c>
      <c r="C3825" t="s">
        <v>18</v>
      </c>
      <c r="D3825">
        <v>43</v>
      </c>
      <c r="E3825" t="s">
        <v>37</v>
      </c>
      <c r="F3825" t="s">
        <v>46</v>
      </c>
      <c r="G3825" t="s">
        <v>41</v>
      </c>
      <c r="H3825" t="s">
        <v>88</v>
      </c>
      <c r="I3825" s="1">
        <v>45273</v>
      </c>
      <c r="J3825">
        <v>7</v>
      </c>
      <c r="K3825">
        <v>168033</v>
      </c>
      <c r="L3825">
        <v>0</v>
      </c>
      <c r="M3825" t="s">
        <v>44</v>
      </c>
      <c r="N3825" t="s">
        <v>24</v>
      </c>
      <c r="O3825">
        <v>1176231</v>
      </c>
      <c r="P3825">
        <v>0</v>
      </c>
      <c r="Q3825">
        <v>1176231</v>
      </c>
    </row>
    <row r="3826" spans="1:17" x14ac:dyDescent="0.25">
      <c r="A3826">
        <v>13825</v>
      </c>
      <c r="B3826" t="s">
        <v>3868</v>
      </c>
      <c r="C3826" t="s">
        <v>18</v>
      </c>
      <c r="D3826">
        <v>47</v>
      </c>
      <c r="E3826" t="s">
        <v>33</v>
      </c>
      <c r="F3826" t="s">
        <v>46</v>
      </c>
      <c r="G3826" t="s">
        <v>29</v>
      </c>
      <c r="H3826" t="s">
        <v>30</v>
      </c>
      <c r="I3826" s="1">
        <v>45544</v>
      </c>
      <c r="J3826">
        <v>2</v>
      </c>
      <c r="K3826">
        <v>26466</v>
      </c>
      <c r="L3826">
        <v>0.15</v>
      </c>
      <c r="M3826" t="s">
        <v>23</v>
      </c>
      <c r="N3826" t="s">
        <v>24</v>
      </c>
      <c r="O3826">
        <v>52932</v>
      </c>
      <c r="P3826">
        <v>7939.8</v>
      </c>
      <c r="Q3826">
        <v>44992.2</v>
      </c>
    </row>
    <row r="3827" spans="1:17" x14ac:dyDescent="0.25">
      <c r="A3827">
        <v>13826</v>
      </c>
      <c r="B3827" t="s">
        <v>3869</v>
      </c>
      <c r="C3827" t="s">
        <v>26</v>
      </c>
      <c r="D3827">
        <v>30</v>
      </c>
      <c r="E3827" t="s">
        <v>37</v>
      </c>
      <c r="F3827" t="s">
        <v>46</v>
      </c>
      <c r="G3827" t="s">
        <v>29</v>
      </c>
      <c r="H3827" t="s">
        <v>47</v>
      </c>
      <c r="I3827" s="1">
        <v>45268</v>
      </c>
      <c r="J3827">
        <v>6</v>
      </c>
      <c r="K3827">
        <v>148834</v>
      </c>
      <c r="L3827">
        <v>0</v>
      </c>
      <c r="M3827" t="s">
        <v>23</v>
      </c>
      <c r="N3827" t="s">
        <v>39</v>
      </c>
      <c r="O3827">
        <v>893004</v>
      </c>
      <c r="P3827">
        <v>0</v>
      </c>
      <c r="Q3827">
        <v>893004</v>
      </c>
    </row>
    <row r="3828" spans="1:17" x14ac:dyDescent="0.25">
      <c r="A3828">
        <v>13827</v>
      </c>
      <c r="B3828" t="s">
        <v>3870</v>
      </c>
      <c r="C3828" t="s">
        <v>26</v>
      </c>
      <c r="D3828">
        <v>36</v>
      </c>
      <c r="E3828" t="s">
        <v>27</v>
      </c>
      <c r="F3828" t="s">
        <v>46</v>
      </c>
      <c r="G3828" t="s">
        <v>21</v>
      </c>
      <c r="H3828" t="s">
        <v>22</v>
      </c>
      <c r="I3828" s="1">
        <v>45165</v>
      </c>
      <c r="J3828">
        <v>5</v>
      </c>
      <c r="K3828">
        <v>152002</v>
      </c>
      <c r="L3828">
        <v>0.1</v>
      </c>
      <c r="M3828" t="s">
        <v>31</v>
      </c>
      <c r="N3828" t="s">
        <v>39</v>
      </c>
      <c r="O3828">
        <v>760010</v>
      </c>
      <c r="P3828">
        <v>76001</v>
      </c>
      <c r="Q3828">
        <v>684009</v>
      </c>
    </row>
    <row r="3829" spans="1:17" x14ac:dyDescent="0.25">
      <c r="A3829">
        <v>13828</v>
      </c>
      <c r="B3829" t="s">
        <v>3871</v>
      </c>
      <c r="C3829" t="s">
        <v>18</v>
      </c>
      <c r="D3829">
        <v>46</v>
      </c>
      <c r="E3829" t="s">
        <v>37</v>
      </c>
      <c r="F3829" t="s">
        <v>46</v>
      </c>
      <c r="G3829" t="s">
        <v>34</v>
      </c>
      <c r="H3829" t="s">
        <v>35</v>
      </c>
      <c r="I3829" s="1">
        <v>45538</v>
      </c>
      <c r="J3829">
        <v>9</v>
      </c>
      <c r="K3829">
        <v>187285</v>
      </c>
      <c r="L3829">
        <v>0.15</v>
      </c>
      <c r="M3829" t="s">
        <v>23</v>
      </c>
      <c r="N3829" t="s">
        <v>24</v>
      </c>
      <c r="O3829">
        <v>1685565</v>
      </c>
      <c r="P3829">
        <v>252834.75</v>
      </c>
      <c r="Q3829">
        <v>1432730.25</v>
      </c>
    </row>
    <row r="3830" spans="1:17" x14ac:dyDescent="0.25">
      <c r="A3830">
        <v>13829</v>
      </c>
      <c r="B3830" t="s">
        <v>3872</v>
      </c>
      <c r="C3830" t="s">
        <v>18</v>
      </c>
      <c r="D3830">
        <v>20</v>
      </c>
      <c r="E3830" t="s">
        <v>33</v>
      </c>
      <c r="F3830" t="s">
        <v>20</v>
      </c>
      <c r="G3830" t="s">
        <v>34</v>
      </c>
      <c r="H3830" t="s">
        <v>60</v>
      </c>
      <c r="I3830" s="1">
        <v>45614</v>
      </c>
      <c r="J3830">
        <v>4</v>
      </c>
      <c r="K3830">
        <v>72191</v>
      </c>
      <c r="L3830">
        <v>0.05</v>
      </c>
      <c r="M3830" t="s">
        <v>23</v>
      </c>
      <c r="N3830" t="s">
        <v>24</v>
      </c>
      <c r="O3830">
        <v>288764</v>
      </c>
      <c r="P3830">
        <v>14438.2</v>
      </c>
      <c r="Q3830">
        <v>274325.8</v>
      </c>
    </row>
    <row r="3831" spans="1:17" x14ac:dyDescent="0.25">
      <c r="A3831">
        <v>13830</v>
      </c>
      <c r="B3831" t="s">
        <v>3873</v>
      </c>
      <c r="C3831" t="s">
        <v>26</v>
      </c>
      <c r="D3831">
        <v>43</v>
      </c>
      <c r="E3831" t="s">
        <v>27</v>
      </c>
      <c r="F3831" t="s">
        <v>46</v>
      </c>
      <c r="G3831" t="s">
        <v>21</v>
      </c>
      <c r="H3831" t="s">
        <v>30</v>
      </c>
      <c r="I3831" s="1">
        <v>45276</v>
      </c>
      <c r="J3831">
        <v>7</v>
      </c>
      <c r="K3831">
        <v>183446</v>
      </c>
      <c r="L3831">
        <v>0.05</v>
      </c>
      <c r="M3831" t="s">
        <v>31</v>
      </c>
      <c r="N3831" t="s">
        <v>24</v>
      </c>
      <c r="O3831">
        <v>1284122</v>
      </c>
      <c r="P3831">
        <v>64206.1</v>
      </c>
      <c r="Q3831">
        <v>1219915.8999999999</v>
      </c>
    </row>
    <row r="3832" spans="1:17" x14ac:dyDescent="0.25">
      <c r="A3832">
        <v>13831</v>
      </c>
      <c r="B3832" t="s">
        <v>3874</v>
      </c>
      <c r="C3832" t="s">
        <v>26</v>
      </c>
      <c r="D3832">
        <v>57</v>
      </c>
      <c r="E3832" t="s">
        <v>27</v>
      </c>
      <c r="F3832" t="s">
        <v>20</v>
      </c>
      <c r="G3832" t="s">
        <v>41</v>
      </c>
      <c r="H3832" t="s">
        <v>88</v>
      </c>
      <c r="I3832" s="1">
        <v>45381</v>
      </c>
      <c r="J3832">
        <v>8</v>
      </c>
      <c r="K3832">
        <v>189974</v>
      </c>
      <c r="L3832">
        <v>0.1</v>
      </c>
      <c r="M3832" t="s">
        <v>31</v>
      </c>
      <c r="N3832" t="s">
        <v>24</v>
      </c>
      <c r="O3832">
        <v>1519792</v>
      </c>
      <c r="P3832">
        <v>151979.20000000001</v>
      </c>
      <c r="Q3832">
        <v>1367812.8</v>
      </c>
    </row>
    <row r="3833" spans="1:17" x14ac:dyDescent="0.25">
      <c r="A3833">
        <v>13832</v>
      </c>
      <c r="B3833" t="s">
        <v>3875</v>
      </c>
      <c r="C3833" t="s">
        <v>26</v>
      </c>
      <c r="D3833">
        <v>29</v>
      </c>
      <c r="E3833" t="s">
        <v>37</v>
      </c>
      <c r="F3833" t="s">
        <v>46</v>
      </c>
      <c r="G3833" t="s">
        <v>34</v>
      </c>
      <c r="H3833" t="s">
        <v>60</v>
      </c>
      <c r="I3833" s="1">
        <v>45367</v>
      </c>
      <c r="J3833">
        <v>6</v>
      </c>
      <c r="K3833">
        <v>72555</v>
      </c>
      <c r="L3833">
        <v>0.15</v>
      </c>
      <c r="M3833" t="s">
        <v>44</v>
      </c>
      <c r="N3833" t="s">
        <v>39</v>
      </c>
      <c r="O3833">
        <v>435330</v>
      </c>
      <c r="P3833">
        <v>65299.5</v>
      </c>
      <c r="Q3833">
        <v>370030.5</v>
      </c>
    </row>
    <row r="3834" spans="1:17" x14ac:dyDescent="0.25">
      <c r="A3834">
        <v>13833</v>
      </c>
      <c r="B3834" t="s">
        <v>3876</v>
      </c>
      <c r="C3834" t="s">
        <v>26</v>
      </c>
      <c r="D3834">
        <v>19</v>
      </c>
      <c r="E3834" t="s">
        <v>19</v>
      </c>
      <c r="F3834" t="s">
        <v>28</v>
      </c>
      <c r="G3834" t="s">
        <v>34</v>
      </c>
      <c r="H3834" t="s">
        <v>22</v>
      </c>
      <c r="I3834" s="1">
        <v>45514</v>
      </c>
      <c r="J3834">
        <v>3</v>
      </c>
      <c r="K3834">
        <v>103878</v>
      </c>
      <c r="L3834">
        <v>0.15</v>
      </c>
      <c r="M3834" t="s">
        <v>31</v>
      </c>
      <c r="N3834" t="s">
        <v>24</v>
      </c>
      <c r="O3834">
        <v>311634</v>
      </c>
      <c r="P3834">
        <v>46745.1</v>
      </c>
      <c r="Q3834">
        <v>264888.90000000002</v>
      </c>
    </row>
    <row r="3835" spans="1:17" x14ac:dyDescent="0.25">
      <c r="A3835">
        <v>13834</v>
      </c>
      <c r="B3835" t="s">
        <v>3877</v>
      </c>
      <c r="C3835" t="s">
        <v>26</v>
      </c>
      <c r="D3835">
        <v>28</v>
      </c>
      <c r="E3835" t="s">
        <v>27</v>
      </c>
      <c r="F3835" t="s">
        <v>28</v>
      </c>
      <c r="G3835" t="s">
        <v>41</v>
      </c>
      <c r="H3835" t="s">
        <v>35</v>
      </c>
      <c r="I3835" s="1">
        <v>45441</v>
      </c>
      <c r="J3835">
        <v>5</v>
      </c>
      <c r="K3835">
        <v>56875</v>
      </c>
      <c r="L3835">
        <v>0.15</v>
      </c>
      <c r="M3835" t="s">
        <v>31</v>
      </c>
      <c r="N3835" t="s">
        <v>39</v>
      </c>
      <c r="O3835">
        <v>284375</v>
      </c>
      <c r="P3835">
        <v>42656.25</v>
      </c>
      <c r="Q3835">
        <v>241718.75</v>
      </c>
    </row>
    <row r="3836" spans="1:17" x14ac:dyDescent="0.25">
      <c r="A3836">
        <v>13835</v>
      </c>
      <c r="B3836" t="s">
        <v>3878</v>
      </c>
      <c r="C3836" t="s">
        <v>18</v>
      </c>
      <c r="D3836">
        <v>61</v>
      </c>
      <c r="E3836" t="s">
        <v>33</v>
      </c>
      <c r="F3836" t="s">
        <v>20</v>
      </c>
      <c r="G3836" t="s">
        <v>41</v>
      </c>
      <c r="H3836" t="s">
        <v>51</v>
      </c>
      <c r="I3836" s="1">
        <v>45007</v>
      </c>
      <c r="J3836">
        <v>1</v>
      </c>
      <c r="K3836">
        <v>172386</v>
      </c>
      <c r="L3836">
        <v>0.15</v>
      </c>
      <c r="M3836" t="s">
        <v>23</v>
      </c>
      <c r="N3836" t="s">
        <v>39</v>
      </c>
      <c r="O3836">
        <v>172386</v>
      </c>
      <c r="P3836">
        <v>25857.9</v>
      </c>
      <c r="Q3836">
        <v>146528.1</v>
      </c>
    </row>
    <row r="3837" spans="1:17" x14ac:dyDescent="0.25">
      <c r="A3837">
        <v>13836</v>
      </c>
      <c r="B3837" t="s">
        <v>3879</v>
      </c>
      <c r="C3837" t="s">
        <v>26</v>
      </c>
      <c r="D3837">
        <v>45</v>
      </c>
      <c r="E3837" t="s">
        <v>19</v>
      </c>
      <c r="F3837" t="s">
        <v>46</v>
      </c>
      <c r="G3837" t="s">
        <v>21</v>
      </c>
      <c r="H3837" t="s">
        <v>47</v>
      </c>
      <c r="I3837" s="1">
        <v>45287</v>
      </c>
      <c r="J3837">
        <v>8</v>
      </c>
      <c r="K3837">
        <v>185247</v>
      </c>
      <c r="L3837">
        <v>0</v>
      </c>
      <c r="M3837" t="s">
        <v>44</v>
      </c>
      <c r="N3837" t="s">
        <v>24</v>
      </c>
      <c r="O3837">
        <v>1481976</v>
      </c>
      <c r="P3837">
        <v>0</v>
      </c>
      <c r="Q3837">
        <v>1481976</v>
      </c>
    </row>
    <row r="3838" spans="1:17" x14ac:dyDescent="0.25">
      <c r="A3838">
        <v>13837</v>
      </c>
      <c r="B3838" t="s">
        <v>3880</v>
      </c>
      <c r="C3838" t="s">
        <v>18</v>
      </c>
      <c r="D3838">
        <v>35</v>
      </c>
      <c r="E3838" t="s">
        <v>19</v>
      </c>
      <c r="F3838" t="s">
        <v>28</v>
      </c>
      <c r="G3838" t="s">
        <v>21</v>
      </c>
      <c r="H3838" t="s">
        <v>30</v>
      </c>
      <c r="I3838" s="1">
        <v>45214</v>
      </c>
      <c r="J3838">
        <v>2</v>
      </c>
      <c r="K3838">
        <v>218272</v>
      </c>
      <c r="L3838">
        <v>0.15</v>
      </c>
      <c r="M3838" t="s">
        <v>31</v>
      </c>
      <c r="N3838" t="s">
        <v>39</v>
      </c>
      <c r="O3838">
        <v>436544</v>
      </c>
      <c r="P3838">
        <v>65481.599999999999</v>
      </c>
      <c r="Q3838">
        <v>371062.4</v>
      </c>
    </row>
    <row r="3839" spans="1:17" x14ac:dyDescent="0.25">
      <c r="A3839">
        <v>13838</v>
      </c>
      <c r="B3839" t="s">
        <v>3881</v>
      </c>
      <c r="C3839" t="s">
        <v>26</v>
      </c>
      <c r="D3839">
        <v>30</v>
      </c>
      <c r="E3839" t="s">
        <v>27</v>
      </c>
      <c r="F3839" t="s">
        <v>28</v>
      </c>
      <c r="G3839" t="s">
        <v>21</v>
      </c>
      <c r="H3839" t="s">
        <v>30</v>
      </c>
      <c r="I3839" s="1">
        <v>44934</v>
      </c>
      <c r="J3839">
        <v>7</v>
      </c>
      <c r="K3839">
        <v>246053</v>
      </c>
      <c r="L3839">
        <v>0</v>
      </c>
      <c r="M3839" t="s">
        <v>44</v>
      </c>
      <c r="N3839" t="s">
        <v>24</v>
      </c>
      <c r="O3839">
        <v>1722371</v>
      </c>
      <c r="P3839">
        <v>0</v>
      </c>
      <c r="Q3839">
        <v>1722371</v>
      </c>
    </row>
    <row r="3840" spans="1:17" x14ac:dyDescent="0.25">
      <c r="A3840">
        <v>13839</v>
      </c>
      <c r="B3840" t="s">
        <v>3882</v>
      </c>
      <c r="C3840" t="s">
        <v>18</v>
      </c>
      <c r="D3840">
        <v>54</v>
      </c>
      <c r="E3840" t="s">
        <v>37</v>
      </c>
      <c r="F3840" t="s">
        <v>46</v>
      </c>
      <c r="G3840" t="s">
        <v>34</v>
      </c>
      <c r="H3840" t="s">
        <v>30</v>
      </c>
      <c r="I3840" s="1">
        <v>45013</v>
      </c>
      <c r="J3840">
        <v>9</v>
      </c>
      <c r="K3840">
        <v>182050</v>
      </c>
      <c r="L3840">
        <v>0</v>
      </c>
      <c r="M3840" t="s">
        <v>44</v>
      </c>
      <c r="N3840" t="s">
        <v>39</v>
      </c>
      <c r="O3840">
        <v>1638450</v>
      </c>
      <c r="P3840">
        <v>0</v>
      </c>
      <c r="Q3840">
        <v>1638450</v>
      </c>
    </row>
    <row r="3841" spans="1:17" x14ac:dyDescent="0.25">
      <c r="A3841">
        <v>13840</v>
      </c>
      <c r="B3841" t="s">
        <v>3883</v>
      </c>
      <c r="C3841" t="s">
        <v>26</v>
      </c>
      <c r="D3841">
        <v>39</v>
      </c>
      <c r="E3841" t="s">
        <v>19</v>
      </c>
      <c r="F3841" t="s">
        <v>46</v>
      </c>
      <c r="G3841" t="s">
        <v>21</v>
      </c>
      <c r="H3841" t="s">
        <v>47</v>
      </c>
      <c r="I3841" s="1">
        <v>45212</v>
      </c>
      <c r="J3841">
        <v>1</v>
      </c>
      <c r="K3841">
        <v>191487</v>
      </c>
      <c r="L3841">
        <v>0.05</v>
      </c>
      <c r="M3841" t="s">
        <v>31</v>
      </c>
      <c r="N3841" t="s">
        <v>39</v>
      </c>
      <c r="O3841">
        <v>191487</v>
      </c>
      <c r="P3841">
        <v>9574.35</v>
      </c>
      <c r="Q3841">
        <v>181912.65</v>
      </c>
    </row>
    <row r="3842" spans="1:17" x14ac:dyDescent="0.25">
      <c r="A3842">
        <v>13841</v>
      </c>
      <c r="B3842" t="s">
        <v>3884</v>
      </c>
      <c r="C3842" t="s">
        <v>26</v>
      </c>
      <c r="D3842">
        <v>29</v>
      </c>
      <c r="E3842" t="s">
        <v>37</v>
      </c>
      <c r="F3842" t="s">
        <v>28</v>
      </c>
      <c r="G3842" t="s">
        <v>34</v>
      </c>
      <c r="H3842" t="s">
        <v>22</v>
      </c>
      <c r="I3842" s="1">
        <v>45325</v>
      </c>
      <c r="J3842">
        <v>4</v>
      </c>
      <c r="K3842">
        <v>84460</v>
      </c>
      <c r="L3842">
        <v>0.15</v>
      </c>
      <c r="M3842" t="s">
        <v>31</v>
      </c>
      <c r="N3842" t="s">
        <v>39</v>
      </c>
      <c r="O3842">
        <v>337840</v>
      </c>
      <c r="P3842">
        <v>50676</v>
      </c>
      <c r="Q3842">
        <v>287164</v>
      </c>
    </row>
    <row r="3843" spans="1:17" x14ac:dyDescent="0.25">
      <c r="A3843">
        <v>13842</v>
      </c>
      <c r="B3843" t="s">
        <v>3885</v>
      </c>
      <c r="C3843" t="s">
        <v>18</v>
      </c>
      <c r="D3843">
        <v>19</v>
      </c>
      <c r="E3843" t="s">
        <v>27</v>
      </c>
      <c r="F3843" t="s">
        <v>46</v>
      </c>
      <c r="G3843" t="s">
        <v>29</v>
      </c>
      <c r="H3843" t="s">
        <v>60</v>
      </c>
      <c r="I3843" s="1">
        <v>45000</v>
      </c>
      <c r="J3843">
        <v>7</v>
      </c>
      <c r="K3843">
        <v>48255</v>
      </c>
      <c r="L3843">
        <v>0</v>
      </c>
      <c r="M3843" t="s">
        <v>31</v>
      </c>
      <c r="N3843" t="s">
        <v>24</v>
      </c>
      <c r="O3843">
        <v>337785</v>
      </c>
      <c r="P3843">
        <v>0</v>
      </c>
      <c r="Q3843">
        <v>337785</v>
      </c>
    </row>
    <row r="3844" spans="1:17" x14ac:dyDescent="0.25">
      <c r="A3844">
        <v>13843</v>
      </c>
      <c r="B3844" t="s">
        <v>3886</v>
      </c>
      <c r="C3844" t="s">
        <v>18</v>
      </c>
      <c r="D3844">
        <v>54</v>
      </c>
      <c r="E3844" t="s">
        <v>33</v>
      </c>
      <c r="F3844" t="s">
        <v>43</v>
      </c>
      <c r="G3844" t="s">
        <v>41</v>
      </c>
      <c r="H3844" t="s">
        <v>60</v>
      </c>
      <c r="I3844" s="1">
        <v>45365</v>
      </c>
      <c r="J3844">
        <v>9</v>
      </c>
      <c r="K3844">
        <v>51662</v>
      </c>
      <c r="L3844">
        <v>0.15</v>
      </c>
      <c r="M3844" t="s">
        <v>31</v>
      </c>
      <c r="N3844" t="s">
        <v>39</v>
      </c>
      <c r="O3844">
        <v>464958</v>
      </c>
      <c r="P3844">
        <v>69743.7</v>
      </c>
      <c r="Q3844">
        <v>395214.3</v>
      </c>
    </row>
    <row r="3845" spans="1:17" x14ac:dyDescent="0.25">
      <c r="A3845">
        <v>13844</v>
      </c>
      <c r="B3845" t="s">
        <v>3887</v>
      </c>
      <c r="C3845" t="s">
        <v>26</v>
      </c>
      <c r="D3845">
        <v>24</v>
      </c>
      <c r="E3845" t="s">
        <v>19</v>
      </c>
      <c r="F3845" t="s">
        <v>46</v>
      </c>
      <c r="G3845" t="s">
        <v>41</v>
      </c>
      <c r="H3845" t="s">
        <v>22</v>
      </c>
      <c r="I3845" s="1">
        <v>45049</v>
      </c>
      <c r="J3845">
        <v>2</v>
      </c>
      <c r="K3845">
        <v>90082</v>
      </c>
      <c r="L3845">
        <v>0.1</v>
      </c>
      <c r="M3845" t="s">
        <v>44</v>
      </c>
      <c r="N3845" t="s">
        <v>39</v>
      </c>
      <c r="O3845">
        <v>180164</v>
      </c>
      <c r="P3845">
        <v>18016.400000000001</v>
      </c>
      <c r="Q3845">
        <v>162147.6</v>
      </c>
    </row>
    <row r="3846" spans="1:17" x14ac:dyDescent="0.25">
      <c r="A3846">
        <v>13845</v>
      </c>
      <c r="B3846" t="s">
        <v>3888</v>
      </c>
      <c r="C3846" t="s">
        <v>26</v>
      </c>
      <c r="D3846">
        <v>43</v>
      </c>
      <c r="E3846" t="s">
        <v>33</v>
      </c>
      <c r="F3846" t="s">
        <v>28</v>
      </c>
      <c r="G3846" t="s">
        <v>29</v>
      </c>
      <c r="H3846" t="s">
        <v>30</v>
      </c>
      <c r="I3846" s="1">
        <v>45303</v>
      </c>
      <c r="J3846">
        <v>2</v>
      </c>
      <c r="K3846">
        <v>82366</v>
      </c>
      <c r="L3846">
        <v>0</v>
      </c>
      <c r="M3846" t="s">
        <v>23</v>
      </c>
      <c r="N3846" t="s">
        <v>39</v>
      </c>
      <c r="O3846">
        <v>164732</v>
      </c>
      <c r="P3846">
        <v>0</v>
      </c>
      <c r="Q3846">
        <v>164732</v>
      </c>
    </row>
    <row r="3847" spans="1:17" x14ac:dyDescent="0.25">
      <c r="A3847">
        <v>13846</v>
      </c>
      <c r="B3847" t="s">
        <v>3889</v>
      </c>
      <c r="C3847" t="s">
        <v>26</v>
      </c>
      <c r="D3847">
        <v>43</v>
      </c>
      <c r="E3847" t="s">
        <v>37</v>
      </c>
      <c r="F3847" t="s">
        <v>28</v>
      </c>
      <c r="G3847" t="s">
        <v>21</v>
      </c>
      <c r="H3847" t="s">
        <v>38</v>
      </c>
      <c r="I3847" s="1">
        <v>45069</v>
      </c>
      <c r="J3847">
        <v>6</v>
      </c>
      <c r="K3847">
        <v>211250</v>
      </c>
      <c r="L3847">
        <v>0.05</v>
      </c>
      <c r="M3847" t="s">
        <v>44</v>
      </c>
      <c r="N3847" t="s">
        <v>39</v>
      </c>
      <c r="O3847">
        <v>1267500</v>
      </c>
      <c r="P3847">
        <v>63375</v>
      </c>
      <c r="Q3847">
        <v>1204125</v>
      </c>
    </row>
    <row r="3848" spans="1:17" x14ac:dyDescent="0.25">
      <c r="A3848">
        <v>13847</v>
      </c>
      <c r="B3848" t="s">
        <v>3890</v>
      </c>
      <c r="C3848" t="s">
        <v>26</v>
      </c>
      <c r="D3848">
        <v>41</v>
      </c>
      <c r="E3848" t="s">
        <v>37</v>
      </c>
      <c r="F3848" t="s">
        <v>20</v>
      </c>
      <c r="G3848" t="s">
        <v>34</v>
      </c>
      <c r="H3848" t="s">
        <v>22</v>
      </c>
      <c r="I3848" s="1">
        <v>45084</v>
      </c>
      <c r="J3848">
        <v>3</v>
      </c>
      <c r="K3848">
        <v>221694</v>
      </c>
      <c r="L3848">
        <v>0.15</v>
      </c>
      <c r="M3848" t="s">
        <v>44</v>
      </c>
      <c r="N3848" t="s">
        <v>39</v>
      </c>
      <c r="O3848">
        <v>665082</v>
      </c>
      <c r="P3848">
        <v>99762.3</v>
      </c>
      <c r="Q3848">
        <v>565319.69999999995</v>
      </c>
    </row>
    <row r="3849" spans="1:17" x14ac:dyDescent="0.25">
      <c r="A3849">
        <v>13848</v>
      </c>
      <c r="B3849" t="s">
        <v>3891</v>
      </c>
      <c r="C3849" t="s">
        <v>26</v>
      </c>
      <c r="D3849">
        <v>29</v>
      </c>
      <c r="E3849" t="s">
        <v>33</v>
      </c>
      <c r="F3849" t="s">
        <v>43</v>
      </c>
      <c r="G3849" t="s">
        <v>34</v>
      </c>
      <c r="H3849" t="s">
        <v>35</v>
      </c>
      <c r="I3849" s="1">
        <v>45356</v>
      </c>
      <c r="J3849">
        <v>4</v>
      </c>
      <c r="K3849">
        <v>51496</v>
      </c>
      <c r="L3849">
        <v>0.05</v>
      </c>
      <c r="M3849" t="s">
        <v>44</v>
      </c>
      <c r="N3849" t="s">
        <v>39</v>
      </c>
      <c r="O3849">
        <v>205984</v>
      </c>
      <c r="P3849">
        <v>10299.200000000001</v>
      </c>
      <c r="Q3849">
        <v>195684.8</v>
      </c>
    </row>
    <row r="3850" spans="1:17" x14ac:dyDescent="0.25">
      <c r="A3850">
        <v>13849</v>
      </c>
      <c r="B3850" t="s">
        <v>3892</v>
      </c>
      <c r="C3850" t="s">
        <v>18</v>
      </c>
      <c r="D3850">
        <v>33</v>
      </c>
      <c r="E3850" t="s">
        <v>27</v>
      </c>
      <c r="F3850" t="s">
        <v>28</v>
      </c>
      <c r="G3850" t="s">
        <v>34</v>
      </c>
      <c r="H3850" t="s">
        <v>35</v>
      </c>
      <c r="I3850" s="1">
        <v>45374</v>
      </c>
      <c r="J3850">
        <v>3</v>
      </c>
      <c r="K3850">
        <v>105483</v>
      </c>
      <c r="L3850">
        <v>0</v>
      </c>
      <c r="M3850" t="s">
        <v>31</v>
      </c>
      <c r="N3850" t="s">
        <v>24</v>
      </c>
      <c r="O3850">
        <v>316449</v>
      </c>
      <c r="P3850">
        <v>0</v>
      </c>
      <c r="Q3850">
        <v>316449</v>
      </c>
    </row>
    <row r="3851" spans="1:17" x14ac:dyDescent="0.25">
      <c r="A3851">
        <v>13850</v>
      </c>
      <c r="B3851" t="s">
        <v>3893</v>
      </c>
      <c r="C3851" t="s">
        <v>18</v>
      </c>
      <c r="D3851">
        <v>40</v>
      </c>
      <c r="E3851" t="s">
        <v>27</v>
      </c>
      <c r="F3851" t="s">
        <v>43</v>
      </c>
      <c r="G3851" t="s">
        <v>41</v>
      </c>
      <c r="H3851" t="s">
        <v>51</v>
      </c>
      <c r="I3851" s="1">
        <v>45336</v>
      </c>
      <c r="J3851">
        <v>1</v>
      </c>
      <c r="K3851">
        <v>49791</v>
      </c>
      <c r="L3851">
        <v>0</v>
      </c>
      <c r="M3851" t="s">
        <v>31</v>
      </c>
      <c r="N3851" t="s">
        <v>39</v>
      </c>
      <c r="O3851">
        <v>49791</v>
      </c>
      <c r="P3851">
        <v>0</v>
      </c>
      <c r="Q3851">
        <v>49791</v>
      </c>
    </row>
    <row r="3852" spans="1:17" x14ac:dyDescent="0.25">
      <c r="A3852">
        <v>13851</v>
      </c>
      <c r="B3852" t="s">
        <v>3894</v>
      </c>
      <c r="C3852" t="s">
        <v>26</v>
      </c>
      <c r="D3852">
        <v>57</v>
      </c>
      <c r="E3852" t="s">
        <v>19</v>
      </c>
      <c r="F3852" t="s">
        <v>46</v>
      </c>
      <c r="G3852" t="s">
        <v>21</v>
      </c>
      <c r="H3852" t="s">
        <v>22</v>
      </c>
      <c r="I3852" s="1">
        <v>45297</v>
      </c>
      <c r="J3852">
        <v>6</v>
      </c>
      <c r="K3852">
        <v>229070</v>
      </c>
      <c r="L3852">
        <v>0.05</v>
      </c>
      <c r="M3852" t="s">
        <v>23</v>
      </c>
      <c r="N3852" t="s">
        <v>39</v>
      </c>
      <c r="O3852">
        <v>1374420</v>
      </c>
      <c r="P3852">
        <v>68721</v>
      </c>
      <c r="Q3852">
        <v>1305699</v>
      </c>
    </row>
    <row r="3853" spans="1:17" x14ac:dyDescent="0.25">
      <c r="A3853">
        <v>13852</v>
      </c>
      <c r="B3853" t="s">
        <v>3895</v>
      </c>
      <c r="C3853" t="s">
        <v>18</v>
      </c>
      <c r="D3853">
        <v>26</v>
      </c>
      <c r="E3853" t="s">
        <v>19</v>
      </c>
      <c r="F3853" t="s">
        <v>28</v>
      </c>
      <c r="G3853" t="s">
        <v>34</v>
      </c>
      <c r="H3853" t="s">
        <v>88</v>
      </c>
      <c r="I3853" s="1">
        <v>45035</v>
      </c>
      <c r="J3853">
        <v>2</v>
      </c>
      <c r="K3853">
        <v>190307</v>
      </c>
      <c r="L3853">
        <v>0.15</v>
      </c>
      <c r="M3853" t="s">
        <v>23</v>
      </c>
      <c r="N3853" t="s">
        <v>24</v>
      </c>
      <c r="O3853">
        <v>380614</v>
      </c>
      <c r="P3853">
        <v>57092.1</v>
      </c>
      <c r="Q3853">
        <v>323521.90000000002</v>
      </c>
    </row>
    <row r="3854" spans="1:17" x14ac:dyDescent="0.25">
      <c r="A3854">
        <v>13853</v>
      </c>
      <c r="B3854" t="s">
        <v>3896</v>
      </c>
      <c r="C3854" t="s">
        <v>18</v>
      </c>
      <c r="D3854">
        <v>49</v>
      </c>
      <c r="E3854" t="s">
        <v>27</v>
      </c>
      <c r="F3854" t="s">
        <v>20</v>
      </c>
      <c r="G3854" t="s">
        <v>34</v>
      </c>
      <c r="H3854" t="s">
        <v>47</v>
      </c>
      <c r="I3854" s="1">
        <v>45633</v>
      </c>
      <c r="J3854">
        <v>2</v>
      </c>
      <c r="K3854">
        <v>41140</v>
      </c>
      <c r="L3854">
        <v>0</v>
      </c>
      <c r="M3854" t="s">
        <v>23</v>
      </c>
      <c r="N3854" t="s">
        <v>39</v>
      </c>
      <c r="O3854">
        <v>82280</v>
      </c>
      <c r="P3854">
        <v>0</v>
      </c>
      <c r="Q3854">
        <v>82280</v>
      </c>
    </row>
    <row r="3855" spans="1:17" x14ac:dyDescent="0.25">
      <c r="A3855">
        <v>13854</v>
      </c>
      <c r="B3855" t="s">
        <v>3897</v>
      </c>
      <c r="C3855" t="s">
        <v>18</v>
      </c>
      <c r="D3855">
        <v>32</v>
      </c>
      <c r="E3855" t="s">
        <v>27</v>
      </c>
      <c r="F3855" t="s">
        <v>28</v>
      </c>
      <c r="G3855" t="s">
        <v>34</v>
      </c>
      <c r="H3855" t="s">
        <v>47</v>
      </c>
      <c r="I3855" s="1">
        <v>44962</v>
      </c>
      <c r="J3855">
        <v>7</v>
      </c>
      <c r="K3855">
        <v>243810</v>
      </c>
      <c r="L3855">
        <v>0.1</v>
      </c>
      <c r="M3855" t="s">
        <v>44</v>
      </c>
      <c r="N3855" t="s">
        <v>39</v>
      </c>
      <c r="O3855">
        <v>1706670</v>
      </c>
      <c r="P3855">
        <v>170667</v>
      </c>
      <c r="Q3855">
        <v>1536003</v>
      </c>
    </row>
    <row r="3856" spans="1:17" x14ac:dyDescent="0.25">
      <c r="A3856">
        <v>13855</v>
      </c>
      <c r="B3856" t="s">
        <v>3898</v>
      </c>
      <c r="C3856" t="s">
        <v>26</v>
      </c>
      <c r="D3856">
        <v>54</v>
      </c>
      <c r="E3856" t="s">
        <v>33</v>
      </c>
      <c r="F3856" t="s">
        <v>20</v>
      </c>
      <c r="G3856" t="s">
        <v>29</v>
      </c>
      <c r="H3856" t="s">
        <v>35</v>
      </c>
      <c r="I3856" s="1">
        <v>45016</v>
      </c>
      <c r="J3856">
        <v>5</v>
      </c>
      <c r="K3856">
        <v>111865</v>
      </c>
      <c r="L3856">
        <v>0.05</v>
      </c>
      <c r="M3856" t="s">
        <v>23</v>
      </c>
      <c r="N3856" t="s">
        <v>24</v>
      </c>
      <c r="O3856">
        <v>559325</v>
      </c>
      <c r="P3856">
        <v>27966.25</v>
      </c>
      <c r="Q3856">
        <v>531358.75</v>
      </c>
    </row>
    <row r="3857" spans="1:17" x14ac:dyDescent="0.25">
      <c r="A3857">
        <v>13856</v>
      </c>
      <c r="B3857" t="s">
        <v>3899</v>
      </c>
      <c r="C3857" t="s">
        <v>18</v>
      </c>
      <c r="D3857">
        <v>30</v>
      </c>
      <c r="E3857" t="s">
        <v>37</v>
      </c>
      <c r="F3857" t="s">
        <v>43</v>
      </c>
      <c r="G3857" t="s">
        <v>34</v>
      </c>
      <c r="H3857" t="s">
        <v>35</v>
      </c>
      <c r="I3857" s="1">
        <v>45341</v>
      </c>
      <c r="J3857">
        <v>8</v>
      </c>
      <c r="K3857">
        <v>165148</v>
      </c>
      <c r="L3857">
        <v>0</v>
      </c>
      <c r="M3857" t="s">
        <v>44</v>
      </c>
      <c r="N3857" t="s">
        <v>24</v>
      </c>
      <c r="O3857">
        <v>1321184</v>
      </c>
      <c r="P3857">
        <v>0</v>
      </c>
      <c r="Q3857">
        <v>1321184</v>
      </c>
    </row>
    <row r="3858" spans="1:17" x14ac:dyDescent="0.25">
      <c r="A3858">
        <v>13857</v>
      </c>
      <c r="B3858" t="s">
        <v>3900</v>
      </c>
      <c r="C3858" t="s">
        <v>26</v>
      </c>
      <c r="D3858">
        <v>22</v>
      </c>
      <c r="E3858" t="s">
        <v>37</v>
      </c>
      <c r="F3858" t="s">
        <v>20</v>
      </c>
      <c r="G3858" t="s">
        <v>29</v>
      </c>
      <c r="H3858" t="s">
        <v>35</v>
      </c>
      <c r="I3858" s="1">
        <v>45222</v>
      </c>
      <c r="J3858">
        <v>2</v>
      </c>
      <c r="K3858">
        <v>177854</v>
      </c>
      <c r="L3858">
        <v>0.15</v>
      </c>
      <c r="M3858" t="s">
        <v>31</v>
      </c>
      <c r="N3858" t="s">
        <v>39</v>
      </c>
      <c r="O3858">
        <v>355708</v>
      </c>
      <c r="P3858">
        <v>53356.2</v>
      </c>
      <c r="Q3858">
        <v>302351.8</v>
      </c>
    </row>
    <row r="3859" spans="1:17" x14ac:dyDescent="0.25">
      <c r="A3859">
        <v>13858</v>
      </c>
      <c r="B3859" t="s">
        <v>3901</v>
      </c>
      <c r="C3859" t="s">
        <v>18</v>
      </c>
      <c r="D3859">
        <v>28</v>
      </c>
      <c r="E3859" t="s">
        <v>19</v>
      </c>
      <c r="F3859" t="s">
        <v>46</v>
      </c>
      <c r="G3859" t="s">
        <v>34</v>
      </c>
      <c r="H3859" t="s">
        <v>38</v>
      </c>
      <c r="I3859" s="1">
        <v>45639</v>
      </c>
      <c r="J3859">
        <v>8</v>
      </c>
      <c r="K3859">
        <v>110875</v>
      </c>
      <c r="L3859">
        <v>0</v>
      </c>
      <c r="M3859" t="s">
        <v>44</v>
      </c>
      <c r="N3859" t="s">
        <v>39</v>
      </c>
      <c r="O3859">
        <v>887000</v>
      </c>
      <c r="P3859">
        <v>0</v>
      </c>
      <c r="Q3859">
        <v>887000</v>
      </c>
    </row>
    <row r="3860" spans="1:17" x14ac:dyDescent="0.25">
      <c r="A3860">
        <v>13859</v>
      </c>
      <c r="B3860" t="s">
        <v>3902</v>
      </c>
      <c r="C3860" t="s">
        <v>26</v>
      </c>
      <c r="D3860">
        <v>27</v>
      </c>
      <c r="E3860" t="s">
        <v>27</v>
      </c>
      <c r="F3860" t="s">
        <v>46</v>
      </c>
      <c r="G3860" t="s">
        <v>34</v>
      </c>
      <c r="H3860" t="s">
        <v>88</v>
      </c>
      <c r="I3860" s="1">
        <v>44972</v>
      </c>
      <c r="J3860">
        <v>7</v>
      </c>
      <c r="K3860">
        <v>53632</v>
      </c>
      <c r="L3860">
        <v>0.15</v>
      </c>
      <c r="M3860" t="s">
        <v>31</v>
      </c>
      <c r="N3860" t="s">
        <v>39</v>
      </c>
      <c r="O3860">
        <v>375424</v>
      </c>
      <c r="P3860">
        <v>56313.599999999999</v>
      </c>
      <c r="Q3860">
        <v>319110.40000000002</v>
      </c>
    </row>
    <row r="3861" spans="1:17" x14ac:dyDescent="0.25">
      <c r="A3861">
        <v>13860</v>
      </c>
      <c r="B3861" t="s">
        <v>3903</v>
      </c>
      <c r="C3861" t="s">
        <v>18</v>
      </c>
      <c r="D3861">
        <v>30</v>
      </c>
      <c r="E3861" t="s">
        <v>33</v>
      </c>
      <c r="F3861" t="s">
        <v>46</v>
      </c>
      <c r="G3861" t="s">
        <v>34</v>
      </c>
      <c r="H3861" t="s">
        <v>30</v>
      </c>
      <c r="I3861" s="1">
        <v>45414</v>
      </c>
      <c r="J3861">
        <v>8</v>
      </c>
      <c r="K3861">
        <v>239966</v>
      </c>
      <c r="L3861">
        <v>0.15</v>
      </c>
      <c r="M3861" t="s">
        <v>31</v>
      </c>
      <c r="N3861" t="s">
        <v>39</v>
      </c>
      <c r="O3861">
        <v>1919728</v>
      </c>
      <c r="P3861">
        <v>287959.2</v>
      </c>
      <c r="Q3861">
        <v>1631768.8</v>
      </c>
    </row>
    <row r="3862" spans="1:17" x14ac:dyDescent="0.25">
      <c r="A3862">
        <v>13861</v>
      </c>
      <c r="B3862" t="s">
        <v>3904</v>
      </c>
      <c r="C3862" t="s">
        <v>26</v>
      </c>
      <c r="D3862">
        <v>58</v>
      </c>
      <c r="E3862" t="s">
        <v>19</v>
      </c>
      <c r="F3862" t="s">
        <v>28</v>
      </c>
      <c r="G3862" t="s">
        <v>29</v>
      </c>
      <c r="H3862" t="s">
        <v>30</v>
      </c>
      <c r="I3862" s="1">
        <v>45545</v>
      </c>
      <c r="J3862">
        <v>3</v>
      </c>
      <c r="K3862">
        <v>24203</v>
      </c>
      <c r="L3862">
        <v>0</v>
      </c>
      <c r="M3862" t="s">
        <v>23</v>
      </c>
      <c r="N3862" t="s">
        <v>24</v>
      </c>
      <c r="O3862">
        <v>72609</v>
      </c>
      <c r="P3862">
        <v>0</v>
      </c>
      <c r="Q3862">
        <v>72609</v>
      </c>
    </row>
    <row r="3863" spans="1:17" x14ac:dyDescent="0.25">
      <c r="A3863">
        <v>13862</v>
      </c>
      <c r="B3863" t="s">
        <v>3905</v>
      </c>
      <c r="C3863" t="s">
        <v>26</v>
      </c>
      <c r="D3863">
        <v>63</v>
      </c>
      <c r="E3863" t="s">
        <v>33</v>
      </c>
      <c r="F3863" t="s">
        <v>46</v>
      </c>
      <c r="G3863" t="s">
        <v>34</v>
      </c>
      <c r="H3863" t="s">
        <v>22</v>
      </c>
      <c r="I3863" s="1">
        <v>45096</v>
      </c>
      <c r="J3863">
        <v>8</v>
      </c>
      <c r="K3863">
        <v>246547</v>
      </c>
      <c r="L3863">
        <v>0.1</v>
      </c>
      <c r="M3863" t="s">
        <v>31</v>
      </c>
      <c r="N3863" t="s">
        <v>39</v>
      </c>
      <c r="O3863">
        <v>1972376</v>
      </c>
      <c r="P3863">
        <v>197237.6</v>
      </c>
      <c r="Q3863">
        <v>1775138.4</v>
      </c>
    </row>
    <row r="3864" spans="1:17" x14ac:dyDescent="0.25">
      <c r="A3864">
        <v>13863</v>
      </c>
      <c r="B3864" t="s">
        <v>3906</v>
      </c>
      <c r="C3864" t="s">
        <v>18</v>
      </c>
      <c r="D3864">
        <v>32</v>
      </c>
      <c r="E3864" t="s">
        <v>27</v>
      </c>
      <c r="F3864" t="s">
        <v>46</v>
      </c>
      <c r="G3864" t="s">
        <v>21</v>
      </c>
      <c r="H3864" t="s">
        <v>38</v>
      </c>
      <c r="I3864" s="1">
        <v>45072</v>
      </c>
      <c r="J3864">
        <v>6</v>
      </c>
      <c r="K3864">
        <v>242974</v>
      </c>
      <c r="L3864">
        <v>0.15</v>
      </c>
      <c r="M3864" t="s">
        <v>23</v>
      </c>
      <c r="N3864" t="s">
        <v>24</v>
      </c>
      <c r="O3864">
        <v>1457844</v>
      </c>
      <c r="P3864">
        <v>218676.6</v>
      </c>
      <c r="Q3864">
        <v>1239167.3999999999</v>
      </c>
    </row>
    <row r="3865" spans="1:17" x14ac:dyDescent="0.25">
      <c r="A3865">
        <v>13864</v>
      </c>
      <c r="B3865" t="s">
        <v>3907</v>
      </c>
      <c r="C3865" t="s">
        <v>26</v>
      </c>
      <c r="D3865">
        <v>59</v>
      </c>
      <c r="E3865" t="s">
        <v>27</v>
      </c>
      <c r="F3865" t="s">
        <v>28</v>
      </c>
      <c r="G3865" t="s">
        <v>34</v>
      </c>
      <c r="H3865" t="s">
        <v>35</v>
      </c>
      <c r="I3865" s="1">
        <v>45346</v>
      </c>
      <c r="J3865">
        <v>2</v>
      </c>
      <c r="K3865">
        <v>95392</v>
      </c>
      <c r="L3865">
        <v>0.05</v>
      </c>
      <c r="M3865" t="s">
        <v>23</v>
      </c>
      <c r="N3865" t="s">
        <v>39</v>
      </c>
      <c r="O3865">
        <v>190784</v>
      </c>
      <c r="P3865">
        <v>9539.2000000000007</v>
      </c>
      <c r="Q3865">
        <v>181244.79999999999</v>
      </c>
    </row>
    <row r="3866" spans="1:17" x14ac:dyDescent="0.25">
      <c r="A3866">
        <v>13865</v>
      </c>
      <c r="B3866" t="s">
        <v>3908</v>
      </c>
      <c r="C3866" t="s">
        <v>26</v>
      </c>
      <c r="D3866">
        <v>24</v>
      </c>
      <c r="E3866" t="s">
        <v>27</v>
      </c>
      <c r="F3866" t="s">
        <v>43</v>
      </c>
      <c r="G3866" t="s">
        <v>29</v>
      </c>
      <c r="H3866" t="s">
        <v>30</v>
      </c>
      <c r="I3866" s="1">
        <v>45616</v>
      </c>
      <c r="J3866">
        <v>6</v>
      </c>
      <c r="K3866">
        <v>114026</v>
      </c>
      <c r="L3866">
        <v>0.15</v>
      </c>
      <c r="M3866" t="s">
        <v>23</v>
      </c>
      <c r="N3866" t="s">
        <v>24</v>
      </c>
      <c r="O3866">
        <v>684156</v>
      </c>
      <c r="P3866">
        <v>102623.4</v>
      </c>
      <c r="Q3866">
        <v>581532.6</v>
      </c>
    </row>
    <row r="3867" spans="1:17" x14ac:dyDescent="0.25">
      <c r="A3867">
        <v>13866</v>
      </c>
      <c r="B3867" t="s">
        <v>3909</v>
      </c>
      <c r="C3867" t="s">
        <v>26</v>
      </c>
      <c r="D3867">
        <v>57</v>
      </c>
      <c r="E3867" t="s">
        <v>37</v>
      </c>
      <c r="F3867" t="s">
        <v>46</v>
      </c>
      <c r="G3867" t="s">
        <v>29</v>
      </c>
      <c r="H3867" t="s">
        <v>88</v>
      </c>
      <c r="I3867" s="1">
        <v>45499</v>
      </c>
      <c r="J3867">
        <v>5</v>
      </c>
      <c r="K3867">
        <v>47642</v>
      </c>
      <c r="L3867">
        <v>0.15</v>
      </c>
      <c r="M3867" t="s">
        <v>44</v>
      </c>
      <c r="N3867" t="s">
        <v>39</v>
      </c>
      <c r="O3867">
        <v>238210</v>
      </c>
      <c r="P3867">
        <v>35731.5</v>
      </c>
      <c r="Q3867">
        <v>202478.5</v>
      </c>
    </row>
    <row r="3868" spans="1:17" x14ac:dyDescent="0.25">
      <c r="A3868">
        <v>13867</v>
      </c>
      <c r="B3868" t="s">
        <v>3910</v>
      </c>
      <c r="C3868" t="s">
        <v>26</v>
      </c>
      <c r="D3868">
        <v>45</v>
      </c>
      <c r="E3868" t="s">
        <v>27</v>
      </c>
      <c r="F3868" t="s">
        <v>46</v>
      </c>
      <c r="G3868" t="s">
        <v>21</v>
      </c>
      <c r="H3868" t="s">
        <v>30</v>
      </c>
      <c r="I3868" s="1">
        <v>44929</v>
      </c>
      <c r="J3868">
        <v>3</v>
      </c>
      <c r="K3868">
        <v>128646</v>
      </c>
      <c r="L3868">
        <v>0.1</v>
      </c>
      <c r="M3868" t="s">
        <v>23</v>
      </c>
      <c r="N3868" t="s">
        <v>24</v>
      </c>
      <c r="O3868">
        <v>385938</v>
      </c>
      <c r="P3868">
        <v>38593.800000000003</v>
      </c>
      <c r="Q3868">
        <v>347344.2</v>
      </c>
    </row>
    <row r="3869" spans="1:17" x14ac:dyDescent="0.25">
      <c r="A3869">
        <v>13868</v>
      </c>
      <c r="B3869" t="s">
        <v>3911</v>
      </c>
      <c r="C3869" t="s">
        <v>26</v>
      </c>
      <c r="D3869">
        <v>49</v>
      </c>
      <c r="E3869" t="s">
        <v>19</v>
      </c>
      <c r="F3869" t="s">
        <v>28</v>
      </c>
      <c r="G3869" t="s">
        <v>41</v>
      </c>
      <c r="H3869" t="s">
        <v>47</v>
      </c>
      <c r="I3869" s="1">
        <v>45520</v>
      </c>
      <c r="J3869">
        <v>1</v>
      </c>
      <c r="K3869">
        <v>123430</v>
      </c>
      <c r="L3869">
        <v>0.15</v>
      </c>
      <c r="M3869" t="s">
        <v>23</v>
      </c>
      <c r="N3869" t="s">
        <v>24</v>
      </c>
      <c r="O3869">
        <v>123430</v>
      </c>
      <c r="P3869">
        <v>18514.5</v>
      </c>
      <c r="Q3869">
        <v>104915.5</v>
      </c>
    </row>
    <row r="3870" spans="1:17" x14ac:dyDescent="0.25">
      <c r="A3870">
        <v>13869</v>
      </c>
      <c r="B3870" t="s">
        <v>3912</v>
      </c>
      <c r="C3870" t="s">
        <v>26</v>
      </c>
      <c r="D3870">
        <v>52</v>
      </c>
      <c r="E3870" t="s">
        <v>37</v>
      </c>
      <c r="F3870" t="s">
        <v>43</v>
      </c>
      <c r="G3870" t="s">
        <v>21</v>
      </c>
      <c r="H3870" t="s">
        <v>88</v>
      </c>
      <c r="I3870" s="1">
        <v>45189</v>
      </c>
      <c r="J3870">
        <v>7</v>
      </c>
      <c r="K3870">
        <v>11486</v>
      </c>
      <c r="L3870">
        <v>0</v>
      </c>
      <c r="M3870" t="s">
        <v>31</v>
      </c>
      <c r="N3870" t="s">
        <v>24</v>
      </c>
      <c r="O3870">
        <v>80402</v>
      </c>
      <c r="P3870">
        <v>0</v>
      </c>
      <c r="Q3870">
        <v>80402</v>
      </c>
    </row>
    <row r="3871" spans="1:17" x14ac:dyDescent="0.25">
      <c r="A3871">
        <v>13870</v>
      </c>
      <c r="B3871" t="s">
        <v>3913</v>
      </c>
      <c r="C3871" t="s">
        <v>26</v>
      </c>
      <c r="D3871">
        <v>32</v>
      </c>
      <c r="E3871" t="s">
        <v>33</v>
      </c>
      <c r="F3871" t="s">
        <v>43</v>
      </c>
      <c r="G3871" t="s">
        <v>21</v>
      </c>
      <c r="H3871" t="s">
        <v>38</v>
      </c>
      <c r="I3871" s="1">
        <v>45247</v>
      </c>
      <c r="J3871">
        <v>2</v>
      </c>
      <c r="K3871">
        <v>193667</v>
      </c>
      <c r="L3871">
        <v>0.1</v>
      </c>
      <c r="M3871" t="s">
        <v>44</v>
      </c>
      <c r="N3871" t="s">
        <v>24</v>
      </c>
      <c r="O3871">
        <v>387334</v>
      </c>
      <c r="P3871">
        <v>38733.4</v>
      </c>
      <c r="Q3871">
        <v>348600.6</v>
      </c>
    </row>
    <row r="3872" spans="1:17" x14ac:dyDescent="0.25">
      <c r="A3872">
        <v>13871</v>
      </c>
      <c r="B3872" t="s">
        <v>3914</v>
      </c>
      <c r="C3872" t="s">
        <v>26</v>
      </c>
      <c r="D3872">
        <v>53</v>
      </c>
      <c r="E3872" t="s">
        <v>19</v>
      </c>
      <c r="F3872" t="s">
        <v>43</v>
      </c>
      <c r="G3872" t="s">
        <v>29</v>
      </c>
      <c r="H3872" t="s">
        <v>30</v>
      </c>
      <c r="I3872" s="1">
        <v>45533</v>
      </c>
      <c r="J3872">
        <v>1</v>
      </c>
      <c r="K3872">
        <v>165230</v>
      </c>
      <c r="L3872">
        <v>0.15</v>
      </c>
      <c r="M3872" t="s">
        <v>23</v>
      </c>
      <c r="N3872" t="s">
        <v>24</v>
      </c>
      <c r="O3872">
        <v>165230</v>
      </c>
      <c r="P3872">
        <v>24784.5</v>
      </c>
      <c r="Q3872">
        <v>140445.5</v>
      </c>
    </row>
    <row r="3873" spans="1:17" x14ac:dyDescent="0.25">
      <c r="A3873">
        <v>13872</v>
      </c>
      <c r="B3873" t="s">
        <v>3915</v>
      </c>
      <c r="C3873" t="s">
        <v>18</v>
      </c>
      <c r="D3873">
        <v>38</v>
      </c>
      <c r="E3873" t="s">
        <v>19</v>
      </c>
      <c r="F3873" t="s">
        <v>28</v>
      </c>
      <c r="G3873" t="s">
        <v>34</v>
      </c>
      <c r="H3873" t="s">
        <v>35</v>
      </c>
      <c r="I3873" s="1">
        <v>45502</v>
      </c>
      <c r="J3873">
        <v>1</v>
      </c>
      <c r="K3873">
        <v>16681</v>
      </c>
      <c r="L3873">
        <v>0</v>
      </c>
      <c r="M3873" t="s">
        <v>23</v>
      </c>
      <c r="N3873" t="s">
        <v>39</v>
      </c>
      <c r="O3873">
        <v>16681</v>
      </c>
      <c r="P3873">
        <v>0</v>
      </c>
      <c r="Q3873">
        <v>16681</v>
      </c>
    </row>
    <row r="3874" spans="1:17" x14ac:dyDescent="0.25">
      <c r="A3874">
        <v>13873</v>
      </c>
      <c r="B3874" t="s">
        <v>3916</v>
      </c>
      <c r="C3874" t="s">
        <v>18</v>
      </c>
      <c r="D3874">
        <v>23</v>
      </c>
      <c r="E3874" t="s">
        <v>33</v>
      </c>
      <c r="F3874" t="s">
        <v>20</v>
      </c>
      <c r="G3874" t="s">
        <v>34</v>
      </c>
      <c r="H3874" t="s">
        <v>38</v>
      </c>
      <c r="I3874" s="1">
        <v>45172</v>
      </c>
      <c r="J3874">
        <v>7</v>
      </c>
      <c r="K3874">
        <v>56790</v>
      </c>
      <c r="L3874">
        <v>0</v>
      </c>
      <c r="M3874" t="s">
        <v>23</v>
      </c>
      <c r="N3874" t="s">
        <v>39</v>
      </c>
      <c r="O3874">
        <v>397530</v>
      </c>
      <c r="P3874">
        <v>0</v>
      </c>
      <c r="Q3874">
        <v>397530</v>
      </c>
    </row>
    <row r="3875" spans="1:17" x14ac:dyDescent="0.25">
      <c r="A3875">
        <v>13874</v>
      </c>
      <c r="B3875" t="s">
        <v>3917</v>
      </c>
      <c r="C3875" t="s">
        <v>26</v>
      </c>
      <c r="D3875">
        <v>18</v>
      </c>
      <c r="E3875" t="s">
        <v>37</v>
      </c>
      <c r="F3875" t="s">
        <v>20</v>
      </c>
      <c r="G3875" t="s">
        <v>41</v>
      </c>
      <c r="H3875" t="s">
        <v>47</v>
      </c>
      <c r="I3875" s="1">
        <v>45515</v>
      </c>
      <c r="J3875">
        <v>1</v>
      </c>
      <c r="K3875">
        <v>57052</v>
      </c>
      <c r="L3875">
        <v>0.15</v>
      </c>
      <c r="M3875" t="s">
        <v>31</v>
      </c>
      <c r="N3875" t="s">
        <v>39</v>
      </c>
      <c r="O3875">
        <v>57052</v>
      </c>
      <c r="P3875">
        <v>8557.7999999999993</v>
      </c>
      <c r="Q3875">
        <v>48494.2</v>
      </c>
    </row>
    <row r="3876" spans="1:17" x14ac:dyDescent="0.25">
      <c r="A3876">
        <v>13875</v>
      </c>
      <c r="B3876" t="s">
        <v>3918</v>
      </c>
      <c r="C3876" t="s">
        <v>26</v>
      </c>
      <c r="D3876">
        <v>21</v>
      </c>
      <c r="E3876" t="s">
        <v>19</v>
      </c>
      <c r="F3876" t="s">
        <v>46</v>
      </c>
      <c r="G3876" t="s">
        <v>41</v>
      </c>
      <c r="H3876" t="s">
        <v>60</v>
      </c>
      <c r="I3876" s="1">
        <v>45403</v>
      </c>
      <c r="J3876">
        <v>9</v>
      </c>
      <c r="K3876">
        <v>79237</v>
      </c>
      <c r="L3876">
        <v>0.05</v>
      </c>
      <c r="M3876" t="s">
        <v>31</v>
      </c>
      <c r="N3876" t="s">
        <v>24</v>
      </c>
      <c r="O3876">
        <v>713133</v>
      </c>
      <c r="P3876">
        <v>35656.65</v>
      </c>
      <c r="Q3876">
        <v>677476.35</v>
      </c>
    </row>
    <row r="3877" spans="1:17" x14ac:dyDescent="0.25">
      <c r="A3877">
        <v>13876</v>
      </c>
      <c r="B3877" t="s">
        <v>3919</v>
      </c>
      <c r="C3877" t="s">
        <v>18</v>
      </c>
      <c r="D3877">
        <v>28</v>
      </c>
      <c r="E3877" t="s">
        <v>19</v>
      </c>
      <c r="F3877" t="s">
        <v>46</v>
      </c>
      <c r="G3877" t="s">
        <v>41</v>
      </c>
      <c r="H3877" t="s">
        <v>35</v>
      </c>
      <c r="I3877" s="1">
        <v>45185</v>
      </c>
      <c r="J3877">
        <v>6</v>
      </c>
      <c r="K3877">
        <v>17372</v>
      </c>
      <c r="L3877">
        <v>0.05</v>
      </c>
      <c r="M3877" t="s">
        <v>31</v>
      </c>
      <c r="N3877" t="s">
        <v>24</v>
      </c>
      <c r="O3877">
        <v>104232</v>
      </c>
      <c r="P3877">
        <v>5211.6000000000004</v>
      </c>
      <c r="Q3877">
        <v>99020.4</v>
      </c>
    </row>
    <row r="3878" spans="1:17" x14ac:dyDescent="0.25">
      <c r="A3878">
        <v>13877</v>
      </c>
      <c r="B3878" t="s">
        <v>3920</v>
      </c>
      <c r="C3878" t="s">
        <v>18</v>
      </c>
      <c r="D3878">
        <v>61</v>
      </c>
      <c r="E3878" t="s">
        <v>19</v>
      </c>
      <c r="F3878" t="s">
        <v>46</v>
      </c>
      <c r="G3878" t="s">
        <v>41</v>
      </c>
      <c r="H3878" t="s">
        <v>38</v>
      </c>
      <c r="I3878" s="1">
        <v>45019</v>
      </c>
      <c r="J3878">
        <v>4</v>
      </c>
      <c r="K3878">
        <v>28611</v>
      </c>
      <c r="L3878">
        <v>0.15</v>
      </c>
      <c r="M3878" t="s">
        <v>23</v>
      </c>
      <c r="N3878" t="s">
        <v>39</v>
      </c>
      <c r="O3878">
        <v>114444</v>
      </c>
      <c r="P3878">
        <v>17166.599999999999</v>
      </c>
      <c r="Q3878">
        <v>97277.4</v>
      </c>
    </row>
    <row r="3879" spans="1:17" x14ac:dyDescent="0.25">
      <c r="A3879">
        <v>13878</v>
      </c>
      <c r="B3879" t="s">
        <v>3921</v>
      </c>
      <c r="C3879" t="s">
        <v>18</v>
      </c>
      <c r="D3879">
        <v>43</v>
      </c>
      <c r="E3879" t="s">
        <v>37</v>
      </c>
      <c r="F3879" t="s">
        <v>20</v>
      </c>
      <c r="G3879" t="s">
        <v>21</v>
      </c>
      <c r="H3879" t="s">
        <v>22</v>
      </c>
      <c r="I3879" s="1">
        <v>45459</v>
      </c>
      <c r="J3879">
        <v>4</v>
      </c>
      <c r="K3879">
        <v>7523</v>
      </c>
      <c r="L3879">
        <v>0.15</v>
      </c>
      <c r="M3879" t="s">
        <v>23</v>
      </c>
      <c r="N3879" t="s">
        <v>24</v>
      </c>
      <c r="O3879">
        <v>30092</v>
      </c>
      <c r="P3879">
        <v>4513.8</v>
      </c>
      <c r="Q3879">
        <v>25578.2</v>
      </c>
    </row>
    <row r="3880" spans="1:17" x14ac:dyDescent="0.25">
      <c r="A3880">
        <v>13879</v>
      </c>
      <c r="B3880" t="s">
        <v>3922</v>
      </c>
      <c r="C3880" t="s">
        <v>26</v>
      </c>
      <c r="D3880">
        <v>54</v>
      </c>
      <c r="E3880" t="s">
        <v>37</v>
      </c>
      <c r="F3880" t="s">
        <v>28</v>
      </c>
      <c r="G3880" t="s">
        <v>21</v>
      </c>
      <c r="H3880" t="s">
        <v>30</v>
      </c>
      <c r="I3880" s="1">
        <v>45500</v>
      </c>
      <c r="J3880">
        <v>5</v>
      </c>
      <c r="K3880">
        <v>47793</v>
      </c>
      <c r="L3880">
        <v>0</v>
      </c>
      <c r="M3880" t="s">
        <v>23</v>
      </c>
      <c r="N3880" t="s">
        <v>24</v>
      </c>
      <c r="O3880">
        <v>238965</v>
      </c>
      <c r="P3880">
        <v>0</v>
      </c>
      <c r="Q3880">
        <v>238965</v>
      </c>
    </row>
    <row r="3881" spans="1:17" x14ac:dyDescent="0.25">
      <c r="A3881">
        <v>13880</v>
      </c>
      <c r="B3881" t="s">
        <v>3923</v>
      </c>
      <c r="C3881" t="s">
        <v>18</v>
      </c>
      <c r="D3881">
        <v>40</v>
      </c>
      <c r="E3881" t="s">
        <v>37</v>
      </c>
      <c r="F3881" t="s">
        <v>46</v>
      </c>
      <c r="G3881" t="s">
        <v>34</v>
      </c>
      <c r="H3881" t="s">
        <v>35</v>
      </c>
      <c r="I3881" s="1">
        <v>45265</v>
      </c>
      <c r="J3881">
        <v>2</v>
      </c>
      <c r="K3881">
        <v>153305</v>
      </c>
      <c r="L3881">
        <v>0.15</v>
      </c>
      <c r="M3881" t="s">
        <v>23</v>
      </c>
      <c r="N3881" t="s">
        <v>24</v>
      </c>
      <c r="O3881">
        <v>306610</v>
      </c>
      <c r="P3881">
        <v>45991.5</v>
      </c>
      <c r="Q3881">
        <v>260618.5</v>
      </c>
    </row>
    <row r="3882" spans="1:17" x14ac:dyDescent="0.25">
      <c r="A3882">
        <v>13881</v>
      </c>
      <c r="B3882" t="s">
        <v>3924</v>
      </c>
      <c r="C3882" t="s">
        <v>26</v>
      </c>
      <c r="D3882">
        <v>46</v>
      </c>
      <c r="E3882" t="s">
        <v>19</v>
      </c>
      <c r="F3882" t="s">
        <v>28</v>
      </c>
      <c r="G3882" t="s">
        <v>21</v>
      </c>
      <c r="H3882" t="s">
        <v>51</v>
      </c>
      <c r="I3882" s="1">
        <v>45186</v>
      </c>
      <c r="J3882">
        <v>5</v>
      </c>
      <c r="K3882">
        <v>118465</v>
      </c>
      <c r="L3882">
        <v>0.15</v>
      </c>
      <c r="M3882" t="s">
        <v>23</v>
      </c>
      <c r="N3882" t="s">
        <v>24</v>
      </c>
      <c r="O3882">
        <v>592325</v>
      </c>
      <c r="P3882">
        <v>88848.75</v>
      </c>
      <c r="Q3882">
        <v>503476.25</v>
      </c>
    </row>
    <row r="3883" spans="1:17" x14ac:dyDescent="0.25">
      <c r="A3883">
        <v>13882</v>
      </c>
      <c r="B3883" t="s">
        <v>3925</v>
      </c>
      <c r="C3883" t="s">
        <v>26</v>
      </c>
      <c r="D3883">
        <v>38</v>
      </c>
      <c r="E3883" t="s">
        <v>27</v>
      </c>
      <c r="F3883" t="s">
        <v>46</v>
      </c>
      <c r="G3883" t="s">
        <v>34</v>
      </c>
      <c r="H3883" t="s">
        <v>35</v>
      </c>
      <c r="I3883" s="1">
        <v>45163</v>
      </c>
      <c r="J3883">
        <v>2</v>
      </c>
      <c r="K3883">
        <v>158027</v>
      </c>
      <c r="L3883">
        <v>0</v>
      </c>
      <c r="M3883" t="s">
        <v>31</v>
      </c>
      <c r="N3883" t="s">
        <v>39</v>
      </c>
      <c r="O3883">
        <v>316054</v>
      </c>
      <c r="P3883">
        <v>0</v>
      </c>
      <c r="Q3883">
        <v>316054</v>
      </c>
    </row>
    <row r="3884" spans="1:17" x14ac:dyDescent="0.25">
      <c r="A3884">
        <v>13883</v>
      </c>
      <c r="B3884" t="s">
        <v>3926</v>
      </c>
      <c r="C3884" t="s">
        <v>18</v>
      </c>
      <c r="D3884">
        <v>62</v>
      </c>
      <c r="E3884" t="s">
        <v>33</v>
      </c>
      <c r="F3884" t="s">
        <v>28</v>
      </c>
      <c r="G3884" t="s">
        <v>34</v>
      </c>
      <c r="H3884" t="s">
        <v>60</v>
      </c>
      <c r="I3884" s="1">
        <v>45067</v>
      </c>
      <c r="J3884">
        <v>4</v>
      </c>
      <c r="K3884">
        <v>202371</v>
      </c>
      <c r="L3884">
        <v>0.15</v>
      </c>
      <c r="M3884" t="s">
        <v>23</v>
      </c>
      <c r="N3884" t="s">
        <v>39</v>
      </c>
      <c r="O3884">
        <v>809484</v>
      </c>
      <c r="P3884">
        <v>121422.6</v>
      </c>
      <c r="Q3884">
        <v>688061.4</v>
      </c>
    </row>
    <row r="3885" spans="1:17" x14ac:dyDescent="0.25">
      <c r="A3885">
        <v>13884</v>
      </c>
      <c r="B3885" t="s">
        <v>3927</v>
      </c>
      <c r="C3885" t="s">
        <v>26</v>
      </c>
      <c r="D3885">
        <v>62</v>
      </c>
      <c r="E3885" t="s">
        <v>27</v>
      </c>
      <c r="F3885" t="s">
        <v>28</v>
      </c>
      <c r="G3885" t="s">
        <v>34</v>
      </c>
      <c r="H3885" t="s">
        <v>38</v>
      </c>
      <c r="I3885" s="1">
        <v>45605</v>
      </c>
      <c r="J3885">
        <v>5</v>
      </c>
      <c r="K3885">
        <v>49524</v>
      </c>
      <c r="L3885">
        <v>0.15</v>
      </c>
      <c r="M3885" t="s">
        <v>44</v>
      </c>
      <c r="N3885" t="s">
        <v>39</v>
      </c>
      <c r="O3885">
        <v>247620</v>
      </c>
      <c r="P3885">
        <v>37143</v>
      </c>
      <c r="Q3885">
        <v>210477</v>
      </c>
    </row>
    <row r="3886" spans="1:17" x14ac:dyDescent="0.25">
      <c r="A3886">
        <v>13885</v>
      </c>
      <c r="B3886" t="s">
        <v>3928</v>
      </c>
      <c r="C3886" t="s">
        <v>26</v>
      </c>
      <c r="D3886">
        <v>44</v>
      </c>
      <c r="E3886" t="s">
        <v>37</v>
      </c>
      <c r="F3886" t="s">
        <v>20</v>
      </c>
      <c r="G3886" t="s">
        <v>34</v>
      </c>
      <c r="H3886" t="s">
        <v>47</v>
      </c>
      <c r="I3886" s="1">
        <v>45406</v>
      </c>
      <c r="J3886">
        <v>6</v>
      </c>
      <c r="K3886">
        <v>244867</v>
      </c>
      <c r="L3886">
        <v>0.15</v>
      </c>
      <c r="M3886" t="s">
        <v>23</v>
      </c>
      <c r="N3886" t="s">
        <v>24</v>
      </c>
      <c r="O3886">
        <v>1469202</v>
      </c>
      <c r="P3886">
        <v>220380.3</v>
      </c>
      <c r="Q3886">
        <v>1248821.7</v>
      </c>
    </row>
    <row r="3887" spans="1:17" x14ac:dyDescent="0.25">
      <c r="A3887">
        <v>13886</v>
      </c>
      <c r="B3887" t="s">
        <v>3929</v>
      </c>
      <c r="C3887" t="s">
        <v>26</v>
      </c>
      <c r="D3887">
        <v>56</v>
      </c>
      <c r="E3887" t="s">
        <v>19</v>
      </c>
      <c r="F3887" t="s">
        <v>28</v>
      </c>
      <c r="G3887" t="s">
        <v>29</v>
      </c>
      <c r="H3887" t="s">
        <v>51</v>
      </c>
      <c r="I3887" s="1">
        <v>45505</v>
      </c>
      <c r="J3887">
        <v>6</v>
      </c>
      <c r="K3887">
        <v>44621</v>
      </c>
      <c r="L3887">
        <v>0</v>
      </c>
      <c r="M3887" t="s">
        <v>31</v>
      </c>
      <c r="N3887" t="s">
        <v>39</v>
      </c>
      <c r="O3887">
        <v>267726</v>
      </c>
      <c r="P3887">
        <v>0</v>
      </c>
      <c r="Q3887">
        <v>267726</v>
      </c>
    </row>
    <row r="3888" spans="1:17" x14ac:dyDescent="0.25">
      <c r="A3888">
        <v>13887</v>
      </c>
      <c r="B3888" t="s">
        <v>3930</v>
      </c>
      <c r="C3888" t="s">
        <v>26</v>
      </c>
      <c r="D3888">
        <v>57</v>
      </c>
      <c r="E3888" t="s">
        <v>19</v>
      </c>
      <c r="F3888" t="s">
        <v>43</v>
      </c>
      <c r="G3888" t="s">
        <v>34</v>
      </c>
      <c r="H3888" t="s">
        <v>60</v>
      </c>
      <c r="I3888" s="1">
        <v>45276</v>
      </c>
      <c r="J3888">
        <v>9</v>
      </c>
      <c r="K3888">
        <v>218050</v>
      </c>
      <c r="L3888">
        <v>0.15</v>
      </c>
      <c r="M3888" t="s">
        <v>23</v>
      </c>
      <c r="N3888" t="s">
        <v>24</v>
      </c>
      <c r="O3888">
        <v>1962450</v>
      </c>
      <c r="P3888">
        <v>294367.5</v>
      </c>
      <c r="Q3888">
        <v>1668082.5</v>
      </c>
    </row>
    <row r="3889" spans="1:17" x14ac:dyDescent="0.25">
      <c r="A3889">
        <v>13888</v>
      </c>
      <c r="B3889" t="s">
        <v>3931</v>
      </c>
      <c r="C3889" t="s">
        <v>18</v>
      </c>
      <c r="D3889">
        <v>30</v>
      </c>
      <c r="E3889" t="s">
        <v>27</v>
      </c>
      <c r="F3889" t="s">
        <v>20</v>
      </c>
      <c r="G3889" t="s">
        <v>21</v>
      </c>
      <c r="H3889" t="s">
        <v>22</v>
      </c>
      <c r="I3889" s="1">
        <v>45496</v>
      </c>
      <c r="J3889">
        <v>4</v>
      </c>
      <c r="K3889">
        <v>93418</v>
      </c>
      <c r="L3889">
        <v>0.05</v>
      </c>
      <c r="M3889" t="s">
        <v>44</v>
      </c>
      <c r="N3889" t="s">
        <v>39</v>
      </c>
      <c r="O3889">
        <v>373672</v>
      </c>
      <c r="P3889">
        <v>18683.599999999999</v>
      </c>
      <c r="Q3889">
        <v>354988.4</v>
      </c>
    </row>
    <row r="3890" spans="1:17" x14ac:dyDescent="0.25">
      <c r="A3890">
        <v>13889</v>
      </c>
      <c r="B3890" t="s">
        <v>3932</v>
      </c>
      <c r="C3890" t="s">
        <v>18</v>
      </c>
      <c r="D3890">
        <v>40</v>
      </c>
      <c r="E3890" t="s">
        <v>27</v>
      </c>
      <c r="F3890" t="s">
        <v>46</v>
      </c>
      <c r="G3890" t="s">
        <v>21</v>
      </c>
      <c r="H3890" t="s">
        <v>47</v>
      </c>
      <c r="I3890" s="1">
        <v>45650</v>
      </c>
      <c r="J3890">
        <v>5</v>
      </c>
      <c r="K3890">
        <v>201073</v>
      </c>
      <c r="L3890">
        <v>0.15</v>
      </c>
      <c r="M3890" t="s">
        <v>23</v>
      </c>
      <c r="N3890" t="s">
        <v>39</v>
      </c>
      <c r="O3890">
        <v>1005365</v>
      </c>
      <c r="P3890">
        <v>150804.75</v>
      </c>
      <c r="Q3890">
        <v>854560.25</v>
      </c>
    </row>
    <row r="3891" spans="1:17" x14ac:dyDescent="0.25">
      <c r="A3891">
        <v>13890</v>
      </c>
      <c r="B3891" t="s">
        <v>3933</v>
      </c>
      <c r="C3891" t="s">
        <v>26</v>
      </c>
      <c r="D3891">
        <v>33</v>
      </c>
      <c r="E3891" t="s">
        <v>33</v>
      </c>
      <c r="F3891" t="s">
        <v>20</v>
      </c>
      <c r="G3891" t="s">
        <v>21</v>
      </c>
      <c r="H3891" t="s">
        <v>47</v>
      </c>
      <c r="I3891" s="1">
        <v>45056</v>
      </c>
      <c r="J3891">
        <v>6</v>
      </c>
      <c r="K3891">
        <v>203059</v>
      </c>
      <c r="L3891">
        <v>0.05</v>
      </c>
      <c r="M3891" t="s">
        <v>44</v>
      </c>
      <c r="N3891" t="s">
        <v>24</v>
      </c>
      <c r="O3891">
        <v>1218354</v>
      </c>
      <c r="P3891">
        <v>60917.7</v>
      </c>
      <c r="Q3891">
        <v>1157436.3</v>
      </c>
    </row>
    <row r="3892" spans="1:17" x14ac:dyDescent="0.25">
      <c r="A3892">
        <v>13891</v>
      </c>
      <c r="B3892" t="s">
        <v>3934</v>
      </c>
      <c r="C3892" t="s">
        <v>26</v>
      </c>
      <c r="D3892">
        <v>47</v>
      </c>
      <c r="E3892" t="s">
        <v>19</v>
      </c>
      <c r="F3892" t="s">
        <v>43</v>
      </c>
      <c r="G3892" t="s">
        <v>21</v>
      </c>
      <c r="H3892" t="s">
        <v>35</v>
      </c>
      <c r="I3892" s="1">
        <v>45463</v>
      </c>
      <c r="J3892">
        <v>4</v>
      </c>
      <c r="K3892">
        <v>83597</v>
      </c>
      <c r="L3892">
        <v>0.15</v>
      </c>
      <c r="M3892" t="s">
        <v>44</v>
      </c>
      <c r="N3892" t="s">
        <v>39</v>
      </c>
      <c r="O3892">
        <v>334388</v>
      </c>
      <c r="P3892">
        <v>50158.2</v>
      </c>
      <c r="Q3892">
        <v>284229.8</v>
      </c>
    </row>
    <row r="3893" spans="1:17" x14ac:dyDescent="0.25">
      <c r="A3893">
        <v>13892</v>
      </c>
      <c r="B3893" t="s">
        <v>3935</v>
      </c>
      <c r="C3893" t="s">
        <v>18</v>
      </c>
      <c r="D3893">
        <v>21</v>
      </c>
      <c r="E3893" t="s">
        <v>27</v>
      </c>
      <c r="F3893" t="s">
        <v>43</v>
      </c>
      <c r="G3893" t="s">
        <v>29</v>
      </c>
      <c r="H3893" t="s">
        <v>30</v>
      </c>
      <c r="I3893" s="1">
        <v>44937</v>
      </c>
      <c r="J3893">
        <v>6</v>
      </c>
      <c r="K3893">
        <v>2015</v>
      </c>
      <c r="L3893">
        <v>0</v>
      </c>
      <c r="M3893" t="s">
        <v>31</v>
      </c>
      <c r="N3893" t="s">
        <v>24</v>
      </c>
      <c r="O3893">
        <v>12090</v>
      </c>
      <c r="P3893">
        <v>0</v>
      </c>
      <c r="Q3893">
        <v>12090</v>
      </c>
    </row>
    <row r="3894" spans="1:17" x14ac:dyDescent="0.25">
      <c r="A3894">
        <v>13893</v>
      </c>
      <c r="B3894" t="s">
        <v>3936</v>
      </c>
      <c r="C3894" t="s">
        <v>26</v>
      </c>
      <c r="D3894">
        <v>57</v>
      </c>
      <c r="E3894" t="s">
        <v>33</v>
      </c>
      <c r="F3894" t="s">
        <v>28</v>
      </c>
      <c r="G3894" t="s">
        <v>41</v>
      </c>
      <c r="H3894" t="s">
        <v>51</v>
      </c>
      <c r="I3894" s="1">
        <v>45183</v>
      </c>
      <c r="J3894">
        <v>2</v>
      </c>
      <c r="K3894">
        <v>6410</v>
      </c>
      <c r="L3894">
        <v>0.05</v>
      </c>
      <c r="M3894" t="s">
        <v>44</v>
      </c>
      <c r="N3894" t="s">
        <v>39</v>
      </c>
      <c r="O3894">
        <v>12820</v>
      </c>
      <c r="P3894">
        <v>641</v>
      </c>
      <c r="Q3894">
        <v>12179</v>
      </c>
    </row>
    <row r="3895" spans="1:17" x14ac:dyDescent="0.25">
      <c r="A3895">
        <v>13894</v>
      </c>
      <c r="B3895" t="s">
        <v>3937</v>
      </c>
      <c r="C3895" t="s">
        <v>18</v>
      </c>
      <c r="D3895">
        <v>33</v>
      </c>
      <c r="E3895" t="s">
        <v>37</v>
      </c>
      <c r="F3895" t="s">
        <v>43</v>
      </c>
      <c r="G3895" t="s">
        <v>41</v>
      </c>
      <c r="H3895" t="s">
        <v>30</v>
      </c>
      <c r="I3895" s="1">
        <v>45295</v>
      </c>
      <c r="J3895">
        <v>7</v>
      </c>
      <c r="K3895">
        <v>20964</v>
      </c>
      <c r="L3895">
        <v>0.15</v>
      </c>
      <c r="M3895" t="s">
        <v>23</v>
      </c>
      <c r="N3895" t="s">
        <v>39</v>
      </c>
      <c r="O3895">
        <v>146748</v>
      </c>
      <c r="P3895">
        <v>22012.2</v>
      </c>
      <c r="Q3895">
        <v>124735.8</v>
      </c>
    </row>
    <row r="3896" spans="1:17" x14ac:dyDescent="0.25">
      <c r="A3896">
        <v>13895</v>
      </c>
      <c r="B3896" t="s">
        <v>3938</v>
      </c>
      <c r="C3896" t="s">
        <v>26</v>
      </c>
      <c r="D3896">
        <v>48</v>
      </c>
      <c r="E3896" t="s">
        <v>27</v>
      </c>
      <c r="F3896" t="s">
        <v>43</v>
      </c>
      <c r="G3896" t="s">
        <v>34</v>
      </c>
      <c r="H3896" t="s">
        <v>47</v>
      </c>
      <c r="I3896" s="1">
        <v>45320</v>
      </c>
      <c r="J3896">
        <v>3</v>
      </c>
      <c r="K3896">
        <v>72671</v>
      </c>
      <c r="L3896">
        <v>0.15</v>
      </c>
      <c r="M3896" t="s">
        <v>44</v>
      </c>
      <c r="N3896" t="s">
        <v>39</v>
      </c>
      <c r="O3896">
        <v>218013</v>
      </c>
      <c r="P3896">
        <v>32701.95</v>
      </c>
      <c r="Q3896">
        <v>185311.05</v>
      </c>
    </row>
    <row r="3897" spans="1:17" x14ac:dyDescent="0.25">
      <c r="A3897">
        <v>13896</v>
      </c>
      <c r="B3897" t="s">
        <v>3939</v>
      </c>
      <c r="C3897" t="s">
        <v>26</v>
      </c>
      <c r="D3897">
        <v>59</v>
      </c>
      <c r="E3897" t="s">
        <v>37</v>
      </c>
      <c r="F3897" t="s">
        <v>43</v>
      </c>
      <c r="G3897" t="s">
        <v>34</v>
      </c>
      <c r="H3897" t="s">
        <v>38</v>
      </c>
      <c r="I3897" s="1">
        <v>45519</v>
      </c>
      <c r="J3897">
        <v>4</v>
      </c>
      <c r="K3897">
        <v>116128</v>
      </c>
      <c r="L3897">
        <v>0.15</v>
      </c>
      <c r="M3897" t="s">
        <v>23</v>
      </c>
      <c r="N3897" t="s">
        <v>39</v>
      </c>
      <c r="O3897">
        <v>464512</v>
      </c>
      <c r="P3897">
        <v>69676.800000000003</v>
      </c>
      <c r="Q3897">
        <v>394835.20000000001</v>
      </c>
    </row>
    <row r="3898" spans="1:17" x14ac:dyDescent="0.25">
      <c r="A3898">
        <v>13897</v>
      </c>
      <c r="B3898" t="s">
        <v>3940</v>
      </c>
      <c r="C3898" t="s">
        <v>18</v>
      </c>
      <c r="D3898">
        <v>42</v>
      </c>
      <c r="E3898" t="s">
        <v>33</v>
      </c>
      <c r="F3898" t="s">
        <v>43</v>
      </c>
      <c r="G3898" t="s">
        <v>21</v>
      </c>
      <c r="H3898" t="s">
        <v>38</v>
      </c>
      <c r="I3898" s="1">
        <v>45345</v>
      </c>
      <c r="J3898">
        <v>9</v>
      </c>
      <c r="K3898">
        <v>75484</v>
      </c>
      <c r="L3898">
        <v>0.15</v>
      </c>
      <c r="M3898" t="s">
        <v>23</v>
      </c>
      <c r="N3898" t="s">
        <v>39</v>
      </c>
      <c r="O3898">
        <v>679356</v>
      </c>
      <c r="P3898">
        <v>101903.4</v>
      </c>
      <c r="Q3898">
        <v>577452.6</v>
      </c>
    </row>
    <row r="3899" spans="1:17" x14ac:dyDescent="0.25">
      <c r="A3899">
        <v>13898</v>
      </c>
      <c r="B3899" t="s">
        <v>3941</v>
      </c>
      <c r="C3899" t="s">
        <v>18</v>
      </c>
      <c r="D3899">
        <v>61</v>
      </c>
      <c r="E3899" t="s">
        <v>37</v>
      </c>
      <c r="F3899" t="s">
        <v>46</v>
      </c>
      <c r="G3899" t="s">
        <v>21</v>
      </c>
      <c r="H3899" t="s">
        <v>22</v>
      </c>
      <c r="I3899" s="1">
        <v>44945</v>
      </c>
      <c r="J3899">
        <v>5</v>
      </c>
      <c r="K3899">
        <v>203397</v>
      </c>
      <c r="L3899">
        <v>0</v>
      </c>
      <c r="M3899" t="s">
        <v>23</v>
      </c>
      <c r="N3899" t="s">
        <v>39</v>
      </c>
      <c r="O3899">
        <v>1016985</v>
      </c>
      <c r="P3899">
        <v>0</v>
      </c>
      <c r="Q3899">
        <v>1016985</v>
      </c>
    </row>
    <row r="3900" spans="1:17" x14ac:dyDescent="0.25">
      <c r="A3900">
        <v>13899</v>
      </c>
      <c r="B3900" t="s">
        <v>3942</v>
      </c>
      <c r="C3900" t="s">
        <v>18</v>
      </c>
      <c r="D3900">
        <v>29</v>
      </c>
      <c r="E3900" t="s">
        <v>19</v>
      </c>
      <c r="F3900" t="s">
        <v>46</v>
      </c>
      <c r="G3900" t="s">
        <v>41</v>
      </c>
      <c r="H3900" t="s">
        <v>60</v>
      </c>
      <c r="I3900" s="1">
        <v>45036</v>
      </c>
      <c r="J3900">
        <v>9</v>
      </c>
      <c r="K3900">
        <v>239636</v>
      </c>
      <c r="L3900">
        <v>0.1</v>
      </c>
      <c r="M3900" t="s">
        <v>23</v>
      </c>
      <c r="N3900" t="s">
        <v>24</v>
      </c>
      <c r="O3900">
        <v>2156724</v>
      </c>
      <c r="P3900">
        <v>215672.4</v>
      </c>
      <c r="Q3900">
        <v>1941051.6</v>
      </c>
    </row>
    <row r="3901" spans="1:17" x14ac:dyDescent="0.25">
      <c r="A3901">
        <v>13900</v>
      </c>
      <c r="B3901" t="s">
        <v>3943</v>
      </c>
      <c r="C3901" t="s">
        <v>18</v>
      </c>
      <c r="D3901">
        <v>43</v>
      </c>
      <c r="E3901" t="s">
        <v>19</v>
      </c>
      <c r="F3901" t="s">
        <v>20</v>
      </c>
      <c r="G3901" t="s">
        <v>41</v>
      </c>
      <c r="H3901" t="s">
        <v>51</v>
      </c>
      <c r="I3901" s="1">
        <v>45363</v>
      </c>
      <c r="J3901">
        <v>6</v>
      </c>
      <c r="K3901">
        <v>141674</v>
      </c>
      <c r="L3901">
        <v>0.05</v>
      </c>
      <c r="M3901" t="s">
        <v>31</v>
      </c>
      <c r="N3901" t="s">
        <v>39</v>
      </c>
      <c r="O3901">
        <v>850044</v>
      </c>
      <c r="P3901">
        <v>42502.2</v>
      </c>
      <c r="Q3901">
        <v>807541.8</v>
      </c>
    </row>
    <row r="3902" spans="1:17" x14ac:dyDescent="0.25">
      <c r="A3902">
        <v>13901</v>
      </c>
      <c r="B3902" t="s">
        <v>3944</v>
      </c>
      <c r="C3902" t="s">
        <v>26</v>
      </c>
      <c r="D3902">
        <v>54</v>
      </c>
      <c r="E3902" t="s">
        <v>37</v>
      </c>
      <c r="F3902" t="s">
        <v>28</v>
      </c>
      <c r="G3902" t="s">
        <v>21</v>
      </c>
      <c r="H3902" t="s">
        <v>22</v>
      </c>
      <c r="I3902" s="1">
        <v>45431</v>
      </c>
      <c r="J3902">
        <v>8</v>
      </c>
      <c r="K3902">
        <v>128003</v>
      </c>
      <c r="L3902">
        <v>0.15</v>
      </c>
      <c r="M3902" t="s">
        <v>23</v>
      </c>
      <c r="N3902" t="s">
        <v>39</v>
      </c>
      <c r="O3902">
        <v>1024024</v>
      </c>
      <c r="P3902">
        <v>153603.6</v>
      </c>
      <c r="Q3902">
        <v>870420.4</v>
      </c>
    </row>
    <row r="3903" spans="1:17" x14ac:dyDescent="0.25">
      <c r="A3903">
        <v>13902</v>
      </c>
      <c r="B3903" t="s">
        <v>3945</v>
      </c>
      <c r="C3903" t="s">
        <v>18</v>
      </c>
      <c r="D3903">
        <v>50</v>
      </c>
      <c r="E3903" t="s">
        <v>19</v>
      </c>
      <c r="F3903" t="s">
        <v>46</v>
      </c>
      <c r="G3903" t="s">
        <v>34</v>
      </c>
      <c r="H3903" t="s">
        <v>60</v>
      </c>
      <c r="I3903" s="1">
        <v>44960</v>
      </c>
      <c r="J3903">
        <v>5</v>
      </c>
      <c r="K3903">
        <v>9232</v>
      </c>
      <c r="L3903">
        <v>0</v>
      </c>
      <c r="M3903" t="s">
        <v>31</v>
      </c>
      <c r="N3903" t="s">
        <v>24</v>
      </c>
      <c r="O3903">
        <v>46160</v>
      </c>
      <c r="P3903">
        <v>0</v>
      </c>
      <c r="Q3903">
        <v>46160</v>
      </c>
    </row>
    <row r="3904" spans="1:17" x14ac:dyDescent="0.25">
      <c r="A3904">
        <v>13903</v>
      </c>
      <c r="B3904" t="s">
        <v>3946</v>
      </c>
      <c r="C3904" t="s">
        <v>26</v>
      </c>
      <c r="D3904">
        <v>45</v>
      </c>
      <c r="E3904" t="s">
        <v>33</v>
      </c>
      <c r="F3904" t="s">
        <v>43</v>
      </c>
      <c r="G3904" t="s">
        <v>29</v>
      </c>
      <c r="H3904" t="s">
        <v>88</v>
      </c>
      <c r="I3904" s="1">
        <v>45214</v>
      </c>
      <c r="J3904">
        <v>5</v>
      </c>
      <c r="K3904">
        <v>242427</v>
      </c>
      <c r="L3904">
        <v>0.1</v>
      </c>
      <c r="M3904" t="s">
        <v>44</v>
      </c>
      <c r="N3904" t="s">
        <v>24</v>
      </c>
      <c r="O3904">
        <v>1212135</v>
      </c>
      <c r="P3904">
        <v>121213.5</v>
      </c>
      <c r="Q3904">
        <v>1090921.5</v>
      </c>
    </row>
    <row r="3905" spans="1:17" x14ac:dyDescent="0.25">
      <c r="A3905">
        <v>13904</v>
      </c>
      <c r="B3905" t="s">
        <v>3947</v>
      </c>
      <c r="C3905" t="s">
        <v>18</v>
      </c>
      <c r="D3905">
        <v>26</v>
      </c>
      <c r="E3905" t="s">
        <v>19</v>
      </c>
      <c r="F3905" t="s">
        <v>28</v>
      </c>
      <c r="G3905" t="s">
        <v>29</v>
      </c>
      <c r="H3905" t="s">
        <v>88</v>
      </c>
      <c r="I3905" s="1">
        <v>45181</v>
      </c>
      <c r="J3905">
        <v>3</v>
      </c>
      <c r="K3905">
        <v>190317</v>
      </c>
      <c r="L3905">
        <v>0</v>
      </c>
      <c r="M3905" t="s">
        <v>23</v>
      </c>
      <c r="N3905" t="s">
        <v>39</v>
      </c>
      <c r="O3905">
        <v>570951</v>
      </c>
      <c r="P3905">
        <v>0</v>
      </c>
      <c r="Q3905">
        <v>570951</v>
      </c>
    </row>
    <row r="3906" spans="1:17" x14ac:dyDescent="0.25">
      <c r="A3906">
        <v>13905</v>
      </c>
      <c r="B3906" t="s">
        <v>3948</v>
      </c>
      <c r="C3906" t="s">
        <v>18</v>
      </c>
      <c r="D3906">
        <v>29</v>
      </c>
      <c r="E3906" t="s">
        <v>37</v>
      </c>
      <c r="F3906" t="s">
        <v>46</v>
      </c>
      <c r="G3906" t="s">
        <v>41</v>
      </c>
      <c r="H3906" t="s">
        <v>60</v>
      </c>
      <c r="I3906" s="1">
        <v>45564</v>
      </c>
      <c r="J3906">
        <v>7</v>
      </c>
      <c r="K3906">
        <v>117606</v>
      </c>
      <c r="L3906">
        <v>0.15</v>
      </c>
      <c r="M3906" t="s">
        <v>44</v>
      </c>
      <c r="N3906" t="s">
        <v>39</v>
      </c>
      <c r="O3906">
        <v>823242</v>
      </c>
      <c r="P3906">
        <v>123486.3</v>
      </c>
      <c r="Q3906">
        <v>699755.7</v>
      </c>
    </row>
    <row r="3907" spans="1:17" x14ac:dyDescent="0.25">
      <c r="A3907">
        <v>13906</v>
      </c>
      <c r="B3907" t="s">
        <v>3949</v>
      </c>
      <c r="C3907" t="s">
        <v>26</v>
      </c>
      <c r="D3907">
        <v>22</v>
      </c>
      <c r="E3907" t="s">
        <v>37</v>
      </c>
      <c r="F3907" t="s">
        <v>20</v>
      </c>
      <c r="G3907" t="s">
        <v>41</v>
      </c>
      <c r="H3907" t="s">
        <v>38</v>
      </c>
      <c r="I3907" s="1">
        <v>45647</v>
      </c>
      <c r="J3907">
        <v>2</v>
      </c>
      <c r="K3907">
        <v>181022</v>
      </c>
      <c r="L3907">
        <v>0.1</v>
      </c>
      <c r="M3907" t="s">
        <v>31</v>
      </c>
      <c r="N3907" t="s">
        <v>24</v>
      </c>
      <c r="O3907">
        <v>362044</v>
      </c>
      <c r="P3907">
        <v>36204.400000000001</v>
      </c>
      <c r="Q3907">
        <v>325839.59999999998</v>
      </c>
    </row>
    <row r="3908" spans="1:17" x14ac:dyDescent="0.25">
      <c r="A3908">
        <v>13907</v>
      </c>
      <c r="B3908" t="s">
        <v>3950</v>
      </c>
      <c r="C3908" t="s">
        <v>18</v>
      </c>
      <c r="D3908">
        <v>45</v>
      </c>
      <c r="E3908" t="s">
        <v>37</v>
      </c>
      <c r="F3908" t="s">
        <v>43</v>
      </c>
      <c r="G3908" t="s">
        <v>41</v>
      </c>
      <c r="H3908" t="s">
        <v>38</v>
      </c>
      <c r="I3908" s="1">
        <v>45060</v>
      </c>
      <c r="J3908">
        <v>3</v>
      </c>
      <c r="K3908">
        <v>203443</v>
      </c>
      <c r="L3908">
        <v>0.05</v>
      </c>
      <c r="M3908" t="s">
        <v>23</v>
      </c>
      <c r="N3908" t="s">
        <v>39</v>
      </c>
      <c r="O3908">
        <v>610329</v>
      </c>
      <c r="P3908">
        <v>30516.45</v>
      </c>
      <c r="Q3908">
        <v>579812.55000000005</v>
      </c>
    </row>
    <row r="3909" spans="1:17" x14ac:dyDescent="0.25">
      <c r="A3909">
        <v>13908</v>
      </c>
      <c r="B3909" t="s">
        <v>3951</v>
      </c>
      <c r="C3909" t="s">
        <v>18</v>
      </c>
      <c r="D3909">
        <v>52</v>
      </c>
      <c r="E3909" t="s">
        <v>27</v>
      </c>
      <c r="F3909" t="s">
        <v>28</v>
      </c>
      <c r="G3909" t="s">
        <v>29</v>
      </c>
      <c r="H3909" t="s">
        <v>88</v>
      </c>
      <c r="I3909" s="1">
        <v>45425</v>
      </c>
      <c r="J3909">
        <v>2</v>
      </c>
      <c r="K3909">
        <v>93602</v>
      </c>
      <c r="L3909">
        <v>0.05</v>
      </c>
      <c r="M3909" t="s">
        <v>23</v>
      </c>
      <c r="N3909" t="s">
        <v>39</v>
      </c>
      <c r="O3909">
        <v>187204</v>
      </c>
      <c r="P3909">
        <v>9360.2000000000007</v>
      </c>
      <c r="Q3909">
        <v>177843.8</v>
      </c>
    </row>
    <row r="3910" spans="1:17" x14ac:dyDescent="0.25">
      <c r="A3910">
        <v>13909</v>
      </c>
      <c r="B3910" t="s">
        <v>3952</v>
      </c>
      <c r="C3910" t="s">
        <v>18</v>
      </c>
      <c r="D3910">
        <v>22</v>
      </c>
      <c r="E3910" t="s">
        <v>37</v>
      </c>
      <c r="F3910" t="s">
        <v>46</v>
      </c>
      <c r="G3910" t="s">
        <v>29</v>
      </c>
      <c r="H3910" t="s">
        <v>47</v>
      </c>
      <c r="I3910" s="1">
        <v>45323</v>
      </c>
      <c r="J3910">
        <v>8</v>
      </c>
      <c r="K3910">
        <v>30381</v>
      </c>
      <c r="L3910">
        <v>0</v>
      </c>
      <c r="M3910" t="s">
        <v>31</v>
      </c>
      <c r="N3910" t="s">
        <v>39</v>
      </c>
      <c r="O3910">
        <v>243048</v>
      </c>
      <c r="P3910">
        <v>0</v>
      </c>
      <c r="Q3910">
        <v>243048</v>
      </c>
    </row>
    <row r="3911" spans="1:17" x14ac:dyDescent="0.25">
      <c r="A3911">
        <v>13910</v>
      </c>
      <c r="B3911" t="s">
        <v>3953</v>
      </c>
      <c r="C3911" t="s">
        <v>18</v>
      </c>
      <c r="D3911">
        <v>51</v>
      </c>
      <c r="E3911" t="s">
        <v>33</v>
      </c>
      <c r="F3911" t="s">
        <v>28</v>
      </c>
      <c r="G3911" t="s">
        <v>21</v>
      </c>
      <c r="H3911" t="s">
        <v>38</v>
      </c>
      <c r="I3911" s="1">
        <v>45413</v>
      </c>
      <c r="J3911">
        <v>4</v>
      </c>
      <c r="K3911">
        <v>103647</v>
      </c>
      <c r="L3911">
        <v>0.05</v>
      </c>
      <c r="M3911" t="s">
        <v>44</v>
      </c>
      <c r="N3911" t="s">
        <v>24</v>
      </c>
      <c r="O3911">
        <v>414588</v>
      </c>
      <c r="P3911">
        <v>20729.400000000001</v>
      </c>
      <c r="Q3911">
        <v>393858.6</v>
      </c>
    </row>
    <row r="3912" spans="1:17" x14ac:dyDescent="0.25">
      <c r="A3912">
        <v>13911</v>
      </c>
      <c r="B3912" t="s">
        <v>3954</v>
      </c>
      <c r="C3912" t="s">
        <v>26</v>
      </c>
      <c r="D3912">
        <v>63</v>
      </c>
      <c r="E3912" t="s">
        <v>19</v>
      </c>
      <c r="F3912" t="s">
        <v>46</v>
      </c>
      <c r="G3912" t="s">
        <v>34</v>
      </c>
      <c r="H3912" t="s">
        <v>30</v>
      </c>
      <c r="I3912" s="1">
        <v>45524</v>
      </c>
      <c r="J3912">
        <v>8</v>
      </c>
      <c r="K3912">
        <v>119174</v>
      </c>
      <c r="L3912">
        <v>0.05</v>
      </c>
      <c r="M3912" t="s">
        <v>31</v>
      </c>
      <c r="N3912" t="s">
        <v>39</v>
      </c>
      <c r="O3912">
        <v>953392</v>
      </c>
      <c r="P3912">
        <v>47669.599999999999</v>
      </c>
      <c r="Q3912">
        <v>905722.4</v>
      </c>
    </row>
    <row r="3913" spans="1:17" x14ac:dyDescent="0.25">
      <c r="A3913">
        <v>13912</v>
      </c>
      <c r="B3913" t="s">
        <v>3955</v>
      </c>
      <c r="C3913" t="s">
        <v>26</v>
      </c>
      <c r="D3913">
        <v>51</v>
      </c>
      <c r="E3913" t="s">
        <v>19</v>
      </c>
      <c r="F3913" t="s">
        <v>20</v>
      </c>
      <c r="G3913" t="s">
        <v>41</v>
      </c>
      <c r="H3913" t="s">
        <v>47</v>
      </c>
      <c r="I3913" s="1">
        <v>45513</v>
      </c>
      <c r="J3913">
        <v>8</v>
      </c>
      <c r="K3913">
        <v>78305</v>
      </c>
      <c r="L3913">
        <v>0.1</v>
      </c>
      <c r="M3913" t="s">
        <v>44</v>
      </c>
      <c r="N3913" t="s">
        <v>24</v>
      </c>
      <c r="O3913">
        <v>626440</v>
      </c>
      <c r="P3913">
        <v>62644</v>
      </c>
      <c r="Q3913">
        <v>563796</v>
      </c>
    </row>
    <row r="3914" spans="1:17" x14ac:dyDescent="0.25">
      <c r="A3914">
        <v>13913</v>
      </c>
      <c r="B3914" t="s">
        <v>3956</v>
      </c>
      <c r="C3914" t="s">
        <v>18</v>
      </c>
      <c r="D3914">
        <v>30</v>
      </c>
      <c r="E3914" t="s">
        <v>27</v>
      </c>
      <c r="F3914" t="s">
        <v>43</v>
      </c>
      <c r="G3914" t="s">
        <v>21</v>
      </c>
      <c r="H3914" t="s">
        <v>38</v>
      </c>
      <c r="I3914" s="1">
        <v>45573</v>
      </c>
      <c r="J3914">
        <v>8</v>
      </c>
      <c r="K3914">
        <v>58025</v>
      </c>
      <c r="L3914">
        <v>0.05</v>
      </c>
      <c r="M3914" t="s">
        <v>44</v>
      </c>
      <c r="N3914" t="s">
        <v>39</v>
      </c>
      <c r="O3914">
        <v>464200</v>
      </c>
      <c r="P3914">
        <v>23210</v>
      </c>
      <c r="Q3914">
        <v>440990</v>
      </c>
    </row>
    <row r="3915" spans="1:17" x14ac:dyDescent="0.25">
      <c r="A3915">
        <v>13914</v>
      </c>
      <c r="B3915" t="s">
        <v>3957</v>
      </c>
      <c r="C3915" t="s">
        <v>18</v>
      </c>
      <c r="D3915">
        <v>56</v>
      </c>
      <c r="E3915" t="s">
        <v>27</v>
      </c>
      <c r="F3915" t="s">
        <v>20</v>
      </c>
      <c r="G3915" t="s">
        <v>29</v>
      </c>
      <c r="H3915" t="s">
        <v>60</v>
      </c>
      <c r="I3915" s="1">
        <v>45611</v>
      </c>
      <c r="J3915">
        <v>8</v>
      </c>
      <c r="K3915">
        <v>84192</v>
      </c>
      <c r="L3915">
        <v>0.1</v>
      </c>
      <c r="M3915" t="s">
        <v>44</v>
      </c>
      <c r="N3915" t="s">
        <v>24</v>
      </c>
      <c r="O3915">
        <v>673536</v>
      </c>
      <c r="P3915">
        <v>67353.600000000006</v>
      </c>
      <c r="Q3915">
        <v>606182.40000000002</v>
      </c>
    </row>
    <row r="3916" spans="1:17" x14ac:dyDescent="0.25">
      <c r="A3916">
        <v>13915</v>
      </c>
      <c r="B3916" t="s">
        <v>3958</v>
      </c>
      <c r="C3916" t="s">
        <v>18</v>
      </c>
      <c r="D3916">
        <v>59</v>
      </c>
      <c r="E3916" t="s">
        <v>33</v>
      </c>
      <c r="F3916" t="s">
        <v>43</v>
      </c>
      <c r="G3916" t="s">
        <v>21</v>
      </c>
      <c r="H3916" t="s">
        <v>35</v>
      </c>
      <c r="I3916" s="1">
        <v>45139</v>
      </c>
      <c r="J3916">
        <v>8</v>
      </c>
      <c r="K3916">
        <v>186778</v>
      </c>
      <c r="L3916">
        <v>0.1</v>
      </c>
      <c r="M3916" t="s">
        <v>23</v>
      </c>
      <c r="N3916" t="s">
        <v>24</v>
      </c>
      <c r="O3916">
        <v>1494224</v>
      </c>
      <c r="P3916">
        <v>149422.39999999999</v>
      </c>
      <c r="Q3916">
        <v>1344801.6</v>
      </c>
    </row>
    <row r="3917" spans="1:17" x14ac:dyDescent="0.25">
      <c r="A3917">
        <v>13916</v>
      </c>
      <c r="B3917" t="s">
        <v>3959</v>
      </c>
      <c r="C3917" t="s">
        <v>26</v>
      </c>
      <c r="D3917">
        <v>62</v>
      </c>
      <c r="E3917" t="s">
        <v>37</v>
      </c>
      <c r="F3917" t="s">
        <v>43</v>
      </c>
      <c r="G3917" t="s">
        <v>29</v>
      </c>
      <c r="H3917" t="s">
        <v>60</v>
      </c>
      <c r="I3917" s="1">
        <v>45276</v>
      </c>
      <c r="J3917">
        <v>9</v>
      </c>
      <c r="K3917">
        <v>2819</v>
      </c>
      <c r="L3917">
        <v>0.1</v>
      </c>
      <c r="M3917" t="s">
        <v>31</v>
      </c>
      <c r="N3917" t="s">
        <v>39</v>
      </c>
      <c r="O3917">
        <v>25371</v>
      </c>
      <c r="P3917">
        <v>2537.1</v>
      </c>
      <c r="Q3917">
        <v>22833.9</v>
      </c>
    </row>
    <row r="3918" spans="1:17" x14ac:dyDescent="0.25">
      <c r="A3918">
        <v>13917</v>
      </c>
      <c r="B3918" t="s">
        <v>3960</v>
      </c>
      <c r="C3918" t="s">
        <v>26</v>
      </c>
      <c r="D3918">
        <v>31</v>
      </c>
      <c r="E3918" t="s">
        <v>27</v>
      </c>
      <c r="F3918" t="s">
        <v>28</v>
      </c>
      <c r="G3918" t="s">
        <v>34</v>
      </c>
      <c r="H3918" t="s">
        <v>38</v>
      </c>
      <c r="I3918" s="1">
        <v>44945</v>
      </c>
      <c r="J3918">
        <v>2</v>
      </c>
      <c r="K3918">
        <v>168455</v>
      </c>
      <c r="L3918">
        <v>0.05</v>
      </c>
      <c r="M3918" t="s">
        <v>23</v>
      </c>
      <c r="N3918" t="s">
        <v>24</v>
      </c>
      <c r="O3918">
        <v>336910</v>
      </c>
      <c r="P3918">
        <v>16845.5</v>
      </c>
      <c r="Q3918">
        <v>320064.5</v>
      </c>
    </row>
    <row r="3919" spans="1:17" x14ac:dyDescent="0.25">
      <c r="A3919">
        <v>13918</v>
      </c>
      <c r="B3919" t="s">
        <v>3961</v>
      </c>
      <c r="C3919" t="s">
        <v>26</v>
      </c>
      <c r="D3919">
        <v>28</v>
      </c>
      <c r="E3919" t="s">
        <v>19</v>
      </c>
      <c r="F3919" t="s">
        <v>46</v>
      </c>
      <c r="G3919" t="s">
        <v>29</v>
      </c>
      <c r="H3919" t="s">
        <v>60</v>
      </c>
      <c r="I3919" s="1">
        <v>45045</v>
      </c>
      <c r="J3919">
        <v>9</v>
      </c>
      <c r="K3919">
        <v>211756</v>
      </c>
      <c r="L3919">
        <v>0</v>
      </c>
      <c r="M3919" t="s">
        <v>31</v>
      </c>
      <c r="N3919" t="s">
        <v>24</v>
      </c>
      <c r="O3919">
        <v>1905804</v>
      </c>
      <c r="P3919">
        <v>0</v>
      </c>
      <c r="Q3919">
        <v>1905804</v>
      </c>
    </row>
    <row r="3920" spans="1:17" x14ac:dyDescent="0.25">
      <c r="A3920">
        <v>13919</v>
      </c>
      <c r="B3920" t="s">
        <v>3962</v>
      </c>
      <c r="C3920" t="s">
        <v>26</v>
      </c>
      <c r="D3920">
        <v>59</v>
      </c>
      <c r="E3920" t="s">
        <v>27</v>
      </c>
      <c r="F3920" t="s">
        <v>20</v>
      </c>
      <c r="G3920" t="s">
        <v>21</v>
      </c>
      <c r="H3920" t="s">
        <v>51</v>
      </c>
      <c r="I3920" s="1">
        <v>45228</v>
      </c>
      <c r="J3920">
        <v>8</v>
      </c>
      <c r="K3920">
        <v>73605</v>
      </c>
      <c r="L3920">
        <v>0</v>
      </c>
      <c r="M3920" t="s">
        <v>44</v>
      </c>
      <c r="N3920" t="s">
        <v>39</v>
      </c>
      <c r="O3920">
        <v>588840</v>
      </c>
      <c r="P3920">
        <v>0</v>
      </c>
      <c r="Q3920">
        <v>588840</v>
      </c>
    </row>
    <row r="3921" spans="1:17" x14ac:dyDescent="0.25">
      <c r="A3921">
        <v>13920</v>
      </c>
      <c r="B3921" t="s">
        <v>3963</v>
      </c>
      <c r="C3921" t="s">
        <v>18</v>
      </c>
      <c r="D3921">
        <v>55</v>
      </c>
      <c r="E3921" t="s">
        <v>27</v>
      </c>
      <c r="F3921" t="s">
        <v>20</v>
      </c>
      <c r="G3921" t="s">
        <v>34</v>
      </c>
      <c r="H3921" t="s">
        <v>88</v>
      </c>
      <c r="I3921" s="1">
        <v>45211</v>
      </c>
      <c r="J3921">
        <v>1</v>
      </c>
      <c r="K3921">
        <v>7640</v>
      </c>
      <c r="L3921">
        <v>0.05</v>
      </c>
      <c r="M3921" t="s">
        <v>23</v>
      </c>
      <c r="N3921" t="s">
        <v>24</v>
      </c>
      <c r="O3921">
        <v>7640</v>
      </c>
      <c r="P3921">
        <v>382</v>
      </c>
      <c r="Q3921">
        <v>7258</v>
      </c>
    </row>
    <row r="3922" spans="1:17" x14ac:dyDescent="0.25">
      <c r="A3922">
        <v>13921</v>
      </c>
      <c r="B3922" t="s">
        <v>3964</v>
      </c>
      <c r="C3922" t="s">
        <v>18</v>
      </c>
      <c r="D3922">
        <v>21</v>
      </c>
      <c r="E3922" t="s">
        <v>37</v>
      </c>
      <c r="F3922" t="s">
        <v>20</v>
      </c>
      <c r="G3922" t="s">
        <v>29</v>
      </c>
      <c r="H3922" t="s">
        <v>35</v>
      </c>
      <c r="I3922" s="1">
        <v>45153</v>
      </c>
      <c r="J3922">
        <v>5</v>
      </c>
      <c r="K3922">
        <v>61888</v>
      </c>
      <c r="L3922">
        <v>0.1</v>
      </c>
      <c r="M3922" t="s">
        <v>23</v>
      </c>
      <c r="N3922" t="s">
        <v>24</v>
      </c>
      <c r="O3922">
        <v>309440</v>
      </c>
      <c r="P3922">
        <v>30944</v>
      </c>
      <c r="Q3922">
        <v>278496</v>
      </c>
    </row>
    <row r="3923" spans="1:17" x14ac:dyDescent="0.25">
      <c r="A3923">
        <v>13922</v>
      </c>
      <c r="B3923" t="s">
        <v>3965</v>
      </c>
      <c r="C3923" t="s">
        <v>18</v>
      </c>
      <c r="D3923">
        <v>50</v>
      </c>
      <c r="E3923" t="s">
        <v>27</v>
      </c>
      <c r="F3923" t="s">
        <v>28</v>
      </c>
      <c r="G3923" t="s">
        <v>41</v>
      </c>
      <c r="H3923" t="s">
        <v>47</v>
      </c>
      <c r="I3923" s="1">
        <v>45433</v>
      </c>
      <c r="J3923">
        <v>2</v>
      </c>
      <c r="K3923">
        <v>104288</v>
      </c>
      <c r="L3923">
        <v>0.05</v>
      </c>
      <c r="M3923" t="s">
        <v>23</v>
      </c>
      <c r="N3923" t="s">
        <v>24</v>
      </c>
      <c r="O3923">
        <v>208576</v>
      </c>
      <c r="P3923">
        <v>10428.799999999999</v>
      </c>
      <c r="Q3923">
        <v>198147.20000000001</v>
      </c>
    </row>
    <row r="3924" spans="1:17" x14ac:dyDescent="0.25">
      <c r="A3924">
        <v>13923</v>
      </c>
      <c r="B3924" t="s">
        <v>3966</v>
      </c>
      <c r="C3924" t="s">
        <v>26</v>
      </c>
      <c r="D3924">
        <v>24</v>
      </c>
      <c r="E3924" t="s">
        <v>33</v>
      </c>
      <c r="F3924" t="s">
        <v>28</v>
      </c>
      <c r="G3924" t="s">
        <v>29</v>
      </c>
      <c r="H3924" t="s">
        <v>47</v>
      </c>
      <c r="I3924" s="1">
        <v>45427</v>
      </c>
      <c r="J3924">
        <v>5</v>
      </c>
      <c r="K3924">
        <v>219882</v>
      </c>
      <c r="L3924">
        <v>0.15</v>
      </c>
      <c r="M3924" t="s">
        <v>44</v>
      </c>
      <c r="N3924" t="s">
        <v>24</v>
      </c>
      <c r="O3924">
        <v>1099410</v>
      </c>
      <c r="P3924">
        <v>164911.5</v>
      </c>
      <c r="Q3924">
        <v>934498.5</v>
      </c>
    </row>
    <row r="3925" spans="1:17" x14ac:dyDescent="0.25">
      <c r="A3925">
        <v>13924</v>
      </c>
      <c r="B3925" t="s">
        <v>3967</v>
      </c>
      <c r="C3925" t="s">
        <v>18</v>
      </c>
      <c r="D3925">
        <v>58</v>
      </c>
      <c r="E3925" t="s">
        <v>19</v>
      </c>
      <c r="F3925" t="s">
        <v>28</v>
      </c>
      <c r="G3925" t="s">
        <v>34</v>
      </c>
      <c r="H3925" t="s">
        <v>51</v>
      </c>
      <c r="I3925" s="1">
        <v>45138</v>
      </c>
      <c r="J3925">
        <v>8</v>
      </c>
      <c r="K3925">
        <v>64244</v>
      </c>
      <c r="L3925">
        <v>0</v>
      </c>
      <c r="M3925" t="s">
        <v>31</v>
      </c>
      <c r="N3925" t="s">
        <v>39</v>
      </c>
      <c r="O3925">
        <v>513952</v>
      </c>
      <c r="P3925">
        <v>0</v>
      </c>
      <c r="Q3925">
        <v>513952</v>
      </c>
    </row>
    <row r="3926" spans="1:17" x14ac:dyDescent="0.25">
      <c r="A3926">
        <v>13925</v>
      </c>
      <c r="B3926" t="s">
        <v>3968</v>
      </c>
      <c r="C3926" t="s">
        <v>26</v>
      </c>
      <c r="D3926">
        <v>25</v>
      </c>
      <c r="E3926" t="s">
        <v>37</v>
      </c>
      <c r="F3926" t="s">
        <v>43</v>
      </c>
      <c r="G3926" t="s">
        <v>21</v>
      </c>
      <c r="H3926" t="s">
        <v>51</v>
      </c>
      <c r="I3926" s="1">
        <v>45282</v>
      </c>
      <c r="J3926">
        <v>9</v>
      </c>
      <c r="K3926">
        <v>206309</v>
      </c>
      <c r="L3926">
        <v>0.1</v>
      </c>
      <c r="M3926" t="s">
        <v>44</v>
      </c>
      <c r="N3926" t="s">
        <v>39</v>
      </c>
      <c r="O3926">
        <v>1856781</v>
      </c>
      <c r="P3926">
        <v>185678.1</v>
      </c>
      <c r="Q3926">
        <v>1671102.9</v>
      </c>
    </row>
    <row r="3927" spans="1:17" x14ac:dyDescent="0.25">
      <c r="A3927">
        <v>13926</v>
      </c>
      <c r="B3927" t="s">
        <v>3969</v>
      </c>
      <c r="C3927" t="s">
        <v>26</v>
      </c>
      <c r="D3927">
        <v>54</v>
      </c>
      <c r="E3927" t="s">
        <v>19</v>
      </c>
      <c r="F3927" t="s">
        <v>20</v>
      </c>
      <c r="G3927" t="s">
        <v>34</v>
      </c>
      <c r="H3927" t="s">
        <v>38</v>
      </c>
      <c r="I3927" s="1">
        <v>45627</v>
      </c>
      <c r="J3927">
        <v>9</v>
      </c>
      <c r="K3927">
        <v>217973</v>
      </c>
      <c r="L3927">
        <v>0.05</v>
      </c>
      <c r="M3927" t="s">
        <v>23</v>
      </c>
      <c r="N3927" t="s">
        <v>39</v>
      </c>
      <c r="O3927">
        <v>1961757</v>
      </c>
      <c r="P3927">
        <v>98087.85</v>
      </c>
      <c r="Q3927">
        <v>1863669.15</v>
      </c>
    </row>
    <row r="3928" spans="1:17" x14ac:dyDescent="0.25">
      <c r="A3928">
        <v>13927</v>
      </c>
      <c r="B3928" t="s">
        <v>3970</v>
      </c>
      <c r="C3928" t="s">
        <v>18</v>
      </c>
      <c r="D3928">
        <v>27</v>
      </c>
      <c r="E3928" t="s">
        <v>33</v>
      </c>
      <c r="F3928" t="s">
        <v>43</v>
      </c>
      <c r="G3928" t="s">
        <v>21</v>
      </c>
      <c r="H3928" t="s">
        <v>38</v>
      </c>
      <c r="I3928" s="1">
        <v>45413</v>
      </c>
      <c r="J3928">
        <v>1</v>
      </c>
      <c r="K3928">
        <v>201647</v>
      </c>
      <c r="L3928">
        <v>0.1</v>
      </c>
      <c r="M3928" t="s">
        <v>23</v>
      </c>
      <c r="N3928" t="s">
        <v>24</v>
      </c>
      <c r="O3928">
        <v>201647</v>
      </c>
      <c r="P3928">
        <v>20164.7</v>
      </c>
      <c r="Q3928">
        <v>181482.3</v>
      </c>
    </row>
    <row r="3929" spans="1:17" x14ac:dyDescent="0.25">
      <c r="A3929">
        <v>13928</v>
      </c>
      <c r="B3929" t="s">
        <v>3971</v>
      </c>
      <c r="C3929" t="s">
        <v>18</v>
      </c>
      <c r="D3929">
        <v>60</v>
      </c>
      <c r="E3929" t="s">
        <v>33</v>
      </c>
      <c r="F3929" t="s">
        <v>20</v>
      </c>
      <c r="G3929" t="s">
        <v>29</v>
      </c>
      <c r="H3929" t="s">
        <v>47</v>
      </c>
      <c r="I3929" s="1">
        <v>45247</v>
      </c>
      <c r="J3929">
        <v>7</v>
      </c>
      <c r="K3929">
        <v>187159</v>
      </c>
      <c r="L3929">
        <v>0.15</v>
      </c>
      <c r="M3929" t="s">
        <v>44</v>
      </c>
      <c r="N3929" t="s">
        <v>39</v>
      </c>
      <c r="O3929">
        <v>1310113</v>
      </c>
      <c r="P3929">
        <v>196516.95</v>
      </c>
      <c r="Q3929">
        <v>1113596.05</v>
      </c>
    </row>
    <row r="3930" spans="1:17" x14ac:dyDescent="0.25">
      <c r="A3930">
        <v>13929</v>
      </c>
      <c r="B3930" t="s">
        <v>3972</v>
      </c>
      <c r="C3930" t="s">
        <v>18</v>
      </c>
      <c r="D3930">
        <v>32</v>
      </c>
      <c r="E3930" t="s">
        <v>27</v>
      </c>
      <c r="F3930" t="s">
        <v>20</v>
      </c>
      <c r="G3930" t="s">
        <v>29</v>
      </c>
      <c r="H3930" t="s">
        <v>51</v>
      </c>
      <c r="I3930" s="1">
        <v>45589</v>
      </c>
      <c r="J3930">
        <v>8</v>
      </c>
      <c r="K3930">
        <v>33915</v>
      </c>
      <c r="L3930">
        <v>0.1</v>
      </c>
      <c r="M3930" t="s">
        <v>23</v>
      </c>
      <c r="N3930" t="s">
        <v>24</v>
      </c>
      <c r="O3930">
        <v>271320</v>
      </c>
      <c r="P3930">
        <v>27132</v>
      </c>
      <c r="Q3930">
        <v>244188</v>
      </c>
    </row>
    <row r="3931" spans="1:17" x14ac:dyDescent="0.25">
      <c r="A3931">
        <v>13930</v>
      </c>
      <c r="B3931" t="s">
        <v>3973</v>
      </c>
      <c r="C3931" t="s">
        <v>26</v>
      </c>
      <c r="D3931">
        <v>55</v>
      </c>
      <c r="E3931" t="s">
        <v>27</v>
      </c>
      <c r="F3931" t="s">
        <v>46</v>
      </c>
      <c r="G3931" t="s">
        <v>34</v>
      </c>
      <c r="H3931" t="s">
        <v>51</v>
      </c>
      <c r="I3931" s="1">
        <v>45149</v>
      </c>
      <c r="J3931">
        <v>3</v>
      </c>
      <c r="K3931">
        <v>45642</v>
      </c>
      <c r="L3931">
        <v>0.15</v>
      </c>
      <c r="M3931" t="s">
        <v>23</v>
      </c>
      <c r="N3931" t="s">
        <v>39</v>
      </c>
      <c r="O3931">
        <v>136926</v>
      </c>
      <c r="P3931">
        <v>20538.900000000001</v>
      </c>
      <c r="Q3931">
        <v>116387.1</v>
      </c>
    </row>
    <row r="3932" spans="1:17" x14ac:dyDescent="0.25">
      <c r="A3932">
        <v>13931</v>
      </c>
      <c r="B3932" t="s">
        <v>3974</v>
      </c>
      <c r="C3932" t="s">
        <v>26</v>
      </c>
      <c r="D3932">
        <v>32</v>
      </c>
      <c r="E3932" t="s">
        <v>27</v>
      </c>
      <c r="F3932" t="s">
        <v>20</v>
      </c>
      <c r="G3932" t="s">
        <v>41</v>
      </c>
      <c r="H3932" t="s">
        <v>47</v>
      </c>
      <c r="I3932" s="1">
        <v>45566</v>
      </c>
      <c r="J3932">
        <v>6</v>
      </c>
      <c r="K3932">
        <v>117290</v>
      </c>
      <c r="L3932">
        <v>0</v>
      </c>
      <c r="M3932" t="s">
        <v>31</v>
      </c>
      <c r="N3932" t="s">
        <v>24</v>
      </c>
      <c r="O3932">
        <v>703740</v>
      </c>
      <c r="P3932">
        <v>0</v>
      </c>
      <c r="Q3932">
        <v>703740</v>
      </c>
    </row>
    <row r="3933" spans="1:17" x14ac:dyDescent="0.25">
      <c r="A3933">
        <v>13932</v>
      </c>
      <c r="B3933" t="s">
        <v>3975</v>
      </c>
      <c r="C3933" t="s">
        <v>18</v>
      </c>
      <c r="D3933">
        <v>22</v>
      </c>
      <c r="E3933" t="s">
        <v>19</v>
      </c>
      <c r="F3933" t="s">
        <v>28</v>
      </c>
      <c r="G3933" t="s">
        <v>29</v>
      </c>
      <c r="H3933" t="s">
        <v>22</v>
      </c>
      <c r="I3933" s="1">
        <v>45489</v>
      </c>
      <c r="J3933">
        <v>3</v>
      </c>
      <c r="K3933">
        <v>246447</v>
      </c>
      <c r="L3933">
        <v>0.1</v>
      </c>
      <c r="M3933" t="s">
        <v>31</v>
      </c>
      <c r="N3933" t="s">
        <v>39</v>
      </c>
      <c r="O3933">
        <v>739341</v>
      </c>
      <c r="P3933">
        <v>73934.100000000006</v>
      </c>
      <c r="Q3933">
        <v>665406.9</v>
      </c>
    </row>
    <row r="3934" spans="1:17" x14ac:dyDescent="0.25">
      <c r="A3934">
        <v>13933</v>
      </c>
      <c r="B3934" t="s">
        <v>3976</v>
      </c>
      <c r="C3934" t="s">
        <v>18</v>
      </c>
      <c r="D3934">
        <v>46</v>
      </c>
      <c r="E3934" t="s">
        <v>33</v>
      </c>
      <c r="F3934" t="s">
        <v>28</v>
      </c>
      <c r="G3934" t="s">
        <v>41</v>
      </c>
      <c r="H3934" t="s">
        <v>22</v>
      </c>
      <c r="I3934" s="1">
        <v>45117</v>
      </c>
      <c r="J3934">
        <v>9</v>
      </c>
      <c r="K3934">
        <v>189683</v>
      </c>
      <c r="L3934">
        <v>0.05</v>
      </c>
      <c r="M3934" t="s">
        <v>31</v>
      </c>
      <c r="N3934" t="s">
        <v>24</v>
      </c>
      <c r="O3934">
        <v>1707147</v>
      </c>
      <c r="P3934">
        <v>85357.35</v>
      </c>
      <c r="Q3934">
        <v>1621789.65</v>
      </c>
    </row>
    <row r="3935" spans="1:17" x14ac:dyDescent="0.25">
      <c r="A3935">
        <v>13934</v>
      </c>
      <c r="B3935" t="s">
        <v>3977</v>
      </c>
      <c r="C3935" t="s">
        <v>26</v>
      </c>
      <c r="D3935">
        <v>36</v>
      </c>
      <c r="E3935" t="s">
        <v>37</v>
      </c>
      <c r="F3935" t="s">
        <v>28</v>
      </c>
      <c r="G3935" t="s">
        <v>41</v>
      </c>
      <c r="H3935" t="s">
        <v>30</v>
      </c>
      <c r="I3935" s="1">
        <v>45426</v>
      </c>
      <c r="J3935">
        <v>3</v>
      </c>
      <c r="K3935">
        <v>112433</v>
      </c>
      <c r="L3935">
        <v>0.1</v>
      </c>
      <c r="M3935" t="s">
        <v>31</v>
      </c>
      <c r="N3935" t="s">
        <v>24</v>
      </c>
      <c r="O3935">
        <v>337299</v>
      </c>
      <c r="P3935">
        <v>33729.9</v>
      </c>
      <c r="Q3935">
        <v>303569.09999999998</v>
      </c>
    </row>
    <row r="3936" spans="1:17" x14ac:dyDescent="0.25">
      <c r="A3936">
        <v>13935</v>
      </c>
      <c r="B3936" t="s">
        <v>3978</v>
      </c>
      <c r="C3936" t="s">
        <v>18</v>
      </c>
      <c r="D3936">
        <v>27</v>
      </c>
      <c r="E3936" t="s">
        <v>27</v>
      </c>
      <c r="F3936" t="s">
        <v>46</v>
      </c>
      <c r="G3936" t="s">
        <v>34</v>
      </c>
      <c r="H3936" t="s">
        <v>88</v>
      </c>
      <c r="I3936" s="1">
        <v>45421</v>
      </c>
      <c r="J3936">
        <v>2</v>
      </c>
      <c r="K3936">
        <v>132014</v>
      </c>
      <c r="L3936">
        <v>0.1</v>
      </c>
      <c r="M3936" t="s">
        <v>31</v>
      </c>
      <c r="N3936" t="s">
        <v>24</v>
      </c>
      <c r="O3936">
        <v>264028</v>
      </c>
      <c r="P3936">
        <v>26402.799999999999</v>
      </c>
      <c r="Q3936">
        <v>237625.2</v>
      </c>
    </row>
    <row r="3937" spans="1:17" x14ac:dyDescent="0.25">
      <c r="A3937">
        <v>13936</v>
      </c>
      <c r="B3937" t="s">
        <v>3979</v>
      </c>
      <c r="C3937" t="s">
        <v>26</v>
      </c>
      <c r="D3937">
        <v>29</v>
      </c>
      <c r="E3937" t="s">
        <v>19</v>
      </c>
      <c r="F3937" t="s">
        <v>46</v>
      </c>
      <c r="G3937" t="s">
        <v>29</v>
      </c>
      <c r="H3937" t="s">
        <v>51</v>
      </c>
      <c r="I3937" s="1">
        <v>45163</v>
      </c>
      <c r="J3937">
        <v>9</v>
      </c>
      <c r="K3937">
        <v>179961</v>
      </c>
      <c r="L3937">
        <v>0.15</v>
      </c>
      <c r="M3937" t="s">
        <v>31</v>
      </c>
      <c r="N3937" t="s">
        <v>24</v>
      </c>
      <c r="O3937">
        <v>1619649</v>
      </c>
      <c r="P3937">
        <v>242947.35</v>
      </c>
      <c r="Q3937">
        <v>1376701.65</v>
      </c>
    </row>
    <row r="3938" spans="1:17" x14ac:dyDescent="0.25">
      <c r="A3938">
        <v>13937</v>
      </c>
      <c r="B3938" t="s">
        <v>3980</v>
      </c>
      <c r="C3938" t="s">
        <v>26</v>
      </c>
      <c r="D3938">
        <v>21</v>
      </c>
      <c r="E3938" t="s">
        <v>27</v>
      </c>
      <c r="F3938" t="s">
        <v>43</v>
      </c>
      <c r="G3938" t="s">
        <v>41</v>
      </c>
      <c r="H3938" t="s">
        <v>60</v>
      </c>
      <c r="I3938" s="1">
        <v>44948</v>
      </c>
      <c r="J3938">
        <v>8</v>
      </c>
      <c r="K3938">
        <v>244030</v>
      </c>
      <c r="L3938">
        <v>0.15</v>
      </c>
      <c r="M3938" t="s">
        <v>23</v>
      </c>
      <c r="N3938" t="s">
        <v>39</v>
      </c>
      <c r="O3938">
        <v>1952240</v>
      </c>
      <c r="P3938">
        <v>292836</v>
      </c>
      <c r="Q3938">
        <v>1659404</v>
      </c>
    </row>
    <row r="3939" spans="1:17" x14ac:dyDescent="0.25">
      <c r="A3939">
        <v>13938</v>
      </c>
      <c r="B3939" t="s">
        <v>3981</v>
      </c>
      <c r="C3939" t="s">
        <v>18</v>
      </c>
      <c r="D3939">
        <v>48</v>
      </c>
      <c r="E3939" t="s">
        <v>33</v>
      </c>
      <c r="F3939" t="s">
        <v>20</v>
      </c>
      <c r="G3939" t="s">
        <v>29</v>
      </c>
      <c r="H3939" t="s">
        <v>35</v>
      </c>
      <c r="I3939" s="1">
        <v>45548</v>
      </c>
      <c r="J3939">
        <v>8</v>
      </c>
      <c r="K3939">
        <v>43215</v>
      </c>
      <c r="L3939">
        <v>0.05</v>
      </c>
      <c r="M3939" t="s">
        <v>23</v>
      </c>
      <c r="N3939" t="s">
        <v>24</v>
      </c>
      <c r="O3939">
        <v>345720</v>
      </c>
      <c r="P3939">
        <v>17286</v>
      </c>
      <c r="Q3939">
        <v>328434</v>
      </c>
    </row>
    <row r="3940" spans="1:17" x14ac:dyDescent="0.25">
      <c r="A3940">
        <v>13939</v>
      </c>
      <c r="B3940" t="s">
        <v>3982</v>
      </c>
      <c r="C3940" t="s">
        <v>18</v>
      </c>
      <c r="D3940">
        <v>35</v>
      </c>
      <c r="E3940" t="s">
        <v>37</v>
      </c>
      <c r="F3940" t="s">
        <v>20</v>
      </c>
      <c r="G3940" t="s">
        <v>21</v>
      </c>
      <c r="H3940" t="s">
        <v>22</v>
      </c>
      <c r="I3940" s="1">
        <v>45253</v>
      </c>
      <c r="J3940">
        <v>2</v>
      </c>
      <c r="K3940">
        <v>4487</v>
      </c>
      <c r="L3940">
        <v>0</v>
      </c>
      <c r="M3940" t="s">
        <v>31</v>
      </c>
      <c r="N3940" t="s">
        <v>24</v>
      </c>
      <c r="O3940">
        <v>8974</v>
      </c>
      <c r="P3940">
        <v>0</v>
      </c>
      <c r="Q3940">
        <v>8974</v>
      </c>
    </row>
    <row r="3941" spans="1:17" x14ac:dyDescent="0.25">
      <c r="A3941">
        <v>13940</v>
      </c>
      <c r="B3941" t="s">
        <v>3983</v>
      </c>
      <c r="C3941" t="s">
        <v>18</v>
      </c>
      <c r="D3941">
        <v>33</v>
      </c>
      <c r="E3941" t="s">
        <v>33</v>
      </c>
      <c r="F3941" t="s">
        <v>28</v>
      </c>
      <c r="G3941" t="s">
        <v>41</v>
      </c>
      <c r="H3941" t="s">
        <v>47</v>
      </c>
      <c r="I3941" s="1">
        <v>45471</v>
      </c>
      <c r="J3941">
        <v>6</v>
      </c>
      <c r="K3941">
        <v>101662</v>
      </c>
      <c r="L3941">
        <v>0</v>
      </c>
      <c r="M3941" t="s">
        <v>44</v>
      </c>
      <c r="N3941" t="s">
        <v>24</v>
      </c>
      <c r="O3941">
        <v>609972</v>
      </c>
      <c r="P3941">
        <v>0</v>
      </c>
      <c r="Q3941">
        <v>609972</v>
      </c>
    </row>
    <row r="3942" spans="1:17" x14ac:dyDescent="0.25">
      <c r="A3942">
        <v>13941</v>
      </c>
      <c r="B3942" t="s">
        <v>3984</v>
      </c>
      <c r="C3942" t="s">
        <v>18</v>
      </c>
      <c r="D3942">
        <v>57</v>
      </c>
      <c r="E3942" t="s">
        <v>19</v>
      </c>
      <c r="F3942" t="s">
        <v>28</v>
      </c>
      <c r="G3942" t="s">
        <v>34</v>
      </c>
      <c r="H3942" t="s">
        <v>38</v>
      </c>
      <c r="I3942" s="1">
        <v>45053</v>
      </c>
      <c r="J3942">
        <v>5</v>
      </c>
      <c r="K3942">
        <v>63045</v>
      </c>
      <c r="L3942">
        <v>0.15</v>
      </c>
      <c r="M3942" t="s">
        <v>31</v>
      </c>
      <c r="N3942" t="s">
        <v>39</v>
      </c>
      <c r="O3942">
        <v>315225</v>
      </c>
      <c r="P3942">
        <v>47283.75</v>
      </c>
      <c r="Q3942">
        <v>267941.25</v>
      </c>
    </row>
    <row r="3943" spans="1:17" x14ac:dyDescent="0.25">
      <c r="A3943">
        <v>13942</v>
      </c>
      <c r="B3943" t="s">
        <v>3985</v>
      </c>
      <c r="C3943" t="s">
        <v>26</v>
      </c>
      <c r="D3943">
        <v>53</v>
      </c>
      <c r="E3943" t="s">
        <v>27</v>
      </c>
      <c r="F3943" t="s">
        <v>28</v>
      </c>
      <c r="G3943" t="s">
        <v>34</v>
      </c>
      <c r="H3943" t="s">
        <v>51</v>
      </c>
      <c r="I3943" s="1">
        <v>45291</v>
      </c>
      <c r="J3943">
        <v>2</v>
      </c>
      <c r="K3943">
        <v>94594</v>
      </c>
      <c r="L3943">
        <v>0.05</v>
      </c>
      <c r="M3943" t="s">
        <v>23</v>
      </c>
      <c r="N3943" t="s">
        <v>39</v>
      </c>
      <c r="O3943">
        <v>189188</v>
      </c>
      <c r="P3943">
        <v>9459.4</v>
      </c>
      <c r="Q3943">
        <v>179728.6</v>
      </c>
    </row>
    <row r="3944" spans="1:17" x14ac:dyDescent="0.25">
      <c r="A3944">
        <v>13943</v>
      </c>
      <c r="B3944" t="s">
        <v>3986</v>
      </c>
      <c r="C3944" t="s">
        <v>26</v>
      </c>
      <c r="D3944">
        <v>42</v>
      </c>
      <c r="E3944" t="s">
        <v>33</v>
      </c>
      <c r="F3944" t="s">
        <v>28</v>
      </c>
      <c r="G3944" t="s">
        <v>41</v>
      </c>
      <c r="H3944" t="s">
        <v>60</v>
      </c>
      <c r="I3944" s="1">
        <v>44970</v>
      </c>
      <c r="J3944">
        <v>5</v>
      </c>
      <c r="K3944">
        <v>117377</v>
      </c>
      <c r="L3944">
        <v>0.1</v>
      </c>
      <c r="M3944" t="s">
        <v>44</v>
      </c>
      <c r="N3944" t="s">
        <v>39</v>
      </c>
      <c r="O3944">
        <v>586885</v>
      </c>
      <c r="P3944">
        <v>58688.5</v>
      </c>
      <c r="Q3944">
        <v>528196.5</v>
      </c>
    </row>
    <row r="3945" spans="1:17" x14ac:dyDescent="0.25">
      <c r="A3945">
        <v>13944</v>
      </c>
      <c r="B3945" t="s">
        <v>3987</v>
      </c>
      <c r="C3945" t="s">
        <v>26</v>
      </c>
      <c r="D3945">
        <v>40</v>
      </c>
      <c r="E3945" t="s">
        <v>19</v>
      </c>
      <c r="F3945" t="s">
        <v>28</v>
      </c>
      <c r="G3945" t="s">
        <v>29</v>
      </c>
      <c r="H3945" t="s">
        <v>35</v>
      </c>
      <c r="I3945" s="1">
        <v>45445</v>
      </c>
      <c r="J3945">
        <v>4</v>
      </c>
      <c r="K3945">
        <v>226716</v>
      </c>
      <c r="L3945">
        <v>0.05</v>
      </c>
      <c r="M3945" t="s">
        <v>44</v>
      </c>
      <c r="N3945" t="s">
        <v>24</v>
      </c>
      <c r="O3945">
        <v>906864</v>
      </c>
      <c r="P3945">
        <v>45343.199999999997</v>
      </c>
      <c r="Q3945">
        <v>861520.8</v>
      </c>
    </row>
    <row r="3946" spans="1:17" x14ac:dyDescent="0.25">
      <c r="A3946">
        <v>13945</v>
      </c>
      <c r="B3946" t="s">
        <v>3988</v>
      </c>
      <c r="C3946" t="s">
        <v>18</v>
      </c>
      <c r="D3946">
        <v>29</v>
      </c>
      <c r="E3946" t="s">
        <v>27</v>
      </c>
      <c r="F3946" t="s">
        <v>28</v>
      </c>
      <c r="G3946" t="s">
        <v>21</v>
      </c>
      <c r="H3946" t="s">
        <v>60</v>
      </c>
      <c r="I3946" s="1">
        <v>45054</v>
      </c>
      <c r="J3946">
        <v>9</v>
      </c>
      <c r="K3946">
        <v>207107</v>
      </c>
      <c r="L3946">
        <v>0.05</v>
      </c>
      <c r="M3946" t="s">
        <v>44</v>
      </c>
      <c r="N3946" t="s">
        <v>24</v>
      </c>
      <c r="O3946">
        <v>1863963</v>
      </c>
      <c r="P3946">
        <v>93198.15</v>
      </c>
      <c r="Q3946">
        <v>1770764.85</v>
      </c>
    </row>
    <row r="3947" spans="1:17" x14ac:dyDescent="0.25">
      <c r="A3947">
        <v>13946</v>
      </c>
      <c r="B3947" t="s">
        <v>3989</v>
      </c>
      <c r="C3947" t="s">
        <v>26</v>
      </c>
      <c r="D3947">
        <v>51</v>
      </c>
      <c r="E3947" t="s">
        <v>37</v>
      </c>
      <c r="F3947" t="s">
        <v>20</v>
      </c>
      <c r="G3947" t="s">
        <v>21</v>
      </c>
      <c r="H3947" t="s">
        <v>30</v>
      </c>
      <c r="I3947" s="1">
        <v>45529</v>
      </c>
      <c r="J3947">
        <v>1</v>
      </c>
      <c r="K3947">
        <v>204739</v>
      </c>
      <c r="L3947">
        <v>0.05</v>
      </c>
      <c r="M3947" t="s">
        <v>23</v>
      </c>
      <c r="N3947" t="s">
        <v>39</v>
      </c>
      <c r="O3947">
        <v>204739</v>
      </c>
      <c r="P3947">
        <v>10236.950000000001</v>
      </c>
      <c r="Q3947">
        <v>194502.05</v>
      </c>
    </row>
    <row r="3948" spans="1:17" x14ac:dyDescent="0.25">
      <c r="A3948">
        <v>13947</v>
      </c>
      <c r="B3948" t="s">
        <v>3990</v>
      </c>
      <c r="C3948" t="s">
        <v>18</v>
      </c>
      <c r="D3948">
        <v>53</v>
      </c>
      <c r="E3948" t="s">
        <v>33</v>
      </c>
      <c r="F3948" t="s">
        <v>46</v>
      </c>
      <c r="G3948" t="s">
        <v>34</v>
      </c>
      <c r="H3948" t="s">
        <v>60</v>
      </c>
      <c r="I3948" s="1">
        <v>45056</v>
      </c>
      <c r="J3948">
        <v>6</v>
      </c>
      <c r="K3948">
        <v>61040</v>
      </c>
      <c r="L3948">
        <v>0</v>
      </c>
      <c r="M3948" t="s">
        <v>44</v>
      </c>
      <c r="N3948" t="s">
        <v>24</v>
      </c>
      <c r="O3948">
        <v>366240</v>
      </c>
      <c r="P3948">
        <v>0</v>
      </c>
      <c r="Q3948">
        <v>366240</v>
      </c>
    </row>
    <row r="3949" spans="1:17" x14ac:dyDescent="0.25">
      <c r="A3949">
        <v>13948</v>
      </c>
      <c r="B3949" t="s">
        <v>3991</v>
      </c>
      <c r="C3949" t="s">
        <v>18</v>
      </c>
      <c r="D3949">
        <v>54</v>
      </c>
      <c r="E3949" t="s">
        <v>27</v>
      </c>
      <c r="F3949" t="s">
        <v>28</v>
      </c>
      <c r="G3949" t="s">
        <v>34</v>
      </c>
      <c r="H3949" t="s">
        <v>38</v>
      </c>
      <c r="I3949" s="1">
        <v>45455</v>
      </c>
      <c r="J3949">
        <v>7</v>
      </c>
      <c r="K3949">
        <v>103470</v>
      </c>
      <c r="L3949">
        <v>0.1</v>
      </c>
      <c r="M3949" t="s">
        <v>23</v>
      </c>
      <c r="N3949" t="s">
        <v>39</v>
      </c>
      <c r="O3949">
        <v>724290</v>
      </c>
      <c r="P3949">
        <v>72429</v>
      </c>
      <c r="Q3949">
        <v>651861</v>
      </c>
    </row>
    <row r="3950" spans="1:17" x14ac:dyDescent="0.25">
      <c r="A3950">
        <v>13949</v>
      </c>
      <c r="B3950" t="s">
        <v>3992</v>
      </c>
      <c r="C3950" t="s">
        <v>18</v>
      </c>
      <c r="D3950">
        <v>20</v>
      </c>
      <c r="E3950" t="s">
        <v>27</v>
      </c>
      <c r="F3950" t="s">
        <v>20</v>
      </c>
      <c r="G3950" t="s">
        <v>29</v>
      </c>
      <c r="H3950" t="s">
        <v>22</v>
      </c>
      <c r="I3950" s="1">
        <v>45247</v>
      </c>
      <c r="J3950">
        <v>6</v>
      </c>
      <c r="K3950">
        <v>92520</v>
      </c>
      <c r="L3950">
        <v>0.05</v>
      </c>
      <c r="M3950" t="s">
        <v>23</v>
      </c>
      <c r="N3950" t="s">
        <v>24</v>
      </c>
      <c r="O3950">
        <v>555120</v>
      </c>
      <c r="P3950">
        <v>27756</v>
      </c>
      <c r="Q3950">
        <v>527364</v>
      </c>
    </row>
    <row r="3951" spans="1:17" x14ac:dyDescent="0.25">
      <c r="A3951">
        <v>13950</v>
      </c>
      <c r="B3951" t="s">
        <v>3993</v>
      </c>
      <c r="C3951" t="s">
        <v>18</v>
      </c>
      <c r="D3951">
        <v>26</v>
      </c>
      <c r="E3951" t="s">
        <v>27</v>
      </c>
      <c r="F3951" t="s">
        <v>28</v>
      </c>
      <c r="G3951" t="s">
        <v>34</v>
      </c>
      <c r="H3951" t="s">
        <v>60</v>
      </c>
      <c r="I3951" s="1">
        <v>45112</v>
      </c>
      <c r="J3951">
        <v>5</v>
      </c>
      <c r="K3951">
        <v>63295</v>
      </c>
      <c r="L3951">
        <v>0</v>
      </c>
      <c r="M3951" t="s">
        <v>31</v>
      </c>
      <c r="N3951" t="s">
        <v>24</v>
      </c>
      <c r="O3951">
        <v>316475</v>
      </c>
      <c r="P3951">
        <v>0</v>
      </c>
      <c r="Q3951">
        <v>316475</v>
      </c>
    </row>
    <row r="3952" spans="1:17" x14ac:dyDescent="0.25">
      <c r="A3952">
        <v>13951</v>
      </c>
      <c r="B3952" t="s">
        <v>3994</v>
      </c>
      <c r="C3952" t="s">
        <v>18</v>
      </c>
      <c r="D3952">
        <v>35</v>
      </c>
      <c r="E3952" t="s">
        <v>27</v>
      </c>
      <c r="F3952" t="s">
        <v>43</v>
      </c>
      <c r="G3952" t="s">
        <v>29</v>
      </c>
      <c r="H3952" t="s">
        <v>35</v>
      </c>
      <c r="I3952" s="1">
        <v>45548</v>
      </c>
      <c r="J3952">
        <v>4</v>
      </c>
      <c r="K3952">
        <v>2825</v>
      </c>
      <c r="L3952">
        <v>0</v>
      </c>
      <c r="M3952" t="s">
        <v>23</v>
      </c>
      <c r="N3952" t="s">
        <v>39</v>
      </c>
      <c r="O3952">
        <v>11300</v>
      </c>
      <c r="P3952">
        <v>0</v>
      </c>
      <c r="Q3952">
        <v>11300</v>
      </c>
    </row>
    <row r="3953" spans="1:17" x14ac:dyDescent="0.25">
      <c r="A3953">
        <v>13952</v>
      </c>
      <c r="B3953" t="s">
        <v>3995</v>
      </c>
      <c r="C3953" t="s">
        <v>18</v>
      </c>
      <c r="D3953">
        <v>60</v>
      </c>
      <c r="E3953" t="s">
        <v>33</v>
      </c>
      <c r="F3953" t="s">
        <v>43</v>
      </c>
      <c r="G3953" t="s">
        <v>41</v>
      </c>
      <c r="H3953" t="s">
        <v>22</v>
      </c>
      <c r="I3953" s="1">
        <v>45274</v>
      </c>
      <c r="J3953">
        <v>5</v>
      </c>
      <c r="K3953">
        <v>134263</v>
      </c>
      <c r="L3953">
        <v>0.15</v>
      </c>
      <c r="M3953" t="s">
        <v>44</v>
      </c>
      <c r="N3953" t="s">
        <v>24</v>
      </c>
      <c r="O3953">
        <v>671315</v>
      </c>
      <c r="P3953">
        <v>100697.25</v>
      </c>
      <c r="Q3953">
        <v>570617.75</v>
      </c>
    </row>
    <row r="3954" spans="1:17" x14ac:dyDescent="0.25">
      <c r="A3954">
        <v>13953</v>
      </c>
      <c r="B3954" t="s">
        <v>3996</v>
      </c>
      <c r="C3954" t="s">
        <v>26</v>
      </c>
      <c r="D3954">
        <v>52</v>
      </c>
      <c r="E3954" t="s">
        <v>27</v>
      </c>
      <c r="F3954" t="s">
        <v>20</v>
      </c>
      <c r="G3954" t="s">
        <v>21</v>
      </c>
      <c r="H3954" t="s">
        <v>30</v>
      </c>
      <c r="I3954" s="1">
        <v>45407</v>
      </c>
      <c r="J3954">
        <v>9</v>
      </c>
      <c r="K3954">
        <v>176166</v>
      </c>
      <c r="L3954">
        <v>0.1</v>
      </c>
      <c r="M3954" t="s">
        <v>23</v>
      </c>
      <c r="N3954" t="s">
        <v>24</v>
      </c>
      <c r="O3954">
        <v>1585494</v>
      </c>
      <c r="P3954">
        <v>158549.4</v>
      </c>
      <c r="Q3954">
        <v>1426944.6</v>
      </c>
    </row>
    <row r="3955" spans="1:17" x14ac:dyDescent="0.25">
      <c r="A3955">
        <v>13954</v>
      </c>
      <c r="B3955" t="s">
        <v>3997</v>
      </c>
      <c r="C3955" t="s">
        <v>18</v>
      </c>
      <c r="D3955">
        <v>51</v>
      </c>
      <c r="E3955" t="s">
        <v>19</v>
      </c>
      <c r="F3955" t="s">
        <v>46</v>
      </c>
      <c r="G3955" t="s">
        <v>41</v>
      </c>
      <c r="H3955" t="s">
        <v>30</v>
      </c>
      <c r="I3955" s="1">
        <v>45601</v>
      </c>
      <c r="J3955">
        <v>5</v>
      </c>
      <c r="K3955">
        <v>132981</v>
      </c>
      <c r="L3955">
        <v>0.05</v>
      </c>
      <c r="M3955" t="s">
        <v>23</v>
      </c>
      <c r="N3955" t="s">
        <v>24</v>
      </c>
      <c r="O3955">
        <v>664905</v>
      </c>
      <c r="P3955">
        <v>33245.25</v>
      </c>
      <c r="Q3955">
        <v>631659.75</v>
      </c>
    </row>
    <row r="3956" spans="1:17" x14ac:dyDescent="0.25">
      <c r="A3956">
        <v>13955</v>
      </c>
      <c r="B3956" t="s">
        <v>3998</v>
      </c>
      <c r="C3956" t="s">
        <v>26</v>
      </c>
      <c r="D3956">
        <v>58</v>
      </c>
      <c r="E3956" t="s">
        <v>33</v>
      </c>
      <c r="F3956" t="s">
        <v>43</v>
      </c>
      <c r="G3956" t="s">
        <v>34</v>
      </c>
      <c r="H3956" t="s">
        <v>88</v>
      </c>
      <c r="I3956" s="1">
        <v>45513</v>
      </c>
      <c r="J3956">
        <v>8</v>
      </c>
      <c r="K3956">
        <v>196562</v>
      </c>
      <c r="L3956">
        <v>0.1</v>
      </c>
      <c r="M3956" t="s">
        <v>31</v>
      </c>
      <c r="N3956" t="s">
        <v>39</v>
      </c>
      <c r="O3956">
        <v>1572496</v>
      </c>
      <c r="P3956">
        <v>157249.60000000001</v>
      </c>
      <c r="Q3956">
        <v>1415246.4</v>
      </c>
    </row>
    <row r="3957" spans="1:17" x14ac:dyDescent="0.25">
      <c r="A3957">
        <v>13956</v>
      </c>
      <c r="B3957" t="s">
        <v>3999</v>
      </c>
      <c r="C3957" t="s">
        <v>26</v>
      </c>
      <c r="D3957">
        <v>31</v>
      </c>
      <c r="E3957" t="s">
        <v>27</v>
      </c>
      <c r="F3957" t="s">
        <v>43</v>
      </c>
      <c r="G3957" t="s">
        <v>21</v>
      </c>
      <c r="H3957" t="s">
        <v>38</v>
      </c>
      <c r="I3957" s="1">
        <v>45637</v>
      </c>
      <c r="J3957">
        <v>7</v>
      </c>
      <c r="K3957">
        <v>213315</v>
      </c>
      <c r="L3957">
        <v>0.15</v>
      </c>
      <c r="M3957" t="s">
        <v>31</v>
      </c>
      <c r="N3957" t="s">
        <v>24</v>
      </c>
      <c r="O3957">
        <v>1493205</v>
      </c>
      <c r="P3957">
        <v>223980.75</v>
      </c>
      <c r="Q3957">
        <v>1269224.25</v>
      </c>
    </row>
    <row r="3958" spans="1:17" x14ac:dyDescent="0.25">
      <c r="A3958">
        <v>13957</v>
      </c>
      <c r="B3958" t="s">
        <v>4000</v>
      </c>
      <c r="C3958" t="s">
        <v>18</v>
      </c>
      <c r="D3958">
        <v>21</v>
      </c>
      <c r="E3958" t="s">
        <v>33</v>
      </c>
      <c r="F3958" t="s">
        <v>46</v>
      </c>
      <c r="G3958" t="s">
        <v>21</v>
      </c>
      <c r="H3958" t="s">
        <v>22</v>
      </c>
      <c r="I3958" s="1">
        <v>45287</v>
      </c>
      <c r="J3958">
        <v>4</v>
      </c>
      <c r="K3958">
        <v>187871</v>
      </c>
      <c r="L3958">
        <v>0.15</v>
      </c>
      <c r="M3958" t="s">
        <v>23</v>
      </c>
      <c r="N3958" t="s">
        <v>24</v>
      </c>
      <c r="O3958">
        <v>751484</v>
      </c>
      <c r="P3958">
        <v>112722.6</v>
      </c>
      <c r="Q3958">
        <v>638761.4</v>
      </c>
    </row>
    <row r="3959" spans="1:17" x14ac:dyDescent="0.25">
      <c r="A3959">
        <v>13958</v>
      </c>
      <c r="B3959" t="s">
        <v>4001</v>
      </c>
      <c r="C3959" t="s">
        <v>18</v>
      </c>
      <c r="D3959">
        <v>46</v>
      </c>
      <c r="E3959" t="s">
        <v>19</v>
      </c>
      <c r="F3959" t="s">
        <v>43</v>
      </c>
      <c r="G3959" t="s">
        <v>41</v>
      </c>
      <c r="H3959" t="s">
        <v>30</v>
      </c>
      <c r="I3959" s="1">
        <v>45213</v>
      </c>
      <c r="J3959">
        <v>5</v>
      </c>
      <c r="K3959">
        <v>41553</v>
      </c>
      <c r="L3959">
        <v>0.05</v>
      </c>
      <c r="M3959" t="s">
        <v>23</v>
      </c>
      <c r="N3959" t="s">
        <v>24</v>
      </c>
      <c r="O3959">
        <v>207765</v>
      </c>
      <c r="P3959">
        <v>10388.25</v>
      </c>
      <c r="Q3959">
        <v>197376.75</v>
      </c>
    </row>
    <row r="3960" spans="1:17" x14ac:dyDescent="0.25">
      <c r="A3960">
        <v>13959</v>
      </c>
      <c r="B3960" t="s">
        <v>4002</v>
      </c>
      <c r="C3960" t="s">
        <v>18</v>
      </c>
      <c r="D3960">
        <v>58</v>
      </c>
      <c r="E3960" t="s">
        <v>19</v>
      </c>
      <c r="F3960" t="s">
        <v>28</v>
      </c>
      <c r="G3960" t="s">
        <v>29</v>
      </c>
      <c r="H3960" t="s">
        <v>30</v>
      </c>
      <c r="I3960" s="1">
        <v>45108</v>
      </c>
      <c r="J3960">
        <v>7</v>
      </c>
      <c r="K3960">
        <v>96305</v>
      </c>
      <c r="L3960">
        <v>0</v>
      </c>
      <c r="M3960" t="s">
        <v>23</v>
      </c>
      <c r="N3960" t="s">
        <v>24</v>
      </c>
      <c r="O3960">
        <v>674135</v>
      </c>
      <c r="P3960">
        <v>0</v>
      </c>
      <c r="Q3960">
        <v>674135</v>
      </c>
    </row>
    <row r="3961" spans="1:17" x14ac:dyDescent="0.25">
      <c r="A3961">
        <v>13960</v>
      </c>
      <c r="B3961" t="s">
        <v>4003</v>
      </c>
      <c r="C3961" t="s">
        <v>26</v>
      </c>
      <c r="D3961">
        <v>62</v>
      </c>
      <c r="E3961" t="s">
        <v>33</v>
      </c>
      <c r="F3961" t="s">
        <v>46</v>
      </c>
      <c r="G3961" t="s">
        <v>21</v>
      </c>
      <c r="H3961" t="s">
        <v>22</v>
      </c>
      <c r="I3961" s="1">
        <v>45377</v>
      </c>
      <c r="J3961">
        <v>6</v>
      </c>
      <c r="K3961">
        <v>8813</v>
      </c>
      <c r="L3961">
        <v>0.15</v>
      </c>
      <c r="M3961" t="s">
        <v>31</v>
      </c>
      <c r="N3961" t="s">
        <v>39</v>
      </c>
      <c r="O3961">
        <v>52878</v>
      </c>
      <c r="P3961">
        <v>7931.7</v>
      </c>
      <c r="Q3961">
        <v>44946.3</v>
      </c>
    </row>
    <row r="3962" spans="1:17" x14ac:dyDescent="0.25">
      <c r="A3962">
        <v>13961</v>
      </c>
      <c r="B3962" t="s">
        <v>4004</v>
      </c>
      <c r="C3962" t="s">
        <v>18</v>
      </c>
      <c r="D3962">
        <v>32</v>
      </c>
      <c r="E3962" t="s">
        <v>27</v>
      </c>
      <c r="F3962" t="s">
        <v>43</v>
      </c>
      <c r="G3962" t="s">
        <v>29</v>
      </c>
      <c r="H3962" t="s">
        <v>60</v>
      </c>
      <c r="I3962" s="1">
        <v>45023</v>
      </c>
      <c r="J3962">
        <v>3</v>
      </c>
      <c r="K3962">
        <v>28350</v>
      </c>
      <c r="L3962">
        <v>0</v>
      </c>
      <c r="M3962" t="s">
        <v>31</v>
      </c>
      <c r="N3962" t="s">
        <v>39</v>
      </c>
      <c r="O3962">
        <v>85050</v>
      </c>
      <c r="P3962">
        <v>0</v>
      </c>
      <c r="Q3962">
        <v>85050</v>
      </c>
    </row>
    <row r="3963" spans="1:17" x14ac:dyDescent="0.25">
      <c r="A3963">
        <v>13962</v>
      </c>
      <c r="B3963" t="s">
        <v>4005</v>
      </c>
      <c r="C3963" t="s">
        <v>26</v>
      </c>
      <c r="D3963">
        <v>45</v>
      </c>
      <c r="E3963" t="s">
        <v>27</v>
      </c>
      <c r="F3963" t="s">
        <v>46</v>
      </c>
      <c r="G3963" t="s">
        <v>41</v>
      </c>
      <c r="H3963" t="s">
        <v>47</v>
      </c>
      <c r="I3963" s="1">
        <v>45489</v>
      </c>
      <c r="J3963">
        <v>3</v>
      </c>
      <c r="K3963">
        <v>220633</v>
      </c>
      <c r="L3963">
        <v>0.15</v>
      </c>
      <c r="M3963" t="s">
        <v>44</v>
      </c>
      <c r="N3963" t="s">
        <v>39</v>
      </c>
      <c r="O3963">
        <v>661899</v>
      </c>
      <c r="P3963">
        <v>99284.85</v>
      </c>
      <c r="Q3963">
        <v>562614.15</v>
      </c>
    </row>
    <row r="3964" spans="1:17" x14ac:dyDescent="0.25">
      <c r="A3964">
        <v>13963</v>
      </c>
      <c r="B3964" t="s">
        <v>4006</v>
      </c>
      <c r="C3964" t="s">
        <v>18</v>
      </c>
      <c r="D3964">
        <v>59</v>
      </c>
      <c r="E3964" t="s">
        <v>19</v>
      </c>
      <c r="F3964" t="s">
        <v>28</v>
      </c>
      <c r="G3964" t="s">
        <v>41</v>
      </c>
      <c r="H3964" t="s">
        <v>35</v>
      </c>
      <c r="I3964" s="1">
        <v>45240</v>
      </c>
      <c r="J3964">
        <v>2</v>
      </c>
      <c r="K3964">
        <v>162064</v>
      </c>
      <c r="L3964">
        <v>0.1</v>
      </c>
      <c r="M3964" t="s">
        <v>44</v>
      </c>
      <c r="N3964" t="s">
        <v>24</v>
      </c>
      <c r="O3964">
        <v>324128</v>
      </c>
      <c r="P3964">
        <v>32412.799999999999</v>
      </c>
      <c r="Q3964">
        <v>291715.20000000001</v>
      </c>
    </row>
    <row r="3965" spans="1:17" x14ac:dyDescent="0.25">
      <c r="A3965">
        <v>13964</v>
      </c>
      <c r="B3965" t="s">
        <v>4007</v>
      </c>
      <c r="C3965" t="s">
        <v>18</v>
      </c>
      <c r="D3965">
        <v>33</v>
      </c>
      <c r="E3965" t="s">
        <v>27</v>
      </c>
      <c r="F3965" t="s">
        <v>43</v>
      </c>
      <c r="G3965" t="s">
        <v>29</v>
      </c>
      <c r="H3965" t="s">
        <v>60</v>
      </c>
      <c r="I3965" s="1">
        <v>45472</v>
      </c>
      <c r="J3965">
        <v>3</v>
      </c>
      <c r="K3965">
        <v>215525</v>
      </c>
      <c r="L3965">
        <v>0.05</v>
      </c>
      <c r="M3965" t="s">
        <v>44</v>
      </c>
      <c r="N3965" t="s">
        <v>39</v>
      </c>
      <c r="O3965">
        <v>646575</v>
      </c>
      <c r="P3965">
        <v>32328.75</v>
      </c>
      <c r="Q3965">
        <v>614246.25</v>
      </c>
    </row>
    <row r="3966" spans="1:17" x14ac:dyDescent="0.25">
      <c r="A3966">
        <v>13965</v>
      </c>
      <c r="B3966" t="s">
        <v>4008</v>
      </c>
      <c r="C3966" t="s">
        <v>26</v>
      </c>
      <c r="D3966">
        <v>29</v>
      </c>
      <c r="E3966" t="s">
        <v>19</v>
      </c>
      <c r="F3966" t="s">
        <v>20</v>
      </c>
      <c r="G3966" t="s">
        <v>41</v>
      </c>
      <c r="H3966" t="s">
        <v>35</v>
      </c>
      <c r="I3966" s="1">
        <v>44947</v>
      </c>
      <c r="J3966">
        <v>1</v>
      </c>
      <c r="K3966">
        <v>242435</v>
      </c>
      <c r="L3966">
        <v>0.15</v>
      </c>
      <c r="M3966" t="s">
        <v>44</v>
      </c>
      <c r="N3966" t="s">
        <v>39</v>
      </c>
      <c r="O3966">
        <v>242435</v>
      </c>
      <c r="P3966">
        <v>36365.25</v>
      </c>
      <c r="Q3966">
        <v>206069.75</v>
      </c>
    </row>
    <row r="3967" spans="1:17" x14ac:dyDescent="0.25">
      <c r="A3967">
        <v>13966</v>
      </c>
      <c r="B3967" t="s">
        <v>4009</v>
      </c>
      <c r="C3967" t="s">
        <v>26</v>
      </c>
      <c r="D3967">
        <v>22</v>
      </c>
      <c r="E3967" t="s">
        <v>27</v>
      </c>
      <c r="F3967" t="s">
        <v>43</v>
      </c>
      <c r="G3967" t="s">
        <v>21</v>
      </c>
      <c r="H3967" t="s">
        <v>30</v>
      </c>
      <c r="I3967" s="1">
        <v>45622</v>
      </c>
      <c r="J3967">
        <v>9</v>
      </c>
      <c r="K3967">
        <v>221502</v>
      </c>
      <c r="L3967">
        <v>0.1</v>
      </c>
      <c r="M3967" t="s">
        <v>31</v>
      </c>
      <c r="N3967" t="s">
        <v>24</v>
      </c>
      <c r="O3967">
        <v>1993518</v>
      </c>
      <c r="P3967">
        <v>199351.8</v>
      </c>
      <c r="Q3967">
        <v>1794166.2</v>
      </c>
    </row>
    <row r="3968" spans="1:17" x14ac:dyDescent="0.25">
      <c r="A3968">
        <v>13967</v>
      </c>
      <c r="B3968" t="s">
        <v>4010</v>
      </c>
      <c r="C3968" t="s">
        <v>18</v>
      </c>
      <c r="D3968">
        <v>51</v>
      </c>
      <c r="E3968" t="s">
        <v>19</v>
      </c>
      <c r="F3968" t="s">
        <v>43</v>
      </c>
      <c r="G3968" t="s">
        <v>41</v>
      </c>
      <c r="H3968" t="s">
        <v>30</v>
      </c>
      <c r="I3968" s="1">
        <v>45502</v>
      </c>
      <c r="J3968">
        <v>2</v>
      </c>
      <c r="K3968">
        <v>167047</v>
      </c>
      <c r="L3968">
        <v>0.15</v>
      </c>
      <c r="M3968" t="s">
        <v>31</v>
      </c>
      <c r="N3968" t="s">
        <v>24</v>
      </c>
      <c r="O3968">
        <v>334094</v>
      </c>
      <c r="P3968">
        <v>50114.1</v>
      </c>
      <c r="Q3968">
        <v>283979.90000000002</v>
      </c>
    </row>
    <row r="3969" spans="1:17" x14ac:dyDescent="0.25">
      <c r="A3969">
        <v>13968</v>
      </c>
      <c r="B3969" t="s">
        <v>4011</v>
      </c>
      <c r="C3969" t="s">
        <v>26</v>
      </c>
      <c r="D3969">
        <v>59</v>
      </c>
      <c r="E3969" t="s">
        <v>37</v>
      </c>
      <c r="F3969" t="s">
        <v>28</v>
      </c>
      <c r="G3969" t="s">
        <v>41</v>
      </c>
      <c r="H3969" t="s">
        <v>38</v>
      </c>
      <c r="I3969" s="1">
        <v>45423</v>
      </c>
      <c r="J3969">
        <v>3</v>
      </c>
      <c r="K3969">
        <v>158064</v>
      </c>
      <c r="L3969">
        <v>0.05</v>
      </c>
      <c r="M3969" t="s">
        <v>23</v>
      </c>
      <c r="N3969" t="s">
        <v>24</v>
      </c>
      <c r="O3969">
        <v>474192</v>
      </c>
      <c r="P3969">
        <v>23709.599999999999</v>
      </c>
      <c r="Q3969">
        <v>450482.4</v>
      </c>
    </row>
    <row r="3970" spans="1:17" x14ac:dyDescent="0.25">
      <c r="A3970">
        <v>13969</v>
      </c>
      <c r="B3970" t="s">
        <v>4012</v>
      </c>
      <c r="C3970" t="s">
        <v>26</v>
      </c>
      <c r="D3970">
        <v>18</v>
      </c>
      <c r="E3970" t="s">
        <v>27</v>
      </c>
      <c r="F3970" t="s">
        <v>20</v>
      </c>
      <c r="G3970" t="s">
        <v>21</v>
      </c>
      <c r="H3970" t="s">
        <v>22</v>
      </c>
      <c r="I3970" s="1">
        <v>45329</v>
      </c>
      <c r="J3970">
        <v>5</v>
      </c>
      <c r="K3970">
        <v>176808</v>
      </c>
      <c r="L3970">
        <v>0.1</v>
      </c>
      <c r="M3970" t="s">
        <v>44</v>
      </c>
      <c r="N3970" t="s">
        <v>39</v>
      </c>
      <c r="O3970">
        <v>884040</v>
      </c>
      <c r="P3970">
        <v>88404</v>
      </c>
      <c r="Q3970">
        <v>795636</v>
      </c>
    </row>
    <row r="3971" spans="1:17" x14ac:dyDescent="0.25">
      <c r="A3971">
        <v>13970</v>
      </c>
      <c r="B3971" t="s">
        <v>4013</v>
      </c>
      <c r="C3971" t="s">
        <v>26</v>
      </c>
      <c r="D3971">
        <v>56</v>
      </c>
      <c r="E3971" t="s">
        <v>27</v>
      </c>
      <c r="F3971" t="s">
        <v>20</v>
      </c>
      <c r="G3971" t="s">
        <v>29</v>
      </c>
      <c r="H3971" t="s">
        <v>51</v>
      </c>
      <c r="I3971" s="1">
        <v>45050</v>
      </c>
      <c r="J3971">
        <v>4</v>
      </c>
      <c r="K3971">
        <v>134309</v>
      </c>
      <c r="L3971">
        <v>0</v>
      </c>
      <c r="M3971" t="s">
        <v>23</v>
      </c>
      <c r="N3971" t="s">
        <v>24</v>
      </c>
      <c r="O3971">
        <v>537236</v>
      </c>
      <c r="P3971">
        <v>0</v>
      </c>
      <c r="Q3971">
        <v>537236</v>
      </c>
    </row>
    <row r="3972" spans="1:17" x14ac:dyDescent="0.25">
      <c r="A3972">
        <v>13971</v>
      </c>
      <c r="B3972" t="s">
        <v>4014</v>
      </c>
      <c r="C3972" t="s">
        <v>26</v>
      </c>
      <c r="D3972">
        <v>49</v>
      </c>
      <c r="E3972" t="s">
        <v>27</v>
      </c>
      <c r="F3972" t="s">
        <v>20</v>
      </c>
      <c r="G3972" t="s">
        <v>41</v>
      </c>
      <c r="H3972" t="s">
        <v>30</v>
      </c>
      <c r="I3972" s="1">
        <v>45539</v>
      </c>
      <c r="J3972">
        <v>5</v>
      </c>
      <c r="K3972">
        <v>6943</v>
      </c>
      <c r="L3972">
        <v>0.15</v>
      </c>
      <c r="M3972" t="s">
        <v>23</v>
      </c>
      <c r="N3972" t="s">
        <v>39</v>
      </c>
      <c r="O3972">
        <v>34715</v>
      </c>
      <c r="P3972">
        <v>5207.25</v>
      </c>
      <c r="Q3972">
        <v>29507.75</v>
      </c>
    </row>
    <row r="3973" spans="1:17" x14ac:dyDescent="0.25">
      <c r="A3973">
        <v>13972</v>
      </c>
      <c r="B3973" t="s">
        <v>4015</v>
      </c>
      <c r="C3973" t="s">
        <v>26</v>
      </c>
      <c r="D3973">
        <v>43</v>
      </c>
      <c r="E3973" t="s">
        <v>33</v>
      </c>
      <c r="F3973" t="s">
        <v>28</v>
      </c>
      <c r="G3973" t="s">
        <v>29</v>
      </c>
      <c r="H3973" t="s">
        <v>35</v>
      </c>
      <c r="I3973" s="1">
        <v>45045</v>
      </c>
      <c r="J3973">
        <v>6</v>
      </c>
      <c r="K3973">
        <v>186989</v>
      </c>
      <c r="L3973">
        <v>0.15</v>
      </c>
      <c r="M3973" t="s">
        <v>31</v>
      </c>
      <c r="N3973" t="s">
        <v>24</v>
      </c>
      <c r="O3973">
        <v>1121934</v>
      </c>
      <c r="P3973">
        <v>168290.1</v>
      </c>
      <c r="Q3973">
        <v>953643.9</v>
      </c>
    </row>
    <row r="3974" spans="1:17" x14ac:dyDescent="0.25">
      <c r="A3974">
        <v>13973</v>
      </c>
      <c r="B3974" t="s">
        <v>4016</v>
      </c>
      <c r="C3974" t="s">
        <v>18</v>
      </c>
      <c r="D3974">
        <v>34</v>
      </c>
      <c r="E3974" t="s">
        <v>27</v>
      </c>
      <c r="F3974" t="s">
        <v>28</v>
      </c>
      <c r="G3974" t="s">
        <v>21</v>
      </c>
      <c r="H3974" t="s">
        <v>35</v>
      </c>
      <c r="I3974" s="1">
        <v>45516</v>
      </c>
      <c r="J3974">
        <v>5</v>
      </c>
      <c r="K3974">
        <v>132257</v>
      </c>
      <c r="L3974">
        <v>0.1</v>
      </c>
      <c r="M3974" t="s">
        <v>23</v>
      </c>
      <c r="N3974" t="s">
        <v>39</v>
      </c>
      <c r="O3974">
        <v>661285</v>
      </c>
      <c r="P3974">
        <v>66128.5</v>
      </c>
      <c r="Q3974">
        <v>595156.5</v>
      </c>
    </row>
    <row r="3975" spans="1:17" x14ac:dyDescent="0.25">
      <c r="A3975">
        <v>13974</v>
      </c>
      <c r="B3975" t="s">
        <v>4017</v>
      </c>
      <c r="C3975" t="s">
        <v>18</v>
      </c>
      <c r="D3975">
        <v>44</v>
      </c>
      <c r="E3975" t="s">
        <v>33</v>
      </c>
      <c r="F3975" t="s">
        <v>28</v>
      </c>
      <c r="G3975" t="s">
        <v>29</v>
      </c>
      <c r="H3975" t="s">
        <v>47</v>
      </c>
      <c r="I3975" s="1">
        <v>45619</v>
      </c>
      <c r="J3975">
        <v>1</v>
      </c>
      <c r="K3975">
        <v>94055</v>
      </c>
      <c r="L3975">
        <v>0.05</v>
      </c>
      <c r="M3975" t="s">
        <v>23</v>
      </c>
      <c r="N3975" t="s">
        <v>24</v>
      </c>
      <c r="O3975">
        <v>94055</v>
      </c>
      <c r="P3975">
        <v>4702.75</v>
      </c>
      <c r="Q3975">
        <v>89352.25</v>
      </c>
    </row>
    <row r="3976" spans="1:17" x14ac:dyDescent="0.25">
      <c r="A3976">
        <v>13975</v>
      </c>
      <c r="B3976" t="s">
        <v>4018</v>
      </c>
      <c r="C3976" t="s">
        <v>26</v>
      </c>
      <c r="D3976">
        <v>41</v>
      </c>
      <c r="E3976" t="s">
        <v>33</v>
      </c>
      <c r="F3976" t="s">
        <v>28</v>
      </c>
      <c r="G3976" t="s">
        <v>29</v>
      </c>
      <c r="H3976" t="s">
        <v>47</v>
      </c>
      <c r="I3976" s="1">
        <v>45637</v>
      </c>
      <c r="J3976">
        <v>6</v>
      </c>
      <c r="K3976">
        <v>94292</v>
      </c>
      <c r="L3976">
        <v>0.15</v>
      </c>
      <c r="M3976" t="s">
        <v>31</v>
      </c>
      <c r="N3976" t="s">
        <v>24</v>
      </c>
      <c r="O3976">
        <v>565752</v>
      </c>
      <c r="P3976">
        <v>84862.8</v>
      </c>
      <c r="Q3976">
        <v>480889.2</v>
      </c>
    </row>
    <row r="3977" spans="1:17" x14ac:dyDescent="0.25">
      <c r="A3977">
        <v>13976</v>
      </c>
      <c r="B3977" t="s">
        <v>4019</v>
      </c>
      <c r="C3977" t="s">
        <v>18</v>
      </c>
      <c r="D3977">
        <v>52</v>
      </c>
      <c r="E3977" t="s">
        <v>19</v>
      </c>
      <c r="F3977" t="s">
        <v>28</v>
      </c>
      <c r="G3977" t="s">
        <v>34</v>
      </c>
      <c r="H3977" t="s">
        <v>60</v>
      </c>
      <c r="I3977" s="1">
        <v>45403</v>
      </c>
      <c r="J3977">
        <v>9</v>
      </c>
      <c r="K3977">
        <v>241668</v>
      </c>
      <c r="L3977">
        <v>0.1</v>
      </c>
      <c r="M3977" t="s">
        <v>31</v>
      </c>
      <c r="N3977" t="s">
        <v>39</v>
      </c>
      <c r="O3977">
        <v>2175012</v>
      </c>
      <c r="P3977">
        <v>217501.2</v>
      </c>
      <c r="Q3977">
        <v>1957510.8</v>
      </c>
    </row>
    <row r="3978" spans="1:17" x14ac:dyDescent="0.25">
      <c r="A3978">
        <v>13977</v>
      </c>
      <c r="B3978" t="s">
        <v>4020</v>
      </c>
      <c r="C3978" t="s">
        <v>18</v>
      </c>
      <c r="D3978">
        <v>63</v>
      </c>
      <c r="E3978" t="s">
        <v>33</v>
      </c>
      <c r="F3978" t="s">
        <v>20</v>
      </c>
      <c r="G3978" t="s">
        <v>34</v>
      </c>
      <c r="H3978" t="s">
        <v>60</v>
      </c>
      <c r="I3978" s="1">
        <v>45628</v>
      </c>
      <c r="J3978">
        <v>3</v>
      </c>
      <c r="K3978">
        <v>154292</v>
      </c>
      <c r="L3978">
        <v>0.05</v>
      </c>
      <c r="M3978" t="s">
        <v>31</v>
      </c>
      <c r="N3978" t="s">
        <v>24</v>
      </c>
      <c r="O3978">
        <v>462876</v>
      </c>
      <c r="P3978">
        <v>23143.8</v>
      </c>
      <c r="Q3978">
        <v>439732.2</v>
      </c>
    </row>
    <row r="3979" spans="1:17" x14ac:dyDescent="0.25">
      <c r="A3979">
        <v>13978</v>
      </c>
      <c r="B3979" t="s">
        <v>4021</v>
      </c>
      <c r="C3979" t="s">
        <v>26</v>
      </c>
      <c r="D3979">
        <v>59</v>
      </c>
      <c r="E3979" t="s">
        <v>33</v>
      </c>
      <c r="F3979" t="s">
        <v>46</v>
      </c>
      <c r="G3979" t="s">
        <v>41</v>
      </c>
      <c r="H3979" t="s">
        <v>30</v>
      </c>
      <c r="I3979" s="1">
        <v>45029</v>
      </c>
      <c r="J3979">
        <v>2</v>
      </c>
      <c r="K3979">
        <v>180870</v>
      </c>
      <c r="L3979">
        <v>0.15</v>
      </c>
      <c r="M3979" t="s">
        <v>31</v>
      </c>
      <c r="N3979" t="s">
        <v>39</v>
      </c>
      <c r="O3979">
        <v>361740</v>
      </c>
      <c r="P3979">
        <v>54261</v>
      </c>
      <c r="Q3979">
        <v>307479</v>
      </c>
    </row>
    <row r="3980" spans="1:17" x14ac:dyDescent="0.25">
      <c r="A3980">
        <v>13979</v>
      </c>
      <c r="B3980" t="s">
        <v>4022</v>
      </c>
      <c r="C3980" t="s">
        <v>18</v>
      </c>
      <c r="D3980">
        <v>56</v>
      </c>
      <c r="E3980" t="s">
        <v>37</v>
      </c>
      <c r="F3980" t="s">
        <v>28</v>
      </c>
      <c r="G3980" t="s">
        <v>34</v>
      </c>
      <c r="H3980" t="s">
        <v>30</v>
      </c>
      <c r="I3980" s="1">
        <v>45259</v>
      </c>
      <c r="J3980">
        <v>6</v>
      </c>
      <c r="K3980">
        <v>30694</v>
      </c>
      <c r="L3980">
        <v>0.1</v>
      </c>
      <c r="M3980" t="s">
        <v>44</v>
      </c>
      <c r="N3980" t="s">
        <v>24</v>
      </c>
      <c r="O3980">
        <v>184164</v>
      </c>
      <c r="P3980">
        <v>18416.400000000001</v>
      </c>
      <c r="Q3980">
        <v>165747.6</v>
      </c>
    </row>
    <row r="3981" spans="1:17" x14ac:dyDescent="0.25">
      <c r="A3981">
        <v>13980</v>
      </c>
      <c r="B3981" t="s">
        <v>4023</v>
      </c>
      <c r="C3981" t="s">
        <v>26</v>
      </c>
      <c r="D3981">
        <v>43</v>
      </c>
      <c r="E3981" t="s">
        <v>27</v>
      </c>
      <c r="F3981" t="s">
        <v>46</v>
      </c>
      <c r="G3981" t="s">
        <v>34</v>
      </c>
      <c r="H3981" t="s">
        <v>88</v>
      </c>
      <c r="I3981" s="1">
        <v>45385</v>
      </c>
      <c r="J3981">
        <v>3</v>
      </c>
      <c r="K3981">
        <v>246841</v>
      </c>
      <c r="L3981">
        <v>0.05</v>
      </c>
      <c r="M3981" t="s">
        <v>44</v>
      </c>
      <c r="N3981" t="s">
        <v>39</v>
      </c>
      <c r="O3981">
        <v>740523</v>
      </c>
      <c r="P3981">
        <v>37026.15</v>
      </c>
      <c r="Q3981">
        <v>703496.85</v>
      </c>
    </row>
    <row r="3982" spans="1:17" x14ac:dyDescent="0.25">
      <c r="A3982">
        <v>13981</v>
      </c>
      <c r="B3982" t="s">
        <v>4024</v>
      </c>
      <c r="C3982" t="s">
        <v>26</v>
      </c>
      <c r="D3982">
        <v>55</v>
      </c>
      <c r="E3982" t="s">
        <v>33</v>
      </c>
      <c r="F3982" t="s">
        <v>43</v>
      </c>
      <c r="G3982" t="s">
        <v>34</v>
      </c>
      <c r="H3982" t="s">
        <v>35</v>
      </c>
      <c r="I3982" s="1">
        <v>45056</v>
      </c>
      <c r="J3982">
        <v>4</v>
      </c>
      <c r="K3982">
        <v>161322</v>
      </c>
      <c r="L3982">
        <v>0.15</v>
      </c>
      <c r="M3982" t="s">
        <v>44</v>
      </c>
      <c r="N3982" t="s">
        <v>39</v>
      </c>
      <c r="O3982">
        <v>645288</v>
      </c>
      <c r="P3982">
        <v>96793.2</v>
      </c>
      <c r="Q3982">
        <v>548494.80000000005</v>
      </c>
    </row>
    <row r="3983" spans="1:17" x14ac:dyDescent="0.25">
      <c r="A3983">
        <v>13982</v>
      </c>
      <c r="B3983" t="s">
        <v>4025</v>
      </c>
      <c r="C3983" t="s">
        <v>18</v>
      </c>
      <c r="D3983">
        <v>40</v>
      </c>
      <c r="E3983" t="s">
        <v>27</v>
      </c>
      <c r="F3983" t="s">
        <v>43</v>
      </c>
      <c r="G3983" t="s">
        <v>29</v>
      </c>
      <c r="H3983" t="s">
        <v>38</v>
      </c>
      <c r="I3983" s="1">
        <v>45060</v>
      </c>
      <c r="J3983">
        <v>6</v>
      </c>
      <c r="K3983">
        <v>212550</v>
      </c>
      <c r="L3983">
        <v>0.15</v>
      </c>
      <c r="M3983" t="s">
        <v>23</v>
      </c>
      <c r="N3983" t="s">
        <v>24</v>
      </c>
      <c r="O3983">
        <v>1275300</v>
      </c>
      <c r="P3983">
        <v>191295</v>
      </c>
      <c r="Q3983">
        <v>1084005</v>
      </c>
    </row>
    <row r="3984" spans="1:17" x14ac:dyDescent="0.25">
      <c r="A3984">
        <v>13983</v>
      </c>
      <c r="B3984" t="s">
        <v>4026</v>
      </c>
      <c r="C3984" t="s">
        <v>26</v>
      </c>
      <c r="D3984">
        <v>39</v>
      </c>
      <c r="E3984" t="s">
        <v>33</v>
      </c>
      <c r="F3984" t="s">
        <v>28</v>
      </c>
      <c r="G3984" t="s">
        <v>29</v>
      </c>
      <c r="H3984" t="s">
        <v>22</v>
      </c>
      <c r="I3984" s="1">
        <v>45083</v>
      </c>
      <c r="J3984">
        <v>6</v>
      </c>
      <c r="K3984">
        <v>166299</v>
      </c>
      <c r="L3984">
        <v>0.05</v>
      </c>
      <c r="M3984" t="s">
        <v>44</v>
      </c>
      <c r="N3984" t="s">
        <v>24</v>
      </c>
      <c r="O3984">
        <v>997794</v>
      </c>
      <c r="P3984">
        <v>49889.7</v>
      </c>
      <c r="Q3984">
        <v>947904.3</v>
      </c>
    </row>
    <row r="3985" spans="1:17" x14ac:dyDescent="0.25">
      <c r="A3985">
        <v>13984</v>
      </c>
      <c r="B3985" t="s">
        <v>4027</v>
      </c>
      <c r="C3985" t="s">
        <v>26</v>
      </c>
      <c r="D3985">
        <v>21</v>
      </c>
      <c r="E3985" t="s">
        <v>19</v>
      </c>
      <c r="F3985" t="s">
        <v>43</v>
      </c>
      <c r="G3985" t="s">
        <v>34</v>
      </c>
      <c r="H3985" t="s">
        <v>22</v>
      </c>
      <c r="I3985" s="1">
        <v>45351</v>
      </c>
      <c r="J3985">
        <v>2</v>
      </c>
      <c r="K3985">
        <v>240217</v>
      </c>
      <c r="L3985">
        <v>0.05</v>
      </c>
      <c r="M3985" t="s">
        <v>31</v>
      </c>
      <c r="N3985" t="s">
        <v>24</v>
      </c>
      <c r="O3985">
        <v>480434</v>
      </c>
      <c r="P3985">
        <v>24021.7</v>
      </c>
      <c r="Q3985">
        <v>456412.3</v>
      </c>
    </row>
    <row r="3986" spans="1:17" x14ac:dyDescent="0.25">
      <c r="A3986">
        <v>13985</v>
      </c>
      <c r="B3986" t="s">
        <v>4028</v>
      </c>
      <c r="C3986" t="s">
        <v>26</v>
      </c>
      <c r="D3986">
        <v>26</v>
      </c>
      <c r="E3986" t="s">
        <v>37</v>
      </c>
      <c r="F3986" t="s">
        <v>46</v>
      </c>
      <c r="G3986" t="s">
        <v>21</v>
      </c>
      <c r="H3986" t="s">
        <v>47</v>
      </c>
      <c r="I3986" s="1">
        <v>45361</v>
      </c>
      <c r="J3986">
        <v>3</v>
      </c>
      <c r="K3986">
        <v>80305</v>
      </c>
      <c r="L3986">
        <v>0.1</v>
      </c>
      <c r="M3986" t="s">
        <v>44</v>
      </c>
      <c r="N3986" t="s">
        <v>39</v>
      </c>
      <c r="O3986">
        <v>240915</v>
      </c>
      <c r="P3986">
        <v>24091.5</v>
      </c>
      <c r="Q3986">
        <v>216823.5</v>
      </c>
    </row>
    <row r="3987" spans="1:17" x14ac:dyDescent="0.25">
      <c r="A3987">
        <v>13986</v>
      </c>
      <c r="B3987" t="s">
        <v>4029</v>
      </c>
      <c r="C3987" t="s">
        <v>26</v>
      </c>
      <c r="D3987">
        <v>21</v>
      </c>
      <c r="E3987" t="s">
        <v>33</v>
      </c>
      <c r="F3987" t="s">
        <v>43</v>
      </c>
      <c r="G3987" t="s">
        <v>34</v>
      </c>
      <c r="H3987" t="s">
        <v>22</v>
      </c>
      <c r="I3987" s="1">
        <v>45315</v>
      </c>
      <c r="J3987">
        <v>9</v>
      </c>
      <c r="K3987">
        <v>215111</v>
      </c>
      <c r="L3987">
        <v>0.15</v>
      </c>
      <c r="M3987" t="s">
        <v>31</v>
      </c>
      <c r="N3987" t="s">
        <v>39</v>
      </c>
      <c r="O3987">
        <v>1935999</v>
      </c>
      <c r="P3987">
        <v>290399.84999999998</v>
      </c>
      <c r="Q3987">
        <v>1645599.15</v>
      </c>
    </row>
    <row r="3988" spans="1:17" x14ac:dyDescent="0.25">
      <c r="A3988">
        <v>13987</v>
      </c>
      <c r="B3988" t="s">
        <v>4030</v>
      </c>
      <c r="C3988" t="s">
        <v>26</v>
      </c>
      <c r="D3988">
        <v>24</v>
      </c>
      <c r="E3988" t="s">
        <v>27</v>
      </c>
      <c r="F3988" t="s">
        <v>43</v>
      </c>
      <c r="G3988" t="s">
        <v>21</v>
      </c>
      <c r="H3988" t="s">
        <v>35</v>
      </c>
      <c r="I3988" s="1">
        <v>45244</v>
      </c>
      <c r="J3988">
        <v>2</v>
      </c>
      <c r="K3988">
        <v>186992</v>
      </c>
      <c r="L3988">
        <v>0.15</v>
      </c>
      <c r="M3988" t="s">
        <v>44</v>
      </c>
      <c r="N3988" t="s">
        <v>39</v>
      </c>
      <c r="O3988">
        <v>373984</v>
      </c>
      <c r="P3988">
        <v>56097.599999999999</v>
      </c>
      <c r="Q3988">
        <v>317886.40000000002</v>
      </c>
    </row>
    <row r="3989" spans="1:17" x14ac:dyDescent="0.25">
      <c r="A3989">
        <v>13988</v>
      </c>
      <c r="B3989" t="s">
        <v>4031</v>
      </c>
      <c r="C3989" t="s">
        <v>18</v>
      </c>
      <c r="D3989">
        <v>40</v>
      </c>
      <c r="E3989" t="s">
        <v>19</v>
      </c>
      <c r="F3989" t="s">
        <v>46</v>
      </c>
      <c r="G3989" t="s">
        <v>29</v>
      </c>
      <c r="H3989" t="s">
        <v>60</v>
      </c>
      <c r="I3989" s="1">
        <v>45596</v>
      </c>
      <c r="J3989">
        <v>3</v>
      </c>
      <c r="K3989">
        <v>12447</v>
      </c>
      <c r="L3989">
        <v>0.1</v>
      </c>
      <c r="M3989" t="s">
        <v>44</v>
      </c>
      <c r="N3989" t="s">
        <v>39</v>
      </c>
      <c r="O3989">
        <v>37341</v>
      </c>
      <c r="P3989">
        <v>3734.1</v>
      </c>
      <c r="Q3989">
        <v>33606.9</v>
      </c>
    </row>
    <row r="3990" spans="1:17" x14ac:dyDescent="0.25">
      <c r="A3990">
        <v>13989</v>
      </c>
      <c r="B3990" t="s">
        <v>4032</v>
      </c>
      <c r="C3990" t="s">
        <v>18</v>
      </c>
      <c r="D3990">
        <v>19</v>
      </c>
      <c r="E3990" t="s">
        <v>27</v>
      </c>
      <c r="F3990" t="s">
        <v>43</v>
      </c>
      <c r="G3990" t="s">
        <v>21</v>
      </c>
      <c r="H3990" t="s">
        <v>38</v>
      </c>
      <c r="I3990" s="1">
        <v>45431</v>
      </c>
      <c r="J3990">
        <v>9</v>
      </c>
      <c r="K3990">
        <v>76045</v>
      </c>
      <c r="L3990">
        <v>0.15</v>
      </c>
      <c r="M3990" t="s">
        <v>31</v>
      </c>
      <c r="N3990" t="s">
        <v>39</v>
      </c>
      <c r="O3990">
        <v>684405</v>
      </c>
      <c r="P3990">
        <v>102660.75</v>
      </c>
      <c r="Q3990">
        <v>581744.25</v>
      </c>
    </row>
    <row r="3991" spans="1:17" x14ac:dyDescent="0.25">
      <c r="A3991">
        <v>13990</v>
      </c>
      <c r="B3991" t="s">
        <v>4033</v>
      </c>
      <c r="C3991" t="s">
        <v>26</v>
      </c>
      <c r="D3991">
        <v>41</v>
      </c>
      <c r="E3991" t="s">
        <v>19</v>
      </c>
      <c r="F3991" t="s">
        <v>28</v>
      </c>
      <c r="G3991" t="s">
        <v>29</v>
      </c>
      <c r="H3991" t="s">
        <v>22</v>
      </c>
      <c r="I3991" s="1">
        <v>45116</v>
      </c>
      <c r="J3991">
        <v>4</v>
      </c>
      <c r="K3991">
        <v>24865</v>
      </c>
      <c r="L3991">
        <v>0.15</v>
      </c>
      <c r="M3991" t="s">
        <v>31</v>
      </c>
      <c r="N3991" t="s">
        <v>39</v>
      </c>
      <c r="O3991">
        <v>99460</v>
      </c>
      <c r="P3991">
        <v>14919</v>
      </c>
      <c r="Q3991">
        <v>84541</v>
      </c>
    </row>
    <row r="3992" spans="1:17" x14ac:dyDescent="0.25">
      <c r="A3992">
        <v>13991</v>
      </c>
      <c r="B3992" t="s">
        <v>4034</v>
      </c>
      <c r="C3992" t="s">
        <v>26</v>
      </c>
      <c r="D3992">
        <v>57</v>
      </c>
      <c r="E3992" t="s">
        <v>37</v>
      </c>
      <c r="F3992" t="s">
        <v>46</v>
      </c>
      <c r="G3992" t="s">
        <v>21</v>
      </c>
      <c r="H3992" t="s">
        <v>35</v>
      </c>
      <c r="I3992" s="1">
        <v>45538</v>
      </c>
      <c r="J3992">
        <v>1</v>
      </c>
      <c r="K3992">
        <v>57450</v>
      </c>
      <c r="L3992">
        <v>0.15</v>
      </c>
      <c r="M3992" t="s">
        <v>23</v>
      </c>
      <c r="N3992" t="s">
        <v>39</v>
      </c>
      <c r="O3992">
        <v>57450</v>
      </c>
      <c r="P3992">
        <v>8617.5</v>
      </c>
      <c r="Q3992">
        <v>48832.5</v>
      </c>
    </row>
    <row r="3993" spans="1:17" x14ac:dyDescent="0.25">
      <c r="A3993">
        <v>13992</v>
      </c>
      <c r="B3993" t="s">
        <v>4035</v>
      </c>
      <c r="C3993" t="s">
        <v>18</v>
      </c>
      <c r="D3993">
        <v>48</v>
      </c>
      <c r="E3993" t="s">
        <v>19</v>
      </c>
      <c r="F3993" t="s">
        <v>46</v>
      </c>
      <c r="G3993" t="s">
        <v>29</v>
      </c>
      <c r="H3993" t="s">
        <v>51</v>
      </c>
      <c r="I3993" s="1">
        <v>45337</v>
      </c>
      <c r="J3993">
        <v>2</v>
      </c>
      <c r="K3993">
        <v>18134</v>
      </c>
      <c r="L3993">
        <v>0</v>
      </c>
      <c r="M3993" t="s">
        <v>23</v>
      </c>
      <c r="N3993" t="s">
        <v>24</v>
      </c>
      <c r="O3993">
        <v>36268</v>
      </c>
      <c r="P3993">
        <v>0</v>
      </c>
      <c r="Q3993">
        <v>36268</v>
      </c>
    </row>
    <row r="3994" spans="1:17" x14ac:dyDescent="0.25">
      <c r="A3994">
        <v>13993</v>
      </c>
      <c r="B3994" t="s">
        <v>4036</v>
      </c>
      <c r="C3994" t="s">
        <v>26</v>
      </c>
      <c r="D3994">
        <v>64</v>
      </c>
      <c r="E3994" t="s">
        <v>27</v>
      </c>
      <c r="F3994" t="s">
        <v>20</v>
      </c>
      <c r="G3994" t="s">
        <v>29</v>
      </c>
      <c r="H3994" t="s">
        <v>30</v>
      </c>
      <c r="I3994" s="1">
        <v>44978</v>
      </c>
      <c r="J3994">
        <v>3</v>
      </c>
      <c r="K3994">
        <v>54378</v>
      </c>
      <c r="L3994">
        <v>0.05</v>
      </c>
      <c r="M3994" t="s">
        <v>23</v>
      </c>
      <c r="N3994" t="s">
        <v>39</v>
      </c>
      <c r="O3994">
        <v>163134</v>
      </c>
      <c r="P3994">
        <v>8156.7</v>
      </c>
      <c r="Q3994">
        <v>154977.29999999999</v>
      </c>
    </row>
    <row r="3995" spans="1:17" x14ac:dyDescent="0.25">
      <c r="A3995">
        <v>13994</v>
      </c>
      <c r="B3995" t="s">
        <v>4037</v>
      </c>
      <c r="C3995" t="s">
        <v>18</v>
      </c>
      <c r="D3995">
        <v>48</v>
      </c>
      <c r="E3995" t="s">
        <v>27</v>
      </c>
      <c r="F3995" t="s">
        <v>20</v>
      </c>
      <c r="G3995" t="s">
        <v>34</v>
      </c>
      <c r="H3995" t="s">
        <v>88</v>
      </c>
      <c r="I3995" s="1">
        <v>45487</v>
      </c>
      <c r="J3995">
        <v>9</v>
      </c>
      <c r="K3995">
        <v>149273</v>
      </c>
      <c r="L3995">
        <v>0</v>
      </c>
      <c r="M3995" t="s">
        <v>44</v>
      </c>
      <c r="N3995" t="s">
        <v>24</v>
      </c>
      <c r="O3995">
        <v>1343457</v>
      </c>
      <c r="P3995">
        <v>0</v>
      </c>
      <c r="Q3995">
        <v>1343457</v>
      </c>
    </row>
    <row r="3996" spans="1:17" x14ac:dyDescent="0.25">
      <c r="A3996">
        <v>13995</v>
      </c>
      <c r="B3996" t="s">
        <v>4038</v>
      </c>
      <c r="C3996" t="s">
        <v>26</v>
      </c>
      <c r="D3996">
        <v>64</v>
      </c>
      <c r="E3996" t="s">
        <v>33</v>
      </c>
      <c r="F3996" t="s">
        <v>46</v>
      </c>
      <c r="G3996" t="s">
        <v>41</v>
      </c>
      <c r="H3996" t="s">
        <v>88</v>
      </c>
      <c r="I3996" s="1">
        <v>45372</v>
      </c>
      <c r="J3996">
        <v>9</v>
      </c>
      <c r="K3996">
        <v>108889</v>
      </c>
      <c r="L3996">
        <v>0</v>
      </c>
      <c r="M3996" t="s">
        <v>44</v>
      </c>
      <c r="N3996" t="s">
        <v>39</v>
      </c>
      <c r="O3996">
        <v>980001</v>
      </c>
      <c r="P3996">
        <v>0</v>
      </c>
      <c r="Q3996">
        <v>980001</v>
      </c>
    </row>
    <row r="3997" spans="1:17" x14ac:dyDescent="0.25">
      <c r="A3997">
        <v>13996</v>
      </c>
      <c r="B3997" t="s">
        <v>4039</v>
      </c>
      <c r="C3997" t="s">
        <v>26</v>
      </c>
      <c r="D3997">
        <v>57</v>
      </c>
      <c r="E3997" t="s">
        <v>19</v>
      </c>
      <c r="F3997" t="s">
        <v>46</v>
      </c>
      <c r="G3997" t="s">
        <v>41</v>
      </c>
      <c r="H3997" t="s">
        <v>22</v>
      </c>
      <c r="I3997" s="1">
        <v>45538</v>
      </c>
      <c r="J3997">
        <v>6</v>
      </c>
      <c r="K3997">
        <v>152008</v>
      </c>
      <c r="L3997">
        <v>0.05</v>
      </c>
      <c r="M3997" t="s">
        <v>31</v>
      </c>
      <c r="N3997" t="s">
        <v>39</v>
      </c>
      <c r="O3997">
        <v>912048</v>
      </c>
      <c r="P3997">
        <v>45602.400000000001</v>
      </c>
      <c r="Q3997">
        <v>866445.6</v>
      </c>
    </row>
    <row r="3998" spans="1:17" x14ac:dyDescent="0.25">
      <c r="A3998">
        <v>13997</v>
      </c>
      <c r="B3998" t="s">
        <v>4040</v>
      </c>
      <c r="C3998" t="s">
        <v>26</v>
      </c>
      <c r="D3998">
        <v>60</v>
      </c>
      <c r="E3998" t="s">
        <v>27</v>
      </c>
      <c r="F3998" t="s">
        <v>20</v>
      </c>
      <c r="G3998" t="s">
        <v>29</v>
      </c>
      <c r="H3998" t="s">
        <v>60</v>
      </c>
      <c r="I3998" s="1">
        <v>45370</v>
      </c>
      <c r="J3998">
        <v>6</v>
      </c>
      <c r="K3998">
        <v>211866</v>
      </c>
      <c r="L3998">
        <v>0</v>
      </c>
      <c r="M3998" t="s">
        <v>31</v>
      </c>
      <c r="N3998" t="s">
        <v>39</v>
      </c>
      <c r="O3998">
        <v>1271196</v>
      </c>
      <c r="P3998">
        <v>0</v>
      </c>
      <c r="Q3998">
        <v>1271196</v>
      </c>
    </row>
    <row r="3999" spans="1:17" x14ac:dyDescent="0.25">
      <c r="A3999">
        <v>13998</v>
      </c>
      <c r="B3999" t="s">
        <v>4041</v>
      </c>
      <c r="C3999" t="s">
        <v>26</v>
      </c>
      <c r="D3999">
        <v>51</v>
      </c>
      <c r="E3999" t="s">
        <v>33</v>
      </c>
      <c r="F3999" t="s">
        <v>28</v>
      </c>
      <c r="G3999" t="s">
        <v>34</v>
      </c>
      <c r="H3999" t="s">
        <v>88</v>
      </c>
      <c r="I3999" s="1">
        <v>45308</v>
      </c>
      <c r="J3999">
        <v>3</v>
      </c>
      <c r="K3999">
        <v>194824</v>
      </c>
      <c r="L3999">
        <v>0.1</v>
      </c>
      <c r="M3999" t="s">
        <v>23</v>
      </c>
      <c r="N3999" t="s">
        <v>24</v>
      </c>
      <c r="O3999">
        <v>584472</v>
      </c>
      <c r="P3999">
        <v>58447.199999999997</v>
      </c>
      <c r="Q3999">
        <v>526024.80000000005</v>
      </c>
    </row>
    <row r="4000" spans="1:17" x14ac:dyDescent="0.25">
      <c r="A4000">
        <v>13999</v>
      </c>
      <c r="B4000" t="s">
        <v>4042</v>
      </c>
      <c r="C4000" t="s">
        <v>26</v>
      </c>
      <c r="D4000">
        <v>41</v>
      </c>
      <c r="E4000" t="s">
        <v>37</v>
      </c>
      <c r="F4000" t="s">
        <v>43</v>
      </c>
      <c r="G4000" t="s">
        <v>41</v>
      </c>
      <c r="H4000" t="s">
        <v>88</v>
      </c>
      <c r="I4000" s="1">
        <v>45300</v>
      </c>
      <c r="J4000">
        <v>5</v>
      </c>
      <c r="K4000">
        <v>198381</v>
      </c>
      <c r="L4000">
        <v>0</v>
      </c>
      <c r="M4000" t="s">
        <v>31</v>
      </c>
      <c r="N4000" t="s">
        <v>39</v>
      </c>
      <c r="O4000">
        <v>991905</v>
      </c>
      <c r="P4000">
        <v>0</v>
      </c>
      <c r="Q4000">
        <v>991905</v>
      </c>
    </row>
    <row r="4001" spans="1:17" x14ac:dyDescent="0.25">
      <c r="A4001">
        <v>14000</v>
      </c>
      <c r="B4001" t="s">
        <v>4043</v>
      </c>
      <c r="C4001" t="s">
        <v>26</v>
      </c>
      <c r="D4001">
        <v>43</v>
      </c>
      <c r="E4001" t="s">
        <v>27</v>
      </c>
      <c r="F4001" t="s">
        <v>43</v>
      </c>
      <c r="G4001" t="s">
        <v>41</v>
      </c>
      <c r="H4001" t="s">
        <v>47</v>
      </c>
      <c r="I4001" s="1">
        <v>45492</v>
      </c>
      <c r="J4001">
        <v>4</v>
      </c>
      <c r="K4001">
        <v>154834</v>
      </c>
      <c r="L4001">
        <v>0.1</v>
      </c>
      <c r="M4001" t="s">
        <v>44</v>
      </c>
      <c r="N4001" t="s">
        <v>39</v>
      </c>
      <c r="O4001">
        <v>619336</v>
      </c>
      <c r="P4001">
        <v>61933.599999999999</v>
      </c>
      <c r="Q4001">
        <v>557402.4</v>
      </c>
    </row>
    <row r="4002" spans="1:17" x14ac:dyDescent="0.25">
      <c r="A4002">
        <v>14001</v>
      </c>
      <c r="B4002" t="s">
        <v>4044</v>
      </c>
      <c r="C4002" t="s">
        <v>26</v>
      </c>
      <c r="D4002">
        <v>33</v>
      </c>
      <c r="E4002" t="s">
        <v>33</v>
      </c>
      <c r="F4002" t="s">
        <v>43</v>
      </c>
      <c r="G4002" t="s">
        <v>34</v>
      </c>
      <c r="H4002" t="s">
        <v>88</v>
      </c>
      <c r="I4002" s="1">
        <v>45301</v>
      </c>
      <c r="J4002">
        <v>9</v>
      </c>
      <c r="K4002">
        <v>5228</v>
      </c>
      <c r="L4002">
        <v>0.05</v>
      </c>
      <c r="M4002" t="s">
        <v>31</v>
      </c>
      <c r="N4002" t="s">
        <v>39</v>
      </c>
      <c r="O4002">
        <v>47052</v>
      </c>
      <c r="P4002">
        <v>2352.6</v>
      </c>
      <c r="Q4002">
        <v>44699.4</v>
      </c>
    </row>
    <row r="4003" spans="1:17" x14ac:dyDescent="0.25">
      <c r="A4003">
        <v>14002</v>
      </c>
      <c r="B4003" t="s">
        <v>4045</v>
      </c>
      <c r="C4003" t="s">
        <v>18</v>
      </c>
      <c r="D4003">
        <v>64</v>
      </c>
      <c r="E4003" t="s">
        <v>27</v>
      </c>
      <c r="F4003" t="s">
        <v>46</v>
      </c>
      <c r="G4003" t="s">
        <v>34</v>
      </c>
      <c r="H4003" t="s">
        <v>88</v>
      </c>
      <c r="I4003" s="1">
        <v>45315</v>
      </c>
      <c r="J4003">
        <v>9</v>
      </c>
      <c r="K4003">
        <v>61405</v>
      </c>
      <c r="L4003">
        <v>0.15</v>
      </c>
      <c r="M4003" t="s">
        <v>31</v>
      </c>
      <c r="N4003" t="s">
        <v>24</v>
      </c>
      <c r="O4003">
        <v>552645</v>
      </c>
      <c r="P4003">
        <v>82896.75</v>
      </c>
      <c r="Q4003">
        <v>469748.25</v>
      </c>
    </row>
    <row r="4004" spans="1:17" x14ac:dyDescent="0.25">
      <c r="A4004">
        <v>14003</v>
      </c>
      <c r="B4004" t="s">
        <v>4046</v>
      </c>
      <c r="C4004" t="s">
        <v>18</v>
      </c>
      <c r="D4004">
        <v>30</v>
      </c>
      <c r="E4004" t="s">
        <v>19</v>
      </c>
      <c r="F4004" t="s">
        <v>28</v>
      </c>
      <c r="G4004" t="s">
        <v>41</v>
      </c>
      <c r="H4004" t="s">
        <v>22</v>
      </c>
      <c r="I4004" s="1">
        <v>45575</v>
      </c>
      <c r="J4004">
        <v>1</v>
      </c>
      <c r="K4004">
        <v>116764</v>
      </c>
      <c r="L4004">
        <v>0.05</v>
      </c>
      <c r="M4004" t="s">
        <v>31</v>
      </c>
      <c r="N4004" t="s">
        <v>24</v>
      </c>
      <c r="O4004">
        <v>116764</v>
      </c>
      <c r="P4004">
        <v>5838.2</v>
      </c>
      <c r="Q4004">
        <v>110925.8</v>
      </c>
    </row>
    <row r="4005" spans="1:17" x14ac:dyDescent="0.25">
      <c r="A4005">
        <v>14004</v>
      </c>
      <c r="B4005" t="s">
        <v>4047</v>
      </c>
      <c r="C4005" t="s">
        <v>18</v>
      </c>
      <c r="D4005">
        <v>32</v>
      </c>
      <c r="E4005" t="s">
        <v>33</v>
      </c>
      <c r="F4005" t="s">
        <v>20</v>
      </c>
      <c r="G4005" t="s">
        <v>41</v>
      </c>
      <c r="H4005" t="s">
        <v>47</v>
      </c>
      <c r="I4005" s="1">
        <v>45600</v>
      </c>
      <c r="J4005">
        <v>8</v>
      </c>
      <c r="K4005">
        <v>70946</v>
      </c>
      <c r="L4005">
        <v>0.05</v>
      </c>
      <c r="M4005" t="s">
        <v>31</v>
      </c>
      <c r="N4005" t="s">
        <v>39</v>
      </c>
      <c r="O4005">
        <v>567568</v>
      </c>
      <c r="P4005">
        <v>28378.400000000001</v>
      </c>
      <c r="Q4005">
        <v>539189.6</v>
      </c>
    </row>
    <row r="4006" spans="1:17" x14ac:dyDescent="0.25">
      <c r="A4006">
        <v>14005</v>
      </c>
      <c r="B4006" t="s">
        <v>4048</v>
      </c>
      <c r="C4006" t="s">
        <v>26</v>
      </c>
      <c r="D4006">
        <v>44</v>
      </c>
      <c r="E4006" t="s">
        <v>19</v>
      </c>
      <c r="F4006" t="s">
        <v>28</v>
      </c>
      <c r="G4006" t="s">
        <v>21</v>
      </c>
      <c r="H4006" t="s">
        <v>35</v>
      </c>
      <c r="I4006" s="1">
        <v>45405</v>
      </c>
      <c r="J4006">
        <v>9</v>
      </c>
      <c r="K4006">
        <v>133480</v>
      </c>
      <c r="L4006">
        <v>0</v>
      </c>
      <c r="M4006" t="s">
        <v>31</v>
      </c>
      <c r="N4006" t="s">
        <v>39</v>
      </c>
      <c r="O4006">
        <v>1201320</v>
      </c>
      <c r="P4006">
        <v>0</v>
      </c>
      <c r="Q4006">
        <v>1201320</v>
      </c>
    </row>
    <row r="4007" spans="1:17" x14ac:dyDescent="0.25">
      <c r="A4007">
        <v>14006</v>
      </c>
      <c r="B4007" t="s">
        <v>4049</v>
      </c>
      <c r="C4007" t="s">
        <v>26</v>
      </c>
      <c r="D4007">
        <v>21</v>
      </c>
      <c r="E4007" t="s">
        <v>37</v>
      </c>
      <c r="F4007" t="s">
        <v>28</v>
      </c>
      <c r="G4007" t="s">
        <v>21</v>
      </c>
      <c r="H4007" t="s">
        <v>38</v>
      </c>
      <c r="I4007" s="1">
        <v>45330</v>
      </c>
      <c r="J4007">
        <v>5</v>
      </c>
      <c r="K4007">
        <v>120780</v>
      </c>
      <c r="L4007">
        <v>0.05</v>
      </c>
      <c r="M4007" t="s">
        <v>23</v>
      </c>
      <c r="N4007" t="s">
        <v>39</v>
      </c>
      <c r="O4007">
        <v>603900</v>
      </c>
      <c r="P4007">
        <v>30195</v>
      </c>
      <c r="Q4007">
        <v>573705</v>
      </c>
    </row>
    <row r="4008" spans="1:17" x14ac:dyDescent="0.25">
      <c r="A4008">
        <v>14007</v>
      </c>
      <c r="B4008" t="s">
        <v>4050</v>
      </c>
      <c r="C4008" t="s">
        <v>26</v>
      </c>
      <c r="D4008">
        <v>33</v>
      </c>
      <c r="E4008" t="s">
        <v>19</v>
      </c>
      <c r="F4008" t="s">
        <v>43</v>
      </c>
      <c r="G4008" t="s">
        <v>29</v>
      </c>
      <c r="H4008" t="s">
        <v>38</v>
      </c>
      <c r="I4008" s="1">
        <v>45519</v>
      </c>
      <c r="J4008">
        <v>4</v>
      </c>
      <c r="K4008">
        <v>49497</v>
      </c>
      <c r="L4008">
        <v>0.05</v>
      </c>
      <c r="M4008" t="s">
        <v>23</v>
      </c>
      <c r="N4008" t="s">
        <v>24</v>
      </c>
      <c r="O4008">
        <v>197988</v>
      </c>
      <c r="P4008">
        <v>9899.4</v>
      </c>
      <c r="Q4008">
        <v>188088.6</v>
      </c>
    </row>
    <row r="4009" spans="1:17" x14ac:dyDescent="0.25">
      <c r="A4009">
        <v>14008</v>
      </c>
      <c r="B4009" t="s">
        <v>4051</v>
      </c>
      <c r="C4009" t="s">
        <v>26</v>
      </c>
      <c r="D4009">
        <v>47</v>
      </c>
      <c r="E4009" t="s">
        <v>33</v>
      </c>
      <c r="F4009" t="s">
        <v>20</v>
      </c>
      <c r="G4009" t="s">
        <v>41</v>
      </c>
      <c r="H4009" t="s">
        <v>60</v>
      </c>
      <c r="I4009" s="1">
        <v>45394</v>
      </c>
      <c r="J4009">
        <v>4</v>
      </c>
      <c r="K4009">
        <v>53419</v>
      </c>
      <c r="L4009">
        <v>0.1</v>
      </c>
      <c r="M4009" t="s">
        <v>44</v>
      </c>
      <c r="N4009" t="s">
        <v>39</v>
      </c>
      <c r="O4009">
        <v>213676</v>
      </c>
      <c r="P4009">
        <v>21367.599999999999</v>
      </c>
      <c r="Q4009">
        <v>192308.4</v>
      </c>
    </row>
    <row r="4010" spans="1:17" x14ac:dyDescent="0.25">
      <c r="A4010">
        <v>14009</v>
      </c>
      <c r="B4010" t="s">
        <v>4052</v>
      </c>
      <c r="C4010" t="s">
        <v>26</v>
      </c>
      <c r="D4010">
        <v>61</v>
      </c>
      <c r="E4010" t="s">
        <v>27</v>
      </c>
      <c r="F4010" t="s">
        <v>28</v>
      </c>
      <c r="G4010" t="s">
        <v>34</v>
      </c>
      <c r="H4010" t="s">
        <v>35</v>
      </c>
      <c r="I4010" s="1">
        <v>45523</v>
      </c>
      <c r="J4010">
        <v>2</v>
      </c>
      <c r="K4010">
        <v>191159</v>
      </c>
      <c r="L4010">
        <v>0.15</v>
      </c>
      <c r="M4010" t="s">
        <v>23</v>
      </c>
      <c r="N4010" t="s">
        <v>39</v>
      </c>
      <c r="O4010">
        <v>382318</v>
      </c>
      <c r="P4010">
        <v>57347.7</v>
      </c>
      <c r="Q4010">
        <v>324970.3</v>
      </c>
    </row>
    <row r="4011" spans="1:17" x14ac:dyDescent="0.25">
      <c r="A4011">
        <v>14010</v>
      </c>
      <c r="B4011" t="s">
        <v>4053</v>
      </c>
      <c r="C4011" t="s">
        <v>26</v>
      </c>
      <c r="D4011">
        <v>47</v>
      </c>
      <c r="E4011" t="s">
        <v>33</v>
      </c>
      <c r="F4011" t="s">
        <v>20</v>
      </c>
      <c r="G4011" t="s">
        <v>34</v>
      </c>
      <c r="H4011" t="s">
        <v>30</v>
      </c>
      <c r="I4011" s="1">
        <v>45431</v>
      </c>
      <c r="J4011">
        <v>9</v>
      </c>
      <c r="K4011">
        <v>121216</v>
      </c>
      <c r="L4011">
        <v>0</v>
      </c>
      <c r="M4011" t="s">
        <v>31</v>
      </c>
      <c r="N4011" t="s">
        <v>39</v>
      </c>
      <c r="O4011">
        <v>1090944</v>
      </c>
      <c r="P4011">
        <v>0</v>
      </c>
      <c r="Q4011">
        <v>1090944</v>
      </c>
    </row>
    <row r="4012" spans="1:17" x14ac:dyDescent="0.25">
      <c r="A4012">
        <v>14011</v>
      </c>
      <c r="B4012" t="s">
        <v>4054</v>
      </c>
      <c r="C4012" t="s">
        <v>26</v>
      </c>
      <c r="D4012">
        <v>53</v>
      </c>
      <c r="E4012" t="s">
        <v>19</v>
      </c>
      <c r="F4012" t="s">
        <v>46</v>
      </c>
      <c r="G4012" t="s">
        <v>41</v>
      </c>
      <c r="H4012" t="s">
        <v>51</v>
      </c>
      <c r="I4012" s="1">
        <v>45009</v>
      </c>
      <c r="J4012">
        <v>5</v>
      </c>
      <c r="K4012">
        <v>127733</v>
      </c>
      <c r="L4012">
        <v>0.15</v>
      </c>
      <c r="M4012" t="s">
        <v>23</v>
      </c>
      <c r="N4012" t="s">
        <v>24</v>
      </c>
      <c r="O4012">
        <v>638665</v>
      </c>
      <c r="P4012">
        <v>95799.75</v>
      </c>
      <c r="Q4012">
        <v>542865.25</v>
      </c>
    </row>
    <row r="4013" spans="1:17" x14ac:dyDescent="0.25">
      <c r="A4013">
        <v>14012</v>
      </c>
      <c r="B4013" t="s">
        <v>4055</v>
      </c>
      <c r="C4013" t="s">
        <v>18</v>
      </c>
      <c r="D4013">
        <v>20</v>
      </c>
      <c r="E4013" t="s">
        <v>19</v>
      </c>
      <c r="F4013" t="s">
        <v>43</v>
      </c>
      <c r="G4013" t="s">
        <v>29</v>
      </c>
      <c r="H4013" t="s">
        <v>38</v>
      </c>
      <c r="I4013" s="1">
        <v>45245</v>
      </c>
      <c r="J4013">
        <v>3</v>
      </c>
      <c r="K4013">
        <v>122262</v>
      </c>
      <c r="L4013">
        <v>0.15</v>
      </c>
      <c r="M4013" t="s">
        <v>44</v>
      </c>
      <c r="N4013" t="s">
        <v>39</v>
      </c>
      <c r="O4013">
        <v>366786</v>
      </c>
      <c r="P4013">
        <v>55017.9</v>
      </c>
      <c r="Q4013">
        <v>311768.09999999998</v>
      </c>
    </row>
    <row r="4014" spans="1:17" x14ac:dyDescent="0.25">
      <c r="A4014">
        <v>14013</v>
      </c>
      <c r="B4014" t="s">
        <v>4056</v>
      </c>
      <c r="C4014" t="s">
        <v>26</v>
      </c>
      <c r="D4014">
        <v>39</v>
      </c>
      <c r="E4014" t="s">
        <v>27</v>
      </c>
      <c r="F4014" t="s">
        <v>20</v>
      </c>
      <c r="G4014" t="s">
        <v>34</v>
      </c>
      <c r="H4014" t="s">
        <v>51</v>
      </c>
      <c r="I4014" s="1">
        <v>44993</v>
      </c>
      <c r="J4014">
        <v>6</v>
      </c>
      <c r="K4014">
        <v>138845</v>
      </c>
      <c r="L4014">
        <v>0.15</v>
      </c>
      <c r="M4014" t="s">
        <v>23</v>
      </c>
      <c r="N4014" t="s">
        <v>39</v>
      </c>
      <c r="O4014">
        <v>833070</v>
      </c>
      <c r="P4014">
        <v>124960.5</v>
      </c>
      <c r="Q4014">
        <v>708109.5</v>
      </c>
    </row>
    <row r="4015" spans="1:17" x14ac:dyDescent="0.25">
      <c r="A4015">
        <v>14014</v>
      </c>
      <c r="B4015" t="s">
        <v>4057</v>
      </c>
      <c r="C4015" t="s">
        <v>18</v>
      </c>
      <c r="D4015">
        <v>39</v>
      </c>
      <c r="E4015" t="s">
        <v>37</v>
      </c>
      <c r="F4015" t="s">
        <v>46</v>
      </c>
      <c r="G4015" t="s">
        <v>41</v>
      </c>
      <c r="H4015" t="s">
        <v>38</v>
      </c>
      <c r="I4015" s="1">
        <v>45340</v>
      </c>
      <c r="J4015">
        <v>9</v>
      </c>
      <c r="K4015">
        <v>186058</v>
      </c>
      <c r="L4015">
        <v>0</v>
      </c>
      <c r="M4015" t="s">
        <v>44</v>
      </c>
      <c r="N4015" t="s">
        <v>24</v>
      </c>
      <c r="O4015">
        <v>1674522</v>
      </c>
      <c r="P4015">
        <v>0</v>
      </c>
      <c r="Q4015">
        <v>1674522</v>
      </c>
    </row>
    <row r="4016" spans="1:17" x14ac:dyDescent="0.25">
      <c r="A4016">
        <v>14015</v>
      </c>
      <c r="B4016" t="s">
        <v>4058</v>
      </c>
      <c r="C4016" t="s">
        <v>18</v>
      </c>
      <c r="D4016">
        <v>29</v>
      </c>
      <c r="E4016" t="s">
        <v>33</v>
      </c>
      <c r="F4016" t="s">
        <v>46</v>
      </c>
      <c r="G4016" t="s">
        <v>41</v>
      </c>
      <c r="H4016" t="s">
        <v>47</v>
      </c>
      <c r="I4016" s="1">
        <v>45379</v>
      </c>
      <c r="J4016">
        <v>9</v>
      </c>
      <c r="K4016">
        <v>104301</v>
      </c>
      <c r="L4016">
        <v>0.05</v>
      </c>
      <c r="M4016" t="s">
        <v>44</v>
      </c>
      <c r="N4016" t="s">
        <v>39</v>
      </c>
      <c r="O4016">
        <v>938709</v>
      </c>
      <c r="P4016">
        <v>46935.45</v>
      </c>
      <c r="Q4016">
        <v>891773.55</v>
      </c>
    </row>
    <row r="4017" spans="1:17" x14ac:dyDescent="0.25">
      <c r="A4017">
        <v>14016</v>
      </c>
      <c r="B4017" t="s">
        <v>4059</v>
      </c>
      <c r="C4017" t="s">
        <v>26</v>
      </c>
      <c r="D4017">
        <v>38</v>
      </c>
      <c r="E4017" t="s">
        <v>27</v>
      </c>
      <c r="F4017" t="s">
        <v>46</v>
      </c>
      <c r="G4017" t="s">
        <v>29</v>
      </c>
      <c r="H4017" t="s">
        <v>38</v>
      </c>
      <c r="I4017" s="1">
        <v>45124</v>
      </c>
      <c r="J4017">
        <v>5</v>
      </c>
      <c r="K4017">
        <v>192247</v>
      </c>
      <c r="L4017">
        <v>0.15</v>
      </c>
      <c r="M4017" t="s">
        <v>44</v>
      </c>
      <c r="N4017" t="s">
        <v>39</v>
      </c>
      <c r="O4017">
        <v>961235</v>
      </c>
      <c r="P4017">
        <v>144185.25</v>
      </c>
      <c r="Q4017">
        <v>817049.75</v>
      </c>
    </row>
    <row r="4018" spans="1:17" x14ac:dyDescent="0.25">
      <c r="A4018">
        <v>14017</v>
      </c>
      <c r="B4018" t="s">
        <v>4060</v>
      </c>
      <c r="C4018" t="s">
        <v>26</v>
      </c>
      <c r="D4018">
        <v>21</v>
      </c>
      <c r="E4018" t="s">
        <v>27</v>
      </c>
      <c r="F4018" t="s">
        <v>28</v>
      </c>
      <c r="G4018" t="s">
        <v>41</v>
      </c>
      <c r="H4018" t="s">
        <v>47</v>
      </c>
      <c r="I4018" s="1">
        <v>45185</v>
      </c>
      <c r="J4018">
        <v>8</v>
      </c>
      <c r="K4018">
        <v>238683</v>
      </c>
      <c r="L4018">
        <v>0</v>
      </c>
      <c r="M4018" t="s">
        <v>31</v>
      </c>
      <c r="N4018" t="s">
        <v>39</v>
      </c>
      <c r="O4018">
        <v>1909464</v>
      </c>
      <c r="P4018">
        <v>0</v>
      </c>
      <c r="Q4018">
        <v>1909464</v>
      </c>
    </row>
    <row r="4019" spans="1:17" x14ac:dyDescent="0.25">
      <c r="A4019">
        <v>14018</v>
      </c>
      <c r="B4019" t="s">
        <v>4061</v>
      </c>
      <c r="C4019" t="s">
        <v>18</v>
      </c>
      <c r="D4019">
        <v>48</v>
      </c>
      <c r="E4019" t="s">
        <v>27</v>
      </c>
      <c r="F4019" t="s">
        <v>28</v>
      </c>
      <c r="G4019" t="s">
        <v>34</v>
      </c>
      <c r="H4019" t="s">
        <v>47</v>
      </c>
      <c r="I4019" s="1">
        <v>45615</v>
      </c>
      <c r="J4019">
        <v>4</v>
      </c>
      <c r="K4019">
        <v>207787</v>
      </c>
      <c r="L4019">
        <v>0.05</v>
      </c>
      <c r="M4019" t="s">
        <v>44</v>
      </c>
      <c r="N4019" t="s">
        <v>24</v>
      </c>
      <c r="O4019">
        <v>831148</v>
      </c>
      <c r="P4019">
        <v>41557.4</v>
      </c>
      <c r="Q4019">
        <v>789590.6</v>
      </c>
    </row>
    <row r="4020" spans="1:17" x14ac:dyDescent="0.25">
      <c r="A4020">
        <v>14019</v>
      </c>
      <c r="B4020" t="s">
        <v>4062</v>
      </c>
      <c r="C4020" t="s">
        <v>18</v>
      </c>
      <c r="D4020">
        <v>61</v>
      </c>
      <c r="E4020" t="s">
        <v>33</v>
      </c>
      <c r="F4020" t="s">
        <v>43</v>
      </c>
      <c r="G4020" t="s">
        <v>21</v>
      </c>
      <c r="H4020" t="s">
        <v>60</v>
      </c>
      <c r="I4020" s="1">
        <v>45224</v>
      </c>
      <c r="J4020">
        <v>5</v>
      </c>
      <c r="K4020">
        <v>138689</v>
      </c>
      <c r="L4020">
        <v>0.15</v>
      </c>
      <c r="M4020" t="s">
        <v>23</v>
      </c>
      <c r="N4020" t="s">
        <v>24</v>
      </c>
      <c r="O4020">
        <v>693445</v>
      </c>
      <c r="P4020">
        <v>104016.75</v>
      </c>
      <c r="Q4020">
        <v>589428.25</v>
      </c>
    </row>
    <row r="4021" spans="1:17" x14ac:dyDescent="0.25">
      <c r="A4021">
        <v>14020</v>
      </c>
      <c r="B4021" t="s">
        <v>4063</v>
      </c>
      <c r="C4021" t="s">
        <v>26</v>
      </c>
      <c r="D4021">
        <v>48</v>
      </c>
      <c r="E4021" t="s">
        <v>33</v>
      </c>
      <c r="F4021" t="s">
        <v>43</v>
      </c>
      <c r="G4021" t="s">
        <v>29</v>
      </c>
      <c r="H4021" t="s">
        <v>88</v>
      </c>
      <c r="I4021" s="1">
        <v>45206</v>
      </c>
      <c r="J4021">
        <v>7</v>
      </c>
      <c r="K4021">
        <v>201309</v>
      </c>
      <c r="L4021">
        <v>0.1</v>
      </c>
      <c r="M4021" t="s">
        <v>23</v>
      </c>
      <c r="N4021" t="s">
        <v>39</v>
      </c>
      <c r="O4021">
        <v>1409163</v>
      </c>
      <c r="P4021">
        <v>140916.29999999999</v>
      </c>
      <c r="Q4021">
        <v>1268246.7</v>
      </c>
    </row>
    <row r="4022" spans="1:17" x14ac:dyDescent="0.25">
      <c r="A4022">
        <v>14021</v>
      </c>
      <c r="B4022" t="s">
        <v>4064</v>
      </c>
      <c r="C4022" t="s">
        <v>26</v>
      </c>
      <c r="D4022">
        <v>40</v>
      </c>
      <c r="E4022" t="s">
        <v>33</v>
      </c>
      <c r="F4022" t="s">
        <v>46</v>
      </c>
      <c r="G4022" t="s">
        <v>41</v>
      </c>
      <c r="H4022" t="s">
        <v>60</v>
      </c>
      <c r="I4022" s="1">
        <v>45226</v>
      </c>
      <c r="J4022">
        <v>7</v>
      </c>
      <c r="K4022">
        <v>120400</v>
      </c>
      <c r="L4022">
        <v>0</v>
      </c>
      <c r="M4022" t="s">
        <v>23</v>
      </c>
      <c r="N4022" t="s">
        <v>24</v>
      </c>
      <c r="O4022">
        <v>842800</v>
      </c>
      <c r="P4022">
        <v>0</v>
      </c>
      <c r="Q4022">
        <v>842800</v>
      </c>
    </row>
    <row r="4023" spans="1:17" x14ac:dyDescent="0.25">
      <c r="A4023">
        <v>14022</v>
      </c>
      <c r="B4023" t="s">
        <v>4065</v>
      </c>
      <c r="C4023" t="s">
        <v>18</v>
      </c>
      <c r="D4023">
        <v>37</v>
      </c>
      <c r="E4023" t="s">
        <v>37</v>
      </c>
      <c r="F4023" t="s">
        <v>43</v>
      </c>
      <c r="G4023" t="s">
        <v>29</v>
      </c>
      <c r="H4023" t="s">
        <v>47</v>
      </c>
      <c r="I4023" s="1">
        <v>45055</v>
      </c>
      <c r="J4023">
        <v>7</v>
      </c>
      <c r="K4023">
        <v>136979</v>
      </c>
      <c r="L4023">
        <v>0.15</v>
      </c>
      <c r="M4023" t="s">
        <v>44</v>
      </c>
      <c r="N4023" t="s">
        <v>39</v>
      </c>
      <c r="O4023">
        <v>958853</v>
      </c>
      <c r="P4023">
        <v>143827.95000000001</v>
      </c>
      <c r="Q4023">
        <v>815025.05</v>
      </c>
    </row>
    <row r="4024" spans="1:17" x14ac:dyDescent="0.25">
      <c r="A4024">
        <v>14023</v>
      </c>
      <c r="B4024" t="s">
        <v>4066</v>
      </c>
      <c r="C4024" t="s">
        <v>26</v>
      </c>
      <c r="D4024">
        <v>32</v>
      </c>
      <c r="E4024" t="s">
        <v>27</v>
      </c>
      <c r="F4024" t="s">
        <v>28</v>
      </c>
      <c r="G4024" t="s">
        <v>41</v>
      </c>
      <c r="H4024" t="s">
        <v>47</v>
      </c>
      <c r="I4024" s="1">
        <v>45424</v>
      </c>
      <c r="J4024">
        <v>8</v>
      </c>
      <c r="K4024">
        <v>15841</v>
      </c>
      <c r="L4024">
        <v>0</v>
      </c>
      <c r="M4024" t="s">
        <v>44</v>
      </c>
      <c r="N4024" t="s">
        <v>39</v>
      </c>
      <c r="O4024">
        <v>126728</v>
      </c>
      <c r="P4024">
        <v>0</v>
      </c>
      <c r="Q4024">
        <v>126728</v>
      </c>
    </row>
    <row r="4025" spans="1:17" x14ac:dyDescent="0.25">
      <c r="A4025">
        <v>14024</v>
      </c>
      <c r="B4025" t="s">
        <v>4067</v>
      </c>
      <c r="C4025" t="s">
        <v>26</v>
      </c>
      <c r="D4025">
        <v>40</v>
      </c>
      <c r="E4025" t="s">
        <v>19</v>
      </c>
      <c r="F4025" t="s">
        <v>43</v>
      </c>
      <c r="G4025" t="s">
        <v>21</v>
      </c>
      <c r="H4025" t="s">
        <v>38</v>
      </c>
      <c r="I4025" s="1">
        <v>45364</v>
      </c>
      <c r="J4025">
        <v>5</v>
      </c>
      <c r="K4025">
        <v>92866</v>
      </c>
      <c r="L4025">
        <v>0.1</v>
      </c>
      <c r="M4025" t="s">
        <v>31</v>
      </c>
      <c r="N4025" t="s">
        <v>24</v>
      </c>
      <c r="O4025">
        <v>464330</v>
      </c>
      <c r="P4025">
        <v>46433</v>
      </c>
      <c r="Q4025">
        <v>417897</v>
      </c>
    </row>
    <row r="4026" spans="1:17" x14ac:dyDescent="0.25">
      <c r="A4026">
        <v>14025</v>
      </c>
      <c r="B4026" t="s">
        <v>4068</v>
      </c>
      <c r="C4026" t="s">
        <v>26</v>
      </c>
      <c r="D4026">
        <v>45</v>
      </c>
      <c r="E4026" t="s">
        <v>19</v>
      </c>
      <c r="F4026" t="s">
        <v>20</v>
      </c>
      <c r="G4026" t="s">
        <v>29</v>
      </c>
      <c r="H4026" t="s">
        <v>35</v>
      </c>
      <c r="I4026" s="1">
        <v>45618</v>
      </c>
      <c r="J4026">
        <v>1</v>
      </c>
      <c r="K4026">
        <v>182899</v>
      </c>
      <c r="L4026">
        <v>0</v>
      </c>
      <c r="M4026" t="s">
        <v>44</v>
      </c>
      <c r="N4026" t="s">
        <v>24</v>
      </c>
      <c r="O4026">
        <v>182899</v>
      </c>
      <c r="P4026">
        <v>0</v>
      </c>
      <c r="Q4026">
        <v>182899</v>
      </c>
    </row>
    <row r="4027" spans="1:17" x14ac:dyDescent="0.25">
      <c r="A4027">
        <v>14026</v>
      </c>
      <c r="B4027" t="s">
        <v>4069</v>
      </c>
      <c r="C4027" t="s">
        <v>18</v>
      </c>
      <c r="D4027">
        <v>33</v>
      </c>
      <c r="E4027" t="s">
        <v>27</v>
      </c>
      <c r="F4027" t="s">
        <v>28</v>
      </c>
      <c r="G4027" t="s">
        <v>41</v>
      </c>
      <c r="H4027" t="s">
        <v>88</v>
      </c>
      <c r="I4027" s="1">
        <v>45218</v>
      </c>
      <c r="J4027">
        <v>9</v>
      </c>
      <c r="K4027">
        <v>187151</v>
      </c>
      <c r="L4027">
        <v>0.05</v>
      </c>
      <c r="M4027" t="s">
        <v>23</v>
      </c>
      <c r="N4027" t="s">
        <v>24</v>
      </c>
      <c r="O4027">
        <v>1684359</v>
      </c>
      <c r="P4027">
        <v>84217.95</v>
      </c>
      <c r="Q4027">
        <v>1600141.05</v>
      </c>
    </row>
    <row r="4028" spans="1:17" x14ac:dyDescent="0.25">
      <c r="A4028">
        <v>14027</v>
      </c>
      <c r="B4028" t="s">
        <v>4070</v>
      </c>
      <c r="C4028" t="s">
        <v>18</v>
      </c>
      <c r="D4028">
        <v>54</v>
      </c>
      <c r="E4028" t="s">
        <v>19</v>
      </c>
      <c r="F4028" t="s">
        <v>46</v>
      </c>
      <c r="G4028" t="s">
        <v>21</v>
      </c>
      <c r="H4028" t="s">
        <v>35</v>
      </c>
      <c r="I4028" s="1">
        <v>45133</v>
      </c>
      <c r="J4028">
        <v>9</v>
      </c>
      <c r="K4028">
        <v>212015</v>
      </c>
      <c r="L4028">
        <v>0.15</v>
      </c>
      <c r="M4028" t="s">
        <v>31</v>
      </c>
      <c r="N4028" t="s">
        <v>39</v>
      </c>
      <c r="O4028">
        <v>1908135</v>
      </c>
      <c r="P4028">
        <v>286220.25</v>
      </c>
      <c r="Q4028">
        <v>1621914.75</v>
      </c>
    </row>
    <row r="4029" spans="1:17" x14ac:dyDescent="0.25">
      <c r="A4029">
        <v>14028</v>
      </c>
      <c r="B4029" t="s">
        <v>4071</v>
      </c>
      <c r="C4029" t="s">
        <v>18</v>
      </c>
      <c r="D4029">
        <v>38</v>
      </c>
      <c r="E4029" t="s">
        <v>37</v>
      </c>
      <c r="F4029" t="s">
        <v>46</v>
      </c>
      <c r="G4029" t="s">
        <v>34</v>
      </c>
      <c r="H4029" t="s">
        <v>35</v>
      </c>
      <c r="I4029" s="1">
        <v>45220</v>
      </c>
      <c r="J4029">
        <v>7</v>
      </c>
      <c r="K4029">
        <v>194539</v>
      </c>
      <c r="L4029">
        <v>0</v>
      </c>
      <c r="M4029" t="s">
        <v>23</v>
      </c>
      <c r="N4029" t="s">
        <v>39</v>
      </c>
      <c r="O4029">
        <v>1361773</v>
      </c>
      <c r="P4029">
        <v>0</v>
      </c>
      <c r="Q4029">
        <v>1361773</v>
      </c>
    </row>
    <row r="4030" spans="1:17" x14ac:dyDescent="0.25">
      <c r="A4030">
        <v>14029</v>
      </c>
      <c r="B4030" t="s">
        <v>4072</v>
      </c>
      <c r="C4030" t="s">
        <v>26</v>
      </c>
      <c r="D4030">
        <v>32</v>
      </c>
      <c r="E4030" t="s">
        <v>37</v>
      </c>
      <c r="F4030" t="s">
        <v>43</v>
      </c>
      <c r="G4030" t="s">
        <v>41</v>
      </c>
      <c r="H4030" t="s">
        <v>35</v>
      </c>
      <c r="I4030" s="1">
        <v>45613</v>
      </c>
      <c r="J4030">
        <v>6</v>
      </c>
      <c r="K4030">
        <v>181163</v>
      </c>
      <c r="L4030">
        <v>0</v>
      </c>
      <c r="M4030" t="s">
        <v>31</v>
      </c>
      <c r="N4030" t="s">
        <v>39</v>
      </c>
      <c r="O4030">
        <v>1086978</v>
      </c>
      <c r="P4030">
        <v>0</v>
      </c>
      <c r="Q4030">
        <v>1086978</v>
      </c>
    </row>
    <row r="4031" spans="1:17" x14ac:dyDescent="0.25">
      <c r="A4031">
        <v>14030</v>
      </c>
      <c r="B4031" t="s">
        <v>4073</v>
      </c>
      <c r="C4031" t="s">
        <v>26</v>
      </c>
      <c r="D4031">
        <v>34</v>
      </c>
      <c r="E4031" t="s">
        <v>33</v>
      </c>
      <c r="F4031" t="s">
        <v>28</v>
      </c>
      <c r="G4031" t="s">
        <v>21</v>
      </c>
      <c r="H4031" t="s">
        <v>88</v>
      </c>
      <c r="I4031" s="1">
        <v>44955</v>
      </c>
      <c r="J4031">
        <v>5</v>
      </c>
      <c r="K4031">
        <v>56501</v>
      </c>
      <c r="L4031">
        <v>0.15</v>
      </c>
      <c r="M4031" t="s">
        <v>44</v>
      </c>
      <c r="N4031" t="s">
        <v>39</v>
      </c>
      <c r="O4031">
        <v>282505</v>
      </c>
      <c r="P4031">
        <v>42375.75</v>
      </c>
      <c r="Q4031">
        <v>240129.25</v>
      </c>
    </row>
    <row r="4032" spans="1:17" x14ac:dyDescent="0.25">
      <c r="A4032">
        <v>14031</v>
      </c>
      <c r="B4032" t="s">
        <v>4074</v>
      </c>
      <c r="C4032" t="s">
        <v>18</v>
      </c>
      <c r="D4032">
        <v>54</v>
      </c>
      <c r="E4032" t="s">
        <v>33</v>
      </c>
      <c r="F4032" t="s">
        <v>46</v>
      </c>
      <c r="G4032" t="s">
        <v>21</v>
      </c>
      <c r="H4032" t="s">
        <v>35</v>
      </c>
      <c r="I4032" s="1">
        <v>45105</v>
      </c>
      <c r="J4032">
        <v>5</v>
      </c>
      <c r="K4032">
        <v>63855</v>
      </c>
      <c r="L4032">
        <v>0.1</v>
      </c>
      <c r="M4032" t="s">
        <v>31</v>
      </c>
      <c r="N4032" t="s">
        <v>24</v>
      </c>
      <c r="O4032">
        <v>319275</v>
      </c>
      <c r="P4032">
        <v>31927.5</v>
      </c>
      <c r="Q4032">
        <v>287347.5</v>
      </c>
    </row>
    <row r="4033" spans="1:17" x14ac:dyDescent="0.25">
      <c r="A4033">
        <v>14032</v>
      </c>
      <c r="B4033" t="s">
        <v>4075</v>
      </c>
      <c r="C4033" t="s">
        <v>18</v>
      </c>
      <c r="D4033">
        <v>30</v>
      </c>
      <c r="E4033" t="s">
        <v>33</v>
      </c>
      <c r="F4033" t="s">
        <v>46</v>
      </c>
      <c r="G4033" t="s">
        <v>29</v>
      </c>
      <c r="H4033" t="s">
        <v>88</v>
      </c>
      <c r="I4033" s="1">
        <v>44967</v>
      </c>
      <c r="J4033">
        <v>3</v>
      </c>
      <c r="K4033">
        <v>99735</v>
      </c>
      <c r="L4033">
        <v>0.1</v>
      </c>
      <c r="M4033" t="s">
        <v>44</v>
      </c>
      <c r="N4033" t="s">
        <v>39</v>
      </c>
      <c r="O4033">
        <v>299205</v>
      </c>
      <c r="P4033">
        <v>29920.5</v>
      </c>
      <c r="Q4033">
        <v>269284.5</v>
      </c>
    </row>
    <row r="4034" spans="1:17" x14ac:dyDescent="0.25">
      <c r="A4034">
        <v>14033</v>
      </c>
      <c r="B4034" t="s">
        <v>4076</v>
      </c>
      <c r="C4034" t="s">
        <v>18</v>
      </c>
      <c r="D4034">
        <v>36</v>
      </c>
      <c r="E4034" t="s">
        <v>33</v>
      </c>
      <c r="F4034" t="s">
        <v>28</v>
      </c>
      <c r="G4034" t="s">
        <v>41</v>
      </c>
      <c r="H4034" t="s">
        <v>51</v>
      </c>
      <c r="I4034" s="1">
        <v>45396</v>
      </c>
      <c r="J4034">
        <v>1</v>
      </c>
      <c r="K4034">
        <v>93822</v>
      </c>
      <c r="L4034">
        <v>0.15</v>
      </c>
      <c r="M4034" t="s">
        <v>44</v>
      </c>
      <c r="N4034" t="s">
        <v>24</v>
      </c>
      <c r="O4034">
        <v>93822</v>
      </c>
      <c r="P4034">
        <v>14073.3</v>
      </c>
      <c r="Q4034">
        <v>79748.7</v>
      </c>
    </row>
    <row r="4035" spans="1:17" x14ac:dyDescent="0.25">
      <c r="A4035">
        <v>14034</v>
      </c>
      <c r="B4035" t="s">
        <v>4077</v>
      </c>
      <c r="C4035" t="s">
        <v>26</v>
      </c>
      <c r="D4035">
        <v>47</v>
      </c>
      <c r="E4035" t="s">
        <v>33</v>
      </c>
      <c r="F4035" t="s">
        <v>28</v>
      </c>
      <c r="G4035" t="s">
        <v>34</v>
      </c>
      <c r="H4035" t="s">
        <v>47</v>
      </c>
      <c r="I4035" s="1">
        <v>45118</v>
      </c>
      <c r="J4035">
        <v>6</v>
      </c>
      <c r="K4035">
        <v>152931</v>
      </c>
      <c r="L4035">
        <v>0.15</v>
      </c>
      <c r="M4035" t="s">
        <v>23</v>
      </c>
      <c r="N4035" t="s">
        <v>39</v>
      </c>
      <c r="O4035">
        <v>917586</v>
      </c>
      <c r="P4035">
        <v>137637.9</v>
      </c>
      <c r="Q4035">
        <v>779948.1</v>
      </c>
    </row>
    <row r="4036" spans="1:17" x14ac:dyDescent="0.25">
      <c r="A4036">
        <v>14035</v>
      </c>
      <c r="B4036" t="s">
        <v>4078</v>
      </c>
      <c r="C4036" t="s">
        <v>18</v>
      </c>
      <c r="D4036">
        <v>62</v>
      </c>
      <c r="E4036" t="s">
        <v>19</v>
      </c>
      <c r="F4036" t="s">
        <v>46</v>
      </c>
      <c r="G4036" t="s">
        <v>41</v>
      </c>
      <c r="H4036" t="s">
        <v>30</v>
      </c>
      <c r="I4036" s="1">
        <v>45270</v>
      </c>
      <c r="J4036">
        <v>8</v>
      </c>
      <c r="K4036">
        <v>74352</v>
      </c>
      <c r="L4036">
        <v>0.05</v>
      </c>
      <c r="M4036" t="s">
        <v>44</v>
      </c>
      <c r="N4036" t="s">
        <v>39</v>
      </c>
      <c r="O4036">
        <v>594816</v>
      </c>
      <c r="P4036">
        <v>29740.799999999999</v>
      </c>
      <c r="Q4036">
        <v>565075.19999999995</v>
      </c>
    </row>
    <row r="4037" spans="1:17" x14ac:dyDescent="0.25">
      <c r="A4037">
        <v>14036</v>
      </c>
      <c r="B4037" t="s">
        <v>4079</v>
      </c>
      <c r="C4037" t="s">
        <v>18</v>
      </c>
      <c r="D4037">
        <v>35</v>
      </c>
      <c r="E4037" t="s">
        <v>19</v>
      </c>
      <c r="F4037" t="s">
        <v>43</v>
      </c>
      <c r="G4037" t="s">
        <v>21</v>
      </c>
      <c r="H4037" t="s">
        <v>38</v>
      </c>
      <c r="I4037" s="1">
        <v>45552</v>
      </c>
      <c r="J4037">
        <v>2</v>
      </c>
      <c r="K4037">
        <v>182765</v>
      </c>
      <c r="L4037">
        <v>0</v>
      </c>
      <c r="M4037" t="s">
        <v>44</v>
      </c>
      <c r="N4037" t="s">
        <v>24</v>
      </c>
      <c r="O4037">
        <v>365530</v>
      </c>
      <c r="P4037">
        <v>0</v>
      </c>
      <c r="Q4037">
        <v>365530</v>
      </c>
    </row>
    <row r="4038" spans="1:17" x14ac:dyDescent="0.25">
      <c r="A4038">
        <v>14037</v>
      </c>
      <c r="B4038" t="s">
        <v>4080</v>
      </c>
      <c r="C4038" t="s">
        <v>26</v>
      </c>
      <c r="D4038">
        <v>31</v>
      </c>
      <c r="E4038" t="s">
        <v>33</v>
      </c>
      <c r="F4038" t="s">
        <v>43</v>
      </c>
      <c r="G4038" t="s">
        <v>34</v>
      </c>
      <c r="H4038" t="s">
        <v>22</v>
      </c>
      <c r="I4038" s="1">
        <v>45204</v>
      </c>
      <c r="J4038">
        <v>8</v>
      </c>
      <c r="K4038">
        <v>149620</v>
      </c>
      <c r="L4038">
        <v>0</v>
      </c>
      <c r="M4038" t="s">
        <v>44</v>
      </c>
      <c r="N4038" t="s">
        <v>24</v>
      </c>
      <c r="O4038">
        <v>1196960</v>
      </c>
      <c r="P4038">
        <v>0</v>
      </c>
      <c r="Q4038">
        <v>1196960</v>
      </c>
    </row>
    <row r="4039" spans="1:17" x14ac:dyDescent="0.25">
      <c r="A4039">
        <v>14038</v>
      </c>
      <c r="B4039" t="s">
        <v>4081</v>
      </c>
      <c r="C4039" t="s">
        <v>26</v>
      </c>
      <c r="D4039">
        <v>53</v>
      </c>
      <c r="E4039" t="s">
        <v>37</v>
      </c>
      <c r="F4039" t="s">
        <v>43</v>
      </c>
      <c r="G4039" t="s">
        <v>21</v>
      </c>
      <c r="H4039" t="s">
        <v>35</v>
      </c>
      <c r="I4039" s="1">
        <v>45281</v>
      </c>
      <c r="J4039">
        <v>8</v>
      </c>
      <c r="K4039">
        <v>225439</v>
      </c>
      <c r="L4039">
        <v>0.1</v>
      </c>
      <c r="M4039" t="s">
        <v>23</v>
      </c>
      <c r="N4039" t="s">
        <v>39</v>
      </c>
      <c r="O4039">
        <v>1803512</v>
      </c>
      <c r="P4039">
        <v>180351.2</v>
      </c>
      <c r="Q4039">
        <v>1623160.8</v>
      </c>
    </row>
    <row r="4040" spans="1:17" x14ac:dyDescent="0.25">
      <c r="A4040">
        <v>14039</v>
      </c>
      <c r="B4040" t="s">
        <v>4082</v>
      </c>
      <c r="C4040" t="s">
        <v>26</v>
      </c>
      <c r="D4040">
        <v>53</v>
      </c>
      <c r="E4040" t="s">
        <v>19</v>
      </c>
      <c r="F4040" t="s">
        <v>20</v>
      </c>
      <c r="G4040" t="s">
        <v>29</v>
      </c>
      <c r="H4040" t="s">
        <v>60</v>
      </c>
      <c r="I4040" s="1">
        <v>45455</v>
      </c>
      <c r="J4040">
        <v>8</v>
      </c>
      <c r="K4040">
        <v>123780</v>
      </c>
      <c r="L4040">
        <v>0.05</v>
      </c>
      <c r="M4040" t="s">
        <v>44</v>
      </c>
      <c r="N4040" t="s">
        <v>24</v>
      </c>
      <c r="O4040">
        <v>990240</v>
      </c>
      <c r="P4040">
        <v>49512</v>
      </c>
      <c r="Q4040">
        <v>940728</v>
      </c>
    </row>
    <row r="4041" spans="1:17" x14ac:dyDescent="0.25">
      <c r="A4041">
        <v>14040</v>
      </c>
      <c r="B4041" t="s">
        <v>4083</v>
      </c>
      <c r="C4041" t="s">
        <v>18</v>
      </c>
      <c r="D4041">
        <v>37</v>
      </c>
      <c r="E4041" t="s">
        <v>37</v>
      </c>
      <c r="F4041" t="s">
        <v>28</v>
      </c>
      <c r="G4041" t="s">
        <v>41</v>
      </c>
      <c r="H4041" t="s">
        <v>51</v>
      </c>
      <c r="I4041" s="1">
        <v>45012</v>
      </c>
      <c r="J4041">
        <v>3</v>
      </c>
      <c r="K4041">
        <v>215976</v>
      </c>
      <c r="L4041">
        <v>0</v>
      </c>
      <c r="M4041" t="s">
        <v>23</v>
      </c>
      <c r="N4041" t="s">
        <v>39</v>
      </c>
      <c r="O4041">
        <v>647928</v>
      </c>
      <c r="P4041">
        <v>0</v>
      </c>
      <c r="Q4041">
        <v>647928</v>
      </c>
    </row>
    <row r="4042" spans="1:17" x14ac:dyDescent="0.25">
      <c r="A4042">
        <v>14041</v>
      </c>
      <c r="B4042" t="s">
        <v>4084</v>
      </c>
      <c r="C4042" t="s">
        <v>26</v>
      </c>
      <c r="D4042">
        <v>36</v>
      </c>
      <c r="E4042" t="s">
        <v>37</v>
      </c>
      <c r="F4042" t="s">
        <v>46</v>
      </c>
      <c r="G4042" t="s">
        <v>21</v>
      </c>
      <c r="H4042" t="s">
        <v>60</v>
      </c>
      <c r="I4042" s="1">
        <v>45243</v>
      </c>
      <c r="J4042">
        <v>8</v>
      </c>
      <c r="K4042">
        <v>86581</v>
      </c>
      <c r="L4042">
        <v>0.05</v>
      </c>
      <c r="M4042" t="s">
        <v>31</v>
      </c>
      <c r="N4042" t="s">
        <v>39</v>
      </c>
      <c r="O4042">
        <v>692648</v>
      </c>
      <c r="P4042">
        <v>34632.400000000001</v>
      </c>
      <c r="Q4042">
        <v>658015.6</v>
      </c>
    </row>
    <row r="4043" spans="1:17" x14ac:dyDescent="0.25">
      <c r="A4043">
        <v>14042</v>
      </c>
      <c r="B4043" t="s">
        <v>4085</v>
      </c>
      <c r="C4043" t="s">
        <v>26</v>
      </c>
      <c r="D4043">
        <v>62</v>
      </c>
      <c r="E4043" t="s">
        <v>27</v>
      </c>
      <c r="F4043" t="s">
        <v>20</v>
      </c>
      <c r="G4043" t="s">
        <v>21</v>
      </c>
      <c r="H4043" t="s">
        <v>22</v>
      </c>
      <c r="I4043" s="1">
        <v>45619</v>
      </c>
      <c r="J4043">
        <v>4</v>
      </c>
      <c r="K4043">
        <v>121156</v>
      </c>
      <c r="L4043">
        <v>0.15</v>
      </c>
      <c r="M4043" t="s">
        <v>23</v>
      </c>
      <c r="N4043" t="s">
        <v>39</v>
      </c>
      <c r="O4043">
        <v>484624</v>
      </c>
      <c r="P4043">
        <v>72693.600000000006</v>
      </c>
      <c r="Q4043">
        <v>411930.4</v>
      </c>
    </row>
    <row r="4044" spans="1:17" x14ac:dyDescent="0.25">
      <c r="A4044">
        <v>14043</v>
      </c>
      <c r="B4044" t="s">
        <v>4086</v>
      </c>
      <c r="C4044" t="s">
        <v>18</v>
      </c>
      <c r="D4044">
        <v>61</v>
      </c>
      <c r="E4044" t="s">
        <v>27</v>
      </c>
      <c r="F4044" t="s">
        <v>43</v>
      </c>
      <c r="G4044" t="s">
        <v>41</v>
      </c>
      <c r="H4044" t="s">
        <v>88</v>
      </c>
      <c r="I4044" s="1">
        <v>45263</v>
      </c>
      <c r="J4044">
        <v>3</v>
      </c>
      <c r="K4044">
        <v>35385</v>
      </c>
      <c r="L4044">
        <v>0</v>
      </c>
      <c r="M4044" t="s">
        <v>23</v>
      </c>
      <c r="N4044" t="s">
        <v>39</v>
      </c>
      <c r="O4044">
        <v>106155</v>
      </c>
      <c r="P4044">
        <v>0</v>
      </c>
      <c r="Q4044">
        <v>106155</v>
      </c>
    </row>
    <row r="4045" spans="1:17" x14ac:dyDescent="0.25">
      <c r="A4045">
        <v>14044</v>
      </c>
      <c r="B4045" t="s">
        <v>4087</v>
      </c>
      <c r="C4045" t="s">
        <v>26</v>
      </c>
      <c r="D4045">
        <v>24</v>
      </c>
      <c r="E4045" t="s">
        <v>33</v>
      </c>
      <c r="F4045" t="s">
        <v>20</v>
      </c>
      <c r="G4045" t="s">
        <v>34</v>
      </c>
      <c r="H4045" t="s">
        <v>22</v>
      </c>
      <c r="I4045" s="1">
        <v>45071</v>
      </c>
      <c r="J4045">
        <v>9</v>
      </c>
      <c r="K4045">
        <v>210713</v>
      </c>
      <c r="L4045">
        <v>0.15</v>
      </c>
      <c r="M4045" t="s">
        <v>44</v>
      </c>
      <c r="N4045" t="s">
        <v>24</v>
      </c>
      <c r="O4045">
        <v>1896417</v>
      </c>
      <c r="P4045">
        <v>284462.55</v>
      </c>
      <c r="Q4045">
        <v>1611954.45</v>
      </c>
    </row>
    <row r="4046" spans="1:17" x14ac:dyDescent="0.25">
      <c r="A4046">
        <v>14045</v>
      </c>
      <c r="B4046" t="s">
        <v>4088</v>
      </c>
      <c r="C4046" t="s">
        <v>18</v>
      </c>
      <c r="D4046">
        <v>61</v>
      </c>
      <c r="E4046" t="s">
        <v>37</v>
      </c>
      <c r="F4046" t="s">
        <v>46</v>
      </c>
      <c r="G4046" t="s">
        <v>21</v>
      </c>
      <c r="H4046" t="s">
        <v>60</v>
      </c>
      <c r="I4046" s="1">
        <v>45241</v>
      </c>
      <c r="J4046">
        <v>8</v>
      </c>
      <c r="K4046">
        <v>157716</v>
      </c>
      <c r="L4046">
        <v>0.1</v>
      </c>
      <c r="M4046" t="s">
        <v>23</v>
      </c>
      <c r="N4046" t="s">
        <v>24</v>
      </c>
      <c r="O4046">
        <v>1261728</v>
      </c>
      <c r="P4046">
        <v>126172.8</v>
      </c>
      <c r="Q4046">
        <v>1135555.2</v>
      </c>
    </row>
    <row r="4047" spans="1:17" x14ac:dyDescent="0.25">
      <c r="A4047">
        <v>14046</v>
      </c>
      <c r="B4047" t="s">
        <v>4089</v>
      </c>
      <c r="C4047" t="s">
        <v>18</v>
      </c>
      <c r="D4047">
        <v>21</v>
      </c>
      <c r="E4047" t="s">
        <v>19</v>
      </c>
      <c r="F4047" t="s">
        <v>46</v>
      </c>
      <c r="G4047" t="s">
        <v>41</v>
      </c>
      <c r="H4047" t="s">
        <v>47</v>
      </c>
      <c r="I4047" s="1">
        <v>45151</v>
      </c>
      <c r="J4047">
        <v>2</v>
      </c>
      <c r="K4047">
        <v>7639</v>
      </c>
      <c r="L4047">
        <v>0.1</v>
      </c>
      <c r="M4047" t="s">
        <v>31</v>
      </c>
      <c r="N4047" t="s">
        <v>24</v>
      </c>
      <c r="O4047">
        <v>15278</v>
      </c>
      <c r="P4047">
        <v>1527.8</v>
      </c>
      <c r="Q4047">
        <v>13750.2</v>
      </c>
    </row>
    <row r="4048" spans="1:17" x14ac:dyDescent="0.25">
      <c r="A4048">
        <v>14047</v>
      </c>
      <c r="B4048" t="s">
        <v>4090</v>
      </c>
      <c r="C4048" t="s">
        <v>26</v>
      </c>
      <c r="D4048">
        <v>51</v>
      </c>
      <c r="E4048" t="s">
        <v>27</v>
      </c>
      <c r="F4048" t="s">
        <v>28</v>
      </c>
      <c r="G4048" t="s">
        <v>29</v>
      </c>
      <c r="H4048" t="s">
        <v>47</v>
      </c>
      <c r="I4048" s="1">
        <v>45349</v>
      </c>
      <c r="J4048">
        <v>8</v>
      </c>
      <c r="K4048">
        <v>228938</v>
      </c>
      <c r="L4048">
        <v>0.15</v>
      </c>
      <c r="M4048" t="s">
        <v>23</v>
      </c>
      <c r="N4048" t="s">
        <v>24</v>
      </c>
      <c r="O4048">
        <v>1831504</v>
      </c>
      <c r="P4048">
        <v>274725.59999999998</v>
      </c>
      <c r="Q4048">
        <v>1556778.4</v>
      </c>
    </row>
    <row r="4049" spans="1:17" x14ac:dyDescent="0.25">
      <c r="A4049">
        <v>14048</v>
      </c>
      <c r="B4049" t="s">
        <v>4091</v>
      </c>
      <c r="C4049" t="s">
        <v>26</v>
      </c>
      <c r="D4049">
        <v>19</v>
      </c>
      <c r="E4049" t="s">
        <v>27</v>
      </c>
      <c r="F4049" t="s">
        <v>43</v>
      </c>
      <c r="G4049" t="s">
        <v>29</v>
      </c>
      <c r="H4049" t="s">
        <v>22</v>
      </c>
      <c r="I4049" s="1">
        <v>44980</v>
      </c>
      <c r="J4049">
        <v>3</v>
      </c>
      <c r="K4049">
        <v>79152</v>
      </c>
      <c r="L4049">
        <v>0.1</v>
      </c>
      <c r="M4049" t="s">
        <v>44</v>
      </c>
      <c r="N4049" t="s">
        <v>39</v>
      </c>
      <c r="O4049">
        <v>237456</v>
      </c>
      <c r="P4049">
        <v>23745.599999999999</v>
      </c>
      <c r="Q4049">
        <v>213710.4</v>
      </c>
    </row>
    <row r="4050" spans="1:17" x14ac:dyDescent="0.25">
      <c r="A4050">
        <v>14049</v>
      </c>
      <c r="B4050" t="s">
        <v>4092</v>
      </c>
      <c r="C4050" t="s">
        <v>26</v>
      </c>
      <c r="D4050">
        <v>22</v>
      </c>
      <c r="E4050" t="s">
        <v>37</v>
      </c>
      <c r="F4050" t="s">
        <v>43</v>
      </c>
      <c r="G4050" t="s">
        <v>41</v>
      </c>
      <c r="H4050" t="s">
        <v>47</v>
      </c>
      <c r="I4050" s="1">
        <v>44994</v>
      </c>
      <c r="J4050">
        <v>6</v>
      </c>
      <c r="K4050">
        <v>22580</v>
      </c>
      <c r="L4050">
        <v>0.15</v>
      </c>
      <c r="M4050" t="s">
        <v>31</v>
      </c>
      <c r="N4050" t="s">
        <v>39</v>
      </c>
      <c r="O4050">
        <v>135480</v>
      </c>
      <c r="P4050">
        <v>20322</v>
      </c>
      <c r="Q4050">
        <v>115158</v>
      </c>
    </row>
    <row r="4051" spans="1:17" x14ac:dyDescent="0.25">
      <c r="A4051">
        <v>14050</v>
      </c>
      <c r="B4051" t="s">
        <v>4093</v>
      </c>
      <c r="C4051" t="s">
        <v>26</v>
      </c>
      <c r="D4051">
        <v>27</v>
      </c>
      <c r="E4051" t="s">
        <v>27</v>
      </c>
      <c r="F4051" t="s">
        <v>20</v>
      </c>
      <c r="G4051" t="s">
        <v>21</v>
      </c>
      <c r="H4051" t="s">
        <v>38</v>
      </c>
      <c r="I4051" s="1">
        <v>45545</v>
      </c>
      <c r="J4051">
        <v>5</v>
      </c>
      <c r="K4051">
        <v>100304</v>
      </c>
      <c r="L4051">
        <v>0.15</v>
      </c>
      <c r="M4051" t="s">
        <v>44</v>
      </c>
      <c r="N4051" t="s">
        <v>24</v>
      </c>
      <c r="O4051">
        <v>501520</v>
      </c>
      <c r="P4051">
        <v>75228</v>
      </c>
      <c r="Q4051">
        <v>426292</v>
      </c>
    </row>
    <row r="4052" spans="1:17" x14ac:dyDescent="0.25">
      <c r="A4052">
        <v>14051</v>
      </c>
      <c r="B4052" t="s">
        <v>4094</v>
      </c>
      <c r="C4052" t="s">
        <v>26</v>
      </c>
      <c r="D4052">
        <v>49</v>
      </c>
      <c r="E4052" t="s">
        <v>27</v>
      </c>
      <c r="F4052" t="s">
        <v>43</v>
      </c>
      <c r="G4052" t="s">
        <v>41</v>
      </c>
      <c r="H4052" t="s">
        <v>22</v>
      </c>
      <c r="I4052" s="1">
        <v>45260</v>
      </c>
      <c r="J4052">
        <v>8</v>
      </c>
      <c r="K4052">
        <v>28974</v>
      </c>
      <c r="L4052">
        <v>0.15</v>
      </c>
      <c r="M4052" t="s">
        <v>44</v>
      </c>
      <c r="N4052" t="s">
        <v>24</v>
      </c>
      <c r="O4052">
        <v>231792</v>
      </c>
      <c r="P4052">
        <v>34768.800000000003</v>
      </c>
      <c r="Q4052">
        <v>197023.2</v>
      </c>
    </row>
    <row r="4053" spans="1:17" x14ac:dyDescent="0.25">
      <c r="A4053">
        <v>14052</v>
      </c>
      <c r="B4053" t="s">
        <v>4095</v>
      </c>
      <c r="C4053" t="s">
        <v>26</v>
      </c>
      <c r="D4053">
        <v>59</v>
      </c>
      <c r="E4053" t="s">
        <v>19</v>
      </c>
      <c r="F4053" t="s">
        <v>20</v>
      </c>
      <c r="G4053" t="s">
        <v>41</v>
      </c>
      <c r="H4053" t="s">
        <v>35</v>
      </c>
      <c r="I4053" s="1">
        <v>45003</v>
      </c>
      <c r="J4053">
        <v>9</v>
      </c>
      <c r="K4053">
        <v>178445</v>
      </c>
      <c r="L4053">
        <v>0.1</v>
      </c>
      <c r="M4053" t="s">
        <v>23</v>
      </c>
      <c r="N4053" t="s">
        <v>24</v>
      </c>
      <c r="O4053">
        <v>1606005</v>
      </c>
      <c r="P4053">
        <v>160600.5</v>
      </c>
      <c r="Q4053">
        <v>1445404.5</v>
      </c>
    </row>
    <row r="4054" spans="1:17" x14ac:dyDescent="0.25">
      <c r="A4054">
        <v>14053</v>
      </c>
      <c r="B4054" t="s">
        <v>4096</v>
      </c>
      <c r="C4054" t="s">
        <v>18</v>
      </c>
      <c r="D4054">
        <v>58</v>
      </c>
      <c r="E4054" t="s">
        <v>37</v>
      </c>
      <c r="F4054" t="s">
        <v>46</v>
      </c>
      <c r="G4054" t="s">
        <v>21</v>
      </c>
      <c r="H4054" t="s">
        <v>38</v>
      </c>
      <c r="I4054" s="1">
        <v>45465</v>
      </c>
      <c r="J4054">
        <v>7</v>
      </c>
      <c r="K4054">
        <v>115262</v>
      </c>
      <c r="L4054">
        <v>0.1</v>
      </c>
      <c r="M4054" t="s">
        <v>44</v>
      </c>
      <c r="N4054" t="s">
        <v>39</v>
      </c>
      <c r="O4054">
        <v>806834</v>
      </c>
      <c r="P4054">
        <v>80683.399999999994</v>
      </c>
      <c r="Q4054">
        <v>726150.6</v>
      </c>
    </row>
    <row r="4055" spans="1:17" x14ac:dyDescent="0.25">
      <c r="A4055">
        <v>14054</v>
      </c>
      <c r="B4055" t="s">
        <v>4097</v>
      </c>
      <c r="C4055" t="s">
        <v>18</v>
      </c>
      <c r="D4055">
        <v>30</v>
      </c>
      <c r="E4055" t="s">
        <v>27</v>
      </c>
      <c r="F4055" t="s">
        <v>46</v>
      </c>
      <c r="G4055" t="s">
        <v>34</v>
      </c>
      <c r="H4055" t="s">
        <v>35</v>
      </c>
      <c r="I4055" s="1">
        <v>45081</v>
      </c>
      <c r="J4055">
        <v>6</v>
      </c>
      <c r="K4055">
        <v>229158</v>
      </c>
      <c r="L4055">
        <v>0.1</v>
      </c>
      <c r="M4055" t="s">
        <v>31</v>
      </c>
      <c r="N4055" t="s">
        <v>24</v>
      </c>
      <c r="O4055">
        <v>1374948</v>
      </c>
      <c r="P4055">
        <v>137494.79999999999</v>
      </c>
      <c r="Q4055">
        <v>1237453.2</v>
      </c>
    </row>
    <row r="4056" spans="1:17" x14ac:dyDescent="0.25">
      <c r="A4056">
        <v>14055</v>
      </c>
      <c r="B4056" t="s">
        <v>4098</v>
      </c>
      <c r="C4056" t="s">
        <v>26</v>
      </c>
      <c r="D4056">
        <v>56</v>
      </c>
      <c r="E4056" t="s">
        <v>37</v>
      </c>
      <c r="F4056" t="s">
        <v>46</v>
      </c>
      <c r="G4056" t="s">
        <v>34</v>
      </c>
      <c r="H4056" t="s">
        <v>30</v>
      </c>
      <c r="I4056" s="1">
        <v>44998</v>
      </c>
      <c r="J4056">
        <v>6</v>
      </c>
      <c r="K4056">
        <v>49612</v>
      </c>
      <c r="L4056">
        <v>0.15</v>
      </c>
      <c r="M4056" t="s">
        <v>31</v>
      </c>
      <c r="N4056" t="s">
        <v>39</v>
      </c>
      <c r="O4056">
        <v>297672</v>
      </c>
      <c r="P4056">
        <v>44650.8</v>
      </c>
      <c r="Q4056">
        <v>253021.2</v>
      </c>
    </row>
    <row r="4057" spans="1:17" x14ac:dyDescent="0.25">
      <c r="A4057">
        <v>14056</v>
      </c>
      <c r="B4057" t="s">
        <v>4099</v>
      </c>
      <c r="C4057" t="s">
        <v>18</v>
      </c>
      <c r="D4057">
        <v>22</v>
      </c>
      <c r="E4057" t="s">
        <v>27</v>
      </c>
      <c r="F4057" t="s">
        <v>46</v>
      </c>
      <c r="G4057" t="s">
        <v>29</v>
      </c>
      <c r="H4057" t="s">
        <v>30</v>
      </c>
      <c r="I4057" s="1">
        <v>45427</v>
      </c>
      <c r="J4057">
        <v>1</v>
      </c>
      <c r="K4057">
        <v>157833</v>
      </c>
      <c r="L4057">
        <v>0.05</v>
      </c>
      <c r="M4057" t="s">
        <v>31</v>
      </c>
      <c r="N4057" t="s">
        <v>24</v>
      </c>
      <c r="O4057">
        <v>157833</v>
      </c>
      <c r="P4057">
        <v>7891.65</v>
      </c>
      <c r="Q4057">
        <v>149941.35</v>
      </c>
    </row>
    <row r="4058" spans="1:17" x14ac:dyDescent="0.25">
      <c r="A4058">
        <v>14057</v>
      </c>
      <c r="B4058" t="s">
        <v>4100</v>
      </c>
      <c r="C4058" t="s">
        <v>26</v>
      </c>
      <c r="D4058">
        <v>27</v>
      </c>
      <c r="E4058" t="s">
        <v>19</v>
      </c>
      <c r="F4058" t="s">
        <v>46</v>
      </c>
      <c r="G4058" t="s">
        <v>34</v>
      </c>
      <c r="H4058" t="s">
        <v>22</v>
      </c>
      <c r="I4058" s="1">
        <v>45373</v>
      </c>
      <c r="J4058">
        <v>5</v>
      </c>
      <c r="K4058">
        <v>12701</v>
      </c>
      <c r="L4058">
        <v>0.1</v>
      </c>
      <c r="M4058" t="s">
        <v>31</v>
      </c>
      <c r="N4058" t="s">
        <v>24</v>
      </c>
      <c r="O4058">
        <v>63505</v>
      </c>
      <c r="P4058">
        <v>6350.5</v>
      </c>
      <c r="Q4058">
        <v>57154.5</v>
      </c>
    </row>
    <row r="4059" spans="1:17" x14ac:dyDescent="0.25">
      <c r="A4059">
        <v>14058</v>
      </c>
      <c r="B4059" t="s">
        <v>4101</v>
      </c>
      <c r="C4059" t="s">
        <v>18</v>
      </c>
      <c r="D4059">
        <v>27</v>
      </c>
      <c r="E4059" t="s">
        <v>37</v>
      </c>
      <c r="F4059" t="s">
        <v>20</v>
      </c>
      <c r="G4059" t="s">
        <v>41</v>
      </c>
      <c r="H4059" t="s">
        <v>38</v>
      </c>
      <c r="I4059" s="1">
        <v>45618</v>
      </c>
      <c r="J4059">
        <v>8</v>
      </c>
      <c r="K4059">
        <v>22822</v>
      </c>
      <c r="L4059">
        <v>0.05</v>
      </c>
      <c r="M4059" t="s">
        <v>23</v>
      </c>
      <c r="N4059" t="s">
        <v>39</v>
      </c>
      <c r="O4059">
        <v>182576</v>
      </c>
      <c r="P4059">
        <v>9128.7999999999993</v>
      </c>
      <c r="Q4059">
        <v>173447.2</v>
      </c>
    </row>
    <row r="4060" spans="1:17" x14ac:dyDescent="0.25">
      <c r="A4060">
        <v>14059</v>
      </c>
      <c r="B4060" t="s">
        <v>4102</v>
      </c>
      <c r="C4060" t="s">
        <v>18</v>
      </c>
      <c r="D4060">
        <v>55</v>
      </c>
      <c r="E4060" t="s">
        <v>27</v>
      </c>
      <c r="F4060" t="s">
        <v>46</v>
      </c>
      <c r="G4060" t="s">
        <v>21</v>
      </c>
      <c r="H4060" t="s">
        <v>47</v>
      </c>
      <c r="I4060" s="1">
        <v>45485</v>
      </c>
      <c r="J4060">
        <v>6</v>
      </c>
      <c r="K4060">
        <v>16970</v>
      </c>
      <c r="L4060">
        <v>0.1</v>
      </c>
      <c r="M4060" t="s">
        <v>31</v>
      </c>
      <c r="N4060" t="s">
        <v>39</v>
      </c>
      <c r="O4060">
        <v>101820</v>
      </c>
      <c r="P4060">
        <v>10182</v>
      </c>
      <c r="Q4060">
        <v>91638</v>
      </c>
    </row>
    <row r="4061" spans="1:17" x14ac:dyDescent="0.25">
      <c r="A4061">
        <v>14060</v>
      </c>
      <c r="B4061" t="s">
        <v>4103</v>
      </c>
      <c r="C4061" t="s">
        <v>18</v>
      </c>
      <c r="D4061">
        <v>44</v>
      </c>
      <c r="E4061" t="s">
        <v>19</v>
      </c>
      <c r="F4061" t="s">
        <v>20</v>
      </c>
      <c r="G4061" t="s">
        <v>29</v>
      </c>
      <c r="H4061" t="s">
        <v>38</v>
      </c>
      <c r="I4061" s="1">
        <v>45285</v>
      </c>
      <c r="J4061">
        <v>1</v>
      </c>
      <c r="K4061">
        <v>88728</v>
      </c>
      <c r="L4061">
        <v>0</v>
      </c>
      <c r="M4061" t="s">
        <v>23</v>
      </c>
      <c r="N4061" t="s">
        <v>24</v>
      </c>
      <c r="O4061">
        <v>88728</v>
      </c>
      <c r="P4061">
        <v>0</v>
      </c>
      <c r="Q4061">
        <v>88728</v>
      </c>
    </row>
    <row r="4062" spans="1:17" x14ac:dyDescent="0.25">
      <c r="A4062">
        <v>14061</v>
      </c>
      <c r="B4062" t="s">
        <v>4104</v>
      </c>
      <c r="C4062" t="s">
        <v>26</v>
      </c>
      <c r="D4062">
        <v>38</v>
      </c>
      <c r="E4062" t="s">
        <v>27</v>
      </c>
      <c r="F4062" t="s">
        <v>46</v>
      </c>
      <c r="G4062" t="s">
        <v>34</v>
      </c>
      <c r="H4062" t="s">
        <v>30</v>
      </c>
      <c r="I4062" s="1">
        <v>45203</v>
      </c>
      <c r="J4062">
        <v>5</v>
      </c>
      <c r="K4062">
        <v>37847</v>
      </c>
      <c r="L4062">
        <v>0</v>
      </c>
      <c r="M4062" t="s">
        <v>44</v>
      </c>
      <c r="N4062" t="s">
        <v>24</v>
      </c>
      <c r="O4062">
        <v>189235</v>
      </c>
      <c r="P4062">
        <v>0</v>
      </c>
      <c r="Q4062">
        <v>189235</v>
      </c>
    </row>
    <row r="4063" spans="1:17" x14ac:dyDescent="0.25">
      <c r="A4063">
        <v>14062</v>
      </c>
      <c r="B4063" t="s">
        <v>4105</v>
      </c>
      <c r="C4063" t="s">
        <v>18</v>
      </c>
      <c r="D4063">
        <v>25</v>
      </c>
      <c r="E4063" t="s">
        <v>37</v>
      </c>
      <c r="F4063" t="s">
        <v>20</v>
      </c>
      <c r="G4063" t="s">
        <v>41</v>
      </c>
      <c r="H4063" t="s">
        <v>22</v>
      </c>
      <c r="I4063" s="1">
        <v>45239</v>
      </c>
      <c r="J4063">
        <v>5</v>
      </c>
      <c r="K4063">
        <v>25103</v>
      </c>
      <c r="L4063">
        <v>0</v>
      </c>
      <c r="M4063" t="s">
        <v>44</v>
      </c>
      <c r="N4063" t="s">
        <v>39</v>
      </c>
      <c r="O4063">
        <v>125515</v>
      </c>
      <c r="P4063">
        <v>0</v>
      </c>
      <c r="Q4063">
        <v>125515</v>
      </c>
    </row>
    <row r="4064" spans="1:17" x14ac:dyDescent="0.25">
      <c r="A4064">
        <v>14063</v>
      </c>
      <c r="B4064" t="s">
        <v>4106</v>
      </c>
      <c r="C4064" t="s">
        <v>26</v>
      </c>
      <c r="D4064">
        <v>18</v>
      </c>
      <c r="E4064" t="s">
        <v>27</v>
      </c>
      <c r="F4064" t="s">
        <v>20</v>
      </c>
      <c r="G4064" t="s">
        <v>29</v>
      </c>
      <c r="H4064" t="s">
        <v>51</v>
      </c>
      <c r="I4064" s="1">
        <v>45031</v>
      </c>
      <c r="J4064">
        <v>3</v>
      </c>
      <c r="K4064">
        <v>190551</v>
      </c>
      <c r="L4064">
        <v>0.05</v>
      </c>
      <c r="M4064" t="s">
        <v>23</v>
      </c>
      <c r="N4064" t="s">
        <v>39</v>
      </c>
      <c r="O4064">
        <v>571653</v>
      </c>
      <c r="P4064">
        <v>28582.65</v>
      </c>
      <c r="Q4064">
        <v>543070.35</v>
      </c>
    </row>
    <row r="4065" spans="1:17" x14ac:dyDescent="0.25">
      <c r="A4065">
        <v>14064</v>
      </c>
      <c r="B4065" t="s">
        <v>4107</v>
      </c>
      <c r="C4065" t="s">
        <v>18</v>
      </c>
      <c r="D4065">
        <v>45</v>
      </c>
      <c r="E4065" t="s">
        <v>37</v>
      </c>
      <c r="F4065" t="s">
        <v>20</v>
      </c>
      <c r="G4065" t="s">
        <v>21</v>
      </c>
      <c r="H4065" t="s">
        <v>88</v>
      </c>
      <c r="I4065" s="1">
        <v>45021</v>
      </c>
      <c r="J4065">
        <v>8</v>
      </c>
      <c r="K4065">
        <v>122706</v>
      </c>
      <c r="L4065">
        <v>0.1</v>
      </c>
      <c r="M4065" t="s">
        <v>44</v>
      </c>
      <c r="N4065" t="s">
        <v>39</v>
      </c>
      <c r="O4065">
        <v>981648</v>
      </c>
      <c r="P4065">
        <v>98164.800000000003</v>
      </c>
      <c r="Q4065">
        <v>883483.2</v>
      </c>
    </row>
    <row r="4066" spans="1:17" x14ac:dyDescent="0.25">
      <c r="A4066">
        <v>14065</v>
      </c>
      <c r="B4066" t="s">
        <v>4108</v>
      </c>
      <c r="C4066" t="s">
        <v>18</v>
      </c>
      <c r="D4066">
        <v>56</v>
      </c>
      <c r="E4066" t="s">
        <v>37</v>
      </c>
      <c r="F4066" t="s">
        <v>43</v>
      </c>
      <c r="G4066" t="s">
        <v>34</v>
      </c>
      <c r="H4066" t="s">
        <v>88</v>
      </c>
      <c r="I4066" s="1">
        <v>45145</v>
      </c>
      <c r="J4066">
        <v>9</v>
      </c>
      <c r="K4066">
        <v>248142</v>
      </c>
      <c r="L4066">
        <v>0.15</v>
      </c>
      <c r="M4066" t="s">
        <v>44</v>
      </c>
      <c r="N4066" t="s">
        <v>39</v>
      </c>
      <c r="O4066">
        <v>2233278</v>
      </c>
      <c r="P4066">
        <v>334991.7</v>
      </c>
      <c r="Q4066">
        <v>1898286.3</v>
      </c>
    </row>
    <row r="4067" spans="1:17" x14ac:dyDescent="0.25">
      <c r="A4067">
        <v>14066</v>
      </c>
      <c r="B4067" t="s">
        <v>4109</v>
      </c>
      <c r="C4067" t="s">
        <v>18</v>
      </c>
      <c r="D4067">
        <v>31</v>
      </c>
      <c r="E4067" t="s">
        <v>27</v>
      </c>
      <c r="F4067" t="s">
        <v>20</v>
      </c>
      <c r="G4067" t="s">
        <v>41</v>
      </c>
      <c r="H4067" t="s">
        <v>88</v>
      </c>
      <c r="I4067" s="1">
        <v>45608</v>
      </c>
      <c r="J4067">
        <v>6</v>
      </c>
      <c r="K4067">
        <v>227465</v>
      </c>
      <c r="L4067">
        <v>0.05</v>
      </c>
      <c r="M4067" t="s">
        <v>31</v>
      </c>
      <c r="N4067" t="s">
        <v>39</v>
      </c>
      <c r="O4067">
        <v>1364790</v>
      </c>
      <c r="P4067">
        <v>68239.5</v>
      </c>
      <c r="Q4067">
        <v>1296550.5</v>
      </c>
    </row>
    <row r="4068" spans="1:17" x14ac:dyDescent="0.25">
      <c r="A4068">
        <v>14067</v>
      </c>
      <c r="B4068" t="s">
        <v>4110</v>
      </c>
      <c r="C4068" t="s">
        <v>18</v>
      </c>
      <c r="D4068">
        <v>38</v>
      </c>
      <c r="E4068" t="s">
        <v>19</v>
      </c>
      <c r="F4068" t="s">
        <v>20</v>
      </c>
      <c r="G4068" t="s">
        <v>21</v>
      </c>
      <c r="H4068" t="s">
        <v>47</v>
      </c>
      <c r="I4068" s="1">
        <v>45054</v>
      </c>
      <c r="J4068">
        <v>6</v>
      </c>
      <c r="K4068">
        <v>242254</v>
      </c>
      <c r="L4068">
        <v>0.1</v>
      </c>
      <c r="M4068" t="s">
        <v>44</v>
      </c>
      <c r="N4068" t="s">
        <v>24</v>
      </c>
      <c r="O4068">
        <v>1453524</v>
      </c>
      <c r="P4068">
        <v>145352.4</v>
      </c>
      <c r="Q4068">
        <v>1308171.6000000001</v>
      </c>
    </row>
    <row r="4069" spans="1:17" x14ac:dyDescent="0.25">
      <c r="A4069">
        <v>14068</v>
      </c>
      <c r="B4069" t="s">
        <v>4111</v>
      </c>
      <c r="C4069" t="s">
        <v>18</v>
      </c>
      <c r="D4069">
        <v>47</v>
      </c>
      <c r="E4069" t="s">
        <v>33</v>
      </c>
      <c r="F4069" t="s">
        <v>46</v>
      </c>
      <c r="G4069" t="s">
        <v>41</v>
      </c>
      <c r="H4069" t="s">
        <v>38</v>
      </c>
      <c r="I4069" s="1">
        <v>45126</v>
      </c>
      <c r="J4069">
        <v>2</v>
      </c>
      <c r="K4069">
        <v>215919</v>
      </c>
      <c r="L4069">
        <v>0</v>
      </c>
      <c r="M4069" t="s">
        <v>44</v>
      </c>
      <c r="N4069" t="s">
        <v>39</v>
      </c>
      <c r="O4069">
        <v>431838</v>
      </c>
      <c r="P4069">
        <v>0</v>
      </c>
      <c r="Q4069">
        <v>431838</v>
      </c>
    </row>
    <row r="4070" spans="1:17" x14ac:dyDescent="0.25">
      <c r="A4070">
        <v>14069</v>
      </c>
      <c r="B4070" t="s">
        <v>4112</v>
      </c>
      <c r="C4070" t="s">
        <v>26</v>
      </c>
      <c r="D4070">
        <v>38</v>
      </c>
      <c r="E4070" t="s">
        <v>19</v>
      </c>
      <c r="F4070" t="s">
        <v>20</v>
      </c>
      <c r="G4070" t="s">
        <v>41</v>
      </c>
      <c r="H4070" t="s">
        <v>47</v>
      </c>
      <c r="I4070" s="1">
        <v>45258</v>
      </c>
      <c r="J4070">
        <v>2</v>
      </c>
      <c r="K4070">
        <v>62787</v>
      </c>
      <c r="L4070">
        <v>0.05</v>
      </c>
      <c r="M4070" t="s">
        <v>23</v>
      </c>
      <c r="N4070" t="s">
        <v>24</v>
      </c>
      <c r="O4070">
        <v>125574</v>
      </c>
      <c r="P4070">
        <v>6278.7</v>
      </c>
      <c r="Q4070">
        <v>119295.3</v>
      </c>
    </row>
    <row r="4071" spans="1:17" x14ac:dyDescent="0.25">
      <c r="A4071">
        <v>14070</v>
      </c>
      <c r="B4071" t="s">
        <v>4113</v>
      </c>
      <c r="C4071" t="s">
        <v>26</v>
      </c>
      <c r="D4071">
        <v>26</v>
      </c>
      <c r="E4071" t="s">
        <v>19</v>
      </c>
      <c r="F4071" t="s">
        <v>20</v>
      </c>
      <c r="G4071" t="s">
        <v>41</v>
      </c>
      <c r="H4071" t="s">
        <v>30</v>
      </c>
      <c r="I4071" s="1">
        <v>45473</v>
      </c>
      <c r="J4071">
        <v>6</v>
      </c>
      <c r="K4071">
        <v>220051</v>
      </c>
      <c r="L4071">
        <v>0.1</v>
      </c>
      <c r="M4071" t="s">
        <v>31</v>
      </c>
      <c r="N4071" t="s">
        <v>39</v>
      </c>
      <c r="O4071">
        <v>1320306</v>
      </c>
      <c r="P4071">
        <v>132030.6</v>
      </c>
      <c r="Q4071">
        <v>1188275.3999999999</v>
      </c>
    </row>
    <row r="4072" spans="1:17" x14ac:dyDescent="0.25">
      <c r="A4072">
        <v>14071</v>
      </c>
      <c r="B4072" t="s">
        <v>4114</v>
      </c>
      <c r="C4072" t="s">
        <v>18</v>
      </c>
      <c r="D4072">
        <v>34</v>
      </c>
      <c r="E4072" t="s">
        <v>27</v>
      </c>
      <c r="F4072" t="s">
        <v>28</v>
      </c>
      <c r="G4072" t="s">
        <v>21</v>
      </c>
      <c r="H4072" t="s">
        <v>88</v>
      </c>
      <c r="I4072" s="1">
        <v>45582</v>
      </c>
      <c r="J4072">
        <v>8</v>
      </c>
      <c r="K4072">
        <v>150016</v>
      </c>
      <c r="L4072">
        <v>0.15</v>
      </c>
      <c r="M4072" t="s">
        <v>44</v>
      </c>
      <c r="N4072" t="s">
        <v>39</v>
      </c>
      <c r="O4072">
        <v>1200128</v>
      </c>
      <c r="P4072">
        <v>180019.20000000001</v>
      </c>
      <c r="Q4072">
        <v>1020108.8</v>
      </c>
    </row>
    <row r="4073" spans="1:17" x14ac:dyDescent="0.25">
      <c r="A4073">
        <v>14072</v>
      </c>
      <c r="B4073" t="s">
        <v>4115</v>
      </c>
      <c r="C4073" t="s">
        <v>18</v>
      </c>
      <c r="D4073">
        <v>22</v>
      </c>
      <c r="E4073" t="s">
        <v>19</v>
      </c>
      <c r="F4073" t="s">
        <v>43</v>
      </c>
      <c r="G4073" t="s">
        <v>29</v>
      </c>
      <c r="H4073" t="s">
        <v>30</v>
      </c>
      <c r="I4073" s="1">
        <v>45218</v>
      </c>
      <c r="J4073">
        <v>2</v>
      </c>
      <c r="K4073">
        <v>232565</v>
      </c>
      <c r="L4073">
        <v>0.05</v>
      </c>
      <c r="M4073" t="s">
        <v>44</v>
      </c>
      <c r="N4073" t="s">
        <v>24</v>
      </c>
      <c r="O4073">
        <v>465130</v>
      </c>
      <c r="P4073">
        <v>23256.5</v>
      </c>
      <c r="Q4073">
        <v>441873.5</v>
      </c>
    </row>
    <row r="4074" spans="1:17" x14ac:dyDescent="0.25">
      <c r="A4074">
        <v>14073</v>
      </c>
      <c r="B4074" t="s">
        <v>4116</v>
      </c>
      <c r="C4074" t="s">
        <v>18</v>
      </c>
      <c r="D4074">
        <v>48</v>
      </c>
      <c r="E4074" t="s">
        <v>19</v>
      </c>
      <c r="F4074" t="s">
        <v>28</v>
      </c>
      <c r="G4074" t="s">
        <v>41</v>
      </c>
      <c r="H4074" t="s">
        <v>38</v>
      </c>
      <c r="I4074" s="1">
        <v>44992</v>
      </c>
      <c r="J4074">
        <v>9</v>
      </c>
      <c r="K4074">
        <v>248657</v>
      </c>
      <c r="L4074">
        <v>0.15</v>
      </c>
      <c r="M4074" t="s">
        <v>23</v>
      </c>
      <c r="N4074" t="s">
        <v>24</v>
      </c>
      <c r="O4074">
        <v>2237913</v>
      </c>
      <c r="P4074">
        <v>335686.95</v>
      </c>
      <c r="Q4074">
        <v>1902226.05</v>
      </c>
    </row>
    <row r="4075" spans="1:17" x14ac:dyDescent="0.25">
      <c r="A4075">
        <v>14074</v>
      </c>
      <c r="B4075" t="s">
        <v>4117</v>
      </c>
      <c r="C4075" t="s">
        <v>18</v>
      </c>
      <c r="D4075">
        <v>57</v>
      </c>
      <c r="E4075" t="s">
        <v>33</v>
      </c>
      <c r="F4075" t="s">
        <v>46</v>
      </c>
      <c r="G4075" t="s">
        <v>29</v>
      </c>
      <c r="H4075" t="s">
        <v>30</v>
      </c>
      <c r="I4075" s="1">
        <v>45494</v>
      </c>
      <c r="J4075">
        <v>9</v>
      </c>
      <c r="K4075">
        <v>16974</v>
      </c>
      <c r="L4075">
        <v>0.05</v>
      </c>
      <c r="M4075" t="s">
        <v>44</v>
      </c>
      <c r="N4075" t="s">
        <v>39</v>
      </c>
      <c r="O4075">
        <v>152766</v>
      </c>
      <c r="P4075">
        <v>7638.3</v>
      </c>
      <c r="Q4075">
        <v>145127.70000000001</v>
      </c>
    </row>
    <row r="4076" spans="1:17" x14ac:dyDescent="0.25">
      <c r="A4076">
        <v>14075</v>
      </c>
      <c r="B4076" t="s">
        <v>4118</v>
      </c>
      <c r="C4076" t="s">
        <v>26</v>
      </c>
      <c r="D4076">
        <v>55</v>
      </c>
      <c r="E4076" t="s">
        <v>19</v>
      </c>
      <c r="F4076" t="s">
        <v>43</v>
      </c>
      <c r="G4076" t="s">
        <v>29</v>
      </c>
      <c r="H4076" t="s">
        <v>51</v>
      </c>
      <c r="I4076" s="1">
        <v>45583</v>
      </c>
      <c r="J4076">
        <v>4</v>
      </c>
      <c r="K4076">
        <v>48984</v>
      </c>
      <c r="L4076">
        <v>0</v>
      </c>
      <c r="M4076" t="s">
        <v>31</v>
      </c>
      <c r="N4076" t="s">
        <v>39</v>
      </c>
      <c r="O4076">
        <v>195936</v>
      </c>
      <c r="P4076">
        <v>0</v>
      </c>
      <c r="Q4076">
        <v>195936</v>
      </c>
    </row>
    <row r="4077" spans="1:17" x14ac:dyDescent="0.25">
      <c r="A4077">
        <v>14076</v>
      </c>
      <c r="B4077" t="s">
        <v>4119</v>
      </c>
      <c r="C4077" t="s">
        <v>18</v>
      </c>
      <c r="D4077">
        <v>60</v>
      </c>
      <c r="E4077" t="s">
        <v>33</v>
      </c>
      <c r="F4077" t="s">
        <v>43</v>
      </c>
      <c r="G4077" t="s">
        <v>34</v>
      </c>
      <c r="H4077" t="s">
        <v>47</v>
      </c>
      <c r="I4077" s="1">
        <v>45330</v>
      </c>
      <c r="J4077">
        <v>4</v>
      </c>
      <c r="K4077">
        <v>48893</v>
      </c>
      <c r="L4077">
        <v>0</v>
      </c>
      <c r="M4077" t="s">
        <v>31</v>
      </c>
      <c r="N4077" t="s">
        <v>39</v>
      </c>
      <c r="O4077">
        <v>195572</v>
      </c>
      <c r="P4077">
        <v>0</v>
      </c>
      <c r="Q4077">
        <v>195572</v>
      </c>
    </row>
    <row r="4078" spans="1:17" x14ac:dyDescent="0.25">
      <c r="A4078">
        <v>14077</v>
      </c>
      <c r="B4078" t="s">
        <v>4120</v>
      </c>
      <c r="C4078" t="s">
        <v>26</v>
      </c>
      <c r="D4078">
        <v>36</v>
      </c>
      <c r="E4078" t="s">
        <v>27</v>
      </c>
      <c r="F4078" t="s">
        <v>28</v>
      </c>
      <c r="G4078" t="s">
        <v>34</v>
      </c>
      <c r="H4078" t="s">
        <v>22</v>
      </c>
      <c r="I4078" s="1">
        <v>45651</v>
      </c>
      <c r="J4078">
        <v>4</v>
      </c>
      <c r="K4078">
        <v>233744</v>
      </c>
      <c r="L4078">
        <v>0</v>
      </c>
      <c r="M4078" t="s">
        <v>31</v>
      </c>
      <c r="N4078" t="s">
        <v>24</v>
      </c>
      <c r="O4078">
        <v>934976</v>
      </c>
      <c r="P4078">
        <v>0</v>
      </c>
      <c r="Q4078">
        <v>934976</v>
      </c>
    </row>
    <row r="4079" spans="1:17" x14ac:dyDescent="0.25">
      <c r="A4079">
        <v>14078</v>
      </c>
      <c r="B4079" t="s">
        <v>4121</v>
      </c>
      <c r="C4079" t="s">
        <v>18</v>
      </c>
      <c r="D4079">
        <v>53</v>
      </c>
      <c r="E4079" t="s">
        <v>33</v>
      </c>
      <c r="F4079" t="s">
        <v>43</v>
      </c>
      <c r="G4079" t="s">
        <v>29</v>
      </c>
      <c r="H4079" t="s">
        <v>30</v>
      </c>
      <c r="I4079" s="1">
        <v>45532</v>
      </c>
      <c r="J4079">
        <v>5</v>
      </c>
      <c r="K4079">
        <v>159386</v>
      </c>
      <c r="L4079">
        <v>0.15</v>
      </c>
      <c r="M4079" t="s">
        <v>23</v>
      </c>
      <c r="N4079" t="s">
        <v>24</v>
      </c>
      <c r="O4079">
        <v>796930</v>
      </c>
      <c r="P4079">
        <v>119539.5</v>
      </c>
      <c r="Q4079">
        <v>677390.5</v>
      </c>
    </row>
    <row r="4080" spans="1:17" x14ac:dyDescent="0.25">
      <c r="A4080">
        <v>14079</v>
      </c>
      <c r="B4080" t="s">
        <v>4122</v>
      </c>
      <c r="C4080" t="s">
        <v>26</v>
      </c>
      <c r="D4080">
        <v>50</v>
      </c>
      <c r="E4080" t="s">
        <v>37</v>
      </c>
      <c r="F4080" t="s">
        <v>28</v>
      </c>
      <c r="G4080" t="s">
        <v>34</v>
      </c>
      <c r="H4080" t="s">
        <v>30</v>
      </c>
      <c r="I4080" s="1">
        <v>45544</v>
      </c>
      <c r="J4080">
        <v>8</v>
      </c>
      <c r="K4080">
        <v>31852</v>
      </c>
      <c r="L4080">
        <v>0</v>
      </c>
      <c r="M4080" t="s">
        <v>31</v>
      </c>
      <c r="N4080" t="s">
        <v>39</v>
      </c>
      <c r="O4080">
        <v>254816</v>
      </c>
      <c r="P4080">
        <v>0</v>
      </c>
      <c r="Q4080">
        <v>254816</v>
      </c>
    </row>
    <row r="4081" spans="1:17" x14ac:dyDescent="0.25">
      <c r="A4081">
        <v>14080</v>
      </c>
      <c r="B4081" t="s">
        <v>4123</v>
      </c>
      <c r="C4081" t="s">
        <v>18</v>
      </c>
      <c r="D4081">
        <v>30</v>
      </c>
      <c r="E4081" t="s">
        <v>37</v>
      </c>
      <c r="F4081" t="s">
        <v>20</v>
      </c>
      <c r="G4081" t="s">
        <v>34</v>
      </c>
      <c r="H4081" t="s">
        <v>22</v>
      </c>
      <c r="I4081" s="1">
        <v>45522</v>
      </c>
      <c r="J4081">
        <v>2</v>
      </c>
      <c r="K4081">
        <v>6953</v>
      </c>
      <c r="L4081">
        <v>0.15</v>
      </c>
      <c r="M4081" t="s">
        <v>31</v>
      </c>
      <c r="N4081" t="s">
        <v>24</v>
      </c>
      <c r="O4081">
        <v>13906</v>
      </c>
      <c r="P4081">
        <v>2085.9</v>
      </c>
      <c r="Q4081">
        <v>11820.1</v>
      </c>
    </row>
    <row r="4082" spans="1:17" x14ac:dyDescent="0.25">
      <c r="A4082">
        <v>14081</v>
      </c>
      <c r="B4082" t="s">
        <v>4124</v>
      </c>
      <c r="C4082" t="s">
        <v>18</v>
      </c>
      <c r="D4082">
        <v>31</v>
      </c>
      <c r="E4082" t="s">
        <v>33</v>
      </c>
      <c r="F4082" t="s">
        <v>28</v>
      </c>
      <c r="G4082" t="s">
        <v>29</v>
      </c>
      <c r="H4082" t="s">
        <v>38</v>
      </c>
      <c r="I4082" s="1">
        <v>45574</v>
      </c>
      <c r="J4082">
        <v>5</v>
      </c>
      <c r="K4082">
        <v>222890</v>
      </c>
      <c r="L4082">
        <v>0.15</v>
      </c>
      <c r="M4082" t="s">
        <v>31</v>
      </c>
      <c r="N4082" t="s">
        <v>39</v>
      </c>
      <c r="O4082">
        <v>1114450</v>
      </c>
      <c r="P4082">
        <v>167167.5</v>
      </c>
      <c r="Q4082">
        <v>947282.5</v>
      </c>
    </row>
    <row r="4083" spans="1:17" x14ac:dyDescent="0.25">
      <c r="A4083">
        <v>14082</v>
      </c>
      <c r="B4083" t="s">
        <v>4125</v>
      </c>
      <c r="C4083" t="s">
        <v>26</v>
      </c>
      <c r="D4083">
        <v>50</v>
      </c>
      <c r="E4083" t="s">
        <v>37</v>
      </c>
      <c r="F4083" t="s">
        <v>43</v>
      </c>
      <c r="G4083" t="s">
        <v>21</v>
      </c>
      <c r="H4083" t="s">
        <v>38</v>
      </c>
      <c r="I4083" s="1">
        <v>45072</v>
      </c>
      <c r="J4083">
        <v>2</v>
      </c>
      <c r="K4083">
        <v>78773</v>
      </c>
      <c r="L4083">
        <v>0.15</v>
      </c>
      <c r="M4083" t="s">
        <v>31</v>
      </c>
      <c r="N4083" t="s">
        <v>24</v>
      </c>
      <c r="O4083">
        <v>157546</v>
      </c>
      <c r="P4083">
        <v>23631.9</v>
      </c>
      <c r="Q4083">
        <v>133914.1</v>
      </c>
    </row>
    <row r="4084" spans="1:17" x14ac:dyDescent="0.25">
      <c r="A4084">
        <v>14083</v>
      </c>
      <c r="B4084" t="s">
        <v>4126</v>
      </c>
      <c r="C4084" t="s">
        <v>18</v>
      </c>
      <c r="D4084">
        <v>46</v>
      </c>
      <c r="E4084" t="s">
        <v>27</v>
      </c>
      <c r="F4084" t="s">
        <v>43</v>
      </c>
      <c r="G4084" t="s">
        <v>34</v>
      </c>
      <c r="H4084" t="s">
        <v>47</v>
      </c>
      <c r="I4084" s="1">
        <v>45456</v>
      </c>
      <c r="J4084">
        <v>8</v>
      </c>
      <c r="K4084">
        <v>235756</v>
      </c>
      <c r="L4084">
        <v>0</v>
      </c>
      <c r="M4084" t="s">
        <v>31</v>
      </c>
      <c r="N4084" t="s">
        <v>39</v>
      </c>
      <c r="O4084">
        <v>1886048</v>
      </c>
      <c r="P4084">
        <v>0</v>
      </c>
      <c r="Q4084">
        <v>1886048</v>
      </c>
    </row>
    <row r="4085" spans="1:17" x14ac:dyDescent="0.25">
      <c r="A4085">
        <v>14084</v>
      </c>
      <c r="B4085" t="s">
        <v>4127</v>
      </c>
      <c r="C4085" t="s">
        <v>18</v>
      </c>
      <c r="D4085">
        <v>60</v>
      </c>
      <c r="E4085" t="s">
        <v>37</v>
      </c>
      <c r="F4085" t="s">
        <v>46</v>
      </c>
      <c r="G4085" t="s">
        <v>34</v>
      </c>
      <c r="H4085" t="s">
        <v>30</v>
      </c>
      <c r="I4085" s="1">
        <v>45328</v>
      </c>
      <c r="J4085">
        <v>1</v>
      </c>
      <c r="K4085">
        <v>30448</v>
      </c>
      <c r="L4085">
        <v>0.1</v>
      </c>
      <c r="M4085" t="s">
        <v>31</v>
      </c>
      <c r="N4085" t="s">
        <v>39</v>
      </c>
      <c r="O4085">
        <v>30448</v>
      </c>
      <c r="P4085">
        <v>3044.8</v>
      </c>
      <c r="Q4085">
        <v>27403.200000000001</v>
      </c>
    </row>
    <row r="4086" spans="1:17" x14ac:dyDescent="0.25">
      <c r="A4086">
        <v>14085</v>
      </c>
      <c r="B4086" t="s">
        <v>4128</v>
      </c>
      <c r="C4086" t="s">
        <v>18</v>
      </c>
      <c r="D4086">
        <v>53</v>
      </c>
      <c r="E4086" t="s">
        <v>33</v>
      </c>
      <c r="F4086" t="s">
        <v>46</v>
      </c>
      <c r="G4086" t="s">
        <v>21</v>
      </c>
      <c r="H4086" t="s">
        <v>51</v>
      </c>
      <c r="I4086" s="1">
        <v>45051</v>
      </c>
      <c r="J4086">
        <v>7</v>
      </c>
      <c r="K4086">
        <v>33771</v>
      </c>
      <c r="L4086">
        <v>0.15</v>
      </c>
      <c r="M4086" t="s">
        <v>23</v>
      </c>
      <c r="N4086" t="s">
        <v>39</v>
      </c>
      <c r="O4086">
        <v>236397</v>
      </c>
      <c r="P4086">
        <v>35459.550000000003</v>
      </c>
      <c r="Q4086">
        <v>200937.45</v>
      </c>
    </row>
    <row r="4087" spans="1:17" x14ac:dyDescent="0.25">
      <c r="A4087">
        <v>14086</v>
      </c>
      <c r="B4087" t="s">
        <v>4129</v>
      </c>
      <c r="C4087" t="s">
        <v>26</v>
      </c>
      <c r="D4087">
        <v>61</v>
      </c>
      <c r="E4087" t="s">
        <v>27</v>
      </c>
      <c r="F4087" t="s">
        <v>46</v>
      </c>
      <c r="G4087" t="s">
        <v>21</v>
      </c>
      <c r="H4087" t="s">
        <v>88</v>
      </c>
      <c r="I4087" s="1">
        <v>45440</v>
      </c>
      <c r="J4087">
        <v>3</v>
      </c>
      <c r="K4087">
        <v>53550</v>
      </c>
      <c r="L4087">
        <v>0.1</v>
      </c>
      <c r="M4087" t="s">
        <v>31</v>
      </c>
      <c r="N4087" t="s">
        <v>24</v>
      </c>
      <c r="O4087">
        <v>160650</v>
      </c>
      <c r="P4087">
        <v>16065</v>
      </c>
      <c r="Q4087">
        <v>144585</v>
      </c>
    </row>
    <row r="4088" spans="1:17" x14ac:dyDescent="0.25">
      <c r="A4088">
        <v>14087</v>
      </c>
      <c r="B4088" t="s">
        <v>4130</v>
      </c>
      <c r="C4088" t="s">
        <v>18</v>
      </c>
      <c r="D4088">
        <v>27</v>
      </c>
      <c r="E4088" t="s">
        <v>37</v>
      </c>
      <c r="F4088" t="s">
        <v>46</v>
      </c>
      <c r="G4088" t="s">
        <v>21</v>
      </c>
      <c r="H4088" t="s">
        <v>51</v>
      </c>
      <c r="I4088" s="1">
        <v>45258</v>
      </c>
      <c r="J4088">
        <v>4</v>
      </c>
      <c r="K4088">
        <v>57378</v>
      </c>
      <c r="L4088">
        <v>0.15</v>
      </c>
      <c r="M4088" t="s">
        <v>44</v>
      </c>
      <c r="N4088" t="s">
        <v>39</v>
      </c>
      <c r="O4088">
        <v>229512</v>
      </c>
      <c r="P4088">
        <v>34426.800000000003</v>
      </c>
      <c r="Q4088">
        <v>195085.2</v>
      </c>
    </row>
    <row r="4089" spans="1:17" x14ac:dyDescent="0.25">
      <c r="A4089">
        <v>14088</v>
      </c>
      <c r="B4089" t="s">
        <v>4131</v>
      </c>
      <c r="C4089" t="s">
        <v>18</v>
      </c>
      <c r="D4089">
        <v>48</v>
      </c>
      <c r="E4089" t="s">
        <v>27</v>
      </c>
      <c r="F4089" t="s">
        <v>43</v>
      </c>
      <c r="G4089" t="s">
        <v>29</v>
      </c>
      <c r="H4089" t="s">
        <v>22</v>
      </c>
      <c r="I4089" s="1">
        <v>45406</v>
      </c>
      <c r="J4089">
        <v>8</v>
      </c>
      <c r="K4089">
        <v>187967</v>
      </c>
      <c r="L4089">
        <v>0</v>
      </c>
      <c r="M4089" t="s">
        <v>23</v>
      </c>
      <c r="N4089" t="s">
        <v>39</v>
      </c>
      <c r="O4089">
        <v>1503736</v>
      </c>
      <c r="P4089">
        <v>0</v>
      </c>
      <c r="Q4089">
        <v>1503736</v>
      </c>
    </row>
    <row r="4090" spans="1:17" x14ac:dyDescent="0.25">
      <c r="A4090">
        <v>14089</v>
      </c>
      <c r="B4090" t="s">
        <v>4132</v>
      </c>
      <c r="C4090" t="s">
        <v>26</v>
      </c>
      <c r="D4090">
        <v>23</v>
      </c>
      <c r="E4090" t="s">
        <v>33</v>
      </c>
      <c r="F4090" t="s">
        <v>46</v>
      </c>
      <c r="G4090" t="s">
        <v>21</v>
      </c>
      <c r="H4090" t="s">
        <v>22</v>
      </c>
      <c r="I4090" s="1">
        <v>45638</v>
      </c>
      <c r="J4090">
        <v>3</v>
      </c>
      <c r="K4090">
        <v>244329</v>
      </c>
      <c r="L4090">
        <v>0</v>
      </c>
      <c r="M4090" t="s">
        <v>44</v>
      </c>
      <c r="N4090" t="s">
        <v>24</v>
      </c>
      <c r="O4090">
        <v>732987</v>
      </c>
      <c r="P4090">
        <v>0</v>
      </c>
      <c r="Q4090">
        <v>732987</v>
      </c>
    </row>
    <row r="4091" spans="1:17" x14ac:dyDescent="0.25">
      <c r="A4091">
        <v>14090</v>
      </c>
      <c r="B4091" t="s">
        <v>4133</v>
      </c>
      <c r="C4091" t="s">
        <v>26</v>
      </c>
      <c r="D4091">
        <v>18</v>
      </c>
      <c r="E4091" t="s">
        <v>37</v>
      </c>
      <c r="F4091" t="s">
        <v>28</v>
      </c>
      <c r="G4091" t="s">
        <v>29</v>
      </c>
      <c r="H4091" t="s">
        <v>35</v>
      </c>
      <c r="I4091" s="1">
        <v>45576</v>
      </c>
      <c r="J4091">
        <v>7</v>
      </c>
      <c r="K4091">
        <v>191809</v>
      </c>
      <c r="L4091">
        <v>0</v>
      </c>
      <c r="M4091" t="s">
        <v>44</v>
      </c>
      <c r="N4091" t="s">
        <v>24</v>
      </c>
      <c r="O4091">
        <v>1342663</v>
      </c>
      <c r="P4091">
        <v>0</v>
      </c>
      <c r="Q4091">
        <v>1342663</v>
      </c>
    </row>
    <row r="4092" spans="1:17" x14ac:dyDescent="0.25">
      <c r="A4092">
        <v>14091</v>
      </c>
      <c r="B4092" t="s">
        <v>4134</v>
      </c>
      <c r="C4092" t="s">
        <v>26</v>
      </c>
      <c r="D4092">
        <v>24</v>
      </c>
      <c r="E4092" t="s">
        <v>27</v>
      </c>
      <c r="F4092" t="s">
        <v>20</v>
      </c>
      <c r="G4092" t="s">
        <v>41</v>
      </c>
      <c r="H4092" t="s">
        <v>88</v>
      </c>
      <c r="I4092" s="1">
        <v>45641</v>
      </c>
      <c r="J4092">
        <v>1</v>
      </c>
      <c r="K4092">
        <v>70124</v>
      </c>
      <c r="L4092">
        <v>0.05</v>
      </c>
      <c r="M4092" t="s">
        <v>31</v>
      </c>
      <c r="N4092" t="s">
        <v>39</v>
      </c>
      <c r="O4092">
        <v>70124</v>
      </c>
      <c r="P4092">
        <v>3506.2</v>
      </c>
      <c r="Q4092">
        <v>66617.8</v>
      </c>
    </row>
    <row r="4093" spans="1:17" x14ac:dyDescent="0.25">
      <c r="A4093">
        <v>14092</v>
      </c>
      <c r="B4093" t="s">
        <v>4135</v>
      </c>
      <c r="C4093" t="s">
        <v>18</v>
      </c>
      <c r="D4093">
        <v>44</v>
      </c>
      <c r="E4093" t="s">
        <v>27</v>
      </c>
      <c r="F4093" t="s">
        <v>43</v>
      </c>
      <c r="G4093" t="s">
        <v>41</v>
      </c>
      <c r="H4093" t="s">
        <v>30</v>
      </c>
      <c r="I4093" s="1">
        <v>45324</v>
      </c>
      <c r="J4093">
        <v>9</v>
      </c>
      <c r="K4093">
        <v>193882</v>
      </c>
      <c r="L4093">
        <v>0</v>
      </c>
      <c r="M4093" t="s">
        <v>44</v>
      </c>
      <c r="N4093" t="s">
        <v>39</v>
      </c>
      <c r="O4093">
        <v>1744938</v>
      </c>
      <c r="P4093">
        <v>0</v>
      </c>
      <c r="Q4093">
        <v>1744938</v>
      </c>
    </row>
    <row r="4094" spans="1:17" x14ac:dyDescent="0.25">
      <c r="A4094">
        <v>14093</v>
      </c>
      <c r="B4094" t="s">
        <v>4136</v>
      </c>
      <c r="C4094" t="s">
        <v>18</v>
      </c>
      <c r="D4094">
        <v>38</v>
      </c>
      <c r="E4094" t="s">
        <v>37</v>
      </c>
      <c r="F4094" t="s">
        <v>46</v>
      </c>
      <c r="G4094" t="s">
        <v>21</v>
      </c>
      <c r="H4094" t="s">
        <v>22</v>
      </c>
      <c r="I4094" s="1">
        <v>44956</v>
      </c>
      <c r="J4094">
        <v>6</v>
      </c>
      <c r="K4094">
        <v>213423</v>
      </c>
      <c r="L4094">
        <v>0.1</v>
      </c>
      <c r="M4094" t="s">
        <v>44</v>
      </c>
      <c r="N4094" t="s">
        <v>39</v>
      </c>
      <c r="O4094">
        <v>1280538</v>
      </c>
      <c r="P4094">
        <v>128053.8</v>
      </c>
      <c r="Q4094">
        <v>1152484.2</v>
      </c>
    </row>
    <row r="4095" spans="1:17" x14ac:dyDescent="0.25">
      <c r="A4095">
        <v>14094</v>
      </c>
      <c r="B4095" t="s">
        <v>4137</v>
      </c>
      <c r="C4095" t="s">
        <v>18</v>
      </c>
      <c r="D4095">
        <v>45</v>
      </c>
      <c r="E4095" t="s">
        <v>27</v>
      </c>
      <c r="F4095" t="s">
        <v>43</v>
      </c>
      <c r="G4095" t="s">
        <v>21</v>
      </c>
      <c r="H4095" t="s">
        <v>35</v>
      </c>
      <c r="I4095" s="1">
        <v>44982</v>
      </c>
      <c r="J4095">
        <v>3</v>
      </c>
      <c r="K4095">
        <v>73892</v>
      </c>
      <c r="L4095">
        <v>0.15</v>
      </c>
      <c r="M4095" t="s">
        <v>44</v>
      </c>
      <c r="N4095" t="s">
        <v>39</v>
      </c>
      <c r="O4095">
        <v>221676</v>
      </c>
      <c r="P4095">
        <v>33251.4</v>
      </c>
      <c r="Q4095">
        <v>188424.6</v>
      </c>
    </row>
    <row r="4096" spans="1:17" x14ac:dyDescent="0.25">
      <c r="A4096">
        <v>14095</v>
      </c>
      <c r="B4096" t="s">
        <v>4138</v>
      </c>
      <c r="C4096" t="s">
        <v>26</v>
      </c>
      <c r="D4096">
        <v>33</v>
      </c>
      <c r="E4096" t="s">
        <v>27</v>
      </c>
      <c r="F4096" t="s">
        <v>46</v>
      </c>
      <c r="G4096" t="s">
        <v>41</v>
      </c>
      <c r="H4096" t="s">
        <v>38</v>
      </c>
      <c r="I4096" s="1">
        <v>45557</v>
      </c>
      <c r="J4096">
        <v>7</v>
      </c>
      <c r="K4096">
        <v>153141</v>
      </c>
      <c r="L4096">
        <v>0.1</v>
      </c>
      <c r="M4096" t="s">
        <v>31</v>
      </c>
      <c r="N4096" t="s">
        <v>24</v>
      </c>
      <c r="O4096">
        <v>1071987</v>
      </c>
      <c r="P4096">
        <v>107198.7</v>
      </c>
      <c r="Q4096">
        <v>964788.3</v>
      </c>
    </row>
    <row r="4097" spans="1:17" x14ac:dyDescent="0.25">
      <c r="A4097">
        <v>14096</v>
      </c>
      <c r="B4097" t="s">
        <v>4139</v>
      </c>
      <c r="C4097" t="s">
        <v>18</v>
      </c>
      <c r="D4097">
        <v>63</v>
      </c>
      <c r="E4097" t="s">
        <v>33</v>
      </c>
      <c r="F4097" t="s">
        <v>43</v>
      </c>
      <c r="G4097" t="s">
        <v>29</v>
      </c>
      <c r="H4097" t="s">
        <v>22</v>
      </c>
      <c r="I4097" s="1">
        <v>45058</v>
      </c>
      <c r="J4097">
        <v>5</v>
      </c>
      <c r="K4097">
        <v>240497</v>
      </c>
      <c r="L4097">
        <v>0.05</v>
      </c>
      <c r="M4097" t="s">
        <v>31</v>
      </c>
      <c r="N4097" t="s">
        <v>39</v>
      </c>
      <c r="O4097">
        <v>1202485</v>
      </c>
      <c r="P4097">
        <v>60124.25</v>
      </c>
      <c r="Q4097">
        <v>1142360.75</v>
      </c>
    </row>
    <row r="4098" spans="1:17" x14ac:dyDescent="0.25">
      <c r="A4098">
        <v>14097</v>
      </c>
      <c r="B4098" t="s">
        <v>4140</v>
      </c>
      <c r="C4098" t="s">
        <v>18</v>
      </c>
      <c r="D4098">
        <v>40</v>
      </c>
      <c r="E4098" t="s">
        <v>33</v>
      </c>
      <c r="F4098" t="s">
        <v>46</v>
      </c>
      <c r="G4098" t="s">
        <v>29</v>
      </c>
      <c r="H4098" t="s">
        <v>60</v>
      </c>
      <c r="I4098" s="1">
        <v>45157</v>
      </c>
      <c r="J4098">
        <v>8</v>
      </c>
      <c r="K4098">
        <v>16695</v>
      </c>
      <c r="L4098">
        <v>0.1</v>
      </c>
      <c r="M4098" t="s">
        <v>31</v>
      </c>
      <c r="N4098" t="s">
        <v>24</v>
      </c>
      <c r="O4098">
        <v>133560</v>
      </c>
      <c r="P4098">
        <v>13356</v>
      </c>
      <c r="Q4098">
        <v>120204</v>
      </c>
    </row>
    <row r="4099" spans="1:17" x14ac:dyDescent="0.25">
      <c r="A4099">
        <v>14098</v>
      </c>
      <c r="B4099" t="s">
        <v>4141</v>
      </c>
      <c r="C4099" t="s">
        <v>26</v>
      </c>
      <c r="D4099">
        <v>37</v>
      </c>
      <c r="E4099" t="s">
        <v>33</v>
      </c>
      <c r="F4099" t="s">
        <v>20</v>
      </c>
      <c r="G4099" t="s">
        <v>21</v>
      </c>
      <c r="H4099" t="s">
        <v>88</v>
      </c>
      <c r="I4099" s="1">
        <v>45321</v>
      </c>
      <c r="J4099">
        <v>8</v>
      </c>
      <c r="K4099">
        <v>186533</v>
      </c>
      <c r="L4099">
        <v>0.15</v>
      </c>
      <c r="M4099" t="s">
        <v>23</v>
      </c>
      <c r="N4099" t="s">
        <v>39</v>
      </c>
      <c r="O4099">
        <v>1492264</v>
      </c>
      <c r="P4099">
        <v>223839.6</v>
      </c>
      <c r="Q4099">
        <v>1268424.3999999999</v>
      </c>
    </row>
    <row r="4100" spans="1:17" x14ac:dyDescent="0.25">
      <c r="A4100">
        <v>14099</v>
      </c>
      <c r="B4100" t="s">
        <v>4142</v>
      </c>
      <c r="C4100" t="s">
        <v>26</v>
      </c>
      <c r="D4100">
        <v>55</v>
      </c>
      <c r="E4100" t="s">
        <v>33</v>
      </c>
      <c r="F4100" t="s">
        <v>46</v>
      </c>
      <c r="G4100" t="s">
        <v>21</v>
      </c>
      <c r="H4100" t="s">
        <v>35</v>
      </c>
      <c r="I4100" s="1">
        <v>45078</v>
      </c>
      <c r="J4100">
        <v>9</v>
      </c>
      <c r="K4100">
        <v>153855</v>
      </c>
      <c r="L4100">
        <v>0.15</v>
      </c>
      <c r="M4100" t="s">
        <v>31</v>
      </c>
      <c r="N4100" t="s">
        <v>39</v>
      </c>
      <c r="O4100">
        <v>1384695</v>
      </c>
      <c r="P4100">
        <v>207704.25</v>
      </c>
      <c r="Q4100">
        <v>1176990.75</v>
      </c>
    </row>
    <row r="4101" spans="1:17" x14ac:dyDescent="0.25">
      <c r="A4101">
        <v>14100</v>
      </c>
      <c r="B4101" t="s">
        <v>4143</v>
      </c>
      <c r="C4101" t="s">
        <v>26</v>
      </c>
      <c r="D4101">
        <v>42</v>
      </c>
      <c r="E4101" t="s">
        <v>33</v>
      </c>
      <c r="F4101" t="s">
        <v>28</v>
      </c>
      <c r="G4101" t="s">
        <v>21</v>
      </c>
      <c r="H4101" t="s">
        <v>88</v>
      </c>
      <c r="I4101" s="1">
        <v>45428</v>
      </c>
      <c r="J4101">
        <v>6</v>
      </c>
      <c r="K4101">
        <v>3403</v>
      </c>
      <c r="L4101">
        <v>0</v>
      </c>
      <c r="M4101" t="s">
        <v>31</v>
      </c>
      <c r="N4101" t="s">
        <v>39</v>
      </c>
      <c r="O4101">
        <v>20418</v>
      </c>
      <c r="P4101">
        <v>0</v>
      </c>
      <c r="Q4101">
        <v>20418</v>
      </c>
    </row>
    <row r="4102" spans="1:17" x14ac:dyDescent="0.25">
      <c r="A4102">
        <v>14101</v>
      </c>
      <c r="B4102" t="s">
        <v>4144</v>
      </c>
      <c r="C4102" t="s">
        <v>26</v>
      </c>
      <c r="D4102">
        <v>45</v>
      </c>
      <c r="E4102" t="s">
        <v>33</v>
      </c>
      <c r="F4102" t="s">
        <v>43</v>
      </c>
      <c r="G4102" t="s">
        <v>41</v>
      </c>
      <c r="H4102" t="s">
        <v>88</v>
      </c>
      <c r="I4102" s="1">
        <v>45432</v>
      </c>
      <c r="J4102">
        <v>4</v>
      </c>
      <c r="K4102">
        <v>108695</v>
      </c>
      <c r="L4102">
        <v>0.05</v>
      </c>
      <c r="M4102" t="s">
        <v>44</v>
      </c>
      <c r="N4102" t="s">
        <v>24</v>
      </c>
      <c r="O4102">
        <v>434780</v>
      </c>
      <c r="P4102">
        <v>21739</v>
      </c>
      <c r="Q4102">
        <v>413041</v>
      </c>
    </row>
    <row r="4103" spans="1:17" x14ac:dyDescent="0.25">
      <c r="A4103">
        <v>14102</v>
      </c>
      <c r="B4103" t="s">
        <v>4145</v>
      </c>
      <c r="C4103" t="s">
        <v>26</v>
      </c>
      <c r="D4103">
        <v>22</v>
      </c>
      <c r="E4103" t="s">
        <v>37</v>
      </c>
      <c r="F4103" t="s">
        <v>43</v>
      </c>
      <c r="G4103" t="s">
        <v>34</v>
      </c>
      <c r="H4103" t="s">
        <v>60</v>
      </c>
      <c r="I4103" s="1">
        <v>45312</v>
      </c>
      <c r="J4103">
        <v>2</v>
      </c>
      <c r="K4103">
        <v>161399</v>
      </c>
      <c r="L4103">
        <v>0.05</v>
      </c>
      <c r="M4103" t="s">
        <v>31</v>
      </c>
      <c r="N4103" t="s">
        <v>24</v>
      </c>
      <c r="O4103">
        <v>322798</v>
      </c>
      <c r="P4103">
        <v>16139.9</v>
      </c>
      <c r="Q4103">
        <v>306658.09999999998</v>
      </c>
    </row>
    <row r="4104" spans="1:17" x14ac:dyDescent="0.25">
      <c r="A4104">
        <v>14103</v>
      </c>
      <c r="B4104" t="s">
        <v>4146</v>
      </c>
      <c r="C4104" t="s">
        <v>18</v>
      </c>
      <c r="D4104">
        <v>38</v>
      </c>
      <c r="E4104" t="s">
        <v>33</v>
      </c>
      <c r="F4104" t="s">
        <v>28</v>
      </c>
      <c r="G4104" t="s">
        <v>21</v>
      </c>
      <c r="H4104" t="s">
        <v>51</v>
      </c>
      <c r="I4104" s="1">
        <v>45459</v>
      </c>
      <c r="J4104">
        <v>3</v>
      </c>
      <c r="K4104">
        <v>69821</v>
      </c>
      <c r="L4104">
        <v>0.1</v>
      </c>
      <c r="M4104" t="s">
        <v>44</v>
      </c>
      <c r="N4104" t="s">
        <v>24</v>
      </c>
      <c r="O4104">
        <v>209463</v>
      </c>
      <c r="P4104">
        <v>20946.3</v>
      </c>
      <c r="Q4104">
        <v>188516.7</v>
      </c>
    </row>
    <row r="4105" spans="1:17" x14ac:dyDescent="0.25">
      <c r="A4105">
        <v>14104</v>
      </c>
      <c r="B4105" t="s">
        <v>4147</v>
      </c>
      <c r="C4105" t="s">
        <v>26</v>
      </c>
      <c r="D4105">
        <v>35</v>
      </c>
      <c r="E4105" t="s">
        <v>27</v>
      </c>
      <c r="F4105" t="s">
        <v>28</v>
      </c>
      <c r="G4105" t="s">
        <v>29</v>
      </c>
      <c r="H4105" t="s">
        <v>38</v>
      </c>
      <c r="I4105" s="1">
        <v>45374</v>
      </c>
      <c r="J4105">
        <v>5</v>
      </c>
      <c r="K4105">
        <v>141934</v>
      </c>
      <c r="L4105">
        <v>0</v>
      </c>
      <c r="M4105" t="s">
        <v>31</v>
      </c>
      <c r="N4105" t="s">
        <v>39</v>
      </c>
      <c r="O4105">
        <v>709670</v>
      </c>
      <c r="P4105">
        <v>0</v>
      </c>
      <c r="Q4105">
        <v>709670</v>
      </c>
    </row>
    <row r="4106" spans="1:17" x14ac:dyDescent="0.25">
      <c r="A4106">
        <v>14105</v>
      </c>
      <c r="B4106" t="s">
        <v>4148</v>
      </c>
      <c r="C4106" t="s">
        <v>18</v>
      </c>
      <c r="D4106">
        <v>64</v>
      </c>
      <c r="E4106" t="s">
        <v>37</v>
      </c>
      <c r="F4106" t="s">
        <v>20</v>
      </c>
      <c r="G4106" t="s">
        <v>34</v>
      </c>
      <c r="H4106" t="s">
        <v>88</v>
      </c>
      <c r="I4106" s="1">
        <v>45506</v>
      </c>
      <c r="J4106">
        <v>8</v>
      </c>
      <c r="K4106">
        <v>200336</v>
      </c>
      <c r="L4106">
        <v>0</v>
      </c>
      <c r="M4106" t="s">
        <v>31</v>
      </c>
      <c r="N4106" t="s">
        <v>24</v>
      </c>
      <c r="O4106">
        <v>1602688</v>
      </c>
      <c r="P4106">
        <v>0</v>
      </c>
      <c r="Q4106">
        <v>1602688</v>
      </c>
    </row>
    <row r="4107" spans="1:17" x14ac:dyDescent="0.25">
      <c r="A4107">
        <v>14106</v>
      </c>
      <c r="B4107" t="s">
        <v>4149</v>
      </c>
      <c r="C4107" t="s">
        <v>18</v>
      </c>
      <c r="D4107">
        <v>23</v>
      </c>
      <c r="E4107" t="s">
        <v>27</v>
      </c>
      <c r="F4107" t="s">
        <v>43</v>
      </c>
      <c r="G4107" t="s">
        <v>29</v>
      </c>
      <c r="H4107" t="s">
        <v>22</v>
      </c>
      <c r="I4107" s="1">
        <v>45052</v>
      </c>
      <c r="J4107">
        <v>2</v>
      </c>
      <c r="K4107">
        <v>13430</v>
      </c>
      <c r="L4107">
        <v>0</v>
      </c>
      <c r="M4107" t="s">
        <v>31</v>
      </c>
      <c r="N4107" t="s">
        <v>39</v>
      </c>
      <c r="O4107">
        <v>26860</v>
      </c>
      <c r="P4107">
        <v>0</v>
      </c>
      <c r="Q4107">
        <v>26860</v>
      </c>
    </row>
    <row r="4108" spans="1:17" x14ac:dyDescent="0.25">
      <c r="A4108">
        <v>14107</v>
      </c>
      <c r="B4108" t="s">
        <v>4150</v>
      </c>
      <c r="C4108" t="s">
        <v>26</v>
      </c>
      <c r="D4108">
        <v>46</v>
      </c>
      <c r="E4108" t="s">
        <v>33</v>
      </c>
      <c r="F4108" t="s">
        <v>20</v>
      </c>
      <c r="G4108" t="s">
        <v>34</v>
      </c>
      <c r="H4108" t="s">
        <v>47</v>
      </c>
      <c r="I4108" s="1">
        <v>45481</v>
      </c>
      <c r="J4108">
        <v>5</v>
      </c>
      <c r="K4108">
        <v>167089</v>
      </c>
      <c r="L4108">
        <v>0.15</v>
      </c>
      <c r="M4108" t="s">
        <v>31</v>
      </c>
      <c r="N4108" t="s">
        <v>39</v>
      </c>
      <c r="O4108">
        <v>835445</v>
      </c>
      <c r="P4108">
        <v>125316.75</v>
      </c>
      <c r="Q4108">
        <v>710128.25</v>
      </c>
    </row>
    <row r="4109" spans="1:17" x14ac:dyDescent="0.25">
      <c r="A4109">
        <v>14108</v>
      </c>
      <c r="B4109" t="s">
        <v>4151</v>
      </c>
      <c r="C4109" t="s">
        <v>26</v>
      </c>
      <c r="D4109">
        <v>36</v>
      </c>
      <c r="E4109" t="s">
        <v>33</v>
      </c>
      <c r="F4109" t="s">
        <v>43</v>
      </c>
      <c r="G4109" t="s">
        <v>41</v>
      </c>
      <c r="H4109" t="s">
        <v>38</v>
      </c>
      <c r="I4109" s="1">
        <v>45620</v>
      </c>
      <c r="J4109">
        <v>9</v>
      </c>
      <c r="K4109">
        <v>166718</v>
      </c>
      <c r="L4109">
        <v>0.05</v>
      </c>
      <c r="M4109" t="s">
        <v>31</v>
      </c>
      <c r="N4109" t="s">
        <v>39</v>
      </c>
      <c r="O4109">
        <v>1500462</v>
      </c>
      <c r="P4109">
        <v>75023.100000000006</v>
      </c>
      <c r="Q4109">
        <v>1425438.9</v>
      </c>
    </row>
    <row r="4110" spans="1:17" x14ac:dyDescent="0.25">
      <c r="A4110">
        <v>14109</v>
      </c>
      <c r="B4110" t="s">
        <v>4152</v>
      </c>
      <c r="C4110" t="s">
        <v>26</v>
      </c>
      <c r="D4110">
        <v>50</v>
      </c>
      <c r="E4110" t="s">
        <v>27</v>
      </c>
      <c r="F4110" t="s">
        <v>43</v>
      </c>
      <c r="G4110" t="s">
        <v>34</v>
      </c>
      <c r="H4110" t="s">
        <v>22</v>
      </c>
      <c r="I4110" s="1">
        <v>45415</v>
      </c>
      <c r="J4110">
        <v>2</v>
      </c>
      <c r="K4110">
        <v>30922</v>
      </c>
      <c r="L4110">
        <v>0.1</v>
      </c>
      <c r="M4110" t="s">
        <v>31</v>
      </c>
      <c r="N4110" t="s">
        <v>39</v>
      </c>
      <c r="O4110">
        <v>61844</v>
      </c>
      <c r="P4110">
        <v>6184.4</v>
      </c>
      <c r="Q4110">
        <v>55659.6</v>
      </c>
    </row>
    <row r="4111" spans="1:17" x14ac:dyDescent="0.25">
      <c r="A4111">
        <v>14110</v>
      </c>
      <c r="B4111" t="s">
        <v>4153</v>
      </c>
      <c r="C4111" t="s">
        <v>18</v>
      </c>
      <c r="D4111">
        <v>18</v>
      </c>
      <c r="E4111" t="s">
        <v>27</v>
      </c>
      <c r="F4111" t="s">
        <v>20</v>
      </c>
      <c r="G4111" t="s">
        <v>29</v>
      </c>
      <c r="H4111" t="s">
        <v>38</v>
      </c>
      <c r="I4111" s="1">
        <v>45538</v>
      </c>
      <c r="J4111">
        <v>8</v>
      </c>
      <c r="K4111">
        <v>144615</v>
      </c>
      <c r="L4111">
        <v>0.1</v>
      </c>
      <c r="M4111" t="s">
        <v>31</v>
      </c>
      <c r="N4111" t="s">
        <v>39</v>
      </c>
      <c r="O4111">
        <v>1156920</v>
      </c>
      <c r="P4111">
        <v>115692</v>
      </c>
      <c r="Q4111">
        <v>1041228</v>
      </c>
    </row>
    <row r="4112" spans="1:17" x14ac:dyDescent="0.25">
      <c r="A4112">
        <v>14111</v>
      </c>
      <c r="B4112" t="s">
        <v>4154</v>
      </c>
      <c r="C4112" t="s">
        <v>26</v>
      </c>
      <c r="D4112">
        <v>62</v>
      </c>
      <c r="E4112" t="s">
        <v>27</v>
      </c>
      <c r="F4112" t="s">
        <v>43</v>
      </c>
      <c r="G4112" t="s">
        <v>34</v>
      </c>
      <c r="H4112" t="s">
        <v>30</v>
      </c>
      <c r="I4112" s="1">
        <v>45372</v>
      </c>
      <c r="J4112">
        <v>3</v>
      </c>
      <c r="K4112">
        <v>182721</v>
      </c>
      <c r="L4112">
        <v>0.1</v>
      </c>
      <c r="M4112" t="s">
        <v>44</v>
      </c>
      <c r="N4112" t="s">
        <v>39</v>
      </c>
      <c r="O4112">
        <v>548163</v>
      </c>
      <c r="P4112">
        <v>54816.3</v>
      </c>
      <c r="Q4112">
        <v>493346.7</v>
      </c>
    </row>
    <row r="4113" spans="1:17" x14ac:dyDescent="0.25">
      <c r="A4113">
        <v>14112</v>
      </c>
      <c r="B4113" t="s">
        <v>4155</v>
      </c>
      <c r="C4113" t="s">
        <v>26</v>
      </c>
      <c r="D4113">
        <v>20</v>
      </c>
      <c r="E4113" t="s">
        <v>19</v>
      </c>
      <c r="F4113" t="s">
        <v>43</v>
      </c>
      <c r="G4113" t="s">
        <v>41</v>
      </c>
      <c r="H4113" t="s">
        <v>38</v>
      </c>
      <c r="I4113" s="1">
        <v>45396</v>
      </c>
      <c r="J4113">
        <v>8</v>
      </c>
      <c r="K4113">
        <v>94099</v>
      </c>
      <c r="L4113">
        <v>0</v>
      </c>
      <c r="M4113" t="s">
        <v>23</v>
      </c>
      <c r="N4113" t="s">
        <v>39</v>
      </c>
      <c r="O4113">
        <v>752792</v>
      </c>
      <c r="P4113">
        <v>0</v>
      </c>
      <c r="Q4113">
        <v>752792</v>
      </c>
    </row>
    <row r="4114" spans="1:17" x14ac:dyDescent="0.25">
      <c r="A4114">
        <v>14113</v>
      </c>
      <c r="B4114" t="s">
        <v>4156</v>
      </c>
      <c r="C4114" t="s">
        <v>26</v>
      </c>
      <c r="D4114">
        <v>59</v>
      </c>
      <c r="E4114" t="s">
        <v>19</v>
      </c>
      <c r="F4114" t="s">
        <v>20</v>
      </c>
      <c r="G4114" t="s">
        <v>29</v>
      </c>
      <c r="H4114" t="s">
        <v>35</v>
      </c>
      <c r="I4114" s="1">
        <v>45275</v>
      </c>
      <c r="J4114">
        <v>4</v>
      </c>
      <c r="K4114">
        <v>158625</v>
      </c>
      <c r="L4114">
        <v>0.05</v>
      </c>
      <c r="M4114" t="s">
        <v>23</v>
      </c>
      <c r="N4114" t="s">
        <v>39</v>
      </c>
      <c r="O4114">
        <v>634500</v>
      </c>
      <c r="P4114">
        <v>31725</v>
      </c>
      <c r="Q4114">
        <v>602775</v>
      </c>
    </row>
    <row r="4115" spans="1:17" x14ac:dyDescent="0.25">
      <c r="A4115">
        <v>14114</v>
      </c>
      <c r="B4115" t="s">
        <v>4157</v>
      </c>
      <c r="C4115" t="s">
        <v>26</v>
      </c>
      <c r="D4115">
        <v>38</v>
      </c>
      <c r="E4115" t="s">
        <v>19</v>
      </c>
      <c r="F4115" t="s">
        <v>46</v>
      </c>
      <c r="G4115" t="s">
        <v>21</v>
      </c>
      <c r="H4115" t="s">
        <v>22</v>
      </c>
      <c r="I4115" s="1">
        <v>45434</v>
      </c>
      <c r="J4115">
        <v>4</v>
      </c>
      <c r="K4115">
        <v>181932</v>
      </c>
      <c r="L4115">
        <v>0.05</v>
      </c>
      <c r="M4115" t="s">
        <v>31</v>
      </c>
      <c r="N4115" t="s">
        <v>24</v>
      </c>
      <c r="O4115">
        <v>727728</v>
      </c>
      <c r="P4115">
        <v>36386.400000000001</v>
      </c>
      <c r="Q4115">
        <v>691341.6</v>
      </c>
    </row>
    <row r="4116" spans="1:17" x14ac:dyDescent="0.25">
      <c r="A4116">
        <v>14115</v>
      </c>
      <c r="B4116" t="s">
        <v>4158</v>
      </c>
      <c r="C4116" t="s">
        <v>26</v>
      </c>
      <c r="D4116">
        <v>52</v>
      </c>
      <c r="E4116" t="s">
        <v>19</v>
      </c>
      <c r="F4116" t="s">
        <v>20</v>
      </c>
      <c r="G4116" t="s">
        <v>34</v>
      </c>
      <c r="H4116" t="s">
        <v>47</v>
      </c>
      <c r="I4116" s="1">
        <v>45383</v>
      </c>
      <c r="J4116">
        <v>7</v>
      </c>
      <c r="K4116">
        <v>239078</v>
      </c>
      <c r="L4116">
        <v>0.15</v>
      </c>
      <c r="M4116" t="s">
        <v>23</v>
      </c>
      <c r="N4116" t="s">
        <v>39</v>
      </c>
      <c r="O4116">
        <v>1673546</v>
      </c>
      <c r="P4116">
        <v>251031.9</v>
      </c>
      <c r="Q4116">
        <v>1422514.1</v>
      </c>
    </row>
    <row r="4117" spans="1:17" x14ac:dyDescent="0.25">
      <c r="A4117">
        <v>14116</v>
      </c>
      <c r="B4117" t="s">
        <v>4159</v>
      </c>
      <c r="C4117" t="s">
        <v>18</v>
      </c>
      <c r="D4117">
        <v>58</v>
      </c>
      <c r="E4117" t="s">
        <v>37</v>
      </c>
      <c r="F4117" t="s">
        <v>43</v>
      </c>
      <c r="G4117" t="s">
        <v>29</v>
      </c>
      <c r="H4117" t="s">
        <v>22</v>
      </c>
      <c r="I4117" s="1">
        <v>45311</v>
      </c>
      <c r="J4117">
        <v>5</v>
      </c>
      <c r="K4117">
        <v>193460</v>
      </c>
      <c r="L4117">
        <v>0.15</v>
      </c>
      <c r="M4117" t="s">
        <v>44</v>
      </c>
      <c r="N4117" t="s">
        <v>24</v>
      </c>
      <c r="O4117">
        <v>967300</v>
      </c>
      <c r="P4117">
        <v>145095</v>
      </c>
      <c r="Q4117">
        <v>822205</v>
      </c>
    </row>
    <row r="4118" spans="1:17" x14ac:dyDescent="0.25">
      <c r="A4118">
        <v>14117</v>
      </c>
      <c r="B4118" t="s">
        <v>4160</v>
      </c>
      <c r="C4118" t="s">
        <v>18</v>
      </c>
      <c r="D4118">
        <v>57</v>
      </c>
      <c r="E4118" t="s">
        <v>33</v>
      </c>
      <c r="F4118" t="s">
        <v>28</v>
      </c>
      <c r="G4118" t="s">
        <v>34</v>
      </c>
      <c r="H4118" t="s">
        <v>30</v>
      </c>
      <c r="I4118" s="1">
        <v>45638</v>
      </c>
      <c r="J4118">
        <v>4</v>
      </c>
      <c r="K4118">
        <v>62092</v>
      </c>
      <c r="L4118">
        <v>0.15</v>
      </c>
      <c r="M4118" t="s">
        <v>44</v>
      </c>
      <c r="N4118" t="s">
        <v>39</v>
      </c>
      <c r="O4118">
        <v>248368</v>
      </c>
      <c r="P4118">
        <v>37255.199999999997</v>
      </c>
      <c r="Q4118">
        <v>211112.8</v>
      </c>
    </row>
    <row r="4119" spans="1:17" x14ac:dyDescent="0.25">
      <c r="A4119">
        <v>14118</v>
      </c>
      <c r="B4119" t="s">
        <v>4161</v>
      </c>
      <c r="C4119" t="s">
        <v>18</v>
      </c>
      <c r="D4119">
        <v>20</v>
      </c>
      <c r="E4119" t="s">
        <v>27</v>
      </c>
      <c r="F4119" t="s">
        <v>46</v>
      </c>
      <c r="G4119" t="s">
        <v>41</v>
      </c>
      <c r="H4119" t="s">
        <v>38</v>
      </c>
      <c r="I4119" s="1">
        <v>45374</v>
      </c>
      <c r="J4119">
        <v>7</v>
      </c>
      <c r="K4119">
        <v>75114</v>
      </c>
      <c r="L4119">
        <v>0.1</v>
      </c>
      <c r="M4119" t="s">
        <v>44</v>
      </c>
      <c r="N4119" t="s">
        <v>39</v>
      </c>
      <c r="O4119">
        <v>525798</v>
      </c>
      <c r="P4119">
        <v>52579.8</v>
      </c>
      <c r="Q4119">
        <v>473218.2</v>
      </c>
    </row>
    <row r="4120" spans="1:17" x14ac:dyDescent="0.25">
      <c r="A4120">
        <v>14119</v>
      </c>
      <c r="B4120" t="s">
        <v>4162</v>
      </c>
      <c r="C4120" t="s">
        <v>26</v>
      </c>
      <c r="D4120">
        <v>42</v>
      </c>
      <c r="E4120" t="s">
        <v>33</v>
      </c>
      <c r="F4120" t="s">
        <v>28</v>
      </c>
      <c r="G4120" t="s">
        <v>29</v>
      </c>
      <c r="H4120" t="s">
        <v>88</v>
      </c>
      <c r="I4120" s="1">
        <v>45554</v>
      </c>
      <c r="J4120">
        <v>3</v>
      </c>
      <c r="K4120">
        <v>23263</v>
      </c>
      <c r="L4120">
        <v>0.1</v>
      </c>
      <c r="M4120" t="s">
        <v>23</v>
      </c>
      <c r="N4120" t="s">
        <v>39</v>
      </c>
      <c r="O4120">
        <v>69789</v>
      </c>
      <c r="P4120">
        <v>6978.9</v>
      </c>
      <c r="Q4120">
        <v>62810.1</v>
      </c>
    </row>
    <row r="4121" spans="1:17" x14ac:dyDescent="0.25">
      <c r="A4121">
        <v>14120</v>
      </c>
      <c r="B4121" t="s">
        <v>4163</v>
      </c>
      <c r="C4121" t="s">
        <v>26</v>
      </c>
      <c r="D4121">
        <v>62</v>
      </c>
      <c r="E4121" t="s">
        <v>27</v>
      </c>
      <c r="F4121" t="s">
        <v>46</v>
      </c>
      <c r="G4121" t="s">
        <v>21</v>
      </c>
      <c r="H4121" t="s">
        <v>47</v>
      </c>
      <c r="I4121" s="1">
        <v>45041</v>
      </c>
      <c r="J4121">
        <v>9</v>
      </c>
      <c r="K4121">
        <v>78204</v>
      </c>
      <c r="L4121">
        <v>0.05</v>
      </c>
      <c r="M4121" t="s">
        <v>23</v>
      </c>
      <c r="N4121" t="s">
        <v>39</v>
      </c>
      <c r="O4121">
        <v>703836</v>
      </c>
      <c r="P4121">
        <v>35191.800000000003</v>
      </c>
      <c r="Q4121">
        <v>668644.19999999995</v>
      </c>
    </row>
    <row r="4122" spans="1:17" x14ac:dyDescent="0.25">
      <c r="A4122">
        <v>14121</v>
      </c>
      <c r="B4122" t="s">
        <v>4164</v>
      </c>
      <c r="C4122" t="s">
        <v>26</v>
      </c>
      <c r="D4122">
        <v>55</v>
      </c>
      <c r="E4122" t="s">
        <v>33</v>
      </c>
      <c r="F4122" t="s">
        <v>28</v>
      </c>
      <c r="G4122" t="s">
        <v>21</v>
      </c>
      <c r="H4122" t="s">
        <v>22</v>
      </c>
      <c r="I4122" s="1">
        <v>45378</v>
      </c>
      <c r="J4122">
        <v>5</v>
      </c>
      <c r="K4122">
        <v>84458</v>
      </c>
      <c r="L4122">
        <v>0.15</v>
      </c>
      <c r="M4122" t="s">
        <v>23</v>
      </c>
      <c r="N4122" t="s">
        <v>24</v>
      </c>
      <c r="O4122">
        <v>422290</v>
      </c>
      <c r="P4122">
        <v>63343.5</v>
      </c>
      <c r="Q4122">
        <v>358946.5</v>
      </c>
    </row>
    <row r="4123" spans="1:17" x14ac:dyDescent="0.25">
      <c r="A4123">
        <v>14122</v>
      </c>
      <c r="B4123" t="s">
        <v>4165</v>
      </c>
      <c r="C4123" t="s">
        <v>18</v>
      </c>
      <c r="D4123">
        <v>62</v>
      </c>
      <c r="E4123" t="s">
        <v>37</v>
      </c>
      <c r="F4123" t="s">
        <v>46</v>
      </c>
      <c r="G4123" t="s">
        <v>34</v>
      </c>
      <c r="H4123" t="s">
        <v>30</v>
      </c>
      <c r="I4123" s="1">
        <v>45580</v>
      </c>
      <c r="J4123">
        <v>3</v>
      </c>
      <c r="K4123">
        <v>145304</v>
      </c>
      <c r="L4123">
        <v>0.1</v>
      </c>
      <c r="M4123" t="s">
        <v>31</v>
      </c>
      <c r="N4123" t="s">
        <v>24</v>
      </c>
      <c r="O4123">
        <v>435912</v>
      </c>
      <c r="P4123">
        <v>43591.199999999997</v>
      </c>
      <c r="Q4123">
        <v>392320.8</v>
      </c>
    </row>
    <row r="4124" spans="1:17" x14ac:dyDescent="0.25">
      <c r="A4124">
        <v>14123</v>
      </c>
      <c r="B4124" t="s">
        <v>4166</v>
      </c>
      <c r="C4124" t="s">
        <v>26</v>
      </c>
      <c r="D4124">
        <v>37</v>
      </c>
      <c r="E4124" t="s">
        <v>19</v>
      </c>
      <c r="F4124" t="s">
        <v>20</v>
      </c>
      <c r="G4124" t="s">
        <v>41</v>
      </c>
      <c r="H4124" t="s">
        <v>47</v>
      </c>
      <c r="I4124" s="1">
        <v>45045</v>
      </c>
      <c r="J4124">
        <v>2</v>
      </c>
      <c r="K4124">
        <v>142164</v>
      </c>
      <c r="L4124">
        <v>0.15</v>
      </c>
      <c r="M4124" t="s">
        <v>44</v>
      </c>
      <c r="N4124" t="s">
        <v>24</v>
      </c>
      <c r="O4124">
        <v>284328</v>
      </c>
      <c r="P4124">
        <v>42649.2</v>
      </c>
      <c r="Q4124">
        <v>241678.8</v>
      </c>
    </row>
    <row r="4125" spans="1:17" x14ac:dyDescent="0.25">
      <c r="A4125">
        <v>14124</v>
      </c>
      <c r="B4125" t="s">
        <v>4167</v>
      </c>
      <c r="C4125" t="s">
        <v>26</v>
      </c>
      <c r="D4125">
        <v>61</v>
      </c>
      <c r="E4125" t="s">
        <v>33</v>
      </c>
      <c r="F4125" t="s">
        <v>46</v>
      </c>
      <c r="G4125" t="s">
        <v>41</v>
      </c>
      <c r="H4125" t="s">
        <v>60</v>
      </c>
      <c r="I4125" s="1">
        <v>45019</v>
      </c>
      <c r="J4125">
        <v>7</v>
      </c>
      <c r="K4125">
        <v>167306</v>
      </c>
      <c r="L4125">
        <v>0.15</v>
      </c>
      <c r="M4125" t="s">
        <v>44</v>
      </c>
      <c r="N4125" t="s">
        <v>24</v>
      </c>
      <c r="O4125">
        <v>1171142</v>
      </c>
      <c r="P4125">
        <v>175671.3</v>
      </c>
      <c r="Q4125">
        <v>995470.7</v>
      </c>
    </row>
    <row r="4126" spans="1:17" x14ac:dyDescent="0.25">
      <c r="A4126">
        <v>14125</v>
      </c>
      <c r="B4126" t="s">
        <v>4168</v>
      </c>
      <c r="C4126" t="s">
        <v>26</v>
      </c>
      <c r="D4126">
        <v>62</v>
      </c>
      <c r="E4126" t="s">
        <v>27</v>
      </c>
      <c r="F4126" t="s">
        <v>46</v>
      </c>
      <c r="G4126" t="s">
        <v>34</v>
      </c>
      <c r="H4126" t="s">
        <v>60</v>
      </c>
      <c r="I4126" s="1">
        <v>45447</v>
      </c>
      <c r="J4126">
        <v>7</v>
      </c>
      <c r="K4126">
        <v>242583</v>
      </c>
      <c r="L4126">
        <v>0.05</v>
      </c>
      <c r="M4126" t="s">
        <v>31</v>
      </c>
      <c r="N4126" t="s">
        <v>24</v>
      </c>
      <c r="O4126">
        <v>1698081</v>
      </c>
      <c r="P4126">
        <v>84904.05</v>
      </c>
      <c r="Q4126">
        <v>1613176.95</v>
      </c>
    </row>
    <row r="4127" spans="1:17" x14ac:dyDescent="0.25">
      <c r="A4127">
        <v>14126</v>
      </c>
      <c r="B4127" t="s">
        <v>4169</v>
      </c>
      <c r="C4127" t="s">
        <v>18</v>
      </c>
      <c r="D4127">
        <v>51</v>
      </c>
      <c r="E4127" t="s">
        <v>33</v>
      </c>
      <c r="F4127" t="s">
        <v>46</v>
      </c>
      <c r="G4127" t="s">
        <v>29</v>
      </c>
      <c r="H4127" t="s">
        <v>38</v>
      </c>
      <c r="I4127" s="1">
        <v>45511</v>
      </c>
      <c r="J4127">
        <v>5</v>
      </c>
      <c r="K4127">
        <v>42482</v>
      </c>
      <c r="L4127">
        <v>0.05</v>
      </c>
      <c r="M4127" t="s">
        <v>23</v>
      </c>
      <c r="N4127" t="s">
        <v>24</v>
      </c>
      <c r="O4127">
        <v>212410</v>
      </c>
      <c r="P4127">
        <v>10620.5</v>
      </c>
      <c r="Q4127">
        <v>201789.5</v>
      </c>
    </row>
    <row r="4128" spans="1:17" x14ac:dyDescent="0.25">
      <c r="A4128">
        <v>14127</v>
      </c>
      <c r="B4128" t="s">
        <v>4170</v>
      </c>
      <c r="C4128" t="s">
        <v>26</v>
      </c>
      <c r="D4128">
        <v>38</v>
      </c>
      <c r="E4128" t="s">
        <v>37</v>
      </c>
      <c r="F4128" t="s">
        <v>43</v>
      </c>
      <c r="G4128" t="s">
        <v>29</v>
      </c>
      <c r="H4128" t="s">
        <v>51</v>
      </c>
      <c r="I4128" s="1">
        <v>45464</v>
      </c>
      <c r="J4128">
        <v>4</v>
      </c>
      <c r="K4128">
        <v>151189</v>
      </c>
      <c r="L4128">
        <v>0.1</v>
      </c>
      <c r="M4128" t="s">
        <v>44</v>
      </c>
      <c r="N4128" t="s">
        <v>39</v>
      </c>
      <c r="O4128">
        <v>604756</v>
      </c>
      <c r="P4128">
        <v>60475.6</v>
      </c>
      <c r="Q4128">
        <v>544280.4</v>
      </c>
    </row>
    <row r="4129" spans="1:17" x14ac:dyDescent="0.25">
      <c r="A4129">
        <v>14128</v>
      </c>
      <c r="B4129" t="s">
        <v>4171</v>
      </c>
      <c r="C4129" t="s">
        <v>18</v>
      </c>
      <c r="D4129">
        <v>40</v>
      </c>
      <c r="E4129" t="s">
        <v>37</v>
      </c>
      <c r="F4129" t="s">
        <v>28</v>
      </c>
      <c r="G4129" t="s">
        <v>34</v>
      </c>
      <c r="H4129" t="s">
        <v>38</v>
      </c>
      <c r="I4129" s="1">
        <v>45359</v>
      </c>
      <c r="J4129">
        <v>2</v>
      </c>
      <c r="K4129">
        <v>166330</v>
      </c>
      <c r="L4129">
        <v>0.05</v>
      </c>
      <c r="M4129" t="s">
        <v>23</v>
      </c>
      <c r="N4129" t="s">
        <v>39</v>
      </c>
      <c r="O4129">
        <v>332660</v>
      </c>
      <c r="P4129">
        <v>16633</v>
      </c>
      <c r="Q4129">
        <v>316027</v>
      </c>
    </row>
    <row r="4130" spans="1:17" x14ac:dyDescent="0.25">
      <c r="A4130">
        <v>14129</v>
      </c>
      <c r="B4130" t="s">
        <v>4172</v>
      </c>
      <c r="C4130" t="s">
        <v>26</v>
      </c>
      <c r="D4130">
        <v>23</v>
      </c>
      <c r="E4130" t="s">
        <v>33</v>
      </c>
      <c r="F4130" t="s">
        <v>20</v>
      </c>
      <c r="G4130" t="s">
        <v>29</v>
      </c>
      <c r="H4130" t="s">
        <v>30</v>
      </c>
      <c r="I4130" s="1">
        <v>45071</v>
      </c>
      <c r="J4130">
        <v>2</v>
      </c>
      <c r="K4130">
        <v>229798</v>
      </c>
      <c r="L4130">
        <v>0.15</v>
      </c>
      <c r="M4130" t="s">
        <v>31</v>
      </c>
      <c r="N4130" t="s">
        <v>24</v>
      </c>
      <c r="O4130">
        <v>459596</v>
      </c>
      <c r="P4130">
        <v>68939.399999999994</v>
      </c>
      <c r="Q4130">
        <v>390656.6</v>
      </c>
    </row>
    <row r="4131" spans="1:17" x14ac:dyDescent="0.25">
      <c r="A4131">
        <v>14130</v>
      </c>
      <c r="B4131" t="s">
        <v>4173</v>
      </c>
      <c r="C4131" t="s">
        <v>18</v>
      </c>
      <c r="D4131">
        <v>30</v>
      </c>
      <c r="E4131" t="s">
        <v>19</v>
      </c>
      <c r="F4131" t="s">
        <v>28</v>
      </c>
      <c r="G4131" t="s">
        <v>29</v>
      </c>
      <c r="H4131" t="s">
        <v>38</v>
      </c>
      <c r="I4131" s="1">
        <v>44994</v>
      </c>
      <c r="J4131">
        <v>7</v>
      </c>
      <c r="K4131">
        <v>118397</v>
      </c>
      <c r="L4131">
        <v>0.05</v>
      </c>
      <c r="M4131" t="s">
        <v>23</v>
      </c>
      <c r="N4131" t="s">
        <v>24</v>
      </c>
      <c r="O4131">
        <v>828779</v>
      </c>
      <c r="P4131">
        <v>41438.949999999997</v>
      </c>
      <c r="Q4131">
        <v>787340.05</v>
      </c>
    </row>
    <row r="4132" spans="1:17" x14ac:dyDescent="0.25">
      <c r="A4132">
        <v>14131</v>
      </c>
      <c r="B4132" t="s">
        <v>4174</v>
      </c>
      <c r="C4132" t="s">
        <v>18</v>
      </c>
      <c r="D4132">
        <v>40</v>
      </c>
      <c r="E4132" t="s">
        <v>27</v>
      </c>
      <c r="F4132" t="s">
        <v>28</v>
      </c>
      <c r="G4132" t="s">
        <v>29</v>
      </c>
      <c r="H4132" t="s">
        <v>88</v>
      </c>
      <c r="I4132" s="1">
        <v>45626</v>
      </c>
      <c r="J4132">
        <v>7</v>
      </c>
      <c r="K4132">
        <v>61097</v>
      </c>
      <c r="L4132">
        <v>0.15</v>
      </c>
      <c r="M4132" t="s">
        <v>31</v>
      </c>
      <c r="N4132" t="s">
        <v>24</v>
      </c>
      <c r="O4132">
        <v>427679</v>
      </c>
      <c r="P4132">
        <v>64151.85</v>
      </c>
      <c r="Q4132">
        <v>363527.15</v>
      </c>
    </row>
    <row r="4133" spans="1:17" x14ac:dyDescent="0.25">
      <c r="A4133">
        <v>14132</v>
      </c>
      <c r="B4133" t="s">
        <v>4175</v>
      </c>
      <c r="C4133" t="s">
        <v>18</v>
      </c>
      <c r="D4133">
        <v>26</v>
      </c>
      <c r="E4133" t="s">
        <v>37</v>
      </c>
      <c r="F4133" t="s">
        <v>20</v>
      </c>
      <c r="G4133" t="s">
        <v>34</v>
      </c>
      <c r="H4133" t="s">
        <v>88</v>
      </c>
      <c r="I4133" s="1">
        <v>45057</v>
      </c>
      <c r="J4133">
        <v>4</v>
      </c>
      <c r="K4133">
        <v>90631</v>
      </c>
      <c r="L4133">
        <v>0.15</v>
      </c>
      <c r="M4133" t="s">
        <v>23</v>
      </c>
      <c r="N4133" t="s">
        <v>39</v>
      </c>
      <c r="O4133">
        <v>362524</v>
      </c>
      <c r="P4133">
        <v>54378.6</v>
      </c>
      <c r="Q4133">
        <v>308145.40000000002</v>
      </c>
    </row>
    <row r="4134" spans="1:17" x14ac:dyDescent="0.25">
      <c r="A4134">
        <v>14133</v>
      </c>
      <c r="B4134" t="s">
        <v>4176</v>
      </c>
      <c r="C4134" t="s">
        <v>26</v>
      </c>
      <c r="D4134">
        <v>34</v>
      </c>
      <c r="E4134" t="s">
        <v>37</v>
      </c>
      <c r="F4134" t="s">
        <v>43</v>
      </c>
      <c r="G4134" t="s">
        <v>21</v>
      </c>
      <c r="H4134" t="s">
        <v>35</v>
      </c>
      <c r="I4134" s="1">
        <v>45207</v>
      </c>
      <c r="J4134">
        <v>4</v>
      </c>
      <c r="K4134">
        <v>20302</v>
      </c>
      <c r="L4134">
        <v>0.1</v>
      </c>
      <c r="M4134" t="s">
        <v>31</v>
      </c>
      <c r="N4134" t="s">
        <v>39</v>
      </c>
      <c r="O4134">
        <v>81208</v>
      </c>
      <c r="P4134">
        <v>8120.8</v>
      </c>
      <c r="Q4134">
        <v>73087.199999999997</v>
      </c>
    </row>
    <row r="4135" spans="1:17" x14ac:dyDescent="0.25">
      <c r="A4135">
        <v>14134</v>
      </c>
      <c r="B4135" t="s">
        <v>4177</v>
      </c>
      <c r="C4135" t="s">
        <v>26</v>
      </c>
      <c r="D4135">
        <v>19</v>
      </c>
      <c r="E4135" t="s">
        <v>33</v>
      </c>
      <c r="F4135" t="s">
        <v>46</v>
      </c>
      <c r="G4135" t="s">
        <v>41</v>
      </c>
      <c r="H4135" t="s">
        <v>30</v>
      </c>
      <c r="I4135" s="1">
        <v>45578</v>
      </c>
      <c r="J4135">
        <v>4</v>
      </c>
      <c r="K4135">
        <v>77762</v>
      </c>
      <c r="L4135">
        <v>0.1</v>
      </c>
      <c r="M4135" t="s">
        <v>44</v>
      </c>
      <c r="N4135" t="s">
        <v>39</v>
      </c>
      <c r="O4135">
        <v>311048</v>
      </c>
      <c r="P4135">
        <v>31104.799999999999</v>
      </c>
      <c r="Q4135">
        <v>279943.2</v>
      </c>
    </row>
    <row r="4136" spans="1:17" x14ac:dyDescent="0.25">
      <c r="A4136">
        <v>14135</v>
      </c>
      <c r="B4136" t="s">
        <v>4178</v>
      </c>
      <c r="C4136" t="s">
        <v>18</v>
      </c>
      <c r="D4136">
        <v>36</v>
      </c>
      <c r="E4136" t="s">
        <v>37</v>
      </c>
      <c r="F4136" t="s">
        <v>43</v>
      </c>
      <c r="G4136" t="s">
        <v>21</v>
      </c>
      <c r="H4136" t="s">
        <v>51</v>
      </c>
      <c r="I4136" s="1">
        <v>45492</v>
      </c>
      <c r="J4136">
        <v>2</v>
      </c>
      <c r="K4136">
        <v>42934</v>
      </c>
      <c r="L4136">
        <v>0.1</v>
      </c>
      <c r="M4136" t="s">
        <v>31</v>
      </c>
      <c r="N4136" t="s">
        <v>39</v>
      </c>
      <c r="O4136">
        <v>85868</v>
      </c>
      <c r="P4136">
        <v>8586.7999999999993</v>
      </c>
      <c r="Q4136">
        <v>77281.2</v>
      </c>
    </row>
    <row r="4137" spans="1:17" x14ac:dyDescent="0.25">
      <c r="A4137">
        <v>14136</v>
      </c>
      <c r="B4137" t="s">
        <v>4179</v>
      </c>
      <c r="C4137" t="s">
        <v>18</v>
      </c>
      <c r="D4137">
        <v>36</v>
      </c>
      <c r="E4137" t="s">
        <v>37</v>
      </c>
      <c r="F4137" t="s">
        <v>43</v>
      </c>
      <c r="G4137" t="s">
        <v>29</v>
      </c>
      <c r="H4137" t="s">
        <v>47</v>
      </c>
      <c r="I4137" s="1">
        <v>45439</v>
      </c>
      <c r="J4137">
        <v>9</v>
      </c>
      <c r="K4137">
        <v>78439</v>
      </c>
      <c r="L4137">
        <v>0.15</v>
      </c>
      <c r="M4137" t="s">
        <v>23</v>
      </c>
      <c r="N4137" t="s">
        <v>39</v>
      </c>
      <c r="O4137">
        <v>705951</v>
      </c>
      <c r="P4137">
        <v>105892.65</v>
      </c>
      <c r="Q4137">
        <v>600058.35</v>
      </c>
    </row>
    <row r="4138" spans="1:17" x14ac:dyDescent="0.25">
      <c r="A4138">
        <v>14137</v>
      </c>
      <c r="B4138" t="s">
        <v>4180</v>
      </c>
      <c r="C4138" t="s">
        <v>26</v>
      </c>
      <c r="D4138">
        <v>24</v>
      </c>
      <c r="E4138" t="s">
        <v>27</v>
      </c>
      <c r="F4138" t="s">
        <v>46</v>
      </c>
      <c r="G4138" t="s">
        <v>34</v>
      </c>
      <c r="H4138" t="s">
        <v>30</v>
      </c>
      <c r="I4138" s="1">
        <v>45566</v>
      </c>
      <c r="J4138">
        <v>1</v>
      </c>
      <c r="K4138">
        <v>221017</v>
      </c>
      <c r="L4138">
        <v>0.05</v>
      </c>
      <c r="M4138" t="s">
        <v>44</v>
      </c>
      <c r="N4138" t="s">
        <v>24</v>
      </c>
      <c r="O4138">
        <v>221017</v>
      </c>
      <c r="P4138">
        <v>11050.85</v>
      </c>
      <c r="Q4138">
        <v>209966.15</v>
      </c>
    </row>
    <row r="4139" spans="1:17" x14ac:dyDescent="0.25">
      <c r="A4139">
        <v>14138</v>
      </c>
      <c r="B4139" t="s">
        <v>4181</v>
      </c>
      <c r="C4139" t="s">
        <v>26</v>
      </c>
      <c r="D4139">
        <v>59</v>
      </c>
      <c r="E4139" t="s">
        <v>19</v>
      </c>
      <c r="F4139" t="s">
        <v>28</v>
      </c>
      <c r="G4139" t="s">
        <v>41</v>
      </c>
      <c r="H4139" t="s">
        <v>30</v>
      </c>
      <c r="I4139" s="1">
        <v>44927</v>
      </c>
      <c r="J4139">
        <v>8</v>
      </c>
      <c r="K4139">
        <v>44446</v>
      </c>
      <c r="L4139">
        <v>0.1</v>
      </c>
      <c r="M4139" t="s">
        <v>23</v>
      </c>
      <c r="N4139" t="s">
        <v>39</v>
      </c>
      <c r="O4139">
        <v>355568</v>
      </c>
      <c r="P4139">
        <v>35556.800000000003</v>
      </c>
      <c r="Q4139">
        <v>320011.2</v>
      </c>
    </row>
    <row r="4140" spans="1:17" x14ac:dyDescent="0.25">
      <c r="A4140">
        <v>14139</v>
      </c>
      <c r="B4140" t="s">
        <v>4182</v>
      </c>
      <c r="C4140" t="s">
        <v>18</v>
      </c>
      <c r="D4140">
        <v>59</v>
      </c>
      <c r="E4140" t="s">
        <v>27</v>
      </c>
      <c r="F4140" t="s">
        <v>46</v>
      </c>
      <c r="G4140" t="s">
        <v>29</v>
      </c>
      <c r="H4140" t="s">
        <v>51</v>
      </c>
      <c r="I4140" s="1">
        <v>45611</v>
      </c>
      <c r="J4140">
        <v>6</v>
      </c>
      <c r="K4140">
        <v>213493</v>
      </c>
      <c r="L4140">
        <v>0.1</v>
      </c>
      <c r="M4140" t="s">
        <v>23</v>
      </c>
      <c r="N4140" t="s">
        <v>24</v>
      </c>
      <c r="O4140">
        <v>1280958</v>
      </c>
      <c r="P4140">
        <v>128095.8</v>
      </c>
      <c r="Q4140">
        <v>1152862.2</v>
      </c>
    </row>
    <row r="4141" spans="1:17" x14ac:dyDescent="0.25">
      <c r="A4141">
        <v>14140</v>
      </c>
      <c r="B4141" t="s">
        <v>4183</v>
      </c>
      <c r="C4141" t="s">
        <v>26</v>
      </c>
      <c r="D4141">
        <v>37</v>
      </c>
      <c r="E4141" t="s">
        <v>19</v>
      </c>
      <c r="F4141" t="s">
        <v>20</v>
      </c>
      <c r="G4141" t="s">
        <v>41</v>
      </c>
      <c r="H4141" t="s">
        <v>30</v>
      </c>
      <c r="I4141" s="1">
        <v>45358</v>
      </c>
      <c r="J4141">
        <v>7</v>
      </c>
      <c r="K4141">
        <v>73635</v>
      </c>
      <c r="L4141">
        <v>0.05</v>
      </c>
      <c r="M4141" t="s">
        <v>31</v>
      </c>
      <c r="N4141" t="s">
        <v>39</v>
      </c>
      <c r="O4141">
        <v>515445</v>
      </c>
      <c r="P4141">
        <v>25772.25</v>
      </c>
      <c r="Q4141">
        <v>489672.75</v>
      </c>
    </row>
    <row r="4142" spans="1:17" x14ac:dyDescent="0.25">
      <c r="A4142">
        <v>14141</v>
      </c>
      <c r="B4142" t="s">
        <v>4184</v>
      </c>
      <c r="C4142" t="s">
        <v>26</v>
      </c>
      <c r="D4142">
        <v>26</v>
      </c>
      <c r="E4142" t="s">
        <v>27</v>
      </c>
      <c r="F4142" t="s">
        <v>46</v>
      </c>
      <c r="G4142" t="s">
        <v>41</v>
      </c>
      <c r="H4142" t="s">
        <v>51</v>
      </c>
      <c r="I4142" s="1">
        <v>45317</v>
      </c>
      <c r="J4142">
        <v>5</v>
      </c>
      <c r="K4142">
        <v>28076</v>
      </c>
      <c r="L4142">
        <v>0.05</v>
      </c>
      <c r="M4142" t="s">
        <v>31</v>
      </c>
      <c r="N4142" t="s">
        <v>24</v>
      </c>
      <c r="O4142">
        <v>140380</v>
      </c>
      <c r="P4142">
        <v>7019</v>
      </c>
      <c r="Q4142">
        <v>133361</v>
      </c>
    </row>
    <row r="4143" spans="1:17" x14ac:dyDescent="0.25">
      <c r="A4143">
        <v>14142</v>
      </c>
      <c r="B4143" t="s">
        <v>4185</v>
      </c>
      <c r="C4143" t="s">
        <v>26</v>
      </c>
      <c r="D4143">
        <v>34</v>
      </c>
      <c r="E4143" t="s">
        <v>33</v>
      </c>
      <c r="F4143" t="s">
        <v>28</v>
      </c>
      <c r="G4143" t="s">
        <v>21</v>
      </c>
      <c r="H4143" t="s">
        <v>51</v>
      </c>
      <c r="I4143" s="1">
        <v>45192</v>
      </c>
      <c r="J4143">
        <v>6</v>
      </c>
      <c r="K4143">
        <v>182421</v>
      </c>
      <c r="L4143">
        <v>0.1</v>
      </c>
      <c r="M4143" t="s">
        <v>23</v>
      </c>
      <c r="N4143" t="s">
        <v>39</v>
      </c>
      <c r="O4143">
        <v>1094526</v>
      </c>
      <c r="P4143">
        <v>109452.6</v>
      </c>
      <c r="Q4143">
        <v>985073.4</v>
      </c>
    </row>
    <row r="4144" spans="1:17" x14ac:dyDescent="0.25">
      <c r="A4144">
        <v>14143</v>
      </c>
      <c r="B4144" t="s">
        <v>4186</v>
      </c>
      <c r="C4144" t="s">
        <v>26</v>
      </c>
      <c r="D4144">
        <v>44</v>
      </c>
      <c r="E4144" t="s">
        <v>37</v>
      </c>
      <c r="F4144" t="s">
        <v>43</v>
      </c>
      <c r="G4144" t="s">
        <v>29</v>
      </c>
      <c r="H4144" t="s">
        <v>51</v>
      </c>
      <c r="I4144" s="1">
        <v>45325</v>
      </c>
      <c r="J4144">
        <v>6</v>
      </c>
      <c r="K4144">
        <v>110463</v>
      </c>
      <c r="L4144">
        <v>0.15</v>
      </c>
      <c r="M4144" t="s">
        <v>31</v>
      </c>
      <c r="N4144" t="s">
        <v>39</v>
      </c>
      <c r="O4144">
        <v>662778</v>
      </c>
      <c r="P4144">
        <v>99416.7</v>
      </c>
      <c r="Q4144">
        <v>563361.30000000005</v>
      </c>
    </row>
    <row r="4145" spans="1:17" x14ac:dyDescent="0.25">
      <c r="A4145">
        <v>14144</v>
      </c>
      <c r="B4145" t="s">
        <v>4187</v>
      </c>
      <c r="C4145" t="s">
        <v>18</v>
      </c>
      <c r="D4145">
        <v>64</v>
      </c>
      <c r="E4145" t="s">
        <v>19</v>
      </c>
      <c r="F4145" t="s">
        <v>43</v>
      </c>
      <c r="G4145" t="s">
        <v>41</v>
      </c>
      <c r="H4145" t="s">
        <v>30</v>
      </c>
      <c r="I4145" s="1">
        <v>45182</v>
      </c>
      <c r="J4145">
        <v>9</v>
      </c>
      <c r="K4145">
        <v>48578</v>
      </c>
      <c r="L4145">
        <v>0.15</v>
      </c>
      <c r="M4145" t="s">
        <v>23</v>
      </c>
      <c r="N4145" t="s">
        <v>39</v>
      </c>
      <c r="O4145">
        <v>437202</v>
      </c>
      <c r="P4145">
        <v>65580.3</v>
      </c>
      <c r="Q4145">
        <v>371621.7</v>
      </c>
    </row>
    <row r="4146" spans="1:17" x14ac:dyDescent="0.25">
      <c r="A4146">
        <v>14145</v>
      </c>
      <c r="B4146" t="s">
        <v>4188</v>
      </c>
      <c r="C4146" t="s">
        <v>26</v>
      </c>
      <c r="D4146">
        <v>19</v>
      </c>
      <c r="E4146" t="s">
        <v>33</v>
      </c>
      <c r="F4146" t="s">
        <v>46</v>
      </c>
      <c r="G4146" t="s">
        <v>21</v>
      </c>
      <c r="H4146" t="s">
        <v>30</v>
      </c>
      <c r="I4146" s="1">
        <v>45321</v>
      </c>
      <c r="J4146">
        <v>4</v>
      </c>
      <c r="K4146">
        <v>142798</v>
      </c>
      <c r="L4146">
        <v>0.1</v>
      </c>
      <c r="M4146" t="s">
        <v>31</v>
      </c>
      <c r="N4146" t="s">
        <v>39</v>
      </c>
      <c r="O4146">
        <v>571192</v>
      </c>
      <c r="P4146">
        <v>57119.199999999997</v>
      </c>
      <c r="Q4146">
        <v>514072.8</v>
      </c>
    </row>
    <row r="4147" spans="1:17" x14ac:dyDescent="0.25">
      <c r="A4147">
        <v>14146</v>
      </c>
      <c r="B4147" t="s">
        <v>4189</v>
      </c>
      <c r="C4147" t="s">
        <v>26</v>
      </c>
      <c r="D4147">
        <v>53</v>
      </c>
      <c r="E4147" t="s">
        <v>37</v>
      </c>
      <c r="F4147" t="s">
        <v>20</v>
      </c>
      <c r="G4147" t="s">
        <v>34</v>
      </c>
      <c r="H4147" t="s">
        <v>38</v>
      </c>
      <c r="I4147" s="1">
        <v>45100</v>
      </c>
      <c r="J4147">
        <v>5</v>
      </c>
      <c r="K4147">
        <v>52865</v>
      </c>
      <c r="L4147">
        <v>0.05</v>
      </c>
      <c r="M4147" t="s">
        <v>31</v>
      </c>
      <c r="N4147" t="s">
        <v>39</v>
      </c>
      <c r="O4147">
        <v>264325</v>
      </c>
      <c r="P4147">
        <v>13216.25</v>
      </c>
      <c r="Q4147">
        <v>251108.75</v>
      </c>
    </row>
    <row r="4148" spans="1:17" x14ac:dyDescent="0.25">
      <c r="A4148">
        <v>14147</v>
      </c>
      <c r="B4148" t="s">
        <v>4190</v>
      </c>
      <c r="C4148" t="s">
        <v>18</v>
      </c>
      <c r="D4148">
        <v>36</v>
      </c>
      <c r="E4148" t="s">
        <v>37</v>
      </c>
      <c r="F4148" t="s">
        <v>28</v>
      </c>
      <c r="G4148" t="s">
        <v>41</v>
      </c>
      <c r="H4148" t="s">
        <v>30</v>
      </c>
      <c r="I4148" s="1">
        <v>44971</v>
      </c>
      <c r="J4148">
        <v>4</v>
      </c>
      <c r="K4148">
        <v>77076</v>
      </c>
      <c r="L4148">
        <v>0.15</v>
      </c>
      <c r="M4148" t="s">
        <v>23</v>
      </c>
      <c r="N4148" t="s">
        <v>24</v>
      </c>
      <c r="O4148">
        <v>308304</v>
      </c>
      <c r="P4148">
        <v>46245.599999999999</v>
      </c>
      <c r="Q4148">
        <v>262058.4</v>
      </c>
    </row>
    <row r="4149" spans="1:17" x14ac:dyDescent="0.25">
      <c r="A4149">
        <v>14148</v>
      </c>
      <c r="B4149" t="s">
        <v>4191</v>
      </c>
      <c r="C4149" t="s">
        <v>18</v>
      </c>
      <c r="D4149">
        <v>34</v>
      </c>
      <c r="E4149" t="s">
        <v>37</v>
      </c>
      <c r="F4149" t="s">
        <v>43</v>
      </c>
      <c r="G4149" t="s">
        <v>29</v>
      </c>
      <c r="H4149" t="s">
        <v>38</v>
      </c>
      <c r="I4149" s="1">
        <v>45067</v>
      </c>
      <c r="J4149">
        <v>1</v>
      </c>
      <c r="K4149">
        <v>121471</v>
      </c>
      <c r="L4149">
        <v>0.05</v>
      </c>
      <c r="M4149" t="s">
        <v>44</v>
      </c>
      <c r="N4149" t="s">
        <v>39</v>
      </c>
      <c r="O4149">
        <v>121471</v>
      </c>
      <c r="P4149">
        <v>6073.55</v>
      </c>
      <c r="Q4149">
        <v>115397.45</v>
      </c>
    </row>
    <row r="4150" spans="1:17" x14ac:dyDescent="0.25">
      <c r="A4150">
        <v>14149</v>
      </c>
      <c r="B4150" t="s">
        <v>4192</v>
      </c>
      <c r="C4150" t="s">
        <v>26</v>
      </c>
      <c r="D4150">
        <v>22</v>
      </c>
      <c r="E4150" t="s">
        <v>27</v>
      </c>
      <c r="F4150" t="s">
        <v>46</v>
      </c>
      <c r="G4150" t="s">
        <v>34</v>
      </c>
      <c r="H4150" t="s">
        <v>35</v>
      </c>
      <c r="I4150" s="1">
        <v>45465</v>
      </c>
      <c r="J4150">
        <v>6</v>
      </c>
      <c r="K4150">
        <v>10102</v>
      </c>
      <c r="L4150">
        <v>0</v>
      </c>
      <c r="M4150" t="s">
        <v>31</v>
      </c>
      <c r="N4150" t="s">
        <v>39</v>
      </c>
      <c r="O4150">
        <v>60612</v>
      </c>
      <c r="P4150">
        <v>0</v>
      </c>
      <c r="Q4150">
        <v>60612</v>
      </c>
    </row>
    <row r="4151" spans="1:17" x14ac:dyDescent="0.25">
      <c r="A4151">
        <v>14150</v>
      </c>
      <c r="B4151" t="s">
        <v>4193</v>
      </c>
      <c r="C4151" t="s">
        <v>26</v>
      </c>
      <c r="D4151">
        <v>56</v>
      </c>
      <c r="E4151" t="s">
        <v>33</v>
      </c>
      <c r="F4151" t="s">
        <v>20</v>
      </c>
      <c r="G4151" t="s">
        <v>41</v>
      </c>
      <c r="H4151" t="s">
        <v>60</v>
      </c>
      <c r="I4151" s="1">
        <v>45647</v>
      </c>
      <c r="J4151">
        <v>5</v>
      </c>
      <c r="K4151">
        <v>14754</v>
      </c>
      <c r="L4151">
        <v>0.05</v>
      </c>
      <c r="M4151" t="s">
        <v>23</v>
      </c>
      <c r="N4151" t="s">
        <v>39</v>
      </c>
      <c r="O4151">
        <v>73770</v>
      </c>
      <c r="P4151">
        <v>3688.5</v>
      </c>
      <c r="Q4151">
        <v>70081.5</v>
      </c>
    </row>
    <row r="4152" spans="1:17" x14ac:dyDescent="0.25">
      <c r="A4152">
        <v>14151</v>
      </c>
      <c r="B4152" t="s">
        <v>4194</v>
      </c>
      <c r="C4152" t="s">
        <v>26</v>
      </c>
      <c r="D4152">
        <v>35</v>
      </c>
      <c r="E4152" t="s">
        <v>33</v>
      </c>
      <c r="F4152" t="s">
        <v>20</v>
      </c>
      <c r="G4152" t="s">
        <v>41</v>
      </c>
      <c r="H4152" t="s">
        <v>60</v>
      </c>
      <c r="I4152" s="1">
        <v>44976</v>
      </c>
      <c r="J4152">
        <v>4</v>
      </c>
      <c r="K4152">
        <v>169684</v>
      </c>
      <c r="L4152">
        <v>0.05</v>
      </c>
      <c r="M4152" t="s">
        <v>44</v>
      </c>
      <c r="N4152" t="s">
        <v>39</v>
      </c>
      <c r="O4152">
        <v>678736</v>
      </c>
      <c r="P4152">
        <v>33936.800000000003</v>
      </c>
      <c r="Q4152">
        <v>644799.19999999995</v>
      </c>
    </row>
    <row r="4153" spans="1:17" x14ac:dyDescent="0.25">
      <c r="A4153">
        <v>14152</v>
      </c>
      <c r="B4153" t="s">
        <v>4195</v>
      </c>
      <c r="C4153" t="s">
        <v>26</v>
      </c>
      <c r="D4153">
        <v>24</v>
      </c>
      <c r="E4153" t="s">
        <v>37</v>
      </c>
      <c r="F4153" t="s">
        <v>43</v>
      </c>
      <c r="G4153" t="s">
        <v>29</v>
      </c>
      <c r="H4153" t="s">
        <v>35</v>
      </c>
      <c r="I4153" s="1">
        <v>44987</v>
      </c>
      <c r="J4153">
        <v>6</v>
      </c>
      <c r="K4153">
        <v>166435</v>
      </c>
      <c r="L4153">
        <v>0</v>
      </c>
      <c r="M4153" t="s">
        <v>31</v>
      </c>
      <c r="N4153" t="s">
        <v>39</v>
      </c>
      <c r="O4153">
        <v>998610</v>
      </c>
      <c r="P4153">
        <v>0</v>
      </c>
      <c r="Q4153">
        <v>998610</v>
      </c>
    </row>
    <row r="4154" spans="1:17" x14ac:dyDescent="0.25">
      <c r="A4154">
        <v>14153</v>
      </c>
      <c r="B4154" t="s">
        <v>4196</v>
      </c>
      <c r="C4154" t="s">
        <v>18</v>
      </c>
      <c r="D4154">
        <v>34</v>
      </c>
      <c r="E4154" t="s">
        <v>19</v>
      </c>
      <c r="F4154" t="s">
        <v>43</v>
      </c>
      <c r="G4154" t="s">
        <v>41</v>
      </c>
      <c r="H4154" t="s">
        <v>35</v>
      </c>
      <c r="I4154" s="1">
        <v>45169</v>
      </c>
      <c r="J4154">
        <v>5</v>
      </c>
      <c r="K4154">
        <v>206938</v>
      </c>
      <c r="L4154">
        <v>0.15</v>
      </c>
      <c r="M4154" t="s">
        <v>31</v>
      </c>
      <c r="N4154" t="s">
        <v>39</v>
      </c>
      <c r="O4154">
        <v>1034690</v>
      </c>
      <c r="P4154">
        <v>155203.5</v>
      </c>
      <c r="Q4154">
        <v>879486.5</v>
      </c>
    </row>
    <row r="4155" spans="1:17" x14ac:dyDescent="0.25">
      <c r="A4155">
        <v>14154</v>
      </c>
      <c r="B4155" t="s">
        <v>4197</v>
      </c>
      <c r="C4155" t="s">
        <v>18</v>
      </c>
      <c r="D4155">
        <v>56</v>
      </c>
      <c r="E4155" t="s">
        <v>33</v>
      </c>
      <c r="F4155" t="s">
        <v>28</v>
      </c>
      <c r="G4155" t="s">
        <v>29</v>
      </c>
      <c r="H4155" t="s">
        <v>22</v>
      </c>
      <c r="I4155" s="1">
        <v>45195</v>
      </c>
      <c r="J4155">
        <v>3</v>
      </c>
      <c r="K4155">
        <v>117702</v>
      </c>
      <c r="L4155">
        <v>0.15</v>
      </c>
      <c r="M4155" t="s">
        <v>23</v>
      </c>
      <c r="N4155" t="s">
        <v>39</v>
      </c>
      <c r="O4155">
        <v>353106</v>
      </c>
      <c r="P4155">
        <v>52965.9</v>
      </c>
      <c r="Q4155">
        <v>300140.09999999998</v>
      </c>
    </row>
    <row r="4156" spans="1:17" x14ac:dyDescent="0.25">
      <c r="A4156">
        <v>14155</v>
      </c>
      <c r="B4156" t="s">
        <v>4198</v>
      </c>
      <c r="C4156" t="s">
        <v>18</v>
      </c>
      <c r="D4156">
        <v>53</v>
      </c>
      <c r="E4156" t="s">
        <v>27</v>
      </c>
      <c r="F4156" t="s">
        <v>20</v>
      </c>
      <c r="G4156" t="s">
        <v>29</v>
      </c>
      <c r="H4156" t="s">
        <v>38</v>
      </c>
      <c r="I4156" s="1">
        <v>45066</v>
      </c>
      <c r="J4156">
        <v>2</v>
      </c>
      <c r="K4156">
        <v>198849</v>
      </c>
      <c r="L4156">
        <v>0.15</v>
      </c>
      <c r="M4156" t="s">
        <v>31</v>
      </c>
      <c r="N4156" t="s">
        <v>39</v>
      </c>
      <c r="O4156">
        <v>397698</v>
      </c>
      <c r="P4156">
        <v>59654.7</v>
      </c>
      <c r="Q4156">
        <v>338043.3</v>
      </c>
    </row>
    <row r="4157" spans="1:17" x14ac:dyDescent="0.25">
      <c r="A4157">
        <v>14156</v>
      </c>
      <c r="B4157" t="s">
        <v>4199</v>
      </c>
      <c r="C4157" t="s">
        <v>26</v>
      </c>
      <c r="D4157">
        <v>57</v>
      </c>
      <c r="E4157" t="s">
        <v>19</v>
      </c>
      <c r="F4157" t="s">
        <v>28</v>
      </c>
      <c r="G4157" t="s">
        <v>29</v>
      </c>
      <c r="H4157" t="s">
        <v>51</v>
      </c>
      <c r="I4157" s="1">
        <v>45083</v>
      </c>
      <c r="J4157">
        <v>6</v>
      </c>
      <c r="K4157">
        <v>151819</v>
      </c>
      <c r="L4157">
        <v>0.1</v>
      </c>
      <c r="M4157" t="s">
        <v>23</v>
      </c>
      <c r="N4157" t="s">
        <v>39</v>
      </c>
      <c r="O4157">
        <v>910914</v>
      </c>
      <c r="P4157">
        <v>91091.4</v>
      </c>
      <c r="Q4157">
        <v>819822.6</v>
      </c>
    </row>
    <row r="4158" spans="1:17" x14ac:dyDescent="0.25">
      <c r="A4158">
        <v>14157</v>
      </c>
      <c r="B4158" t="s">
        <v>4200</v>
      </c>
      <c r="C4158" t="s">
        <v>26</v>
      </c>
      <c r="D4158">
        <v>62</v>
      </c>
      <c r="E4158" t="s">
        <v>19</v>
      </c>
      <c r="F4158" t="s">
        <v>20</v>
      </c>
      <c r="G4158" t="s">
        <v>29</v>
      </c>
      <c r="H4158" t="s">
        <v>47</v>
      </c>
      <c r="I4158" s="1">
        <v>45523</v>
      </c>
      <c r="J4158">
        <v>4</v>
      </c>
      <c r="K4158">
        <v>180842</v>
      </c>
      <c r="L4158">
        <v>0</v>
      </c>
      <c r="M4158" t="s">
        <v>23</v>
      </c>
      <c r="N4158" t="s">
        <v>24</v>
      </c>
      <c r="O4158">
        <v>723368</v>
      </c>
      <c r="P4158">
        <v>0</v>
      </c>
      <c r="Q4158">
        <v>723368</v>
      </c>
    </row>
    <row r="4159" spans="1:17" x14ac:dyDescent="0.25">
      <c r="A4159">
        <v>14158</v>
      </c>
      <c r="B4159" t="s">
        <v>4201</v>
      </c>
      <c r="C4159" t="s">
        <v>26</v>
      </c>
      <c r="D4159">
        <v>21</v>
      </c>
      <c r="E4159" t="s">
        <v>19</v>
      </c>
      <c r="F4159" t="s">
        <v>20</v>
      </c>
      <c r="G4159" t="s">
        <v>41</v>
      </c>
      <c r="H4159" t="s">
        <v>22</v>
      </c>
      <c r="I4159" s="1">
        <v>45522</v>
      </c>
      <c r="J4159">
        <v>3</v>
      </c>
      <c r="K4159">
        <v>182956</v>
      </c>
      <c r="L4159">
        <v>0.05</v>
      </c>
      <c r="M4159" t="s">
        <v>31</v>
      </c>
      <c r="N4159" t="s">
        <v>24</v>
      </c>
      <c r="O4159">
        <v>548868</v>
      </c>
      <c r="P4159">
        <v>27443.4</v>
      </c>
      <c r="Q4159">
        <v>521424.6</v>
      </c>
    </row>
    <row r="4160" spans="1:17" x14ac:dyDescent="0.25">
      <c r="A4160">
        <v>14159</v>
      </c>
      <c r="B4160" t="s">
        <v>4202</v>
      </c>
      <c r="C4160" t="s">
        <v>26</v>
      </c>
      <c r="D4160">
        <v>55</v>
      </c>
      <c r="E4160" t="s">
        <v>19</v>
      </c>
      <c r="F4160" t="s">
        <v>46</v>
      </c>
      <c r="G4160" t="s">
        <v>34</v>
      </c>
      <c r="H4160" t="s">
        <v>88</v>
      </c>
      <c r="I4160" s="1">
        <v>45202</v>
      </c>
      <c r="J4160">
        <v>8</v>
      </c>
      <c r="K4160">
        <v>198742</v>
      </c>
      <c r="L4160">
        <v>0</v>
      </c>
      <c r="M4160" t="s">
        <v>44</v>
      </c>
      <c r="N4160" t="s">
        <v>39</v>
      </c>
      <c r="O4160">
        <v>1589936</v>
      </c>
      <c r="P4160">
        <v>0</v>
      </c>
      <c r="Q4160">
        <v>1589936</v>
      </c>
    </row>
    <row r="4161" spans="1:17" x14ac:dyDescent="0.25">
      <c r="A4161">
        <v>14160</v>
      </c>
      <c r="B4161" t="s">
        <v>4203</v>
      </c>
      <c r="C4161" t="s">
        <v>18</v>
      </c>
      <c r="D4161">
        <v>42</v>
      </c>
      <c r="E4161" t="s">
        <v>33</v>
      </c>
      <c r="F4161" t="s">
        <v>43</v>
      </c>
      <c r="G4161" t="s">
        <v>34</v>
      </c>
      <c r="H4161" t="s">
        <v>38</v>
      </c>
      <c r="I4161" s="1">
        <v>44957</v>
      </c>
      <c r="J4161">
        <v>9</v>
      </c>
      <c r="K4161">
        <v>95371</v>
      </c>
      <c r="L4161">
        <v>0</v>
      </c>
      <c r="M4161" t="s">
        <v>31</v>
      </c>
      <c r="N4161" t="s">
        <v>39</v>
      </c>
      <c r="O4161">
        <v>858339</v>
      </c>
      <c r="P4161">
        <v>0</v>
      </c>
      <c r="Q4161">
        <v>858339</v>
      </c>
    </row>
    <row r="4162" spans="1:17" x14ac:dyDescent="0.25">
      <c r="A4162">
        <v>14161</v>
      </c>
      <c r="B4162" t="s">
        <v>4204</v>
      </c>
      <c r="C4162" t="s">
        <v>18</v>
      </c>
      <c r="D4162">
        <v>22</v>
      </c>
      <c r="E4162" t="s">
        <v>37</v>
      </c>
      <c r="F4162" t="s">
        <v>20</v>
      </c>
      <c r="G4162" t="s">
        <v>21</v>
      </c>
      <c r="H4162" t="s">
        <v>30</v>
      </c>
      <c r="I4162" s="1">
        <v>44934</v>
      </c>
      <c r="J4162">
        <v>7</v>
      </c>
      <c r="K4162">
        <v>218753</v>
      </c>
      <c r="L4162">
        <v>0</v>
      </c>
      <c r="M4162" t="s">
        <v>44</v>
      </c>
      <c r="N4162" t="s">
        <v>39</v>
      </c>
      <c r="O4162">
        <v>1531271</v>
      </c>
      <c r="P4162">
        <v>0</v>
      </c>
      <c r="Q4162">
        <v>1531271</v>
      </c>
    </row>
    <row r="4163" spans="1:17" x14ac:dyDescent="0.25">
      <c r="A4163">
        <v>14162</v>
      </c>
      <c r="B4163" t="s">
        <v>4205</v>
      </c>
      <c r="C4163" t="s">
        <v>26</v>
      </c>
      <c r="D4163">
        <v>47</v>
      </c>
      <c r="E4163" t="s">
        <v>19</v>
      </c>
      <c r="F4163" t="s">
        <v>28</v>
      </c>
      <c r="G4163" t="s">
        <v>29</v>
      </c>
      <c r="H4163" t="s">
        <v>35</v>
      </c>
      <c r="I4163" s="1">
        <v>45641</v>
      </c>
      <c r="J4163">
        <v>2</v>
      </c>
      <c r="K4163">
        <v>168466</v>
      </c>
      <c r="L4163">
        <v>0</v>
      </c>
      <c r="M4163" t="s">
        <v>31</v>
      </c>
      <c r="N4163" t="s">
        <v>39</v>
      </c>
      <c r="O4163">
        <v>336932</v>
      </c>
      <c r="P4163">
        <v>0</v>
      </c>
      <c r="Q4163">
        <v>336932</v>
      </c>
    </row>
    <row r="4164" spans="1:17" x14ac:dyDescent="0.25">
      <c r="A4164">
        <v>14163</v>
      </c>
      <c r="B4164" t="s">
        <v>4206</v>
      </c>
      <c r="C4164" t="s">
        <v>18</v>
      </c>
      <c r="D4164">
        <v>29</v>
      </c>
      <c r="E4164" t="s">
        <v>27</v>
      </c>
      <c r="F4164" t="s">
        <v>43</v>
      </c>
      <c r="G4164" t="s">
        <v>41</v>
      </c>
      <c r="H4164" t="s">
        <v>60</v>
      </c>
      <c r="I4164" s="1">
        <v>44959</v>
      </c>
      <c r="J4164">
        <v>8</v>
      </c>
      <c r="K4164">
        <v>62484</v>
      </c>
      <c r="L4164">
        <v>0</v>
      </c>
      <c r="M4164" t="s">
        <v>44</v>
      </c>
      <c r="N4164" t="s">
        <v>39</v>
      </c>
      <c r="O4164">
        <v>499872</v>
      </c>
      <c r="P4164">
        <v>0</v>
      </c>
      <c r="Q4164">
        <v>499872</v>
      </c>
    </row>
    <row r="4165" spans="1:17" x14ac:dyDescent="0.25">
      <c r="A4165">
        <v>14164</v>
      </c>
      <c r="B4165" t="s">
        <v>4207</v>
      </c>
      <c r="C4165" t="s">
        <v>26</v>
      </c>
      <c r="D4165">
        <v>21</v>
      </c>
      <c r="E4165" t="s">
        <v>27</v>
      </c>
      <c r="F4165" t="s">
        <v>28</v>
      </c>
      <c r="G4165" t="s">
        <v>41</v>
      </c>
      <c r="H4165" t="s">
        <v>38</v>
      </c>
      <c r="I4165" s="1">
        <v>45581</v>
      </c>
      <c r="J4165">
        <v>5</v>
      </c>
      <c r="K4165">
        <v>45084</v>
      </c>
      <c r="L4165">
        <v>0</v>
      </c>
      <c r="M4165" t="s">
        <v>31</v>
      </c>
      <c r="N4165" t="s">
        <v>24</v>
      </c>
      <c r="O4165">
        <v>225420</v>
      </c>
      <c r="P4165">
        <v>0</v>
      </c>
      <c r="Q4165">
        <v>225420</v>
      </c>
    </row>
    <row r="4166" spans="1:17" x14ac:dyDescent="0.25">
      <c r="A4166">
        <v>14165</v>
      </c>
      <c r="B4166" t="s">
        <v>4208</v>
      </c>
      <c r="C4166" t="s">
        <v>26</v>
      </c>
      <c r="D4166">
        <v>41</v>
      </c>
      <c r="E4166" t="s">
        <v>37</v>
      </c>
      <c r="F4166" t="s">
        <v>43</v>
      </c>
      <c r="G4166" t="s">
        <v>21</v>
      </c>
      <c r="H4166" t="s">
        <v>35</v>
      </c>
      <c r="I4166" s="1">
        <v>45378</v>
      </c>
      <c r="J4166">
        <v>7</v>
      </c>
      <c r="K4166">
        <v>229727</v>
      </c>
      <c r="L4166">
        <v>0.1</v>
      </c>
      <c r="M4166" t="s">
        <v>44</v>
      </c>
      <c r="N4166" t="s">
        <v>39</v>
      </c>
      <c r="O4166">
        <v>1608089</v>
      </c>
      <c r="P4166">
        <v>160808.9</v>
      </c>
      <c r="Q4166">
        <v>1447280.1</v>
      </c>
    </row>
    <row r="4167" spans="1:17" x14ac:dyDescent="0.25">
      <c r="A4167">
        <v>14166</v>
      </c>
      <c r="B4167" t="s">
        <v>4209</v>
      </c>
      <c r="C4167" t="s">
        <v>18</v>
      </c>
      <c r="D4167">
        <v>46</v>
      </c>
      <c r="E4167" t="s">
        <v>33</v>
      </c>
      <c r="F4167" t="s">
        <v>43</v>
      </c>
      <c r="G4167" t="s">
        <v>34</v>
      </c>
      <c r="H4167" t="s">
        <v>47</v>
      </c>
      <c r="I4167" s="1">
        <v>45375</v>
      </c>
      <c r="J4167">
        <v>5</v>
      </c>
      <c r="K4167">
        <v>164165</v>
      </c>
      <c r="L4167">
        <v>0</v>
      </c>
      <c r="M4167" t="s">
        <v>44</v>
      </c>
      <c r="N4167" t="s">
        <v>24</v>
      </c>
      <c r="O4167">
        <v>820825</v>
      </c>
      <c r="P4167">
        <v>0</v>
      </c>
      <c r="Q4167">
        <v>820825</v>
      </c>
    </row>
    <row r="4168" spans="1:17" x14ac:dyDescent="0.25">
      <c r="A4168">
        <v>14167</v>
      </c>
      <c r="B4168" t="s">
        <v>4210</v>
      </c>
      <c r="C4168" t="s">
        <v>26</v>
      </c>
      <c r="D4168">
        <v>26</v>
      </c>
      <c r="E4168" t="s">
        <v>37</v>
      </c>
      <c r="F4168" t="s">
        <v>20</v>
      </c>
      <c r="G4168" t="s">
        <v>41</v>
      </c>
      <c r="H4168" t="s">
        <v>47</v>
      </c>
      <c r="I4168" s="1">
        <v>44963</v>
      </c>
      <c r="J4168">
        <v>2</v>
      </c>
      <c r="K4168">
        <v>9179</v>
      </c>
      <c r="L4168">
        <v>0</v>
      </c>
      <c r="M4168" t="s">
        <v>31</v>
      </c>
      <c r="N4168" t="s">
        <v>39</v>
      </c>
      <c r="O4168">
        <v>18358</v>
      </c>
      <c r="P4168">
        <v>0</v>
      </c>
      <c r="Q4168">
        <v>18358</v>
      </c>
    </row>
    <row r="4169" spans="1:17" x14ac:dyDescent="0.25">
      <c r="A4169">
        <v>14168</v>
      </c>
      <c r="B4169" t="s">
        <v>4211</v>
      </c>
      <c r="C4169" t="s">
        <v>26</v>
      </c>
      <c r="D4169">
        <v>21</v>
      </c>
      <c r="E4169" t="s">
        <v>19</v>
      </c>
      <c r="F4169" t="s">
        <v>46</v>
      </c>
      <c r="G4169" t="s">
        <v>21</v>
      </c>
      <c r="H4169" t="s">
        <v>38</v>
      </c>
      <c r="I4169" s="1">
        <v>45585</v>
      </c>
      <c r="J4169">
        <v>4</v>
      </c>
      <c r="K4169">
        <v>167350</v>
      </c>
      <c r="L4169">
        <v>0.15</v>
      </c>
      <c r="M4169" t="s">
        <v>31</v>
      </c>
      <c r="N4169" t="s">
        <v>39</v>
      </c>
      <c r="O4169">
        <v>669400</v>
      </c>
      <c r="P4169">
        <v>100410</v>
      </c>
      <c r="Q4169">
        <v>568990</v>
      </c>
    </row>
    <row r="4170" spans="1:17" x14ac:dyDescent="0.25">
      <c r="A4170">
        <v>14169</v>
      </c>
      <c r="B4170" t="s">
        <v>4212</v>
      </c>
      <c r="C4170" t="s">
        <v>18</v>
      </c>
      <c r="D4170">
        <v>41</v>
      </c>
      <c r="E4170" t="s">
        <v>33</v>
      </c>
      <c r="F4170" t="s">
        <v>20</v>
      </c>
      <c r="G4170" t="s">
        <v>34</v>
      </c>
      <c r="H4170" t="s">
        <v>30</v>
      </c>
      <c r="I4170" s="1">
        <v>44960</v>
      </c>
      <c r="J4170">
        <v>5</v>
      </c>
      <c r="K4170">
        <v>47813</v>
      </c>
      <c r="L4170">
        <v>0</v>
      </c>
      <c r="M4170" t="s">
        <v>23</v>
      </c>
      <c r="N4170" t="s">
        <v>39</v>
      </c>
      <c r="O4170">
        <v>239065</v>
      </c>
      <c r="P4170">
        <v>0</v>
      </c>
      <c r="Q4170">
        <v>239065</v>
      </c>
    </row>
    <row r="4171" spans="1:17" x14ac:dyDescent="0.25">
      <c r="A4171">
        <v>14170</v>
      </c>
      <c r="B4171" t="s">
        <v>4213</v>
      </c>
      <c r="C4171" t="s">
        <v>26</v>
      </c>
      <c r="D4171">
        <v>31</v>
      </c>
      <c r="E4171" t="s">
        <v>33</v>
      </c>
      <c r="F4171" t="s">
        <v>43</v>
      </c>
      <c r="G4171" t="s">
        <v>41</v>
      </c>
      <c r="H4171" t="s">
        <v>38</v>
      </c>
      <c r="I4171" s="1">
        <v>45381</v>
      </c>
      <c r="J4171">
        <v>6</v>
      </c>
      <c r="K4171">
        <v>217788</v>
      </c>
      <c r="L4171">
        <v>0</v>
      </c>
      <c r="M4171" t="s">
        <v>44</v>
      </c>
      <c r="N4171" t="s">
        <v>39</v>
      </c>
      <c r="O4171">
        <v>1306728</v>
      </c>
      <c r="P4171">
        <v>0</v>
      </c>
      <c r="Q4171">
        <v>1306728</v>
      </c>
    </row>
    <row r="4172" spans="1:17" x14ac:dyDescent="0.25">
      <c r="A4172">
        <v>14171</v>
      </c>
      <c r="B4172" t="s">
        <v>4214</v>
      </c>
      <c r="C4172" t="s">
        <v>26</v>
      </c>
      <c r="D4172">
        <v>22</v>
      </c>
      <c r="E4172" t="s">
        <v>19</v>
      </c>
      <c r="F4172" t="s">
        <v>20</v>
      </c>
      <c r="G4172" t="s">
        <v>29</v>
      </c>
      <c r="H4172" t="s">
        <v>30</v>
      </c>
      <c r="I4172" s="1">
        <v>45370</v>
      </c>
      <c r="J4172">
        <v>5</v>
      </c>
      <c r="K4172">
        <v>205515</v>
      </c>
      <c r="L4172">
        <v>0.15</v>
      </c>
      <c r="M4172" t="s">
        <v>31</v>
      </c>
      <c r="N4172" t="s">
        <v>24</v>
      </c>
      <c r="O4172">
        <v>1027575</v>
      </c>
      <c r="P4172">
        <v>154136.25</v>
      </c>
      <c r="Q4172">
        <v>873438.75</v>
      </c>
    </row>
    <row r="4173" spans="1:17" x14ac:dyDescent="0.25">
      <c r="A4173">
        <v>14172</v>
      </c>
      <c r="B4173" t="s">
        <v>4215</v>
      </c>
      <c r="C4173" t="s">
        <v>18</v>
      </c>
      <c r="D4173">
        <v>35</v>
      </c>
      <c r="E4173" t="s">
        <v>27</v>
      </c>
      <c r="F4173" t="s">
        <v>20</v>
      </c>
      <c r="G4173" t="s">
        <v>21</v>
      </c>
      <c r="H4173" t="s">
        <v>38</v>
      </c>
      <c r="I4173" s="1">
        <v>45163</v>
      </c>
      <c r="J4173">
        <v>1</v>
      </c>
      <c r="K4173">
        <v>104816</v>
      </c>
      <c r="L4173">
        <v>0.15</v>
      </c>
      <c r="M4173" t="s">
        <v>23</v>
      </c>
      <c r="N4173" t="s">
        <v>24</v>
      </c>
      <c r="O4173">
        <v>104816</v>
      </c>
      <c r="P4173">
        <v>15722.4</v>
      </c>
      <c r="Q4173">
        <v>89093.6</v>
      </c>
    </row>
    <row r="4174" spans="1:17" x14ac:dyDescent="0.25">
      <c r="A4174">
        <v>14173</v>
      </c>
      <c r="B4174" t="s">
        <v>4216</v>
      </c>
      <c r="C4174" t="s">
        <v>26</v>
      </c>
      <c r="D4174">
        <v>59</v>
      </c>
      <c r="E4174" t="s">
        <v>19</v>
      </c>
      <c r="F4174" t="s">
        <v>43</v>
      </c>
      <c r="G4174" t="s">
        <v>41</v>
      </c>
      <c r="H4174" t="s">
        <v>88</v>
      </c>
      <c r="I4174" s="1">
        <v>45138</v>
      </c>
      <c r="J4174">
        <v>1</v>
      </c>
      <c r="K4174">
        <v>104606</v>
      </c>
      <c r="L4174">
        <v>0.15</v>
      </c>
      <c r="M4174" t="s">
        <v>31</v>
      </c>
      <c r="N4174" t="s">
        <v>24</v>
      </c>
      <c r="O4174">
        <v>104606</v>
      </c>
      <c r="P4174">
        <v>15690.9</v>
      </c>
      <c r="Q4174">
        <v>88915.1</v>
      </c>
    </row>
    <row r="4175" spans="1:17" x14ac:dyDescent="0.25">
      <c r="A4175">
        <v>14174</v>
      </c>
      <c r="B4175" t="s">
        <v>4217</v>
      </c>
      <c r="C4175" t="s">
        <v>18</v>
      </c>
      <c r="D4175">
        <v>36</v>
      </c>
      <c r="E4175" t="s">
        <v>37</v>
      </c>
      <c r="F4175" t="s">
        <v>43</v>
      </c>
      <c r="G4175" t="s">
        <v>21</v>
      </c>
      <c r="H4175" t="s">
        <v>60</v>
      </c>
      <c r="I4175" s="1">
        <v>45066</v>
      </c>
      <c r="J4175">
        <v>3</v>
      </c>
      <c r="K4175">
        <v>196900</v>
      </c>
      <c r="L4175">
        <v>0.05</v>
      </c>
      <c r="M4175" t="s">
        <v>44</v>
      </c>
      <c r="N4175" t="s">
        <v>24</v>
      </c>
      <c r="O4175">
        <v>590700</v>
      </c>
      <c r="P4175">
        <v>29535</v>
      </c>
      <c r="Q4175">
        <v>561165</v>
      </c>
    </row>
    <row r="4176" spans="1:17" x14ac:dyDescent="0.25">
      <c r="A4176">
        <v>14175</v>
      </c>
      <c r="B4176" t="s">
        <v>4218</v>
      </c>
      <c r="C4176" t="s">
        <v>26</v>
      </c>
      <c r="D4176">
        <v>29</v>
      </c>
      <c r="E4176" t="s">
        <v>19</v>
      </c>
      <c r="F4176" t="s">
        <v>20</v>
      </c>
      <c r="G4176" t="s">
        <v>21</v>
      </c>
      <c r="H4176" t="s">
        <v>38</v>
      </c>
      <c r="I4176" s="1">
        <v>45628</v>
      </c>
      <c r="J4176">
        <v>9</v>
      </c>
      <c r="K4176">
        <v>118331</v>
      </c>
      <c r="L4176">
        <v>0</v>
      </c>
      <c r="M4176" t="s">
        <v>31</v>
      </c>
      <c r="N4176" t="s">
        <v>24</v>
      </c>
      <c r="O4176">
        <v>1064979</v>
      </c>
      <c r="P4176">
        <v>0</v>
      </c>
      <c r="Q4176">
        <v>1064979</v>
      </c>
    </row>
    <row r="4177" spans="1:17" x14ac:dyDescent="0.25">
      <c r="A4177">
        <v>14176</v>
      </c>
      <c r="B4177" t="s">
        <v>4219</v>
      </c>
      <c r="C4177" t="s">
        <v>18</v>
      </c>
      <c r="D4177">
        <v>35</v>
      </c>
      <c r="E4177" t="s">
        <v>27</v>
      </c>
      <c r="F4177" t="s">
        <v>20</v>
      </c>
      <c r="G4177" t="s">
        <v>21</v>
      </c>
      <c r="H4177" t="s">
        <v>35</v>
      </c>
      <c r="I4177" s="1">
        <v>45534</v>
      </c>
      <c r="J4177">
        <v>2</v>
      </c>
      <c r="K4177">
        <v>111264</v>
      </c>
      <c r="L4177">
        <v>0</v>
      </c>
      <c r="M4177" t="s">
        <v>31</v>
      </c>
      <c r="N4177" t="s">
        <v>39</v>
      </c>
      <c r="O4177">
        <v>222528</v>
      </c>
      <c r="P4177">
        <v>0</v>
      </c>
      <c r="Q4177">
        <v>222528</v>
      </c>
    </row>
    <row r="4178" spans="1:17" x14ac:dyDescent="0.25">
      <c r="A4178">
        <v>14177</v>
      </c>
      <c r="B4178" t="s">
        <v>4220</v>
      </c>
      <c r="C4178" t="s">
        <v>18</v>
      </c>
      <c r="D4178">
        <v>34</v>
      </c>
      <c r="E4178" t="s">
        <v>19</v>
      </c>
      <c r="F4178" t="s">
        <v>20</v>
      </c>
      <c r="G4178" t="s">
        <v>29</v>
      </c>
      <c r="H4178" t="s">
        <v>88</v>
      </c>
      <c r="I4178" s="1">
        <v>45632</v>
      </c>
      <c r="J4178">
        <v>5</v>
      </c>
      <c r="K4178">
        <v>71942</v>
      </c>
      <c r="L4178">
        <v>0</v>
      </c>
      <c r="M4178" t="s">
        <v>23</v>
      </c>
      <c r="N4178" t="s">
        <v>39</v>
      </c>
      <c r="O4178">
        <v>359710</v>
      </c>
      <c r="P4178">
        <v>0</v>
      </c>
      <c r="Q4178">
        <v>359710</v>
      </c>
    </row>
    <row r="4179" spans="1:17" x14ac:dyDescent="0.25">
      <c r="A4179">
        <v>14178</v>
      </c>
      <c r="B4179" t="s">
        <v>4221</v>
      </c>
      <c r="C4179" t="s">
        <v>18</v>
      </c>
      <c r="D4179">
        <v>47</v>
      </c>
      <c r="E4179" t="s">
        <v>37</v>
      </c>
      <c r="F4179" t="s">
        <v>28</v>
      </c>
      <c r="G4179" t="s">
        <v>34</v>
      </c>
      <c r="H4179" t="s">
        <v>47</v>
      </c>
      <c r="I4179" s="1">
        <v>45287</v>
      </c>
      <c r="J4179">
        <v>9</v>
      </c>
      <c r="K4179">
        <v>97539</v>
      </c>
      <c r="L4179">
        <v>0.15</v>
      </c>
      <c r="M4179" t="s">
        <v>31</v>
      </c>
      <c r="N4179" t="s">
        <v>24</v>
      </c>
      <c r="O4179">
        <v>877851</v>
      </c>
      <c r="P4179">
        <v>131677.65</v>
      </c>
      <c r="Q4179">
        <v>746173.35</v>
      </c>
    </row>
    <row r="4180" spans="1:17" x14ac:dyDescent="0.25">
      <c r="A4180">
        <v>14179</v>
      </c>
      <c r="B4180" t="s">
        <v>4222</v>
      </c>
      <c r="C4180" t="s">
        <v>26</v>
      </c>
      <c r="D4180">
        <v>41</v>
      </c>
      <c r="E4180" t="s">
        <v>37</v>
      </c>
      <c r="F4180" t="s">
        <v>20</v>
      </c>
      <c r="G4180" t="s">
        <v>34</v>
      </c>
      <c r="H4180" t="s">
        <v>22</v>
      </c>
      <c r="I4180" s="1">
        <v>45230</v>
      </c>
      <c r="J4180">
        <v>7</v>
      </c>
      <c r="K4180">
        <v>21748</v>
      </c>
      <c r="L4180">
        <v>0.1</v>
      </c>
      <c r="M4180" t="s">
        <v>23</v>
      </c>
      <c r="N4180" t="s">
        <v>39</v>
      </c>
      <c r="O4180">
        <v>152236</v>
      </c>
      <c r="P4180">
        <v>15223.6</v>
      </c>
      <c r="Q4180">
        <v>137012.4</v>
      </c>
    </row>
    <row r="4181" spans="1:17" x14ac:dyDescent="0.25">
      <c r="A4181">
        <v>14180</v>
      </c>
      <c r="B4181" t="s">
        <v>4223</v>
      </c>
      <c r="C4181" t="s">
        <v>18</v>
      </c>
      <c r="D4181">
        <v>28</v>
      </c>
      <c r="E4181" t="s">
        <v>27</v>
      </c>
      <c r="F4181" t="s">
        <v>28</v>
      </c>
      <c r="G4181" t="s">
        <v>41</v>
      </c>
      <c r="H4181" t="s">
        <v>38</v>
      </c>
      <c r="I4181" s="1">
        <v>45222</v>
      </c>
      <c r="J4181">
        <v>8</v>
      </c>
      <c r="K4181">
        <v>90688</v>
      </c>
      <c r="L4181">
        <v>0</v>
      </c>
      <c r="M4181" t="s">
        <v>44</v>
      </c>
      <c r="N4181" t="s">
        <v>39</v>
      </c>
      <c r="O4181">
        <v>725504</v>
      </c>
      <c r="P4181">
        <v>0</v>
      </c>
      <c r="Q4181">
        <v>725504</v>
      </c>
    </row>
    <row r="4182" spans="1:17" x14ac:dyDescent="0.25">
      <c r="A4182">
        <v>14181</v>
      </c>
      <c r="B4182" t="s">
        <v>4224</v>
      </c>
      <c r="C4182" t="s">
        <v>18</v>
      </c>
      <c r="D4182">
        <v>52</v>
      </c>
      <c r="E4182" t="s">
        <v>37</v>
      </c>
      <c r="F4182" t="s">
        <v>46</v>
      </c>
      <c r="G4182" t="s">
        <v>29</v>
      </c>
      <c r="H4182" t="s">
        <v>30</v>
      </c>
      <c r="I4182" s="1">
        <v>45078</v>
      </c>
      <c r="J4182">
        <v>2</v>
      </c>
      <c r="K4182">
        <v>77127</v>
      </c>
      <c r="L4182">
        <v>0.15</v>
      </c>
      <c r="M4182" t="s">
        <v>44</v>
      </c>
      <c r="N4182" t="s">
        <v>39</v>
      </c>
      <c r="O4182">
        <v>154254</v>
      </c>
      <c r="P4182">
        <v>23138.1</v>
      </c>
      <c r="Q4182">
        <v>131115.9</v>
      </c>
    </row>
    <row r="4183" spans="1:17" x14ac:dyDescent="0.25">
      <c r="A4183">
        <v>14182</v>
      </c>
      <c r="B4183" t="s">
        <v>4225</v>
      </c>
      <c r="C4183" t="s">
        <v>18</v>
      </c>
      <c r="D4183">
        <v>40</v>
      </c>
      <c r="E4183" t="s">
        <v>37</v>
      </c>
      <c r="F4183" t="s">
        <v>28</v>
      </c>
      <c r="G4183" t="s">
        <v>34</v>
      </c>
      <c r="H4183" t="s">
        <v>88</v>
      </c>
      <c r="I4183" s="1">
        <v>45149</v>
      </c>
      <c r="J4183">
        <v>5</v>
      </c>
      <c r="K4183">
        <v>11742</v>
      </c>
      <c r="L4183">
        <v>0.15</v>
      </c>
      <c r="M4183" t="s">
        <v>31</v>
      </c>
      <c r="N4183" t="s">
        <v>24</v>
      </c>
      <c r="O4183">
        <v>58710</v>
      </c>
      <c r="P4183">
        <v>8806.5</v>
      </c>
      <c r="Q4183">
        <v>49903.5</v>
      </c>
    </row>
    <row r="4184" spans="1:17" x14ac:dyDescent="0.25">
      <c r="A4184">
        <v>14183</v>
      </c>
      <c r="B4184" t="s">
        <v>4226</v>
      </c>
      <c r="C4184" t="s">
        <v>18</v>
      </c>
      <c r="D4184">
        <v>34</v>
      </c>
      <c r="E4184" t="s">
        <v>19</v>
      </c>
      <c r="F4184" t="s">
        <v>20</v>
      </c>
      <c r="G4184" t="s">
        <v>41</v>
      </c>
      <c r="H4184" t="s">
        <v>51</v>
      </c>
      <c r="I4184" s="1">
        <v>45122</v>
      </c>
      <c r="J4184">
        <v>9</v>
      </c>
      <c r="K4184">
        <v>5411</v>
      </c>
      <c r="L4184">
        <v>0.15</v>
      </c>
      <c r="M4184" t="s">
        <v>23</v>
      </c>
      <c r="N4184" t="s">
        <v>24</v>
      </c>
      <c r="O4184">
        <v>48699</v>
      </c>
      <c r="P4184">
        <v>7304.85</v>
      </c>
      <c r="Q4184">
        <v>41394.15</v>
      </c>
    </row>
    <row r="4185" spans="1:17" x14ac:dyDescent="0.25">
      <c r="A4185">
        <v>14184</v>
      </c>
      <c r="B4185" t="s">
        <v>4227</v>
      </c>
      <c r="C4185" t="s">
        <v>18</v>
      </c>
      <c r="D4185">
        <v>18</v>
      </c>
      <c r="E4185" t="s">
        <v>33</v>
      </c>
      <c r="F4185" t="s">
        <v>46</v>
      </c>
      <c r="G4185" t="s">
        <v>41</v>
      </c>
      <c r="H4185" t="s">
        <v>22</v>
      </c>
      <c r="I4185" s="1">
        <v>45526</v>
      </c>
      <c r="J4185">
        <v>1</v>
      </c>
      <c r="K4185">
        <v>84002</v>
      </c>
      <c r="L4185">
        <v>0.05</v>
      </c>
      <c r="M4185" t="s">
        <v>44</v>
      </c>
      <c r="N4185" t="s">
        <v>24</v>
      </c>
      <c r="O4185">
        <v>84002</v>
      </c>
      <c r="P4185">
        <v>4200.1000000000004</v>
      </c>
      <c r="Q4185">
        <v>79801.899999999994</v>
      </c>
    </row>
    <row r="4186" spans="1:17" x14ac:dyDescent="0.25">
      <c r="A4186">
        <v>14185</v>
      </c>
      <c r="B4186" t="s">
        <v>4228</v>
      </c>
      <c r="C4186" t="s">
        <v>26</v>
      </c>
      <c r="D4186">
        <v>32</v>
      </c>
      <c r="E4186" t="s">
        <v>37</v>
      </c>
      <c r="F4186" t="s">
        <v>28</v>
      </c>
      <c r="G4186" t="s">
        <v>21</v>
      </c>
      <c r="H4186" t="s">
        <v>60</v>
      </c>
      <c r="I4186" s="1">
        <v>45225</v>
      </c>
      <c r="J4186">
        <v>1</v>
      </c>
      <c r="K4186">
        <v>40464</v>
      </c>
      <c r="L4186">
        <v>0.15</v>
      </c>
      <c r="M4186" t="s">
        <v>31</v>
      </c>
      <c r="N4186" t="s">
        <v>24</v>
      </c>
      <c r="O4186">
        <v>40464</v>
      </c>
      <c r="P4186">
        <v>6069.6</v>
      </c>
      <c r="Q4186">
        <v>34394.400000000001</v>
      </c>
    </row>
    <row r="4187" spans="1:17" x14ac:dyDescent="0.25">
      <c r="A4187">
        <v>14186</v>
      </c>
      <c r="B4187" t="s">
        <v>4229</v>
      </c>
      <c r="C4187" t="s">
        <v>26</v>
      </c>
      <c r="D4187">
        <v>49</v>
      </c>
      <c r="E4187" t="s">
        <v>37</v>
      </c>
      <c r="F4187" t="s">
        <v>28</v>
      </c>
      <c r="G4187" t="s">
        <v>29</v>
      </c>
      <c r="H4187" t="s">
        <v>38</v>
      </c>
      <c r="I4187" s="1">
        <v>45455</v>
      </c>
      <c r="J4187">
        <v>8</v>
      </c>
      <c r="K4187">
        <v>114067</v>
      </c>
      <c r="L4187">
        <v>0.1</v>
      </c>
      <c r="M4187" t="s">
        <v>31</v>
      </c>
      <c r="N4187" t="s">
        <v>39</v>
      </c>
      <c r="O4187">
        <v>912536</v>
      </c>
      <c r="P4187">
        <v>91253.6</v>
      </c>
      <c r="Q4187">
        <v>821282.4</v>
      </c>
    </row>
    <row r="4188" spans="1:17" x14ac:dyDescent="0.25">
      <c r="A4188">
        <v>14187</v>
      </c>
      <c r="B4188" t="s">
        <v>4230</v>
      </c>
      <c r="C4188" t="s">
        <v>26</v>
      </c>
      <c r="D4188">
        <v>26</v>
      </c>
      <c r="E4188" t="s">
        <v>27</v>
      </c>
      <c r="F4188" t="s">
        <v>43</v>
      </c>
      <c r="G4188" t="s">
        <v>34</v>
      </c>
      <c r="H4188" t="s">
        <v>38</v>
      </c>
      <c r="I4188" s="1">
        <v>45414</v>
      </c>
      <c r="J4188">
        <v>2</v>
      </c>
      <c r="K4188">
        <v>31698</v>
      </c>
      <c r="L4188">
        <v>0.05</v>
      </c>
      <c r="M4188" t="s">
        <v>31</v>
      </c>
      <c r="N4188" t="s">
        <v>39</v>
      </c>
      <c r="O4188">
        <v>63396</v>
      </c>
      <c r="P4188">
        <v>3169.8</v>
      </c>
      <c r="Q4188">
        <v>60226.2</v>
      </c>
    </row>
    <row r="4189" spans="1:17" x14ac:dyDescent="0.25">
      <c r="A4189">
        <v>14188</v>
      </c>
      <c r="B4189" t="s">
        <v>4231</v>
      </c>
      <c r="C4189" t="s">
        <v>26</v>
      </c>
      <c r="D4189">
        <v>32</v>
      </c>
      <c r="E4189" t="s">
        <v>27</v>
      </c>
      <c r="F4189" t="s">
        <v>46</v>
      </c>
      <c r="G4189" t="s">
        <v>29</v>
      </c>
      <c r="H4189" t="s">
        <v>88</v>
      </c>
      <c r="I4189" s="1">
        <v>45137</v>
      </c>
      <c r="J4189">
        <v>9</v>
      </c>
      <c r="K4189">
        <v>126359</v>
      </c>
      <c r="L4189">
        <v>0.15</v>
      </c>
      <c r="M4189" t="s">
        <v>31</v>
      </c>
      <c r="N4189" t="s">
        <v>39</v>
      </c>
      <c r="O4189">
        <v>1137231</v>
      </c>
      <c r="P4189">
        <v>170584.65</v>
      </c>
      <c r="Q4189">
        <v>966646.35</v>
      </c>
    </row>
    <row r="4190" spans="1:17" x14ac:dyDescent="0.25">
      <c r="A4190">
        <v>14189</v>
      </c>
      <c r="B4190" t="s">
        <v>4232</v>
      </c>
      <c r="C4190" t="s">
        <v>26</v>
      </c>
      <c r="D4190">
        <v>45</v>
      </c>
      <c r="E4190" t="s">
        <v>19</v>
      </c>
      <c r="F4190" t="s">
        <v>43</v>
      </c>
      <c r="G4190" t="s">
        <v>29</v>
      </c>
      <c r="H4190" t="s">
        <v>47</v>
      </c>
      <c r="I4190" s="1">
        <v>45158</v>
      </c>
      <c r="J4190">
        <v>9</v>
      </c>
      <c r="K4190">
        <v>111416</v>
      </c>
      <c r="L4190">
        <v>0.1</v>
      </c>
      <c r="M4190" t="s">
        <v>31</v>
      </c>
      <c r="N4190" t="s">
        <v>39</v>
      </c>
      <c r="O4190">
        <v>1002744</v>
      </c>
      <c r="P4190">
        <v>100274.4</v>
      </c>
      <c r="Q4190">
        <v>902469.6</v>
      </c>
    </row>
    <row r="4191" spans="1:17" x14ac:dyDescent="0.25">
      <c r="A4191">
        <v>14190</v>
      </c>
      <c r="B4191" t="s">
        <v>4233</v>
      </c>
      <c r="C4191" t="s">
        <v>26</v>
      </c>
      <c r="D4191">
        <v>41</v>
      </c>
      <c r="E4191" t="s">
        <v>19</v>
      </c>
      <c r="F4191" t="s">
        <v>46</v>
      </c>
      <c r="G4191" t="s">
        <v>34</v>
      </c>
      <c r="H4191" t="s">
        <v>60</v>
      </c>
      <c r="I4191" s="1">
        <v>45621</v>
      </c>
      <c r="J4191">
        <v>4</v>
      </c>
      <c r="K4191">
        <v>78011</v>
      </c>
      <c r="L4191">
        <v>0.1</v>
      </c>
      <c r="M4191" t="s">
        <v>23</v>
      </c>
      <c r="N4191" t="s">
        <v>39</v>
      </c>
      <c r="O4191">
        <v>312044</v>
      </c>
      <c r="P4191">
        <v>31204.400000000001</v>
      </c>
      <c r="Q4191">
        <v>280839.59999999998</v>
      </c>
    </row>
    <row r="4192" spans="1:17" x14ac:dyDescent="0.25">
      <c r="A4192">
        <v>14191</v>
      </c>
      <c r="B4192" t="s">
        <v>4234</v>
      </c>
      <c r="C4192" t="s">
        <v>26</v>
      </c>
      <c r="D4192">
        <v>52</v>
      </c>
      <c r="E4192" t="s">
        <v>37</v>
      </c>
      <c r="F4192" t="s">
        <v>28</v>
      </c>
      <c r="G4192" t="s">
        <v>34</v>
      </c>
      <c r="H4192" t="s">
        <v>51</v>
      </c>
      <c r="I4192" s="1">
        <v>45600</v>
      </c>
      <c r="J4192">
        <v>2</v>
      </c>
      <c r="K4192">
        <v>164180</v>
      </c>
      <c r="L4192">
        <v>0</v>
      </c>
      <c r="M4192" t="s">
        <v>31</v>
      </c>
      <c r="N4192" t="s">
        <v>39</v>
      </c>
      <c r="O4192">
        <v>328360</v>
      </c>
      <c r="P4192">
        <v>0</v>
      </c>
      <c r="Q4192">
        <v>328360</v>
      </c>
    </row>
    <row r="4193" spans="1:17" x14ac:dyDescent="0.25">
      <c r="A4193">
        <v>14192</v>
      </c>
      <c r="B4193" t="s">
        <v>4235</v>
      </c>
      <c r="C4193" t="s">
        <v>18</v>
      </c>
      <c r="D4193">
        <v>39</v>
      </c>
      <c r="E4193" t="s">
        <v>33</v>
      </c>
      <c r="F4193" t="s">
        <v>43</v>
      </c>
      <c r="G4193" t="s">
        <v>29</v>
      </c>
      <c r="H4193" t="s">
        <v>22</v>
      </c>
      <c r="I4193" s="1">
        <v>45293</v>
      </c>
      <c r="J4193">
        <v>3</v>
      </c>
      <c r="K4193">
        <v>86360</v>
      </c>
      <c r="L4193">
        <v>0.15</v>
      </c>
      <c r="M4193" t="s">
        <v>31</v>
      </c>
      <c r="N4193" t="s">
        <v>24</v>
      </c>
      <c r="O4193">
        <v>259080</v>
      </c>
      <c r="P4193">
        <v>38862</v>
      </c>
      <c r="Q4193">
        <v>220218</v>
      </c>
    </row>
    <row r="4194" spans="1:17" x14ac:dyDescent="0.25">
      <c r="A4194">
        <v>14193</v>
      </c>
      <c r="B4194" t="s">
        <v>4236</v>
      </c>
      <c r="C4194" t="s">
        <v>26</v>
      </c>
      <c r="D4194">
        <v>44</v>
      </c>
      <c r="E4194" t="s">
        <v>33</v>
      </c>
      <c r="F4194" t="s">
        <v>20</v>
      </c>
      <c r="G4194" t="s">
        <v>41</v>
      </c>
      <c r="H4194" t="s">
        <v>35</v>
      </c>
      <c r="I4194" s="1">
        <v>45407</v>
      </c>
      <c r="J4194">
        <v>1</v>
      </c>
      <c r="K4194">
        <v>73296</v>
      </c>
      <c r="L4194">
        <v>0.15</v>
      </c>
      <c r="M4194" t="s">
        <v>31</v>
      </c>
      <c r="N4194" t="s">
        <v>39</v>
      </c>
      <c r="O4194">
        <v>73296</v>
      </c>
      <c r="P4194">
        <v>10994.4</v>
      </c>
      <c r="Q4194">
        <v>62301.599999999999</v>
      </c>
    </row>
    <row r="4195" spans="1:17" x14ac:dyDescent="0.25">
      <c r="A4195">
        <v>14194</v>
      </c>
      <c r="B4195" t="s">
        <v>4237</v>
      </c>
      <c r="C4195" t="s">
        <v>18</v>
      </c>
      <c r="D4195">
        <v>36</v>
      </c>
      <c r="E4195" t="s">
        <v>19</v>
      </c>
      <c r="F4195" t="s">
        <v>28</v>
      </c>
      <c r="G4195" t="s">
        <v>29</v>
      </c>
      <c r="H4195" t="s">
        <v>60</v>
      </c>
      <c r="I4195" s="1">
        <v>45508</v>
      </c>
      <c r="J4195">
        <v>3</v>
      </c>
      <c r="K4195">
        <v>85702</v>
      </c>
      <c r="L4195">
        <v>0</v>
      </c>
      <c r="M4195" t="s">
        <v>31</v>
      </c>
      <c r="N4195" t="s">
        <v>39</v>
      </c>
      <c r="O4195">
        <v>257106</v>
      </c>
      <c r="P4195">
        <v>0</v>
      </c>
      <c r="Q4195">
        <v>257106</v>
      </c>
    </row>
    <row r="4196" spans="1:17" x14ac:dyDescent="0.25">
      <c r="A4196">
        <v>14195</v>
      </c>
      <c r="B4196" t="s">
        <v>4238</v>
      </c>
      <c r="C4196" t="s">
        <v>18</v>
      </c>
      <c r="D4196">
        <v>62</v>
      </c>
      <c r="E4196" t="s">
        <v>27</v>
      </c>
      <c r="F4196" t="s">
        <v>46</v>
      </c>
      <c r="G4196" t="s">
        <v>34</v>
      </c>
      <c r="H4196" t="s">
        <v>38</v>
      </c>
      <c r="I4196" s="1">
        <v>45498</v>
      </c>
      <c r="J4196">
        <v>5</v>
      </c>
      <c r="K4196">
        <v>131770</v>
      </c>
      <c r="L4196">
        <v>0.1</v>
      </c>
      <c r="M4196" t="s">
        <v>31</v>
      </c>
      <c r="N4196" t="s">
        <v>39</v>
      </c>
      <c r="O4196">
        <v>658850</v>
      </c>
      <c r="P4196">
        <v>65885</v>
      </c>
      <c r="Q4196">
        <v>592965</v>
      </c>
    </row>
    <row r="4197" spans="1:17" x14ac:dyDescent="0.25">
      <c r="A4197">
        <v>14196</v>
      </c>
      <c r="B4197" t="s">
        <v>4239</v>
      </c>
      <c r="C4197" t="s">
        <v>26</v>
      </c>
      <c r="D4197">
        <v>29</v>
      </c>
      <c r="E4197" t="s">
        <v>37</v>
      </c>
      <c r="F4197" t="s">
        <v>46</v>
      </c>
      <c r="G4197" t="s">
        <v>29</v>
      </c>
      <c r="H4197" t="s">
        <v>88</v>
      </c>
      <c r="I4197" s="1">
        <v>45105</v>
      </c>
      <c r="J4197">
        <v>3</v>
      </c>
      <c r="K4197">
        <v>49133</v>
      </c>
      <c r="L4197">
        <v>0.15</v>
      </c>
      <c r="M4197" t="s">
        <v>31</v>
      </c>
      <c r="N4197" t="s">
        <v>39</v>
      </c>
      <c r="O4197">
        <v>147399</v>
      </c>
      <c r="P4197">
        <v>22109.85</v>
      </c>
      <c r="Q4197">
        <v>125289.15</v>
      </c>
    </row>
    <row r="4198" spans="1:17" x14ac:dyDescent="0.25">
      <c r="A4198">
        <v>14197</v>
      </c>
      <c r="B4198" t="s">
        <v>4240</v>
      </c>
      <c r="C4198" t="s">
        <v>18</v>
      </c>
      <c r="D4198">
        <v>37</v>
      </c>
      <c r="E4198" t="s">
        <v>37</v>
      </c>
      <c r="F4198" t="s">
        <v>43</v>
      </c>
      <c r="G4198" t="s">
        <v>34</v>
      </c>
      <c r="H4198" t="s">
        <v>51</v>
      </c>
      <c r="I4198" s="1">
        <v>45410</v>
      </c>
      <c r="J4198">
        <v>3</v>
      </c>
      <c r="K4198">
        <v>179734</v>
      </c>
      <c r="L4198">
        <v>0</v>
      </c>
      <c r="M4198" t="s">
        <v>31</v>
      </c>
      <c r="N4198" t="s">
        <v>39</v>
      </c>
      <c r="O4198">
        <v>539202</v>
      </c>
      <c r="P4198">
        <v>0</v>
      </c>
      <c r="Q4198">
        <v>539202</v>
      </c>
    </row>
    <row r="4199" spans="1:17" x14ac:dyDescent="0.25">
      <c r="A4199">
        <v>14198</v>
      </c>
      <c r="B4199" t="s">
        <v>4241</v>
      </c>
      <c r="C4199" t="s">
        <v>18</v>
      </c>
      <c r="D4199">
        <v>18</v>
      </c>
      <c r="E4199" t="s">
        <v>33</v>
      </c>
      <c r="F4199" t="s">
        <v>43</v>
      </c>
      <c r="G4199" t="s">
        <v>41</v>
      </c>
      <c r="H4199" t="s">
        <v>88</v>
      </c>
      <c r="I4199" s="1">
        <v>45515</v>
      </c>
      <c r="J4199">
        <v>6</v>
      </c>
      <c r="K4199">
        <v>195493</v>
      </c>
      <c r="L4199">
        <v>0</v>
      </c>
      <c r="M4199" t="s">
        <v>44</v>
      </c>
      <c r="N4199" t="s">
        <v>24</v>
      </c>
      <c r="O4199">
        <v>1172958</v>
      </c>
      <c r="P4199">
        <v>0</v>
      </c>
      <c r="Q4199">
        <v>1172958</v>
      </c>
    </row>
    <row r="4200" spans="1:17" x14ac:dyDescent="0.25">
      <c r="A4200">
        <v>14199</v>
      </c>
      <c r="B4200" t="s">
        <v>4242</v>
      </c>
      <c r="C4200" t="s">
        <v>18</v>
      </c>
      <c r="D4200">
        <v>38</v>
      </c>
      <c r="E4200" t="s">
        <v>19</v>
      </c>
      <c r="F4200" t="s">
        <v>46</v>
      </c>
      <c r="G4200" t="s">
        <v>29</v>
      </c>
      <c r="H4200" t="s">
        <v>22</v>
      </c>
      <c r="I4200" s="1">
        <v>45421</v>
      </c>
      <c r="J4200">
        <v>3</v>
      </c>
      <c r="K4200">
        <v>230499</v>
      </c>
      <c r="L4200">
        <v>0.1</v>
      </c>
      <c r="M4200" t="s">
        <v>44</v>
      </c>
      <c r="N4200" t="s">
        <v>39</v>
      </c>
      <c r="O4200">
        <v>691497</v>
      </c>
      <c r="P4200">
        <v>69149.7</v>
      </c>
      <c r="Q4200">
        <v>622347.30000000005</v>
      </c>
    </row>
    <row r="4201" spans="1:17" x14ac:dyDescent="0.25">
      <c r="A4201">
        <v>14200</v>
      </c>
      <c r="B4201" t="s">
        <v>4243</v>
      </c>
      <c r="C4201" t="s">
        <v>18</v>
      </c>
      <c r="D4201">
        <v>62</v>
      </c>
      <c r="E4201" t="s">
        <v>33</v>
      </c>
      <c r="F4201" t="s">
        <v>28</v>
      </c>
      <c r="G4201" t="s">
        <v>41</v>
      </c>
      <c r="H4201" t="s">
        <v>30</v>
      </c>
      <c r="I4201" s="1">
        <v>45473</v>
      </c>
      <c r="J4201">
        <v>3</v>
      </c>
      <c r="K4201">
        <v>27180</v>
      </c>
      <c r="L4201">
        <v>0.1</v>
      </c>
      <c r="M4201" t="s">
        <v>31</v>
      </c>
      <c r="N4201" t="s">
        <v>39</v>
      </c>
      <c r="O4201">
        <v>81540</v>
      </c>
      <c r="P4201">
        <v>8154</v>
      </c>
      <c r="Q4201">
        <v>73386</v>
      </c>
    </row>
    <row r="4202" spans="1:17" x14ac:dyDescent="0.25">
      <c r="A4202">
        <v>14201</v>
      </c>
      <c r="B4202" t="s">
        <v>4244</v>
      </c>
      <c r="C4202" t="s">
        <v>26</v>
      </c>
      <c r="D4202">
        <v>18</v>
      </c>
      <c r="E4202" t="s">
        <v>33</v>
      </c>
      <c r="F4202" t="s">
        <v>43</v>
      </c>
      <c r="G4202" t="s">
        <v>29</v>
      </c>
      <c r="H4202" t="s">
        <v>30</v>
      </c>
      <c r="I4202" s="1">
        <v>44942</v>
      </c>
      <c r="J4202">
        <v>9</v>
      </c>
      <c r="K4202">
        <v>172266</v>
      </c>
      <c r="L4202">
        <v>0.15</v>
      </c>
      <c r="M4202" t="s">
        <v>23</v>
      </c>
      <c r="N4202" t="s">
        <v>24</v>
      </c>
      <c r="O4202">
        <v>1550394</v>
      </c>
      <c r="P4202">
        <v>232559.1</v>
      </c>
      <c r="Q4202">
        <v>1317834.8999999999</v>
      </c>
    </row>
    <row r="4203" spans="1:17" x14ac:dyDescent="0.25">
      <c r="A4203">
        <v>14202</v>
      </c>
      <c r="B4203" t="s">
        <v>4245</v>
      </c>
      <c r="C4203" t="s">
        <v>26</v>
      </c>
      <c r="D4203">
        <v>27</v>
      </c>
      <c r="E4203" t="s">
        <v>19</v>
      </c>
      <c r="F4203" t="s">
        <v>20</v>
      </c>
      <c r="G4203" t="s">
        <v>29</v>
      </c>
      <c r="H4203" t="s">
        <v>60</v>
      </c>
      <c r="I4203" s="1">
        <v>45392</v>
      </c>
      <c r="J4203">
        <v>2</v>
      </c>
      <c r="K4203">
        <v>214696</v>
      </c>
      <c r="L4203">
        <v>0.15</v>
      </c>
      <c r="M4203" t="s">
        <v>31</v>
      </c>
      <c r="N4203" t="s">
        <v>24</v>
      </c>
      <c r="O4203">
        <v>429392</v>
      </c>
      <c r="P4203">
        <v>64408.800000000003</v>
      </c>
      <c r="Q4203">
        <v>364983.2</v>
      </c>
    </row>
    <row r="4204" spans="1:17" x14ac:dyDescent="0.25">
      <c r="A4204">
        <v>14203</v>
      </c>
      <c r="B4204" t="s">
        <v>4246</v>
      </c>
      <c r="C4204" t="s">
        <v>26</v>
      </c>
      <c r="D4204">
        <v>64</v>
      </c>
      <c r="E4204" t="s">
        <v>27</v>
      </c>
      <c r="F4204" t="s">
        <v>46</v>
      </c>
      <c r="G4204" t="s">
        <v>34</v>
      </c>
      <c r="H4204" t="s">
        <v>88</v>
      </c>
      <c r="I4204" s="1">
        <v>45328</v>
      </c>
      <c r="J4204">
        <v>1</v>
      </c>
      <c r="K4204">
        <v>145597</v>
      </c>
      <c r="L4204">
        <v>0.05</v>
      </c>
      <c r="M4204" t="s">
        <v>23</v>
      </c>
      <c r="N4204" t="s">
        <v>39</v>
      </c>
      <c r="O4204">
        <v>145597</v>
      </c>
      <c r="P4204">
        <v>7279.85</v>
      </c>
      <c r="Q4204">
        <v>138317.15</v>
      </c>
    </row>
    <row r="4205" spans="1:17" x14ac:dyDescent="0.25">
      <c r="A4205">
        <v>14204</v>
      </c>
      <c r="B4205" t="s">
        <v>4247</v>
      </c>
      <c r="C4205" t="s">
        <v>26</v>
      </c>
      <c r="D4205">
        <v>49</v>
      </c>
      <c r="E4205" t="s">
        <v>37</v>
      </c>
      <c r="F4205" t="s">
        <v>20</v>
      </c>
      <c r="G4205" t="s">
        <v>21</v>
      </c>
      <c r="H4205" t="s">
        <v>35</v>
      </c>
      <c r="I4205" s="1">
        <v>45220</v>
      </c>
      <c r="J4205">
        <v>8</v>
      </c>
      <c r="K4205">
        <v>173746</v>
      </c>
      <c r="L4205">
        <v>0.1</v>
      </c>
      <c r="M4205" t="s">
        <v>23</v>
      </c>
      <c r="N4205" t="s">
        <v>39</v>
      </c>
      <c r="O4205">
        <v>1389968</v>
      </c>
      <c r="P4205">
        <v>138996.79999999999</v>
      </c>
      <c r="Q4205">
        <v>1250971.2</v>
      </c>
    </row>
    <row r="4206" spans="1:17" x14ac:dyDescent="0.25">
      <c r="A4206">
        <v>14205</v>
      </c>
      <c r="B4206" t="s">
        <v>4248</v>
      </c>
      <c r="C4206" t="s">
        <v>26</v>
      </c>
      <c r="D4206">
        <v>56</v>
      </c>
      <c r="E4206" t="s">
        <v>27</v>
      </c>
      <c r="F4206" t="s">
        <v>46</v>
      </c>
      <c r="G4206" t="s">
        <v>34</v>
      </c>
      <c r="H4206" t="s">
        <v>35</v>
      </c>
      <c r="I4206" s="1">
        <v>45097</v>
      </c>
      <c r="J4206">
        <v>3</v>
      </c>
      <c r="K4206">
        <v>141994</v>
      </c>
      <c r="L4206">
        <v>0.05</v>
      </c>
      <c r="M4206" t="s">
        <v>23</v>
      </c>
      <c r="N4206" t="s">
        <v>24</v>
      </c>
      <c r="O4206">
        <v>425982</v>
      </c>
      <c r="P4206">
        <v>21299.1</v>
      </c>
      <c r="Q4206">
        <v>404682.9</v>
      </c>
    </row>
    <row r="4207" spans="1:17" x14ac:dyDescent="0.25">
      <c r="A4207">
        <v>14206</v>
      </c>
      <c r="B4207" t="s">
        <v>4249</v>
      </c>
      <c r="C4207" t="s">
        <v>26</v>
      </c>
      <c r="D4207">
        <v>39</v>
      </c>
      <c r="E4207" t="s">
        <v>19</v>
      </c>
      <c r="F4207" t="s">
        <v>20</v>
      </c>
      <c r="G4207" t="s">
        <v>29</v>
      </c>
      <c r="H4207" t="s">
        <v>30</v>
      </c>
      <c r="I4207" s="1">
        <v>44958</v>
      </c>
      <c r="J4207">
        <v>7</v>
      </c>
      <c r="K4207">
        <v>195854</v>
      </c>
      <c r="L4207">
        <v>0.05</v>
      </c>
      <c r="M4207" t="s">
        <v>23</v>
      </c>
      <c r="N4207" t="s">
        <v>39</v>
      </c>
      <c r="O4207">
        <v>1370978</v>
      </c>
      <c r="P4207">
        <v>68548.899999999994</v>
      </c>
      <c r="Q4207">
        <v>1302429.1000000001</v>
      </c>
    </row>
    <row r="4208" spans="1:17" x14ac:dyDescent="0.25">
      <c r="A4208">
        <v>14207</v>
      </c>
      <c r="B4208" t="s">
        <v>4250</v>
      </c>
      <c r="C4208" t="s">
        <v>26</v>
      </c>
      <c r="D4208">
        <v>35</v>
      </c>
      <c r="E4208" t="s">
        <v>19</v>
      </c>
      <c r="F4208" t="s">
        <v>28</v>
      </c>
      <c r="G4208" t="s">
        <v>21</v>
      </c>
      <c r="H4208" t="s">
        <v>30</v>
      </c>
      <c r="I4208" s="1">
        <v>45189</v>
      </c>
      <c r="J4208">
        <v>2</v>
      </c>
      <c r="K4208">
        <v>212890</v>
      </c>
      <c r="L4208">
        <v>0</v>
      </c>
      <c r="M4208" t="s">
        <v>23</v>
      </c>
      <c r="N4208" t="s">
        <v>24</v>
      </c>
      <c r="O4208">
        <v>425780</v>
      </c>
      <c r="P4208">
        <v>0</v>
      </c>
      <c r="Q4208">
        <v>425780</v>
      </c>
    </row>
    <row r="4209" spans="1:17" x14ac:dyDescent="0.25">
      <c r="A4209">
        <v>14208</v>
      </c>
      <c r="B4209" t="s">
        <v>4251</v>
      </c>
      <c r="C4209" t="s">
        <v>26</v>
      </c>
      <c r="D4209">
        <v>63</v>
      </c>
      <c r="E4209" t="s">
        <v>37</v>
      </c>
      <c r="F4209" t="s">
        <v>46</v>
      </c>
      <c r="G4209" t="s">
        <v>21</v>
      </c>
      <c r="H4209" t="s">
        <v>88</v>
      </c>
      <c r="I4209" s="1">
        <v>45141</v>
      </c>
      <c r="J4209">
        <v>8</v>
      </c>
      <c r="K4209">
        <v>118048</v>
      </c>
      <c r="L4209">
        <v>0</v>
      </c>
      <c r="M4209" t="s">
        <v>44</v>
      </c>
      <c r="N4209" t="s">
        <v>24</v>
      </c>
      <c r="O4209">
        <v>944384</v>
      </c>
      <c r="P4209">
        <v>0</v>
      </c>
      <c r="Q4209">
        <v>944384</v>
      </c>
    </row>
    <row r="4210" spans="1:17" x14ac:dyDescent="0.25">
      <c r="A4210">
        <v>14209</v>
      </c>
      <c r="B4210" t="s">
        <v>4252</v>
      </c>
      <c r="C4210" t="s">
        <v>26</v>
      </c>
      <c r="D4210">
        <v>49</v>
      </c>
      <c r="E4210" t="s">
        <v>27</v>
      </c>
      <c r="F4210" t="s">
        <v>28</v>
      </c>
      <c r="G4210" t="s">
        <v>41</v>
      </c>
      <c r="H4210" t="s">
        <v>47</v>
      </c>
      <c r="I4210" s="1">
        <v>45484</v>
      </c>
      <c r="J4210">
        <v>9</v>
      </c>
      <c r="K4210">
        <v>167918</v>
      </c>
      <c r="L4210">
        <v>0.15</v>
      </c>
      <c r="M4210" t="s">
        <v>31</v>
      </c>
      <c r="N4210" t="s">
        <v>24</v>
      </c>
      <c r="O4210">
        <v>1511262</v>
      </c>
      <c r="P4210">
        <v>226689.3</v>
      </c>
      <c r="Q4210">
        <v>1284572.7</v>
      </c>
    </row>
    <row r="4211" spans="1:17" x14ac:dyDescent="0.25">
      <c r="A4211">
        <v>14210</v>
      </c>
      <c r="B4211" t="s">
        <v>4253</v>
      </c>
      <c r="C4211" t="s">
        <v>26</v>
      </c>
      <c r="D4211">
        <v>44</v>
      </c>
      <c r="E4211" t="s">
        <v>37</v>
      </c>
      <c r="F4211" t="s">
        <v>43</v>
      </c>
      <c r="G4211" t="s">
        <v>29</v>
      </c>
      <c r="H4211" t="s">
        <v>38</v>
      </c>
      <c r="I4211" s="1">
        <v>45115</v>
      </c>
      <c r="J4211">
        <v>8</v>
      </c>
      <c r="K4211">
        <v>215969</v>
      </c>
      <c r="L4211">
        <v>0.1</v>
      </c>
      <c r="M4211" t="s">
        <v>44</v>
      </c>
      <c r="N4211" t="s">
        <v>39</v>
      </c>
      <c r="O4211">
        <v>1727752</v>
      </c>
      <c r="P4211">
        <v>172775.2</v>
      </c>
      <c r="Q4211">
        <v>1554976.8</v>
      </c>
    </row>
    <row r="4212" spans="1:17" x14ac:dyDescent="0.25">
      <c r="A4212">
        <v>14211</v>
      </c>
      <c r="B4212" t="s">
        <v>4254</v>
      </c>
      <c r="C4212" t="s">
        <v>18</v>
      </c>
      <c r="D4212">
        <v>45</v>
      </c>
      <c r="E4212" t="s">
        <v>33</v>
      </c>
      <c r="F4212" t="s">
        <v>46</v>
      </c>
      <c r="G4212" t="s">
        <v>34</v>
      </c>
      <c r="H4212" t="s">
        <v>88</v>
      </c>
      <c r="I4212" s="1">
        <v>45509</v>
      </c>
      <c r="J4212">
        <v>8</v>
      </c>
      <c r="K4212">
        <v>228194</v>
      </c>
      <c r="L4212">
        <v>0.1</v>
      </c>
      <c r="M4212" t="s">
        <v>44</v>
      </c>
      <c r="N4212" t="s">
        <v>24</v>
      </c>
      <c r="O4212">
        <v>1825552</v>
      </c>
      <c r="P4212">
        <v>182555.2</v>
      </c>
      <c r="Q4212">
        <v>1642996.8</v>
      </c>
    </row>
    <row r="4213" spans="1:17" x14ac:dyDescent="0.25">
      <c r="A4213">
        <v>14212</v>
      </c>
      <c r="B4213" t="s">
        <v>4255</v>
      </c>
      <c r="C4213" t="s">
        <v>26</v>
      </c>
      <c r="D4213">
        <v>35</v>
      </c>
      <c r="E4213" t="s">
        <v>33</v>
      </c>
      <c r="F4213" t="s">
        <v>28</v>
      </c>
      <c r="G4213" t="s">
        <v>21</v>
      </c>
      <c r="H4213" t="s">
        <v>51</v>
      </c>
      <c r="I4213" s="1">
        <v>45526</v>
      </c>
      <c r="J4213">
        <v>8</v>
      </c>
      <c r="K4213">
        <v>108097</v>
      </c>
      <c r="L4213">
        <v>0.05</v>
      </c>
      <c r="M4213" t="s">
        <v>31</v>
      </c>
      <c r="N4213" t="s">
        <v>24</v>
      </c>
      <c r="O4213">
        <v>864776</v>
      </c>
      <c r="P4213">
        <v>43238.8</v>
      </c>
      <c r="Q4213">
        <v>821537.2</v>
      </c>
    </row>
    <row r="4214" spans="1:17" x14ac:dyDescent="0.25">
      <c r="A4214">
        <v>14213</v>
      </c>
      <c r="B4214" t="s">
        <v>4256</v>
      </c>
      <c r="C4214" t="s">
        <v>18</v>
      </c>
      <c r="D4214">
        <v>56</v>
      </c>
      <c r="E4214" t="s">
        <v>33</v>
      </c>
      <c r="F4214" t="s">
        <v>20</v>
      </c>
      <c r="G4214" t="s">
        <v>21</v>
      </c>
      <c r="H4214" t="s">
        <v>60</v>
      </c>
      <c r="I4214" s="1">
        <v>45187</v>
      </c>
      <c r="J4214">
        <v>7</v>
      </c>
      <c r="K4214">
        <v>69173</v>
      </c>
      <c r="L4214">
        <v>0.05</v>
      </c>
      <c r="M4214" t="s">
        <v>44</v>
      </c>
      <c r="N4214" t="s">
        <v>39</v>
      </c>
      <c r="O4214">
        <v>484211</v>
      </c>
      <c r="P4214">
        <v>24210.55</v>
      </c>
      <c r="Q4214">
        <v>460000.45</v>
      </c>
    </row>
    <row r="4215" spans="1:17" x14ac:dyDescent="0.25">
      <c r="A4215">
        <v>14214</v>
      </c>
      <c r="B4215" t="s">
        <v>4257</v>
      </c>
      <c r="C4215" t="s">
        <v>18</v>
      </c>
      <c r="D4215">
        <v>46</v>
      </c>
      <c r="E4215" t="s">
        <v>27</v>
      </c>
      <c r="F4215" t="s">
        <v>28</v>
      </c>
      <c r="G4215" t="s">
        <v>34</v>
      </c>
      <c r="H4215" t="s">
        <v>22</v>
      </c>
      <c r="I4215" s="1">
        <v>45108</v>
      </c>
      <c r="J4215">
        <v>2</v>
      </c>
      <c r="K4215">
        <v>15916</v>
      </c>
      <c r="L4215">
        <v>0.15</v>
      </c>
      <c r="M4215" t="s">
        <v>31</v>
      </c>
      <c r="N4215" t="s">
        <v>24</v>
      </c>
      <c r="O4215">
        <v>31832</v>
      </c>
      <c r="P4215">
        <v>4774.8</v>
      </c>
      <c r="Q4215">
        <v>27057.200000000001</v>
      </c>
    </row>
    <row r="4216" spans="1:17" x14ac:dyDescent="0.25">
      <c r="A4216">
        <v>14215</v>
      </c>
      <c r="B4216" t="s">
        <v>4258</v>
      </c>
      <c r="C4216" t="s">
        <v>18</v>
      </c>
      <c r="D4216">
        <v>35</v>
      </c>
      <c r="E4216" t="s">
        <v>33</v>
      </c>
      <c r="F4216" t="s">
        <v>46</v>
      </c>
      <c r="G4216" t="s">
        <v>34</v>
      </c>
      <c r="H4216" t="s">
        <v>47</v>
      </c>
      <c r="I4216" s="1">
        <v>45431</v>
      </c>
      <c r="J4216">
        <v>8</v>
      </c>
      <c r="K4216">
        <v>163998</v>
      </c>
      <c r="L4216">
        <v>0</v>
      </c>
      <c r="M4216" t="s">
        <v>31</v>
      </c>
      <c r="N4216" t="s">
        <v>24</v>
      </c>
      <c r="O4216">
        <v>1311984</v>
      </c>
      <c r="P4216">
        <v>0</v>
      </c>
      <c r="Q4216">
        <v>1311984</v>
      </c>
    </row>
    <row r="4217" spans="1:17" x14ac:dyDescent="0.25">
      <c r="A4217">
        <v>14216</v>
      </c>
      <c r="B4217" t="s">
        <v>4259</v>
      </c>
      <c r="C4217" t="s">
        <v>18</v>
      </c>
      <c r="D4217">
        <v>61</v>
      </c>
      <c r="E4217" t="s">
        <v>37</v>
      </c>
      <c r="F4217" t="s">
        <v>28</v>
      </c>
      <c r="G4217" t="s">
        <v>21</v>
      </c>
      <c r="H4217" t="s">
        <v>35</v>
      </c>
      <c r="I4217" s="1">
        <v>45268</v>
      </c>
      <c r="J4217">
        <v>5</v>
      </c>
      <c r="K4217">
        <v>44941</v>
      </c>
      <c r="L4217">
        <v>0.1</v>
      </c>
      <c r="M4217" t="s">
        <v>31</v>
      </c>
      <c r="N4217" t="s">
        <v>39</v>
      </c>
      <c r="O4217">
        <v>224705</v>
      </c>
      <c r="P4217">
        <v>22470.5</v>
      </c>
      <c r="Q4217">
        <v>202234.5</v>
      </c>
    </row>
    <row r="4218" spans="1:17" x14ac:dyDescent="0.25">
      <c r="A4218">
        <v>14217</v>
      </c>
      <c r="B4218" t="s">
        <v>4260</v>
      </c>
      <c r="C4218" t="s">
        <v>26</v>
      </c>
      <c r="D4218">
        <v>25</v>
      </c>
      <c r="E4218" t="s">
        <v>27</v>
      </c>
      <c r="F4218" t="s">
        <v>20</v>
      </c>
      <c r="G4218" t="s">
        <v>34</v>
      </c>
      <c r="H4218" t="s">
        <v>47</v>
      </c>
      <c r="I4218" s="1">
        <v>44948</v>
      </c>
      <c r="J4218">
        <v>6</v>
      </c>
      <c r="K4218">
        <v>62294</v>
      </c>
      <c r="L4218">
        <v>0.1</v>
      </c>
      <c r="M4218" t="s">
        <v>31</v>
      </c>
      <c r="N4218" t="s">
        <v>39</v>
      </c>
      <c r="O4218">
        <v>373764</v>
      </c>
      <c r="P4218">
        <v>37376.400000000001</v>
      </c>
      <c r="Q4218">
        <v>336387.6</v>
      </c>
    </row>
    <row r="4219" spans="1:17" x14ac:dyDescent="0.25">
      <c r="A4219">
        <v>14218</v>
      </c>
      <c r="B4219" t="s">
        <v>4261</v>
      </c>
      <c r="C4219" t="s">
        <v>18</v>
      </c>
      <c r="D4219">
        <v>48</v>
      </c>
      <c r="E4219" t="s">
        <v>37</v>
      </c>
      <c r="F4219" t="s">
        <v>20</v>
      </c>
      <c r="G4219" t="s">
        <v>41</v>
      </c>
      <c r="H4219" t="s">
        <v>88</v>
      </c>
      <c r="I4219" s="1">
        <v>45000</v>
      </c>
      <c r="J4219">
        <v>4</v>
      </c>
      <c r="K4219">
        <v>21684</v>
      </c>
      <c r="L4219">
        <v>0.1</v>
      </c>
      <c r="M4219" t="s">
        <v>23</v>
      </c>
      <c r="N4219" t="s">
        <v>39</v>
      </c>
      <c r="O4219">
        <v>86736</v>
      </c>
      <c r="P4219">
        <v>8673.6</v>
      </c>
      <c r="Q4219">
        <v>78062.399999999994</v>
      </c>
    </row>
    <row r="4220" spans="1:17" x14ac:dyDescent="0.25">
      <c r="A4220">
        <v>14219</v>
      </c>
      <c r="B4220" t="s">
        <v>4262</v>
      </c>
      <c r="C4220" t="s">
        <v>26</v>
      </c>
      <c r="D4220">
        <v>51</v>
      </c>
      <c r="E4220" t="s">
        <v>19</v>
      </c>
      <c r="F4220" t="s">
        <v>20</v>
      </c>
      <c r="G4220" t="s">
        <v>21</v>
      </c>
      <c r="H4220" t="s">
        <v>51</v>
      </c>
      <c r="I4220" s="1">
        <v>45528</v>
      </c>
      <c r="J4220">
        <v>1</v>
      </c>
      <c r="K4220">
        <v>104308</v>
      </c>
      <c r="L4220">
        <v>0.1</v>
      </c>
      <c r="M4220" t="s">
        <v>23</v>
      </c>
      <c r="N4220" t="s">
        <v>39</v>
      </c>
      <c r="O4220">
        <v>104308</v>
      </c>
      <c r="P4220">
        <v>10430.799999999999</v>
      </c>
      <c r="Q4220">
        <v>93877.2</v>
      </c>
    </row>
    <row r="4221" spans="1:17" x14ac:dyDescent="0.25">
      <c r="A4221">
        <v>14220</v>
      </c>
      <c r="B4221" t="s">
        <v>4263</v>
      </c>
      <c r="C4221" t="s">
        <v>26</v>
      </c>
      <c r="D4221">
        <v>24</v>
      </c>
      <c r="E4221" t="s">
        <v>27</v>
      </c>
      <c r="F4221" t="s">
        <v>43</v>
      </c>
      <c r="G4221" t="s">
        <v>41</v>
      </c>
      <c r="H4221" t="s">
        <v>47</v>
      </c>
      <c r="I4221" s="1">
        <v>45092</v>
      </c>
      <c r="J4221">
        <v>5</v>
      </c>
      <c r="K4221">
        <v>150038</v>
      </c>
      <c r="L4221">
        <v>0</v>
      </c>
      <c r="M4221" t="s">
        <v>44</v>
      </c>
      <c r="N4221" t="s">
        <v>39</v>
      </c>
      <c r="O4221">
        <v>750190</v>
      </c>
      <c r="P4221">
        <v>0</v>
      </c>
      <c r="Q4221">
        <v>750190</v>
      </c>
    </row>
    <row r="4222" spans="1:17" x14ac:dyDescent="0.25">
      <c r="A4222">
        <v>14221</v>
      </c>
      <c r="B4222" t="s">
        <v>4264</v>
      </c>
      <c r="C4222" t="s">
        <v>18</v>
      </c>
      <c r="D4222">
        <v>53</v>
      </c>
      <c r="E4222" t="s">
        <v>37</v>
      </c>
      <c r="F4222" t="s">
        <v>46</v>
      </c>
      <c r="G4222" t="s">
        <v>29</v>
      </c>
      <c r="H4222" t="s">
        <v>30</v>
      </c>
      <c r="I4222" s="1">
        <v>45160</v>
      </c>
      <c r="J4222">
        <v>3</v>
      </c>
      <c r="K4222">
        <v>247077</v>
      </c>
      <c r="L4222">
        <v>0.15</v>
      </c>
      <c r="M4222" t="s">
        <v>31</v>
      </c>
      <c r="N4222" t="s">
        <v>39</v>
      </c>
      <c r="O4222">
        <v>741231</v>
      </c>
      <c r="P4222">
        <v>111184.65</v>
      </c>
      <c r="Q4222">
        <v>630046.35</v>
      </c>
    </row>
    <row r="4223" spans="1:17" x14ac:dyDescent="0.25">
      <c r="A4223">
        <v>14222</v>
      </c>
      <c r="B4223" t="s">
        <v>4265</v>
      </c>
      <c r="C4223" t="s">
        <v>26</v>
      </c>
      <c r="D4223">
        <v>35</v>
      </c>
      <c r="E4223" t="s">
        <v>37</v>
      </c>
      <c r="F4223" t="s">
        <v>20</v>
      </c>
      <c r="G4223" t="s">
        <v>41</v>
      </c>
      <c r="H4223" t="s">
        <v>35</v>
      </c>
      <c r="I4223" s="1">
        <v>45301</v>
      </c>
      <c r="J4223">
        <v>9</v>
      </c>
      <c r="K4223">
        <v>223643</v>
      </c>
      <c r="L4223">
        <v>0.15</v>
      </c>
      <c r="M4223" t="s">
        <v>31</v>
      </c>
      <c r="N4223" t="s">
        <v>39</v>
      </c>
      <c r="O4223">
        <v>2012787</v>
      </c>
      <c r="P4223">
        <v>301918.05</v>
      </c>
      <c r="Q4223">
        <v>1710868.95</v>
      </c>
    </row>
    <row r="4224" spans="1:17" x14ac:dyDescent="0.25">
      <c r="A4224">
        <v>14223</v>
      </c>
      <c r="B4224" t="s">
        <v>4266</v>
      </c>
      <c r="C4224" t="s">
        <v>18</v>
      </c>
      <c r="D4224">
        <v>55</v>
      </c>
      <c r="E4224" t="s">
        <v>27</v>
      </c>
      <c r="F4224" t="s">
        <v>43</v>
      </c>
      <c r="G4224" t="s">
        <v>34</v>
      </c>
      <c r="H4224" t="s">
        <v>47</v>
      </c>
      <c r="I4224" s="1">
        <v>45359</v>
      </c>
      <c r="J4224">
        <v>4</v>
      </c>
      <c r="K4224">
        <v>190551</v>
      </c>
      <c r="L4224">
        <v>0</v>
      </c>
      <c r="M4224" t="s">
        <v>31</v>
      </c>
      <c r="N4224" t="s">
        <v>39</v>
      </c>
      <c r="O4224">
        <v>762204</v>
      </c>
      <c r="P4224">
        <v>0</v>
      </c>
      <c r="Q4224">
        <v>762204</v>
      </c>
    </row>
    <row r="4225" spans="1:17" x14ac:dyDescent="0.25">
      <c r="A4225">
        <v>14224</v>
      </c>
      <c r="B4225" t="s">
        <v>4267</v>
      </c>
      <c r="C4225" t="s">
        <v>18</v>
      </c>
      <c r="D4225">
        <v>26</v>
      </c>
      <c r="E4225" t="s">
        <v>19</v>
      </c>
      <c r="F4225" t="s">
        <v>20</v>
      </c>
      <c r="G4225" t="s">
        <v>21</v>
      </c>
      <c r="H4225" t="s">
        <v>35</v>
      </c>
      <c r="I4225" s="1">
        <v>45567</v>
      </c>
      <c r="J4225">
        <v>2</v>
      </c>
      <c r="K4225">
        <v>208776</v>
      </c>
      <c r="L4225">
        <v>0.15</v>
      </c>
      <c r="M4225" t="s">
        <v>31</v>
      </c>
      <c r="N4225" t="s">
        <v>39</v>
      </c>
      <c r="O4225">
        <v>417552</v>
      </c>
      <c r="P4225">
        <v>62632.800000000003</v>
      </c>
      <c r="Q4225">
        <v>354919.2</v>
      </c>
    </row>
    <row r="4226" spans="1:17" x14ac:dyDescent="0.25">
      <c r="A4226">
        <v>14225</v>
      </c>
      <c r="B4226" t="s">
        <v>4268</v>
      </c>
      <c r="C4226" t="s">
        <v>26</v>
      </c>
      <c r="D4226">
        <v>26</v>
      </c>
      <c r="E4226" t="s">
        <v>27</v>
      </c>
      <c r="F4226" t="s">
        <v>28</v>
      </c>
      <c r="G4226" t="s">
        <v>41</v>
      </c>
      <c r="H4226" t="s">
        <v>22</v>
      </c>
      <c r="I4226" s="1">
        <v>45260</v>
      </c>
      <c r="J4226">
        <v>4</v>
      </c>
      <c r="K4226">
        <v>191393</v>
      </c>
      <c r="L4226">
        <v>0.15</v>
      </c>
      <c r="M4226" t="s">
        <v>23</v>
      </c>
      <c r="N4226" t="s">
        <v>39</v>
      </c>
      <c r="O4226">
        <v>765572</v>
      </c>
      <c r="P4226">
        <v>114835.8</v>
      </c>
      <c r="Q4226">
        <v>650736.19999999995</v>
      </c>
    </row>
    <row r="4227" spans="1:17" x14ac:dyDescent="0.25">
      <c r="A4227">
        <v>14226</v>
      </c>
      <c r="B4227" t="s">
        <v>4269</v>
      </c>
      <c r="C4227" t="s">
        <v>26</v>
      </c>
      <c r="D4227">
        <v>63</v>
      </c>
      <c r="E4227" t="s">
        <v>33</v>
      </c>
      <c r="F4227" t="s">
        <v>46</v>
      </c>
      <c r="G4227" t="s">
        <v>34</v>
      </c>
      <c r="H4227" t="s">
        <v>35</v>
      </c>
      <c r="I4227" s="1">
        <v>45533</v>
      </c>
      <c r="J4227">
        <v>3</v>
      </c>
      <c r="K4227">
        <v>76011</v>
      </c>
      <c r="L4227">
        <v>0.05</v>
      </c>
      <c r="M4227" t="s">
        <v>23</v>
      </c>
      <c r="N4227" t="s">
        <v>39</v>
      </c>
      <c r="O4227">
        <v>228033</v>
      </c>
      <c r="P4227">
        <v>11401.65</v>
      </c>
      <c r="Q4227">
        <v>216631.35</v>
      </c>
    </row>
    <row r="4228" spans="1:17" x14ac:dyDescent="0.25">
      <c r="A4228">
        <v>14227</v>
      </c>
      <c r="B4228" t="s">
        <v>4270</v>
      </c>
      <c r="C4228" t="s">
        <v>18</v>
      </c>
      <c r="D4228">
        <v>25</v>
      </c>
      <c r="E4228" t="s">
        <v>33</v>
      </c>
      <c r="F4228" t="s">
        <v>28</v>
      </c>
      <c r="G4228" t="s">
        <v>34</v>
      </c>
      <c r="H4228" t="s">
        <v>47</v>
      </c>
      <c r="I4228" s="1">
        <v>45466</v>
      </c>
      <c r="J4228">
        <v>3</v>
      </c>
      <c r="K4228">
        <v>95009</v>
      </c>
      <c r="L4228">
        <v>0</v>
      </c>
      <c r="M4228" t="s">
        <v>23</v>
      </c>
      <c r="N4228" t="s">
        <v>39</v>
      </c>
      <c r="O4228">
        <v>285027</v>
      </c>
      <c r="P4228">
        <v>0</v>
      </c>
      <c r="Q4228">
        <v>285027</v>
      </c>
    </row>
    <row r="4229" spans="1:17" x14ac:dyDescent="0.25">
      <c r="A4229">
        <v>14228</v>
      </c>
      <c r="B4229" t="s">
        <v>4271</v>
      </c>
      <c r="C4229" t="s">
        <v>26</v>
      </c>
      <c r="D4229">
        <v>52</v>
      </c>
      <c r="E4229" t="s">
        <v>19</v>
      </c>
      <c r="F4229" t="s">
        <v>43</v>
      </c>
      <c r="G4229" t="s">
        <v>41</v>
      </c>
      <c r="H4229" t="s">
        <v>51</v>
      </c>
      <c r="I4229" s="1">
        <v>44961</v>
      </c>
      <c r="J4229">
        <v>5</v>
      </c>
      <c r="K4229">
        <v>37166</v>
      </c>
      <c r="L4229">
        <v>0.15</v>
      </c>
      <c r="M4229" t="s">
        <v>44</v>
      </c>
      <c r="N4229" t="s">
        <v>39</v>
      </c>
      <c r="O4229">
        <v>185830</v>
      </c>
      <c r="P4229">
        <v>27874.5</v>
      </c>
      <c r="Q4229">
        <v>157955.5</v>
      </c>
    </row>
    <row r="4230" spans="1:17" x14ac:dyDescent="0.25">
      <c r="A4230">
        <v>14229</v>
      </c>
      <c r="B4230" t="s">
        <v>4272</v>
      </c>
      <c r="C4230" t="s">
        <v>26</v>
      </c>
      <c r="D4230">
        <v>35</v>
      </c>
      <c r="E4230" t="s">
        <v>37</v>
      </c>
      <c r="F4230" t="s">
        <v>28</v>
      </c>
      <c r="G4230" t="s">
        <v>21</v>
      </c>
      <c r="H4230" t="s">
        <v>35</v>
      </c>
      <c r="I4230" s="1">
        <v>45370</v>
      </c>
      <c r="J4230">
        <v>1</v>
      </c>
      <c r="K4230">
        <v>55264</v>
      </c>
      <c r="L4230">
        <v>0.05</v>
      </c>
      <c r="M4230" t="s">
        <v>31</v>
      </c>
      <c r="N4230" t="s">
        <v>39</v>
      </c>
      <c r="O4230">
        <v>55264</v>
      </c>
      <c r="P4230">
        <v>2763.2</v>
      </c>
      <c r="Q4230">
        <v>52500.800000000003</v>
      </c>
    </row>
    <row r="4231" spans="1:17" x14ac:dyDescent="0.25">
      <c r="A4231">
        <v>14230</v>
      </c>
      <c r="B4231" t="s">
        <v>4273</v>
      </c>
      <c r="C4231" t="s">
        <v>26</v>
      </c>
      <c r="D4231">
        <v>22</v>
      </c>
      <c r="E4231" t="s">
        <v>37</v>
      </c>
      <c r="F4231" t="s">
        <v>28</v>
      </c>
      <c r="G4231" t="s">
        <v>41</v>
      </c>
      <c r="H4231" t="s">
        <v>35</v>
      </c>
      <c r="I4231" s="1">
        <v>45157</v>
      </c>
      <c r="J4231">
        <v>5</v>
      </c>
      <c r="K4231">
        <v>232614</v>
      </c>
      <c r="L4231">
        <v>0</v>
      </c>
      <c r="M4231" t="s">
        <v>23</v>
      </c>
      <c r="N4231" t="s">
        <v>24</v>
      </c>
      <c r="O4231">
        <v>1163070</v>
      </c>
      <c r="P4231">
        <v>0</v>
      </c>
      <c r="Q4231">
        <v>1163070</v>
      </c>
    </row>
    <row r="4232" spans="1:17" x14ac:dyDescent="0.25">
      <c r="A4232">
        <v>14231</v>
      </c>
      <c r="B4232" t="s">
        <v>4274</v>
      </c>
      <c r="C4232" t="s">
        <v>18</v>
      </c>
      <c r="D4232">
        <v>31</v>
      </c>
      <c r="E4232" t="s">
        <v>37</v>
      </c>
      <c r="F4232" t="s">
        <v>20</v>
      </c>
      <c r="G4232" t="s">
        <v>29</v>
      </c>
      <c r="H4232" t="s">
        <v>88</v>
      </c>
      <c r="I4232" s="1">
        <v>45244</v>
      </c>
      <c r="J4232">
        <v>8</v>
      </c>
      <c r="K4232">
        <v>5466</v>
      </c>
      <c r="L4232">
        <v>0</v>
      </c>
      <c r="M4232" t="s">
        <v>23</v>
      </c>
      <c r="N4232" t="s">
        <v>39</v>
      </c>
      <c r="O4232">
        <v>43728</v>
      </c>
      <c r="P4232">
        <v>0</v>
      </c>
      <c r="Q4232">
        <v>43728</v>
      </c>
    </row>
    <row r="4233" spans="1:17" x14ac:dyDescent="0.25">
      <c r="A4233">
        <v>14232</v>
      </c>
      <c r="B4233" t="s">
        <v>4275</v>
      </c>
      <c r="C4233" t="s">
        <v>18</v>
      </c>
      <c r="D4233">
        <v>45</v>
      </c>
      <c r="E4233" t="s">
        <v>27</v>
      </c>
      <c r="F4233" t="s">
        <v>28</v>
      </c>
      <c r="G4233" t="s">
        <v>41</v>
      </c>
      <c r="H4233" t="s">
        <v>88</v>
      </c>
      <c r="I4233" s="1">
        <v>45269</v>
      </c>
      <c r="J4233">
        <v>9</v>
      </c>
      <c r="K4233">
        <v>23902</v>
      </c>
      <c r="L4233">
        <v>0.1</v>
      </c>
      <c r="M4233" t="s">
        <v>31</v>
      </c>
      <c r="N4233" t="s">
        <v>39</v>
      </c>
      <c r="O4233">
        <v>215118</v>
      </c>
      <c r="P4233">
        <v>21511.8</v>
      </c>
      <c r="Q4233">
        <v>193606.2</v>
      </c>
    </row>
    <row r="4234" spans="1:17" x14ac:dyDescent="0.25">
      <c r="A4234">
        <v>14233</v>
      </c>
      <c r="B4234" t="s">
        <v>4276</v>
      </c>
      <c r="C4234" t="s">
        <v>26</v>
      </c>
      <c r="D4234">
        <v>47</v>
      </c>
      <c r="E4234" t="s">
        <v>27</v>
      </c>
      <c r="F4234" t="s">
        <v>20</v>
      </c>
      <c r="G4234" t="s">
        <v>41</v>
      </c>
      <c r="H4234" t="s">
        <v>30</v>
      </c>
      <c r="I4234" s="1">
        <v>45356</v>
      </c>
      <c r="J4234">
        <v>1</v>
      </c>
      <c r="K4234">
        <v>61805</v>
      </c>
      <c r="L4234">
        <v>0.05</v>
      </c>
      <c r="M4234" t="s">
        <v>23</v>
      </c>
      <c r="N4234" t="s">
        <v>24</v>
      </c>
      <c r="O4234">
        <v>61805</v>
      </c>
      <c r="P4234">
        <v>3090.25</v>
      </c>
      <c r="Q4234">
        <v>58714.75</v>
      </c>
    </row>
    <row r="4235" spans="1:17" x14ac:dyDescent="0.25">
      <c r="A4235">
        <v>14234</v>
      </c>
      <c r="B4235" t="s">
        <v>4277</v>
      </c>
      <c r="C4235" t="s">
        <v>26</v>
      </c>
      <c r="D4235">
        <v>21</v>
      </c>
      <c r="E4235" t="s">
        <v>19</v>
      </c>
      <c r="F4235" t="s">
        <v>20</v>
      </c>
      <c r="G4235" t="s">
        <v>21</v>
      </c>
      <c r="H4235" t="s">
        <v>60</v>
      </c>
      <c r="I4235" s="1">
        <v>45563</v>
      </c>
      <c r="J4235">
        <v>2</v>
      </c>
      <c r="K4235">
        <v>138435</v>
      </c>
      <c r="L4235">
        <v>0.05</v>
      </c>
      <c r="M4235" t="s">
        <v>31</v>
      </c>
      <c r="N4235" t="s">
        <v>24</v>
      </c>
      <c r="O4235">
        <v>276870</v>
      </c>
      <c r="P4235">
        <v>13843.5</v>
      </c>
      <c r="Q4235">
        <v>263026.5</v>
      </c>
    </row>
    <row r="4236" spans="1:17" x14ac:dyDescent="0.25">
      <c r="A4236">
        <v>14235</v>
      </c>
      <c r="B4236" t="s">
        <v>4278</v>
      </c>
      <c r="C4236" t="s">
        <v>26</v>
      </c>
      <c r="D4236">
        <v>56</v>
      </c>
      <c r="E4236" t="s">
        <v>33</v>
      </c>
      <c r="F4236" t="s">
        <v>46</v>
      </c>
      <c r="G4236" t="s">
        <v>41</v>
      </c>
      <c r="H4236" t="s">
        <v>38</v>
      </c>
      <c r="I4236" s="1">
        <v>45392</v>
      </c>
      <c r="J4236">
        <v>2</v>
      </c>
      <c r="K4236">
        <v>103470</v>
      </c>
      <c r="L4236">
        <v>0.05</v>
      </c>
      <c r="M4236" t="s">
        <v>31</v>
      </c>
      <c r="N4236" t="s">
        <v>24</v>
      </c>
      <c r="O4236">
        <v>206940</v>
      </c>
      <c r="P4236">
        <v>10347</v>
      </c>
      <c r="Q4236">
        <v>196593</v>
      </c>
    </row>
    <row r="4237" spans="1:17" x14ac:dyDescent="0.25">
      <c r="A4237">
        <v>14236</v>
      </c>
      <c r="B4237" t="s">
        <v>4279</v>
      </c>
      <c r="C4237" t="s">
        <v>26</v>
      </c>
      <c r="D4237">
        <v>37</v>
      </c>
      <c r="E4237" t="s">
        <v>37</v>
      </c>
      <c r="F4237" t="s">
        <v>43</v>
      </c>
      <c r="G4237" t="s">
        <v>34</v>
      </c>
      <c r="H4237" t="s">
        <v>51</v>
      </c>
      <c r="I4237" s="1">
        <v>45005</v>
      </c>
      <c r="J4237">
        <v>6</v>
      </c>
      <c r="K4237">
        <v>61397</v>
      </c>
      <c r="L4237">
        <v>0</v>
      </c>
      <c r="M4237" t="s">
        <v>23</v>
      </c>
      <c r="N4237" t="s">
        <v>39</v>
      </c>
      <c r="O4237">
        <v>368382</v>
      </c>
      <c r="P4237">
        <v>0</v>
      </c>
      <c r="Q4237">
        <v>368382</v>
      </c>
    </row>
    <row r="4238" spans="1:17" x14ac:dyDescent="0.25">
      <c r="A4238">
        <v>14237</v>
      </c>
      <c r="B4238" t="s">
        <v>4280</v>
      </c>
      <c r="C4238" t="s">
        <v>26</v>
      </c>
      <c r="D4238">
        <v>42</v>
      </c>
      <c r="E4238" t="s">
        <v>33</v>
      </c>
      <c r="F4238" t="s">
        <v>43</v>
      </c>
      <c r="G4238" t="s">
        <v>21</v>
      </c>
      <c r="H4238" t="s">
        <v>38</v>
      </c>
      <c r="I4238" s="1">
        <v>45499</v>
      </c>
      <c r="J4238">
        <v>1</v>
      </c>
      <c r="K4238">
        <v>232155</v>
      </c>
      <c r="L4238">
        <v>0.1</v>
      </c>
      <c r="M4238" t="s">
        <v>44</v>
      </c>
      <c r="N4238" t="s">
        <v>24</v>
      </c>
      <c r="O4238">
        <v>232155</v>
      </c>
      <c r="P4238">
        <v>23215.5</v>
      </c>
      <c r="Q4238">
        <v>208939.5</v>
      </c>
    </row>
    <row r="4239" spans="1:17" x14ac:dyDescent="0.25">
      <c r="A4239">
        <v>14238</v>
      </c>
      <c r="B4239" t="s">
        <v>4281</v>
      </c>
      <c r="C4239" t="s">
        <v>18</v>
      </c>
      <c r="D4239">
        <v>45</v>
      </c>
      <c r="E4239" t="s">
        <v>27</v>
      </c>
      <c r="F4239" t="s">
        <v>43</v>
      </c>
      <c r="G4239" t="s">
        <v>34</v>
      </c>
      <c r="H4239" t="s">
        <v>38</v>
      </c>
      <c r="I4239" s="1">
        <v>45375</v>
      </c>
      <c r="J4239">
        <v>1</v>
      </c>
      <c r="K4239">
        <v>4134</v>
      </c>
      <c r="L4239">
        <v>0</v>
      </c>
      <c r="M4239" t="s">
        <v>31</v>
      </c>
      <c r="N4239" t="s">
        <v>39</v>
      </c>
      <c r="O4239">
        <v>4134</v>
      </c>
      <c r="P4239">
        <v>0</v>
      </c>
      <c r="Q4239">
        <v>4134</v>
      </c>
    </row>
    <row r="4240" spans="1:17" x14ac:dyDescent="0.25">
      <c r="A4240">
        <v>14239</v>
      </c>
      <c r="B4240" t="s">
        <v>4282</v>
      </c>
      <c r="C4240" t="s">
        <v>26</v>
      </c>
      <c r="D4240">
        <v>29</v>
      </c>
      <c r="E4240" t="s">
        <v>27</v>
      </c>
      <c r="F4240" t="s">
        <v>20</v>
      </c>
      <c r="G4240" t="s">
        <v>21</v>
      </c>
      <c r="H4240" t="s">
        <v>35</v>
      </c>
      <c r="I4240" s="1">
        <v>45655</v>
      </c>
      <c r="J4240">
        <v>2</v>
      </c>
      <c r="K4240">
        <v>118924</v>
      </c>
      <c r="L4240">
        <v>0.15</v>
      </c>
      <c r="M4240" t="s">
        <v>44</v>
      </c>
      <c r="N4240" t="s">
        <v>39</v>
      </c>
      <c r="O4240">
        <v>237848</v>
      </c>
      <c r="P4240">
        <v>35677.199999999997</v>
      </c>
      <c r="Q4240">
        <v>202170.8</v>
      </c>
    </row>
    <row r="4241" spans="1:17" x14ac:dyDescent="0.25">
      <c r="A4241">
        <v>14240</v>
      </c>
      <c r="B4241" t="s">
        <v>4283</v>
      </c>
      <c r="C4241" t="s">
        <v>18</v>
      </c>
      <c r="D4241">
        <v>19</v>
      </c>
      <c r="E4241" t="s">
        <v>27</v>
      </c>
      <c r="F4241" t="s">
        <v>43</v>
      </c>
      <c r="G4241" t="s">
        <v>29</v>
      </c>
      <c r="H4241" t="s">
        <v>47</v>
      </c>
      <c r="I4241" s="1">
        <v>45208</v>
      </c>
      <c r="J4241">
        <v>4</v>
      </c>
      <c r="K4241">
        <v>67126</v>
      </c>
      <c r="L4241">
        <v>0.15</v>
      </c>
      <c r="M4241" t="s">
        <v>23</v>
      </c>
      <c r="N4241" t="s">
        <v>24</v>
      </c>
      <c r="O4241">
        <v>268504</v>
      </c>
      <c r="P4241">
        <v>40275.599999999999</v>
      </c>
      <c r="Q4241">
        <v>228228.4</v>
      </c>
    </row>
    <row r="4242" spans="1:17" x14ac:dyDescent="0.25">
      <c r="A4242">
        <v>14241</v>
      </c>
      <c r="B4242" t="s">
        <v>4284</v>
      </c>
      <c r="C4242" t="s">
        <v>26</v>
      </c>
      <c r="D4242">
        <v>60</v>
      </c>
      <c r="E4242" t="s">
        <v>33</v>
      </c>
      <c r="F4242" t="s">
        <v>20</v>
      </c>
      <c r="G4242" t="s">
        <v>29</v>
      </c>
      <c r="H4242" t="s">
        <v>30</v>
      </c>
      <c r="I4242" s="1">
        <v>45601</v>
      </c>
      <c r="J4242">
        <v>2</v>
      </c>
      <c r="K4242">
        <v>183863</v>
      </c>
      <c r="L4242">
        <v>0.15</v>
      </c>
      <c r="M4242" t="s">
        <v>31</v>
      </c>
      <c r="N4242" t="s">
        <v>24</v>
      </c>
      <c r="O4242">
        <v>367726</v>
      </c>
      <c r="P4242">
        <v>55158.9</v>
      </c>
      <c r="Q4242">
        <v>312567.09999999998</v>
      </c>
    </row>
    <row r="4243" spans="1:17" x14ac:dyDescent="0.25">
      <c r="A4243">
        <v>14242</v>
      </c>
      <c r="B4243" t="s">
        <v>4285</v>
      </c>
      <c r="C4243" t="s">
        <v>18</v>
      </c>
      <c r="D4243">
        <v>31</v>
      </c>
      <c r="E4243" t="s">
        <v>19</v>
      </c>
      <c r="F4243" t="s">
        <v>46</v>
      </c>
      <c r="G4243" t="s">
        <v>29</v>
      </c>
      <c r="H4243" t="s">
        <v>22</v>
      </c>
      <c r="I4243" s="1">
        <v>44983</v>
      </c>
      <c r="J4243">
        <v>4</v>
      </c>
      <c r="K4243">
        <v>43379</v>
      </c>
      <c r="L4243">
        <v>0.1</v>
      </c>
      <c r="M4243" t="s">
        <v>31</v>
      </c>
      <c r="N4243" t="s">
        <v>24</v>
      </c>
      <c r="O4243">
        <v>173516</v>
      </c>
      <c r="P4243">
        <v>17351.599999999999</v>
      </c>
      <c r="Q4243">
        <v>156164.4</v>
      </c>
    </row>
    <row r="4244" spans="1:17" x14ac:dyDescent="0.25">
      <c r="A4244">
        <v>14243</v>
      </c>
      <c r="B4244" t="s">
        <v>4286</v>
      </c>
      <c r="C4244" t="s">
        <v>26</v>
      </c>
      <c r="D4244">
        <v>39</v>
      </c>
      <c r="E4244" t="s">
        <v>19</v>
      </c>
      <c r="F4244" t="s">
        <v>43</v>
      </c>
      <c r="G4244" t="s">
        <v>41</v>
      </c>
      <c r="H4244" t="s">
        <v>47</v>
      </c>
      <c r="I4244" s="1">
        <v>45117</v>
      </c>
      <c r="J4244">
        <v>3</v>
      </c>
      <c r="K4244">
        <v>93938</v>
      </c>
      <c r="L4244">
        <v>0</v>
      </c>
      <c r="M4244" t="s">
        <v>23</v>
      </c>
      <c r="N4244" t="s">
        <v>39</v>
      </c>
      <c r="O4244">
        <v>281814</v>
      </c>
      <c r="P4244">
        <v>0</v>
      </c>
      <c r="Q4244">
        <v>281814</v>
      </c>
    </row>
    <row r="4245" spans="1:17" x14ac:dyDescent="0.25">
      <c r="A4245">
        <v>14244</v>
      </c>
      <c r="B4245" t="s">
        <v>4287</v>
      </c>
      <c r="C4245" t="s">
        <v>18</v>
      </c>
      <c r="D4245">
        <v>48</v>
      </c>
      <c r="E4245" t="s">
        <v>27</v>
      </c>
      <c r="F4245" t="s">
        <v>20</v>
      </c>
      <c r="G4245" t="s">
        <v>29</v>
      </c>
      <c r="H4245" t="s">
        <v>47</v>
      </c>
      <c r="I4245" s="1">
        <v>45570</v>
      </c>
      <c r="J4245">
        <v>3</v>
      </c>
      <c r="K4245">
        <v>226322</v>
      </c>
      <c r="L4245">
        <v>0.05</v>
      </c>
      <c r="M4245" t="s">
        <v>44</v>
      </c>
      <c r="N4245" t="s">
        <v>24</v>
      </c>
      <c r="O4245">
        <v>678966</v>
      </c>
      <c r="P4245">
        <v>33948.300000000003</v>
      </c>
      <c r="Q4245">
        <v>645017.69999999995</v>
      </c>
    </row>
    <row r="4246" spans="1:17" x14ac:dyDescent="0.25">
      <c r="A4246">
        <v>14245</v>
      </c>
      <c r="B4246" t="s">
        <v>4288</v>
      </c>
      <c r="C4246" t="s">
        <v>26</v>
      </c>
      <c r="D4246">
        <v>40</v>
      </c>
      <c r="E4246" t="s">
        <v>37</v>
      </c>
      <c r="F4246" t="s">
        <v>43</v>
      </c>
      <c r="G4246" t="s">
        <v>21</v>
      </c>
      <c r="H4246" t="s">
        <v>22</v>
      </c>
      <c r="I4246" s="1">
        <v>45389</v>
      </c>
      <c r="J4246">
        <v>9</v>
      </c>
      <c r="K4246">
        <v>87609</v>
      </c>
      <c r="L4246">
        <v>0.15</v>
      </c>
      <c r="M4246" t="s">
        <v>23</v>
      </c>
      <c r="N4246" t="s">
        <v>24</v>
      </c>
      <c r="O4246">
        <v>788481</v>
      </c>
      <c r="P4246">
        <v>118272.15</v>
      </c>
      <c r="Q4246">
        <v>670208.85</v>
      </c>
    </row>
    <row r="4247" spans="1:17" x14ac:dyDescent="0.25">
      <c r="A4247">
        <v>14246</v>
      </c>
      <c r="B4247" t="s">
        <v>4289</v>
      </c>
      <c r="C4247" t="s">
        <v>18</v>
      </c>
      <c r="D4247">
        <v>37</v>
      </c>
      <c r="E4247" t="s">
        <v>33</v>
      </c>
      <c r="F4247" t="s">
        <v>43</v>
      </c>
      <c r="G4247" t="s">
        <v>29</v>
      </c>
      <c r="H4247" t="s">
        <v>35</v>
      </c>
      <c r="I4247" s="1">
        <v>44968</v>
      </c>
      <c r="J4247">
        <v>8</v>
      </c>
      <c r="K4247">
        <v>213191</v>
      </c>
      <c r="L4247">
        <v>0.15</v>
      </c>
      <c r="M4247" t="s">
        <v>23</v>
      </c>
      <c r="N4247" t="s">
        <v>24</v>
      </c>
      <c r="O4247">
        <v>1705528</v>
      </c>
      <c r="P4247">
        <v>255829.2</v>
      </c>
      <c r="Q4247">
        <v>1449698.8</v>
      </c>
    </row>
    <row r="4248" spans="1:17" x14ac:dyDescent="0.25">
      <c r="A4248">
        <v>14247</v>
      </c>
      <c r="B4248" t="s">
        <v>4290</v>
      </c>
      <c r="C4248" t="s">
        <v>18</v>
      </c>
      <c r="D4248">
        <v>55</v>
      </c>
      <c r="E4248" t="s">
        <v>27</v>
      </c>
      <c r="F4248" t="s">
        <v>46</v>
      </c>
      <c r="G4248" t="s">
        <v>21</v>
      </c>
      <c r="H4248" t="s">
        <v>30</v>
      </c>
      <c r="I4248" s="1">
        <v>45412</v>
      </c>
      <c r="J4248">
        <v>9</v>
      </c>
      <c r="K4248">
        <v>39723</v>
      </c>
      <c r="L4248">
        <v>0</v>
      </c>
      <c r="M4248" t="s">
        <v>23</v>
      </c>
      <c r="N4248" t="s">
        <v>24</v>
      </c>
      <c r="O4248">
        <v>357507</v>
      </c>
      <c r="P4248">
        <v>0</v>
      </c>
      <c r="Q4248">
        <v>357507</v>
      </c>
    </row>
    <row r="4249" spans="1:17" x14ac:dyDescent="0.25">
      <c r="A4249">
        <v>14248</v>
      </c>
      <c r="B4249" t="s">
        <v>4291</v>
      </c>
      <c r="C4249" t="s">
        <v>18</v>
      </c>
      <c r="D4249">
        <v>21</v>
      </c>
      <c r="E4249" t="s">
        <v>33</v>
      </c>
      <c r="F4249" t="s">
        <v>28</v>
      </c>
      <c r="G4249" t="s">
        <v>34</v>
      </c>
      <c r="H4249" t="s">
        <v>51</v>
      </c>
      <c r="I4249" s="1">
        <v>45099</v>
      </c>
      <c r="J4249">
        <v>1</v>
      </c>
      <c r="K4249">
        <v>174238</v>
      </c>
      <c r="L4249">
        <v>0.05</v>
      </c>
      <c r="M4249" t="s">
        <v>44</v>
      </c>
      <c r="N4249" t="s">
        <v>24</v>
      </c>
      <c r="O4249">
        <v>174238</v>
      </c>
      <c r="P4249">
        <v>8711.9</v>
      </c>
      <c r="Q4249">
        <v>165526.1</v>
      </c>
    </row>
    <row r="4250" spans="1:17" x14ac:dyDescent="0.25">
      <c r="A4250">
        <v>14249</v>
      </c>
      <c r="B4250" t="s">
        <v>4292</v>
      </c>
      <c r="C4250" t="s">
        <v>18</v>
      </c>
      <c r="D4250">
        <v>32</v>
      </c>
      <c r="E4250" t="s">
        <v>33</v>
      </c>
      <c r="F4250" t="s">
        <v>43</v>
      </c>
      <c r="G4250" t="s">
        <v>41</v>
      </c>
      <c r="H4250" t="s">
        <v>38</v>
      </c>
      <c r="I4250" s="1">
        <v>45605</v>
      </c>
      <c r="J4250">
        <v>5</v>
      </c>
      <c r="K4250">
        <v>91292</v>
      </c>
      <c r="L4250">
        <v>0.1</v>
      </c>
      <c r="M4250" t="s">
        <v>31</v>
      </c>
      <c r="N4250" t="s">
        <v>24</v>
      </c>
      <c r="O4250">
        <v>456460</v>
      </c>
      <c r="P4250">
        <v>45646</v>
      </c>
      <c r="Q4250">
        <v>410814</v>
      </c>
    </row>
    <row r="4251" spans="1:17" x14ac:dyDescent="0.25">
      <c r="A4251">
        <v>14250</v>
      </c>
      <c r="B4251" t="s">
        <v>4293</v>
      </c>
      <c r="C4251" t="s">
        <v>18</v>
      </c>
      <c r="D4251">
        <v>41</v>
      </c>
      <c r="E4251" t="s">
        <v>19</v>
      </c>
      <c r="F4251" t="s">
        <v>46</v>
      </c>
      <c r="G4251" t="s">
        <v>34</v>
      </c>
      <c r="H4251" t="s">
        <v>60</v>
      </c>
      <c r="I4251" s="1">
        <v>45176</v>
      </c>
      <c r="J4251">
        <v>4</v>
      </c>
      <c r="K4251">
        <v>87310</v>
      </c>
      <c r="L4251">
        <v>0.15</v>
      </c>
      <c r="M4251" t="s">
        <v>31</v>
      </c>
      <c r="N4251" t="s">
        <v>24</v>
      </c>
      <c r="O4251">
        <v>349240</v>
      </c>
      <c r="P4251">
        <v>52386</v>
      </c>
      <c r="Q4251">
        <v>296854</v>
      </c>
    </row>
    <row r="4252" spans="1:17" x14ac:dyDescent="0.25">
      <c r="A4252">
        <v>14251</v>
      </c>
      <c r="B4252" t="s">
        <v>4294</v>
      </c>
      <c r="C4252" t="s">
        <v>18</v>
      </c>
      <c r="D4252">
        <v>42</v>
      </c>
      <c r="E4252" t="s">
        <v>27</v>
      </c>
      <c r="F4252" t="s">
        <v>43</v>
      </c>
      <c r="G4252" t="s">
        <v>34</v>
      </c>
      <c r="H4252" t="s">
        <v>30</v>
      </c>
      <c r="I4252" s="1">
        <v>45436</v>
      </c>
      <c r="J4252">
        <v>9</v>
      </c>
      <c r="K4252">
        <v>91170</v>
      </c>
      <c r="L4252">
        <v>0.15</v>
      </c>
      <c r="M4252" t="s">
        <v>23</v>
      </c>
      <c r="N4252" t="s">
        <v>24</v>
      </c>
      <c r="O4252">
        <v>820530</v>
      </c>
      <c r="P4252">
        <v>123079.5</v>
      </c>
      <c r="Q4252">
        <v>697450.5</v>
      </c>
    </row>
    <row r="4253" spans="1:17" x14ac:dyDescent="0.25">
      <c r="A4253">
        <v>14252</v>
      </c>
      <c r="B4253" t="s">
        <v>4295</v>
      </c>
      <c r="C4253" t="s">
        <v>26</v>
      </c>
      <c r="D4253">
        <v>18</v>
      </c>
      <c r="E4253" t="s">
        <v>19</v>
      </c>
      <c r="F4253" t="s">
        <v>43</v>
      </c>
      <c r="G4253" t="s">
        <v>29</v>
      </c>
      <c r="H4253" t="s">
        <v>38</v>
      </c>
      <c r="I4253" s="1">
        <v>45428</v>
      </c>
      <c r="J4253">
        <v>3</v>
      </c>
      <c r="K4253">
        <v>229751</v>
      </c>
      <c r="L4253">
        <v>0.15</v>
      </c>
      <c r="M4253" t="s">
        <v>23</v>
      </c>
      <c r="N4253" t="s">
        <v>39</v>
      </c>
      <c r="O4253">
        <v>689253</v>
      </c>
      <c r="P4253">
        <v>103387.95</v>
      </c>
      <c r="Q4253">
        <v>585865.05000000005</v>
      </c>
    </row>
    <row r="4254" spans="1:17" x14ac:dyDescent="0.25">
      <c r="A4254">
        <v>14253</v>
      </c>
      <c r="B4254" t="s">
        <v>4296</v>
      </c>
      <c r="C4254" t="s">
        <v>18</v>
      </c>
      <c r="D4254">
        <v>24</v>
      </c>
      <c r="E4254" t="s">
        <v>27</v>
      </c>
      <c r="F4254" t="s">
        <v>43</v>
      </c>
      <c r="G4254" t="s">
        <v>29</v>
      </c>
      <c r="H4254" t="s">
        <v>22</v>
      </c>
      <c r="I4254" s="1">
        <v>45119</v>
      </c>
      <c r="J4254">
        <v>5</v>
      </c>
      <c r="K4254">
        <v>9249</v>
      </c>
      <c r="L4254">
        <v>0.05</v>
      </c>
      <c r="M4254" t="s">
        <v>44</v>
      </c>
      <c r="N4254" t="s">
        <v>24</v>
      </c>
      <c r="O4254">
        <v>46245</v>
      </c>
      <c r="P4254">
        <v>2312.25</v>
      </c>
      <c r="Q4254">
        <v>43932.75</v>
      </c>
    </row>
    <row r="4255" spans="1:17" x14ac:dyDescent="0.25">
      <c r="A4255">
        <v>14254</v>
      </c>
      <c r="B4255" t="s">
        <v>4297</v>
      </c>
      <c r="C4255" t="s">
        <v>26</v>
      </c>
      <c r="D4255">
        <v>48</v>
      </c>
      <c r="E4255" t="s">
        <v>33</v>
      </c>
      <c r="F4255" t="s">
        <v>43</v>
      </c>
      <c r="G4255" t="s">
        <v>29</v>
      </c>
      <c r="H4255" t="s">
        <v>38</v>
      </c>
      <c r="I4255" s="1">
        <v>45091</v>
      </c>
      <c r="J4255">
        <v>8</v>
      </c>
      <c r="K4255">
        <v>243438</v>
      </c>
      <c r="L4255">
        <v>0.15</v>
      </c>
      <c r="M4255" t="s">
        <v>23</v>
      </c>
      <c r="N4255" t="s">
        <v>39</v>
      </c>
      <c r="O4255">
        <v>1947504</v>
      </c>
      <c r="P4255">
        <v>292125.59999999998</v>
      </c>
      <c r="Q4255">
        <v>1655378.4</v>
      </c>
    </row>
    <row r="4256" spans="1:17" x14ac:dyDescent="0.25">
      <c r="A4256">
        <v>14255</v>
      </c>
      <c r="B4256" t="s">
        <v>4298</v>
      </c>
      <c r="C4256" t="s">
        <v>26</v>
      </c>
      <c r="D4256">
        <v>29</v>
      </c>
      <c r="E4256" t="s">
        <v>19</v>
      </c>
      <c r="F4256" t="s">
        <v>28</v>
      </c>
      <c r="G4256" t="s">
        <v>34</v>
      </c>
      <c r="H4256" t="s">
        <v>88</v>
      </c>
      <c r="I4256" s="1">
        <v>45016</v>
      </c>
      <c r="J4256">
        <v>5</v>
      </c>
      <c r="K4256">
        <v>229876</v>
      </c>
      <c r="L4256">
        <v>0.05</v>
      </c>
      <c r="M4256" t="s">
        <v>44</v>
      </c>
      <c r="N4256" t="s">
        <v>24</v>
      </c>
      <c r="O4256">
        <v>1149380</v>
      </c>
      <c r="P4256">
        <v>57469</v>
      </c>
      <c r="Q4256">
        <v>1091911</v>
      </c>
    </row>
    <row r="4257" spans="1:17" x14ac:dyDescent="0.25">
      <c r="A4257">
        <v>14256</v>
      </c>
      <c r="B4257" t="s">
        <v>4299</v>
      </c>
      <c r="C4257" t="s">
        <v>26</v>
      </c>
      <c r="D4257">
        <v>59</v>
      </c>
      <c r="E4257" t="s">
        <v>33</v>
      </c>
      <c r="F4257" t="s">
        <v>28</v>
      </c>
      <c r="G4257" t="s">
        <v>41</v>
      </c>
      <c r="H4257" t="s">
        <v>88</v>
      </c>
      <c r="I4257" s="1">
        <v>45617</v>
      </c>
      <c r="J4257">
        <v>9</v>
      </c>
      <c r="K4257">
        <v>5796</v>
      </c>
      <c r="L4257">
        <v>0.15</v>
      </c>
      <c r="M4257" t="s">
        <v>44</v>
      </c>
      <c r="N4257" t="s">
        <v>39</v>
      </c>
      <c r="O4257">
        <v>52164</v>
      </c>
      <c r="P4257">
        <v>7824.6</v>
      </c>
      <c r="Q4257">
        <v>44339.4</v>
      </c>
    </row>
    <row r="4258" spans="1:17" x14ac:dyDescent="0.25">
      <c r="A4258">
        <v>14257</v>
      </c>
      <c r="B4258" t="s">
        <v>4300</v>
      </c>
      <c r="C4258" t="s">
        <v>26</v>
      </c>
      <c r="D4258">
        <v>22</v>
      </c>
      <c r="E4258" t="s">
        <v>27</v>
      </c>
      <c r="F4258" t="s">
        <v>43</v>
      </c>
      <c r="G4258" t="s">
        <v>41</v>
      </c>
      <c r="H4258" t="s">
        <v>60</v>
      </c>
      <c r="I4258" s="1">
        <v>44984</v>
      </c>
      <c r="J4258">
        <v>2</v>
      </c>
      <c r="K4258">
        <v>151990</v>
      </c>
      <c r="L4258">
        <v>0.15</v>
      </c>
      <c r="M4258" t="s">
        <v>44</v>
      </c>
      <c r="N4258" t="s">
        <v>39</v>
      </c>
      <c r="O4258">
        <v>303980</v>
      </c>
      <c r="P4258">
        <v>45597</v>
      </c>
      <c r="Q4258">
        <v>258383</v>
      </c>
    </row>
    <row r="4259" spans="1:17" x14ac:dyDescent="0.25">
      <c r="A4259">
        <v>14258</v>
      </c>
      <c r="B4259" t="s">
        <v>4301</v>
      </c>
      <c r="C4259" t="s">
        <v>26</v>
      </c>
      <c r="D4259">
        <v>61</v>
      </c>
      <c r="E4259" t="s">
        <v>37</v>
      </c>
      <c r="F4259" t="s">
        <v>43</v>
      </c>
      <c r="G4259" t="s">
        <v>34</v>
      </c>
      <c r="H4259" t="s">
        <v>51</v>
      </c>
      <c r="I4259" s="1">
        <v>45189</v>
      </c>
      <c r="J4259">
        <v>6</v>
      </c>
      <c r="K4259">
        <v>20564</v>
      </c>
      <c r="L4259">
        <v>0.05</v>
      </c>
      <c r="M4259" t="s">
        <v>23</v>
      </c>
      <c r="N4259" t="s">
        <v>39</v>
      </c>
      <c r="O4259">
        <v>123384</v>
      </c>
      <c r="P4259">
        <v>6169.2</v>
      </c>
      <c r="Q4259">
        <v>117214.8</v>
      </c>
    </row>
    <row r="4260" spans="1:17" x14ac:dyDescent="0.25">
      <c r="A4260">
        <v>14259</v>
      </c>
      <c r="B4260" t="s">
        <v>4302</v>
      </c>
      <c r="C4260" t="s">
        <v>18</v>
      </c>
      <c r="D4260">
        <v>59</v>
      </c>
      <c r="E4260" t="s">
        <v>19</v>
      </c>
      <c r="F4260" t="s">
        <v>46</v>
      </c>
      <c r="G4260" t="s">
        <v>41</v>
      </c>
      <c r="H4260" t="s">
        <v>38</v>
      </c>
      <c r="I4260" s="1">
        <v>45574</v>
      </c>
      <c r="J4260">
        <v>5</v>
      </c>
      <c r="K4260">
        <v>229320</v>
      </c>
      <c r="L4260">
        <v>0.05</v>
      </c>
      <c r="M4260" t="s">
        <v>31</v>
      </c>
      <c r="N4260" t="s">
        <v>24</v>
      </c>
      <c r="O4260">
        <v>1146600</v>
      </c>
      <c r="P4260">
        <v>57330</v>
      </c>
      <c r="Q4260">
        <v>1089270</v>
      </c>
    </row>
    <row r="4261" spans="1:17" x14ac:dyDescent="0.25">
      <c r="A4261">
        <v>14260</v>
      </c>
      <c r="B4261" t="s">
        <v>4303</v>
      </c>
      <c r="C4261" t="s">
        <v>18</v>
      </c>
      <c r="D4261">
        <v>55</v>
      </c>
      <c r="E4261" t="s">
        <v>19</v>
      </c>
      <c r="F4261" t="s">
        <v>46</v>
      </c>
      <c r="G4261" t="s">
        <v>34</v>
      </c>
      <c r="H4261" t="s">
        <v>88</v>
      </c>
      <c r="I4261" s="1">
        <v>45169</v>
      </c>
      <c r="J4261">
        <v>9</v>
      </c>
      <c r="K4261">
        <v>96322</v>
      </c>
      <c r="L4261">
        <v>0.1</v>
      </c>
      <c r="M4261" t="s">
        <v>44</v>
      </c>
      <c r="N4261" t="s">
        <v>39</v>
      </c>
      <c r="O4261">
        <v>866898</v>
      </c>
      <c r="P4261">
        <v>86689.8</v>
      </c>
      <c r="Q4261">
        <v>780208.2</v>
      </c>
    </row>
    <row r="4262" spans="1:17" x14ac:dyDescent="0.25">
      <c r="A4262">
        <v>14261</v>
      </c>
      <c r="B4262" t="s">
        <v>4304</v>
      </c>
      <c r="C4262" t="s">
        <v>18</v>
      </c>
      <c r="D4262">
        <v>29</v>
      </c>
      <c r="E4262" t="s">
        <v>33</v>
      </c>
      <c r="F4262" t="s">
        <v>20</v>
      </c>
      <c r="G4262" t="s">
        <v>34</v>
      </c>
      <c r="H4262" t="s">
        <v>51</v>
      </c>
      <c r="I4262" s="1">
        <v>45589</v>
      </c>
      <c r="J4262">
        <v>7</v>
      </c>
      <c r="K4262">
        <v>213920</v>
      </c>
      <c r="L4262">
        <v>0</v>
      </c>
      <c r="M4262" t="s">
        <v>31</v>
      </c>
      <c r="N4262" t="s">
        <v>39</v>
      </c>
      <c r="O4262">
        <v>1497440</v>
      </c>
      <c r="P4262">
        <v>0</v>
      </c>
      <c r="Q4262">
        <v>1497440</v>
      </c>
    </row>
    <row r="4263" spans="1:17" x14ac:dyDescent="0.25">
      <c r="A4263">
        <v>14262</v>
      </c>
      <c r="B4263" t="s">
        <v>4305</v>
      </c>
      <c r="C4263" t="s">
        <v>26</v>
      </c>
      <c r="D4263">
        <v>56</v>
      </c>
      <c r="E4263" t="s">
        <v>33</v>
      </c>
      <c r="F4263" t="s">
        <v>28</v>
      </c>
      <c r="G4263" t="s">
        <v>41</v>
      </c>
      <c r="H4263" t="s">
        <v>30</v>
      </c>
      <c r="I4263" s="1">
        <v>45145</v>
      </c>
      <c r="J4263">
        <v>8</v>
      </c>
      <c r="K4263">
        <v>120915</v>
      </c>
      <c r="L4263">
        <v>0.15</v>
      </c>
      <c r="M4263" t="s">
        <v>44</v>
      </c>
      <c r="N4263" t="s">
        <v>24</v>
      </c>
      <c r="O4263">
        <v>967320</v>
      </c>
      <c r="P4263">
        <v>145098</v>
      </c>
      <c r="Q4263">
        <v>822222</v>
      </c>
    </row>
    <row r="4264" spans="1:17" x14ac:dyDescent="0.25">
      <c r="A4264">
        <v>14263</v>
      </c>
      <c r="B4264" t="s">
        <v>4306</v>
      </c>
      <c r="C4264" t="s">
        <v>18</v>
      </c>
      <c r="D4264">
        <v>35</v>
      </c>
      <c r="E4264" t="s">
        <v>37</v>
      </c>
      <c r="F4264" t="s">
        <v>43</v>
      </c>
      <c r="G4264" t="s">
        <v>21</v>
      </c>
      <c r="H4264" t="s">
        <v>30</v>
      </c>
      <c r="I4264" s="1">
        <v>44935</v>
      </c>
      <c r="J4264">
        <v>7</v>
      </c>
      <c r="K4264">
        <v>93509</v>
      </c>
      <c r="L4264">
        <v>0.15</v>
      </c>
      <c r="M4264" t="s">
        <v>23</v>
      </c>
      <c r="N4264" t="s">
        <v>24</v>
      </c>
      <c r="O4264">
        <v>654563</v>
      </c>
      <c r="P4264">
        <v>98184.45</v>
      </c>
      <c r="Q4264">
        <v>556378.55000000005</v>
      </c>
    </row>
    <row r="4265" spans="1:17" x14ac:dyDescent="0.25">
      <c r="A4265">
        <v>14264</v>
      </c>
      <c r="B4265" t="s">
        <v>4307</v>
      </c>
      <c r="C4265" t="s">
        <v>18</v>
      </c>
      <c r="D4265">
        <v>19</v>
      </c>
      <c r="E4265" t="s">
        <v>19</v>
      </c>
      <c r="F4265" t="s">
        <v>28</v>
      </c>
      <c r="G4265" t="s">
        <v>21</v>
      </c>
      <c r="H4265" t="s">
        <v>88</v>
      </c>
      <c r="I4265" s="1">
        <v>45356</v>
      </c>
      <c r="J4265">
        <v>5</v>
      </c>
      <c r="K4265">
        <v>129129</v>
      </c>
      <c r="L4265">
        <v>0</v>
      </c>
      <c r="M4265" t="s">
        <v>44</v>
      </c>
      <c r="N4265" t="s">
        <v>39</v>
      </c>
      <c r="O4265">
        <v>645645</v>
      </c>
      <c r="P4265">
        <v>0</v>
      </c>
      <c r="Q4265">
        <v>645645</v>
      </c>
    </row>
    <row r="4266" spans="1:17" x14ac:dyDescent="0.25">
      <c r="A4266">
        <v>14265</v>
      </c>
      <c r="B4266" t="s">
        <v>4308</v>
      </c>
      <c r="C4266" t="s">
        <v>18</v>
      </c>
      <c r="D4266">
        <v>27</v>
      </c>
      <c r="E4266" t="s">
        <v>27</v>
      </c>
      <c r="F4266" t="s">
        <v>46</v>
      </c>
      <c r="G4266" t="s">
        <v>29</v>
      </c>
      <c r="H4266" t="s">
        <v>51</v>
      </c>
      <c r="I4266" s="1">
        <v>44939</v>
      </c>
      <c r="J4266">
        <v>5</v>
      </c>
      <c r="K4266">
        <v>211815</v>
      </c>
      <c r="L4266">
        <v>0</v>
      </c>
      <c r="M4266" t="s">
        <v>44</v>
      </c>
      <c r="N4266" t="s">
        <v>24</v>
      </c>
      <c r="O4266">
        <v>1059075</v>
      </c>
      <c r="P4266">
        <v>0</v>
      </c>
      <c r="Q4266">
        <v>1059075</v>
      </c>
    </row>
    <row r="4267" spans="1:17" x14ac:dyDescent="0.25">
      <c r="A4267">
        <v>14266</v>
      </c>
      <c r="B4267" t="s">
        <v>4309</v>
      </c>
      <c r="C4267" t="s">
        <v>18</v>
      </c>
      <c r="D4267">
        <v>32</v>
      </c>
      <c r="E4267" t="s">
        <v>27</v>
      </c>
      <c r="F4267" t="s">
        <v>28</v>
      </c>
      <c r="G4267" t="s">
        <v>41</v>
      </c>
      <c r="H4267" t="s">
        <v>51</v>
      </c>
      <c r="I4267" s="1">
        <v>45151</v>
      </c>
      <c r="J4267">
        <v>4</v>
      </c>
      <c r="K4267">
        <v>200054</v>
      </c>
      <c r="L4267">
        <v>0</v>
      </c>
      <c r="M4267" t="s">
        <v>31</v>
      </c>
      <c r="N4267" t="s">
        <v>24</v>
      </c>
      <c r="O4267">
        <v>800216</v>
      </c>
      <c r="P4267">
        <v>0</v>
      </c>
      <c r="Q4267">
        <v>800216</v>
      </c>
    </row>
    <row r="4268" spans="1:17" x14ac:dyDescent="0.25">
      <c r="A4268">
        <v>14267</v>
      </c>
      <c r="B4268" t="s">
        <v>4310</v>
      </c>
      <c r="C4268" t="s">
        <v>18</v>
      </c>
      <c r="D4268">
        <v>47</v>
      </c>
      <c r="E4268" t="s">
        <v>19</v>
      </c>
      <c r="F4268" t="s">
        <v>28</v>
      </c>
      <c r="G4268" t="s">
        <v>29</v>
      </c>
      <c r="H4268" t="s">
        <v>88</v>
      </c>
      <c r="I4268" s="1">
        <v>45616</v>
      </c>
      <c r="J4268">
        <v>2</v>
      </c>
      <c r="K4268">
        <v>199559</v>
      </c>
      <c r="L4268">
        <v>0.15</v>
      </c>
      <c r="M4268" t="s">
        <v>23</v>
      </c>
      <c r="N4268" t="s">
        <v>24</v>
      </c>
      <c r="O4268">
        <v>399118</v>
      </c>
      <c r="P4268">
        <v>59867.7</v>
      </c>
      <c r="Q4268">
        <v>339250.3</v>
      </c>
    </row>
    <row r="4269" spans="1:17" x14ac:dyDescent="0.25">
      <c r="A4269">
        <v>14268</v>
      </c>
      <c r="B4269" t="s">
        <v>4311</v>
      </c>
      <c r="C4269" t="s">
        <v>26</v>
      </c>
      <c r="D4269">
        <v>61</v>
      </c>
      <c r="E4269" t="s">
        <v>19</v>
      </c>
      <c r="F4269" t="s">
        <v>43</v>
      </c>
      <c r="G4269" t="s">
        <v>34</v>
      </c>
      <c r="H4269" t="s">
        <v>35</v>
      </c>
      <c r="I4269" s="1">
        <v>44993</v>
      </c>
      <c r="J4269">
        <v>9</v>
      </c>
      <c r="K4269">
        <v>55173</v>
      </c>
      <c r="L4269">
        <v>0.15</v>
      </c>
      <c r="M4269" t="s">
        <v>44</v>
      </c>
      <c r="N4269" t="s">
        <v>39</v>
      </c>
      <c r="O4269">
        <v>496557</v>
      </c>
      <c r="P4269">
        <v>74483.55</v>
      </c>
      <c r="Q4269">
        <v>422073.45</v>
      </c>
    </row>
    <row r="4270" spans="1:17" x14ac:dyDescent="0.25">
      <c r="A4270">
        <v>14269</v>
      </c>
      <c r="B4270" t="s">
        <v>4312</v>
      </c>
      <c r="C4270" t="s">
        <v>18</v>
      </c>
      <c r="D4270">
        <v>34</v>
      </c>
      <c r="E4270" t="s">
        <v>19</v>
      </c>
      <c r="F4270" t="s">
        <v>43</v>
      </c>
      <c r="G4270" t="s">
        <v>21</v>
      </c>
      <c r="H4270" t="s">
        <v>22</v>
      </c>
      <c r="I4270" s="1">
        <v>45595</v>
      </c>
      <c r="J4270">
        <v>3</v>
      </c>
      <c r="K4270">
        <v>131829</v>
      </c>
      <c r="L4270">
        <v>0.15</v>
      </c>
      <c r="M4270" t="s">
        <v>23</v>
      </c>
      <c r="N4270" t="s">
        <v>39</v>
      </c>
      <c r="O4270">
        <v>395487</v>
      </c>
      <c r="P4270">
        <v>59323.05</v>
      </c>
      <c r="Q4270">
        <v>336163.95</v>
      </c>
    </row>
    <row r="4271" spans="1:17" x14ac:dyDescent="0.25">
      <c r="A4271">
        <v>14270</v>
      </c>
      <c r="B4271" t="s">
        <v>4313</v>
      </c>
      <c r="C4271" t="s">
        <v>26</v>
      </c>
      <c r="D4271">
        <v>21</v>
      </c>
      <c r="E4271" t="s">
        <v>37</v>
      </c>
      <c r="F4271" t="s">
        <v>46</v>
      </c>
      <c r="G4271" t="s">
        <v>41</v>
      </c>
      <c r="H4271" t="s">
        <v>51</v>
      </c>
      <c r="I4271" s="1">
        <v>45603</v>
      </c>
      <c r="J4271">
        <v>3</v>
      </c>
      <c r="K4271">
        <v>200325</v>
      </c>
      <c r="L4271">
        <v>0.05</v>
      </c>
      <c r="M4271" t="s">
        <v>31</v>
      </c>
      <c r="N4271" t="s">
        <v>24</v>
      </c>
      <c r="O4271">
        <v>600975</v>
      </c>
      <c r="P4271">
        <v>30048.75</v>
      </c>
      <c r="Q4271">
        <v>570926.25</v>
      </c>
    </row>
    <row r="4272" spans="1:17" x14ac:dyDescent="0.25">
      <c r="A4272">
        <v>14271</v>
      </c>
      <c r="B4272" t="s">
        <v>4314</v>
      </c>
      <c r="C4272" t="s">
        <v>26</v>
      </c>
      <c r="D4272">
        <v>24</v>
      </c>
      <c r="E4272" t="s">
        <v>27</v>
      </c>
      <c r="F4272" t="s">
        <v>43</v>
      </c>
      <c r="G4272" t="s">
        <v>41</v>
      </c>
      <c r="H4272" t="s">
        <v>30</v>
      </c>
      <c r="I4272" s="1">
        <v>45429</v>
      </c>
      <c r="J4272">
        <v>3</v>
      </c>
      <c r="K4272">
        <v>186466</v>
      </c>
      <c r="L4272">
        <v>0.1</v>
      </c>
      <c r="M4272" t="s">
        <v>23</v>
      </c>
      <c r="N4272" t="s">
        <v>39</v>
      </c>
      <c r="O4272">
        <v>559398</v>
      </c>
      <c r="P4272">
        <v>55939.8</v>
      </c>
      <c r="Q4272">
        <v>503458.2</v>
      </c>
    </row>
    <row r="4273" spans="1:17" x14ac:dyDescent="0.25">
      <c r="A4273">
        <v>14272</v>
      </c>
      <c r="B4273" t="s">
        <v>4315</v>
      </c>
      <c r="C4273" t="s">
        <v>26</v>
      </c>
      <c r="D4273">
        <v>58</v>
      </c>
      <c r="E4273" t="s">
        <v>27</v>
      </c>
      <c r="F4273" t="s">
        <v>46</v>
      </c>
      <c r="G4273" t="s">
        <v>41</v>
      </c>
      <c r="H4273" t="s">
        <v>35</v>
      </c>
      <c r="I4273" s="1">
        <v>45110</v>
      </c>
      <c r="J4273">
        <v>8</v>
      </c>
      <c r="K4273">
        <v>120493</v>
      </c>
      <c r="L4273">
        <v>0.1</v>
      </c>
      <c r="M4273" t="s">
        <v>23</v>
      </c>
      <c r="N4273" t="s">
        <v>24</v>
      </c>
      <c r="O4273">
        <v>963944</v>
      </c>
      <c r="P4273">
        <v>96394.4</v>
      </c>
      <c r="Q4273">
        <v>867549.6</v>
      </c>
    </row>
    <row r="4274" spans="1:17" x14ac:dyDescent="0.25">
      <c r="A4274">
        <v>14273</v>
      </c>
      <c r="B4274" t="s">
        <v>4316</v>
      </c>
      <c r="C4274" t="s">
        <v>26</v>
      </c>
      <c r="D4274">
        <v>48</v>
      </c>
      <c r="E4274" t="s">
        <v>33</v>
      </c>
      <c r="F4274" t="s">
        <v>46</v>
      </c>
      <c r="G4274" t="s">
        <v>21</v>
      </c>
      <c r="H4274" t="s">
        <v>38</v>
      </c>
      <c r="I4274" s="1">
        <v>45134</v>
      </c>
      <c r="J4274">
        <v>6</v>
      </c>
      <c r="K4274">
        <v>237289</v>
      </c>
      <c r="L4274">
        <v>0</v>
      </c>
      <c r="M4274" t="s">
        <v>31</v>
      </c>
      <c r="N4274" t="s">
        <v>24</v>
      </c>
      <c r="O4274">
        <v>1423734</v>
      </c>
      <c r="P4274">
        <v>0</v>
      </c>
      <c r="Q4274">
        <v>1423734</v>
      </c>
    </row>
    <row r="4275" spans="1:17" x14ac:dyDescent="0.25">
      <c r="A4275">
        <v>14274</v>
      </c>
      <c r="B4275" t="s">
        <v>4317</v>
      </c>
      <c r="C4275" t="s">
        <v>26</v>
      </c>
      <c r="D4275">
        <v>56</v>
      </c>
      <c r="E4275" t="s">
        <v>33</v>
      </c>
      <c r="F4275" t="s">
        <v>20</v>
      </c>
      <c r="G4275" t="s">
        <v>29</v>
      </c>
      <c r="H4275" t="s">
        <v>35</v>
      </c>
      <c r="I4275" s="1">
        <v>45454</v>
      </c>
      <c r="J4275">
        <v>1</v>
      </c>
      <c r="K4275">
        <v>144462</v>
      </c>
      <c r="L4275">
        <v>0</v>
      </c>
      <c r="M4275" t="s">
        <v>44</v>
      </c>
      <c r="N4275" t="s">
        <v>24</v>
      </c>
      <c r="O4275">
        <v>144462</v>
      </c>
      <c r="P4275">
        <v>0</v>
      </c>
      <c r="Q4275">
        <v>144462</v>
      </c>
    </row>
    <row r="4276" spans="1:17" x14ac:dyDescent="0.25">
      <c r="A4276">
        <v>14275</v>
      </c>
      <c r="B4276" t="s">
        <v>4318</v>
      </c>
      <c r="C4276" t="s">
        <v>18</v>
      </c>
      <c r="D4276">
        <v>51</v>
      </c>
      <c r="E4276" t="s">
        <v>19</v>
      </c>
      <c r="F4276" t="s">
        <v>20</v>
      </c>
      <c r="G4276" t="s">
        <v>21</v>
      </c>
      <c r="H4276" t="s">
        <v>88</v>
      </c>
      <c r="I4276" s="1">
        <v>45226</v>
      </c>
      <c r="J4276">
        <v>3</v>
      </c>
      <c r="K4276">
        <v>58627</v>
      </c>
      <c r="L4276">
        <v>0.15</v>
      </c>
      <c r="M4276" t="s">
        <v>44</v>
      </c>
      <c r="N4276" t="s">
        <v>24</v>
      </c>
      <c r="O4276">
        <v>175881</v>
      </c>
      <c r="P4276">
        <v>26382.15</v>
      </c>
      <c r="Q4276">
        <v>149498.85</v>
      </c>
    </row>
    <row r="4277" spans="1:17" x14ac:dyDescent="0.25">
      <c r="A4277">
        <v>14276</v>
      </c>
      <c r="B4277" t="s">
        <v>4319</v>
      </c>
      <c r="C4277" t="s">
        <v>18</v>
      </c>
      <c r="D4277">
        <v>23</v>
      </c>
      <c r="E4277" t="s">
        <v>33</v>
      </c>
      <c r="F4277" t="s">
        <v>20</v>
      </c>
      <c r="G4277" t="s">
        <v>29</v>
      </c>
      <c r="H4277" t="s">
        <v>35</v>
      </c>
      <c r="I4277" s="1">
        <v>45167</v>
      </c>
      <c r="J4277">
        <v>4</v>
      </c>
      <c r="K4277">
        <v>219802</v>
      </c>
      <c r="L4277">
        <v>0.1</v>
      </c>
      <c r="M4277" t="s">
        <v>23</v>
      </c>
      <c r="N4277" t="s">
        <v>24</v>
      </c>
      <c r="O4277">
        <v>879208</v>
      </c>
      <c r="P4277">
        <v>87920.8</v>
      </c>
      <c r="Q4277">
        <v>791287.2</v>
      </c>
    </row>
    <row r="4278" spans="1:17" x14ac:dyDescent="0.25">
      <c r="A4278">
        <v>14277</v>
      </c>
      <c r="B4278" t="s">
        <v>4320</v>
      </c>
      <c r="C4278" t="s">
        <v>18</v>
      </c>
      <c r="D4278">
        <v>55</v>
      </c>
      <c r="E4278" t="s">
        <v>37</v>
      </c>
      <c r="F4278" t="s">
        <v>28</v>
      </c>
      <c r="G4278" t="s">
        <v>34</v>
      </c>
      <c r="H4278" t="s">
        <v>22</v>
      </c>
      <c r="I4278" s="1">
        <v>45381</v>
      </c>
      <c r="J4278">
        <v>2</v>
      </c>
      <c r="K4278">
        <v>214085</v>
      </c>
      <c r="L4278">
        <v>0.1</v>
      </c>
      <c r="M4278" t="s">
        <v>44</v>
      </c>
      <c r="N4278" t="s">
        <v>39</v>
      </c>
      <c r="O4278">
        <v>428170</v>
      </c>
      <c r="P4278">
        <v>42817</v>
      </c>
      <c r="Q4278">
        <v>385353</v>
      </c>
    </row>
    <row r="4279" spans="1:17" x14ac:dyDescent="0.25">
      <c r="A4279">
        <v>14278</v>
      </c>
      <c r="B4279" t="s">
        <v>4321</v>
      </c>
      <c r="C4279" t="s">
        <v>26</v>
      </c>
      <c r="D4279">
        <v>62</v>
      </c>
      <c r="E4279" t="s">
        <v>27</v>
      </c>
      <c r="F4279" t="s">
        <v>20</v>
      </c>
      <c r="G4279" t="s">
        <v>34</v>
      </c>
      <c r="H4279" t="s">
        <v>88</v>
      </c>
      <c r="I4279" s="1">
        <v>45456</v>
      </c>
      <c r="J4279">
        <v>6</v>
      </c>
      <c r="K4279">
        <v>216588</v>
      </c>
      <c r="L4279">
        <v>0.05</v>
      </c>
      <c r="M4279" t="s">
        <v>31</v>
      </c>
      <c r="N4279" t="s">
        <v>24</v>
      </c>
      <c r="O4279">
        <v>1299528</v>
      </c>
      <c r="P4279">
        <v>64976.4</v>
      </c>
      <c r="Q4279">
        <v>1234551.6000000001</v>
      </c>
    </row>
    <row r="4280" spans="1:17" x14ac:dyDescent="0.25">
      <c r="A4280">
        <v>14279</v>
      </c>
      <c r="B4280" t="s">
        <v>4322</v>
      </c>
      <c r="C4280" t="s">
        <v>18</v>
      </c>
      <c r="D4280">
        <v>51</v>
      </c>
      <c r="E4280" t="s">
        <v>27</v>
      </c>
      <c r="F4280" t="s">
        <v>43</v>
      </c>
      <c r="G4280" t="s">
        <v>29</v>
      </c>
      <c r="H4280" t="s">
        <v>60</v>
      </c>
      <c r="I4280" s="1">
        <v>45585</v>
      </c>
      <c r="J4280">
        <v>1</v>
      </c>
      <c r="K4280">
        <v>164022</v>
      </c>
      <c r="L4280">
        <v>0.15</v>
      </c>
      <c r="M4280" t="s">
        <v>23</v>
      </c>
      <c r="N4280" t="s">
        <v>39</v>
      </c>
      <c r="O4280">
        <v>164022</v>
      </c>
      <c r="P4280">
        <v>24603.3</v>
      </c>
      <c r="Q4280">
        <v>139418.70000000001</v>
      </c>
    </row>
    <row r="4281" spans="1:17" x14ac:dyDescent="0.25">
      <c r="A4281">
        <v>14280</v>
      </c>
      <c r="B4281" t="s">
        <v>4323</v>
      </c>
      <c r="C4281" t="s">
        <v>18</v>
      </c>
      <c r="D4281">
        <v>61</v>
      </c>
      <c r="E4281" t="s">
        <v>33</v>
      </c>
      <c r="F4281" t="s">
        <v>43</v>
      </c>
      <c r="G4281" t="s">
        <v>34</v>
      </c>
      <c r="H4281" t="s">
        <v>38</v>
      </c>
      <c r="I4281" s="1">
        <v>45170</v>
      </c>
      <c r="J4281">
        <v>1</v>
      </c>
      <c r="K4281">
        <v>205202</v>
      </c>
      <c r="L4281">
        <v>0.15</v>
      </c>
      <c r="M4281" t="s">
        <v>23</v>
      </c>
      <c r="N4281" t="s">
        <v>24</v>
      </c>
      <c r="O4281">
        <v>205202</v>
      </c>
      <c r="P4281">
        <v>30780.3</v>
      </c>
      <c r="Q4281">
        <v>174421.7</v>
      </c>
    </row>
    <row r="4282" spans="1:17" x14ac:dyDescent="0.25">
      <c r="A4282">
        <v>14281</v>
      </c>
      <c r="B4282" t="s">
        <v>4324</v>
      </c>
      <c r="C4282" t="s">
        <v>26</v>
      </c>
      <c r="D4282">
        <v>32</v>
      </c>
      <c r="E4282" t="s">
        <v>19</v>
      </c>
      <c r="F4282" t="s">
        <v>20</v>
      </c>
      <c r="G4282" t="s">
        <v>34</v>
      </c>
      <c r="H4282" t="s">
        <v>30</v>
      </c>
      <c r="I4282" s="1">
        <v>45489</v>
      </c>
      <c r="J4282">
        <v>8</v>
      </c>
      <c r="K4282">
        <v>196035</v>
      </c>
      <c r="L4282">
        <v>0.1</v>
      </c>
      <c r="M4282" t="s">
        <v>44</v>
      </c>
      <c r="N4282" t="s">
        <v>24</v>
      </c>
      <c r="O4282">
        <v>1568280</v>
      </c>
      <c r="P4282">
        <v>156828</v>
      </c>
      <c r="Q4282">
        <v>1411452</v>
      </c>
    </row>
    <row r="4283" spans="1:17" x14ac:dyDescent="0.25">
      <c r="A4283">
        <v>14282</v>
      </c>
      <c r="B4283" t="s">
        <v>4325</v>
      </c>
      <c r="C4283" t="s">
        <v>26</v>
      </c>
      <c r="D4283">
        <v>31</v>
      </c>
      <c r="E4283" t="s">
        <v>33</v>
      </c>
      <c r="F4283" t="s">
        <v>28</v>
      </c>
      <c r="G4283" t="s">
        <v>41</v>
      </c>
      <c r="H4283" t="s">
        <v>60</v>
      </c>
      <c r="I4283" s="1">
        <v>45164</v>
      </c>
      <c r="J4283">
        <v>4</v>
      </c>
      <c r="K4283">
        <v>177765</v>
      </c>
      <c r="L4283">
        <v>0.1</v>
      </c>
      <c r="M4283" t="s">
        <v>44</v>
      </c>
      <c r="N4283" t="s">
        <v>39</v>
      </c>
      <c r="O4283">
        <v>711060</v>
      </c>
      <c r="P4283">
        <v>71106</v>
      </c>
      <c r="Q4283">
        <v>639954</v>
      </c>
    </row>
    <row r="4284" spans="1:17" x14ac:dyDescent="0.25">
      <c r="A4284">
        <v>14283</v>
      </c>
      <c r="B4284" t="s">
        <v>4326</v>
      </c>
      <c r="C4284" t="s">
        <v>26</v>
      </c>
      <c r="D4284">
        <v>23</v>
      </c>
      <c r="E4284" t="s">
        <v>19</v>
      </c>
      <c r="F4284" t="s">
        <v>46</v>
      </c>
      <c r="G4284" t="s">
        <v>41</v>
      </c>
      <c r="H4284" t="s">
        <v>35</v>
      </c>
      <c r="I4284" s="1">
        <v>45172</v>
      </c>
      <c r="J4284">
        <v>1</v>
      </c>
      <c r="K4284">
        <v>152672</v>
      </c>
      <c r="L4284">
        <v>0.05</v>
      </c>
      <c r="M4284" t="s">
        <v>44</v>
      </c>
      <c r="N4284" t="s">
        <v>39</v>
      </c>
      <c r="O4284">
        <v>152672</v>
      </c>
      <c r="P4284">
        <v>7633.6</v>
      </c>
      <c r="Q4284">
        <v>145038.39999999999</v>
      </c>
    </row>
    <row r="4285" spans="1:17" x14ac:dyDescent="0.25">
      <c r="A4285">
        <v>14284</v>
      </c>
      <c r="B4285" t="s">
        <v>4327</v>
      </c>
      <c r="C4285" t="s">
        <v>26</v>
      </c>
      <c r="D4285">
        <v>54</v>
      </c>
      <c r="E4285" t="s">
        <v>37</v>
      </c>
      <c r="F4285" t="s">
        <v>28</v>
      </c>
      <c r="G4285" t="s">
        <v>21</v>
      </c>
      <c r="H4285" t="s">
        <v>51</v>
      </c>
      <c r="I4285" s="1">
        <v>45271</v>
      </c>
      <c r="J4285">
        <v>7</v>
      </c>
      <c r="K4285">
        <v>207706</v>
      </c>
      <c r="L4285">
        <v>0.05</v>
      </c>
      <c r="M4285" t="s">
        <v>23</v>
      </c>
      <c r="N4285" t="s">
        <v>39</v>
      </c>
      <c r="O4285">
        <v>1453942</v>
      </c>
      <c r="P4285">
        <v>72697.100000000006</v>
      </c>
      <c r="Q4285">
        <v>1381244.9</v>
      </c>
    </row>
    <row r="4286" spans="1:17" x14ac:dyDescent="0.25">
      <c r="A4286">
        <v>14285</v>
      </c>
      <c r="B4286" t="s">
        <v>4328</v>
      </c>
      <c r="C4286" t="s">
        <v>18</v>
      </c>
      <c r="D4286">
        <v>49</v>
      </c>
      <c r="E4286" t="s">
        <v>27</v>
      </c>
      <c r="F4286" t="s">
        <v>28</v>
      </c>
      <c r="G4286" t="s">
        <v>21</v>
      </c>
      <c r="H4286" t="s">
        <v>35</v>
      </c>
      <c r="I4286" s="1">
        <v>45410</v>
      </c>
      <c r="J4286">
        <v>9</v>
      </c>
      <c r="K4286">
        <v>196158</v>
      </c>
      <c r="L4286">
        <v>0.15</v>
      </c>
      <c r="M4286" t="s">
        <v>44</v>
      </c>
      <c r="N4286" t="s">
        <v>39</v>
      </c>
      <c r="O4286">
        <v>1765422</v>
      </c>
      <c r="P4286">
        <v>264813.3</v>
      </c>
      <c r="Q4286">
        <v>1500608.7</v>
      </c>
    </row>
    <row r="4287" spans="1:17" x14ac:dyDescent="0.25">
      <c r="A4287">
        <v>14286</v>
      </c>
      <c r="B4287" t="s">
        <v>4329</v>
      </c>
      <c r="C4287" t="s">
        <v>26</v>
      </c>
      <c r="D4287">
        <v>20</v>
      </c>
      <c r="E4287" t="s">
        <v>37</v>
      </c>
      <c r="F4287" t="s">
        <v>46</v>
      </c>
      <c r="G4287" t="s">
        <v>21</v>
      </c>
      <c r="H4287" t="s">
        <v>47</v>
      </c>
      <c r="I4287" s="1">
        <v>45236</v>
      </c>
      <c r="J4287">
        <v>7</v>
      </c>
      <c r="K4287">
        <v>79478</v>
      </c>
      <c r="L4287">
        <v>0.05</v>
      </c>
      <c r="M4287" t="s">
        <v>23</v>
      </c>
      <c r="N4287" t="s">
        <v>24</v>
      </c>
      <c r="O4287">
        <v>556346</v>
      </c>
      <c r="P4287">
        <v>27817.3</v>
      </c>
      <c r="Q4287">
        <v>528528.69999999995</v>
      </c>
    </row>
    <row r="4288" spans="1:17" x14ac:dyDescent="0.25">
      <c r="A4288">
        <v>14287</v>
      </c>
      <c r="B4288" t="s">
        <v>4330</v>
      </c>
      <c r="C4288" t="s">
        <v>26</v>
      </c>
      <c r="D4288">
        <v>20</v>
      </c>
      <c r="E4288" t="s">
        <v>27</v>
      </c>
      <c r="F4288" t="s">
        <v>46</v>
      </c>
      <c r="G4288" t="s">
        <v>41</v>
      </c>
      <c r="H4288" t="s">
        <v>30</v>
      </c>
      <c r="I4288" s="1">
        <v>45487</v>
      </c>
      <c r="J4288">
        <v>1</v>
      </c>
      <c r="K4288">
        <v>16012</v>
      </c>
      <c r="L4288">
        <v>0.1</v>
      </c>
      <c r="M4288" t="s">
        <v>44</v>
      </c>
      <c r="N4288" t="s">
        <v>24</v>
      </c>
      <c r="O4288">
        <v>16012</v>
      </c>
      <c r="P4288">
        <v>1601.2</v>
      </c>
      <c r="Q4288">
        <v>14410.8</v>
      </c>
    </row>
    <row r="4289" spans="1:17" x14ac:dyDescent="0.25">
      <c r="A4289">
        <v>14288</v>
      </c>
      <c r="B4289" t="s">
        <v>4331</v>
      </c>
      <c r="C4289" t="s">
        <v>18</v>
      </c>
      <c r="D4289">
        <v>39</v>
      </c>
      <c r="E4289" t="s">
        <v>37</v>
      </c>
      <c r="F4289" t="s">
        <v>46</v>
      </c>
      <c r="G4289" t="s">
        <v>21</v>
      </c>
      <c r="H4289" t="s">
        <v>30</v>
      </c>
      <c r="I4289" s="1">
        <v>45210</v>
      </c>
      <c r="J4289">
        <v>1</v>
      </c>
      <c r="K4289">
        <v>163774</v>
      </c>
      <c r="L4289">
        <v>0.15</v>
      </c>
      <c r="M4289" t="s">
        <v>23</v>
      </c>
      <c r="N4289" t="s">
        <v>39</v>
      </c>
      <c r="O4289">
        <v>163774</v>
      </c>
      <c r="P4289">
        <v>24566.1</v>
      </c>
      <c r="Q4289">
        <v>139207.9</v>
      </c>
    </row>
    <row r="4290" spans="1:17" x14ac:dyDescent="0.25">
      <c r="A4290">
        <v>14289</v>
      </c>
      <c r="B4290" t="s">
        <v>4332</v>
      </c>
      <c r="C4290" t="s">
        <v>18</v>
      </c>
      <c r="D4290">
        <v>39</v>
      </c>
      <c r="E4290" t="s">
        <v>33</v>
      </c>
      <c r="F4290" t="s">
        <v>43</v>
      </c>
      <c r="G4290" t="s">
        <v>21</v>
      </c>
      <c r="H4290" t="s">
        <v>47</v>
      </c>
      <c r="I4290" s="1">
        <v>44964</v>
      </c>
      <c r="J4290">
        <v>1</v>
      </c>
      <c r="K4290">
        <v>243626</v>
      </c>
      <c r="L4290">
        <v>0.1</v>
      </c>
      <c r="M4290" t="s">
        <v>23</v>
      </c>
      <c r="N4290" t="s">
        <v>39</v>
      </c>
      <c r="O4290">
        <v>243626</v>
      </c>
      <c r="P4290">
        <v>24362.6</v>
      </c>
      <c r="Q4290">
        <v>219263.4</v>
      </c>
    </row>
    <row r="4291" spans="1:17" x14ac:dyDescent="0.25">
      <c r="A4291">
        <v>14290</v>
      </c>
      <c r="B4291" t="s">
        <v>4333</v>
      </c>
      <c r="C4291" t="s">
        <v>26</v>
      </c>
      <c r="D4291">
        <v>27</v>
      </c>
      <c r="E4291" t="s">
        <v>37</v>
      </c>
      <c r="F4291" t="s">
        <v>46</v>
      </c>
      <c r="G4291" t="s">
        <v>41</v>
      </c>
      <c r="H4291" t="s">
        <v>51</v>
      </c>
      <c r="I4291" s="1">
        <v>44958</v>
      </c>
      <c r="J4291">
        <v>8</v>
      </c>
      <c r="K4291">
        <v>50176</v>
      </c>
      <c r="L4291">
        <v>0.15</v>
      </c>
      <c r="M4291" t="s">
        <v>23</v>
      </c>
      <c r="N4291" t="s">
        <v>39</v>
      </c>
      <c r="O4291">
        <v>401408</v>
      </c>
      <c r="P4291">
        <v>60211.199999999997</v>
      </c>
      <c r="Q4291">
        <v>341196.79999999999</v>
      </c>
    </row>
    <row r="4292" spans="1:17" x14ac:dyDescent="0.25">
      <c r="A4292">
        <v>14291</v>
      </c>
      <c r="B4292" t="s">
        <v>4334</v>
      </c>
      <c r="C4292" t="s">
        <v>18</v>
      </c>
      <c r="D4292">
        <v>20</v>
      </c>
      <c r="E4292" t="s">
        <v>37</v>
      </c>
      <c r="F4292" t="s">
        <v>46</v>
      </c>
      <c r="G4292" t="s">
        <v>29</v>
      </c>
      <c r="H4292" t="s">
        <v>60</v>
      </c>
      <c r="I4292" s="1">
        <v>45169</v>
      </c>
      <c r="J4292">
        <v>7</v>
      </c>
      <c r="K4292">
        <v>12346</v>
      </c>
      <c r="L4292">
        <v>0.15</v>
      </c>
      <c r="M4292" t="s">
        <v>44</v>
      </c>
      <c r="N4292" t="s">
        <v>39</v>
      </c>
      <c r="O4292">
        <v>86422</v>
      </c>
      <c r="P4292">
        <v>12963.3</v>
      </c>
      <c r="Q4292">
        <v>73458.7</v>
      </c>
    </row>
    <row r="4293" spans="1:17" x14ac:dyDescent="0.25">
      <c r="A4293">
        <v>14292</v>
      </c>
      <c r="B4293" t="s">
        <v>4335</v>
      </c>
      <c r="C4293" t="s">
        <v>26</v>
      </c>
      <c r="D4293">
        <v>29</v>
      </c>
      <c r="E4293" t="s">
        <v>33</v>
      </c>
      <c r="F4293" t="s">
        <v>28</v>
      </c>
      <c r="G4293" t="s">
        <v>41</v>
      </c>
      <c r="H4293" t="s">
        <v>60</v>
      </c>
      <c r="I4293" s="1">
        <v>45479</v>
      </c>
      <c r="J4293">
        <v>3</v>
      </c>
      <c r="K4293">
        <v>147500</v>
      </c>
      <c r="L4293">
        <v>0.1</v>
      </c>
      <c r="M4293" t="s">
        <v>44</v>
      </c>
      <c r="N4293" t="s">
        <v>39</v>
      </c>
      <c r="O4293">
        <v>442500</v>
      </c>
      <c r="P4293">
        <v>44250</v>
      </c>
      <c r="Q4293">
        <v>398250</v>
      </c>
    </row>
    <row r="4294" spans="1:17" x14ac:dyDescent="0.25">
      <c r="A4294">
        <v>14293</v>
      </c>
      <c r="B4294" t="s">
        <v>4336</v>
      </c>
      <c r="C4294" t="s">
        <v>26</v>
      </c>
      <c r="D4294">
        <v>46</v>
      </c>
      <c r="E4294" t="s">
        <v>27</v>
      </c>
      <c r="F4294" t="s">
        <v>28</v>
      </c>
      <c r="G4294" t="s">
        <v>29</v>
      </c>
      <c r="H4294" t="s">
        <v>51</v>
      </c>
      <c r="I4294" s="1">
        <v>45218</v>
      </c>
      <c r="J4294">
        <v>3</v>
      </c>
      <c r="K4294">
        <v>7755</v>
      </c>
      <c r="L4294">
        <v>0.15</v>
      </c>
      <c r="M4294" t="s">
        <v>31</v>
      </c>
      <c r="N4294" t="s">
        <v>39</v>
      </c>
      <c r="O4294">
        <v>23265</v>
      </c>
      <c r="P4294">
        <v>3489.75</v>
      </c>
      <c r="Q4294">
        <v>19775.25</v>
      </c>
    </row>
    <row r="4295" spans="1:17" x14ac:dyDescent="0.25">
      <c r="A4295">
        <v>14294</v>
      </c>
      <c r="B4295" t="s">
        <v>4337</v>
      </c>
      <c r="C4295" t="s">
        <v>18</v>
      </c>
      <c r="D4295">
        <v>34</v>
      </c>
      <c r="E4295" t="s">
        <v>27</v>
      </c>
      <c r="F4295" t="s">
        <v>20</v>
      </c>
      <c r="G4295" t="s">
        <v>41</v>
      </c>
      <c r="H4295" t="s">
        <v>22</v>
      </c>
      <c r="I4295" s="1">
        <v>45541</v>
      </c>
      <c r="J4295">
        <v>3</v>
      </c>
      <c r="K4295">
        <v>244492</v>
      </c>
      <c r="L4295">
        <v>0.15</v>
      </c>
      <c r="M4295" t="s">
        <v>23</v>
      </c>
      <c r="N4295" t="s">
        <v>39</v>
      </c>
      <c r="O4295">
        <v>733476</v>
      </c>
      <c r="P4295">
        <v>110021.4</v>
      </c>
      <c r="Q4295">
        <v>623454.6</v>
      </c>
    </row>
    <row r="4296" spans="1:17" x14ac:dyDescent="0.25">
      <c r="A4296">
        <v>14295</v>
      </c>
      <c r="B4296" t="s">
        <v>4338</v>
      </c>
      <c r="C4296" t="s">
        <v>18</v>
      </c>
      <c r="D4296">
        <v>24</v>
      </c>
      <c r="E4296" t="s">
        <v>33</v>
      </c>
      <c r="F4296" t="s">
        <v>28</v>
      </c>
      <c r="G4296" t="s">
        <v>21</v>
      </c>
      <c r="H4296" t="s">
        <v>47</v>
      </c>
      <c r="I4296" s="1">
        <v>45218</v>
      </c>
      <c r="J4296">
        <v>2</v>
      </c>
      <c r="K4296">
        <v>8283</v>
      </c>
      <c r="L4296">
        <v>0.05</v>
      </c>
      <c r="M4296" t="s">
        <v>44</v>
      </c>
      <c r="N4296" t="s">
        <v>39</v>
      </c>
      <c r="O4296">
        <v>16566</v>
      </c>
      <c r="P4296">
        <v>828.3</v>
      </c>
      <c r="Q4296">
        <v>15737.7</v>
      </c>
    </row>
    <row r="4297" spans="1:17" x14ac:dyDescent="0.25">
      <c r="A4297">
        <v>14296</v>
      </c>
      <c r="B4297" t="s">
        <v>4339</v>
      </c>
      <c r="C4297" t="s">
        <v>26</v>
      </c>
      <c r="D4297">
        <v>30</v>
      </c>
      <c r="E4297" t="s">
        <v>37</v>
      </c>
      <c r="F4297" t="s">
        <v>46</v>
      </c>
      <c r="G4297" t="s">
        <v>34</v>
      </c>
      <c r="H4297" t="s">
        <v>38</v>
      </c>
      <c r="I4297" s="1">
        <v>45545</v>
      </c>
      <c r="J4297">
        <v>4</v>
      </c>
      <c r="K4297">
        <v>51036</v>
      </c>
      <c r="L4297">
        <v>0.1</v>
      </c>
      <c r="M4297" t="s">
        <v>31</v>
      </c>
      <c r="N4297" t="s">
        <v>24</v>
      </c>
      <c r="O4297">
        <v>204144</v>
      </c>
      <c r="P4297">
        <v>20414.400000000001</v>
      </c>
      <c r="Q4297">
        <v>183729.6</v>
      </c>
    </row>
    <row r="4298" spans="1:17" x14ac:dyDescent="0.25">
      <c r="A4298">
        <v>14297</v>
      </c>
      <c r="B4298" t="s">
        <v>4340</v>
      </c>
      <c r="C4298" t="s">
        <v>26</v>
      </c>
      <c r="D4298">
        <v>19</v>
      </c>
      <c r="E4298" t="s">
        <v>37</v>
      </c>
      <c r="F4298" t="s">
        <v>43</v>
      </c>
      <c r="G4298" t="s">
        <v>34</v>
      </c>
      <c r="H4298" t="s">
        <v>88</v>
      </c>
      <c r="I4298" s="1">
        <v>45308</v>
      </c>
      <c r="J4298">
        <v>7</v>
      </c>
      <c r="K4298">
        <v>134409</v>
      </c>
      <c r="L4298">
        <v>0.1</v>
      </c>
      <c r="M4298" t="s">
        <v>31</v>
      </c>
      <c r="N4298" t="s">
        <v>24</v>
      </c>
      <c r="O4298">
        <v>940863</v>
      </c>
      <c r="P4298">
        <v>94086.3</v>
      </c>
      <c r="Q4298">
        <v>846776.7</v>
      </c>
    </row>
    <row r="4299" spans="1:17" x14ac:dyDescent="0.25">
      <c r="A4299">
        <v>14298</v>
      </c>
      <c r="B4299" t="s">
        <v>4341</v>
      </c>
      <c r="C4299" t="s">
        <v>26</v>
      </c>
      <c r="D4299">
        <v>21</v>
      </c>
      <c r="E4299" t="s">
        <v>37</v>
      </c>
      <c r="F4299" t="s">
        <v>28</v>
      </c>
      <c r="G4299" t="s">
        <v>29</v>
      </c>
      <c r="H4299" t="s">
        <v>47</v>
      </c>
      <c r="I4299" s="1">
        <v>45525</v>
      </c>
      <c r="J4299">
        <v>9</v>
      </c>
      <c r="K4299">
        <v>128986</v>
      </c>
      <c r="L4299">
        <v>0.05</v>
      </c>
      <c r="M4299" t="s">
        <v>44</v>
      </c>
      <c r="N4299" t="s">
        <v>39</v>
      </c>
      <c r="O4299">
        <v>1160874</v>
      </c>
      <c r="P4299">
        <v>58043.7</v>
      </c>
      <c r="Q4299">
        <v>1102830.3</v>
      </c>
    </row>
    <row r="4300" spans="1:17" x14ac:dyDescent="0.25">
      <c r="A4300">
        <v>14299</v>
      </c>
      <c r="B4300" t="s">
        <v>4342</v>
      </c>
      <c r="C4300" t="s">
        <v>18</v>
      </c>
      <c r="D4300">
        <v>27</v>
      </c>
      <c r="E4300" t="s">
        <v>19</v>
      </c>
      <c r="F4300" t="s">
        <v>28</v>
      </c>
      <c r="G4300" t="s">
        <v>29</v>
      </c>
      <c r="H4300" t="s">
        <v>60</v>
      </c>
      <c r="I4300" s="1">
        <v>45504</v>
      </c>
      <c r="J4300">
        <v>3</v>
      </c>
      <c r="K4300">
        <v>110991</v>
      </c>
      <c r="L4300">
        <v>0.15</v>
      </c>
      <c r="M4300" t="s">
        <v>23</v>
      </c>
      <c r="N4300" t="s">
        <v>24</v>
      </c>
      <c r="O4300">
        <v>332973</v>
      </c>
      <c r="P4300">
        <v>49945.95</v>
      </c>
      <c r="Q4300">
        <v>283027.05</v>
      </c>
    </row>
    <row r="4301" spans="1:17" x14ac:dyDescent="0.25">
      <c r="A4301">
        <v>14300</v>
      </c>
      <c r="B4301" t="s">
        <v>4343</v>
      </c>
      <c r="C4301" t="s">
        <v>26</v>
      </c>
      <c r="D4301">
        <v>56</v>
      </c>
      <c r="E4301" t="s">
        <v>27</v>
      </c>
      <c r="F4301" t="s">
        <v>46</v>
      </c>
      <c r="G4301" t="s">
        <v>29</v>
      </c>
      <c r="H4301" t="s">
        <v>38</v>
      </c>
      <c r="I4301" s="1">
        <v>45064</v>
      </c>
      <c r="J4301">
        <v>7</v>
      </c>
      <c r="K4301">
        <v>192858</v>
      </c>
      <c r="L4301">
        <v>0</v>
      </c>
      <c r="M4301" t="s">
        <v>31</v>
      </c>
      <c r="N4301" t="s">
        <v>39</v>
      </c>
      <c r="O4301">
        <v>1350006</v>
      </c>
      <c r="P4301">
        <v>0</v>
      </c>
      <c r="Q4301">
        <v>1350006</v>
      </c>
    </row>
    <row r="4302" spans="1:17" x14ac:dyDescent="0.25">
      <c r="A4302">
        <v>14301</v>
      </c>
      <c r="B4302" t="s">
        <v>4344</v>
      </c>
      <c r="C4302" t="s">
        <v>26</v>
      </c>
      <c r="D4302">
        <v>41</v>
      </c>
      <c r="E4302" t="s">
        <v>37</v>
      </c>
      <c r="F4302" t="s">
        <v>28</v>
      </c>
      <c r="G4302" t="s">
        <v>34</v>
      </c>
      <c r="H4302" t="s">
        <v>88</v>
      </c>
      <c r="I4302" s="1">
        <v>45126</v>
      </c>
      <c r="J4302">
        <v>4</v>
      </c>
      <c r="K4302">
        <v>64968</v>
      </c>
      <c r="L4302">
        <v>0</v>
      </c>
      <c r="M4302" t="s">
        <v>31</v>
      </c>
      <c r="N4302" t="s">
        <v>24</v>
      </c>
      <c r="O4302">
        <v>259872</v>
      </c>
      <c r="P4302">
        <v>0</v>
      </c>
      <c r="Q4302">
        <v>259872</v>
      </c>
    </row>
    <row r="4303" spans="1:17" x14ac:dyDescent="0.25">
      <c r="A4303">
        <v>14302</v>
      </c>
      <c r="B4303" t="s">
        <v>4345</v>
      </c>
      <c r="C4303" t="s">
        <v>26</v>
      </c>
      <c r="D4303">
        <v>34</v>
      </c>
      <c r="E4303" t="s">
        <v>27</v>
      </c>
      <c r="F4303" t="s">
        <v>28</v>
      </c>
      <c r="G4303" t="s">
        <v>29</v>
      </c>
      <c r="H4303" t="s">
        <v>35</v>
      </c>
      <c r="I4303" s="1">
        <v>45261</v>
      </c>
      <c r="J4303">
        <v>1</v>
      </c>
      <c r="K4303">
        <v>153929</v>
      </c>
      <c r="L4303">
        <v>0.1</v>
      </c>
      <c r="M4303" t="s">
        <v>23</v>
      </c>
      <c r="N4303" t="s">
        <v>39</v>
      </c>
      <c r="O4303">
        <v>153929</v>
      </c>
      <c r="P4303">
        <v>15392.9</v>
      </c>
      <c r="Q4303">
        <v>138536.1</v>
      </c>
    </row>
    <row r="4304" spans="1:17" x14ac:dyDescent="0.25">
      <c r="A4304">
        <v>14303</v>
      </c>
      <c r="B4304" t="s">
        <v>4346</v>
      </c>
      <c r="C4304" t="s">
        <v>26</v>
      </c>
      <c r="D4304">
        <v>23</v>
      </c>
      <c r="E4304" t="s">
        <v>37</v>
      </c>
      <c r="F4304" t="s">
        <v>46</v>
      </c>
      <c r="G4304" t="s">
        <v>41</v>
      </c>
      <c r="H4304" t="s">
        <v>88</v>
      </c>
      <c r="I4304" s="1">
        <v>45531</v>
      </c>
      <c r="J4304">
        <v>5</v>
      </c>
      <c r="K4304">
        <v>223544</v>
      </c>
      <c r="L4304">
        <v>0.05</v>
      </c>
      <c r="M4304" t="s">
        <v>44</v>
      </c>
      <c r="N4304" t="s">
        <v>24</v>
      </c>
      <c r="O4304">
        <v>1117720</v>
      </c>
      <c r="P4304">
        <v>55886</v>
      </c>
      <c r="Q4304">
        <v>1061834</v>
      </c>
    </row>
    <row r="4305" spans="1:17" x14ac:dyDescent="0.25">
      <c r="A4305">
        <v>14304</v>
      </c>
      <c r="B4305" t="s">
        <v>4347</v>
      </c>
      <c r="C4305" t="s">
        <v>26</v>
      </c>
      <c r="D4305">
        <v>36</v>
      </c>
      <c r="E4305" t="s">
        <v>33</v>
      </c>
      <c r="F4305" t="s">
        <v>28</v>
      </c>
      <c r="G4305" t="s">
        <v>41</v>
      </c>
      <c r="H4305" t="s">
        <v>60</v>
      </c>
      <c r="I4305" s="1">
        <v>45373</v>
      </c>
      <c r="J4305">
        <v>8</v>
      </c>
      <c r="K4305">
        <v>107130</v>
      </c>
      <c r="L4305">
        <v>0.15</v>
      </c>
      <c r="M4305" t="s">
        <v>23</v>
      </c>
      <c r="N4305" t="s">
        <v>39</v>
      </c>
      <c r="O4305">
        <v>857040</v>
      </c>
      <c r="P4305">
        <v>128556</v>
      </c>
      <c r="Q4305">
        <v>728484</v>
      </c>
    </row>
    <row r="4306" spans="1:17" x14ac:dyDescent="0.25">
      <c r="A4306">
        <v>14305</v>
      </c>
      <c r="B4306" t="s">
        <v>4348</v>
      </c>
      <c r="C4306" t="s">
        <v>18</v>
      </c>
      <c r="D4306">
        <v>22</v>
      </c>
      <c r="E4306" t="s">
        <v>33</v>
      </c>
      <c r="F4306" t="s">
        <v>43</v>
      </c>
      <c r="G4306" t="s">
        <v>34</v>
      </c>
      <c r="H4306" t="s">
        <v>22</v>
      </c>
      <c r="I4306" s="1">
        <v>45274</v>
      </c>
      <c r="J4306">
        <v>3</v>
      </c>
      <c r="K4306">
        <v>29640</v>
      </c>
      <c r="L4306">
        <v>0.05</v>
      </c>
      <c r="M4306" t="s">
        <v>23</v>
      </c>
      <c r="N4306" t="s">
        <v>24</v>
      </c>
      <c r="O4306">
        <v>88920</v>
      </c>
      <c r="P4306">
        <v>4446</v>
      </c>
      <c r="Q4306">
        <v>84474</v>
      </c>
    </row>
    <row r="4307" spans="1:17" x14ac:dyDescent="0.25">
      <c r="A4307">
        <v>14306</v>
      </c>
      <c r="B4307" t="s">
        <v>4349</v>
      </c>
      <c r="C4307" t="s">
        <v>26</v>
      </c>
      <c r="D4307">
        <v>49</v>
      </c>
      <c r="E4307" t="s">
        <v>27</v>
      </c>
      <c r="F4307" t="s">
        <v>20</v>
      </c>
      <c r="G4307" t="s">
        <v>41</v>
      </c>
      <c r="H4307" t="s">
        <v>22</v>
      </c>
      <c r="I4307" s="1">
        <v>45204</v>
      </c>
      <c r="J4307">
        <v>4</v>
      </c>
      <c r="K4307">
        <v>171507</v>
      </c>
      <c r="L4307">
        <v>0.15</v>
      </c>
      <c r="M4307" t="s">
        <v>44</v>
      </c>
      <c r="N4307" t="s">
        <v>24</v>
      </c>
      <c r="O4307">
        <v>686028</v>
      </c>
      <c r="P4307">
        <v>102904.2</v>
      </c>
      <c r="Q4307">
        <v>583123.80000000005</v>
      </c>
    </row>
    <row r="4308" spans="1:17" x14ac:dyDescent="0.25">
      <c r="A4308">
        <v>14307</v>
      </c>
      <c r="B4308" t="s">
        <v>4350</v>
      </c>
      <c r="C4308" t="s">
        <v>26</v>
      </c>
      <c r="D4308">
        <v>27</v>
      </c>
      <c r="E4308" t="s">
        <v>27</v>
      </c>
      <c r="F4308" t="s">
        <v>28</v>
      </c>
      <c r="G4308" t="s">
        <v>29</v>
      </c>
      <c r="H4308" t="s">
        <v>38</v>
      </c>
      <c r="I4308" s="1">
        <v>45458</v>
      </c>
      <c r="J4308">
        <v>3</v>
      </c>
      <c r="K4308">
        <v>113233</v>
      </c>
      <c r="L4308">
        <v>0.1</v>
      </c>
      <c r="M4308" t="s">
        <v>31</v>
      </c>
      <c r="N4308" t="s">
        <v>39</v>
      </c>
      <c r="O4308">
        <v>339699</v>
      </c>
      <c r="P4308">
        <v>33969.9</v>
      </c>
      <c r="Q4308">
        <v>305729.09999999998</v>
      </c>
    </row>
    <row r="4309" spans="1:17" x14ac:dyDescent="0.25">
      <c r="A4309">
        <v>14308</v>
      </c>
      <c r="B4309" t="s">
        <v>4351</v>
      </c>
      <c r="C4309" t="s">
        <v>26</v>
      </c>
      <c r="D4309">
        <v>26</v>
      </c>
      <c r="E4309" t="s">
        <v>33</v>
      </c>
      <c r="F4309" t="s">
        <v>43</v>
      </c>
      <c r="G4309" t="s">
        <v>34</v>
      </c>
      <c r="H4309" t="s">
        <v>35</v>
      </c>
      <c r="I4309" s="1">
        <v>45325</v>
      </c>
      <c r="J4309">
        <v>8</v>
      </c>
      <c r="K4309">
        <v>18214</v>
      </c>
      <c r="L4309">
        <v>0.1</v>
      </c>
      <c r="M4309" t="s">
        <v>23</v>
      </c>
      <c r="N4309" t="s">
        <v>24</v>
      </c>
      <c r="O4309">
        <v>145712</v>
      </c>
      <c r="P4309">
        <v>14571.2</v>
      </c>
      <c r="Q4309">
        <v>131140.79999999999</v>
      </c>
    </row>
    <row r="4310" spans="1:17" x14ac:dyDescent="0.25">
      <c r="A4310">
        <v>14309</v>
      </c>
      <c r="B4310" t="s">
        <v>4352</v>
      </c>
      <c r="C4310" t="s">
        <v>26</v>
      </c>
      <c r="D4310">
        <v>44</v>
      </c>
      <c r="E4310" t="s">
        <v>19</v>
      </c>
      <c r="F4310" t="s">
        <v>28</v>
      </c>
      <c r="G4310" t="s">
        <v>29</v>
      </c>
      <c r="H4310" t="s">
        <v>38</v>
      </c>
      <c r="I4310" s="1">
        <v>45317</v>
      </c>
      <c r="J4310">
        <v>8</v>
      </c>
      <c r="K4310">
        <v>174604</v>
      </c>
      <c r="L4310">
        <v>0</v>
      </c>
      <c r="M4310" t="s">
        <v>31</v>
      </c>
      <c r="N4310" t="s">
        <v>24</v>
      </c>
      <c r="O4310">
        <v>1396832</v>
      </c>
      <c r="P4310">
        <v>0</v>
      </c>
      <c r="Q4310">
        <v>1396832</v>
      </c>
    </row>
    <row r="4311" spans="1:17" x14ac:dyDescent="0.25">
      <c r="A4311">
        <v>14310</v>
      </c>
      <c r="B4311" t="s">
        <v>4353</v>
      </c>
      <c r="C4311" t="s">
        <v>18</v>
      </c>
      <c r="D4311">
        <v>30</v>
      </c>
      <c r="E4311" t="s">
        <v>33</v>
      </c>
      <c r="F4311" t="s">
        <v>20</v>
      </c>
      <c r="G4311" t="s">
        <v>41</v>
      </c>
      <c r="H4311" t="s">
        <v>51</v>
      </c>
      <c r="I4311" s="1">
        <v>45528</v>
      </c>
      <c r="J4311">
        <v>4</v>
      </c>
      <c r="K4311">
        <v>28531</v>
      </c>
      <c r="L4311">
        <v>0.05</v>
      </c>
      <c r="M4311" t="s">
        <v>31</v>
      </c>
      <c r="N4311" t="s">
        <v>24</v>
      </c>
      <c r="O4311">
        <v>114124</v>
      </c>
      <c r="P4311">
        <v>5706.2</v>
      </c>
      <c r="Q4311">
        <v>108417.8</v>
      </c>
    </row>
    <row r="4312" spans="1:17" x14ac:dyDescent="0.25">
      <c r="A4312">
        <v>14311</v>
      </c>
      <c r="B4312" t="s">
        <v>4354</v>
      </c>
      <c r="C4312" t="s">
        <v>18</v>
      </c>
      <c r="D4312">
        <v>36</v>
      </c>
      <c r="E4312" t="s">
        <v>37</v>
      </c>
      <c r="F4312" t="s">
        <v>46</v>
      </c>
      <c r="G4312" t="s">
        <v>29</v>
      </c>
      <c r="H4312" t="s">
        <v>22</v>
      </c>
      <c r="I4312" s="1">
        <v>45488</v>
      </c>
      <c r="J4312">
        <v>2</v>
      </c>
      <c r="K4312">
        <v>206621</v>
      </c>
      <c r="L4312">
        <v>0.1</v>
      </c>
      <c r="M4312" t="s">
        <v>31</v>
      </c>
      <c r="N4312" t="s">
        <v>24</v>
      </c>
      <c r="O4312">
        <v>413242</v>
      </c>
      <c r="P4312">
        <v>41324.199999999997</v>
      </c>
      <c r="Q4312">
        <v>371917.8</v>
      </c>
    </row>
    <row r="4313" spans="1:17" x14ac:dyDescent="0.25">
      <c r="A4313">
        <v>14312</v>
      </c>
      <c r="B4313" t="s">
        <v>4355</v>
      </c>
      <c r="C4313" t="s">
        <v>18</v>
      </c>
      <c r="D4313">
        <v>38</v>
      </c>
      <c r="E4313" t="s">
        <v>19</v>
      </c>
      <c r="F4313" t="s">
        <v>20</v>
      </c>
      <c r="G4313" t="s">
        <v>34</v>
      </c>
      <c r="H4313" t="s">
        <v>38</v>
      </c>
      <c r="I4313" s="1">
        <v>44936</v>
      </c>
      <c r="J4313">
        <v>3</v>
      </c>
      <c r="K4313">
        <v>37812</v>
      </c>
      <c r="L4313">
        <v>0.05</v>
      </c>
      <c r="M4313" t="s">
        <v>44</v>
      </c>
      <c r="N4313" t="s">
        <v>39</v>
      </c>
      <c r="O4313">
        <v>113436</v>
      </c>
      <c r="P4313">
        <v>5671.8</v>
      </c>
      <c r="Q4313">
        <v>107764.2</v>
      </c>
    </row>
    <row r="4314" spans="1:17" x14ac:dyDescent="0.25">
      <c r="A4314">
        <v>14313</v>
      </c>
      <c r="B4314" t="s">
        <v>4356</v>
      </c>
      <c r="C4314" t="s">
        <v>26</v>
      </c>
      <c r="D4314">
        <v>41</v>
      </c>
      <c r="E4314" t="s">
        <v>33</v>
      </c>
      <c r="F4314" t="s">
        <v>28</v>
      </c>
      <c r="G4314" t="s">
        <v>29</v>
      </c>
      <c r="H4314" t="s">
        <v>51</v>
      </c>
      <c r="I4314" s="1">
        <v>45517</v>
      </c>
      <c r="J4314">
        <v>3</v>
      </c>
      <c r="K4314">
        <v>60928</v>
      </c>
      <c r="L4314">
        <v>0.1</v>
      </c>
      <c r="M4314" t="s">
        <v>31</v>
      </c>
      <c r="N4314" t="s">
        <v>39</v>
      </c>
      <c r="O4314">
        <v>182784</v>
      </c>
      <c r="P4314">
        <v>18278.400000000001</v>
      </c>
      <c r="Q4314">
        <v>164505.60000000001</v>
      </c>
    </row>
    <row r="4315" spans="1:17" x14ac:dyDescent="0.25">
      <c r="A4315">
        <v>14314</v>
      </c>
      <c r="B4315" t="s">
        <v>4357</v>
      </c>
      <c r="C4315" t="s">
        <v>26</v>
      </c>
      <c r="D4315">
        <v>55</v>
      </c>
      <c r="E4315" t="s">
        <v>19</v>
      </c>
      <c r="F4315" t="s">
        <v>20</v>
      </c>
      <c r="G4315" t="s">
        <v>41</v>
      </c>
      <c r="H4315" t="s">
        <v>35</v>
      </c>
      <c r="I4315" s="1">
        <v>45475</v>
      </c>
      <c r="J4315">
        <v>4</v>
      </c>
      <c r="K4315">
        <v>203626</v>
      </c>
      <c r="L4315">
        <v>0.15</v>
      </c>
      <c r="M4315" t="s">
        <v>23</v>
      </c>
      <c r="N4315" t="s">
        <v>39</v>
      </c>
      <c r="O4315">
        <v>814504</v>
      </c>
      <c r="P4315">
        <v>122175.6</v>
      </c>
      <c r="Q4315">
        <v>692328.4</v>
      </c>
    </row>
    <row r="4316" spans="1:17" x14ac:dyDescent="0.25">
      <c r="A4316">
        <v>14315</v>
      </c>
      <c r="B4316" t="s">
        <v>4358</v>
      </c>
      <c r="C4316" t="s">
        <v>18</v>
      </c>
      <c r="D4316">
        <v>21</v>
      </c>
      <c r="E4316" t="s">
        <v>19</v>
      </c>
      <c r="F4316" t="s">
        <v>20</v>
      </c>
      <c r="G4316" t="s">
        <v>21</v>
      </c>
      <c r="H4316" t="s">
        <v>30</v>
      </c>
      <c r="I4316" s="1">
        <v>44985</v>
      </c>
      <c r="J4316">
        <v>2</v>
      </c>
      <c r="K4316">
        <v>65883</v>
      </c>
      <c r="L4316">
        <v>0.15</v>
      </c>
      <c r="M4316" t="s">
        <v>23</v>
      </c>
      <c r="N4316" t="s">
        <v>24</v>
      </c>
      <c r="O4316">
        <v>131766</v>
      </c>
      <c r="P4316">
        <v>19764.900000000001</v>
      </c>
      <c r="Q4316">
        <v>112001.1</v>
      </c>
    </row>
    <row r="4317" spans="1:17" x14ac:dyDescent="0.25">
      <c r="A4317">
        <v>14316</v>
      </c>
      <c r="B4317" t="s">
        <v>4359</v>
      </c>
      <c r="C4317" t="s">
        <v>18</v>
      </c>
      <c r="D4317">
        <v>41</v>
      </c>
      <c r="E4317" t="s">
        <v>19</v>
      </c>
      <c r="F4317" t="s">
        <v>46</v>
      </c>
      <c r="G4317" t="s">
        <v>34</v>
      </c>
      <c r="H4317" t="s">
        <v>88</v>
      </c>
      <c r="I4317" s="1">
        <v>45014</v>
      </c>
      <c r="J4317">
        <v>2</v>
      </c>
      <c r="K4317">
        <v>86153</v>
      </c>
      <c r="L4317">
        <v>0</v>
      </c>
      <c r="M4317" t="s">
        <v>23</v>
      </c>
      <c r="N4317" t="s">
        <v>39</v>
      </c>
      <c r="O4317">
        <v>172306</v>
      </c>
      <c r="P4317">
        <v>0</v>
      </c>
      <c r="Q4317">
        <v>172306</v>
      </c>
    </row>
    <row r="4318" spans="1:17" x14ac:dyDescent="0.25">
      <c r="A4318">
        <v>14317</v>
      </c>
      <c r="B4318" t="s">
        <v>4360</v>
      </c>
      <c r="C4318" t="s">
        <v>18</v>
      </c>
      <c r="D4318">
        <v>52</v>
      </c>
      <c r="E4318" t="s">
        <v>27</v>
      </c>
      <c r="F4318" t="s">
        <v>28</v>
      </c>
      <c r="G4318" t="s">
        <v>29</v>
      </c>
      <c r="H4318" t="s">
        <v>38</v>
      </c>
      <c r="I4318" s="1">
        <v>45385</v>
      </c>
      <c r="J4318">
        <v>3</v>
      </c>
      <c r="K4318">
        <v>226476</v>
      </c>
      <c r="L4318">
        <v>0.1</v>
      </c>
      <c r="M4318" t="s">
        <v>44</v>
      </c>
      <c r="N4318" t="s">
        <v>24</v>
      </c>
      <c r="O4318">
        <v>679428</v>
      </c>
      <c r="P4318">
        <v>67942.8</v>
      </c>
      <c r="Q4318">
        <v>611485.19999999995</v>
      </c>
    </row>
    <row r="4319" spans="1:17" x14ac:dyDescent="0.25">
      <c r="A4319">
        <v>14318</v>
      </c>
      <c r="B4319" t="s">
        <v>4361</v>
      </c>
      <c r="C4319" t="s">
        <v>26</v>
      </c>
      <c r="D4319">
        <v>20</v>
      </c>
      <c r="E4319" t="s">
        <v>33</v>
      </c>
      <c r="F4319" t="s">
        <v>20</v>
      </c>
      <c r="G4319" t="s">
        <v>34</v>
      </c>
      <c r="H4319" t="s">
        <v>51</v>
      </c>
      <c r="I4319" s="1">
        <v>45030</v>
      </c>
      <c r="J4319">
        <v>1</v>
      </c>
      <c r="K4319">
        <v>122325</v>
      </c>
      <c r="L4319">
        <v>0</v>
      </c>
      <c r="M4319" t="s">
        <v>23</v>
      </c>
      <c r="N4319" t="s">
        <v>24</v>
      </c>
      <c r="O4319">
        <v>122325</v>
      </c>
      <c r="P4319">
        <v>0</v>
      </c>
      <c r="Q4319">
        <v>122325</v>
      </c>
    </row>
    <row r="4320" spans="1:17" x14ac:dyDescent="0.25">
      <c r="A4320">
        <v>14319</v>
      </c>
      <c r="B4320" t="s">
        <v>4362</v>
      </c>
      <c r="C4320" t="s">
        <v>26</v>
      </c>
      <c r="D4320">
        <v>21</v>
      </c>
      <c r="E4320" t="s">
        <v>27</v>
      </c>
      <c r="F4320" t="s">
        <v>20</v>
      </c>
      <c r="G4320" t="s">
        <v>29</v>
      </c>
      <c r="H4320" t="s">
        <v>22</v>
      </c>
      <c r="I4320" s="1">
        <v>45030</v>
      </c>
      <c r="J4320">
        <v>8</v>
      </c>
      <c r="K4320">
        <v>107771</v>
      </c>
      <c r="L4320">
        <v>0</v>
      </c>
      <c r="M4320" t="s">
        <v>44</v>
      </c>
      <c r="N4320" t="s">
        <v>24</v>
      </c>
      <c r="O4320">
        <v>862168</v>
      </c>
      <c r="P4320">
        <v>0</v>
      </c>
      <c r="Q4320">
        <v>862168</v>
      </c>
    </row>
    <row r="4321" spans="1:17" x14ac:dyDescent="0.25">
      <c r="A4321">
        <v>14320</v>
      </c>
      <c r="B4321" t="s">
        <v>4363</v>
      </c>
      <c r="C4321" t="s">
        <v>18</v>
      </c>
      <c r="D4321">
        <v>54</v>
      </c>
      <c r="E4321" t="s">
        <v>27</v>
      </c>
      <c r="F4321" t="s">
        <v>46</v>
      </c>
      <c r="G4321" t="s">
        <v>21</v>
      </c>
      <c r="H4321" t="s">
        <v>47</v>
      </c>
      <c r="I4321" s="1">
        <v>45180</v>
      </c>
      <c r="J4321">
        <v>6</v>
      </c>
      <c r="K4321">
        <v>185470</v>
      </c>
      <c r="L4321">
        <v>0.1</v>
      </c>
      <c r="M4321" t="s">
        <v>31</v>
      </c>
      <c r="N4321" t="s">
        <v>39</v>
      </c>
      <c r="O4321">
        <v>1112820</v>
      </c>
      <c r="P4321">
        <v>111282</v>
      </c>
      <c r="Q4321">
        <v>1001538</v>
      </c>
    </row>
    <row r="4322" spans="1:17" x14ac:dyDescent="0.25">
      <c r="A4322">
        <v>14321</v>
      </c>
      <c r="B4322" t="s">
        <v>4364</v>
      </c>
      <c r="C4322" t="s">
        <v>18</v>
      </c>
      <c r="D4322">
        <v>57</v>
      </c>
      <c r="E4322" t="s">
        <v>37</v>
      </c>
      <c r="F4322" t="s">
        <v>43</v>
      </c>
      <c r="G4322" t="s">
        <v>41</v>
      </c>
      <c r="H4322" t="s">
        <v>88</v>
      </c>
      <c r="I4322" s="1">
        <v>45261</v>
      </c>
      <c r="J4322">
        <v>3</v>
      </c>
      <c r="K4322">
        <v>44774</v>
      </c>
      <c r="L4322">
        <v>0.1</v>
      </c>
      <c r="M4322" t="s">
        <v>31</v>
      </c>
      <c r="N4322" t="s">
        <v>39</v>
      </c>
      <c r="O4322">
        <v>134322</v>
      </c>
      <c r="P4322">
        <v>13432.2</v>
      </c>
      <c r="Q4322">
        <v>120889.8</v>
      </c>
    </row>
    <row r="4323" spans="1:17" x14ac:dyDescent="0.25">
      <c r="A4323">
        <v>14322</v>
      </c>
      <c r="B4323" t="s">
        <v>4365</v>
      </c>
      <c r="C4323" t="s">
        <v>18</v>
      </c>
      <c r="D4323">
        <v>52</v>
      </c>
      <c r="E4323" t="s">
        <v>37</v>
      </c>
      <c r="F4323" t="s">
        <v>28</v>
      </c>
      <c r="G4323" t="s">
        <v>29</v>
      </c>
      <c r="H4323" t="s">
        <v>38</v>
      </c>
      <c r="I4323" s="1">
        <v>45389</v>
      </c>
      <c r="J4323">
        <v>1</v>
      </c>
      <c r="K4323">
        <v>164162</v>
      </c>
      <c r="L4323">
        <v>0.15</v>
      </c>
      <c r="M4323" t="s">
        <v>44</v>
      </c>
      <c r="N4323" t="s">
        <v>24</v>
      </c>
      <c r="O4323">
        <v>164162</v>
      </c>
      <c r="P4323">
        <v>24624.3</v>
      </c>
      <c r="Q4323">
        <v>139537.70000000001</v>
      </c>
    </row>
    <row r="4324" spans="1:17" x14ac:dyDescent="0.25">
      <c r="A4324">
        <v>14323</v>
      </c>
      <c r="B4324" t="s">
        <v>4366</v>
      </c>
      <c r="C4324" t="s">
        <v>26</v>
      </c>
      <c r="D4324">
        <v>48</v>
      </c>
      <c r="E4324" t="s">
        <v>19</v>
      </c>
      <c r="F4324" t="s">
        <v>43</v>
      </c>
      <c r="G4324" t="s">
        <v>29</v>
      </c>
      <c r="H4324" t="s">
        <v>22</v>
      </c>
      <c r="I4324" s="1">
        <v>45475</v>
      </c>
      <c r="J4324">
        <v>3</v>
      </c>
      <c r="K4324">
        <v>38809</v>
      </c>
      <c r="L4324">
        <v>0</v>
      </c>
      <c r="M4324" t="s">
        <v>44</v>
      </c>
      <c r="N4324" t="s">
        <v>24</v>
      </c>
      <c r="O4324">
        <v>116427</v>
      </c>
      <c r="P4324">
        <v>0</v>
      </c>
      <c r="Q4324">
        <v>116427</v>
      </c>
    </row>
    <row r="4325" spans="1:17" x14ac:dyDescent="0.25">
      <c r="A4325">
        <v>14324</v>
      </c>
      <c r="B4325" t="s">
        <v>4367</v>
      </c>
      <c r="C4325" t="s">
        <v>26</v>
      </c>
      <c r="D4325">
        <v>61</v>
      </c>
      <c r="E4325" t="s">
        <v>19</v>
      </c>
      <c r="F4325" t="s">
        <v>43</v>
      </c>
      <c r="G4325" t="s">
        <v>21</v>
      </c>
      <c r="H4325" t="s">
        <v>30</v>
      </c>
      <c r="I4325" s="1">
        <v>45227</v>
      </c>
      <c r="J4325">
        <v>1</v>
      </c>
      <c r="K4325">
        <v>69425</v>
      </c>
      <c r="L4325">
        <v>0.15</v>
      </c>
      <c r="M4325" t="s">
        <v>44</v>
      </c>
      <c r="N4325" t="s">
        <v>39</v>
      </c>
      <c r="O4325">
        <v>69425</v>
      </c>
      <c r="P4325">
        <v>10413.75</v>
      </c>
      <c r="Q4325">
        <v>59011.25</v>
      </c>
    </row>
    <row r="4326" spans="1:17" x14ac:dyDescent="0.25">
      <c r="A4326">
        <v>14325</v>
      </c>
      <c r="B4326" t="s">
        <v>4368</v>
      </c>
      <c r="C4326" t="s">
        <v>26</v>
      </c>
      <c r="D4326">
        <v>42</v>
      </c>
      <c r="E4326" t="s">
        <v>37</v>
      </c>
      <c r="F4326" t="s">
        <v>46</v>
      </c>
      <c r="G4326" t="s">
        <v>34</v>
      </c>
      <c r="H4326" t="s">
        <v>88</v>
      </c>
      <c r="I4326" s="1">
        <v>45580</v>
      </c>
      <c r="J4326">
        <v>3</v>
      </c>
      <c r="K4326">
        <v>157132</v>
      </c>
      <c r="L4326">
        <v>0.05</v>
      </c>
      <c r="M4326" t="s">
        <v>31</v>
      </c>
      <c r="N4326" t="s">
        <v>24</v>
      </c>
      <c r="O4326">
        <v>471396</v>
      </c>
      <c r="P4326">
        <v>23569.8</v>
      </c>
      <c r="Q4326">
        <v>447826.2</v>
      </c>
    </row>
    <row r="4327" spans="1:17" x14ac:dyDescent="0.25">
      <c r="A4327">
        <v>14326</v>
      </c>
      <c r="B4327" t="s">
        <v>4369</v>
      </c>
      <c r="C4327" t="s">
        <v>18</v>
      </c>
      <c r="D4327">
        <v>57</v>
      </c>
      <c r="E4327" t="s">
        <v>37</v>
      </c>
      <c r="F4327" t="s">
        <v>46</v>
      </c>
      <c r="G4327" t="s">
        <v>41</v>
      </c>
      <c r="H4327" t="s">
        <v>60</v>
      </c>
      <c r="I4327" s="1">
        <v>45481</v>
      </c>
      <c r="J4327">
        <v>4</v>
      </c>
      <c r="K4327">
        <v>12091</v>
      </c>
      <c r="L4327">
        <v>0.05</v>
      </c>
      <c r="M4327" t="s">
        <v>44</v>
      </c>
      <c r="N4327" t="s">
        <v>24</v>
      </c>
      <c r="O4327">
        <v>48364</v>
      </c>
      <c r="P4327">
        <v>2418.1999999999998</v>
      </c>
      <c r="Q4327">
        <v>45945.8</v>
      </c>
    </row>
    <row r="4328" spans="1:17" x14ac:dyDescent="0.25">
      <c r="A4328">
        <v>14327</v>
      </c>
      <c r="B4328" t="s">
        <v>4370</v>
      </c>
      <c r="C4328" t="s">
        <v>18</v>
      </c>
      <c r="D4328">
        <v>30</v>
      </c>
      <c r="E4328" t="s">
        <v>33</v>
      </c>
      <c r="F4328" t="s">
        <v>28</v>
      </c>
      <c r="G4328" t="s">
        <v>29</v>
      </c>
      <c r="H4328" t="s">
        <v>22</v>
      </c>
      <c r="I4328" s="1">
        <v>45554</v>
      </c>
      <c r="J4328">
        <v>6</v>
      </c>
      <c r="K4328">
        <v>179355</v>
      </c>
      <c r="L4328">
        <v>0</v>
      </c>
      <c r="M4328" t="s">
        <v>31</v>
      </c>
      <c r="N4328" t="s">
        <v>39</v>
      </c>
      <c r="O4328">
        <v>1076130</v>
      </c>
      <c r="P4328">
        <v>0</v>
      </c>
      <c r="Q4328">
        <v>1076130</v>
      </c>
    </row>
    <row r="4329" spans="1:17" x14ac:dyDescent="0.25">
      <c r="A4329">
        <v>14328</v>
      </c>
      <c r="B4329" t="s">
        <v>4371</v>
      </c>
      <c r="C4329" t="s">
        <v>26</v>
      </c>
      <c r="D4329">
        <v>21</v>
      </c>
      <c r="E4329" t="s">
        <v>19</v>
      </c>
      <c r="F4329" t="s">
        <v>43</v>
      </c>
      <c r="G4329" t="s">
        <v>29</v>
      </c>
      <c r="H4329" t="s">
        <v>60</v>
      </c>
      <c r="I4329" s="1">
        <v>45267</v>
      </c>
      <c r="J4329">
        <v>7</v>
      </c>
      <c r="K4329">
        <v>152111</v>
      </c>
      <c r="L4329">
        <v>0</v>
      </c>
      <c r="M4329" t="s">
        <v>31</v>
      </c>
      <c r="N4329" t="s">
        <v>39</v>
      </c>
      <c r="O4329">
        <v>1064777</v>
      </c>
      <c r="P4329">
        <v>0</v>
      </c>
      <c r="Q4329">
        <v>1064777</v>
      </c>
    </row>
    <row r="4330" spans="1:17" x14ac:dyDescent="0.25">
      <c r="A4330">
        <v>14329</v>
      </c>
      <c r="B4330" t="s">
        <v>4372</v>
      </c>
      <c r="C4330" t="s">
        <v>18</v>
      </c>
      <c r="D4330">
        <v>63</v>
      </c>
      <c r="E4330" t="s">
        <v>19</v>
      </c>
      <c r="F4330" t="s">
        <v>20</v>
      </c>
      <c r="G4330" t="s">
        <v>41</v>
      </c>
      <c r="H4330" t="s">
        <v>35</v>
      </c>
      <c r="I4330" s="1">
        <v>45418</v>
      </c>
      <c r="J4330">
        <v>7</v>
      </c>
      <c r="K4330">
        <v>45289</v>
      </c>
      <c r="L4330">
        <v>0.1</v>
      </c>
      <c r="M4330" t="s">
        <v>23</v>
      </c>
      <c r="N4330" t="s">
        <v>24</v>
      </c>
      <c r="O4330">
        <v>317023</v>
      </c>
      <c r="P4330">
        <v>31702.3</v>
      </c>
      <c r="Q4330">
        <v>285320.7</v>
      </c>
    </row>
    <row r="4331" spans="1:17" x14ac:dyDescent="0.25">
      <c r="A4331">
        <v>14330</v>
      </c>
      <c r="B4331" t="s">
        <v>4373</v>
      </c>
      <c r="C4331" t="s">
        <v>26</v>
      </c>
      <c r="D4331">
        <v>31</v>
      </c>
      <c r="E4331" t="s">
        <v>37</v>
      </c>
      <c r="F4331" t="s">
        <v>43</v>
      </c>
      <c r="G4331" t="s">
        <v>21</v>
      </c>
      <c r="H4331" t="s">
        <v>38</v>
      </c>
      <c r="I4331" s="1">
        <v>45010</v>
      </c>
      <c r="J4331">
        <v>9</v>
      </c>
      <c r="K4331">
        <v>5718</v>
      </c>
      <c r="L4331">
        <v>0.1</v>
      </c>
      <c r="M4331" t="s">
        <v>31</v>
      </c>
      <c r="N4331" t="s">
        <v>39</v>
      </c>
      <c r="O4331">
        <v>51462</v>
      </c>
      <c r="P4331">
        <v>5146.2</v>
      </c>
      <c r="Q4331">
        <v>46315.8</v>
      </c>
    </row>
    <row r="4332" spans="1:17" x14ac:dyDescent="0.25">
      <c r="A4332">
        <v>14331</v>
      </c>
      <c r="B4332" t="s">
        <v>4374</v>
      </c>
      <c r="C4332" t="s">
        <v>18</v>
      </c>
      <c r="D4332">
        <v>30</v>
      </c>
      <c r="E4332" t="s">
        <v>33</v>
      </c>
      <c r="F4332" t="s">
        <v>46</v>
      </c>
      <c r="G4332" t="s">
        <v>34</v>
      </c>
      <c r="H4332" t="s">
        <v>30</v>
      </c>
      <c r="I4332" s="1">
        <v>45185</v>
      </c>
      <c r="J4332">
        <v>8</v>
      </c>
      <c r="K4332">
        <v>154991</v>
      </c>
      <c r="L4332">
        <v>0</v>
      </c>
      <c r="M4332" t="s">
        <v>44</v>
      </c>
      <c r="N4332" t="s">
        <v>24</v>
      </c>
      <c r="O4332">
        <v>1239928</v>
      </c>
      <c r="P4332">
        <v>0</v>
      </c>
      <c r="Q4332">
        <v>1239928</v>
      </c>
    </row>
    <row r="4333" spans="1:17" x14ac:dyDescent="0.25">
      <c r="A4333">
        <v>14332</v>
      </c>
      <c r="B4333" t="s">
        <v>4375</v>
      </c>
      <c r="C4333" t="s">
        <v>18</v>
      </c>
      <c r="D4333">
        <v>44</v>
      </c>
      <c r="E4333" t="s">
        <v>37</v>
      </c>
      <c r="F4333" t="s">
        <v>20</v>
      </c>
      <c r="G4333" t="s">
        <v>41</v>
      </c>
      <c r="H4333" t="s">
        <v>51</v>
      </c>
      <c r="I4333" s="1">
        <v>45286</v>
      </c>
      <c r="J4333">
        <v>4</v>
      </c>
      <c r="K4333">
        <v>175088</v>
      </c>
      <c r="L4333">
        <v>0</v>
      </c>
      <c r="M4333" t="s">
        <v>44</v>
      </c>
      <c r="N4333" t="s">
        <v>24</v>
      </c>
      <c r="O4333">
        <v>700352</v>
      </c>
      <c r="P4333">
        <v>0</v>
      </c>
      <c r="Q4333">
        <v>700352</v>
      </c>
    </row>
    <row r="4334" spans="1:17" x14ac:dyDescent="0.25">
      <c r="A4334">
        <v>14333</v>
      </c>
      <c r="B4334" t="s">
        <v>4376</v>
      </c>
      <c r="C4334" t="s">
        <v>18</v>
      </c>
      <c r="D4334">
        <v>23</v>
      </c>
      <c r="E4334" t="s">
        <v>37</v>
      </c>
      <c r="F4334" t="s">
        <v>20</v>
      </c>
      <c r="G4334" t="s">
        <v>34</v>
      </c>
      <c r="H4334" t="s">
        <v>38</v>
      </c>
      <c r="I4334" s="1">
        <v>45013</v>
      </c>
      <c r="J4334">
        <v>6</v>
      </c>
      <c r="K4334">
        <v>249889</v>
      </c>
      <c r="L4334">
        <v>0.05</v>
      </c>
      <c r="M4334" t="s">
        <v>44</v>
      </c>
      <c r="N4334" t="s">
        <v>39</v>
      </c>
      <c r="O4334">
        <v>1499334</v>
      </c>
      <c r="P4334">
        <v>74966.7</v>
      </c>
      <c r="Q4334">
        <v>1424367.3</v>
      </c>
    </row>
    <row r="4335" spans="1:17" x14ac:dyDescent="0.25">
      <c r="A4335">
        <v>14334</v>
      </c>
      <c r="B4335" t="s">
        <v>4377</v>
      </c>
      <c r="C4335" t="s">
        <v>18</v>
      </c>
      <c r="D4335">
        <v>34</v>
      </c>
      <c r="E4335" t="s">
        <v>27</v>
      </c>
      <c r="F4335" t="s">
        <v>46</v>
      </c>
      <c r="G4335" t="s">
        <v>21</v>
      </c>
      <c r="H4335" t="s">
        <v>22</v>
      </c>
      <c r="I4335" s="1">
        <v>45354</v>
      </c>
      <c r="J4335">
        <v>1</v>
      </c>
      <c r="K4335">
        <v>77234</v>
      </c>
      <c r="L4335">
        <v>0.15</v>
      </c>
      <c r="M4335" t="s">
        <v>31</v>
      </c>
      <c r="N4335" t="s">
        <v>24</v>
      </c>
      <c r="O4335">
        <v>77234</v>
      </c>
      <c r="P4335">
        <v>11585.1</v>
      </c>
      <c r="Q4335">
        <v>65648.899999999994</v>
      </c>
    </row>
    <row r="4336" spans="1:17" x14ac:dyDescent="0.25">
      <c r="A4336">
        <v>14335</v>
      </c>
      <c r="B4336" t="s">
        <v>4378</v>
      </c>
      <c r="C4336" t="s">
        <v>26</v>
      </c>
      <c r="D4336">
        <v>53</v>
      </c>
      <c r="E4336" t="s">
        <v>19</v>
      </c>
      <c r="F4336" t="s">
        <v>20</v>
      </c>
      <c r="G4336" t="s">
        <v>21</v>
      </c>
      <c r="H4336" t="s">
        <v>60</v>
      </c>
      <c r="I4336" s="1">
        <v>45293</v>
      </c>
      <c r="J4336">
        <v>8</v>
      </c>
      <c r="K4336">
        <v>245859</v>
      </c>
      <c r="L4336">
        <v>0.05</v>
      </c>
      <c r="M4336" t="s">
        <v>31</v>
      </c>
      <c r="N4336" t="s">
        <v>39</v>
      </c>
      <c r="O4336">
        <v>1966872</v>
      </c>
      <c r="P4336">
        <v>98343.6</v>
      </c>
      <c r="Q4336">
        <v>1868528.4</v>
      </c>
    </row>
    <row r="4337" spans="1:17" x14ac:dyDescent="0.25">
      <c r="A4337">
        <v>14336</v>
      </c>
      <c r="B4337" t="s">
        <v>4379</v>
      </c>
      <c r="C4337" t="s">
        <v>18</v>
      </c>
      <c r="D4337">
        <v>57</v>
      </c>
      <c r="E4337" t="s">
        <v>33</v>
      </c>
      <c r="F4337" t="s">
        <v>43</v>
      </c>
      <c r="G4337" t="s">
        <v>41</v>
      </c>
      <c r="H4337" t="s">
        <v>47</v>
      </c>
      <c r="I4337" s="1">
        <v>45269</v>
      </c>
      <c r="J4337">
        <v>6</v>
      </c>
      <c r="K4337">
        <v>36398</v>
      </c>
      <c r="L4337">
        <v>0.05</v>
      </c>
      <c r="M4337" t="s">
        <v>23</v>
      </c>
      <c r="N4337" t="s">
        <v>39</v>
      </c>
      <c r="O4337">
        <v>218388</v>
      </c>
      <c r="P4337">
        <v>10919.4</v>
      </c>
      <c r="Q4337">
        <v>207468.6</v>
      </c>
    </row>
    <row r="4338" spans="1:17" x14ac:dyDescent="0.25">
      <c r="A4338">
        <v>14337</v>
      </c>
      <c r="B4338" t="s">
        <v>4380</v>
      </c>
      <c r="C4338" t="s">
        <v>26</v>
      </c>
      <c r="D4338">
        <v>52</v>
      </c>
      <c r="E4338" t="s">
        <v>27</v>
      </c>
      <c r="F4338" t="s">
        <v>46</v>
      </c>
      <c r="G4338" t="s">
        <v>29</v>
      </c>
      <c r="H4338" t="s">
        <v>60</v>
      </c>
      <c r="I4338" s="1">
        <v>45273</v>
      </c>
      <c r="J4338">
        <v>2</v>
      </c>
      <c r="K4338">
        <v>23444</v>
      </c>
      <c r="L4338">
        <v>0.15</v>
      </c>
      <c r="M4338" t="s">
        <v>23</v>
      </c>
      <c r="N4338" t="s">
        <v>39</v>
      </c>
      <c r="O4338">
        <v>46888</v>
      </c>
      <c r="P4338">
        <v>7033.2</v>
      </c>
      <c r="Q4338">
        <v>39854.800000000003</v>
      </c>
    </row>
    <row r="4339" spans="1:17" x14ac:dyDescent="0.25">
      <c r="A4339">
        <v>14338</v>
      </c>
      <c r="B4339" t="s">
        <v>4381</v>
      </c>
      <c r="C4339" t="s">
        <v>26</v>
      </c>
      <c r="D4339">
        <v>34</v>
      </c>
      <c r="E4339" t="s">
        <v>19</v>
      </c>
      <c r="F4339" t="s">
        <v>28</v>
      </c>
      <c r="G4339" t="s">
        <v>21</v>
      </c>
      <c r="H4339" t="s">
        <v>88</v>
      </c>
      <c r="I4339" s="1">
        <v>45022</v>
      </c>
      <c r="J4339">
        <v>8</v>
      </c>
      <c r="K4339">
        <v>215983</v>
      </c>
      <c r="L4339">
        <v>0</v>
      </c>
      <c r="M4339" t="s">
        <v>44</v>
      </c>
      <c r="N4339" t="s">
        <v>24</v>
      </c>
      <c r="O4339">
        <v>1727864</v>
      </c>
      <c r="P4339">
        <v>0</v>
      </c>
      <c r="Q4339">
        <v>1727864</v>
      </c>
    </row>
    <row r="4340" spans="1:17" x14ac:dyDescent="0.25">
      <c r="A4340">
        <v>14339</v>
      </c>
      <c r="B4340" t="s">
        <v>4382</v>
      </c>
      <c r="C4340" t="s">
        <v>26</v>
      </c>
      <c r="D4340">
        <v>58</v>
      </c>
      <c r="E4340" t="s">
        <v>37</v>
      </c>
      <c r="F4340" t="s">
        <v>46</v>
      </c>
      <c r="G4340" t="s">
        <v>21</v>
      </c>
      <c r="H4340" t="s">
        <v>38</v>
      </c>
      <c r="I4340" s="1">
        <v>45181</v>
      </c>
      <c r="J4340">
        <v>4</v>
      </c>
      <c r="K4340">
        <v>50051</v>
      </c>
      <c r="L4340">
        <v>0</v>
      </c>
      <c r="M4340" t="s">
        <v>31</v>
      </c>
      <c r="N4340" t="s">
        <v>39</v>
      </c>
      <c r="O4340">
        <v>200204</v>
      </c>
      <c r="P4340">
        <v>0</v>
      </c>
      <c r="Q4340">
        <v>200204</v>
      </c>
    </row>
    <row r="4341" spans="1:17" x14ac:dyDescent="0.25">
      <c r="A4341">
        <v>14340</v>
      </c>
      <c r="B4341" t="s">
        <v>4383</v>
      </c>
      <c r="C4341" t="s">
        <v>18</v>
      </c>
      <c r="D4341">
        <v>19</v>
      </c>
      <c r="E4341" t="s">
        <v>33</v>
      </c>
      <c r="F4341" t="s">
        <v>28</v>
      </c>
      <c r="G4341" t="s">
        <v>41</v>
      </c>
      <c r="H4341" t="s">
        <v>38</v>
      </c>
      <c r="I4341" s="1">
        <v>45062</v>
      </c>
      <c r="J4341">
        <v>9</v>
      </c>
      <c r="K4341">
        <v>235966</v>
      </c>
      <c r="L4341">
        <v>0.05</v>
      </c>
      <c r="M4341" t="s">
        <v>44</v>
      </c>
      <c r="N4341" t="s">
        <v>24</v>
      </c>
      <c r="O4341">
        <v>2123694</v>
      </c>
      <c r="P4341">
        <v>106184.7</v>
      </c>
      <c r="Q4341">
        <v>2017509.3</v>
      </c>
    </row>
    <row r="4342" spans="1:17" x14ac:dyDescent="0.25">
      <c r="A4342">
        <v>14341</v>
      </c>
      <c r="B4342" t="s">
        <v>4384</v>
      </c>
      <c r="C4342" t="s">
        <v>26</v>
      </c>
      <c r="D4342">
        <v>30</v>
      </c>
      <c r="E4342" t="s">
        <v>19</v>
      </c>
      <c r="F4342" t="s">
        <v>28</v>
      </c>
      <c r="G4342" t="s">
        <v>41</v>
      </c>
      <c r="H4342" t="s">
        <v>22</v>
      </c>
      <c r="I4342" s="1">
        <v>45174</v>
      </c>
      <c r="J4342">
        <v>4</v>
      </c>
      <c r="K4342">
        <v>126073</v>
      </c>
      <c r="L4342">
        <v>0.05</v>
      </c>
      <c r="M4342" t="s">
        <v>44</v>
      </c>
      <c r="N4342" t="s">
        <v>24</v>
      </c>
      <c r="O4342">
        <v>504292</v>
      </c>
      <c r="P4342">
        <v>25214.6</v>
      </c>
      <c r="Q4342">
        <v>479077.4</v>
      </c>
    </row>
    <row r="4343" spans="1:17" x14ac:dyDescent="0.25">
      <c r="A4343">
        <v>14342</v>
      </c>
      <c r="B4343" t="s">
        <v>4385</v>
      </c>
      <c r="C4343" t="s">
        <v>26</v>
      </c>
      <c r="D4343">
        <v>19</v>
      </c>
      <c r="E4343" t="s">
        <v>37</v>
      </c>
      <c r="F4343" t="s">
        <v>46</v>
      </c>
      <c r="G4343" t="s">
        <v>41</v>
      </c>
      <c r="H4343" t="s">
        <v>47</v>
      </c>
      <c r="I4343" s="1">
        <v>45425</v>
      </c>
      <c r="J4343">
        <v>1</v>
      </c>
      <c r="K4343">
        <v>8866</v>
      </c>
      <c r="L4343">
        <v>0.15</v>
      </c>
      <c r="M4343" t="s">
        <v>44</v>
      </c>
      <c r="N4343" t="s">
        <v>39</v>
      </c>
      <c r="O4343">
        <v>8866</v>
      </c>
      <c r="P4343">
        <v>1329.9</v>
      </c>
      <c r="Q4343">
        <v>7536.1</v>
      </c>
    </row>
    <row r="4344" spans="1:17" x14ac:dyDescent="0.25">
      <c r="A4344">
        <v>14343</v>
      </c>
      <c r="B4344" t="s">
        <v>4386</v>
      </c>
      <c r="C4344" t="s">
        <v>26</v>
      </c>
      <c r="D4344">
        <v>45</v>
      </c>
      <c r="E4344" t="s">
        <v>27</v>
      </c>
      <c r="F4344" t="s">
        <v>46</v>
      </c>
      <c r="G4344" t="s">
        <v>21</v>
      </c>
      <c r="H4344" t="s">
        <v>60</v>
      </c>
      <c r="I4344" s="1">
        <v>45412</v>
      </c>
      <c r="J4344">
        <v>7</v>
      </c>
      <c r="K4344">
        <v>227152</v>
      </c>
      <c r="L4344">
        <v>0.1</v>
      </c>
      <c r="M4344" t="s">
        <v>23</v>
      </c>
      <c r="N4344" t="s">
        <v>24</v>
      </c>
      <c r="O4344">
        <v>1590064</v>
      </c>
      <c r="P4344">
        <v>159006.39999999999</v>
      </c>
      <c r="Q4344">
        <v>1431057.6</v>
      </c>
    </row>
    <row r="4345" spans="1:17" x14ac:dyDescent="0.25">
      <c r="A4345">
        <v>14344</v>
      </c>
      <c r="B4345" t="s">
        <v>4387</v>
      </c>
      <c r="C4345" t="s">
        <v>18</v>
      </c>
      <c r="D4345">
        <v>60</v>
      </c>
      <c r="E4345" t="s">
        <v>33</v>
      </c>
      <c r="F4345" t="s">
        <v>28</v>
      </c>
      <c r="G4345" t="s">
        <v>34</v>
      </c>
      <c r="H4345" t="s">
        <v>22</v>
      </c>
      <c r="I4345" s="1">
        <v>45328</v>
      </c>
      <c r="J4345">
        <v>5</v>
      </c>
      <c r="K4345">
        <v>125582</v>
      </c>
      <c r="L4345">
        <v>0.1</v>
      </c>
      <c r="M4345" t="s">
        <v>44</v>
      </c>
      <c r="N4345" t="s">
        <v>39</v>
      </c>
      <c r="O4345">
        <v>627910</v>
      </c>
      <c r="P4345">
        <v>62791</v>
      </c>
      <c r="Q4345">
        <v>565119</v>
      </c>
    </row>
    <row r="4346" spans="1:17" x14ac:dyDescent="0.25">
      <c r="A4346">
        <v>14345</v>
      </c>
      <c r="B4346" t="s">
        <v>4388</v>
      </c>
      <c r="C4346" t="s">
        <v>18</v>
      </c>
      <c r="D4346">
        <v>43</v>
      </c>
      <c r="E4346" t="s">
        <v>19</v>
      </c>
      <c r="F4346" t="s">
        <v>28</v>
      </c>
      <c r="G4346" t="s">
        <v>21</v>
      </c>
      <c r="H4346" t="s">
        <v>22</v>
      </c>
      <c r="I4346" s="1">
        <v>45530</v>
      </c>
      <c r="J4346">
        <v>5</v>
      </c>
      <c r="K4346">
        <v>240598</v>
      </c>
      <c r="L4346">
        <v>0</v>
      </c>
      <c r="M4346" t="s">
        <v>23</v>
      </c>
      <c r="N4346" t="s">
        <v>39</v>
      </c>
      <c r="O4346">
        <v>1202990</v>
      </c>
      <c r="P4346">
        <v>0</v>
      </c>
      <c r="Q4346">
        <v>1202990</v>
      </c>
    </row>
    <row r="4347" spans="1:17" x14ac:dyDescent="0.25">
      <c r="A4347">
        <v>14346</v>
      </c>
      <c r="B4347" t="s">
        <v>4389</v>
      </c>
      <c r="C4347" t="s">
        <v>26</v>
      </c>
      <c r="D4347">
        <v>39</v>
      </c>
      <c r="E4347" t="s">
        <v>27</v>
      </c>
      <c r="F4347" t="s">
        <v>20</v>
      </c>
      <c r="G4347" t="s">
        <v>41</v>
      </c>
      <c r="H4347" t="s">
        <v>35</v>
      </c>
      <c r="I4347" s="1">
        <v>45338</v>
      </c>
      <c r="J4347">
        <v>4</v>
      </c>
      <c r="K4347">
        <v>130379</v>
      </c>
      <c r="L4347">
        <v>0.1</v>
      </c>
      <c r="M4347" t="s">
        <v>31</v>
      </c>
      <c r="N4347" t="s">
        <v>39</v>
      </c>
      <c r="O4347">
        <v>521516</v>
      </c>
      <c r="P4347">
        <v>52151.6</v>
      </c>
      <c r="Q4347">
        <v>469364.4</v>
      </c>
    </row>
    <row r="4348" spans="1:17" x14ac:dyDescent="0.25">
      <c r="A4348">
        <v>14347</v>
      </c>
      <c r="B4348" t="s">
        <v>4390</v>
      </c>
      <c r="C4348" t="s">
        <v>18</v>
      </c>
      <c r="D4348">
        <v>64</v>
      </c>
      <c r="E4348" t="s">
        <v>37</v>
      </c>
      <c r="F4348" t="s">
        <v>46</v>
      </c>
      <c r="G4348" t="s">
        <v>29</v>
      </c>
      <c r="H4348" t="s">
        <v>60</v>
      </c>
      <c r="I4348" s="1">
        <v>45374</v>
      </c>
      <c r="J4348">
        <v>6</v>
      </c>
      <c r="K4348">
        <v>203529</v>
      </c>
      <c r="L4348">
        <v>0</v>
      </c>
      <c r="M4348" t="s">
        <v>44</v>
      </c>
      <c r="N4348" t="s">
        <v>24</v>
      </c>
      <c r="O4348">
        <v>1221174</v>
      </c>
      <c r="P4348">
        <v>0</v>
      </c>
      <c r="Q4348">
        <v>1221174</v>
      </c>
    </row>
    <row r="4349" spans="1:17" x14ac:dyDescent="0.25">
      <c r="A4349">
        <v>14348</v>
      </c>
      <c r="B4349" t="s">
        <v>4391</v>
      </c>
      <c r="C4349" t="s">
        <v>26</v>
      </c>
      <c r="D4349">
        <v>60</v>
      </c>
      <c r="E4349" t="s">
        <v>37</v>
      </c>
      <c r="F4349" t="s">
        <v>46</v>
      </c>
      <c r="G4349" t="s">
        <v>29</v>
      </c>
      <c r="H4349" t="s">
        <v>22</v>
      </c>
      <c r="I4349" s="1">
        <v>45173</v>
      </c>
      <c r="J4349">
        <v>1</v>
      </c>
      <c r="K4349">
        <v>179185</v>
      </c>
      <c r="L4349">
        <v>0</v>
      </c>
      <c r="M4349" t="s">
        <v>23</v>
      </c>
      <c r="N4349" t="s">
        <v>39</v>
      </c>
      <c r="O4349">
        <v>179185</v>
      </c>
      <c r="P4349">
        <v>0</v>
      </c>
      <c r="Q4349">
        <v>179185</v>
      </c>
    </row>
    <row r="4350" spans="1:17" x14ac:dyDescent="0.25">
      <c r="A4350">
        <v>14349</v>
      </c>
      <c r="B4350" t="s">
        <v>4392</v>
      </c>
      <c r="C4350" t="s">
        <v>26</v>
      </c>
      <c r="D4350">
        <v>20</v>
      </c>
      <c r="E4350" t="s">
        <v>19</v>
      </c>
      <c r="F4350" t="s">
        <v>20</v>
      </c>
      <c r="G4350" t="s">
        <v>41</v>
      </c>
      <c r="H4350" t="s">
        <v>60</v>
      </c>
      <c r="I4350" s="1">
        <v>45625</v>
      </c>
      <c r="J4350">
        <v>3</v>
      </c>
      <c r="K4350">
        <v>43522</v>
      </c>
      <c r="L4350">
        <v>0</v>
      </c>
      <c r="M4350" t="s">
        <v>31</v>
      </c>
      <c r="N4350" t="s">
        <v>39</v>
      </c>
      <c r="O4350">
        <v>130566</v>
      </c>
      <c r="P4350">
        <v>0</v>
      </c>
      <c r="Q4350">
        <v>130566</v>
      </c>
    </row>
    <row r="4351" spans="1:17" x14ac:dyDescent="0.25">
      <c r="A4351">
        <v>14350</v>
      </c>
      <c r="B4351" t="s">
        <v>4393</v>
      </c>
      <c r="C4351" t="s">
        <v>18</v>
      </c>
      <c r="D4351">
        <v>52</v>
      </c>
      <c r="E4351" t="s">
        <v>37</v>
      </c>
      <c r="F4351" t="s">
        <v>46</v>
      </c>
      <c r="G4351" t="s">
        <v>29</v>
      </c>
      <c r="H4351" t="s">
        <v>22</v>
      </c>
      <c r="I4351" s="1">
        <v>45347</v>
      </c>
      <c r="J4351">
        <v>7</v>
      </c>
      <c r="K4351">
        <v>67143</v>
      </c>
      <c r="L4351">
        <v>0.15</v>
      </c>
      <c r="M4351" t="s">
        <v>23</v>
      </c>
      <c r="N4351" t="s">
        <v>39</v>
      </c>
      <c r="O4351">
        <v>470001</v>
      </c>
      <c r="P4351">
        <v>70500.149999999994</v>
      </c>
      <c r="Q4351">
        <v>399500.85</v>
      </c>
    </row>
    <row r="4352" spans="1:17" x14ac:dyDescent="0.25">
      <c r="A4352">
        <v>14351</v>
      </c>
      <c r="B4352" t="s">
        <v>4394</v>
      </c>
      <c r="C4352" t="s">
        <v>26</v>
      </c>
      <c r="D4352">
        <v>29</v>
      </c>
      <c r="E4352" t="s">
        <v>33</v>
      </c>
      <c r="F4352" t="s">
        <v>20</v>
      </c>
      <c r="G4352" t="s">
        <v>21</v>
      </c>
      <c r="H4352" t="s">
        <v>47</v>
      </c>
      <c r="I4352" s="1">
        <v>45050</v>
      </c>
      <c r="J4352">
        <v>8</v>
      </c>
      <c r="K4352">
        <v>34759</v>
      </c>
      <c r="L4352">
        <v>0.05</v>
      </c>
      <c r="M4352" t="s">
        <v>44</v>
      </c>
      <c r="N4352" t="s">
        <v>24</v>
      </c>
      <c r="O4352">
        <v>278072</v>
      </c>
      <c r="P4352">
        <v>13903.6</v>
      </c>
      <c r="Q4352">
        <v>264168.40000000002</v>
      </c>
    </row>
    <row r="4353" spans="1:17" x14ac:dyDescent="0.25">
      <c r="A4353">
        <v>14352</v>
      </c>
      <c r="B4353" t="s">
        <v>4395</v>
      </c>
      <c r="C4353" t="s">
        <v>18</v>
      </c>
      <c r="D4353">
        <v>41</v>
      </c>
      <c r="E4353" t="s">
        <v>19</v>
      </c>
      <c r="F4353" t="s">
        <v>20</v>
      </c>
      <c r="G4353" t="s">
        <v>34</v>
      </c>
      <c r="H4353" t="s">
        <v>51</v>
      </c>
      <c r="I4353" s="1">
        <v>45186</v>
      </c>
      <c r="J4353">
        <v>9</v>
      </c>
      <c r="K4353">
        <v>24665</v>
      </c>
      <c r="L4353">
        <v>0.1</v>
      </c>
      <c r="M4353" t="s">
        <v>31</v>
      </c>
      <c r="N4353" t="s">
        <v>24</v>
      </c>
      <c r="O4353">
        <v>221985</v>
      </c>
      <c r="P4353">
        <v>22198.5</v>
      </c>
      <c r="Q4353">
        <v>199786.5</v>
      </c>
    </row>
    <row r="4354" spans="1:17" x14ac:dyDescent="0.25">
      <c r="A4354">
        <v>14353</v>
      </c>
      <c r="B4354" t="s">
        <v>4396</v>
      </c>
      <c r="C4354" t="s">
        <v>18</v>
      </c>
      <c r="D4354">
        <v>22</v>
      </c>
      <c r="E4354" t="s">
        <v>27</v>
      </c>
      <c r="F4354" t="s">
        <v>46</v>
      </c>
      <c r="G4354" t="s">
        <v>21</v>
      </c>
      <c r="H4354" t="s">
        <v>47</v>
      </c>
      <c r="I4354" s="1">
        <v>45095</v>
      </c>
      <c r="J4354">
        <v>1</v>
      </c>
      <c r="K4354">
        <v>92478</v>
      </c>
      <c r="L4354">
        <v>0.15</v>
      </c>
      <c r="M4354" t="s">
        <v>31</v>
      </c>
      <c r="N4354" t="s">
        <v>39</v>
      </c>
      <c r="O4354">
        <v>92478</v>
      </c>
      <c r="P4354">
        <v>13871.7</v>
      </c>
      <c r="Q4354">
        <v>78606.3</v>
      </c>
    </row>
    <row r="4355" spans="1:17" x14ac:dyDescent="0.25">
      <c r="A4355">
        <v>14354</v>
      </c>
      <c r="B4355" t="s">
        <v>4397</v>
      </c>
      <c r="C4355" t="s">
        <v>26</v>
      </c>
      <c r="D4355">
        <v>37</v>
      </c>
      <c r="E4355" t="s">
        <v>19</v>
      </c>
      <c r="F4355" t="s">
        <v>43</v>
      </c>
      <c r="G4355" t="s">
        <v>41</v>
      </c>
      <c r="H4355" t="s">
        <v>47</v>
      </c>
      <c r="I4355" s="1">
        <v>45037</v>
      </c>
      <c r="J4355">
        <v>4</v>
      </c>
      <c r="K4355">
        <v>204857</v>
      </c>
      <c r="L4355">
        <v>0.1</v>
      </c>
      <c r="M4355" t="s">
        <v>31</v>
      </c>
      <c r="N4355" t="s">
        <v>39</v>
      </c>
      <c r="O4355">
        <v>819428</v>
      </c>
      <c r="P4355">
        <v>81942.8</v>
      </c>
      <c r="Q4355">
        <v>737485.2</v>
      </c>
    </row>
    <row r="4356" spans="1:17" x14ac:dyDescent="0.25">
      <c r="A4356">
        <v>14355</v>
      </c>
      <c r="B4356" t="s">
        <v>4398</v>
      </c>
      <c r="C4356" t="s">
        <v>18</v>
      </c>
      <c r="D4356">
        <v>56</v>
      </c>
      <c r="E4356" t="s">
        <v>19</v>
      </c>
      <c r="F4356" t="s">
        <v>28</v>
      </c>
      <c r="G4356" t="s">
        <v>21</v>
      </c>
      <c r="H4356" t="s">
        <v>22</v>
      </c>
      <c r="I4356" s="1">
        <v>45216</v>
      </c>
      <c r="J4356">
        <v>2</v>
      </c>
      <c r="K4356">
        <v>199401</v>
      </c>
      <c r="L4356">
        <v>0.15</v>
      </c>
      <c r="M4356" t="s">
        <v>23</v>
      </c>
      <c r="N4356" t="s">
        <v>39</v>
      </c>
      <c r="O4356">
        <v>398802</v>
      </c>
      <c r="P4356">
        <v>59820.3</v>
      </c>
      <c r="Q4356">
        <v>338981.7</v>
      </c>
    </row>
    <row r="4357" spans="1:17" x14ac:dyDescent="0.25">
      <c r="A4357">
        <v>14356</v>
      </c>
      <c r="B4357" t="s">
        <v>4399</v>
      </c>
      <c r="C4357" t="s">
        <v>18</v>
      </c>
      <c r="D4357">
        <v>56</v>
      </c>
      <c r="E4357" t="s">
        <v>27</v>
      </c>
      <c r="F4357" t="s">
        <v>46</v>
      </c>
      <c r="G4357" t="s">
        <v>29</v>
      </c>
      <c r="H4357" t="s">
        <v>47</v>
      </c>
      <c r="I4357" s="1">
        <v>45525</v>
      </c>
      <c r="J4357">
        <v>2</v>
      </c>
      <c r="K4357">
        <v>29679</v>
      </c>
      <c r="L4357">
        <v>0.1</v>
      </c>
      <c r="M4357" t="s">
        <v>23</v>
      </c>
      <c r="N4357" t="s">
        <v>24</v>
      </c>
      <c r="O4357">
        <v>59358</v>
      </c>
      <c r="P4357">
        <v>5935.8</v>
      </c>
      <c r="Q4357">
        <v>53422.2</v>
      </c>
    </row>
    <row r="4358" spans="1:17" x14ac:dyDescent="0.25">
      <c r="A4358">
        <v>14357</v>
      </c>
      <c r="B4358" t="s">
        <v>4400</v>
      </c>
      <c r="C4358" t="s">
        <v>26</v>
      </c>
      <c r="D4358">
        <v>30</v>
      </c>
      <c r="E4358" t="s">
        <v>37</v>
      </c>
      <c r="F4358" t="s">
        <v>43</v>
      </c>
      <c r="G4358" t="s">
        <v>21</v>
      </c>
      <c r="H4358" t="s">
        <v>47</v>
      </c>
      <c r="I4358" s="1">
        <v>44939</v>
      </c>
      <c r="J4358">
        <v>1</v>
      </c>
      <c r="K4358">
        <v>55883</v>
      </c>
      <c r="L4358">
        <v>0.1</v>
      </c>
      <c r="M4358" t="s">
        <v>23</v>
      </c>
      <c r="N4358" t="s">
        <v>24</v>
      </c>
      <c r="O4358">
        <v>55883</v>
      </c>
      <c r="P4358">
        <v>5588.3</v>
      </c>
      <c r="Q4358">
        <v>50294.7</v>
      </c>
    </row>
    <row r="4359" spans="1:17" x14ac:dyDescent="0.25">
      <c r="A4359">
        <v>14358</v>
      </c>
      <c r="B4359" t="s">
        <v>4401</v>
      </c>
      <c r="C4359" t="s">
        <v>26</v>
      </c>
      <c r="D4359">
        <v>58</v>
      </c>
      <c r="E4359" t="s">
        <v>27</v>
      </c>
      <c r="F4359" t="s">
        <v>20</v>
      </c>
      <c r="G4359" t="s">
        <v>34</v>
      </c>
      <c r="H4359" t="s">
        <v>47</v>
      </c>
      <c r="I4359" s="1">
        <v>45189</v>
      </c>
      <c r="J4359">
        <v>5</v>
      </c>
      <c r="K4359">
        <v>81529</v>
      </c>
      <c r="L4359">
        <v>0.05</v>
      </c>
      <c r="M4359" t="s">
        <v>31</v>
      </c>
      <c r="N4359" t="s">
        <v>24</v>
      </c>
      <c r="O4359">
        <v>407645</v>
      </c>
      <c r="P4359">
        <v>20382.25</v>
      </c>
      <c r="Q4359">
        <v>387262.75</v>
      </c>
    </row>
    <row r="4360" spans="1:17" x14ac:dyDescent="0.25">
      <c r="A4360">
        <v>14359</v>
      </c>
      <c r="B4360" t="s">
        <v>4402</v>
      </c>
      <c r="C4360" t="s">
        <v>18</v>
      </c>
      <c r="D4360">
        <v>62</v>
      </c>
      <c r="E4360" t="s">
        <v>33</v>
      </c>
      <c r="F4360" t="s">
        <v>43</v>
      </c>
      <c r="G4360" t="s">
        <v>29</v>
      </c>
      <c r="H4360" t="s">
        <v>22</v>
      </c>
      <c r="I4360" s="1">
        <v>44949</v>
      </c>
      <c r="J4360">
        <v>2</v>
      </c>
      <c r="K4360">
        <v>232362</v>
      </c>
      <c r="L4360">
        <v>0.1</v>
      </c>
      <c r="M4360" t="s">
        <v>44</v>
      </c>
      <c r="N4360" t="s">
        <v>39</v>
      </c>
      <c r="O4360">
        <v>464724</v>
      </c>
      <c r="P4360">
        <v>46472.4</v>
      </c>
      <c r="Q4360">
        <v>418251.6</v>
      </c>
    </row>
    <row r="4361" spans="1:17" x14ac:dyDescent="0.25">
      <c r="A4361">
        <v>14360</v>
      </c>
      <c r="B4361" t="s">
        <v>4403</v>
      </c>
      <c r="C4361" t="s">
        <v>18</v>
      </c>
      <c r="D4361">
        <v>29</v>
      </c>
      <c r="E4361" t="s">
        <v>37</v>
      </c>
      <c r="F4361" t="s">
        <v>46</v>
      </c>
      <c r="G4361" t="s">
        <v>34</v>
      </c>
      <c r="H4361" t="s">
        <v>30</v>
      </c>
      <c r="I4361" s="1">
        <v>45126</v>
      </c>
      <c r="J4361">
        <v>4</v>
      </c>
      <c r="K4361">
        <v>93069</v>
      </c>
      <c r="L4361">
        <v>0.15</v>
      </c>
      <c r="M4361" t="s">
        <v>44</v>
      </c>
      <c r="N4361" t="s">
        <v>24</v>
      </c>
      <c r="O4361">
        <v>372276</v>
      </c>
      <c r="P4361">
        <v>55841.4</v>
      </c>
      <c r="Q4361">
        <v>316434.59999999998</v>
      </c>
    </row>
    <row r="4362" spans="1:17" x14ac:dyDescent="0.25">
      <c r="A4362">
        <v>14361</v>
      </c>
      <c r="B4362" t="s">
        <v>4404</v>
      </c>
      <c r="C4362" t="s">
        <v>26</v>
      </c>
      <c r="D4362">
        <v>30</v>
      </c>
      <c r="E4362" t="s">
        <v>19</v>
      </c>
      <c r="F4362" t="s">
        <v>46</v>
      </c>
      <c r="G4362" t="s">
        <v>34</v>
      </c>
      <c r="H4362" t="s">
        <v>51</v>
      </c>
      <c r="I4362" s="1">
        <v>45168</v>
      </c>
      <c r="J4362">
        <v>9</v>
      </c>
      <c r="K4362">
        <v>71131</v>
      </c>
      <c r="L4362">
        <v>0.1</v>
      </c>
      <c r="M4362" t="s">
        <v>31</v>
      </c>
      <c r="N4362" t="s">
        <v>39</v>
      </c>
      <c r="O4362">
        <v>640179</v>
      </c>
      <c r="P4362">
        <v>64017.9</v>
      </c>
      <c r="Q4362">
        <v>576161.1</v>
      </c>
    </row>
    <row r="4363" spans="1:17" x14ac:dyDescent="0.25">
      <c r="A4363">
        <v>14362</v>
      </c>
      <c r="B4363" t="s">
        <v>4405</v>
      </c>
      <c r="C4363" t="s">
        <v>18</v>
      </c>
      <c r="D4363">
        <v>27</v>
      </c>
      <c r="E4363" t="s">
        <v>37</v>
      </c>
      <c r="F4363" t="s">
        <v>43</v>
      </c>
      <c r="G4363" t="s">
        <v>34</v>
      </c>
      <c r="H4363" t="s">
        <v>38</v>
      </c>
      <c r="I4363" s="1">
        <v>45165</v>
      </c>
      <c r="J4363">
        <v>3</v>
      </c>
      <c r="K4363">
        <v>50295</v>
      </c>
      <c r="L4363">
        <v>0.05</v>
      </c>
      <c r="M4363" t="s">
        <v>44</v>
      </c>
      <c r="N4363" t="s">
        <v>24</v>
      </c>
      <c r="O4363">
        <v>150885</v>
      </c>
      <c r="P4363">
        <v>7544.25</v>
      </c>
      <c r="Q4363">
        <v>143340.75</v>
      </c>
    </row>
    <row r="4364" spans="1:17" x14ac:dyDescent="0.25">
      <c r="A4364">
        <v>14363</v>
      </c>
      <c r="B4364" t="s">
        <v>4406</v>
      </c>
      <c r="C4364" t="s">
        <v>18</v>
      </c>
      <c r="D4364">
        <v>50</v>
      </c>
      <c r="E4364" t="s">
        <v>37</v>
      </c>
      <c r="F4364" t="s">
        <v>46</v>
      </c>
      <c r="G4364" t="s">
        <v>21</v>
      </c>
      <c r="H4364" t="s">
        <v>60</v>
      </c>
      <c r="I4364" s="1">
        <v>45229</v>
      </c>
      <c r="J4364">
        <v>8</v>
      </c>
      <c r="K4364">
        <v>183078</v>
      </c>
      <c r="L4364">
        <v>0.1</v>
      </c>
      <c r="M4364" t="s">
        <v>31</v>
      </c>
      <c r="N4364" t="s">
        <v>39</v>
      </c>
      <c r="O4364">
        <v>1464624</v>
      </c>
      <c r="P4364">
        <v>146462.39999999999</v>
      </c>
      <c r="Q4364">
        <v>1318161.6000000001</v>
      </c>
    </row>
    <row r="4365" spans="1:17" x14ac:dyDescent="0.25">
      <c r="A4365">
        <v>14364</v>
      </c>
      <c r="B4365" t="s">
        <v>4407</v>
      </c>
      <c r="C4365" t="s">
        <v>18</v>
      </c>
      <c r="D4365">
        <v>57</v>
      </c>
      <c r="E4365" t="s">
        <v>33</v>
      </c>
      <c r="F4365" t="s">
        <v>28</v>
      </c>
      <c r="G4365" t="s">
        <v>21</v>
      </c>
      <c r="H4365" t="s">
        <v>30</v>
      </c>
      <c r="I4365" s="1">
        <v>45091</v>
      </c>
      <c r="J4365">
        <v>6</v>
      </c>
      <c r="K4365">
        <v>180253</v>
      </c>
      <c r="L4365">
        <v>0.15</v>
      </c>
      <c r="M4365" t="s">
        <v>44</v>
      </c>
      <c r="N4365" t="s">
        <v>24</v>
      </c>
      <c r="O4365">
        <v>1081518</v>
      </c>
      <c r="P4365">
        <v>162227.70000000001</v>
      </c>
      <c r="Q4365">
        <v>919290.3</v>
      </c>
    </row>
    <row r="4366" spans="1:17" x14ac:dyDescent="0.25">
      <c r="A4366">
        <v>14365</v>
      </c>
      <c r="B4366" t="s">
        <v>4408</v>
      </c>
      <c r="C4366" t="s">
        <v>18</v>
      </c>
      <c r="D4366">
        <v>33</v>
      </c>
      <c r="E4366" t="s">
        <v>37</v>
      </c>
      <c r="F4366" t="s">
        <v>43</v>
      </c>
      <c r="G4366" t="s">
        <v>21</v>
      </c>
      <c r="H4366" t="s">
        <v>88</v>
      </c>
      <c r="I4366" s="1">
        <v>45102</v>
      </c>
      <c r="J4366">
        <v>5</v>
      </c>
      <c r="K4366">
        <v>183793</v>
      </c>
      <c r="L4366">
        <v>0.1</v>
      </c>
      <c r="M4366" t="s">
        <v>44</v>
      </c>
      <c r="N4366" t="s">
        <v>24</v>
      </c>
      <c r="O4366">
        <v>918965</v>
      </c>
      <c r="P4366">
        <v>91896.5</v>
      </c>
      <c r="Q4366">
        <v>827068.5</v>
      </c>
    </row>
    <row r="4367" spans="1:17" x14ac:dyDescent="0.25">
      <c r="A4367">
        <v>14366</v>
      </c>
      <c r="B4367" t="s">
        <v>4409</v>
      </c>
      <c r="C4367" t="s">
        <v>18</v>
      </c>
      <c r="D4367">
        <v>62</v>
      </c>
      <c r="E4367" t="s">
        <v>37</v>
      </c>
      <c r="F4367" t="s">
        <v>20</v>
      </c>
      <c r="G4367" t="s">
        <v>21</v>
      </c>
      <c r="H4367" t="s">
        <v>51</v>
      </c>
      <c r="I4367" s="1">
        <v>44955</v>
      </c>
      <c r="J4367">
        <v>2</v>
      </c>
      <c r="K4367">
        <v>4256</v>
      </c>
      <c r="L4367">
        <v>0.05</v>
      </c>
      <c r="M4367" t="s">
        <v>44</v>
      </c>
      <c r="N4367" t="s">
        <v>24</v>
      </c>
      <c r="O4367">
        <v>8512</v>
      </c>
      <c r="P4367">
        <v>425.6</v>
      </c>
      <c r="Q4367">
        <v>8086.4</v>
      </c>
    </row>
    <row r="4368" spans="1:17" x14ac:dyDescent="0.25">
      <c r="A4368">
        <v>14367</v>
      </c>
      <c r="B4368" t="s">
        <v>4410</v>
      </c>
      <c r="C4368" t="s">
        <v>18</v>
      </c>
      <c r="D4368">
        <v>52</v>
      </c>
      <c r="E4368" t="s">
        <v>37</v>
      </c>
      <c r="F4368" t="s">
        <v>43</v>
      </c>
      <c r="G4368" t="s">
        <v>29</v>
      </c>
      <c r="H4368" t="s">
        <v>30</v>
      </c>
      <c r="I4368" s="1">
        <v>45603</v>
      </c>
      <c r="J4368">
        <v>3</v>
      </c>
      <c r="K4368">
        <v>14101</v>
      </c>
      <c r="L4368">
        <v>0.05</v>
      </c>
      <c r="M4368" t="s">
        <v>23</v>
      </c>
      <c r="N4368" t="s">
        <v>24</v>
      </c>
      <c r="O4368">
        <v>42303</v>
      </c>
      <c r="P4368">
        <v>2115.15</v>
      </c>
      <c r="Q4368">
        <v>40187.85</v>
      </c>
    </row>
    <row r="4369" spans="1:17" x14ac:dyDescent="0.25">
      <c r="A4369">
        <v>14368</v>
      </c>
      <c r="B4369" t="s">
        <v>4411</v>
      </c>
      <c r="C4369" t="s">
        <v>18</v>
      </c>
      <c r="D4369">
        <v>20</v>
      </c>
      <c r="E4369" t="s">
        <v>19</v>
      </c>
      <c r="F4369" t="s">
        <v>43</v>
      </c>
      <c r="G4369" t="s">
        <v>21</v>
      </c>
      <c r="H4369" t="s">
        <v>47</v>
      </c>
      <c r="I4369" s="1">
        <v>45461</v>
      </c>
      <c r="J4369">
        <v>8</v>
      </c>
      <c r="K4369">
        <v>179562</v>
      </c>
      <c r="L4369">
        <v>0.05</v>
      </c>
      <c r="M4369" t="s">
        <v>23</v>
      </c>
      <c r="N4369" t="s">
        <v>39</v>
      </c>
      <c r="O4369">
        <v>1436496</v>
      </c>
      <c r="P4369">
        <v>71824.800000000003</v>
      </c>
      <c r="Q4369">
        <v>1364671.2</v>
      </c>
    </row>
    <row r="4370" spans="1:17" x14ac:dyDescent="0.25">
      <c r="A4370">
        <v>14369</v>
      </c>
      <c r="B4370" t="s">
        <v>4412</v>
      </c>
      <c r="C4370" t="s">
        <v>26</v>
      </c>
      <c r="D4370">
        <v>22</v>
      </c>
      <c r="E4370" t="s">
        <v>37</v>
      </c>
      <c r="F4370" t="s">
        <v>43</v>
      </c>
      <c r="G4370" t="s">
        <v>29</v>
      </c>
      <c r="H4370" t="s">
        <v>38</v>
      </c>
      <c r="I4370" s="1">
        <v>45220</v>
      </c>
      <c r="J4370">
        <v>9</v>
      </c>
      <c r="K4370">
        <v>55255</v>
      </c>
      <c r="L4370">
        <v>0.05</v>
      </c>
      <c r="M4370" t="s">
        <v>31</v>
      </c>
      <c r="N4370" t="s">
        <v>39</v>
      </c>
      <c r="O4370">
        <v>497295</v>
      </c>
      <c r="P4370">
        <v>24864.75</v>
      </c>
      <c r="Q4370">
        <v>472430.25</v>
      </c>
    </row>
    <row r="4371" spans="1:17" x14ac:dyDescent="0.25">
      <c r="A4371">
        <v>14370</v>
      </c>
      <c r="B4371" t="s">
        <v>4413</v>
      </c>
      <c r="C4371" t="s">
        <v>26</v>
      </c>
      <c r="D4371">
        <v>43</v>
      </c>
      <c r="E4371" t="s">
        <v>27</v>
      </c>
      <c r="F4371" t="s">
        <v>43</v>
      </c>
      <c r="G4371" t="s">
        <v>34</v>
      </c>
      <c r="H4371" t="s">
        <v>22</v>
      </c>
      <c r="I4371" s="1">
        <v>45403</v>
      </c>
      <c r="J4371">
        <v>7</v>
      </c>
      <c r="K4371">
        <v>96944</v>
      </c>
      <c r="L4371">
        <v>0</v>
      </c>
      <c r="M4371" t="s">
        <v>23</v>
      </c>
      <c r="N4371" t="s">
        <v>39</v>
      </c>
      <c r="O4371">
        <v>678608</v>
      </c>
      <c r="P4371">
        <v>0</v>
      </c>
      <c r="Q4371">
        <v>678608</v>
      </c>
    </row>
    <row r="4372" spans="1:17" x14ac:dyDescent="0.25">
      <c r="A4372">
        <v>14371</v>
      </c>
      <c r="B4372" t="s">
        <v>4414</v>
      </c>
      <c r="C4372" t="s">
        <v>26</v>
      </c>
      <c r="D4372">
        <v>28</v>
      </c>
      <c r="E4372" t="s">
        <v>37</v>
      </c>
      <c r="F4372" t="s">
        <v>20</v>
      </c>
      <c r="G4372" t="s">
        <v>29</v>
      </c>
      <c r="H4372" t="s">
        <v>35</v>
      </c>
      <c r="I4372" s="1">
        <v>45309</v>
      </c>
      <c r="J4372">
        <v>1</v>
      </c>
      <c r="K4372">
        <v>229554</v>
      </c>
      <c r="L4372">
        <v>0.05</v>
      </c>
      <c r="M4372" t="s">
        <v>31</v>
      </c>
      <c r="N4372" t="s">
        <v>24</v>
      </c>
      <c r="O4372">
        <v>229554</v>
      </c>
      <c r="P4372">
        <v>11477.7</v>
      </c>
      <c r="Q4372">
        <v>218076.3</v>
      </c>
    </row>
    <row r="4373" spans="1:17" x14ac:dyDescent="0.25">
      <c r="A4373">
        <v>14372</v>
      </c>
      <c r="B4373" t="s">
        <v>4415</v>
      </c>
      <c r="C4373" t="s">
        <v>26</v>
      </c>
      <c r="D4373">
        <v>24</v>
      </c>
      <c r="E4373" t="s">
        <v>33</v>
      </c>
      <c r="F4373" t="s">
        <v>20</v>
      </c>
      <c r="G4373" t="s">
        <v>41</v>
      </c>
      <c r="H4373" t="s">
        <v>38</v>
      </c>
      <c r="I4373" s="1">
        <v>45482</v>
      </c>
      <c r="J4373">
        <v>6</v>
      </c>
      <c r="K4373">
        <v>110718</v>
      </c>
      <c r="L4373">
        <v>0.1</v>
      </c>
      <c r="M4373" t="s">
        <v>23</v>
      </c>
      <c r="N4373" t="s">
        <v>39</v>
      </c>
      <c r="O4373">
        <v>664308</v>
      </c>
      <c r="P4373">
        <v>66430.8</v>
      </c>
      <c r="Q4373">
        <v>597877.19999999995</v>
      </c>
    </row>
    <row r="4374" spans="1:17" x14ac:dyDescent="0.25">
      <c r="A4374">
        <v>14373</v>
      </c>
      <c r="B4374" t="s">
        <v>4416</v>
      </c>
      <c r="C4374" t="s">
        <v>26</v>
      </c>
      <c r="D4374">
        <v>27</v>
      </c>
      <c r="E4374" t="s">
        <v>37</v>
      </c>
      <c r="F4374" t="s">
        <v>20</v>
      </c>
      <c r="G4374" t="s">
        <v>21</v>
      </c>
      <c r="H4374" t="s">
        <v>51</v>
      </c>
      <c r="I4374" s="1">
        <v>45618</v>
      </c>
      <c r="J4374">
        <v>7</v>
      </c>
      <c r="K4374">
        <v>170016</v>
      </c>
      <c r="L4374">
        <v>0.1</v>
      </c>
      <c r="M4374" t="s">
        <v>44</v>
      </c>
      <c r="N4374" t="s">
        <v>24</v>
      </c>
      <c r="O4374">
        <v>1190112</v>
      </c>
      <c r="P4374">
        <v>119011.2</v>
      </c>
      <c r="Q4374">
        <v>1071100.8</v>
      </c>
    </row>
    <row r="4375" spans="1:17" x14ac:dyDescent="0.25">
      <c r="A4375">
        <v>14374</v>
      </c>
      <c r="B4375" t="s">
        <v>4417</v>
      </c>
      <c r="C4375" t="s">
        <v>18</v>
      </c>
      <c r="D4375">
        <v>59</v>
      </c>
      <c r="E4375" t="s">
        <v>37</v>
      </c>
      <c r="F4375" t="s">
        <v>43</v>
      </c>
      <c r="G4375" t="s">
        <v>41</v>
      </c>
      <c r="H4375" t="s">
        <v>35</v>
      </c>
      <c r="I4375" s="1">
        <v>45222</v>
      </c>
      <c r="J4375">
        <v>6</v>
      </c>
      <c r="K4375">
        <v>75497</v>
      </c>
      <c r="L4375">
        <v>0.1</v>
      </c>
      <c r="M4375" t="s">
        <v>23</v>
      </c>
      <c r="N4375" t="s">
        <v>24</v>
      </c>
      <c r="O4375">
        <v>452982</v>
      </c>
      <c r="P4375">
        <v>45298.2</v>
      </c>
      <c r="Q4375">
        <v>407683.8</v>
      </c>
    </row>
    <row r="4376" spans="1:17" x14ac:dyDescent="0.25">
      <c r="A4376">
        <v>14375</v>
      </c>
      <c r="B4376" t="s">
        <v>4418</v>
      </c>
      <c r="C4376" t="s">
        <v>18</v>
      </c>
      <c r="D4376">
        <v>51</v>
      </c>
      <c r="E4376" t="s">
        <v>19</v>
      </c>
      <c r="F4376" t="s">
        <v>28</v>
      </c>
      <c r="G4376" t="s">
        <v>29</v>
      </c>
      <c r="H4376" t="s">
        <v>22</v>
      </c>
      <c r="I4376" s="1">
        <v>45577</v>
      </c>
      <c r="J4376">
        <v>2</v>
      </c>
      <c r="K4376">
        <v>17416</v>
      </c>
      <c r="L4376">
        <v>0.1</v>
      </c>
      <c r="M4376" t="s">
        <v>23</v>
      </c>
      <c r="N4376" t="s">
        <v>24</v>
      </c>
      <c r="O4376">
        <v>34832</v>
      </c>
      <c r="P4376">
        <v>3483.2</v>
      </c>
      <c r="Q4376">
        <v>31348.799999999999</v>
      </c>
    </row>
    <row r="4377" spans="1:17" x14ac:dyDescent="0.25">
      <c r="A4377">
        <v>14376</v>
      </c>
      <c r="B4377" t="s">
        <v>4419</v>
      </c>
      <c r="C4377" t="s">
        <v>18</v>
      </c>
      <c r="D4377">
        <v>20</v>
      </c>
      <c r="E4377" t="s">
        <v>27</v>
      </c>
      <c r="F4377" t="s">
        <v>28</v>
      </c>
      <c r="G4377" t="s">
        <v>21</v>
      </c>
      <c r="H4377" t="s">
        <v>38</v>
      </c>
      <c r="I4377" s="1">
        <v>45260</v>
      </c>
      <c r="J4377">
        <v>9</v>
      </c>
      <c r="K4377">
        <v>171094</v>
      </c>
      <c r="L4377">
        <v>0</v>
      </c>
      <c r="M4377" t="s">
        <v>23</v>
      </c>
      <c r="N4377" t="s">
        <v>39</v>
      </c>
      <c r="O4377">
        <v>1539846</v>
      </c>
      <c r="P4377">
        <v>0</v>
      </c>
      <c r="Q4377">
        <v>1539846</v>
      </c>
    </row>
    <row r="4378" spans="1:17" x14ac:dyDescent="0.25">
      <c r="A4378">
        <v>14377</v>
      </c>
      <c r="B4378" t="s">
        <v>4420</v>
      </c>
      <c r="C4378" t="s">
        <v>18</v>
      </c>
      <c r="D4378">
        <v>25</v>
      </c>
      <c r="E4378" t="s">
        <v>37</v>
      </c>
      <c r="F4378" t="s">
        <v>20</v>
      </c>
      <c r="G4378" t="s">
        <v>41</v>
      </c>
      <c r="H4378" t="s">
        <v>88</v>
      </c>
      <c r="I4378" s="1">
        <v>45174</v>
      </c>
      <c r="J4378">
        <v>3</v>
      </c>
      <c r="K4378">
        <v>10429</v>
      </c>
      <c r="L4378">
        <v>0</v>
      </c>
      <c r="M4378" t="s">
        <v>31</v>
      </c>
      <c r="N4378" t="s">
        <v>24</v>
      </c>
      <c r="O4378">
        <v>31287</v>
      </c>
      <c r="P4378">
        <v>0</v>
      </c>
      <c r="Q4378">
        <v>31287</v>
      </c>
    </row>
    <row r="4379" spans="1:17" x14ac:dyDescent="0.25">
      <c r="A4379">
        <v>14378</v>
      </c>
      <c r="B4379" t="s">
        <v>4421</v>
      </c>
      <c r="C4379" t="s">
        <v>26</v>
      </c>
      <c r="D4379">
        <v>48</v>
      </c>
      <c r="E4379" t="s">
        <v>27</v>
      </c>
      <c r="F4379" t="s">
        <v>28</v>
      </c>
      <c r="G4379" t="s">
        <v>21</v>
      </c>
      <c r="H4379" t="s">
        <v>60</v>
      </c>
      <c r="I4379" s="1">
        <v>45167</v>
      </c>
      <c r="J4379">
        <v>6</v>
      </c>
      <c r="K4379">
        <v>146855</v>
      </c>
      <c r="L4379">
        <v>0</v>
      </c>
      <c r="M4379" t="s">
        <v>31</v>
      </c>
      <c r="N4379" t="s">
        <v>24</v>
      </c>
      <c r="O4379">
        <v>881130</v>
      </c>
      <c r="P4379">
        <v>0</v>
      </c>
      <c r="Q4379">
        <v>881130</v>
      </c>
    </row>
    <row r="4380" spans="1:17" x14ac:dyDescent="0.25">
      <c r="A4380">
        <v>14379</v>
      </c>
      <c r="B4380" t="s">
        <v>4422</v>
      </c>
      <c r="C4380" t="s">
        <v>18</v>
      </c>
      <c r="D4380">
        <v>28</v>
      </c>
      <c r="E4380" t="s">
        <v>33</v>
      </c>
      <c r="F4380" t="s">
        <v>28</v>
      </c>
      <c r="G4380" t="s">
        <v>29</v>
      </c>
      <c r="H4380" t="s">
        <v>60</v>
      </c>
      <c r="I4380" s="1">
        <v>45032</v>
      </c>
      <c r="J4380">
        <v>6</v>
      </c>
      <c r="K4380">
        <v>62632</v>
      </c>
      <c r="L4380">
        <v>0.1</v>
      </c>
      <c r="M4380" t="s">
        <v>44</v>
      </c>
      <c r="N4380" t="s">
        <v>24</v>
      </c>
      <c r="O4380">
        <v>375792</v>
      </c>
      <c r="P4380">
        <v>37579.199999999997</v>
      </c>
      <c r="Q4380">
        <v>338212.8</v>
      </c>
    </row>
    <row r="4381" spans="1:17" x14ac:dyDescent="0.25">
      <c r="A4381">
        <v>14380</v>
      </c>
      <c r="B4381" t="s">
        <v>4423</v>
      </c>
      <c r="C4381" t="s">
        <v>18</v>
      </c>
      <c r="D4381">
        <v>62</v>
      </c>
      <c r="E4381" t="s">
        <v>19</v>
      </c>
      <c r="F4381" t="s">
        <v>28</v>
      </c>
      <c r="G4381" t="s">
        <v>41</v>
      </c>
      <c r="H4381" t="s">
        <v>51</v>
      </c>
      <c r="I4381" s="1">
        <v>45611</v>
      </c>
      <c r="J4381">
        <v>8</v>
      </c>
      <c r="K4381">
        <v>26290</v>
      </c>
      <c r="L4381">
        <v>0.15</v>
      </c>
      <c r="M4381" t="s">
        <v>44</v>
      </c>
      <c r="N4381" t="s">
        <v>24</v>
      </c>
      <c r="O4381">
        <v>210320</v>
      </c>
      <c r="P4381">
        <v>31548</v>
      </c>
      <c r="Q4381">
        <v>178772</v>
      </c>
    </row>
    <row r="4382" spans="1:17" x14ac:dyDescent="0.25">
      <c r="A4382">
        <v>14381</v>
      </c>
      <c r="B4382" t="s">
        <v>4424</v>
      </c>
      <c r="C4382" t="s">
        <v>26</v>
      </c>
      <c r="D4382">
        <v>24</v>
      </c>
      <c r="E4382" t="s">
        <v>27</v>
      </c>
      <c r="F4382" t="s">
        <v>28</v>
      </c>
      <c r="G4382" t="s">
        <v>29</v>
      </c>
      <c r="H4382" t="s">
        <v>30</v>
      </c>
      <c r="I4382" s="1">
        <v>45487</v>
      </c>
      <c r="J4382">
        <v>4</v>
      </c>
      <c r="K4382">
        <v>195561</v>
      </c>
      <c r="L4382">
        <v>0.15</v>
      </c>
      <c r="M4382" t="s">
        <v>44</v>
      </c>
      <c r="N4382" t="s">
        <v>39</v>
      </c>
      <c r="O4382">
        <v>782244</v>
      </c>
      <c r="P4382">
        <v>117336.6</v>
      </c>
      <c r="Q4382">
        <v>664907.4</v>
      </c>
    </row>
    <row r="4383" spans="1:17" x14ac:dyDescent="0.25">
      <c r="A4383">
        <v>14382</v>
      </c>
      <c r="B4383" t="s">
        <v>4425</v>
      </c>
      <c r="C4383" t="s">
        <v>18</v>
      </c>
      <c r="D4383">
        <v>62</v>
      </c>
      <c r="E4383" t="s">
        <v>19</v>
      </c>
      <c r="F4383" t="s">
        <v>28</v>
      </c>
      <c r="G4383" t="s">
        <v>41</v>
      </c>
      <c r="H4383" t="s">
        <v>22</v>
      </c>
      <c r="I4383" s="1">
        <v>45049</v>
      </c>
      <c r="J4383">
        <v>6</v>
      </c>
      <c r="K4383">
        <v>129162</v>
      </c>
      <c r="L4383">
        <v>0.1</v>
      </c>
      <c r="M4383" t="s">
        <v>23</v>
      </c>
      <c r="N4383" t="s">
        <v>39</v>
      </c>
      <c r="O4383">
        <v>774972</v>
      </c>
      <c r="P4383">
        <v>77497.2</v>
      </c>
      <c r="Q4383">
        <v>697474.8</v>
      </c>
    </row>
    <row r="4384" spans="1:17" x14ac:dyDescent="0.25">
      <c r="A4384">
        <v>14383</v>
      </c>
      <c r="B4384" t="s">
        <v>4426</v>
      </c>
      <c r="C4384" t="s">
        <v>18</v>
      </c>
      <c r="D4384">
        <v>19</v>
      </c>
      <c r="E4384" t="s">
        <v>37</v>
      </c>
      <c r="F4384" t="s">
        <v>46</v>
      </c>
      <c r="G4384" t="s">
        <v>34</v>
      </c>
      <c r="H4384" t="s">
        <v>22</v>
      </c>
      <c r="I4384" s="1">
        <v>44961</v>
      </c>
      <c r="J4384">
        <v>1</v>
      </c>
      <c r="K4384">
        <v>57153</v>
      </c>
      <c r="L4384">
        <v>0.05</v>
      </c>
      <c r="M4384" t="s">
        <v>44</v>
      </c>
      <c r="N4384" t="s">
        <v>39</v>
      </c>
      <c r="O4384">
        <v>57153</v>
      </c>
      <c r="P4384">
        <v>2857.65</v>
      </c>
      <c r="Q4384">
        <v>54295.35</v>
      </c>
    </row>
    <row r="4385" spans="1:17" x14ac:dyDescent="0.25">
      <c r="A4385">
        <v>14384</v>
      </c>
      <c r="B4385" t="s">
        <v>4427</v>
      </c>
      <c r="C4385" t="s">
        <v>26</v>
      </c>
      <c r="D4385">
        <v>23</v>
      </c>
      <c r="E4385" t="s">
        <v>33</v>
      </c>
      <c r="F4385" t="s">
        <v>20</v>
      </c>
      <c r="G4385" t="s">
        <v>34</v>
      </c>
      <c r="H4385" t="s">
        <v>60</v>
      </c>
      <c r="I4385" s="1">
        <v>45544</v>
      </c>
      <c r="J4385">
        <v>9</v>
      </c>
      <c r="K4385">
        <v>113221</v>
      </c>
      <c r="L4385">
        <v>0.05</v>
      </c>
      <c r="M4385" t="s">
        <v>31</v>
      </c>
      <c r="N4385" t="s">
        <v>39</v>
      </c>
      <c r="O4385">
        <v>1018989</v>
      </c>
      <c r="P4385">
        <v>50949.45</v>
      </c>
      <c r="Q4385">
        <v>968039.55</v>
      </c>
    </row>
    <row r="4386" spans="1:17" x14ac:dyDescent="0.25">
      <c r="A4386">
        <v>14385</v>
      </c>
      <c r="B4386" t="s">
        <v>4428</v>
      </c>
      <c r="C4386" t="s">
        <v>18</v>
      </c>
      <c r="D4386">
        <v>58</v>
      </c>
      <c r="E4386" t="s">
        <v>19</v>
      </c>
      <c r="F4386" t="s">
        <v>43</v>
      </c>
      <c r="G4386" t="s">
        <v>34</v>
      </c>
      <c r="H4386" t="s">
        <v>38</v>
      </c>
      <c r="I4386" s="1">
        <v>45342</v>
      </c>
      <c r="J4386">
        <v>9</v>
      </c>
      <c r="K4386">
        <v>36500</v>
      </c>
      <c r="L4386">
        <v>0.1</v>
      </c>
      <c r="M4386" t="s">
        <v>44</v>
      </c>
      <c r="N4386" t="s">
        <v>39</v>
      </c>
      <c r="O4386">
        <v>328500</v>
      </c>
      <c r="P4386">
        <v>32850</v>
      </c>
      <c r="Q4386">
        <v>295650</v>
      </c>
    </row>
    <row r="4387" spans="1:17" x14ac:dyDescent="0.25">
      <c r="A4387">
        <v>14386</v>
      </c>
      <c r="B4387" t="s">
        <v>4429</v>
      </c>
      <c r="C4387" t="s">
        <v>18</v>
      </c>
      <c r="D4387">
        <v>49</v>
      </c>
      <c r="E4387" t="s">
        <v>37</v>
      </c>
      <c r="F4387" t="s">
        <v>28</v>
      </c>
      <c r="G4387" t="s">
        <v>34</v>
      </c>
      <c r="H4387" t="s">
        <v>22</v>
      </c>
      <c r="I4387" s="1">
        <v>45634</v>
      </c>
      <c r="J4387">
        <v>7</v>
      </c>
      <c r="K4387">
        <v>246851</v>
      </c>
      <c r="L4387">
        <v>0.05</v>
      </c>
      <c r="M4387" t="s">
        <v>44</v>
      </c>
      <c r="N4387" t="s">
        <v>24</v>
      </c>
      <c r="O4387">
        <v>1727957</v>
      </c>
      <c r="P4387">
        <v>86397.85</v>
      </c>
      <c r="Q4387">
        <v>1641559.15</v>
      </c>
    </row>
    <row r="4388" spans="1:17" x14ac:dyDescent="0.25">
      <c r="A4388">
        <v>14387</v>
      </c>
      <c r="B4388" t="s">
        <v>4430</v>
      </c>
      <c r="C4388" t="s">
        <v>18</v>
      </c>
      <c r="D4388">
        <v>37</v>
      </c>
      <c r="E4388" t="s">
        <v>27</v>
      </c>
      <c r="F4388" t="s">
        <v>46</v>
      </c>
      <c r="G4388" t="s">
        <v>34</v>
      </c>
      <c r="H4388" t="s">
        <v>88</v>
      </c>
      <c r="I4388" s="1">
        <v>45547</v>
      </c>
      <c r="J4388">
        <v>1</v>
      </c>
      <c r="K4388">
        <v>46021</v>
      </c>
      <c r="L4388">
        <v>0.05</v>
      </c>
      <c r="M4388" t="s">
        <v>44</v>
      </c>
      <c r="N4388" t="s">
        <v>39</v>
      </c>
      <c r="O4388">
        <v>46021</v>
      </c>
      <c r="P4388">
        <v>2301.0500000000002</v>
      </c>
      <c r="Q4388">
        <v>43719.95</v>
      </c>
    </row>
    <row r="4389" spans="1:17" x14ac:dyDescent="0.25">
      <c r="A4389">
        <v>14388</v>
      </c>
      <c r="B4389" t="s">
        <v>4431</v>
      </c>
      <c r="C4389" t="s">
        <v>18</v>
      </c>
      <c r="D4389">
        <v>51</v>
      </c>
      <c r="E4389" t="s">
        <v>33</v>
      </c>
      <c r="F4389" t="s">
        <v>43</v>
      </c>
      <c r="G4389" t="s">
        <v>29</v>
      </c>
      <c r="H4389" t="s">
        <v>88</v>
      </c>
      <c r="I4389" s="1">
        <v>45563</v>
      </c>
      <c r="J4389">
        <v>3</v>
      </c>
      <c r="K4389">
        <v>101118</v>
      </c>
      <c r="L4389">
        <v>0.15</v>
      </c>
      <c r="M4389" t="s">
        <v>44</v>
      </c>
      <c r="N4389" t="s">
        <v>39</v>
      </c>
      <c r="O4389">
        <v>303354</v>
      </c>
      <c r="P4389">
        <v>45503.1</v>
      </c>
      <c r="Q4389">
        <v>257850.9</v>
      </c>
    </row>
    <row r="4390" spans="1:17" x14ac:dyDescent="0.25">
      <c r="A4390">
        <v>14389</v>
      </c>
      <c r="B4390" t="s">
        <v>4432</v>
      </c>
      <c r="C4390" t="s">
        <v>18</v>
      </c>
      <c r="D4390">
        <v>33</v>
      </c>
      <c r="E4390" t="s">
        <v>33</v>
      </c>
      <c r="F4390" t="s">
        <v>46</v>
      </c>
      <c r="G4390" t="s">
        <v>34</v>
      </c>
      <c r="H4390" t="s">
        <v>22</v>
      </c>
      <c r="I4390" s="1">
        <v>45253</v>
      </c>
      <c r="J4390">
        <v>5</v>
      </c>
      <c r="K4390">
        <v>96821</v>
      </c>
      <c r="L4390">
        <v>0.1</v>
      </c>
      <c r="M4390" t="s">
        <v>44</v>
      </c>
      <c r="N4390" t="s">
        <v>39</v>
      </c>
      <c r="O4390">
        <v>484105</v>
      </c>
      <c r="P4390">
        <v>48410.5</v>
      </c>
      <c r="Q4390">
        <v>435694.5</v>
      </c>
    </row>
    <row r="4391" spans="1:17" x14ac:dyDescent="0.25">
      <c r="A4391">
        <v>14390</v>
      </c>
      <c r="B4391" t="s">
        <v>4433</v>
      </c>
      <c r="C4391" t="s">
        <v>26</v>
      </c>
      <c r="D4391">
        <v>42</v>
      </c>
      <c r="E4391" t="s">
        <v>27</v>
      </c>
      <c r="F4391" t="s">
        <v>28</v>
      </c>
      <c r="G4391" t="s">
        <v>29</v>
      </c>
      <c r="H4391" t="s">
        <v>22</v>
      </c>
      <c r="I4391" s="1">
        <v>45221</v>
      </c>
      <c r="J4391">
        <v>4</v>
      </c>
      <c r="K4391">
        <v>107339</v>
      </c>
      <c r="L4391">
        <v>0</v>
      </c>
      <c r="M4391" t="s">
        <v>31</v>
      </c>
      <c r="N4391" t="s">
        <v>39</v>
      </c>
      <c r="O4391">
        <v>429356</v>
      </c>
      <c r="P4391">
        <v>0</v>
      </c>
      <c r="Q4391">
        <v>429356</v>
      </c>
    </row>
    <row r="4392" spans="1:17" x14ac:dyDescent="0.25">
      <c r="A4392">
        <v>14391</v>
      </c>
      <c r="B4392" t="s">
        <v>4434</v>
      </c>
      <c r="C4392" t="s">
        <v>26</v>
      </c>
      <c r="D4392">
        <v>29</v>
      </c>
      <c r="E4392" t="s">
        <v>27</v>
      </c>
      <c r="F4392" t="s">
        <v>28</v>
      </c>
      <c r="G4392" t="s">
        <v>34</v>
      </c>
      <c r="H4392" t="s">
        <v>60</v>
      </c>
      <c r="I4392" s="1">
        <v>45358</v>
      </c>
      <c r="J4392">
        <v>5</v>
      </c>
      <c r="K4392">
        <v>199794</v>
      </c>
      <c r="L4392">
        <v>0.15</v>
      </c>
      <c r="M4392" t="s">
        <v>23</v>
      </c>
      <c r="N4392" t="s">
        <v>39</v>
      </c>
      <c r="O4392">
        <v>998970</v>
      </c>
      <c r="P4392">
        <v>149845.5</v>
      </c>
      <c r="Q4392">
        <v>849124.5</v>
      </c>
    </row>
    <row r="4393" spans="1:17" x14ac:dyDescent="0.25">
      <c r="A4393">
        <v>14392</v>
      </c>
      <c r="B4393" t="s">
        <v>4435</v>
      </c>
      <c r="C4393" t="s">
        <v>26</v>
      </c>
      <c r="D4393">
        <v>24</v>
      </c>
      <c r="E4393" t="s">
        <v>33</v>
      </c>
      <c r="F4393" t="s">
        <v>28</v>
      </c>
      <c r="G4393" t="s">
        <v>21</v>
      </c>
      <c r="H4393" t="s">
        <v>51</v>
      </c>
      <c r="I4393" s="1">
        <v>45273</v>
      </c>
      <c r="J4393">
        <v>7</v>
      </c>
      <c r="K4393">
        <v>58733</v>
      </c>
      <c r="L4393">
        <v>0.1</v>
      </c>
      <c r="M4393" t="s">
        <v>44</v>
      </c>
      <c r="N4393" t="s">
        <v>24</v>
      </c>
      <c r="O4393">
        <v>411131</v>
      </c>
      <c r="P4393">
        <v>41113.1</v>
      </c>
      <c r="Q4393">
        <v>370017.9</v>
      </c>
    </row>
    <row r="4394" spans="1:17" x14ac:dyDescent="0.25">
      <c r="A4394">
        <v>14393</v>
      </c>
      <c r="B4394" t="s">
        <v>4436</v>
      </c>
      <c r="C4394" t="s">
        <v>26</v>
      </c>
      <c r="D4394">
        <v>56</v>
      </c>
      <c r="E4394" t="s">
        <v>19</v>
      </c>
      <c r="F4394" t="s">
        <v>28</v>
      </c>
      <c r="G4394" t="s">
        <v>34</v>
      </c>
      <c r="H4394" t="s">
        <v>60</v>
      </c>
      <c r="I4394" s="1">
        <v>44963</v>
      </c>
      <c r="J4394">
        <v>9</v>
      </c>
      <c r="K4394">
        <v>217217</v>
      </c>
      <c r="L4394">
        <v>0.1</v>
      </c>
      <c r="M4394" t="s">
        <v>23</v>
      </c>
      <c r="N4394" t="s">
        <v>39</v>
      </c>
      <c r="O4394">
        <v>1954953</v>
      </c>
      <c r="P4394">
        <v>195495.3</v>
      </c>
      <c r="Q4394">
        <v>1759457.7</v>
      </c>
    </row>
    <row r="4395" spans="1:17" x14ac:dyDescent="0.25">
      <c r="A4395">
        <v>14394</v>
      </c>
      <c r="B4395" t="s">
        <v>4437</v>
      </c>
      <c r="C4395" t="s">
        <v>26</v>
      </c>
      <c r="D4395">
        <v>34</v>
      </c>
      <c r="E4395" t="s">
        <v>33</v>
      </c>
      <c r="F4395" t="s">
        <v>43</v>
      </c>
      <c r="G4395" t="s">
        <v>21</v>
      </c>
      <c r="H4395" t="s">
        <v>51</v>
      </c>
      <c r="I4395" s="1">
        <v>45626</v>
      </c>
      <c r="J4395">
        <v>1</v>
      </c>
      <c r="K4395">
        <v>142248</v>
      </c>
      <c r="L4395">
        <v>0.15</v>
      </c>
      <c r="M4395" t="s">
        <v>44</v>
      </c>
      <c r="N4395" t="s">
        <v>24</v>
      </c>
      <c r="O4395">
        <v>142248</v>
      </c>
      <c r="P4395">
        <v>21337.200000000001</v>
      </c>
      <c r="Q4395">
        <v>120910.8</v>
      </c>
    </row>
    <row r="4396" spans="1:17" x14ac:dyDescent="0.25">
      <c r="A4396">
        <v>14395</v>
      </c>
      <c r="B4396" t="s">
        <v>4438</v>
      </c>
      <c r="C4396" t="s">
        <v>26</v>
      </c>
      <c r="D4396">
        <v>62</v>
      </c>
      <c r="E4396" t="s">
        <v>27</v>
      </c>
      <c r="F4396" t="s">
        <v>43</v>
      </c>
      <c r="G4396" t="s">
        <v>29</v>
      </c>
      <c r="H4396" t="s">
        <v>47</v>
      </c>
      <c r="I4396" s="1">
        <v>45438</v>
      </c>
      <c r="J4396">
        <v>5</v>
      </c>
      <c r="K4396">
        <v>92909</v>
      </c>
      <c r="L4396">
        <v>0.05</v>
      </c>
      <c r="M4396" t="s">
        <v>23</v>
      </c>
      <c r="N4396" t="s">
        <v>39</v>
      </c>
      <c r="O4396">
        <v>464545</v>
      </c>
      <c r="P4396">
        <v>23227.25</v>
      </c>
      <c r="Q4396">
        <v>441317.75</v>
      </c>
    </row>
    <row r="4397" spans="1:17" x14ac:dyDescent="0.25">
      <c r="A4397">
        <v>14396</v>
      </c>
      <c r="B4397" t="s">
        <v>4439</v>
      </c>
      <c r="C4397" t="s">
        <v>18</v>
      </c>
      <c r="D4397">
        <v>28</v>
      </c>
      <c r="E4397" t="s">
        <v>19</v>
      </c>
      <c r="F4397" t="s">
        <v>46</v>
      </c>
      <c r="G4397" t="s">
        <v>34</v>
      </c>
      <c r="H4397" t="s">
        <v>88</v>
      </c>
      <c r="I4397" s="1">
        <v>45461</v>
      </c>
      <c r="J4397">
        <v>3</v>
      </c>
      <c r="K4397">
        <v>99491</v>
      </c>
      <c r="L4397">
        <v>0.05</v>
      </c>
      <c r="M4397" t="s">
        <v>31</v>
      </c>
      <c r="N4397" t="s">
        <v>24</v>
      </c>
      <c r="O4397">
        <v>298473</v>
      </c>
      <c r="P4397">
        <v>14923.65</v>
      </c>
      <c r="Q4397">
        <v>283549.34999999998</v>
      </c>
    </row>
    <row r="4398" spans="1:17" x14ac:dyDescent="0.25">
      <c r="A4398">
        <v>14397</v>
      </c>
      <c r="B4398" t="s">
        <v>4440</v>
      </c>
      <c r="C4398" t="s">
        <v>26</v>
      </c>
      <c r="D4398">
        <v>23</v>
      </c>
      <c r="E4398" t="s">
        <v>37</v>
      </c>
      <c r="F4398" t="s">
        <v>20</v>
      </c>
      <c r="G4398" t="s">
        <v>41</v>
      </c>
      <c r="H4398" t="s">
        <v>51</v>
      </c>
      <c r="I4398" s="1">
        <v>45632</v>
      </c>
      <c r="J4398">
        <v>3</v>
      </c>
      <c r="K4398">
        <v>154629</v>
      </c>
      <c r="L4398">
        <v>0.15</v>
      </c>
      <c r="M4398" t="s">
        <v>23</v>
      </c>
      <c r="N4398" t="s">
        <v>24</v>
      </c>
      <c r="O4398">
        <v>463887</v>
      </c>
      <c r="P4398">
        <v>69583.05</v>
      </c>
      <c r="Q4398">
        <v>394303.95</v>
      </c>
    </row>
    <row r="4399" spans="1:17" x14ac:dyDescent="0.25">
      <c r="A4399">
        <v>14398</v>
      </c>
      <c r="B4399" t="s">
        <v>4441</v>
      </c>
      <c r="C4399" t="s">
        <v>26</v>
      </c>
      <c r="D4399">
        <v>40</v>
      </c>
      <c r="E4399" t="s">
        <v>33</v>
      </c>
      <c r="F4399" t="s">
        <v>28</v>
      </c>
      <c r="G4399" t="s">
        <v>29</v>
      </c>
      <c r="H4399" t="s">
        <v>60</v>
      </c>
      <c r="I4399" s="1">
        <v>45590</v>
      </c>
      <c r="J4399">
        <v>2</v>
      </c>
      <c r="K4399">
        <v>96274</v>
      </c>
      <c r="L4399">
        <v>0.1</v>
      </c>
      <c r="M4399" t="s">
        <v>44</v>
      </c>
      <c r="N4399" t="s">
        <v>39</v>
      </c>
      <c r="O4399">
        <v>192548</v>
      </c>
      <c r="P4399">
        <v>19254.8</v>
      </c>
      <c r="Q4399">
        <v>173293.2</v>
      </c>
    </row>
    <row r="4400" spans="1:17" x14ac:dyDescent="0.25">
      <c r="A4400">
        <v>14399</v>
      </c>
      <c r="B4400" t="s">
        <v>4442</v>
      </c>
      <c r="C4400" t="s">
        <v>18</v>
      </c>
      <c r="D4400">
        <v>44</v>
      </c>
      <c r="E4400" t="s">
        <v>27</v>
      </c>
      <c r="F4400" t="s">
        <v>46</v>
      </c>
      <c r="G4400" t="s">
        <v>34</v>
      </c>
      <c r="H4400" t="s">
        <v>22</v>
      </c>
      <c r="I4400" s="1">
        <v>44944</v>
      </c>
      <c r="J4400">
        <v>6</v>
      </c>
      <c r="K4400">
        <v>223727</v>
      </c>
      <c r="L4400">
        <v>0</v>
      </c>
      <c r="M4400" t="s">
        <v>23</v>
      </c>
      <c r="N4400" t="s">
        <v>39</v>
      </c>
      <c r="O4400">
        <v>1342362</v>
      </c>
      <c r="P4400">
        <v>0</v>
      </c>
      <c r="Q4400">
        <v>1342362</v>
      </c>
    </row>
    <row r="4401" spans="1:17" x14ac:dyDescent="0.25">
      <c r="A4401">
        <v>14400</v>
      </c>
      <c r="B4401" t="s">
        <v>4443</v>
      </c>
      <c r="C4401" t="s">
        <v>18</v>
      </c>
      <c r="D4401">
        <v>63</v>
      </c>
      <c r="E4401" t="s">
        <v>37</v>
      </c>
      <c r="F4401" t="s">
        <v>46</v>
      </c>
      <c r="G4401" t="s">
        <v>29</v>
      </c>
      <c r="H4401" t="s">
        <v>51</v>
      </c>
      <c r="I4401" s="1">
        <v>44953</v>
      </c>
      <c r="J4401">
        <v>6</v>
      </c>
      <c r="K4401">
        <v>188106</v>
      </c>
      <c r="L4401">
        <v>0.1</v>
      </c>
      <c r="M4401" t="s">
        <v>23</v>
      </c>
      <c r="N4401" t="s">
        <v>39</v>
      </c>
      <c r="O4401">
        <v>1128636</v>
      </c>
      <c r="P4401">
        <v>112863.6</v>
      </c>
      <c r="Q4401">
        <v>1015772.4</v>
      </c>
    </row>
    <row r="4402" spans="1:17" x14ac:dyDescent="0.25">
      <c r="A4402">
        <v>14401</v>
      </c>
      <c r="B4402" t="s">
        <v>4444</v>
      </c>
      <c r="C4402" t="s">
        <v>26</v>
      </c>
      <c r="D4402">
        <v>23</v>
      </c>
      <c r="E4402" t="s">
        <v>33</v>
      </c>
      <c r="F4402" t="s">
        <v>46</v>
      </c>
      <c r="G4402" t="s">
        <v>41</v>
      </c>
      <c r="H4402" t="s">
        <v>60</v>
      </c>
      <c r="I4402" s="1">
        <v>45462</v>
      </c>
      <c r="J4402">
        <v>3</v>
      </c>
      <c r="K4402">
        <v>84439</v>
      </c>
      <c r="L4402">
        <v>0</v>
      </c>
      <c r="M4402" t="s">
        <v>44</v>
      </c>
      <c r="N4402" t="s">
        <v>24</v>
      </c>
      <c r="O4402">
        <v>253317</v>
      </c>
      <c r="P4402">
        <v>0</v>
      </c>
      <c r="Q4402">
        <v>253317</v>
      </c>
    </row>
    <row r="4403" spans="1:17" x14ac:dyDescent="0.25">
      <c r="A4403">
        <v>14402</v>
      </c>
      <c r="B4403" t="s">
        <v>4445</v>
      </c>
      <c r="C4403" t="s">
        <v>18</v>
      </c>
      <c r="D4403">
        <v>55</v>
      </c>
      <c r="E4403" t="s">
        <v>33</v>
      </c>
      <c r="F4403" t="s">
        <v>28</v>
      </c>
      <c r="G4403" t="s">
        <v>34</v>
      </c>
      <c r="H4403" t="s">
        <v>88</v>
      </c>
      <c r="I4403" s="1">
        <v>44955</v>
      </c>
      <c r="J4403">
        <v>1</v>
      </c>
      <c r="K4403">
        <v>12738</v>
      </c>
      <c r="L4403">
        <v>0</v>
      </c>
      <c r="M4403" t="s">
        <v>23</v>
      </c>
      <c r="N4403" t="s">
        <v>24</v>
      </c>
      <c r="O4403">
        <v>12738</v>
      </c>
      <c r="P4403">
        <v>0</v>
      </c>
      <c r="Q4403">
        <v>12738</v>
      </c>
    </row>
    <row r="4404" spans="1:17" x14ac:dyDescent="0.25">
      <c r="A4404">
        <v>14403</v>
      </c>
      <c r="B4404" t="s">
        <v>4446</v>
      </c>
      <c r="C4404" t="s">
        <v>26</v>
      </c>
      <c r="D4404">
        <v>19</v>
      </c>
      <c r="E4404" t="s">
        <v>19</v>
      </c>
      <c r="F4404" t="s">
        <v>28</v>
      </c>
      <c r="G4404" t="s">
        <v>41</v>
      </c>
      <c r="H4404" t="s">
        <v>35</v>
      </c>
      <c r="I4404" s="1">
        <v>45577</v>
      </c>
      <c r="J4404">
        <v>7</v>
      </c>
      <c r="K4404">
        <v>7041</v>
      </c>
      <c r="L4404">
        <v>0.1</v>
      </c>
      <c r="M4404" t="s">
        <v>44</v>
      </c>
      <c r="N4404" t="s">
        <v>39</v>
      </c>
      <c r="O4404">
        <v>49287</v>
      </c>
      <c r="P4404">
        <v>4928.7</v>
      </c>
      <c r="Q4404">
        <v>44358.3</v>
      </c>
    </row>
    <row r="4405" spans="1:17" x14ac:dyDescent="0.25">
      <c r="A4405">
        <v>14404</v>
      </c>
      <c r="B4405" t="s">
        <v>4447</v>
      </c>
      <c r="C4405" t="s">
        <v>18</v>
      </c>
      <c r="D4405">
        <v>39</v>
      </c>
      <c r="E4405" t="s">
        <v>27</v>
      </c>
      <c r="F4405" t="s">
        <v>46</v>
      </c>
      <c r="G4405" t="s">
        <v>34</v>
      </c>
      <c r="H4405" t="s">
        <v>47</v>
      </c>
      <c r="I4405" s="1">
        <v>45584</v>
      </c>
      <c r="J4405">
        <v>2</v>
      </c>
      <c r="K4405">
        <v>52606</v>
      </c>
      <c r="L4405">
        <v>0.1</v>
      </c>
      <c r="M4405" t="s">
        <v>31</v>
      </c>
      <c r="N4405" t="s">
        <v>24</v>
      </c>
      <c r="O4405">
        <v>105212</v>
      </c>
      <c r="P4405">
        <v>10521.2</v>
      </c>
      <c r="Q4405">
        <v>94690.8</v>
      </c>
    </row>
    <row r="4406" spans="1:17" x14ac:dyDescent="0.25">
      <c r="A4406">
        <v>14405</v>
      </c>
      <c r="B4406" t="s">
        <v>4448</v>
      </c>
      <c r="C4406" t="s">
        <v>26</v>
      </c>
      <c r="D4406">
        <v>37</v>
      </c>
      <c r="E4406" t="s">
        <v>37</v>
      </c>
      <c r="F4406" t="s">
        <v>28</v>
      </c>
      <c r="G4406" t="s">
        <v>21</v>
      </c>
      <c r="H4406" t="s">
        <v>51</v>
      </c>
      <c r="I4406" s="1">
        <v>45561</v>
      </c>
      <c r="J4406">
        <v>8</v>
      </c>
      <c r="K4406">
        <v>221862</v>
      </c>
      <c r="L4406">
        <v>0.1</v>
      </c>
      <c r="M4406" t="s">
        <v>44</v>
      </c>
      <c r="N4406" t="s">
        <v>39</v>
      </c>
      <c r="O4406">
        <v>1774896</v>
      </c>
      <c r="P4406">
        <v>177489.6</v>
      </c>
      <c r="Q4406">
        <v>1597406.4</v>
      </c>
    </row>
    <row r="4407" spans="1:17" x14ac:dyDescent="0.25">
      <c r="A4407">
        <v>14406</v>
      </c>
      <c r="B4407" t="s">
        <v>4449</v>
      </c>
      <c r="C4407" t="s">
        <v>18</v>
      </c>
      <c r="D4407">
        <v>42</v>
      </c>
      <c r="E4407" t="s">
        <v>33</v>
      </c>
      <c r="F4407" t="s">
        <v>46</v>
      </c>
      <c r="G4407" t="s">
        <v>29</v>
      </c>
      <c r="H4407" t="s">
        <v>88</v>
      </c>
      <c r="I4407" s="1">
        <v>45566</v>
      </c>
      <c r="J4407">
        <v>3</v>
      </c>
      <c r="K4407">
        <v>189437</v>
      </c>
      <c r="L4407">
        <v>0</v>
      </c>
      <c r="M4407" t="s">
        <v>31</v>
      </c>
      <c r="N4407" t="s">
        <v>24</v>
      </c>
      <c r="O4407">
        <v>568311</v>
      </c>
      <c r="P4407">
        <v>0</v>
      </c>
      <c r="Q4407">
        <v>568311</v>
      </c>
    </row>
    <row r="4408" spans="1:17" x14ac:dyDescent="0.25">
      <c r="A4408">
        <v>14407</v>
      </c>
      <c r="B4408" t="s">
        <v>4450</v>
      </c>
      <c r="C4408" t="s">
        <v>18</v>
      </c>
      <c r="D4408">
        <v>32</v>
      </c>
      <c r="E4408" t="s">
        <v>19</v>
      </c>
      <c r="F4408" t="s">
        <v>43</v>
      </c>
      <c r="G4408" t="s">
        <v>41</v>
      </c>
      <c r="H4408" t="s">
        <v>88</v>
      </c>
      <c r="I4408" s="1">
        <v>45043</v>
      </c>
      <c r="J4408">
        <v>1</v>
      </c>
      <c r="K4408">
        <v>42527</v>
      </c>
      <c r="L4408">
        <v>0.05</v>
      </c>
      <c r="M4408" t="s">
        <v>23</v>
      </c>
      <c r="N4408" t="s">
        <v>39</v>
      </c>
      <c r="O4408">
        <v>42527</v>
      </c>
      <c r="P4408">
        <v>2126.35</v>
      </c>
      <c r="Q4408">
        <v>40400.65</v>
      </c>
    </row>
    <row r="4409" spans="1:17" x14ac:dyDescent="0.25">
      <c r="A4409">
        <v>14408</v>
      </c>
      <c r="B4409" t="s">
        <v>4451</v>
      </c>
      <c r="C4409" t="s">
        <v>26</v>
      </c>
      <c r="D4409">
        <v>46</v>
      </c>
      <c r="E4409" t="s">
        <v>37</v>
      </c>
      <c r="F4409" t="s">
        <v>28</v>
      </c>
      <c r="G4409" t="s">
        <v>29</v>
      </c>
      <c r="H4409" t="s">
        <v>38</v>
      </c>
      <c r="I4409" s="1">
        <v>45058</v>
      </c>
      <c r="J4409">
        <v>9</v>
      </c>
      <c r="K4409">
        <v>11250</v>
      </c>
      <c r="L4409">
        <v>0</v>
      </c>
      <c r="M4409" t="s">
        <v>44</v>
      </c>
      <c r="N4409" t="s">
        <v>24</v>
      </c>
      <c r="O4409">
        <v>101250</v>
      </c>
      <c r="P4409">
        <v>0</v>
      </c>
      <c r="Q4409">
        <v>101250</v>
      </c>
    </row>
    <row r="4410" spans="1:17" x14ac:dyDescent="0.25">
      <c r="A4410">
        <v>14409</v>
      </c>
      <c r="B4410" t="s">
        <v>4452</v>
      </c>
      <c r="C4410" t="s">
        <v>26</v>
      </c>
      <c r="D4410">
        <v>25</v>
      </c>
      <c r="E4410" t="s">
        <v>37</v>
      </c>
      <c r="F4410" t="s">
        <v>43</v>
      </c>
      <c r="G4410" t="s">
        <v>41</v>
      </c>
      <c r="H4410" t="s">
        <v>35</v>
      </c>
      <c r="I4410" s="1">
        <v>45215</v>
      </c>
      <c r="J4410">
        <v>5</v>
      </c>
      <c r="K4410">
        <v>94348</v>
      </c>
      <c r="L4410">
        <v>0</v>
      </c>
      <c r="M4410" t="s">
        <v>23</v>
      </c>
      <c r="N4410" t="s">
        <v>39</v>
      </c>
      <c r="O4410">
        <v>471740</v>
      </c>
      <c r="P4410">
        <v>0</v>
      </c>
      <c r="Q4410">
        <v>471740</v>
      </c>
    </row>
    <row r="4411" spans="1:17" x14ac:dyDescent="0.25">
      <c r="A4411">
        <v>14410</v>
      </c>
      <c r="B4411" t="s">
        <v>4453</v>
      </c>
      <c r="C4411" t="s">
        <v>26</v>
      </c>
      <c r="D4411">
        <v>54</v>
      </c>
      <c r="E4411" t="s">
        <v>33</v>
      </c>
      <c r="F4411" t="s">
        <v>20</v>
      </c>
      <c r="G4411" t="s">
        <v>29</v>
      </c>
      <c r="H4411" t="s">
        <v>51</v>
      </c>
      <c r="I4411" s="1">
        <v>45644</v>
      </c>
      <c r="J4411">
        <v>1</v>
      </c>
      <c r="K4411">
        <v>158760</v>
      </c>
      <c r="L4411">
        <v>0</v>
      </c>
      <c r="M4411" t="s">
        <v>31</v>
      </c>
      <c r="N4411" t="s">
        <v>24</v>
      </c>
      <c r="O4411">
        <v>158760</v>
      </c>
      <c r="P4411">
        <v>0</v>
      </c>
      <c r="Q4411">
        <v>158760</v>
      </c>
    </row>
    <row r="4412" spans="1:17" x14ac:dyDescent="0.25">
      <c r="A4412">
        <v>14411</v>
      </c>
      <c r="B4412" t="s">
        <v>4454</v>
      </c>
      <c r="C4412" t="s">
        <v>26</v>
      </c>
      <c r="D4412">
        <v>50</v>
      </c>
      <c r="E4412" t="s">
        <v>37</v>
      </c>
      <c r="F4412" t="s">
        <v>28</v>
      </c>
      <c r="G4412" t="s">
        <v>29</v>
      </c>
      <c r="H4412" t="s">
        <v>60</v>
      </c>
      <c r="I4412" s="1">
        <v>45162</v>
      </c>
      <c r="J4412">
        <v>6</v>
      </c>
      <c r="K4412">
        <v>152862</v>
      </c>
      <c r="L4412">
        <v>0.15</v>
      </c>
      <c r="M4412" t="s">
        <v>31</v>
      </c>
      <c r="N4412" t="s">
        <v>24</v>
      </c>
      <c r="O4412">
        <v>917172</v>
      </c>
      <c r="P4412">
        <v>137575.79999999999</v>
      </c>
      <c r="Q4412">
        <v>779596.2</v>
      </c>
    </row>
    <row r="4413" spans="1:17" x14ac:dyDescent="0.25">
      <c r="A4413">
        <v>14412</v>
      </c>
      <c r="B4413" t="s">
        <v>4455</v>
      </c>
      <c r="C4413" t="s">
        <v>26</v>
      </c>
      <c r="D4413">
        <v>39</v>
      </c>
      <c r="E4413" t="s">
        <v>33</v>
      </c>
      <c r="F4413" t="s">
        <v>20</v>
      </c>
      <c r="G4413" t="s">
        <v>29</v>
      </c>
      <c r="H4413" t="s">
        <v>51</v>
      </c>
      <c r="I4413" s="1">
        <v>44968</v>
      </c>
      <c r="J4413">
        <v>3</v>
      </c>
      <c r="K4413">
        <v>2946</v>
      </c>
      <c r="L4413">
        <v>0.05</v>
      </c>
      <c r="M4413" t="s">
        <v>23</v>
      </c>
      <c r="N4413" t="s">
        <v>39</v>
      </c>
      <c r="O4413">
        <v>8838</v>
      </c>
      <c r="P4413">
        <v>441.9</v>
      </c>
      <c r="Q4413">
        <v>8396.1</v>
      </c>
    </row>
    <row r="4414" spans="1:17" x14ac:dyDescent="0.25">
      <c r="A4414">
        <v>14413</v>
      </c>
      <c r="B4414" t="s">
        <v>4456</v>
      </c>
      <c r="C4414" t="s">
        <v>18</v>
      </c>
      <c r="D4414">
        <v>64</v>
      </c>
      <c r="E4414" t="s">
        <v>19</v>
      </c>
      <c r="F4414" t="s">
        <v>46</v>
      </c>
      <c r="G4414" t="s">
        <v>21</v>
      </c>
      <c r="H4414" t="s">
        <v>51</v>
      </c>
      <c r="I4414" s="1">
        <v>45086</v>
      </c>
      <c r="J4414">
        <v>4</v>
      </c>
      <c r="K4414">
        <v>38798</v>
      </c>
      <c r="L4414">
        <v>0</v>
      </c>
      <c r="M4414" t="s">
        <v>44</v>
      </c>
      <c r="N4414" t="s">
        <v>24</v>
      </c>
      <c r="O4414">
        <v>155192</v>
      </c>
      <c r="P4414">
        <v>0</v>
      </c>
      <c r="Q4414">
        <v>155192</v>
      </c>
    </row>
    <row r="4415" spans="1:17" x14ac:dyDescent="0.25">
      <c r="A4415">
        <v>14414</v>
      </c>
      <c r="B4415" t="s">
        <v>4457</v>
      </c>
      <c r="C4415" t="s">
        <v>26</v>
      </c>
      <c r="D4415">
        <v>22</v>
      </c>
      <c r="E4415" t="s">
        <v>19</v>
      </c>
      <c r="F4415" t="s">
        <v>28</v>
      </c>
      <c r="G4415" t="s">
        <v>34</v>
      </c>
      <c r="H4415" t="s">
        <v>35</v>
      </c>
      <c r="I4415" s="1">
        <v>45617</v>
      </c>
      <c r="J4415">
        <v>8</v>
      </c>
      <c r="K4415">
        <v>75863</v>
      </c>
      <c r="L4415">
        <v>0</v>
      </c>
      <c r="M4415" t="s">
        <v>44</v>
      </c>
      <c r="N4415" t="s">
        <v>24</v>
      </c>
      <c r="O4415">
        <v>606904</v>
      </c>
      <c r="P4415">
        <v>0</v>
      </c>
      <c r="Q4415">
        <v>606904</v>
      </c>
    </row>
    <row r="4416" spans="1:17" x14ac:dyDescent="0.25">
      <c r="A4416">
        <v>14415</v>
      </c>
      <c r="B4416" t="s">
        <v>4458</v>
      </c>
      <c r="C4416" t="s">
        <v>26</v>
      </c>
      <c r="D4416">
        <v>56</v>
      </c>
      <c r="E4416" t="s">
        <v>37</v>
      </c>
      <c r="F4416" t="s">
        <v>28</v>
      </c>
      <c r="G4416" t="s">
        <v>21</v>
      </c>
      <c r="H4416" t="s">
        <v>30</v>
      </c>
      <c r="I4416" s="1">
        <v>45051</v>
      </c>
      <c r="J4416">
        <v>5</v>
      </c>
      <c r="K4416">
        <v>127473</v>
      </c>
      <c r="L4416">
        <v>0.15</v>
      </c>
      <c r="M4416" t="s">
        <v>44</v>
      </c>
      <c r="N4416" t="s">
        <v>39</v>
      </c>
      <c r="O4416">
        <v>637365</v>
      </c>
      <c r="P4416">
        <v>95604.75</v>
      </c>
      <c r="Q4416">
        <v>541760.25</v>
      </c>
    </row>
    <row r="4417" spans="1:17" x14ac:dyDescent="0.25">
      <c r="A4417">
        <v>14416</v>
      </c>
      <c r="B4417" t="s">
        <v>4459</v>
      </c>
      <c r="C4417" t="s">
        <v>18</v>
      </c>
      <c r="D4417">
        <v>35</v>
      </c>
      <c r="E4417" t="s">
        <v>33</v>
      </c>
      <c r="F4417" t="s">
        <v>28</v>
      </c>
      <c r="G4417" t="s">
        <v>29</v>
      </c>
      <c r="H4417" t="s">
        <v>88</v>
      </c>
      <c r="I4417" s="1">
        <v>45186</v>
      </c>
      <c r="J4417">
        <v>6</v>
      </c>
      <c r="K4417">
        <v>248552</v>
      </c>
      <c r="L4417">
        <v>0</v>
      </c>
      <c r="M4417" t="s">
        <v>44</v>
      </c>
      <c r="N4417" t="s">
        <v>39</v>
      </c>
      <c r="O4417">
        <v>1491312</v>
      </c>
      <c r="P4417">
        <v>0</v>
      </c>
      <c r="Q4417">
        <v>1491312</v>
      </c>
    </row>
    <row r="4418" spans="1:17" x14ac:dyDescent="0.25">
      <c r="A4418">
        <v>14417</v>
      </c>
      <c r="B4418" t="s">
        <v>4460</v>
      </c>
      <c r="C4418" t="s">
        <v>18</v>
      </c>
      <c r="D4418">
        <v>55</v>
      </c>
      <c r="E4418" t="s">
        <v>27</v>
      </c>
      <c r="F4418" t="s">
        <v>20</v>
      </c>
      <c r="G4418" t="s">
        <v>41</v>
      </c>
      <c r="H4418" t="s">
        <v>88</v>
      </c>
      <c r="I4418" s="1">
        <v>45202</v>
      </c>
      <c r="J4418">
        <v>4</v>
      </c>
      <c r="K4418">
        <v>134208</v>
      </c>
      <c r="L4418">
        <v>0.05</v>
      </c>
      <c r="M4418" t="s">
        <v>31</v>
      </c>
      <c r="N4418" t="s">
        <v>39</v>
      </c>
      <c r="O4418">
        <v>536832</v>
      </c>
      <c r="P4418">
        <v>26841.599999999999</v>
      </c>
      <c r="Q4418">
        <v>509990.40000000002</v>
      </c>
    </row>
    <row r="4419" spans="1:17" x14ac:dyDescent="0.25">
      <c r="A4419">
        <v>14418</v>
      </c>
      <c r="B4419" t="s">
        <v>4461</v>
      </c>
      <c r="C4419" t="s">
        <v>26</v>
      </c>
      <c r="D4419">
        <v>54</v>
      </c>
      <c r="E4419" t="s">
        <v>19</v>
      </c>
      <c r="F4419" t="s">
        <v>20</v>
      </c>
      <c r="G4419" t="s">
        <v>29</v>
      </c>
      <c r="H4419" t="s">
        <v>88</v>
      </c>
      <c r="I4419" s="1">
        <v>45139</v>
      </c>
      <c r="J4419">
        <v>6</v>
      </c>
      <c r="K4419">
        <v>164987</v>
      </c>
      <c r="L4419">
        <v>0</v>
      </c>
      <c r="M4419" t="s">
        <v>44</v>
      </c>
      <c r="N4419" t="s">
        <v>24</v>
      </c>
      <c r="O4419">
        <v>989922</v>
      </c>
      <c r="P4419">
        <v>0</v>
      </c>
      <c r="Q4419">
        <v>989922</v>
      </c>
    </row>
    <row r="4420" spans="1:17" x14ac:dyDescent="0.25">
      <c r="A4420">
        <v>14419</v>
      </c>
      <c r="B4420" t="s">
        <v>4462</v>
      </c>
      <c r="C4420" t="s">
        <v>18</v>
      </c>
      <c r="D4420">
        <v>47</v>
      </c>
      <c r="E4420" t="s">
        <v>33</v>
      </c>
      <c r="F4420" t="s">
        <v>46</v>
      </c>
      <c r="G4420" t="s">
        <v>34</v>
      </c>
      <c r="H4420" t="s">
        <v>88</v>
      </c>
      <c r="I4420" s="1">
        <v>45399</v>
      </c>
      <c r="J4420">
        <v>3</v>
      </c>
      <c r="K4420">
        <v>224546</v>
      </c>
      <c r="L4420">
        <v>0.05</v>
      </c>
      <c r="M4420" t="s">
        <v>23</v>
      </c>
      <c r="N4420" t="s">
        <v>24</v>
      </c>
      <c r="O4420">
        <v>673638</v>
      </c>
      <c r="P4420">
        <v>33681.9</v>
      </c>
      <c r="Q4420">
        <v>639956.1</v>
      </c>
    </row>
    <row r="4421" spans="1:17" x14ac:dyDescent="0.25">
      <c r="A4421">
        <v>14420</v>
      </c>
      <c r="B4421" t="s">
        <v>4463</v>
      </c>
      <c r="C4421" t="s">
        <v>18</v>
      </c>
      <c r="D4421">
        <v>48</v>
      </c>
      <c r="E4421" t="s">
        <v>33</v>
      </c>
      <c r="F4421" t="s">
        <v>43</v>
      </c>
      <c r="G4421" t="s">
        <v>21</v>
      </c>
      <c r="H4421" t="s">
        <v>35</v>
      </c>
      <c r="I4421" s="1">
        <v>45628</v>
      </c>
      <c r="J4421">
        <v>1</v>
      </c>
      <c r="K4421">
        <v>68090</v>
      </c>
      <c r="L4421">
        <v>0.05</v>
      </c>
      <c r="M4421" t="s">
        <v>31</v>
      </c>
      <c r="N4421" t="s">
        <v>39</v>
      </c>
      <c r="O4421">
        <v>68090</v>
      </c>
      <c r="P4421">
        <v>3404.5</v>
      </c>
      <c r="Q4421">
        <v>64685.5</v>
      </c>
    </row>
    <row r="4422" spans="1:17" x14ac:dyDescent="0.25">
      <c r="A4422">
        <v>14421</v>
      </c>
      <c r="B4422" t="s">
        <v>4464</v>
      </c>
      <c r="C4422" t="s">
        <v>26</v>
      </c>
      <c r="D4422">
        <v>27</v>
      </c>
      <c r="E4422" t="s">
        <v>33</v>
      </c>
      <c r="F4422" t="s">
        <v>43</v>
      </c>
      <c r="G4422" t="s">
        <v>34</v>
      </c>
      <c r="H4422" t="s">
        <v>60</v>
      </c>
      <c r="I4422" s="1">
        <v>45496</v>
      </c>
      <c r="J4422">
        <v>6</v>
      </c>
      <c r="K4422">
        <v>156493</v>
      </c>
      <c r="L4422">
        <v>0.1</v>
      </c>
      <c r="M4422" t="s">
        <v>23</v>
      </c>
      <c r="N4422" t="s">
        <v>24</v>
      </c>
      <c r="O4422">
        <v>938958</v>
      </c>
      <c r="P4422">
        <v>93895.8</v>
      </c>
      <c r="Q4422">
        <v>845062.2</v>
      </c>
    </row>
    <row r="4423" spans="1:17" x14ac:dyDescent="0.25">
      <c r="A4423">
        <v>14422</v>
      </c>
      <c r="B4423" t="s">
        <v>4465</v>
      </c>
      <c r="C4423" t="s">
        <v>18</v>
      </c>
      <c r="D4423">
        <v>32</v>
      </c>
      <c r="E4423" t="s">
        <v>37</v>
      </c>
      <c r="F4423" t="s">
        <v>20</v>
      </c>
      <c r="G4423" t="s">
        <v>41</v>
      </c>
      <c r="H4423" t="s">
        <v>22</v>
      </c>
      <c r="I4423" s="1">
        <v>45357</v>
      </c>
      <c r="J4423">
        <v>1</v>
      </c>
      <c r="K4423">
        <v>211841</v>
      </c>
      <c r="L4423">
        <v>0.15</v>
      </c>
      <c r="M4423" t="s">
        <v>23</v>
      </c>
      <c r="N4423" t="s">
        <v>24</v>
      </c>
      <c r="O4423">
        <v>211841</v>
      </c>
      <c r="P4423">
        <v>31776.15</v>
      </c>
      <c r="Q4423">
        <v>180064.85</v>
      </c>
    </row>
    <row r="4424" spans="1:17" x14ac:dyDescent="0.25">
      <c r="A4424">
        <v>14423</v>
      </c>
      <c r="B4424" t="s">
        <v>4466</v>
      </c>
      <c r="C4424" t="s">
        <v>18</v>
      </c>
      <c r="D4424">
        <v>59</v>
      </c>
      <c r="E4424" t="s">
        <v>27</v>
      </c>
      <c r="F4424" t="s">
        <v>28</v>
      </c>
      <c r="G4424" t="s">
        <v>34</v>
      </c>
      <c r="H4424" t="s">
        <v>38</v>
      </c>
      <c r="I4424" s="1">
        <v>45641</v>
      </c>
      <c r="J4424">
        <v>3</v>
      </c>
      <c r="K4424">
        <v>192988</v>
      </c>
      <c r="L4424">
        <v>0.15</v>
      </c>
      <c r="M4424" t="s">
        <v>23</v>
      </c>
      <c r="N4424" t="s">
        <v>24</v>
      </c>
      <c r="O4424">
        <v>578964</v>
      </c>
      <c r="P4424">
        <v>86844.6</v>
      </c>
      <c r="Q4424">
        <v>492119.4</v>
      </c>
    </row>
    <row r="4425" spans="1:17" x14ac:dyDescent="0.25">
      <c r="A4425">
        <v>14424</v>
      </c>
      <c r="B4425" t="s">
        <v>4467</v>
      </c>
      <c r="C4425" t="s">
        <v>26</v>
      </c>
      <c r="D4425">
        <v>61</v>
      </c>
      <c r="E4425" t="s">
        <v>37</v>
      </c>
      <c r="F4425" t="s">
        <v>43</v>
      </c>
      <c r="G4425" t="s">
        <v>21</v>
      </c>
      <c r="H4425" t="s">
        <v>30</v>
      </c>
      <c r="I4425" s="1">
        <v>45006</v>
      </c>
      <c r="J4425">
        <v>8</v>
      </c>
      <c r="K4425">
        <v>32893</v>
      </c>
      <c r="L4425">
        <v>0.15</v>
      </c>
      <c r="M4425" t="s">
        <v>31</v>
      </c>
      <c r="N4425" t="s">
        <v>39</v>
      </c>
      <c r="O4425">
        <v>263144</v>
      </c>
      <c r="P4425">
        <v>39471.599999999999</v>
      </c>
      <c r="Q4425">
        <v>223672.4</v>
      </c>
    </row>
    <row r="4426" spans="1:17" x14ac:dyDescent="0.25">
      <c r="A4426">
        <v>14425</v>
      </c>
      <c r="B4426" t="s">
        <v>4468</v>
      </c>
      <c r="C4426" t="s">
        <v>26</v>
      </c>
      <c r="D4426">
        <v>35</v>
      </c>
      <c r="E4426" t="s">
        <v>19</v>
      </c>
      <c r="F4426" t="s">
        <v>43</v>
      </c>
      <c r="G4426" t="s">
        <v>41</v>
      </c>
      <c r="H4426" t="s">
        <v>30</v>
      </c>
      <c r="I4426" s="1">
        <v>45154</v>
      </c>
      <c r="J4426">
        <v>7</v>
      </c>
      <c r="K4426">
        <v>66124</v>
      </c>
      <c r="L4426">
        <v>0.1</v>
      </c>
      <c r="M4426" t="s">
        <v>44</v>
      </c>
      <c r="N4426" t="s">
        <v>39</v>
      </c>
      <c r="O4426">
        <v>462868</v>
      </c>
      <c r="P4426">
        <v>46286.8</v>
      </c>
      <c r="Q4426">
        <v>416581.2</v>
      </c>
    </row>
    <row r="4427" spans="1:17" x14ac:dyDescent="0.25">
      <c r="A4427">
        <v>14426</v>
      </c>
      <c r="B4427" t="s">
        <v>4469</v>
      </c>
      <c r="C4427" t="s">
        <v>18</v>
      </c>
      <c r="D4427">
        <v>40</v>
      </c>
      <c r="E4427" t="s">
        <v>37</v>
      </c>
      <c r="F4427" t="s">
        <v>20</v>
      </c>
      <c r="G4427" t="s">
        <v>34</v>
      </c>
      <c r="H4427" t="s">
        <v>47</v>
      </c>
      <c r="I4427" s="1">
        <v>45021</v>
      </c>
      <c r="J4427">
        <v>8</v>
      </c>
      <c r="K4427">
        <v>38171</v>
      </c>
      <c r="L4427">
        <v>0.1</v>
      </c>
      <c r="M4427" t="s">
        <v>23</v>
      </c>
      <c r="N4427" t="s">
        <v>39</v>
      </c>
      <c r="O4427">
        <v>305368</v>
      </c>
      <c r="P4427">
        <v>30536.799999999999</v>
      </c>
      <c r="Q4427">
        <v>274831.2</v>
      </c>
    </row>
    <row r="4428" spans="1:17" x14ac:dyDescent="0.25">
      <c r="A4428">
        <v>14427</v>
      </c>
      <c r="B4428" t="s">
        <v>4470</v>
      </c>
      <c r="C4428" t="s">
        <v>18</v>
      </c>
      <c r="D4428">
        <v>50</v>
      </c>
      <c r="E4428" t="s">
        <v>33</v>
      </c>
      <c r="F4428" t="s">
        <v>46</v>
      </c>
      <c r="G4428" t="s">
        <v>21</v>
      </c>
      <c r="H4428" t="s">
        <v>88</v>
      </c>
      <c r="I4428" s="1">
        <v>45350</v>
      </c>
      <c r="J4428">
        <v>2</v>
      </c>
      <c r="K4428">
        <v>151710</v>
      </c>
      <c r="L4428">
        <v>0.05</v>
      </c>
      <c r="M4428" t="s">
        <v>23</v>
      </c>
      <c r="N4428" t="s">
        <v>39</v>
      </c>
      <c r="O4428">
        <v>303420</v>
      </c>
      <c r="P4428">
        <v>15171</v>
      </c>
      <c r="Q4428">
        <v>288249</v>
      </c>
    </row>
    <row r="4429" spans="1:17" x14ac:dyDescent="0.25">
      <c r="A4429">
        <v>14428</v>
      </c>
      <c r="B4429" t="s">
        <v>4471</v>
      </c>
      <c r="C4429" t="s">
        <v>26</v>
      </c>
      <c r="D4429">
        <v>33</v>
      </c>
      <c r="E4429" t="s">
        <v>37</v>
      </c>
      <c r="F4429" t="s">
        <v>20</v>
      </c>
      <c r="G4429" t="s">
        <v>21</v>
      </c>
      <c r="H4429" t="s">
        <v>47</v>
      </c>
      <c r="I4429" s="1">
        <v>45442</v>
      </c>
      <c r="J4429">
        <v>7</v>
      </c>
      <c r="K4429">
        <v>118054</v>
      </c>
      <c r="L4429">
        <v>0.15</v>
      </c>
      <c r="M4429" t="s">
        <v>44</v>
      </c>
      <c r="N4429" t="s">
        <v>24</v>
      </c>
      <c r="O4429">
        <v>826378</v>
      </c>
      <c r="P4429">
        <v>123956.7</v>
      </c>
      <c r="Q4429">
        <v>702421.3</v>
      </c>
    </row>
    <row r="4430" spans="1:17" x14ac:dyDescent="0.25">
      <c r="A4430">
        <v>14429</v>
      </c>
      <c r="B4430" t="s">
        <v>4472</v>
      </c>
      <c r="C4430" t="s">
        <v>18</v>
      </c>
      <c r="D4430">
        <v>55</v>
      </c>
      <c r="E4430" t="s">
        <v>33</v>
      </c>
      <c r="F4430" t="s">
        <v>20</v>
      </c>
      <c r="G4430" t="s">
        <v>29</v>
      </c>
      <c r="H4430" t="s">
        <v>88</v>
      </c>
      <c r="I4430" s="1">
        <v>45091</v>
      </c>
      <c r="J4430">
        <v>4</v>
      </c>
      <c r="K4430">
        <v>199556</v>
      </c>
      <c r="L4430">
        <v>0.1</v>
      </c>
      <c r="M4430" t="s">
        <v>44</v>
      </c>
      <c r="N4430" t="s">
        <v>39</v>
      </c>
      <c r="O4430">
        <v>798224</v>
      </c>
      <c r="P4430">
        <v>79822.399999999994</v>
      </c>
      <c r="Q4430">
        <v>718401.6</v>
      </c>
    </row>
    <row r="4431" spans="1:17" x14ac:dyDescent="0.25">
      <c r="A4431">
        <v>14430</v>
      </c>
      <c r="B4431" t="s">
        <v>4473</v>
      </c>
      <c r="C4431" t="s">
        <v>18</v>
      </c>
      <c r="D4431">
        <v>52</v>
      </c>
      <c r="E4431" t="s">
        <v>27</v>
      </c>
      <c r="F4431" t="s">
        <v>28</v>
      </c>
      <c r="G4431" t="s">
        <v>34</v>
      </c>
      <c r="H4431" t="s">
        <v>38</v>
      </c>
      <c r="I4431" s="1">
        <v>45352</v>
      </c>
      <c r="J4431">
        <v>1</v>
      </c>
      <c r="K4431">
        <v>231310</v>
      </c>
      <c r="L4431">
        <v>0.1</v>
      </c>
      <c r="M4431" t="s">
        <v>44</v>
      </c>
      <c r="N4431" t="s">
        <v>39</v>
      </c>
      <c r="O4431">
        <v>231310</v>
      </c>
      <c r="P4431">
        <v>23131</v>
      </c>
      <c r="Q4431">
        <v>208179</v>
      </c>
    </row>
    <row r="4432" spans="1:17" x14ac:dyDescent="0.25">
      <c r="A4432">
        <v>14431</v>
      </c>
      <c r="B4432" t="s">
        <v>4474</v>
      </c>
      <c r="C4432" t="s">
        <v>18</v>
      </c>
      <c r="D4432">
        <v>51</v>
      </c>
      <c r="E4432" t="s">
        <v>37</v>
      </c>
      <c r="F4432" t="s">
        <v>20</v>
      </c>
      <c r="G4432" t="s">
        <v>41</v>
      </c>
      <c r="H4432" t="s">
        <v>88</v>
      </c>
      <c r="I4432" s="1">
        <v>44968</v>
      </c>
      <c r="J4432">
        <v>3</v>
      </c>
      <c r="K4432">
        <v>174135</v>
      </c>
      <c r="L4432">
        <v>0.1</v>
      </c>
      <c r="M4432" t="s">
        <v>44</v>
      </c>
      <c r="N4432" t="s">
        <v>24</v>
      </c>
      <c r="O4432">
        <v>522405</v>
      </c>
      <c r="P4432">
        <v>52240.5</v>
      </c>
      <c r="Q4432">
        <v>470164.5</v>
      </c>
    </row>
    <row r="4433" spans="1:17" x14ac:dyDescent="0.25">
      <c r="A4433">
        <v>14432</v>
      </c>
      <c r="B4433" t="s">
        <v>4475</v>
      </c>
      <c r="C4433" t="s">
        <v>26</v>
      </c>
      <c r="D4433">
        <v>45</v>
      </c>
      <c r="E4433" t="s">
        <v>37</v>
      </c>
      <c r="F4433" t="s">
        <v>28</v>
      </c>
      <c r="G4433" t="s">
        <v>29</v>
      </c>
      <c r="H4433" t="s">
        <v>22</v>
      </c>
      <c r="I4433" s="1">
        <v>45329</v>
      </c>
      <c r="J4433">
        <v>5</v>
      </c>
      <c r="K4433">
        <v>26193</v>
      </c>
      <c r="L4433">
        <v>0.05</v>
      </c>
      <c r="M4433" t="s">
        <v>23</v>
      </c>
      <c r="N4433" t="s">
        <v>39</v>
      </c>
      <c r="O4433">
        <v>130965</v>
      </c>
      <c r="P4433">
        <v>6548.25</v>
      </c>
      <c r="Q4433">
        <v>124416.75</v>
      </c>
    </row>
    <row r="4434" spans="1:17" x14ac:dyDescent="0.25">
      <c r="A4434">
        <v>14433</v>
      </c>
      <c r="B4434" t="s">
        <v>4476</v>
      </c>
      <c r="C4434" t="s">
        <v>18</v>
      </c>
      <c r="D4434">
        <v>19</v>
      </c>
      <c r="E4434" t="s">
        <v>37</v>
      </c>
      <c r="F4434" t="s">
        <v>46</v>
      </c>
      <c r="G4434" t="s">
        <v>34</v>
      </c>
      <c r="H4434" t="s">
        <v>30</v>
      </c>
      <c r="I4434" s="1">
        <v>45650</v>
      </c>
      <c r="J4434">
        <v>8</v>
      </c>
      <c r="K4434">
        <v>74743</v>
      </c>
      <c r="L4434">
        <v>0</v>
      </c>
      <c r="M4434" t="s">
        <v>31</v>
      </c>
      <c r="N4434" t="s">
        <v>24</v>
      </c>
      <c r="O4434">
        <v>597944</v>
      </c>
      <c r="P4434">
        <v>0</v>
      </c>
      <c r="Q4434">
        <v>597944</v>
      </c>
    </row>
    <row r="4435" spans="1:17" x14ac:dyDescent="0.25">
      <c r="A4435">
        <v>14434</v>
      </c>
      <c r="B4435" t="s">
        <v>4477</v>
      </c>
      <c r="C4435" t="s">
        <v>18</v>
      </c>
      <c r="D4435">
        <v>47</v>
      </c>
      <c r="E4435" t="s">
        <v>33</v>
      </c>
      <c r="F4435" t="s">
        <v>28</v>
      </c>
      <c r="G4435" t="s">
        <v>34</v>
      </c>
      <c r="H4435" t="s">
        <v>51</v>
      </c>
      <c r="I4435" s="1">
        <v>45342</v>
      </c>
      <c r="J4435">
        <v>2</v>
      </c>
      <c r="K4435">
        <v>11238</v>
      </c>
      <c r="L4435">
        <v>0.1</v>
      </c>
      <c r="M4435" t="s">
        <v>44</v>
      </c>
      <c r="N4435" t="s">
        <v>24</v>
      </c>
      <c r="O4435">
        <v>22476</v>
      </c>
      <c r="P4435">
        <v>2247.6</v>
      </c>
      <c r="Q4435">
        <v>20228.400000000001</v>
      </c>
    </row>
    <row r="4436" spans="1:17" x14ac:dyDescent="0.25">
      <c r="A4436">
        <v>14435</v>
      </c>
      <c r="B4436" t="s">
        <v>4478</v>
      </c>
      <c r="C4436" t="s">
        <v>26</v>
      </c>
      <c r="D4436">
        <v>30</v>
      </c>
      <c r="E4436" t="s">
        <v>33</v>
      </c>
      <c r="F4436" t="s">
        <v>46</v>
      </c>
      <c r="G4436" t="s">
        <v>41</v>
      </c>
      <c r="H4436" t="s">
        <v>38</v>
      </c>
      <c r="I4436" s="1">
        <v>45226</v>
      </c>
      <c r="J4436">
        <v>2</v>
      </c>
      <c r="K4436">
        <v>140491</v>
      </c>
      <c r="L4436">
        <v>0.1</v>
      </c>
      <c r="M4436" t="s">
        <v>44</v>
      </c>
      <c r="N4436" t="s">
        <v>24</v>
      </c>
      <c r="O4436">
        <v>280982</v>
      </c>
      <c r="P4436">
        <v>28098.2</v>
      </c>
      <c r="Q4436">
        <v>252883.8</v>
      </c>
    </row>
    <row r="4437" spans="1:17" x14ac:dyDescent="0.25">
      <c r="A4437">
        <v>14436</v>
      </c>
      <c r="B4437" t="s">
        <v>4479</v>
      </c>
      <c r="C4437" t="s">
        <v>18</v>
      </c>
      <c r="D4437">
        <v>58</v>
      </c>
      <c r="E4437" t="s">
        <v>37</v>
      </c>
      <c r="F4437" t="s">
        <v>46</v>
      </c>
      <c r="G4437" t="s">
        <v>29</v>
      </c>
      <c r="H4437" t="s">
        <v>30</v>
      </c>
      <c r="I4437" s="1">
        <v>44981</v>
      </c>
      <c r="J4437">
        <v>8</v>
      </c>
      <c r="K4437">
        <v>22410</v>
      </c>
      <c r="L4437">
        <v>0.1</v>
      </c>
      <c r="M4437" t="s">
        <v>23</v>
      </c>
      <c r="N4437" t="s">
        <v>24</v>
      </c>
      <c r="O4437">
        <v>179280</v>
      </c>
      <c r="P4437">
        <v>17928</v>
      </c>
      <c r="Q4437">
        <v>161352</v>
      </c>
    </row>
    <row r="4438" spans="1:17" x14ac:dyDescent="0.25">
      <c r="A4438">
        <v>14437</v>
      </c>
      <c r="B4438" t="s">
        <v>4480</v>
      </c>
      <c r="C4438" t="s">
        <v>18</v>
      </c>
      <c r="D4438">
        <v>33</v>
      </c>
      <c r="E4438" t="s">
        <v>37</v>
      </c>
      <c r="F4438" t="s">
        <v>46</v>
      </c>
      <c r="G4438" t="s">
        <v>29</v>
      </c>
      <c r="H4438" t="s">
        <v>60</v>
      </c>
      <c r="I4438" s="1">
        <v>45262</v>
      </c>
      <c r="J4438">
        <v>9</v>
      </c>
      <c r="K4438">
        <v>139028</v>
      </c>
      <c r="L4438">
        <v>0.15</v>
      </c>
      <c r="M4438" t="s">
        <v>44</v>
      </c>
      <c r="N4438" t="s">
        <v>24</v>
      </c>
      <c r="O4438">
        <v>1251252</v>
      </c>
      <c r="P4438">
        <v>187687.8</v>
      </c>
      <c r="Q4438">
        <v>1063564.2</v>
      </c>
    </row>
    <row r="4439" spans="1:17" x14ac:dyDescent="0.25">
      <c r="A4439">
        <v>14438</v>
      </c>
      <c r="B4439" t="s">
        <v>4481</v>
      </c>
      <c r="C4439" t="s">
        <v>26</v>
      </c>
      <c r="D4439">
        <v>22</v>
      </c>
      <c r="E4439" t="s">
        <v>27</v>
      </c>
      <c r="F4439" t="s">
        <v>20</v>
      </c>
      <c r="G4439" t="s">
        <v>41</v>
      </c>
      <c r="H4439" t="s">
        <v>30</v>
      </c>
      <c r="I4439" s="1">
        <v>45356</v>
      </c>
      <c r="J4439">
        <v>1</v>
      </c>
      <c r="K4439">
        <v>82161</v>
      </c>
      <c r="L4439">
        <v>0.15</v>
      </c>
      <c r="M4439" t="s">
        <v>23</v>
      </c>
      <c r="N4439" t="s">
        <v>39</v>
      </c>
      <c r="O4439">
        <v>82161</v>
      </c>
      <c r="P4439">
        <v>12324.15</v>
      </c>
      <c r="Q4439">
        <v>69836.850000000006</v>
      </c>
    </row>
    <row r="4440" spans="1:17" x14ac:dyDescent="0.25">
      <c r="A4440">
        <v>14439</v>
      </c>
      <c r="B4440" t="s">
        <v>4482</v>
      </c>
      <c r="C4440" t="s">
        <v>26</v>
      </c>
      <c r="D4440">
        <v>45</v>
      </c>
      <c r="E4440" t="s">
        <v>27</v>
      </c>
      <c r="F4440" t="s">
        <v>28</v>
      </c>
      <c r="G4440" t="s">
        <v>29</v>
      </c>
      <c r="H4440" t="s">
        <v>38</v>
      </c>
      <c r="I4440" s="1">
        <v>45611</v>
      </c>
      <c r="J4440">
        <v>2</v>
      </c>
      <c r="K4440">
        <v>25753</v>
      </c>
      <c r="L4440">
        <v>0.1</v>
      </c>
      <c r="M4440" t="s">
        <v>23</v>
      </c>
      <c r="N4440" t="s">
        <v>24</v>
      </c>
      <c r="O4440">
        <v>51506</v>
      </c>
      <c r="P4440">
        <v>5150.6000000000004</v>
      </c>
      <c r="Q4440">
        <v>46355.4</v>
      </c>
    </row>
    <row r="4441" spans="1:17" x14ac:dyDescent="0.25">
      <c r="A4441">
        <v>14440</v>
      </c>
      <c r="B4441" t="s">
        <v>4483</v>
      </c>
      <c r="C4441" t="s">
        <v>26</v>
      </c>
      <c r="D4441">
        <v>56</v>
      </c>
      <c r="E4441" t="s">
        <v>19</v>
      </c>
      <c r="F4441" t="s">
        <v>43</v>
      </c>
      <c r="G4441" t="s">
        <v>21</v>
      </c>
      <c r="H4441" t="s">
        <v>22</v>
      </c>
      <c r="I4441" s="1">
        <v>45260</v>
      </c>
      <c r="J4441">
        <v>4</v>
      </c>
      <c r="K4441">
        <v>74858</v>
      </c>
      <c r="L4441">
        <v>0.05</v>
      </c>
      <c r="M4441" t="s">
        <v>23</v>
      </c>
      <c r="N4441" t="s">
        <v>39</v>
      </c>
      <c r="O4441">
        <v>299432</v>
      </c>
      <c r="P4441">
        <v>14971.6</v>
      </c>
      <c r="Q4441">
        <v>284460.40000000002</v>
      </c>
    </row>
    <row r="4442" spans="1:17" x14ac:dyDescent="0.25">
      <c r="A4442">
        <v>14441</v>
      </c>
      <c r="B4442" t="s">
        <v>4484</v>
      </c>
      <c r="C4442" t="s">
        <v>26</v>
      </c>
      <c r="D4442">
        <v>62</v>
      </c>
      <c r="E4442" t="s">
        <v>27</v>
      </c>
      <c r="F4442" t="s">
        <v>20</v>
      </c>
      <c r="G4442" t="s">
        <v>41</v>
      </c>
      <c r="H4442" t="s">
        <v>35</v>
      </c>
      <c r="I4442" s="1">
        <v>45332</v>
      </c>
      <c r="J4442">
        <v>3</v>
      </c>
      <c r="K4442">
        <v>70150</v>
      </c>
      <c r="L4442">
        <v>0</v>
      </c>
      <c r="M4442" t="s">
        <v>23</v>
      </c>
      <c r="N4442" t="s">
        <v>39</v>
      </c>
      <c r="O4442">
        <v>210450</v>
      </c>
      <c r="P4442">
        <v>0</v>
      </c>
      <c r="Q4442">
        <v>210450</v>
      </c>
    </row>
    <row r="4443" spans="1:17" x14ac:dyDescent="0.25">
      <c r="A4443">
        <v>14442</v>
      </c>
      <c r="B4443" t="s">
        <v>4485</v>
      </c>
      <c r="C4443" t="s">
        <v>18</v>
      </c>
      <c r="D4443">
        <v>37</v>
      </c>
      <c r="E4443" t="s">
        <v>27</v>
      </c>
      <c r="F4443" t="s">
        <v>46</v>
      </c>
      <c r="G4443" t="s">
        <v>34</v>
      </c>
      <c r="H4443" t="s">
        <v>60</v>
      </c>
      <c r="I4443" s="1">
        <v>44956</v>
      </c>
      <c r="J4443">
        <v>1</v>
      </c>
      <c r="K4443">
        <v>246841</v>
      </c>
      <c r="L4443">
        <v>0.15</v>
      </c>
      <c r="M4443" t="s">
        <v>44</v>
      </c>
      <c r="N4443" t="s">
        <v>24</v>
      </c>
      <c r="O4443">
        <v>246841</v>
      </c>
      <c r="P4443">
        <v>37026.15</v>
      </c>
      <c r="Q4443">
        <v>209814.85</v>
      </c>
    </row>
    <row r="4444" spans="1:17" x14ac:dyDescent="0.25">
      <c r="A4444">
        <v>14443</v>
      </c>
      <c r="B4444" t="s">
        <v>4486</v>
      </c>
      <c r="C4444" t="s">
        <v>18</v>
      </c>
      <c r="D4444">
        <v>41</v>
      </c>
      <c r="E4444" t="s">
        <v>27</v>
      </c>
      <c r="F4444" t="s">
        <v>43</v>
      </c>
      <c r="G4444" t="s">
        <v>41</v>
      </c>
      <c r="H4444" t="s">
        <v>51</v>
      </c>
      <c r="I4444" s="1">
        <v>45461</v>
      </c>
      <c r="J4444">
        <v>4</v>
      </c>
      <c r="K4444">
        <v>242899</v>
      </c>
      <c r="L4444">
        <v>0</v>
      </c>
      <c r="M4444" t="s">
        <v>31</v>
      </c>
      <c r="N4444" t="s">
        <v>24</v>
      </c>
      <c r="O4444">
        <v>971596</v>
      </c>
      <c r="P4444">
        <v>0</v>
      </c>
      <c r="Q4444">
        <v>971596</v>
      </c>
    </row>
    <row r="4445" spans="1:17" x14ac:dyDescent="0.25">
      <c r="A4445">
        <v>14444</v>
      </c>
      <c r="B4445" t="s">
        <v>4487</v>
      </c>
      <c r="C4445" t="s">
        <v>26</v>
      </c>
      <c r="D4445">
        <v>44</v>
      </c>
      <c r="E4445" t="s">
        <v>33</v>
      </c>
      <c r="F4445" t="s">
        <v>20</v>
      </c>
      <c r="G4445" t="s">
        <v>21</v>
      </c>
      <c r="H4445" t="s">
        <v>88</v>
      </c>
      <c r="I4445" s="1">
        <v>45443</v>
      </c>
      <c r="J4445">
        <v>2</v>
      </c>
      <c r="K4445">
        <v>158611</v>
      </c>
      <c r="L4445">
        <v>0.1</v>
      </c>
      <c r="M4445" t="s">
        <v>44</v>
      </c>
      <c r="N4445" t="s">
        <v>39</v>
      </c>
      <c r="O4445">
        <v>317222</v>
      </c>
      <c r="P4445">
        <v>31722.2</v>
      </c>
      <c r="Q4445">
        <v>285499.8</v>
      </c>
    </row>
    <row r="4446" spans="1:17" x14ac:dyDescent="0.25">
      <c r="A4446">
        <v>14445</v>
      </c>
      <c r="B4446" t="s">
        <v>4488</v>
      </c>
      <c r="C4446" t="s">
        <v>26</v>
      </c>
      <c r="D4446">
        <v>47</v>
      </c>
      <c r="E4446" t="s">
        <v>27</v>
      </c>
      <c r="F4446" t="s">
        <v>43</v>
      </c>
      <c r="G4446" t="s">
        <v>41</v>
      </c>
      <c r="H4446" t="s">
        <v>38</v>
      </c>
      <c r="I4446" s="1">
        <v>45501</v>
      </c>
      <c r="J4446">
        <v>5</v>
      </c>
      <c r="K4446">
        <v>201879</v>
      </c>
      <c r="L4446">
        <v>0.15</v>
      </c>
      <c r="M4446" t="s">
        <v>31</v>
      </c>
      <c r="N4446" t="s">
        <v>24</v>
      </c>
      <c r="O4446">
        <v>1009395</v>
      </c>
      <c r="P4446">
        <v>151409.25</v>
      </c>
      <c r="Q4446">
        <v>857985.75</v>
      </c>
    </row>
    <row r="4447" spans="1:17" x14ac:dyDescent="0.25">
      <c r="A4447">
        <v>14446</v>
      </c>
      <c r="B4447" t="s">
        <v>4489</v>
      </c>
      <c r="C4447" t="s">
        <v>18</v>
      </c>
      <c r="D4447">
        <v>62</v>
      </c>
      <c r="E4447" t="s">
        <v>27</v>
      </c>
      <c r="F4447" t="s">
        <v>46</v>
      </c>
      <c r="G4447" t="s">
        <v>34</v>
      </c>
      <c r="H4447" t="s">
        <v>60</v>
      </c>
      <c r="I4447" s="1">
        <v>45147</v>
      </c>
      <c r="J4447">
        <v>1</v>
      </c>
      <c r="K4447">
        <v>11029</v>
      </c>
      <c r="L4447">
        <v>0</v>
      </c>
      <c r="M4447" t="s">
        <v>44</v>
      </c>
      <c r="N4447" t="s">
        <v>39</v>
      </c>
      <c r="O4447">
        <v>11029</v>
      </c>
      <c r="P4447">
        <v>0</v>
      </c>
      <c r="Q4447">
        <v>11029</v>
      </c>
    </row>
    <row r="4448" spans="1:17" x14ac:dyDescent="0.25">
      <c r="A4448">
        <v>14447</v>
      </c>
      <c r="B4448" t="s">
        <v>4490</v>
      </c>
      <c r="C4448" t="s">
        <v>26</v>
      </c>
      <c r="D4448">
        <v>44</v>
      </c>
      <c r="E4448" t="s">
        <v>37</v>
      </c>
      <c r="F4448" t="s">
        <v>43</v>
      </c>
      <c r="G4448" t="s">
        <v>34</v>
      </c>
      <c r="H4448" t="s">
        <v>38</v>
      </c>
      <c r="I4448" s="1">
        <v>45520</v>
      </c>
      <c r="J4448">
        <v>8</v>
      </c>
      <c r="K4448">
        <v>58536</v>
      </c>
      <c r="L4448">
        <v>0.1</v>
      </c>
      <c r="M4448" t="s">
        <v>23</v>
      </c>
      <c r="N4448" t="s">
        <v>24</v>
      </c>
      <c r="O4448">
        <v>468288</v>
      </c>
      <c r="P4448">
        <v>46828.800000000003</v>
      </c>
      <c r="Q4448">
        <v>421459.20000000001</v>
      </c>
    </row>
    <row r="4449" spans="1:17" x14ac:dyDescent="0.25">
      <c r="A4449">
        <v>14448</v>
      </c>
      <c r="B4449" t="s">
        <v>4491</v>
      </c>
      <c r="C4449" t="s">
        <v>18</v>
      </c>
      <c r="D4449">
        <v>43</v>
      </c>
      <c r="E4449" t="s">
        <v>33</v>
      </c>
      <c r="F4449" t="s">
        <v>43</v>
      </c>
      <c r="G4449" t="s">
        <v>41</v>
      </c>
      <c r="H4449" t="s">
        <v>51</v>
      </c>
      <c r="I4449" s="1">
        <v>45420</v>
      </c>
      <c r="J4449">
        <v>2</v>
      </c>
      <c r="K4449">
        <v>127338</v>
      </c>
      <c r="L4449">
        <v>0.15</v>
      </c>
      <c r="M4449" t="s">
        <v>44</v>
      </c>
      <c r="N4449" t="s">
        <v>24</v>
      </c>
      <c r="O4449">
        <v>254676</v>
      </c>
      <c r="P4449">
        <v>38201.4</v>
      </c>
      <c r="Q4449">
        <v>216474.6</v>
      </c>
    </row>
    <row r="4450" spans="1:17" x14ac:dyDescent="0.25">
      <c r="A4450">
        <v>14449</v>
      </c>
      <c r="B4450" t="s">
        <v>4492</v>
      </c>
      <c r="C4450" t="s">
        <v>26</v>
      </c>
      <c r="D4450">
        <v>24</v>
      </c>
      <c r="E4450" t="s">
        <v>19</v>
      </c>
      <c r="F4450" t="s">
        <v>46</v>
      </c>
      <c r="G4450" t="s">
        <v>41</v>
      </c>
      <c r="H4450" t="s">
        <v>38</v>
      </c>
      <c r="I4450" s="1">
        <v>45179</v>
      </c>
      <c r="J4450">
        <v>3</v>
      </c>
      <c r="K4450">
        <v>73214</v>
      </c>
      <c r="L4450">
        <v>0.1</v>
      </c>
      <c r="M4450" t="s">
        <v>23</v>
      </c>
      <c r="N4450" t="s">
        <v>24</v>
      </c>
      <c r="O4450">
        <v>219642</v>
      </c>
      <c r="P4450">
        <v>21964.2</v>
      </c>
      <c r="Q4450">
        <v>197677.8</v>
      </c>
    </row>
    <row r="4451" spans="1:17" x14ac:dyDescent="0.25">
      <c r="A4451">
        <v>14450</v>
      </c>
      <c r="B4451" t="s">
        <v>4493</v>
      </c>
      <c r="C4451" t="s">
        <v>18</v>
      </c>
      <c r="D4451">
        <v>59</v>
      </c>
      <c r="E4451" t="s">
        <v>19</v>
      </c>
      <c r="F4451" t="s">
        <v>43</v>
      </c>
      <c r="G4451" t="s">
        <v>21</v>
      </c>
      <c r="H4451" t="s">
        <v>47</v>
      </c>
      <c r="I4451" s="1">
        <v>45490</v>
      </c>
      <c r="J4451">
        <v>3</v>
      </c>
      <c r="K4451">
        <v>248641</v>
      </c>
      <c r="L4451">
        <v>0.15</v>
      </c>
      <c r="M4451" t="s">
        <v>44</v>
      </c>
      <c r="N4451" t="s">
        <v>39</v>
      </c>
      <c r="O4451">
        <v>745923</v>
      </c>
      <c r="P4451">
        <v>111888.45</v>
      </c>
      <c r="Q4451">
        <v>634034.55000000005</v>
      </c>
    </row>
    <row r="4452" spans="1:17" x14ac:dyDescent="0.25">
      <c r="A4452">
        <v>14451</v>
      </c>
      <c r="B4452" t="s">
        <v>4494</v>
      </c>
      <c r="C4452" t="s">
        <v>26</v>
      </c>
      <c r="D4452">
        <v>64</v>
      </c>
      <c r="E4452" t="s">
        <v>27</v>
      </c>
      <c r="F4452" t="s">
        <v>20</v>
      </c>
      <c r="G4452" t="s">
        <v>21</v>
      </c>
      <c r="H4452" t="s">
        <v>30</v>
      </c>
      <c r="I4452" s="1">
        <v>45247</v>
      </c>
      <c r="J4452">
        <v>4</v>
      </c>
      <c r="K4452">
        <v>218180</v>
      </c>
      <c r="L4452">
        <v>0</v>
      </c>
      <c r="M4452" t="s">
        <v>23</v>
      </c>
      <c r="N4452" t="s">
        <v>24</v>
      </c>
      <c r="O4452">
        <v>872720</v>
      </c>
      <c r="P4452">
        <v>0</v>
      </c>
      <c r="Q4452">
        <v>872720</v>
      </c>
    </row>
    <row r="4453" spans="1:17" x14ac:dyDescent="0.25">
      <c r="A4453">
        <v>14452</v>
      </c>
      <c r="B4453" t="s">
        <v>4495</v>
      </c>
      <c r="C4453" t="s">
        <v>26</v>
      </c>
      <c r="D4453">
        <v>55</v>
      </c>
      <c r="E4453" t="s">
        <v>19</v>
      </c>
      <c r="F4453" t="s">
        <v>43</v>
      </c>
      <c r="G4453" t="s">
        <v>34</v>
      </c>
      <c r="H4453" t="s">
        <v>30</v>
      </c>
      <c r="I4453" s="1">
        <v>44965</v>
      </c>
      <c r="J4453">
        <v>7</v>
      </c>
      <c r="K4453">
        <v>49989</v>
      </c>
      <c r="L4453">
        <v>0</v>
      </c>
      <c r="M4453" t="s">
        <v>31</v>
      </c>
      <c r="N4453" t="s">
        <v>24</v>
      </c>
      <c r="O4453">
        <v>349923</v>
      </c>
      <c r="P4453">
        <v>0</v>
      </c>
      <c r="Q4453">
        <v>349923</v>
      </c>
    </row>
    <row r="4454" spans="1:17" x14ac:dyDescent="0.25">
      <c r="A4454">
        <v>14453</v>
      </c>
      <c r="B4454" t="s">
        <v>4496</v>
      </c>
      <c r="C4454" t="s">
        <v>18</v>
      </c>
      <c r="D4454">
        <v>22</v>
      </c>
      <c r="E4454" t="s">
        <v>19</v>
      </c>
      <c r="F4454" t="s">
        <v>28</v>
      </c>
      <c r="G4454" t="s">
        <v>29</v>
      </c>
      <c r="H4454" t="s">
        <v>60</v>
      </c>
      <c r="I4454" s="1">
        <v>45391</v>
      </c>
      <c r="J4454">
        <v>9</v>
      </c>
      <c r="K4454">
        <v>96631</v>
      </c>
      <c r="L4454">
        <v>0.15</v>
      </c>
      <c r="M4454" t="s">
        <v>23</v>
      </c>
      <c r="N4454" t="s">
        <v>39</v>
      </c>
      <c r="O4454">
        <v>869679</v>
      </c>
      <c r="P4454">
        <v>130451.85</v>
      </c>
      <c r="Q4454">
        <v>739227.15</v>
      </c>
    </row>
    <row r="4455" spans="1:17" x14ac:dyDescent="0.25">
      <c r="A4455">
        <v>14454</v>
      </c>
      <c r="B4455" t="s">
        <v>4497</v>
      </c>
      <c r="C4455" t="s">
        <v>26</v>
      </c>
      <c r="D4455">
        <v>40</v>
      </c>
      <c r="E4455" t="s">
        <v>19</v>
      </c>
      <c r="F4455" t="s">
        <v>20</v>
      </c>
      <c r="G4455" t="s">
        <v>29</v>
      </c>
      <c r="H4455" t="s">
        <v>22</v>
      </c>
      <c r="I4455" s="1">
        <v>45337</v>
      </c>
      <c r="J4455">
        <v>3</v>
      </c>
      <c r="K4455">
        <v>83107</v>
      </c>
      <c r="L4455">
        <v>0.05</v>
      </c>
      <c r="M4455" t="s">
        <v>44</v>
      </c>
      <c r="N4455" t="s">
        <v>39</v>
      </c>
      <c r="O4455">
        <v>249321</v>
      </c>
      <c r="P4455">
        <v>12466.05</v>
      </c>
      <c r="Q4455">
        <v>236854.95</v>
      </c>
    </row>
    <row r="4456" spans="1:17" x14ac:dyDescent="0.25">
      <c r="A4456">
        <v>14455</v>
      </c>
      <c r="B4456" t="s">
        <v>4498</v>
      </c>
      <c r="C4456" t="s">
        <v>18</v>
      </c>
      <c r="D4456">
        <v>45</v>
      </c>
      <c r="E4456" t="s">
        <v>27</v>
      </c>
      <c r="F4456" t="s">
        <v>43</v>
      </c>
      <c r="G4456" t="s">
        <v>29</v>
      </c>
      <c r="H4456" t="s">
        <v>35</v>
      </c>
      <c r="I4456" s="1">
        <v>45338</v>
      </c>
      <c r="J4456">
        <v>1</v>
      </c>
      <c r="K4456">
        <v>176234</v>
      </c>
      <c r="L4456">
        <v>0.1</v>
      </c>
      <c r="M4456" t="s">
        <v>23</v>
      </c>
      <c r="N4456" t="s">
        <v>39</v>
      </c>
      <c r="O4456">
        <v>176234</v>
      </c>
      <c r="P4456">
        <v>17623.400000000001</v>
      </c>
      <c r="Q4456">
        <v>158610.6</v>
      </c>
    </row>
    <row r="4457" spans="1:17" x14ac:dyDescent="0.25">
      <c r="A4457">
        <v>14456</v>
      </c>
      <c r="B4457" t="s">
        <v>4499</v>
      </c>
      <c r="C4457" t="s">
        <v>18</v>
      </c>
      <c r="D4457">
        <v>51</v>
      </c>
      <c r="E4457" t="s">
        <v>19</v>
      </c>
      <c r="F4457" t="s">
        <v>28</v>
      </c>
      <c r="G4457" t="s">
        <v>29</v>
      </c>
      <c r="H4457" t="s">
        <v>60</v>
      </c>
      <c r="I4457" s="1">
        <v>45418</v>
      </c>
      <c r="J4457">
        <v>1</v>
      </c>
      <c r="K4457">
        <v>152790</v>
      </c>
      <c r="L4457">
        <v>0</v>
      </c>
      <c r="M4457" t="s">
        <v>31</v>
      </c>
      <c r="N4457" t="s">
        <v>24</v>
      </c>
      <c r="O4457">
        <v>152790</v>
      </c>
      <c r="P4457">
        <v>0</v>
      </c>
      <c r="Q4457">
        <v>152790</v>
      </c>
    </row>
    <row r="4458" spans="1:17" x14ac:dyDescent="0.25">
      <c r="A4458">
        <v>14457</v>
      </c>
      <c r="B4458" t="s">
        <v>4500</v>
      </c>
      <c r="C4458" t="s">
        <v>18</v>
      </c>
      <c r="D4458">
        <v>32</v>
      </c>
      <c r="E4458" t="s">
        <v>27</v>
      </c>
      <c r="F4458" t="s">
        <v>28</v>
      </c>
      <c r="G4458" t="s">
        <v>34</v>
      </c>
      <c r="H4458" t="s">
        <v>38</v>
      </c>
      <c r="I4458" s="1">
        <v>45364</v>
      </c>
      <c r="J4458">
        <v>6</v>
      </c>
      <c r="K4458">
        <v>83402</v>
      </c>
      <c r="L4458">
        <v>0.05</v>
      </c>
      <c r="M4458" t="s">
        <v>31</v>
      </c>
      <c r="N4458" t="s">
        <v>39</v>
      </c>
      <c r="O4458">
        <v>500412</v>
      </c>
      <c r="P4458">
        <v>25020.6</v>
      </c>
      <c r="Q4458">
        <v>475391.4</v>
      </c>
    </row>
    <row r="4459" spans="1:17" x14ac:dyDescent="0.25">
      <c r="A4459">
        <v>14458</v>
      </c>
      <c r="B4459" t="s">
        <v>4501</v>
      </c>
      <c r="C4459" t="s">
        <v>18</v>
      </c>
      <c r="D4459">
        <v>49</v>
      </c>
      <c r="E4459" t="s">
        <v>37</v>
      </c>
      <c r="F4459" t="s">
        <v>28</v>
      </c>
      <c r="G4459" t="s">
        <v>29</v>
      </c>
      <c r="H4459" t="s">
        <v>51</v>
      </c>
      <c r="I4459" s="1">
        <v>45405</v>
      </c>
      <c r="J4459">
        <v>5</v>
      </c>
      <c r="K4459">
        <v>135270</v>
      </c>
      <c r="L4459">
        <v>0.15</v>
      </c>
      <c r="M4459" t="s">
        <v>44</v>
      </c>
      <c r="N4459" t="s">
        <v>39</v>
      </c>
      <c r="O4459">
        <v>676350</v>
      </c>
      <c r="P4459">
        <v>101452.5</v>
      </c>
      <c r="Q4459">
        <v>574897.5</v>
      </c>
    </row>
    <row r="4460" spans="1:17" x14ac:dyDescent="0.25">
      <c r="A4460">
        <v>14459</v>
      </c>
      <c r="B4460" t="s">
        <v>4502</v>
      </c>
      <c r="C4460" t="s">
        <v>18</v>
      </c>
      <c r="D4460">
        <v>43</v>
      </c>
      <c r="E4460" t="s">
        <v>37</v>
      </c>
      <c r="F4460" t="s">
        <v>43</v>
      </c>
      <c r="G4460" t="s">
        <v>29</v>
      </c>
      <c r="H4460" t="s">
        <v>30</v>
      </c>
      <c r="I4460" s="1">
        <v>44998</v>
      </c>
      <c r="J4460">
        <v>7</v>
      </c>
      <c r="K4460">
        <v>11407</v>
      </c>
      <c r="L4460">
        <v>0</v>
      </c>
      <c r="M4460" t="s">
        <v>23</v>
      </c>
      <c r="N4460" t="s">
        <v>39</v>
      </c>
      <c r="O4460">
        <v>79849</v>
      </c>
      <c r="P4460">
        <v>0</v>
      </c>
      <c r="Q4460">
        <v>79849</v>
      </c>
    </row>
    <row r="4461" spans="1:17" x14ac:dyDescent="0.25">
      <c r="A4461">
        <v>14460</v>
      </c>
      <c r="B4461" t="s">
        <v>4503</v>
      </c>
      <c r="C4461" t="s">
        <v>26</v>
      </c>
      <c r="D4461">
        <v>48</v>
      </c>
      <c r="E4461" t="s">
        <v>19</v>
      </c>
      <c r="F4461" t="s">
        <v>46</v>
      </c>
      <c r="G4461" t="s">
        <v>41</v>
      </c>
      <c r="H4461" t="s">
        <v>88</v>
      </c>
      <c r="I4461" s="1">
        <v>45508</v>
      </c>
      <c r="J4461">
        <v>7</v>
      </c>
      <c r="K4461">
        <v>207680</v>
      </c>
      <c r="L4461">
        <v>0</v>
      </c>
      <c r="M4461" t="s">
        <v>44</v>
      </c>
      <c r="N4461" t="s">
        <v>24</v>
      </c>
      <c r="O4461">
        <v>1453760</v>
      </c>
      <c r="P4461">
        <v>0</v>
      </c>
      <c r="Q4461">
        <v>1453760</v>
      </c>
    </row>
    <row r="4462" spans="1:17" x14ac:dyDescent="0.25">
      <c r="A4462">
        <v>14461</v>
      </c>
      <c r="B4462" t="s">
        <v>4504</v>
      </c>
      <c r="C4462" t="s">
        <v>26</v>
      </c>
      <c r="D4462">
        <v>36</v>
      </c>
      <c r="E4462" t="s">
        <v>37</v>
      </c>
      <c r="F4462" t="s">
        <v>28</v>
      </c>
      <c r="G4462" t="s">
        <v>29</v>
      </c>
      <c r="H4462" t="s">
        <v>88</v>
      </c>
      <c r="I4462" s="1">
        <v>45146</v>
      </c>
      <c r="J4462">
        <v>3</v>
      </c>
      <c r="K4462">
        <v>215746</v>
      </c>
      <c r="L4462">
        <v>0.1</v>
      </c>
      <c r="M4462" t="s">
        <v>23</v>
      </c>
      <c r="N4462" t="s">
        <v>24</v>
      </c>
      <c r="O4462">
        <v>647238</v>
      </c>
      <c r="P4462">
        <v>64723.8</v>
      </c>
      <c r="Q4462">
        <v>582514.19999999995</v>
      </c>
    </row>
    <row r="4463" spans="1:17" x14ac:dyDescent="0.25">
      <c r="A4463">
        <v>14462</v>
      </c>
      <c r="B4463" t="s">
        <v>4505</v>
      </c>
      <c r="C4463" t="s">
        <v>18</v>
      </c>
      <c r="D4463">
        <v>26</v>
      </c>
      <c r="E4463" t="s">
        <v>27</v>
      </c>
      <c r="F4463" t="s">
        <v>46</v>
      </c>
      <c r="G4463" t="s">
        <v>41</v>
      </c>
      <c r="H4463" t="s">
        <v>51</v>
      </c>
      <c r="I4463" s="1">
        <v>44930</v>
      </c>
      <c r="J4463">
        <v>7</v>
      </c>
      <c r="K4463">
        <v>138289</v>
      </c>
      <c r="L4463">
        <v>0.05</v>
      </c>
      <c r="M4463" t="s">
        <v>31</v>
      </c>
      <c r="N4463" t="s">
        <v>24</v>
      </c>
      <c r="O4463">
        <v>968023</v>
      </c>
      <c r="P4463">
        <v>48401.15</v>
      </c>
      <c r="Q4463">
        <v>919621.85</v>
      </c>
    </row>
    <row r="4464" spans="1:17" x14ac:dyDescent="0.25">
      <c r="A4464">
        <v>14463</v>
      </c>
      <c r="B4464" t="s">
        <v>4506</v>
      </c>
      <c r="C4464" t="s">
        <v>26</v>
      </c>
      <c r="D4464">
        <v>46</v>
      </c>
      <c r="E4464" t="s">
        <v>37</v>
      </c>
      <c r="F4464" t="s">
        <v>20</v>
      </c>
      <c r="G4464" t="s">
        <v>34</v>
      </c>
      <c r="H4464" t="s">
        <v>38</v>
      </c>
      <c r="I4464" s="1">
        <v>45216</v>
      </c>
      <c r="J4464">
        <v>9</v>
      </c>
      <c r="K4464">
        <v>229868</v>
      </c>
      <c r="L4464">
        <v>0.1</v>
      </c>
      <c r="M4464" t="s">
        <v>44</v>
      </c>
      <c r="N4464" t="s">
        <v>39</v>
      </c>
      <c r="O4464">
        <v>2068812</v>
      </c>
      <c r="P4464">
        <v>206881.2</v>
      </c>
      <c r="Q4464">
        <v>1861930.8</v>
      </c>
    </row>
    <row r="4465" spans="1:17" x14ac:dyDescent="0.25">
      <c r="A4465">
        <v>14464</v>
      </c>
      <c r="B4465" t="s">
        <v>4507</v>
      </c>
      <c r="C4465" t="s">
        <v>18</v>
      </c>
      <c r="D4465">
        <v>56</v>
      </c>
      <c r="E4465" t="s">
        <v>19</v>
      </c>
      <c r="F4465" t="s">
        <v>46</v>
      </c>
      <c r="G4465" t="s">
        <v>41</v>
      </c>
      <c r="H4465" t="s">
        <v>35</v>
      </c>
      <c r="I4465" s="1">
        <v>45306</v>
      </c>
      <c r="J4465">
        <v>8</v>
      </c>
      <c r="K4465">
        <v>109196</v>
      </c>
      <c r="L4465">
        <v>0.15</v>
      </c>
      <c r="M4465" t="s">
        <v>31</v>
      </c>
      <c r="N4465" t="s">
        <v>24</v>
      </c>
      <c r="O4465">
        <v>873568</v>
      </c>
      <c r="P4465">
        <v>131035.2</v>
      </c>
      <c r="Q4465">
        <v>742532.8</v>
      </c>
    </row>
    <row r="4466" spans="1:17" x14ac:dyDescent="0.25">
      <c r="A4466">
        <v>14465</v>
      </c>
      <c r="B4466" t="s">
        <v>4508</v>
      </c>
      <c r="C4466" t="s">
        <v>26</v>
      </c>
      <c r="D4466">
        <v>21</v>
      </c>
      <c r="E4466" t="s">
        <v>27</v>
      </c>
      <c r="F4466" t="s">
        <v>46</v>
      </c>
      <c r="G4466" t="s">
        <v>21</v>
      </c>
      <c r="H4466" t="s">
        <v>47</v>
      </c>
      <c r="I4466" s="1">
        <v>45281</v>
      </c>
      <c r="J4466">
        <v>3</v>
      </c>
      <c r="K4466">
        <v>77947</v>
      </c>
      <c r="L4466">
        <v>0</v>
      </c>
      <c r="M4466" t="s">
        <v>23</v>
      </c>
      <c r="N4466" t="s">
        <v>24</v>
      </c>
      <c r="O4466">
        <v>233841</v>
      </c>
      <c r="P4466">
        <v>0</v>
      </c>
      <c r="Q4466">
        <v>233841</v>
      </c>
    </row>
    <row r="4467" spans="1:17" x14ac:dyDescent="0.25">
      <c r="A4467">
        <v>14466</v>
      </c>
      <c r="B4467" t="s">
        <v>4509</v>
      </c>
      <c r="C4467" t="s">
        <v>26</v>
      </c>
      <c r="D4467">
        <v>20</v>
      </c>
      <c r="E4467" t="s">
        <v>33</v>
      </c>
      <c r="F4467" t="s">
        <v>46</v>
      </c>
      <c r="G4467" t="s">
        <v>41</v>
      </c>
      <c r="H4467" t="s">
        <v>51</v>
      </c>
      <c r="I4467" s="1">
        <v>45006</v>
      </c>
      <c r="J4467">
        <v>5</v>
      </c>
      <c r="K4467">
        <v>35138</v>
      </c>
      <c r="L4467">
        <v>0.05</v>
      </c>
      <c r="M4467" t="s">
        <v>31</v>
      </c>
      <c r="N4467" t="s">
        <v>39</v>
      </c>
      <c r="O4467">
        <v>175690</v>
      </c>
      <c r="P4467">
        <v>8784.5</v>
      </c>
      <c r="Q4467">
        <v>166905.5</v>
      </c>
    </row>
    <row r="4468" spans="1:17" x14ac:dyDescent="0.25">
      <c r="A4468">
        <v>14467</v>
      </c>
      <c r="B4468" t="s">
        <v>4510</v>
      </c>
      <c r="C4468" t="s">
        <v>26</v>
      </c>
      <c r="D4468">
        <v>46</v>
      </c>
      <c r="E4468" t="s">
        <v>27</v>
      </c>
      <c r="F4468" t="s">
        <v>46</v>
      </c>
      <c r="G4468" t="s">
        <v>29</v>
      </c>
      <c r="H4468" t="s">
        <v>38</v>
      </c>
      <c r="I4468" s="1">
        <v>44992</v>
      </c>
      <c r="J4468">
        <v>8</v>
      </c>
      <c r="K4468">
        <v>36500</v>
      </c>
      <c r="L4468">
        <v>0.1</v>
      </c>
      <c r="M4468" t="s">
        <v>23</v>
      </c>
      <c r="N4468" t="s">
        <v>24</v>
      </c>
      <c r="O4468">
        <v>292000</v>
      </c>
      <c r="P4468">
        <v>29200</v>
      </c>
      <c r="Q4468">
        <v>262800</v>
      </c>
    </row>
    <row r="4469" spans="1:17" x14ac:dyDescent="0.25">
      <c r="A4469">
        <v>14468</v>
      </c>
      <c r="B4469" t="s">
        <v>4511</v>
      </c>
      <c r="C4469" t="s">
        <v>26</v>
      </c>
      <c r="D4469">
        <v>28</v>
      </c>
      <c r="E4469" t="s">
        <v>37</v>
      </c>
      <c r="F4469" t="s">
        <v>46</v>
      </c>
      <c r="G4469" t="s">
        <v>41</v>
      </c>
      <c r="H4469" t="s">
        <v>60</v>
      </c>
      <c r="I4469" s="1">
        <v>45062</v>
      </c>
      <c r="J4469">
        <v>2</v>
      </c>
      <c r="K4469">
        <v>246890</v>
      </c>
      <c r="L4469">
        <v>0.05</v>
      </c>
      <c r="M4469" t="s">
        <v>44</v>
      </c>
      <c r="N4469" t="s">
        <v>24</v>
      </c>
      <c r="O4469">
        <v>493780</v>
      </c>
      <c r="P4469">
        <v>24689</v>
      </c>
      <c r="Q4469">
        <v>469091</v>
      </c>
    </row>
    <row r="4470" spans="1:17" x14ac:dyDescent="0.25">
      <c r="A4470">
        <v>14469</v>
      </c>
      <c r="B4470" t="s">
        <v>4512</v>
      </c>
      <c r="C4470" t="s">
        <v>18</v>
      </c>
      <c r="D4470">
        <v>50</v>
      </c>
      <c r="E4470" t="s">
        <v>33</v>
      </c>
      <c r="F4470" t="s">
        <v>20</v>
      </c>
      <c r="G4470" t="s">
        <v>41</v>
      </c>
      <c r="H4470" t="s">
        <v>35</v>
      </c>
      <c r="I4470" s="1">
        <v>45325</v>
      </c>
      <c r="J4470">
        <v>7</v>
      </c>
      <c r="K4470">
        <v>7259</v>
      </c>
      <c r="L4470">
        <v>0.15</v>
      </c>
      <c r="M4470" t="s">
        <v>23</v>
      </c>
      <c r="N4470" t="s">
        <v>39</v>
      </c>
      <c r="O4470">
        <v>50813</v>
      </c>
      <c r="P4470">
        <v>7621.95</v>
      </c>
      <c r="Q4470">
        <v>43191.05</v>
      </c>
    </row>
    <row r="4471" spans="1:17" x14ac:dyDescent="0.25">
      <c r="A4471">
        <v>14470</v>
      </c>
      <c r="B4471" t="s">
        <v>4513</v>
      </c>
      <c r="C4471" t="s">
        <v>18</v>
      </c>
      <c r="D4471">
        <v>55</v>
      </c>
      <c r="E4471" t="s">
        <v>27</v>
      </c>
      <c r="F4471" t="s">
        <v>20</v>
      </c>
      <c r="G4471" t="s">
        <v>34</v>
      </c>
      <c r="H4471" t="s">
        <v>47</v>
      </c>
      <c r="I4471" s="1">
        <v>45629</v>
      </c>
      <c r="J4471">
        <v>7</v>
      </c>
      <c r="K4471">
        <v>228192</v>
      </c>
      <c r="L4471">
        <v>0</v>
      </c>
      <c r="M4471" t="s">
        <v>23</v>
      </c>
      <c r="N4471" t="s">
        <v>39</v>
      </c>
      <c r="O4471">
        <v>1597344</v>
      </c>
      <c r="P4471">
        <v>0</v>
      </c>
      <c r="Q4471">
        <v>1597344</v>
      </c>
    </row>
    <row r="4472" spans="1:17" x14ac:dyDescent="0.25">
      <c r="A4472">
        <v>14471</v>
      </c>
      <c r="B4472" t="s">
        <v>4514</v>
      </c>
      <c r="C4472" t="s">
        <v>26</v>
      </c>
      <c r="D4472">
        <v>28</v>
      </c>
      <c r="E4472" t="s">
        <v>33</v>
      </c>
      <c r="F4472" t="s">
        <v>46</v>
      </c>
      <c r="G4472" t="s">
        <v>34</v>
      </c>
      <c r="H4472" t="s">
        <v>47</v>
      </c>
      <c r="I4472" s="1">
        <v>45273</v>
      </c>
      <c r="J4472">
        <v>8</v>
      </c>
      <c r="K4472">
        <v>81652</v>
      </c>
      <c r="L4472">
        <v>0.05</v>
      </c>
      <c r="M4472" t="s">
        <v>44</v>
      </c>
      <c r="N4472" t="s">
        <v>39</v>
      </c>
      <c r="O4472">
        <v>653216</v>
      </c>
      <c r="P4472">
        <v>32660.799999999999</v>
      </c>
      <c r="Q4472">
        <v>620555.19999999995</v>
      </c>
    </row>
    <row r="4473" spans="1:17" x14ac:dyDescent="0.25">
      <c r="A4473">
        <v>14472</v>
      </c>
      <c r="B4473" t="s">
        <v>4515</v>
      </c>
      <c r="C4473" t="s">
        <v>26</v>
      </c>
      <c r="D4473">
        <v>44</v>
      </c>
      <c r="E4473" t="s">
        <v>33</v>
      </c>
      <c r="F4473" t="s">
        <v>46</v>
      </c>
      <c r="G4473" t="s">
        <v>29</v>
      </c>
      <c r="H4473" t="s">
        <v>22</v>
      </c>
      <c r="I4473" s="1">
        <v>44985</v>
      </c>
      <c r="J4473">
        <v>1</v>
      </c>
      <c r="K4473">
        <v>51953</v>
      </c>
      <c r="L4473">
        <v>0.15</v>
      </c>
      <c r="M4473" t="s">
        <v>44</v>
      </c>
      <c r="N4473" t="s">
        <v>39</v>
      </c>
      <c r="O4473">
        <v>51953</v>
      </c>
      <c r="P4473">
        <v>7792.95</v>
      </c>
      <c r="Q4473">
        <v>44160.05</v>
      </c>
    </row>
    <row r="4474" spans="1:17" x14ac:dyDescent="0.25">
      <c r="A4474">
        <v>14473</v>
      </c>
      <c r="B4474" t="s">
        <v>4516</v>
      </c>
      <c r="C4474" t="s">
        <v>18</v>
      </c>
      <c r="D4474">
        <v>50</v>
      </c>
      <c r="E4474" t="s">
        <v>33</v>
      </c>
      <c r="F4474" t="s">
        <v>28</v>
      </c>
      <c r="G4474" t="s">
        <v>21</v>
      </c>
      <c r="H4474" t="s">
        <v>38</v>
      </c>
      <c r="I4474" s="1">
        <v>45445</v>
      </c>
      <c r="J4474">
        <v>8</v>
      </c>
      <c r="K4474">
        <v>24783</v>
      </c>
      <c r="L4474">
        <v>0.15</v>
      </c>
      <c r="M4474" t="s">
        <v>31</v>
      </c>
      <c r="N4474" t="s">
        <v>39</v>
      </c>
      <c r="O4474">
        <v>198264</v>
      </c>
      <c r="P4474">
        <v>29739.599999999999</v>
      </c>
      <c r="Q4474">
        <v>168524.4</v>
      </c>
    </row>
    <row r="4475" spans="1:17" x14ac:dyDescent="0.25">
      <c r="A4475">
        <v>14474</v>
      </c>
      <c r="B4475" t="s">
        <v>4517</v>
      </c>
      <c r="C4475" t="s">
        <v>26</v>
      </c>
      <c r="D4475">
        <v>38</v>
      </c>
      <c r="E4475" t="s">
        <v>27</v>
      </c>
      <c r="F4475" t="s">
        <v>20</v>
      </c>
      <c r="G4475" t="s">
        <v>21</v>
      </c>
      <c r="H4475" t="s">
        <v>47</v>
      </c>
      <c r="I4475" s="1">
        <v>45640</v>
      </c>
      <c r="J4475">
        <v>1</v>
      </c>
      <c r="K4475">
        <v>43949</v>
      </c>
      <c r="L4475">
        <v>0</v>
      </c>
      <c r="M4475" t="s">
        <v>23</v>
      </c>
      <c r="N4475" t="s">
        <v>39</v>
      </c>
      <c r="O4475">
        <v>43949</v>
      </c>
      <c r="P4475">
        <v>0</v>
      </c>
      <c r="Q4475">
        <v>43949</v>
      </c>
    </row>
    <row r="4476" spans="1:17" x14ac:dyDescent="0.25">
      <c r="A4476">
        <v>14475</v>
      </c>
      <c r="B4476" t="s">
        <v>4518</v>
      </c>
      <c r="C4476" t="s">
        <v>18</v>
      </c>
      <c r="D4476">
        <v>56</v>
      </c>
      <c r="E4476" t="s">
        <v>37</v>
      </c>
      <c r="F4476" t="s">
        <v>43</v>
      </c>
      <c r="G4476" t="s">
        <v>41</v>
      </c>
      <c r="H4476" t="s">
        <v>88</v>
      </c>
      <c r="I4476" s="1">
        <v>45163</v>
      </c>
      <c r="J4476">
        <v>3</v>
      </c>
      <c r="K4476">
        <v>154227</v>
      </c>
      <c r="L4476">
        <v>0.1</v>
      </c>
      <c r="M4476" t="s">
        <v>23</v>
      </c>
      <c r="N4476" t="s">
        <v>39</v>
      </c>
      <c r="O4476">
        <v>462681</v>
      </c>
      <c r="P4476">
        <v>46268.1</v>
      </c>
      <c r="Q4476">
        <v>416412.9</v>
      </c>
    </row>
    <row r="4477" spans="1:17" x14ac:dyDescent="0.25">
      <c r="A4477">
        <v>14476</v>
      </c>
      <c r="B4477" t="s">
        <v>4519</v>
      </c>
      <c r="C4477" t="s">
        <v>18</v>
      </c>
      <c r="D4477">
        <v>48</v>
      </c>
      <c r="E4477" t="s">
        <v>27</v>
      </c>
      <c r="F4477" t="s">
        <v>20</v>
      </c>
      <c r="G4477" t="s">
        <v>21</v>
      </c>
      <c r="H4477" t="s">
        <v>88</v>
      </c>
      <c r="I4477" s="1">
        <v>45005</v>
      </c>
      <c r="J4477">
        <v>9</v>
      </c>
      <c r="K4477">
        <v>34389</v>
      </c>
      <c r="L4477">
        <v>0</v>
      </c>
      <c r="M4477" t="s">
        <v>31</v>
      </c>
      <c r="N4477" t="s">
        <v>39</v>
      </c>
      <c r="O4477">
        <v>309501</v>
      </c>
      <c r="P4477">
        <v>0</v>
      </c>
      <c r="Q4477">
        <v>309501</v>
      </c>
    </row>
    <row r="4478" spans="1:17" x14ac:dyDescent="0.25">
      <c r="A4478">
        <v>14477</v>
      </c>
      <c r="B4478" t="s">
        <v>4520</v>
      </c>
      <c r="C4478" t="s">
        <v>18</v>
      </c>
      <c r="D4478">
        <v>55</v>
      </c>
      <c r="E4478" t="s">
        <v>37</v>
      </c>
      <c r="F4478" t="s">
        <v>43</v>
      </c>
      <c r="G4478" t="s">
        <v>34</v>
      </c>
      <c r="H4478" t="s">
        <v>30</v>
      </c>
      <c r="I4478" s="1">
        <v>45484</v>
      </c>
      <c r="J4478">
        <v>4</v>
      </c>
      <c r="K4478">
        <v>189231</v>
      </c>
      <c r="L4478">
        <v>0</v>
      </c>
      <c r="M4478" t="s">
        <v>23</v>
      </c>
      <c r="N4478" t="s">
        <v>24</v>
      </c>
      <c r="O4478">
        <v>756924</v>
      </c>
      <c r="P4478">
        <v>0</v>
      </c>
      <c r="Q4478">
        <v>756924</v>
      </c>
    </row>
    <row r="4479" spans="1:17" x14ac:dyDescent="0.25">
      <c r="A4479">
        <v>14478</v>
      </c>
      <c r="B4479" t="s">
        <v>4521</v>
      </c>
      <c r="C4479" t="s">
        <v>26</v>
      </c>
      <c r="D4479">
        <v>63</v>
      </c>
      <c r="E4479" t="s">
        <v>27</v>
      </c>
      <c r="F4479" t="s">
        <v>28</v>
      </c>
      <c r="G4479" t="s">
        <v>29</v>
      </c>
      <c r="H4479" t="s">
        <v>35</v>
      </c>
      <c r="I4479" s="1">
        <v>45598</v>
      </c>
      <c r="J4479">
        <v>9</v>
      </c>
      <c r="K4479">
        <v>166255</v>
      </c>
      <c r="L4479">
        <v>0.05</v>
      </c>
      <c r="M4479" t="s">
        <v>23</v>
      </c>
      <c r="N4479" t="s">
        <v>24</v>
      </c>
      <c r="O4479">
        <v>1496295</v>
      </c>
      <c r="P4479">
        <v>74814.75</v>
      </c>
      <c r="Q4479">
        <v>1421480.25</v>
      </c>
    </row>
    <row r="4480" spans="1:17" x14ac:dyDescent="0.25">
      <c r="A4480">
        <v>14479</v>
      </c>
      <c r="B4480" t="s">
        <v>4522</v>
      </c>
      <c r="C4480" t="s">
        <v>18</v>
      </c>
      <c r="D4480">
        <v>19</v>
      </c>
      <c r="E4480" t="s">
        <v>27</v>
      </c>
      <c r="F4480" t="s">
        <v>46</v>
      </c>
      <c r="G4480" t="s">
        <v>29</v>
      </c>
      <c r="H4480" t="s">
        <v>47</v>
      </c>
      <c r="I4480" s="1">
        <v>45041</v>
      </c>
      <c r="J4480">
        <v>1</v>
      </c>
      <c r="K4480">
        <v>33048</v>
      </c>
      <c r="L4480">
        <v>0.05</v>
      </c>
      <c r="M4480" t="s">
        <v>44</v>
      </c>
      <c r="N4480" t="s">
        <v>24</v>
      </c>
      <c r="O4480">
        <v>33048</v>
      </c>
      <c r="P4480">
        <v>1652.4</v>
      </c>
      <c r="Q4480">
        <v>31395.599999999999</v>
      </c>
    </row>
    <row r="4481" spans="1:17" x14ac:dyDescent="0.25">
      <c r="A4481">
        <v>14480</v>
      </c>
      <c r="B4481" t="s">
        <v>4523</v>
      </c>
      <c r="C4481" t="s">
        <v>26</v>
      </c>
      <c r="D4481">
        <v>44</v>
      </c>
      <c r="E4481" t="s">
        <v>27</v>
      </c>
      <c r="F4481" t="s">
        <v>28</v>
      </c>
      <c r="G4481" t="s">
        <v>34</v>
      </c>
      <c r="H4481" t="s">
        <v>22</v>
      </c>
      <c r="I4481" s="1">
        <v>45388</v>
      </c>
      <c r="J4481">
        <v>8</v>
      </c>
      <c r="K4481">
        <v>165193</v>
      </c>
      <c r="L4481">
        <v>0.1</v>
      </c>
      <c r="M4481" t="s">
        <v>44</v>
      </c>
      <c r="N4481" t="s">
        <v>24</v>
      </c>
      <c r="O4481">
        <v>1321544</v>
      </c>
      <c r="P4481">
        <v>132154.4</v>
      </c>
      <c r="Q4481">
        <v>1189389.6000000001</v>
      </c>
    </row>
    <row r="4482" spans="1:17" x14ac:dyDescent="0.25">
      <c r="A4482">
        <v>14481</v>
      </c>
      <c r="B4482" t="s">
        <v>4524</v>
      </c>
      <c r="C4482" t="s">
        <v>18</v>
      </c>
      <c r="D4482">
        <v>53</v>
      </c>
      <c r="E4482" t="s">
        <v>37</v>
      </c>
      <c r="F4482" t="s">
        <v>46</v>
      </c>
      <c r="G4482" t="s">
        <v>29</v>
      </c>
      <c r="H4482" t="s">
        <v>38</v>
      </c>
      <c r="I4482" s="1">
        <v>45552</v>
      </c>
      <c r="J4482">
        <v>3</v>
      </c>
      <c r="K4482">
        <v>29541</v>
      </c>
      <c r="L4482">
        <v>0.15</v>
      </c>
      <c r="M4482" t="s">
        <v>44</v>
      </c>
      <c r="N4482" t="s">
        <v>24</v>
      </c>
      <c r="O4482">
        <v>88623</v>
      </c>
      <c r="P4482">
        <v>13293.45</v>
      </c>
      <c r="Q4482">
        <v>75329.55</v>
      </c>
    </row>
    <row r="4483" spans="1:17" x14ac:dyDescent="0.25">
      <c r="A4483">
        <v>14482</v>
      </c>
      <c r="B4483" t="s">
        <v>4525</v>
      </c>
      <c r="C4483" t="s">
        <v>26</v>
      </c>
      <c r="D4483">
        <v>28</v>
      </c>
      <c r="E4483" t="s">
        <v>27</v>
      </c>
      <c r="F4483" t="s">
        <v>20</v>
      </c>
      <c r="G4483" t="s">
        <v>41</v>
      </c>
      <c r="H4483" t="s">
        <v>22</v>
      </c>
      <c r="I4483" s="1">
        <v>45052</v>
      </c>
      <c r="J4483">
        <v>7</v>
      </c>
      <c r="K4483">
        <v>38105</v>
      </c>
      <c r="L4483">
        <v>0.05</v>
      </c>
      <c r="M4483" t="s">
        <v>31</v>
      </c>
      <c r="N4483" t="s">
        <v>39</v>
      </c>
      <c r="O4483">
        <v>266735</v>
      </c>
      <c r="P4483">
        <v>13336.75</v>
      </c>
      <c r="Q4483">
        <v>253398.25</v>
      </c>
    </row>
    <row r="4484" spans="1:17" x14ac:dyDescent="0.25">
      <c r="A4484">
        <v>14483</v>
      </c>
      <c r="B4484" t="s">
        <v>4526</v>
      </c>
      <c r="C4484" t="s">
        <v>26</v>
      </c>
      <c r="D4484">
        <v>64</v>
      </c>
      <c r="E4484" t="s">
        <v>33</v>
      </c>
      <c r="F4484" t="s">
        <v>46</v>
      </c>
      <c r="G4484" t="s">
        <v>29</v>
      </c>
      <c r="H4484" t="s">
        <v>30</v>
      </c>
      <c r="I4484" s="1">
        <v>45528</v>
      </c>
      <c r="J4484">
        <v>2</v>
      </c>
      <c r="K4484">
        <v>128492</v>
      </c>
      <c r="L4484">
        <v>0.1</v>
      </c>
      <c r="M4484" t="s">
        <v>44</v>
      </c>
      <c r="N4484" t="s">
        <v>39</v>
      </c>
      <c r="O4484">
        <v>256984</v>
      </c>
      <c r="P4484">
        <v>25698.400000000001</v>
      </c>
      <c r="Q4484">
        <v>231285.6</v>
      </c>
    </row>
    <row r="4485" spans="1:17" x14ac:dyDescent="0.25">
      <c r="A4485">
        <v>14484</v>
      </c>
      <c r="B4485" t="s">
        <v>4527</v>
      </c>
      <c r="C4485" t="s">
        <v>26</v>
      </c>
      <c r="D4485">
        <v>35</v>
      </c>
      <c r="E4485" t="s">
        <v>27</v>
      </c>
      <c r="F4485" t="s">
        <v>43</v>
      </c>
      <c r="G4485" t="s">
        <v>21</v>
      </c>
      <c r="H4485" t="s">
        <v>60</v>
      </c>
      <c r="I4485" s="1">
        <v>45499</v>
      </c>
      <c r="J4485">
        <v>7</v>
      </c>
      <c r="K4485">
        <v>154714</v>
      </c>
      <c r="L4485">
        <v>0</v>
      </c>
      <c r="M4485" t="s">
        <v>31</v>
      </c>
      <c r="N4485" t="s">
        <v>39</v>
      </c>
      <c r="O4485">
        <v>1082998</v>
      </c>
      <c r="P4485">
        <v>0</v>
      </c>
      <c r="Q4485">
        <v>1082998</v>
      </c>
    </row>
    <row r="4486" spans="1:17" x14ac:dyDescent="0.25">
      <c r="A4486">
        <v>14485</v>
      </c>
      <c r="B4486" t="s">
        <v>4528</v>
      </c>
      <c r="C4486" t="s">
        <v>18</v>
      </c>
      <c r="D4486">
        <v>18</v>
      </c>
      <c r="E4486" t="s">
        <v>33</v>
      </c>
      <c r="F4486" t="s">
        <v>43</v>
      </c>
      <c r="G4486" t="s">
        <v>29</v>
      </c>
      <c r="H4486" t="s">
        <v>22</v>
      </c>
      <c r="I4486" s="1">
        <v>45426</v>
      </c>
      <c r="J4486">
        <v>7</v>
      </c>
      <c r="K4486">
        <v>108331</v>
      </c>
      <c r="L4486">
        <v>0.15</v>
      </c>
      <c r="M4486" t="s">
        <v>44</v>
      </c>
      <c r="N4486" t="s">
        <v>24</v>
      </c>
      <c r="O4486">
        <v>758317</v>
      </c>
      <c r="P4486">
        <v>113747.55</v>
      </c>
      <c r="Q4486">
        <v>644569.44999999995</v>
      </c>
    </row>
    <row r="4487" spans="1:17" x14ac:dyDescent="0.25">
      <c r="A4487">
        <v>14486</v>
      </c>
      <c r="B4487" t="s">
        <v>4529</v>
      </c>
      <c r="C4487" t="s">
        <v>18</v>
      </c>
      <c r="D4487">
        <v>52</v>
      </c>
      <c r="E4487" t="s">
        <v>19</v>
      </c>
      <c r="F4487" t="s">
        <v>28</v>
      </c>
      <c r="G4487" t="s">
        <v>29</v>
      </c>
      <c r="H4487" t="s">
        <v>60</v>
      </c>
      <c r="I4487" s="1">
        <v>45028</v>
      </c>
      <c r="J4487">
        <v>9</v>
      </c>
      <c r="K4487">
        <v>170897</v>
      </c>
      <c r="L4487">
        <v>0</v>
      </c>
      <c r="M4487" t="s">
        <v>23</v>
      </c>
      <c r="N4487" t="s">
        <v>24</v>
      </c>
      <c r="O4487">
        <v>1538073</v>
      </c>
      <c r="P4487">
        <v>0</v>
      </c>
      <c r="Q4487">
        <v>1538073</v>
      </c>
    </row>
    <row r="4488" spans="1:17" x14ac:dyDescent="0.25">
      <c r="A4488">
        <v>14487</v>
      </c>
      <c r="B4488" t="s">
        <v>4530</v>
      </c>
      <c r="C4488" t="s">
        <v>26</v>
      </c>
      <c r="D4488">
        <v>52</v>
      </c>
      <c r="E4488" t="s">
        <v>19</v>
      </c>
      <c r="F4488" t="s">
        <v>20</v>
      </c>
      <c r="G4488" t="s">
        <v>34</v>
      </c>
      <c r="H4488" t="s">
        <v>88</v>
      </c>
      <c r="I4488" s="1">
        <v>45552</v>
      </c>
      <c r="J4488">
        <v>2</v>
      </c>
      <c r="K4488">
        <v>107271</v>
      </c>
      <c r="L4488">
        <v>0.15</v>
      </c>
      <c r="M4488" t="s">
        <v>23</v>
      </c>
      <c r="N4488" t="s">
        <v>39</v>
      </c>
      <c r="O4488">
        <v>214542</v>
      </c>
      <c r="P4488">
        <v>32181.3</v>
      </c>
      <c r="Q4488">
        <v>182360.7</v>
      </c>
    </row>
    <row r="4489" spans="1:17" x14ac:dyDescent="0.25">
      <c r="A4489">
        <v>14488</v>
      </c>
      <c r="B4489" t="s">
        <v>4531</v>
      </c>
      <c r="C4489" t="s">
        <v>26</v>
      </c>
      <c r="D4489">
        <v>48</v>
      </c>
      <c r="E4489" t="s">
        <v>37</v>
      </c>
      <c r="F4489" t="s">
        <v>43</v>
      </c>
      <c r="G4489" t="s">
        <v>34</v>
      </c>
      <c r="H4489" t="s">
        <v>60</v>
      </c>
      <c r="I4489" s="1">
        <v>45100</v>
      </c>
      <c r="J4489">
        <v>8</v>
      </c>
      <c r="K4489">
        <v>232996</v>
      </c>
      <c r="L4489">
        <v>0.05</v>
      </c>
      <c r="M4489" t="s">
        <v>44</v>
      </c>
      <c r="N4489" t="s">
        <v>39</v>
      </c>
      <c r="O4489">
        <v>1863968</v>
      </c>
      <c r="P4489">
        <v>93198.399999999994</v>
      </c>
      <c r="Q4489">
        <v>1770769.6</v>
      </c>
    </row>
    <row r="4490" spans="1:17" x14ac:dyDescent="0.25">
      <c r="A4490">
        <v>14489</v>
      </c>
      <c r="B4490" t="s">
        <v>4532</v>
      </c>
      <c r="C4490" t="s">
        <v>26</v>
      </c>
      <c r="D4490">
        <v>45</v>
      </c>
      <c r="E4490" t="s">
        <v>37</v>
      </c>
      <c r="F4490" t="s">
        <v>28</v>
      </c>
      <c r="G4490" t="s">
        <v>21</v>
      </c>
      <c r="H4490" t="s">
        <v>38</v>
      </c>
      <c r="I4490" s="1">
        <v>45378</v>
      </c>
      <c r="J4490">
        <v>5</v>
      </c>
      <c r="K4490">
        <v>191951</v>
      </c>
      <c r="L4490">
        <v>0</v>
      </c>
      <c r="M4490" t="s">
        <v>44</v>
      </c>
      <c r="N4490" t="s">
        <v>24</v>
      </c>
      <c r="O4490">
        <v>959755</v>
      </c>
      <c r="P4490">
        <v>0</v>
      </c>
      <c r="Q4490">
        <v>959755</v>
      </c>
    </row>
    <row r="4491" spans="1:17" x14ac:dyDescent="0.25">
      <c r="A4491">
        <v>14490</v>
      </c>
      <c r="B4491" t="s">
        <v>4533</v>
      </c>
      <c r="C4491" t="s">
        <v>18</v>
      </c>
      <c r="D4491">
        <v>56</v>
      </c>
      <c r="E4491" t="s">
        <v>19</v>
      </c>
      <c r="F4491" t="s">
        <v>20</v>
      </c>
      <c r="G4491" t="s">
        <v>34</v>
      </c>
      <c r="H4491" t="s">
        <v>35</v>
      </c>
      <c r="I4491" s="1">
        <v>45018</v>
      </c>
      <c r="J4491">
        <v>9</v>
      </c>
      <c r="K4491">
        <v>161992</v>
      </c>
      <c r="L4491">
        <v>0</v>
      </c>
      <c r="M4491" t="s">
        <v>31</v>
      </c>
      <c r="N4491" t="s">
        <v>24</v>
      </c>
      <c r="O4491">
        <v>1457928</v>
      </c>
      <c r="P4491">
        <v>0</v>
      </c>
      <c r="Q4491">
        <v>1457928</v>
      </c>
    </row>
    <row r="4492" spans="1:17" x14ac:dyDescent="0.25">
      <c r="A4492">
        <v>14491</v>
      </c>
      <c r="B4492" t="s">
        <v>4534</v>
      </c>
      <c r="C4492" t="s">
        <v>18</v>
      </c>
      <c r="D4492">
        <v>18</v>
      </c>
      <c r="E4492" t="s">
        <v>27</v>
      </c>
      <c r="F4492" t="s">
        <v>20</v>
      </c>
      <c r="G4492" t="s">
        <v>21</v>
      </c>
      <c r="H4492" t="s">
        <v>35</v>
      </c>
      <c r="I4492" s="1">
        <v>45621</v>
      </c>
      <c r="J4492">
        <v>8</v>
      </c>
      <c r="K4492">
        <v>188206</v>
      </c>
      <c r="L4492">
        <v>0.15</v>
      </c>
      <c r="M4492" t="s">
        <v>23</v>
      </c>
      <c r="N4492" t="s">
        <v>39</v>
      </c>
      <c r="O4492">
        <v>1505648</v>
      </c>
      <c r="P4492">
        <v>225847.2</v>
      </c>
      <c r="Q4492">
        <v>1279800.8</v>
      </c>
    </row>
    <row r="4493" spans="1:17" x14ac:dyDescent="0.25">
      <c r="A4493">
        <v>14492</v>
      </c>
      <c r="B4493" t="s">
        <v>4535</v>
      </c>
      <c r="C4493" t="s">
        <v>18</v>
      </c>
      <c r="D4493">
        <v>42</v>
      </c>
      <c r="E4493" t="s">
        <v>27</v>
      </c>
      <c r="F4493" t="s">
        <v>28</v>
      </c>
      <c r="G4493" t="s">
        <v>41</v>
      </c>
      <c r="H4493" t="s">
        <v>38</v>
      </c>
      <c r="I4493" s="1">
        <v>45311</v>
      </c>
      <c r="J4493">
        <v>3</v>
      </c>
      <c r="K4493">
        <v>173833</v>
      </c>
      <c r="L4493">
        <v>0.1</v>
      </c>
      <c r="M4493" t="s">
        <v>44</v>
      </c>
      <c r="N4493" t="s">
        <v>24</v>
      </c>
      <c r="O4493">
        <v>521499</v>
      </c>
      <c r="P4493">
        <v>52149.9</v>
      </c>
      <c r="Q4493">
        <v>469349.1</v>
      </c>
    </row>
    <row r="4494" spans="1:17" x14ac:dyDescent="0.25">
      <c r="A4494">
        <v>14493</v>
      </c>
      <c r="B4494" t="s">
        <v>4536</v>
      </c>
      <c r="C4494" t="s">
        <v>18</v>
      </c>
      <c r="D4494">
        <v>60</v>
      </c>
      <c r="E4494" t="s">
        <v>27</v>
      </c>
      <c r="F4494" t="s">
        <v>43</v>
      </c>
      <c r="G4494" t="s">
        <v>21</v>
      </c>
      <c r="H4494" t="s">
        <v>38</v>
      </c>
      <c r="I4494" s="1">
        <v>45131</v>
      </c>
      <c r="J4494">
        <v>3</v>
      </c>
      <c r="K4494">
        <v>53944</v>
      </c>
      <c r="L4494">
        <v>0.15</v>
      </c>
      <c r="M4494" t="s">
        <v>44</v>
      </c>
      <c r="N4494" t="s">
        <v>24</v>
      </c>
      <c r="O4494">
        <v>161832</v>
      </c>
      <c r="P4494">
        <v>24274.799999999999</v>
      </c>
      <c r="Q4494">
        <v>137557.20000000001</v>
      </c>
    </row>
    <row r="4495" spans="1:17" x14ac:dyDescent="0.25">
      <c r="A4495">
        <v>14494</v>
      </c>
      <c r="B4495" t="s">
        <v>4537</v>
      </c>
      <c r="C4495" t="s">
        <v>26</v>
      </c>
      <c r="D4495">
        <v>55</v>
      </c>
      <c r="E4495" t="s">
        <v>19</v>
      </c>
      <c r="F4495" t="s">
        <v>43</v>
      </c>
      <c r="G4495" t="s">
        <v>29</v>
      </c>
      <c r="H4495" t="s">
        <v>38</v>
      </c>
      <c r="I4495" s="1">
        <v>45289</v>
      </c>
      <c r="J4495">
        <v>8</v>
      </c>
      <c r="K4495">
        <v>33027</v>
      </c>
      <c r="L4495">
        <v>0.05</v>
      </c>
      <c r="M4495" t="s">
        <v>23</v>
      </c>
      <c r="N4495" t="s">
        <v>39</v>
      </c>
      <c r="O4495">
        <v>264216</v>
      </c>
      <c r="P4495">
        <v>13210.8</v>
      </c>
      <c r="Q4495">
        <v>251005.2</v>
      </c>
    </row>
    <row r="4496" spans="1:17" x14ac:dyDescent="0.25">
      <c r="A4496">
        <v>14495</v>
      </c>
      <c r="B4496" t="s">
        <v>4538</v>
      </c>
      <c r="C4496" t="s">
        <v>26</v>
      </c>
      <c r="D4496">
        <v>37</v>
      </c>
      <c r="E4496" t="s">
        <v>33</v>
      </c>
      <c r="F4496" t="s">
        <v>28</v>
      </c>
      <c r="G4496" t="s">
        <v>21</v>
      </c>
      <c r="H4496" t="s">
        <v>51</v>
      </c>
      <c r="I4496" s="1">
        <v>45633</v>
      </c>
      <c r="J4496">
        <v>9</v>
      </c>
      <c r="K4496">
        <v>125452</v>
      </c>
      <c r="L4496">
        <v>0.1</v>
      </c>
      <c r="M4496" t="s">
        <v>44</v>
      </c>
      <c r="N4496" t="s">
        <v>39</v>
      </c>
      <c r="O4496">
        <v>1129068</v>
      </c>
      <c r="P4496">
        <v>112906.8</v>
      </c>
      <c r="Q4496">
        <v>1016161.2</v>
      </c>
    </row>
    <row r="4497" spans="1:17" x14ac:dyDescent="0.25">
      <c r="A4497">
        <v>14496</v>
      </c>
      <c r="B4497" t="s">
        <v>4539</v>
      </c>
      <c r="C4497" t="s">
        <v>18</v>
      </c>
      <c r="D4497">
        <v>20</v>
      </c>
      <c r="E4497" t="s">
        <v>37</v>
      </c>
      <c r="F4497" t="s">
        <v>43</v>
      </c>
      <c r="G4497" t="s">
        <v>41</v>
      </c>
      <c r="H4497" t="s">
        <v>47</v>
      </c>
      <c r="I4497" s="1">
        <v>45424</v>
      </c>
      <c r="J4497">
        <v>2</v>
      </c>
      <c r="K4497">
        <v>229088</v>
      </c>
      <c r="L4497">
        <v>0</v>
      </c>
      <c r="M4497" t="s">
        <v>23</v>
      </c>
      <c r="N4497" t="s">
        <v>24</v>
      </c>
      <c r="O4497">
        <v>458176</v>
      </c>
      <c r="P4497">
        <v>0</v>
      </c>
      <c r="Q4497">
        <v>458176</v>
      </c>
    </row>
    <row r="4498" spans="1:17" x14ac:dyDescent="0.25">
      <c r="A4498">
        <v>14497</v>
      </c>
      <c r="B4498" t="s">
        <v>4540</v>
      </c>
      <c r="C4498" t="s">
        <v>18</v>
      </c>
      <c r="D4498">
        <v>19</v>
      </c>
      <c r="E4498" t="s">
        <v>33</v>
      </c>
      <c r="F4498" t="s">
        <v>28</v>
      </c>
      <c r="G4498" t="s">
        <v>29</v>
      </c>
      <c r="H4498" t="s">
        <v>30</v>
      </c>
      <c r="I4498" s="1">
        <v>45463</v>
      </c>
      <c r="J4498">
        <v>3</v>
      </c>
      <c r="K4498">
        <v>205994</v>
      </c>
      <c r="L4498">
        <v>0</v>
      </c>
      <c r="M4498" t="s">
        <v>44</v>
      </c>
      <c r="N4498" t="s">
        <v>39</v>
      </c>
      <c r="O4498">
        <v>617982</v>
      </c>
      <c r="P4498">
        <v>0</v>
      </c>
      <c r="Q4498">
        <v>617982</v>
      </c>
    </row>
    <row r="4499" spans="1:17" x14ac:dyDescent="0.25">
      <c r="A4499">
        <v>14498</v>
      </c>
      <c r="B4499" t="s">
        <v>4541</v>
      </c>
      <c r="C4499" t="s">
        <v>26</v>
      </c>
      <c r="D4499">
        <v>35</v>
      </c>
      <c r="E4499" t="s">
        <v>19</v>
      </c>
      <c r="F4499" t="s">
        <v>43</v>
      </c>
      <c r="G4499" t="s">
        <v>21</v>
      </c>
      <c r="H4499" t="s">
        <v>60</v>
      </c>
      <c r="I4499" s="1">
        <v>45160</v>
      </c>
      <c r="J4499">
        <v>8</v>
      </c>
      <c r="K4499">
        <v>105197</v>
      </c>
      <c r="L4499">
        <v>0</v>
      </c>
      <c r="M4499" t="s">
        <v>23</v>
      </c>
      <c r="N4499" t="s">
        <v>39</v>
      </c>
      <c r="O4499">
        <v>841576</v>
      </c>
      <c r="P4499">
        <v>0</v>
      </c>
      <c r="Q4499">
        <v>841576</v>
      </c>
    </row>
    <row r="4500" spans="1:17" x14ac:dyDescent="0.25">
      <c r="A4500">
        <v>14499</v>
      </c>
      <c r="B4500" t="s">
        <v>4542</v>
      </c>
      <c r="C4500" t="s">
        <v>18</v>
      </c>
      <c r="D4500">
        <v>61</v>
      </c>
      <c r="E4500" t="s">
        <v>33</v>
      </c>
      <c r="F4500" t="s">
        <v>43</v>
      </c>
      <c r="G4500" t="s">
        <v>34</v>
      </c>
      <c r="H4500" t="s">
        <v>47</v>
      </c>
      <c r="I4500" s="1">
        <v>44942</v>
      </c>
      <c r="J4500">
        <v>2</v>
      </c>
      <c r="K4500">
        <v>154552</v>
      </c>
      <c r="L4500">
        <v>0.05</v>
      </c>
      <c r="M4500" t="s">
        <v>31</v>
      </c>
      <c r="N4500" t="s">
        <v>24</v>
      </c>
      <c r="O4500">
        <v>309104</v>
      </c>
      <c r="P4500">
        <v>15455.2</v>
      </c>
      <c r="Q4500">
        <v>293648.8</v>
      </c>
    </row>
    <row r="4501" spans="1:17" x14ac:dyDescent="0.25">
      <c r="A4501">
        <v>14500</v>
      </c>
      <c r="B4501" t="s">
        <v>4543</v>
      </c>
      <c r="C4501" t="s">
        <v>18</v>
      </c>
      <c r="D4501">
        <v>27</v>
      </c>
      <c r="E4501" t="s">
        <v>27</v>
      </c>
      <c r="F4501" t="s">
        <v>28</v>
      </c>
      <c r="G4501" t="s">
        <v>34</v>
      </c>
      <c r="H4501" t="s">
        <v>38</v>
      </c>
      <c r="I4501" s="1">
        <v>45067</v>
      </c>
      <c r="J4501">
        <v>8</v>
      </c>
      <c r="K4501">
        <v>170696</v>
      </c>
      <c r="L4501">
        <v>0</v>
      </c>
      <c r="M4501" t="s">
        <v>44</v>
      </c>
      <c r="N4501" t="s">
        <v>24</v>
      </c>
      <c r="O4501">
        <v>1365568</v>
      </c>
      <c r="P4501">
        <v>0</v>
      </c>
      <c r="Q4501">
        <v>1365568</v>
      </c>
    </row>
    <row r="4502" spans="1:17" x14ac:dyDescent="0.25">
      <c r="A4502">
        <v>14501</v>
      </c>
      <c r="B4502" t="s">
        <v>4544</v>
      </c>
      <c r="C4502" t="s">
        <v>18</v>
      </c>
      <c r="D4502">
        <v>22</v>
      </c>
      <c r="E4502" t="s">
        <v>27</v>
      </c>
      <c r="F4502" t="s">
        <v>28</v>
      </c>
      <c r="G4502" t="s">
        <v>34</v>
      </c>
      <c r="H4502" t="s">
        <v>35</v>
      </c>
      <c r="I4502" s="1">
        <v>45546</v>
      </c>
      <c r="J4502">
        <v>5</v>
      </c>
      <c r="K4502">
        <v>71191</v>
      </c>
      <c r="L4502">
        <v>0</v>
      </c>
      <c r="M4502" t="s">
        <v>44</v>
      </c>
      <c r="N4502" t="s">
        <v>39</v>
      </c>
      <c r="O4502">
        <v>355955</v>
      </c>
      <c r="P4502">
        <v>0</v>
      </c>
      <c r="Q4502">
        <v>355955</v>
      </c>
    </row>
    <row r="4503" spans="1:17" x14ac:dyDescent="0.25">
      <c r="A4503">
        <v>14502</v>
      </c>
      <c r="B4503" t="s">
        <v>4545</v>
      </c>
      <c r="C4503" t="s">
        <v>18</v>
      </c>
      <c r="D4503">
        <v>26</v>
      </c>
      <c r="E4503" t="s">
        <v>33</v>
      </c>
      <c r="F4503" t="s">
        <v>43</v>
      </c>
      <c r="G4503" t="s">
        <v>21</v>
      </c>
      <c r="H4503" t="s">
        <v>22</v>
      </c>
      <c r="I4503" s="1">
        <v>45346</v>
      </c>
      <c r="J4503">
        <v>6</v>
      </c>
      <c r="K4503">
        <v>92404</v>
      </c>
      <c r="L4503">
        <v>0.1</v>
      </c>
      <c r="M4503" t="s">
        <v>44</v>
      </c>
      <c r="N4503" t="s">
        <v>24</v>
      </c>
      <c r="O4503">
        <v>554424</v>
      </c>
      <c r="P4503">
        <v>55442.400000000001</v>
      </c>
      <c r="Q4503">
        <v>498981.6</v>
      </c>
    </row>
    <row r="4504" spans="1:17" x14ac:dyDescent="0.25">
      <c r="A4504">
        <v>14503</v>
      </c>
      <c r="B4504" t="s">
        <v>4546</v>
      </c>
      <c r="C4504" t="s">
        <v>18</v>
      </c>
      <c r="D4504">
        <v>19</v>
      </c>
      <c r="E4504" t="s">
        <v>19</v>
      </c>
      <c r="F4504" t="s">
        <v>28</v>
      </c>
      <c r="G4504" t="s">
        <v>21</v>
      </c>
      <c r="H4504" t="s">
        <v>22</v>
      </c>
      <c r="I4504" s="1">
        <v>45382</v>
      </c>
      <c r="J4504">
        <v>4</v>
      </c>
      <c r="K4504">
        <v>51028</v>
      </c>
      <c r="L4504">
        <v>0.05</v>
      </c>
      <c r="M4504" t="s">
        <v>31</v>
      </c>
      <c r="N4504" t="s">
        <v>39</v>
      </c>
      <c r="O4504">
        <v>204112</v>
      </c>
      <c r="P4504">
        <v>10205.6</v>
      </c>
      <c r="Q4504">
        <v>193906.4</v>
      </c>
    </row>
    <row r="4505" spans="1:17" x14ac:dyDescent="0.25">
      <c r="A4505">
        <v>14504</v>
      </c>
      <c r="B4505" t="s">
        <v>4547</v>
      </c>
      <c r="C4505" t="s">
        <v>18</v>
      </c>
      <c r="D4505">
        <v>51</v>
      </c>
      <c r="E4505" t="s">
        <v>33</v>
      </c>
      <c r="F4505" t="s">
        <v>43</v>
      </c>
      <c r="G4505" t="s">
        <v>41</v>
      </c>
      <c r="H4505" t="s">
        <v>51</v>
      </c>
      <c r="I4505" s="1">
        <v>45226</v>
      </c>
      <c r="J4505">
        <v>3</v>
      </c>
      <c r="K4505">
        <v>229737</v>
      </c>
      <c r="L4505">
        <v>0</v>
      </c>
      <c r="M4505" t="s">
        <v>44</v>
      </c>
      <c r="N4505" t="s">
        <v>39</v>
      </c>
      <c r="O4505">
        <v>689211</v>
      </c>
      <c r="P4505">
        <v>0</v>
      </c>
      <c r="Q4505">
        <v>689211</v>
      </c>
    </row>
    <row r="4506" spans="1:17" x14ac:dyDescent="0.25">
      <c r="A4506">
        <v>14505</v>
      </c>
      <c r="B4506" t="s">
        <v>4548</v>
      </c>
      <c r="C4506" t="s">
        <v>26</v>
      </c>
      <c r="D4506">
        <v>55</v>
      </c>
      <c r="E4506" t="s">
        <v>27</v>
      </c>
      <c r="F4506" t="s">
        <v>46</v>
      </c>
      <c r="G4506" t="s">
        <v>29</v>
      </c>
      <c r="H4506" t="s">
        <v>47</v>
      </c>
      <c r="I4506" s="1">
        <v>45265</v>
      </c>
      <c r="J4506">
        <v>8</v>
      </c>
      <c r="K4506">
        <v>55445</v>
      </c>
      <c r="L4506">
        <v>0.1</v>
      </c>
      <c r="M4506" t="s">
        <v>44</v>
      </c>
      <c r="N4506" t="s">
        <v>24</v>
      </c>
      <c r="O4506">
        <v>443560</v>
      </c>
      <c r="P4506">
        <v>44356</v>
      </c>
      <c r="Q4506">
        <v>399204</v>
      </c>
    </row>
    <row r="4507" spans="1:17" x14ac:dyDescent="0.25">
      <c r="A4507">
        <v>14506</v>
      </c>
      <c r="B4507" t="s">
        <v>4549</v>
      </c>
      <c r="C4507" t="s">
        <v>18</v>
      </c>
      <c r="D4507">
        <v>48</v>
      </c>
      <c r="E4507" t="s">
        <v>27</v>
      </c>
      <c r="F4507" t="s">
        <v>20</v>
      </c>
      <c r="G4507" t="s">
        <v>29</v>
      </c>
      <c r="H4507" t="s">
        <v>47</v>
      </c>
      <c r="I4507" s="1">
        <v>45229</v>
      </c>
      <c r="J4507">
        <v>9</v>
      </c>
      <c r="K4507">
        <v>83999</v>
      </c>
      <c r="L4507">
        <v>0</v>
      </c>
      <c r="M4507" t="s">
        <v>23</v>
      </c>
      <c r="N4507" t="s">
        <v>39</v>
      </c>
      <c r="O4507">
        <v>755991</v>
      </c>
      <c r="P4507">
        <v>0</v>
      </c>
      <c r="Q4507">
        <v>755991</v>
      </c>
    </row>
    <row r="4508" spans="1:17" x14ac:dyDescent="0.25">
      <c r="A4508">
        <v>14507</v>
      </c>
      <c r="B4508" t="s">
        <v>4550</v>
      </c>
      <c r="C4508" t="s">
        <v>18</v>
      </c>
      <c r="D4508">
        <v>27</v>
      </c>
      <c r="E4508" t="s">
        <v>19</v>
      </c>
      <c r="F4508" t="s">
        <v>20</v>
      </c>
      <c r="G4508" t="s">
        <v>29</v>
      </c>
      <c r="H4508" t="s">
        <v>47</v>
      </c>
      <c r="I4508" s="1">
        <v>45518</v>
      </c>
      <c r="J4508">
        <v>8</v>
      </c>
      <c r="K4508">
        <v>228688</v>
      </c>
      <c r="L4508">
        <v>0.1</v>
      </c>
      <c r="M4508" t="s">
        <v>44</v>
      </c>
      <c r="N4508" t="s">
        <v>24</v>
      </c>
      <c r="O4508">
        <v>1829504</v>
      </c>
      <c r="P4508">
        <v>182950.39999999999</v>
      </c>
      <c r="Q4508">
        <v>1646553.6</v>
      </c>
    </row>
    <row r="4509" spans="1:17" x14ac:dyDescent="0.25">
      <c r="A4509">
        <v>14508</v>
      </c>
      <c r="B4509" t="s">
        <v>4551</v>
      </c>
      <c r="C4509" t="s">
        <v>26</v>
      </c>
      <c r="D4509">
        <v>29</v>
      </c>
      <c r="E4509" t="s">
        <v>33</v>
      </c>
      <c r="F4509" t="s">
        <v>43</v>
      </c>
      <c r="G4509" t="s">
        <v>29</v>
      </c>
      <c r="H4509" t="s">
        <v>60</v>
      </c>
      <c r="I4509" s="1">
        <v>45002</v>
      </c>
      <c r="J4509">
        <v>9</v>
      </c>
      <c r="K4509">
        <v>47192</v>
      </c>
      <c r="L4509">
        <v>0</v>
      </c>
      <c r="M4509" t="s">
        <v>44</v>
      </c>
      <c r="N4509" t="s">
        <v>24</v>
      </c>
      <c r="O4509">
        <v>424728</v>
      </c>
      <c r="P4509">
        <v>0</v>
      </c>
      <c r="Q4509">
        <v>424728</v>
      </c>
    </row>
    <row r="4510" spans="1:17" x14ac:dyDescent="0.25">
      <c r="A4510">
        <v>14509</v>
      </c>
      <c r="B4510" t="s">
        <v>4552</v>
      </c>
      <c r="C4510" t="s">
        <v>26</v>
      </c>
      <c r="D4510">
        <v>53</v>
      </c>
      <c r="E4510" t="s">
        <v>27</v>
      </c>
      <c r="F4510" t="s">
        <v>20</v>
      </c>
      <c r="G4510" t="s">
        <v>21</v>
      </c>
      <c r="H4510" t="s">
        <v>60</v>
      </c>
      <c r="I4510" s="1">
        <v>45550</v>
      </c>
      <c r="J4510">
        <v>1</v>
      </c>
      <c r="K4510">
        <v>71844</v>
      </c>
      <c r="L4510">
        <v>0.05</v>
      </c>
      <c r="M4510" t="s">
        <v>23</v>
      </c>
      <c r="N4510" t="s">
        <v>24</v>
      </c>
      <c r="O4510">
        <v>71844</v>
      </c>
      <c r="P4510">
        <v>3592.2</v>
      </c>
      <c r="Q4510">
        <v>68251.8</v>
      </c>
    </row>
    <row r="4511" spans="1:17" x14ac:dyDescent="0.25">
      <c r="A4511">
        <v>14510</v>
      </c>
      <c r="B4511" t="s">
        <v>4553</v>
      </c>
      <c r="C4511" t="s">
        <v>26</v>
      </c>
      <c r="D4511">
        <v>38</v>
      </c>
      <c r="E4511" t="s">
        <v>27</v>
      </c>
      <c r="F4511" t="s">
        <v>43</v>
      </c>
      <c r="G4511" t="s">
        <v>21</v>
      </c>
      <c r="H4511" t="s">
        <v>30</v>
      </c>
      <c r="I4511" s="1">
        <v>45242</v>
      </c>
      <c r="J4511">
        <v>5</v>
      </c>
      <c r="K4511">
        <v>151318</v>
      </c>
      <c r="L4511">
        <v>0.15</v>
      </c>
      <c r="M4511" t="s">
        <v>31</v>
      </c>
      <c r="N4511" t="s">
        <v>24</v>
      </c>
      <c r="O4511">
        <v>756590</v>
      </c>
      <c r="P4511">
        <v>113488.5</v>
      </c>
      <c r="Q4511">
        <v>643101.5</v>
      </c>
    </row>
    <row r="4512" spans="1:17" x14ac:dyDescent="0.25">
      <c r="A4512">
        <v>14511</v>
      </c>
      <c r="B4512" t="s">
        <v>4554</v>
      </c>
      <c r="C4512" t="s">
        <v>18</v>
      </c>
      <c r="D4512">
        <v>64</v>
      </c>
      <c r="E4512" t="s">
        <v>33</v>
      </c>
      <c r="F4512" t="s">
        <v>28</v>
      </c>
      <c r="G4512" t="s">
        <v>41</v>
      </c>
      <c r="H4512" t="s">
        <v>60</v>
      </c>
      <c r="I4512" s="1">
        <v>45426</v>
      </c>
      <c r="J4512">
        <v>7</v>
      </c>
      <c r="K4512">
        <v>166458</v>
      </c>
      <c r="L4512">
        <v>0.05</v>
      </c>
      <c r="M4512" t="s">
        <v>31</v>
      </c>
      <c r="N4512" t="s">
        <v>39</v>
      </c>
      <c r="O4512">
        <v>1165206</v>
      </c>
      <c r="P4512">
        <v>58260.3</v>
      </c>
      <c r="Q4512">
        <v>1106945.7</v>
      </c>
    </row>
    <row r="4513" spans="1:17" x14ac:dyDescent="0.25">
      <c r="A4513">
        <v>14512</v>
      </c>
      <c r="B4513" t="s">
        <v>4555</v>
      </c>
      <c r="C4513" t="s">
        <v>26</v>
      </c>
      <c r="D4513">
        <v>23</v>
      </c>
      <c r="E4513" t="s">
        <v>33</v>
      </c>
      <c r="F4513" t="s">
        <v>46</v>
      </c>
      <c r="G4513" t="s">
        <v>29</v>
      </c>
      <c r="H4513" t="s">
        <v>35</v>
      </c>
      <c r="I4513" s="1">
        <v>45001</v>
      </c>
      <c r="J4513">
        <v>8</v>
      </c>
      <c r="K4513">
        <v>52111</v>
      </c>
      <c r="L4513">
        <v>0.1</v>
      </c>
      <c r="M4513" t="s">
        <v>23</v>
      </c>
      <c r="N4513" t="s">
        <v>39</v>
      </c>
      <c r="O4513">
        <v>416888</v>
      </c>
      <c r="P4513">
        <v>41688.800000000003</v>
      </c>
      <c r="Q4513">
        <v>375199.2</v>
      </c>
    </row>
    <row r="4514" spans="1:17" x14ac:dyDescent="0.25">
      <c r="A4514">
        <v>14513</v>
      </c>
      <c r="B4514" t="s">
        <v>4556</v>
      </c>
      <c r="C4514" t="s">
        <v>18</v>
      </c>
      <c r="D4514">
        <v>20</v>
      </c>
      <c r="E4514" t="s">
        <v>37</v>
      </c>
      <c r="F4514" t="s">
        <v>20</v>
      </c>
      <c r="G4514" t="s">
        <v>21</v>
      </c>
      <c r="H4514" t="s">
        <v>35</v>
      </c>
      <c r="I4514" s="1">
        <v>45652</v>
      </c>
      <c r="J4514">
        <v>2</v>
      </c>
      <c r="K4514">
        <v>210078</v>
      </c>
      <c r="L4514">
        <v>0</v>
      </c>
      <c r="M4514" t="s">
        <v>31</v>
      </c>
      <c r="N4514" t="s">
        <v>39</v>
      </c>
      <c r="O4514">
        <v>420156</v>
      </c>
      <c r="P4514">
        <v>0</v>
      </c>
      <c r="Q4514">
        <v>420156</v>
      </c>
    </row>
    <row r="4515" spans="1:17" x14ac:dyDescent="0.25">
      <c r="A4515">
        <v>14514</v>
      </c>
      <c r="B4515" t="s">
        <v>4557</v>
      </c>
      <c r="C4515" t="s">
        <v>18</v>
      </c>
      <c r="D4515">
        <v>27</v>
      </c>
      <c r="E4515" t="s">
        <v>19</v>
      </c>
      <c r="F4515" t="s">
        <v>20</v>
      </c>
      <c r="G4515" t="s">
        <v>21</v>
      </c>
      <c r="H4515" t="s">
        <v>47</v>
      </c>
      <c r="I4515" s="1">
        <v>45292</v>
      </c>
      <c r="J4515">
        <v>4</v>
      </c>
      <c r="K4515">
        <v>120423</v>
      </c>
      <c r="L4515">
        <v>0.05</v>
      </c>
      <c r="M4515" t="s">
        <v>31</v>
      </c>
      <c r="N4515" t="s">
        <v>24</v>
      </c>
      <c r="O4515">
        <v>481692</v>
      </c>
      <c r="P4515">
        <v>24084.6</v>
      </c>
      <c r="Q4515">
        <v>457607.4</v>
      </c>
    </row>
    <row r="4516" spans="1:17" x14ac:dyDescent="0.25">
      <c r="A4516">
        <v>14515</v>
      </c>
      <c r="B4516" t="s">
        <v>4558</v>
      </c>
      <c r="C4516" t="s">
        <v>18</v>
      </c>
      <c r="D4516">
        <v>22</v>
      </c>
      <c r="E4516" t="s">
        <v>19</v>
      </c>
      <c r="F4516" t="s">
        <v>28</v>
      </c>
      <c r="G4516" t="s">
        <v>21</v>
      </c>
      <c r="H4516" t="s">
        <v>30</v>
      </c>
      <c r="I4516" s="1">
        <v>45472</v>
      </c>
      <c r="J4516">
        <v>7</v>
      </c>
      <c r="K4516">
        <v>181332</v>
      </c>
      <c r="L4516">
        <v>0</v>
      </c>
      <c r="M4516" t="s">
        <v>44</v>
      </c>
      <c r="N4516" t="s">
        <v>39</v>
      </c>
      <c r="O4516">
        <v>1269324</v>
      </c>
      <c r="P4516">
        <v>0</v>
      </c>
      <c r="Q4516">
        <v>1269324</v>
      </c>
    </row>
    <row r="4517" spans="1:17" x14ac:dyDescent="0.25">
      <c r="A4517">
        <v>14516</v>
      </c>
      <c r="B4517" t="s">
        <v>4559</v>
      </c>
      <c r="C4517" t="s">
        <v>26</v>
      </c>
      <c r="D4517">
        <v>63</v>
      </c>
      <c r="E4517" t="s">
        <v>33</v>
      </c>
      <c r="F4517" t="s">
        <v>46</v>
      </c>
      <c r="G4517" t="s">
        <v>21</v>
      </c>
      <c r="H4517" t="s">
        <v>47</v>
      </c>
      <c r="I4517" s="1">
        <v>45579</v>
      </c>
      <c r="J4517">
        <v>5</v>
      </c>
      <c r="K4517">
        <v>173954</v>
      </c>
      <c r="L4517">
        <v>0.05</v>
      </c>
      <c r="M4517" t="s">
        <v>44</v>
      </c>
      <c r="N4517" t="s">
        <v>39</v>
      </c>
      <c r="O4517">
        <v>869770</v>
      </c>
      <c r="P4517">
        <v>43488.5</v>
      </c>
      <c r="Q4517">
        <v>826281.5</v>
      </c>
    </row>
    <row r="4518" spans="1:17" x14ac:dyDescent="0.25">
      <c r="A4518">
        <v>14517</v>
      </c>
      <c r="B4518" t="s">
        <v>4560</v>
      </c>
      <c r="C4518" t="s">
        <v>26</v>
      </c>
      <c r="D4518">
        <v>43</v>
      </c>
      <c r="E4518" t="s">
        <v>19</v>
      </c>
      <c r="F4518" t="s">
        <v>46</v>
      </c>
      <c r="G4518" t="s">
        <v>29</v>
      </c>
      <c r="H4518" t="s">
        <v>51</v>
      </c>
      <c r="I4518" s="1">
        <v>45604</v>
      </c>
      <c r="J4518">
        <v>1</v>
      </c>
      <c r="K4518">
        <v>61557</v>
      </c>
      <c r="L4518">
        <v>0.1</v>
      </c>
      <c r="M4518" t="s">
        <v>44</v>
      </c>
      <c r="N4518" t="s">
        <v>24</v>
      </c>
      <c r="O4518">
        <v>61557</v>
      </c>
      <c r="P4518">
        <v>6155.7</v>
      </c>
      <c r="Q4518">
        <v>55401.3</v>
      </c>
    </row>
    <row r="4519" spans="1:17" x14ac:dyDescent="0.25">
      <c r="A4519">
        <v>14518</v>
      </c>
      <c r="B4519" t="s">
        <v>4561</v>
      </c>
      <c r="C4519" t="s">
        <v>26</v>
      </c>
      <c r="D4519">
        <v>38</v>
      </c>
      <c r="E4519" t="s">
        <v>27</v>
      </c>
      <c r="F4519" t="s">
        <v>46</v>
      </c>
      <c r="G4519" t="s">
        <v>29</v>
      </c>
      <c r="H4519" t="s">
        <v>60</v>
      </c>
      <c r="I4519" s="1">
        <v>45322</v>
      </c>
      <c r="J4519">
        <v>2</v>
      </c>
      <c r="K4519">
        <v>193990</v>
      </c>
      <c r="L4519">
        <v>0.15</v>
      </c>
      <c r="M4519" t="s">
        <v>31</v>
      </c>
      <c r="N4519" t="s">
        <v>24</v>
      </c>
      <c r="O4519">
        <v>387980</v>
      </c>
      <c r="P4519">
        <v>58197</v>
      </c>
      <c r="Q4519">
        <v>329783</v>
      </c>
    </row>
    <row r="4520" spans="1:17" x14ac:dyDescent="0.25">
      <c r="A4520">
        <v>14519</v>
      </c>
      <c r="B4520" t="s">
        <v>4562</v>
      </c>
      <c r="C4520" t="s">
        <v>26</v>
      </c>
      <c r="D4520">
        <v>62</v>
      </c>
      <c r="E4520" t="s">
        <v>33</v>
      </c>
      <c r="F4520" t="s">
        <v>28</v>
      </c>
      <c r="G4520" t="s">
        <v>21</v>
      </c>
      <c r="H4520" t="s">
        <v>60</v>
      </c>
      <c r="I4520" s="1">
        <v>45157</v>
      </c>
      <c r="J4520">
        <v>5</v>
      </c>
      <c r="K4520">
        <v>145260</v>
      </c>
      <c r="L4520">
        <v>0.05</v>
      </c>
      <c r="M4520" t="s">
        <v>44</v>
      </c>
      <c r="N4520" t="s">
        <v>39</v>
      </c>
      <c r="O4520">
        <v>726300</v>
      </c>
      <c r="P4520">
        <v>36315</v>
      </c>
      <c r="Q4520">
        <v>689985</v>
      </c>
    </row>
    <row r="4521" spans="1:17" x14ac:dyDescent="0.25">
      <c r="A4521">
        <v>14520</v>
      </c>
      <c r="B4521" t="s">
        <v>4563</v>
      </c>
      <c r="C4521" t="s">
        <v>26</v>
      </c>
      <c r="D4521">
        <v>43</v>
      </c>
      <c r="E4521" t="s">
        <v>33</v>
      </c>
      <c r="F4521" t="s">
        <v>20</v>
      </c>
      <c r="G4521" t="s">
        <v>34</v>
      </c>
      <c r="H4521" t="s">
        <v>47</v>
      </c>
      <c r="I4521" s="1">
        <v>44954</v>
      </c>
      <c r="J4521">
        <v>6</v>
      </c>
      <c r="K4521">
        <v>12669</v>
      </c>
      <c r="L4521">
        <v>0</v>
      </c>
      <c r="M4521" t="s">
        <v>31</v>
      </c>
      <c r="N4521" t="s">
        <v>39</v>
      </c>
      <c r="O4521">
        <v>76014</v>
      </c>
      <c r="P4521">
        <v>0</v>
      </c>
      <c r="Q4521">
        <v>76014</v>
      </c>
    </row>
    <row r="4522" spans="1:17" x14ac:dyDescent="0.25">
      <c r="A4522">
        <v>14521</v>
      </c>
      <c r="B4522" t="s">
        <v>4564</v>
      </c>
      <c r="C4522" t="s">
        <v>18</v>
      </c>
      <c r="D4522">
        <v>55</v>
      </c>
      <c r="E4522" t="s">
        <v>33</v>
      </c>
      <c r="F4522" t="s">
        <v>20</v>
      </c>
      <c r="G4522" t="s">
        <v>41</v>
      </c>
      <c r="H4522" t="s">
        <v>47</v>
      </c>
      <c r="I4522" s="1">
        <v>45401</v>
      </c>
      <c r="J4522">
        <v>1</v>
      </c>
      <c r="K4522">
        <v>144515</v>
      </c>
      <c r="L4522">
        <v>0</v>
      </c>
      <c r="M4522" t="s">
        <v>44</v>
      </c>
      <c r="N4522" t="s">
        <v>24</v>
      </c>
      <c r="O4522">
        <v>144515</v>
      </c>
      <c r="P4522">
        <v>0</v>
      </c>
      <c r="Q4522">
        <v>144515</v>
      </c>
    </row>
    <row r="4523" spans="1:17" x14ac:dyDescent="0.25">
      <c r="A4523">
        <v>14522</v>
      </c>
      <c r="B4523" t="s">
        <v>4565</v>
      </c>
      <c r="C4523" t="s">
        <v>18</v>
      </c>
      <c r="D4523">
        <v>61</v>
      </c>
      <c r="E4523" t="s">
        <v>37</v>
      </c>
      <c r="F4523" t="s">
        <v>46</v>
      </c>
      <c r="G4523" t="s">
        <v>29</v>
      </c>
      <c r="H4523" t="s">
        <v>38</v>
      </c>
      <c r="I4523" s="1">
        <v>45221</v>
      </c>
      <c r="J4523">
        <v>3</v>
      </c>
      <c r="K4523">
        <v>118856</v>
      </c>
      <c r="L4523">
        <v>0</v>
      </c>
      <c r="M4523" t="s">
        <v>31</v>
      </c>
      <c r="N4523" t="s">
        <v>24</v>
      </c>
      <c r="O4523">
        <v>356568</v>
      </c>
      <c r="P4523">
        <v>0</v>
      </c>
      <c r="Q4523">
        <v>356568</v>
      </c>
    </row>
    <row r="4524" spans="1:17" x14ac:dyDescent="0.25">
      <c r="A4524">
        <v>14523</v>
      </c>
      <c r="B4524" t="s">
        <v>4566</v>
      </c>
      <c r="C4524" t="s">
        <v>18</v>
      </c>
      <c r="D4524">
        <v>43</v>
      </c>
      <c r="E4524" t="s">
        <v>19</v>
      </c>
      <c r="F4524" t="s">
        <v>28</v>
      </c>
      <c r="G4524" t="s">
        <v>29</v>
      </c>
      <c r="H4524" t="s">
        <v>47</v>
      </c>
      <c r="I4524" s="1">
        <v>45353</v>
      </c>
      <c r="J4524">
        <v>6</v>
      </c>
      <c r="K4524">
        <v>21629</v>
      </c>
      <c r="L4524">
        <v>0.1</v>
      </c>
      <c r="M4524" t="s">
        <v>23</v>
      </c>
      <c r="N4524" t="s">
        <v>24</v>
      </c>
      <c r="O4524">
        <v>129774</v>
      </c>
      <c r="P4524">
        <v>12977.4</v>
      </c>
      <c r="Q4524">
        <v>116796.6</v>
      </c>
    </row>
    <row r="4525" spans="1:17" x14ac:dyDescent="0.25">
      <c r="A4525">
        <v>14524</v>
      </c>
      <c r="B4525" t="s">
        <v>4567</v>
      </c>
      <c r="C4525" t="s">
        <v>18</v>
      </c>
      <c r="D4525">
        <v>25</v>
      </c>
      <c r="E4525" t="s">
        <v>37</v>
      </c>
      <c r="F4525" t="s">
        <v>28</v>
      </c>
      <c r="G4525" t="s">
        <v>34</v>
      </c>
      <c r="H4525" t="s">
        <v>60</v>
      </c>
      <c r="I4525" s="1">
        <v>45017</v>
      </c>
      <c r="J4525">
        <v>6</v>
      </c>
      <c r="K4525">
        <v>160026</v>
      </c>
      <c r="L4525">
        <v>0.1</v>
      </c>
      <c r="M4525" t="s">
        <v>23</v>
      </c>
      <c r="N4525" t="s">
        <v>39</v>
      </c>
      <c r="O4525">
        <v>960156</v>
      </c>
      <c r="P4525">
        <v>96015.6</v>
      </c>
      <c r="Q4525">
        <v>864140.4</v>
      </c>
    </row>
    <row r="4526" spans="1:17" x14ac:dyDescent="0.25">
      <c r="A4526">
        <v>14525</v>
      </c>
      <c r="B4526" t="s">
        <v>4568</v>
      </c>
      <c r="C4526" t="s">
        <v>26</v>
      </c>
      <c r="D4526">
        <v>22</v>
      </c>
      <c r="E4526" t="s">
        <v>27</v>
      </c>
      <c r="F4526" t="s">
        <v>28</v>
      </c>
      <c r="G4526" t="s">
        <v>29</v>
      </c>
      <c r="H4526" t="s">
        <v>35</v>
      </c>
      <c r="I4526" s="1">
        <v>45041</v>
      </c>
      <c r="J4526">
        <v>7</v>
      </c>
      <c r="K4526">
        <v>9235</v>
      </c>
      <c r="L4526">
        <v>0.15</v>
      </c>
      <c r="M4526" t="s">
        <v>44</v>
      </c>
      <c r="N4526" t="s">
        <v>39</v>
      </c>
      <c r="O4526">
        <v>64645</v>
      </c>
      <c r="P4526">
        <v>9696.75</v>
      </c>
      <c r="Q4526">
        <v>54948.25</v>
      </c>
    </row>
    <row r="4527" spans="1:17" x14ac:dyDescent="0.25">
      <c r="A4527">
        <v>14526</v>
      </c>
      <c r="B4527" t="s">
        <v>4569</v>
      </c>
      <c r="C4527" t="s">
        <v>26</v>
      </c>
      <c r="D4527">
        <v>32</v>
      </c>
      <c r="E4527" t="s">
        <v>19</v>
      </c>
      <c r="F4527" t="s">
        <v>46</v>
      </c>
      <c r="G4527" t="s">
        <v>34</v>
      </c>
      <c r="H4527" t="s">
        <v>38</v>
      </c>
      <c r="I4527" s="1">
        <v>45085</v>
      </c>
      <c r="J4527">
        <v>3</v>
      </c>
      <c r="K4527">
        <v>77450</v>
      </c>
      <c r="L4527">
        <v>0</v>
      </c>
      <c r="M4527" t="s">
        <v>31</v>
      </c>
      <c r="N4527" t="s">
        <v>24</v>
      </c>
      <c r="O4527">
        <v>232350</v>
      </c>
      <c r="P4527">
        <v>0</v>
      </c>
      <c r="Q4527">
        <v>232350</v>
      </c>
    </row>
    <row r="4528" spans="1:17" x14ac:dyDescent="0.25">
      <c r="A4528">
        <v>14527</v>
      </c>
      <c r="B4528" t="s">
        <v>4570</v>
      </c>
      <c r="C4528" t="s">
        <v>18</v>
      </c>
      <c r="D4528">
        <v>33</v>
      </c>
      <c r="E4528" t="s">
        <v>37</v>
      </c>
      <c r="F4528" t="s">
        <v>28</v>
      </c>
      <c r="G4528" t="s">
        <v>34</v>
      </c>
      <c r="H4528" t="s">
        <v>38</v>
      </c>
      <c r="I4528" s="1">
        <v>45184</v>
      </c>
      <c r="J4528">
        <v>1</v>
      </c>
      <c r="K4528">
        <v>183385</v>
      </c>
      <c r="L4528">
        <v>0.15</v>
      </c>
      <c r="M4528" t="s">
        <v>23</v>
      </c>
      <c r="N4528" t="s">
        <v>24</v>
      </c>
      <c r="O4528">
        <v>183385</v>
      </c>
      <c r="P4528">
        <v>27507.75</v>
      </c>
      <c r="Q4528">
        <v>155877.25</v>
      </c>
    </row>
    <row r="4529" spans="1:17" x14ac:dyDescent="0.25">
      <c r="A4529">
        <v>14528</v>
      </c>
      <c r="B4529" t="s">
        <v>4571</v>
      </c>
      <c r="C4529" t="s">
        <v>26</v>
      </c>
      <c r="D4529">
        <v>18</v>
      </c>
      <c r="E4529" t="s">
        <v>33</v>
      </c>
      <c r="F4529" t="s">
        <v>46</v>
      </c>
      <c r="G4529" t="s">
        <v>21</v>
      </c>
      <c r="H4529" t="s">
        <v>60</v>
      </c>
      <c r="I4529" s="1">
        <v>45299</v>
      </c>
      <c r="J4529">
        <v>7</v>
      </c>
      <c r="K4529">
        <v>44849</v>
      </c>
      <c r="L4529">
        <v>0</v>
      </c>
      <c r="M4529" t="s">
        <v>23</v>
      </c>
      <c r="N4529" t="s">
        <v>39</v>
      </c>
      <c r="O4529">
        <v>313943</v>
      </c>
      <c r="P4529">
        <v>0</v>
      </c>
      <c r="Q4529">
        <v>313943</v>
      </c>
    </row>
    <row r="4530" spans="1:17" x14ac:dyDescent="0.25">
      <c r="A4530">
        <v>14529</v>
      </c>
      <c r="B4530" t="s">
        <v>4572</v>
      </c>
      <c r="C4530" t="s">
        <v>26</v>
      </c>
      <c r="D4530">
        <v>33</v>
      </c>
      <c r="E4530" t="s">
        <v>37</v>
      </c>
      <c r="F4530" t="s">
        <v>46</v>
      </c>
      <c r="G4530" t="s">
        <v>29</v>
      </c>
      <c r="H4530" t="s">
        <v>22</v>
      </c>
      <c r="I4530" s="1">
        <v>45016</v>
      </c>
      <c r="J4530">
        <v>3</v>
      </c>
      <c r="K4530">
        <v>53192</v>
      </c>
      <c r="L4530">
        <v>0.05</v>
      </c>
      <c r="M4530" t="s">
        <v>44</v>
      </c>
      <c r="N4530" t="s">
        <v>24</v>
      </c>
      <c r="O4530">
        <v>159576</v>
      </c>
      <c r="P4530">
        <v>7978.8</v>
      </c>
      <c r="Q4530">
        <v>151597.20000000001</v>
      </c>
    </row>
    <row r="4531" spans="1:17" x14ac:dyDescent="0.25">
      <c r="A4531">
        <v>14530</v>
      </c>
      <c r="B4531" t="s">
        <v>4573</v>
      </c>
      <c r="C4531" t="s">
        <v>18</v>
      </c>
      <c r="D4531">
        <v>54</v>
      </c>
      <c r="E4531" t="s">
        <v>33</v>
      </c>
      <c r="F4531" t="s">
        <v>46</v>
      </c>
      <c r="G4531" t="s">
        <v>41</v>
      </c>
      <c r="H4531" t="s">
        <v>88</v>
      </c>
      <c r="I4531" s="1">
        <v>45224</v>
      </c>
      <c r="J4531">
        <v>5</v>
      </c>
      <c r="K4531">
        <v>227155</v>
      </c>
      <c r="L4531">
        <v>0.05</v>
      </c>
      <c r="M4531" t="s">
        <v>44</v>
      </c>
      <c r="N4531" t="s">
        <v>24</v>
      </c>
      <c r="O4531">
        <v>1135775</v>
      </c>
      <c r="P4531">
        <v>56788.75</v>
      </c>
      <c r="Q4531">
        <v>1078986.25</v>
      </c>
    </row>
    <row r="4532" spans="1:17" x14ac:dyDescent="0.25">
      <c r="A4532">
        <v>14531</v>
      </c>
      <c r="B4532" t="s">
        <v>4574</v>
      </c>
      <c r="C4532" t="s">
        <v>18</v>
      </c>
      <c r="D4532">
        <v>20</v>
      </c>
      <c r="E4532" t="s">
        <v>37</v>
      </c>
      <c r="F4532" t="s">
        <v>43</v>
      </c>
      <c r="G4532" t="s">
        <v>34</v>
      </c>
      <c r="H4532" t="s">
        <v>47</v>
      </c>
      <c r="I4532" s="1">
        <v>44957</v>
      </c>
      <c r="J4532">
        <v>4</v>
      </c>
      <c r="K4532">
        <v>115971</v>
      </c>
      <c r="L4532">
        <v>0.05</v>
      </c>
      <c r="M4532" t="s">
        <v>31</v>
      </c>
      <c r="N4532" t="s">
        <v>24</v>
      </c>
      <c r="O4532">
        <v>463884</v>
      </c>
      <c r="P4532">
        <v>23194.2</v>
      </c>
      <c r="Q4532">
        <v>440689.8</v>
      </c>
    </row>
    <row r="4533" spans="1:17" x14ac:dyDescent="0.25">
      <c r="A4533">
        <v>14532</v>
      </c>
      <c r="B4533" t="s">
        <v>4575</v>
      </c>
      <c r="C4533" t="s">
        <v>26</v>
      </c>
      <c r="D4533">
        <v>64</v>
      </c>
      <c r="E4533" t="s">
        <v>37</v>
      </c>
      <c r="F4533" t="s">
        <v>46</v>
      </c>
      <c r="G4533" t="s">
        <v>41</v>
      </c>
      <c r="H4533" t="s">
        <v>35</v>
      </c>
      <c r="I4533" s="1">
        <v>45284</v>
      </c>
      <c r="J4533">
        <v>1</v>
      </c>
      <c r="K4533">
        <v>13593</v>
      </c>
      <c r="L4533">
        <v>0</v>
      </c>
      <c r="M4533" t="s">
        <v>23</v>
      </c>
      <c r="N4533" t="s">
        <v>39</v>
      </c>
      <c r="O4533">
        <v>13593</v>
      </c>
      <c r="P4533">
        <v>0</v>
      </c>
      <c r="Q4533">
        <v>13593</v>
      </c>
    </row>
    <row r="4534" spans="1:17" x14ac:dyDescent="0.25">
      <c r="A4534">
        <v>14533</v>
      </c>
      <c r="B4534" t="s">
        <v>4576</v>
      </c>
      <c r="C4534" t="s">
        <v>26</v>
      </c>
      <c r="D4534">
        <v>48</v>
      </c>
      <c r="E4534" t="s">
        <v>37</v>
      </c>
      <c r="F4534" t="s">
        <v>28</v>
      </c>
      <c r="G4534" t="s">
        <v>21</v>
      </c>
      <c r="H4534" t="s">
        <v>22</v>
      </c>
      <c r="I4534" s="1">
        <v>45396</v>
      </c>
      <c r="J4534">
        <v>7</v>
      </c>
      <c r="K4534">
        <v>42928</v>
      </c>
      <c r="L4534">
        <v>0.05</v>
      </c>
      <c r="M4534" t="s">
        <v>31</v>
      </c>
      <c r="N4534" t="s">
        <v>39</v>
      </c>
      <c r="O4534">
        <v>300496</v>
      </c>
      <c r="P4534">
        <v>15024.8</v>
      </c>
      <c r="Q4534">
        <v>285471.2</v>
      </c>
    </row>
    <row r="4535" spans="1:17" x14ac:dyDescent="0.25">
      <c r="A4535">
        <v>14534</v>
      </c>
      <c r="B4535" t="s">
        <v>4577</v>
      </c>
      <c r="C4535" t="s">
        <v>18</v>
      </c>
      <c r="D4535">
        <v>30</v>
      </c>
      <c r="E4535" t="s">
        <v>33</v>
      </c>
      <c r="F4535" t="s">
        <v>43</v>
      </c>
      <c r="G4535" t="s">
        <v>29</v>
      </c>
      <c r="H4535" t="s">
        <v>60</v>
      </c>
      <c r="I4535" s="1">
        <v>45054</v>
      </c>
      <c r="J4535">
        <v>4</v>
      </c>
      <c r="K4535">
        <v>29885</v>
      </c>
      <c r="L4535">
        <v>0</v>
      </c>
      <c r="M4535" t="s">
        <v>31</v>
      </c>
      <c r="N4535" t="s">
        <v>24</v>
      </c>
      <c r="O4535">
        <v>119540</v>
      </c>
      <c r="P4535">
        <v>0</v>
      </c>
      <c r="Q4535">
        <v>119540</v>
      </c>
    </row>
    <row r="4536" spans="1:17" x14ac:dyDescent="0.25">
      <c r="A4536">
        <v>14535</v>
      </c>
      <c r="B4536" t="s">
        <v>4578</v>
      </c>
      <c r="C4536" t="s">
        <v>18</v>
      </c>
      <c r="D4536">
        <v>33</v>
      </c>
      <c r="E4536" t="s">
        <v>37</v>
      </c>
      <c r="F4536" t="s">
        <v>20</v>
      </c>
      <c r="G4536" t="s">
        <v>21</v>
      </c>
      <c r="H4536" t="s">
        <v>47</v>
      </c>
      <c r="I4536" s="1">
        <v>45196</v>
      </c>
      <c r="J4536">
        <v>1</v>
      </c>
      <c r="K4536">
        <v>56801</v>
      </c>
      <c r="L4536">
        <v>0.15</v>
      </c>
      <c r="M4536" t="s">
        <v>44</v>
      </c>
      <c r="N4536" t="s">
        <v>39</v>
      </c>
      <c r="O4536">
        <v>56801</v>
      </c>
      <c r="P4536">
        <v>8520.15</v>
      </c>
      <c r="Q4536">
        <v>48280.85</v>
      </c>
    </row>
    <row r="4537" spans="1:17" x14ac:dyDescent="0.25">
      <c r="A4537">
        <v>14536</v>
      </c>
      <c r="B4537" t="s">
        <v>4579</v>
      </c>
      <c r="C4537" t="s">
        <v>18</v>
      </c>
      <c r="D4537">
        <v>60</v>
      </c>
      <c r="E4537" t="s">
        <v>19</v>
      </c>
      <c r="F4537" t="s">
        <v>20</v>
      </c>
      <c r="G4537" t="s">
        <v>21</v>
      </c>
      <c r="H4537" t="s">
        <v>60</v>
      </c>
      <c r="I4537" s="1">
        <v>45424</v>
      </c>
      <c r="J4537">
        <v>6</v>
      </c>
      <c r="K4537">
        <v>142363</v>
      </c>
      <c r="L4537">
        <v>0.1</v>
      </c>
      <c r="M4537" t="s">
        <v>31</v>
      </c>
      <c r="N4537" t="s">
        <v>24</v>
      </c>
      <c r="O4537">
        <v>854178</v>
      </c>
      <c r="P4537">
        <v>85417.8</v>
      </c>
      <c r="Q4537">
        <v>768760.2</v>
      </c>
    </row>
    <row r="4538" spans="1:17" x14ac:dyDescent="0.25">
      <c r="A4538">
        <v>14537</v>
      </c>
      <c r="B4538" t="s">
        <v>4580</v>
      </c>
      <c r="C4538" t="s">
        <v>26</v>
      </c>
      <c r="D4538">
        <v>38</v>
      </c>
      <c r="E4538" t="s">
        <v>19</v>
      </c>
      <c r="F4538" t="s">
        <v>28</v>
      </c>
      <c r="G4538" t="s">
        <v>41</v>
      </c>
      <c r="H4538" t="s">
        <v>47</v>
      </c>
      <c r="I4538" s="1">
        <v>45339</v>
      </c>
      <c r="J4538">
        <v>4</v>
      </c>
      <c r="K4538">
        <v>178050</v>
      </c>
      <c r="L4538">
        <v>0.05</v>
      </c>
      <c r="M4538" t="s">
        <v>31</v>
      </c>
      <c r="N4538" t="s">
        <v>39</v>
      </c>
      <c r="O4538">
        <v>712200</v>
      </c>
      <c r="P4538">
        <v>35610</v>
      </c>
      <c r="Q4538">
        <v>676590</v>
      </c>
    </row>
    <row r="4539" spans="1:17" x14ac:dyDescent="0.25">
      <c r="A4539">
        <v>14538</v>
      </c>
      <c r="B4539" t="s">
        <v>4581</v>
      </c>
      <c r="C4539" t="s">
        <v>18</v>
      </c>
      <c r="D4539">
        <v>19</v>
      </c>
      <c r="E4539" t="s">
        <v>19</v>
      </c>
      <c r="F4539" t="s">
        <v>28</v>
      </c>
      <c r="G4539" t="s">
        <v>41</v>
      </c>
      <c r="H4539" t="s">
        <v>47</v>
      </c>
      <c r="I4539" s="1">
        <v>45135</v>
      </c>
      <c r="J4539">
        <v>4</v>
      </c>
      <c r="K4539">
        <v>189542</v>
      </c>
      <c r="L4539">
        <v>0</v>
      </c>
      <c r="M4539" t="s">
        <v>23</v>
      </c>
      <c r="N4539" t="s">
        <v>39</v>
      </c>
      <c r="O4539">
        <v>758168</v>
      </c>
      <c r="P4539">
        <v>0</v>
      </c>
      <c r="Q4539">
        <v>758168</v>
      </c>
    </row>
    <row r="4540" spans="1:17" x14ac:dyDescent="0.25">
      <c r="A4540">
        <v>14539</v>
      </c>
      <c r="B4540" t="s">
        <v>4582</v>
      </c>
      <c r="C4540" t="s">
        <v>18</v>
      </c>
      <c r="D4540">
        <v>44</v>
      </c>
      <c r="E4540" t="s">
        <v>33</v>
      </c>
      <c r="F4540" t="s">
        <v>28</v>
      </c>
      <c r="G4540" t="s">
        <v>34</v>
      </c>
      <c r="H4540" t="s">
        <v>22</v>
      </c>
      <c r="I4540" s="1">
        <v>45616</v>
      </c>
      <c r="J4540">
        <v>2</v>
      </c>
      <c r="K4540">
        <v>197179</v>
      </c>
      <c r="L4540">
        <v>0</v>
      </c>
      <c r="M4540" t="s">
        <v>31</v>
      </c>
      <c r="N4540" t="s">
        <v>24</v>
      </c>
      <c r="O4540">
        <v>394358</v>
      </c>
      <c r="P4540">
        <v>0</v>
      </c>
      <c r="Q4540">
        <v>394358</v>
      </c>
    </row>
    <row r="4541" spans="1:17" x14ac:dyDescent="0.25">
      <c r="A4541">
        <v>14540</v>
      </c>
      <c r="B4541" t="s">
        <v>4583</v>
      </c>
      <c r="C4541" t="s">
        <v>26</v>
      </c>
      <c r="D4541">
        <v>55</v>
      </c>
      <c r="E4541" t="s">
        <v>33</v>
      </c>
      <c r="F4541" t="s">
        <v>28</v>
      </c>
      <c r="G4541" t="s">
        <v>29</v>
      </c>
      <c r="H4541" t="s">
        <v>60</v>
      </c>
      <c r="I4541" s="1">
        <v>45232</v>
      </c>
      <c r="J4541">
        <v>1</v>
      </c>
      <c r="K4541">
        <v>126568</v>
      </c>
      <c r="L4541">
        <v>0.15</v>
      </c>
      <c r="M4541" t="s">
        <v>23</v>
      </c>
      <c r="N4541" t="s">
        <v>24</v>
      </c>
      <c r="O4541">
        <v>126568</v>
      </c>
      <c r="P4541">
        <v>18985.2</v>
      </c>
      <c r="Q4541">
        <v>107582.8</v>
      </c>
    </row>
    <row r="4542" spans="1:17" x14ac:dyDescent="0.25">
      <c r="A4542">
        <v>14541</v>
      </c>
      <c r="B4542" t="s">
        <v>4584</v>
      </c>
      <c r="C4542" t="s">
        <v>26</v>
      </c>
      <c r="D4542">
        <v>43</v>
      </c>
      <c r="E4542" t="s">
        <v>19</v>
      </c>
      <c r="F4542" t="s">
        <v>43</v>
      </c>
      <c r="G4542" t="s">
        <v>21</v>
      </c>
      <c r="H4542" t="s">
        <v>35</v>
      </c>
      <c r="I4542" s="1">
        <v>45117</v>
      </c>
      <c r="J4542">
        <v>3</v>
      </c>
      <c r="K4542">
        <v>124171</v>
      </c>
      <c r="L4542">
        <v>0.15</v>
      </c>
      <c r="M4542" t="s">
        <v>23</v>
      </c>
      <c r="N4542" t="s">
        <v>39</v>
      </c>
      <c r="O4542">
        <v>372513</v>
      </c>
      <c r="P4542">
        <v>55876.95</v>
      </c>
      <c r="Q4542">
        <v>316636.05</v>
      </c>
    </row>
    <row r="4543" spans="1:17" x14ac:dyDescent="0.25">
      <c r="A4543">
        <v>14542</v>
      </c>
      <c r="B4543" t="s">
        <v>4585</v>
      </c>
      <c r="C4543" t="s">
        <v>26</v>
      </c>
      <c r="D4543">
        <v>55</v>
      </c>
      <c r="E4543" t="s">
        <v>19</v>
      </c>
      <c r="F4543" t="s">
        <v>28</v>
      </c>
      <c r="G4543" t="s">
        <v>34</v>
      </c>
      <c r="H4543" t="s">
        <v>30</v>
      </c>
      <c r="I4543" s="1">
        <v>45283</v>
      </c>
      <c r="J4543">
        <v>5</v>
      </c>
      <c r="K4543">
        <v>71668</v>
      </c>
      <c r="L4543">
        <v>0.1</v>
      </c>
      <c r="M4543" t="s">
        <v>31</v>
      </c>
      <c r="N4543" t="s">
        <v>39</v>
      </c>
      <c r="O4543">
        <v>358340</v>
      </c>
      <c r="P4543">
        <v>35834</v>
      </c>
      <c r="Q4543">
        <v>322506</v>
      </c>
    </row>
    <row r="4544" spans="1:17" x14ac:dyDescent="0.25">
      <c r="A4544">
        <v>14543</v>
      </c>
      <c r="B4544" t="s">
        <v>4586</v>
      </c>
      <c r="C4544" t="s">
        <v>26</v>
      </c>
      <c r="D4544">
        <v>63</v>
      </c>
      <c r="E4544" t="s">
        <v>19</v>
      </c>
      <c r="F4544" t="s">
        <v>46</v>
      </c>
      <c r="G4544" t="s">
        <v>34</v>
      </c>
      <c r="H4544" t="s">
        <v>47</v>
      </c>
      <c r="I4544" s="1">
        <v>45383</v>
      </c>
      <c r="J4544">
        <v>9</v>
      </c>
      <c r="K4544">
        <v>230291</v>
      </c>
      <c r="L4544">
        <v>0.15</v>
      </c>
      <c r="M4544" t="s">
        <v>31</v>
      </c>
      <c r="N4544" t="s">
        <v>24</v>
      </c>
      <c r="O4544">
        <v>2072619</v>
      </c>
      <c r="P4544">
        <v>310892.84999999998</v>
      </c>
      <c r="Q4544">
        <v>1761726.15</v>
      </c>
    </row>
    <row r="4545" spans="1:17" x14ac:dyDescent="0.25">
      <c r="A4545">
        <v>14544</v>
      </c>
      <c r="B4545" t="s">
        <v>4587</v>
      </c>
      <c r="C4545" t="s">
        <v>26</v>
      </c>
      <c r="D4545">
        <v>42</v>
      </c>
      <c r="E4545" t="s">
        <v>27</v>
      </c>
      <c r="F4545" t="s">
        <v>20</v>
      </c>
      <c r="G4545" t="s">
        <v>21</v>
      </c>
      <c r="H4545" t="s">
        <v>38</v>
      </c>
      <c r="I4545" s="1">
        <v>45375</v>
      </c>
      <c r="J4545">
        <v>7</v>
      </c>
      <c r="K4545">
        <v>133916</v>
      </c>
      <c r="L4545">
        <v>0.1</v>
      </c>
      <c r="M4545" t="s">
        <v>23</v>
      </c>
      <c r="N4545" t="s">
        <v>24</v>
      </c>
      <c r="O4545">
        <v>937412</v>
      </c>
      <c r="P4545">
        <v>93741.2</v>
      </c>
      <c r="Q4545">
        <v>843670.8</v>
      </c>
    </row>
    <row r="4546" spans="1:17" x14ac:dyDescent="0.25">
      <c r="A4546">
        <v>14545</v>
      </c>
      <c r="B4546" t="s">
        <v>4588</v>
      </c>
      <c r="C4546" t="s">
        <v>18</v>
      </c>
      <c r="D4546">
        <v>28</v>
      </c>
      <c r="E4546" t="s">
        <v>19</v>
      </c>
      <c r="F4546" t="s">
        <v>28</v>
      </c>
      <c r="G4546" t="s">
        <v>21</v>
      </c>
      <c r="H4546" t="s">
        <v>51</v>
      </c>
      <c r="I4546" s="1">
        <v>44994</v>
      </c>
      <c r="J4546">
        <v>4</v>
      </c>
      <c r="K4546">
        <v>56929</v>
      </c>
      <c r="L4546">
        <v>0.1</v>
      </c>
      <c r="M4546" t="s">
        <v>31</v>
      </c>
      <c r="N4546" t="s">
        <v>24</v>
      </c>
      <c r="O4546">
        <v>227716</v>
      </c>
      <c r="P4546">
        <v>22771.599999999999</v>
      </c>
      <c r="Q4546">
        <v>204944.4</v>
      </c>
    </row>
    <row r="4547" spans="1:17" x14ac:dyDescent="0.25">
      <c r="A4547">
        <v>14546</v>
      </c>
      <c r="B4547" t="s">
        <v>4589</v>
      </c>
      <c r="C4547" t="s">
        <v>18</v>
      </c>
      <c r="D4547">
        <v>25</v>
      </c>
      <c r="E4547" t="s">
        <v>37</v>
      </c>
      <c r="F4547" t="s">
        <v>46</v>
      </c>
      <c r="G4547" t="s">
        <v>34</v>
      </c>
      <c r="H4547" t="s">
        <v>60</v>
      </c>
      <c r="I4547" s="1">
        <v>45393</v>
      </c>
      <c r="J4547">
        <v>8</v>
      </c>
      <c r="K4547">
        <v>33869</v>
      </c>
      <c r="L4547">
        <v>0.15</v>
      </c>
      <c r="M4547" t="s">
        <v>23</v>
      </c>
      <c r="N4547" t="s">
        <v>24</v>
      </c>
      <c r="O4547">
        <v>270952</v>
      </c>
      <c r="P4547">
        <v>40642.800000000003</v>
      </c>
      <c r="Q4547">
        <v>230309.2</v>
      </c>
    </row>
    <row r="4548" spans="1:17" x14ac:dyDescent="0.25">
      <c r="A4548">
        <v>14547</v>
      </c>
      <c r="B4548" t="s">
        <v>4590</v>
      </c>
      <c r="C4548" t="s">
        <v>26</v>
      </c>
      <c r="D4548">
        <v>25</v>
      </c>
      <c r="E4548" t="s">
        <v>27</v>
      </c>
      <c r="F4548" t="s">
        <v>28</v>
      </c>
      <c r="G4548" t="s">
        <v>21</v>
      </c>
      <c r="H4548" t="s">
        <v>60</v>
      </c>
      <c r="I4548" s="1">
        <v>45286</v>
      </c>
      <c r="J4548">
        <v>4</v>
      </c>
      <c r="K4548">
        <v>230124</v>
      </c>
      <c r="L4548">
        <v>0.1</v>
      </c>
      <c r="M4548" t="s">
        <v>31</v>
      </c>
      <c r="N4548" t="s">
        <v>24</v>
      </c>
      <c r="O4548">
        <v>920496</v>
      </c>
      <c r="P4548">
        <v>92049.600000000006</v>
      </c>
      <c r="Q4548">
        <v>828446.4</v>
      </c>
    </row>
    <row r="4549" spans="1:17" x14ac:dyDescent="0.25">
      <c r="A4549">
        <v>14548</v>
      </c>
      <c r="B4549" t="s">
        <v>4591</v>
      </c>
      <c r="C4549" t="s">
        <v>26</v>
      </c>
      <c r="D4549">
        <v>50</v>
      </c>
      <c r="E4549" t="s">
        <v>27</v>
      </c>
      <c r="F4549" t="s">
        <v>46</v>
      </c>
      <c r="G4549" t="s">
        <v>21</v>
      </c>
      <c r="H4549" t="s">
        <v>22</v>
      </c>
      <c r="I4549" s="1">
        <v>45313</v>
      </c>
      <c r="J4549">
        <v>6</v>
      </c>
      <c r="K4549">
        <v>36411</v>
      </c>
      <c r="L4549">
        <v>0.05</v>
      </c>
      <c r="M4549" t="s">
        <v>23</v>
      </c>
      <c r="N4549" t="s">
        <v>39</v>
      </c>
      <c r="O4549">
        <v>218466</v>
      </c>
      <c r="P4549">
        <v>10923.3</v>
      </c>
      <c r="Q4549">
        <v>207542.7</v>
      </c>
    </row>
    <row r="4550" spans="1:17" x14ac:dyDescent="0.25">
      <c r="A4550">
        <v>14549</v>
      </c>
      <c r="B4550" t="s">
        <v>4592</v>
      </c>
      <c r="C4550" t="s">
        <v>26</v>
      </c>
      <c r="D4550">
        <v>24</v>
      </c>
      <c r="E4550" t="s">
        <v>33</v>
      </c>
      <c r="F4550" t="s">
        <v>43</v>
      </c>
      <c r="G4550" t="s">
        <v>41</v>
      </c>
      <c r="H4550" t="s">
        <v>47</v>
      </c>
      <c r="I4550" s="1">
        <v>45054</v>
      </c>
      <c r="J4550">
        <v>1</v>
      </c>
      <c r="K4550">
        <v>61677</v>
      </c>
      <c r="L4550">
        <v>0.1</v>
      </c>
      <c r="M4550" t="s">
        <v>23</v>
      </c>
      <c r="N4550" t="s">
        <v>24</v>
      </c>
      <c r="O4550">
        <v>61677</v>
      </c>
      <c r="P4550">
        <v>6167.7</v>
      </c>
      <c r="Q4550">
        <v>55509.3</v>
      </c>
    </row>
    <row r="4551" spans="1:17" x14ac:dyDescent="0.25">
      <c r="A4551">
        <v>14550</v>
      </c>
      <c r="B4551" t="s">
        <v>4593</v>
      </c>
      <c r="C4551" t="s">
        <v>26</v>
      </c>
      <c r="D4551">
        <v>55</v>
      </c>
      <c r="E4551" t="s">
        <v>37</v>
      </c>
      <c r="F4551" t="s">
        <v>20</v>
      </c>
      <c r="G4551" t="s">
        <v>29</v>
      </c>
      <c r="H4551" t="s">
        <v>38</v>
      </c>
      <c r="I4551" s="1">
        <v>45411</v>
      </c>
      <c r="J4551">
        <v>6</v>
      </c>
      <c r="K4551">
        <v>167103</v>
      </c>
      <c r="L4551">
        <v>0</v>
      </c>
      <c r="M4551" t="s">
        <v>44</v>
      </c>
      <c r="N4551" t="s">
        <v>24</v>
      </c>
      <c r="O4551">
        <v>1002618</v>
      </c>
      <c r="P4551">
        <v>0</v>
      </c>
      <c r="Q4551">
        <v>1002618</v>
      </c>
    </row>
    <row r="4552" spans="1:17" x14ac:dyDescent="0.25">
      <c r="A4552">
        <v>14551</v>
      </c>
      <c r="B4552" t="s">
        <v>4594</v>
      </c>
      <c r="C4552" t="s">
        <v>26</v>
      </c>
      <c r="D4552">
        <v>38</v>
      </c>
      <c r="E4552" t="s">
        <v>33</v>
      </c>
      <c r="F4552" t="s">
        <v>20</v>
      </c>
      <c r="G4552" t="s">
        <v>34</v>
      </c>
      <c r="H4552" t="s">
        <v>22</v>
      </c>
      <c r="I4552" s="1">
        <v>45170</v>
      </c>
      <c r="J4552">
        <v>5</v>
      </c>
      <c r="K4552">
        <v>37702</v>
      </c>
      <c r="L4552">
        <v>0</v>
      </c>
      <c r="M4552" t="s">
        <v>31</v>
      </c>
      <c r="N4552" t="s">
        <v>24</v>
      </c>
      <c r="O4552">
        <v>188510</v>
      </c>
      <c r="P4552">
        <v>0</v>
      </c>
      <c r="Q4552">
        <v>188510</v>
      </c>
    </row>
    <row r="4553" spans="1:17" x14ac:dyDescent="0.25">
      <c r="A4553">
        <v>14552</v>
      </c>
      <c r="B4553" t="s">
        <v>4595</v>
      </c>
      <c r="C4553" t="s">
        <v>18</v>
      </c>
      <c r="D4553">
        <v>25</v>
      </c>
      <c r="E4553" t="s">
        <v>33</v>
      </c>
      <c r="F4553" t="s">
        <v>43</v>
      </c>
      <c r="G4553" t="s">
        <v>21</v>
      </c>
      <c r="H4553" t="s">
        <v>30</v>
      </c>
      <c r="I4553" s="1">
        <v>44945</v>
      </c>
      <c r="J4553">
        <v>2</v>
      </c>
      <c r="K4553">
        <v>128565</v>
      </c>
      <c r="L4553">
        <v>0</v>
      </c>
      <c r="M4553" t="s">
        <v>23</v>
      </c>
      <c r="N4553" t="s">
        <v>39</v>
      </c>
      <c r="O4553">
        <v>257130</v>
      </c>
      <c r="P4553">
        <v>0</v>
      </c>
      <c r="Q4553">
        <v>257130</v>
      </c>
    </row>
    <row r="4554" spans="1:17" x14ac:dyDescent="0.25">
      <c r="A4554">
        <v>14553</v>
      </c>
      <c r="B4554" t="s">
        <v>4596</v>
      </c>
      <c r="C4554" t="s">
        <v>18</v>
      </c>
      <c r="D4554">
        <v>38</v>
      </c>
      <c r="E4554" t="s">
        <v>37</v>
      </c>
      <c r="F4554" t="s">
        <v>46</v>
      </c>
      <c r="G4554" t="s">
        <v>34</v>
      </c>
      <c r="H4554" t="s">
        <v>47</v>
      </c>
      <c r="I4554" s="1">
        <v>45322</v>
      </c>
      <c r="J4554">
        <v>1</v>
      </c>
      <c r="K4554">
        <v>24523</v>
      </c>
      <c r="L4554">
        <v>0.15</v>
      </c>
      <c r="M4554" t="s">
        <v>23</v>
      </c>
      <c r="N4554" t="s">
        <v>39</v>
      </c>
      <c r="O4554">
        <v>24523</v>
      </c>
      <c r="P4554">
        <v>3678.45</v>
      </c>
      <c r="Q4554">
        <v>20844.55</v>
      </c>
    </row>
    <row r="4555" spans="1:17" x14ac:dyDescent="0.25">
      <c r="A4555">
        <v>14554</v>
      </c>
      <c r="B4555" t="s">
        <v>4597</v>
      </c>
      <c r="C4555" t="s">
        <v>18</v>
      </c>
      <c r="D4555">
        <v>37</v>
      </c>
      <c r="E4555" t="s">
        <v>33</v>
      </c>
      <c r="F4555" t="s">
        <v>28</v>
      </c>
      <c r="G4555" t="s">
        <v>29</v>
      </c>
      <c r="H4555" t="s">
        <v>35</v>
      </c>
      <c r="I4555" s="1">
        <v>45593</v>
      </c>
      <c r="J4555">
        <v>6</v>
      </c>
      <c r="K4555">
        <v>107478</v>
      </c>
      <c r="L4555">
        <v>0</v>
      </c>
      <c r="M4555" t="s">
        <v>31</v>
      </c>
      <c r="N4555" t="s">
        <v>39</v>
      </c>
      <c r="O4555">
        <v>644868</v>
      </c>
      <c r="P4555">
        <v>0</v>
      </c>
      <c r="Q4555">
        <v>644868</v>
      </c>
    </row>
    <row r="4556" spans="1:17" x14ac:dyDescent="0.25">
      <c r="A4556">
        <v>14555</v>
      </c>
      <c r="B4556" t="s">
        <v>4598</v>
      </c>
      <c r="C4556" t="s">
        <v>18</v>
      </c>
      <c r="D4556">
        <v>25</v>
      </c>
      <c r="E4556" t="s">
        <v>37</v>
      </c>
      <c r="F4556" t="s">
        <v>46</v>
      </c>
      <c r="G4556" t="s">
        <v>34</v>
      </c>
      <c r="H4556" t="s">
        <v>22</v>
      </c>
      <c r="I4556" s="1">
        <v>45155</v>
      </c>
      <c r="J4556">
        <v>2</v>
      </c>
      <c r="K4556">
        <v>231591</v>
      </c>
      <c r="L4556">
        <v>0.15</v>
      </c>
      <c r="M4556" t="s">
        <v>31</v>
      </c>
      <c r="N4556" t="s">
        <v>24</v>
      </c>
      <c r="O4556">
        <v>463182</v>
      </c>
      <c r="P4556">
        <v>69477.3</v>
      </c>
      <c r="Q4556">
        <v>393704.7</v>
      </c>
    </row>
    <row r="4557" spans="1:17" x14ac:dyDescent="0.25">
      <c r="A4557">
        <v>14556</v>
      </c>
      <c r="B4557" t="s">
        <v>4599</v>
      </c>
      <c r="C4557" t="s">
        <v>26</v>
      </c>
      <c r="D4557">
        <v>63</v>
      </c>
      <c r="E4557" t="s">
        <v>37</v>
      </c>
      <c r="F4557" t="s">
        <v>20</v>
      </c>
      <c r="G4557" t="s">
        <v>34</v>
      </c>
      <c r="H4557" t="s">
        <v>60</v>
      </c>
      <c r="I4557" s="1">
        <v>45294</v>
      </c>
      <c r="J4557">
        <v>9</v>
      </c>
      <c r="K4557">
        <v>6776</v>
      </c>
      <c r="L4557">
        <v>0</v>
      </c>
      <c r="M4557" t="s">
        <v>31</v>
      </c>
      <c r="N4557" t="s">
        <v>24</v>
      </c>
      <c r="O4557">
        <v>60984</v>
      </c>
      <c r="P4557">
        <v>0</v>
      </c>
      <c r="Q4557">
        <v>60984</v>
      </c>
    </row>
    <row r="4558" spans="1:17" x14ac:dyDescent="0.25">
      <c r="A4558">
        <v>14557</v>
      </c>
      <c r="B4558" t="s">
        <v>4600</v>
      </c>
      <c r="C4558" t="s">
        <v>18</v>
      </c>
      <c r="D4558">
        <v>48</v>
      </c>
      <c r="E4558" t="s">
        <v>33</v>
      </c>
      <c r="F4558" t="s">
        <v>43</v>
      </c>
      <c r="G4558" t="s">
        <v>34</v>
      </c>
      <c r="H4558" t="s">
        <v>47</v>
      </c>
      <c r="I4558" s="1">
        <v>44984</v>
      </c>
      <c r="J4558">
        <v>9</v>
      </c>
      <c r="K4558">
        <v>63001</v>
      </c>
      <c r="L4558">
        <v>0.1</v>
      </c>
      <c r="M4558" t="s">
        <v>44</v>
      </c>
      <c r="N4558" t="s">
        <v>39</v>
      </c>
      <c r="O4558">
        <v>567009</v>
      </c>
      <c r="P4558">
        <v>56700.9</v>
      </c>
      <c r="Q4558">
        <v>510308.1</v>
      </c>
    </row>
    <row r="4559" spans="1:17" x14ac:dyDescent="0.25">
      <c r="A4559">
        <v>14558</v>
      </c>
      <c r="B4559" t="s">
        <v>4601</v>
      </c>
      <c r="C4559" t="s">
        <v>26</v>
      </c>
      <c r="D4559">
        <v>46</v>
      </c>
      <c r="E4559" t="s">
        <v>19</v>
      </c>
      <c r="F4559" t="s">
        <v>43</v>
      </c>
      <c r="G4559" t="s">
        <v>41</v>
      </c>
      <c r="H4559" t="s">
        <v>38</v>
      </c>
      <c r="I4559" s="1">
        <v>45207</v>
      </c>
      <c r="J4559">
        <v>1</v>
      </c>
      <c r="K4559">
        <v>151796</v>
      </c>
      <c r="L4559">
        <v>0.15</v>
      </c>
      <c r="M4559" t="s">
        <v>31</v>
      </c>
      <c r="N4559" t="s">
        <v>39</v>
      </c>
      <c r="O4559">
        <v>151796</v>
      </c>
      <c r="P4559">
        <v>22769.4</v>
      </c>
      <c r="Q4559">
        <v>129026.6</v>
      </c>
    </row>
    <row r="4560" spans="1:17" x14ac:dyDescent="0.25">
      <c r="A4560">
        <v>14559</v>
      </c>
      <c r="B4560" t="s">
        <v>4602</v>
      </c>
      <c r="C4560" t="s">
        <v>26</v>
      </c>
      <c r="D4560">
        <v>26</v>
      </c>
      <c r="E4560" t="s">
        <v>33</v>
      </c>
      <c r="F4560" t="s">
        <v>46</v>
      </c>
      <c r="G4560" t="s">
        <v>29</v>
      </c>
      <c r="H4560" t="s">
        <v>35</v>
      </c>
      <c r="I4560" s="1">
        <v>45483</v>
      </c>
      <c r="J4560">
        <v>5</v>
      </c>
      <c r="K4560">
        <v>189930</v>
      </c>
      <c r="L4560">
        <v>0</v>
      </c>
      <c r="M4560" t="s">
        <v>44</v>
      </c>
      <c r="N4560" t="s">
        <v>24</v>
      </c>
      <c r="O4560">
        <v>949650</v>
      </c>
      <c r="P4560">
        <v>0</v>
      </c>
      <c r="Q4560">
        <v>949650</v>
      </c>
    </row>
    <row r="4561" spans="1:17" x14ac:dyDescent="0.25">
      <c r="A4561">
        <v>14560</v>
      </c>
      <c r="B4561" t="s">
        <v>4603</v>
      </c>
      <c r="C4561" t="s">
        <v>26</v>
      </c>
      <c r="D4561">
        <v>32</v>
      </c>
      <c r="E4561" t="s">
        <v>27</v>
      </c>
      <c r="F4561" t="s">
        <v>46</v>
      </c>
      <c r="G4561" t="s">
        <v>29</v>
      </c>
      <c r="H4561" t="s">
        <v>60</v>
      </c>
      <c r="I4561" s="1">
        <v>45028</v>
      </c>
      <c r="J4561">
        <v>8</v>
      </c>
      <c r="K4561">
        <v>147172</v>
      </c>
      <c r="L4561">
        <v>0.1</v>
      </c>
      <c r="M4561" t="s">
        <v>31</v>
      </c>
      <c r="N4561" t="s">
        <v>39</v>
      </c>
      <c r="O4561">
        <v>1177376</v>
      </c>
      <c r="P4561">
        <v>117737.60000000001</v>
      </c>
      <c r="Q4561">
        <v>1059638.3999999999</v>
      </c>
    </row>
    <row r="4562" spans="1:17" x14ac:dyDescent="0.25">
      <c r="A4562">
        <v>14561</v>
      </c>
      <c r="B4562" t="s">
        <v>4604</v>
      </c>
      <c r="C4562" t="s">
        <v>18</v>
      </c>
      <c r="D4562">
        <v>47</v>
      </c>
      <c r="E4562" t="s">
        <v>33</v>
      </c>
      <c r="F4562" t="s">
        <v>43</v>
      </c>
      <c r="G4562" t="s">
        <v>34</v>
      </c>
      <c r="H4562" t="s">
        <v>35</v>
      </c>
      <c r="I4562" s="1">
        <v>44974</v>
      </c>
      <c r="J4562">
        <v>4</v>
      </c>
      <c r="K4562">
        <v>44467</v>
      </c>
      <c r="L4562">
        <v>0.15</v>
      </c>
      <c r="M4562" t="s">
        <v>44</v>
      </c>
      <c r="N4562" t="s">
        <v>39</v>
      </c>
      <c r="O4562">
        <v>177868</v>
      </c>
      <c r="P4562">
        <v>26680.2</v>
      </c>
      <c r="Q4562">
        <v>151187.79999999999</v>
      </c>
    </row>
    <row r="4563" spans="1:17" x14ac:dyDescent="0.25">
      <c r="A4563">
        <v>14562</v>
      </c>
      <c r="B4563" t="s">
        <v>4605</v>
      </c>
      <c r="C4563" t="s">
        <v>26</v>
      </c>
      <c r="D4563">
        <v>43</v>
      </c>
      <c r="E4563" t="s">
        <v>37</v>
      </c>
      <c r="F4563" t="s">
        <v>20</v>
      </c>
      <c r="G4563" t="s">
        <v>34</v>
      </c>
      <c r="H4563" t="s">
        <v>60</v>
      </c>
      <c r="I4563" s="1">
        <v>45488</v>
      </c>
      <c r="J4563">
        <v>3</v>
      </c>
      <c r="K4563">
        <v>184314</v>
      </c>
      <c r="L4563">
        <v>0.1</v>
      </c>
      <c r="M4563" t="s">
        <v>31</v>
      </c>
      <c r="N4563" t="s">
        <v>24</v>
      </c>
      <c r="O4563">
        <v>552942</v>
      </c>
      <c r="P4563">
        <v>55294.2</v>
      </c>
      <c r="Q4563">
        <v>497647.8</v>
      </c>
    </row>
    <row r="4564" spans="1:17" x14ac:dyDescent="0.25">
      <c r="A4564">
        <v>14563</v>
      </c>
      <c r="B4564" t="s">
        <v>4606</v>
      </c>
      <c r="C4564" t="s">
        <v>18</v>
      </c>
      <c r="D4564">
        <v>27</v>
      </c>
      <c r="E4564" t="s">
        <v>27</v>
      </c>
      <c r="F4564" t="s">
        <v>28</v>
      </c>
      <c r="G4564" t="s">
        <v>29</v>
      </c>
      <c r="H4564" t="s">
        <v>60</v>
      </c>
      <c r="I4564" s="1">
        <v>45519</v>
      </c>
      <c r="J4564">
        <v>5</v>
      </c>
      <c r="K4564">
        <v>62722</v>
      </c>
      <c r="L4564">
        <v>0.1</v>
      </c>
      <c r="M4564" t="s">
        <v>44</v>
      </c>
      <c r="N4564" t="s">
        <v>39</v>
      </c>
      <c r="O4564">
        <v>313610</v>
      </c>
      <c r="P4564">
        <v>31361</v>
      </c>
      <c r="Q4564">
        <v>282249</v>
      </c>
    </row>
    <row r="4565" spans="1:17" x14ac:dyDescent="0.25">
      <c r="A4565">
        <v>14564</v>
      </c>
      <c r="B4565" t="s">
        <v>4607</v>
      </c>
      <c r="C4565" t="s">
        <v>18</v>
      </c>
      <c r="D4565">
        <v>46</v>
      </c>
      <c r="E4565" t="s">
        <v>37</v>
      </c>
      <c r="F4565" t="s">
        <v>28</v>
      </c>
      <c r="G4565" t="s">
        <v>21</v>
      </c>
      <c r="H4565" t="s">
        <v>60</v>
      </c>
      <c r="I4565" s="1">
        <v>44985</v>
      </c>
      <c r="J4565">
        <v>5</v>
      </c>
      <c r="K4565">
        <v>101420</v>
      </c>
      <c r="L4565">
        <v>0.1</v>
      </c>
      <c r="M4565" t="s">
        <v>23</v>
      </c>
      <c r="N4565" t="s">
        <v>24</v>
      </c>
      <c r="O4565">
        <v>507100</v>
      </c>
      <c r="P4565">
        <v>50710</v>
      </c>
      <c r="Q4565">
        <v>456390</v>
      </c>
    </row>
    <row r="4566" spans="1:17" x14ac:dyDescent="0.25">
      <c r="A4566">
        <v>14565</v>
      </c>
      <c r="B4566" t="s">
        <v>4608</v>
      </c>
      <c r="C4566" t="s">
        <v>26</v>
      </c>
      <c r="D4566">
        <v>33</v>
      </c>
      <c r="E4566" t="s">
        <v>19</v>
      </c>
      <c r="F4566" t="s">
        <v>46</v>
      </c>
      <c r="G4566" t="s">
        <v>41</v>
      </c>
      <c r="H4566" t="s">
        <v>47</v>
      </c>
      <c r="I4566" s="1">
        <v>45087</v>
      </c>
      <c r="J4566">
        <v>8</v>
      </c>
      <c r="K4566">
        <v>239126</v>
      </c>
      <c r="L4566">
        <v>0.15</v>
      </c>
      <c r="M4566" t="s">
        <v>44</v>
      </c>
      <c r="N4566" t="s">
        <v>39</v>
      </c>
      <c r="O4566">
        <v>1913008</v>
      </c>
      <c r="P4566">
        <v>286951.2</v>
      </c>
      <c r="Q4566">
        <v>1626056.8</v>
      </c>
    </row>
    <row r="4567" spans="1:17" x14ac:dyDescent="0.25">
      <c r="A4567">
        <v>14566</v>
      </c>
      <c r="B4567" t="s">
        <v>4609</v>
      </c>
      <c r="C4567" t="s">
        <v>26</v>
      </c>
      <c r="D4567">
        <v>53</v>
      </c>
      <c r="E4567" t="s">
        <v>19</v>
      </c>
      <c r="F4567" t="s">
        <v>43</v>
      </c>
      <c r="G4567" t="s">
        <v>29</v>
      </c>
      <c r="H4567" t="s">
        <v>51</v>
      </c>
      <c r="I4567" s="1">
        <v>45029</v>
      </c>
      <c r="J4567">
        <v>6</v>
      </c>
      <c r="K4567">
        <v>113884</v>
      </c>
      <c r="L4567">
        <v>0.15</v>
      </c>
      <c r="M4567" t="s">
        <v>44</v>
      </c>
      <c r="N4567" t="s">
        <v>39</v>
      </c>
      <c r="O4567">
        <v>683304</v>
      </c>
      <c r="P4567">
        <v>102495.6</v>
      </c>
      <c r="Q4567">
        <v>580808.4</v>
      </c>
    </row>
    <row r="4568" spans="1:17" x14ac:dyDescent="0.25">
      <c r="A4568">
        <v>14567</v>
      </c>
      <c r="B4568" t="s">
        <v>4610</v>
      </c>
      <c r="C4568" t="s">
        <v>26</v>
      </c>
      <c r="D4568">
        <v>37</v>
      </c>
      <c r="E4568" t="s">
        <v>27</v>
      </c>
      <c r="F4568" t="s">
        <v>43</v>
      </c>
      <c r="G4568" t="s">
        <v>34</v>
      </c>
      <c r="H4568" t="s">
        <v>88</v>
      </c>
      <c r="I4568" s="1">
        <v>45338</v>
      </c>
      <c r="J4568">
        <v>2</v>
      </c>
      <c r="K4568">
        <v>81468</v>
      </c>
      <c r="L4568">
        <v>0.05</v>
      </c>
      <c r="M4568" t="s">
        <v>23</v>
      </c>
      <c r="N4568" t="s">
        <v>24</v>
      </c>
      <c r="O4568">
        <v>162936</v>
      </c>
      <c r="P4568">
        <v>8146.8</v>
      </c>
      <c r="Q4568">
        <v>154789.20000000001</v>
      </c>
    </row>
    <row r="4569" spans="1:17" x14ac:dyDescent="0.25">
      <c r="A4569">
        <v>14568</v>
      </c>
      <c r="B4569" t="s">
        <v>4611</v>
      </c>
      <c r="C4569" t="s">
        <v>18</v>
      </c>
      <c r="D4569">
        <v>62</v>
      </c>
      <c r="E4569" t="s">
        <v>19</v>
      </c>
      <c r="F4569" t="s">
        <v>43</v>
      </c>
      <c r="G4569" t="s">
        <v>21</v>
      </c>
      <c r="H4569" t="s">
        <v>38</v>
      </c>
      <c r="I4569" s="1">
        <v>45109</v>
      </c>
      <c r="J4569">
        <v>1</v>
      </c>
      <c r="K4569">
        <v>242308</v>
      </c>
      <c r="L4569">
        <v>0.05</v>
      </c>
      <c r="M4569" t="s">
        <v>31</v>
      </c>
      <c r="N4569" t="s">
        <v>39</v>
      </c>
      <c r="O4569">
        <v>242308</v>
      </c>
      <c r="P4569">
        <v>12115.4</v>
      </c>
      <c r="Q4569">
        <v>230192.6</v>
      </c>
    </row>
    <row r="4570" spans="1:17" x14ac:dyDescent="0.25">
      <c r="A4570">
        <v>14569</v>
      </c>
      <c r="B4570" t="s">
        <v>4612</v>
      </c>
      <c r="C4570" t="s">
        <v>26</v>
      </c>
      <c r="D4570">
        <v>54</v>
      </c>
      <c r="E4570" t="s">
        <v>19</v>
      </c>
      <c r="F4570" t="s">
        <v>20</v>
      </c>
      <c r="G4570" t="s">
        <v>21</v>
      </c>
      <c r="H4570" t="s">
        <v>30</v>
      </c>
      <c r="I4570" s="1">
        <v>45343</v>
      </c>
      <c r="J4570">
        <v>3</v>
      </c>
      <c r="K4570">
        <v>154790</v>
      </c>
      <c r="L4570">
        <v>0.05</v>
      </c>
      <c r="M4570" t="s">
        <v>23</v>
      </c>
      <c r="N4570" t="s">
        <v>24</v>
      </c>
      <c r="O4570">
        <v>464370</v>
      </c>
      <c r="P4570">
        <v>23218.5</v>
      </c>
      <c r="Q4570">
        <v>441151.5</v>
      </c>
    </row>
    <row r="4571" spans="1:17" x14ac:dyDescent="0.25">
      <c r="A4571">
        <v>14570</v>
      </c>
      <c r="B4571" t="s">
        <v>4613</v>
      </c>
      <c r="C4571" t="s">
        <v>18</v>
      </c>
      <c r="D4571">
        <v>39</v>
      </c>
      <c r="E4571" t="s">
        <v>33</v>
      </c>
      <c r="F4571" t="s">
        <v>46</v>
      </c>
      <c r="G4571" t="s">
        <v>21</v>
      </c>
      <c r="H4571" t="s">
        <v>51</v>
      </c>
      <c r="I4571" s="1">
        <v>45042</v>
      </c>
      <c r="J4571">
        <v>2</v>
      </c>
      <c r="K4571">
        <v>179086</v>
      </c>
      <c r="L4571">
        <v>0.05</v>
      </c>
      <c r="M4571" t="s">
        <v>23</v>
      </c>
      <c r="N4571" t="s">
        <v>39</v>
      </c>
      <c r="O4571">
        <v>358172</v>
      </c>
      <c r="P4571">
        <v>17908.599999999999</v>
      </c>
      <c r="Q4571">
        <v>340263.4</v>
      </c>
    </row>
    <row r="4572" spans="1:17" x14ac:dyDescent="0.25">
      <c r="A4572">
        <v>14571</v>
      </c>
      <c r="B4572" t="s">
        <v>4614</v>
      </c>
      <c r="C4572" t="s">
        <v>26</v>
      </c>
      <c r="D4572">
        <v>24</v>
      </c>
      <c r="E4572" t="s">
        <v>33</v>
      </c>
      <c r="F4572" t="s">
        <v>46</v>
      </c>
      <c r="G4572" t="s">
        <v>41</v>
      </c>
      <c r="H4572" t="s">
        <v>88</v>
      </c>
      <c r="I4572" s="1">
        <v>45325</v>
      </c>
      <c r="J4572">
        <v>4</v>
      </c>
      <c r="K4572">
        <v>118849</v>
      </c>
      <c r="L4572">
        <v>0.15</v>
      </c>
      <c r="M4572" t="s">
        <v>23</v>
      </c>
      <c r="N4572" t="s">
        <v>39</v>
      </c>
      <c r="O4572">
        <v>475396</v>
      </c>
      <c r="P4572">
        <v>71309.399999999994</v>
      </c>
      <c r="Q4572">
        <v>404086.6</v>
      </c>
    </row>
    <row r="4573" spans="1:17" x14ac:dyDescent="0.25">
      <c r="A4573">
        <v>14572</v>
      </c>
      <c r="B4573" t="s">
        <v>4615</v>
      </c>
      <c r="C4573" t="s">
        <v>26</v>
      </c>
      <c r="D4573">
        <v>40</v>
      </c>
      <c r="E4573" t="s">
        <v>19</v>
      </c>
      <c r="F4573" t="s">
        <v>46</v>
      </c>
      <c r="G4573" t="s">
        <v>41</v>
      </c>
      <c r="H4573" t="s">
        <v>35</v>
      </c>
      <c r="I4573" s="1">
        <v>45602</v>
      </c>
      <c r="J4573">
        <v>3</v>
      </c>
      <c r="K4573">
        <v>152712</v>
      </c>
      <c r="L4573">
        <v>0.05</v>
      </c>
      <c r="M4573" t="s">
        <v>44</v>
      </c>
      <c r="N4573" t="s">
        <v>24</v>
      </c>
      <c r="O4573">
        <v>458136</v>
      </c>
      <c r="P4573">
        <v>22906.799999999999</v>
      </c>
      <c r="Q4573">
        <v>435229.2</v>
      </c>
    </row>
    <row r="4574" spans="1:17" x14ac:dyDescent="0.25">
      <c r="A4574">
        <v>14573</v>
      </c>
      <c r="B4574" t="s">
        <v>4616</v>
      </c>
      <c r="C4574" t="s">
        <v>18</v>
      </c>
      <c r="D4574">
        <v>58</v>
      </c>
      <c r="E4574" t="s">
        <v>19</v>
      </c>
      <c r="F4574" t="s">
        <v>20</v>
      </c>
      <c r="G4574" t="s">
        <v>29</v>
      </c>
      <c r="H4574" t="s">
        <v>88</v>
      </c>
      <c r="I4574" s="1">
        <v>45581</v>
      </c>
      <c r="J4574">
        <v>9</v>
      </c>
      <c r="K4574">
        <v>62312</v>
      </c>
      <c r="L4574">
        <v>0</v>
      </c>
      <c r="M4574" t="s">
        <v>23</v>
      </c>
      <c r="N4574" t="s">
        <v>24</v>
      </c>
      <c r="O4574">
        <v>560808</v>
      </c>
      <c r="P4574">
        <v>0</v>
      </c>
      <c r="Q4574">
        <v>560808</v>
      </c>
    </row>
    <row r="4575" spans="1:17" x14ac:dyDescent="0.25">
      <c r="A4575">
        <v>14574</v>
      </c>
      <c r="B4575" t="s">
        <v>4617</v>
      </c>
      <c r="C4575" t="s">
        <v>18</v>
      </c>
      <c r="D4575">
        <v>57</v>
      </c>
      <c r="E4575" t="s">
        <v>33</v>
      </c>
      <c r="F4575" t="s">
        <v>46</v>
      </c>
      <c r="G4575" t="s">
        <v>29</v>
      </c>
      <c r="H4575" t="s">
        <v>47</v>
      </c>
      <c r="I4575" s="1">
        <v>45363</v>
      </c>
      <c r="J4575">
        <v>5</v>
      </c>
      <c r="K4575">
        <v>109644</v>
      </c>
      <c r="L4575">
        <v>0.05</v>
      </c>
      <c r="M4575" t="s">
        <v>31</v>
      </c>
      <c r="N4575" t="s">
        <v>39</v>
      </c>
      <c r="O4575">
        <v>548220</v>
      </c>
      <c r="P4575">
        <v>27411</v>
      </c>
      <c r="Q4575">
        <v>520809</v>
      </c>
    </row>
    <row r="4576" spans="1:17" x14ac:dyDescent="0.25">
      <c r="A4576">
        <v>14575</v>
      </c>
      <c r="B4576" t="s">
        <v>4618</v>
      </c>
      <c r="C4576" t="s">
        <v>18</v>
      </c>
      <c r="D4576">
        <v>46</v>
      </c>
      <c r="E4576" t="s">
        <v>19</v>
      </c>
      <c r="F4576" t="s">
        <v>28</v>
      </c>
      <c r="G4576" t="s">
        <v>29</v>
      </c>
      <c r="H4576" t="s">
        <v>47</v>
      </c>
      <c r="I4576" s="1">
        <v>45244</v>
      </c>
      <c r="J4576">
        <v>4</v>
      </c>
      <c r="K4576">
        <v>21560</v>
      </c>
      <c r="L4576">
        <v>0</v>
      </c>
      <c r="M4576" t="s">
        <v>44</v>
      </c>
      <c r="N4576" t="s">
        <v>24</v>
      </c>
      <c r="O4576">
        <v>86240</v>
      </c>
      <c r="P4576">
        <v>0</v>
      </c>
      <c r="Q4576">
        <v>86240</v>
      </c>
    </row>
    <row r="4577" spans="1:17" x14ac:dyDescent="0.25">
      <c r="A4577">
        <v>14576</v>
      </c>
      <c r="B4577" t="s">
        <v>4619</v>
      </c>
      <c r="C4577" t="s">
        <v>18</v>
      </c>
      <c r="D4577">
        <v>33</v>
      </c>
      <c r="E4577" t="s">
        <v>19</v>
      </c>
      <c r="F4577" t="s">
        <v>46</v>
      </c>
      <c r="G4577" t="s">
        <v>29</v>
      </c>
      <c r="H4577" t="s">
        <v>47</v>
      </c>
      <c r="I4577" s="1">
        <v>45532</v>
      </c>
      <c r="J4577">
        <v>9</v>
      </c>
      <c r="K4577">
        <v>139452</v>
      </c>
      <c r="L4577">
        <v>0</v>
      </c>
      <c r="M4577" t="s">
        <v>44</v>
      </c>
      <c r="N4577" t="s">
        <v>24</v>
      </c>
      <c r="O4577">
        <v>1255068</v>
      </c>
      <c r="P4577">
        <v>0</v>
      </c>
      <c r="Q4577">
        <v>1255068</v>
      </c>
    </row>
    <row r="4578" spans="1:17" x14ac:dyDescent="0.25">
      <c r="A4578">
        <v>14577</v>
      </c>
      <c r="B4578" t="s">
        <v>4620</v>
      </c>
      <c r="C4578" t="s">
        <v>18</v>
      </c>
      <c r="D4578">
        <v>55</v>
      </c>
      <c r="E4578" t="s">
        <v>37</v>
      </c>
      <c r="F4578" t="s">
        <v>46</v>
      </c>
      <c r="G4578" t="s">
        <v>34</v>
      </c>
      <c r="H4578" t="s">
        <v>88</v>
      </c>
      <c r="I4578" s="1">
        <v>45176</v>
      </c>
      <c r="J4578">
        <v>4</v>
      </c>
      <c r="K4578">
        <v>49756</v>
      </c>
      <c r="L4578">
        <v>0.1</v>
      </c>
      <c r="M4578" t="s">
        <v>23</v>
      </c>
      <c r="N4578" t="s">
        <v>24</v>
      </c>
      <c r="O4578">
        <v>199024</v>
      </c>
      <c r="P4578">
        <v>19902.400000000001</v>
      </c>
      <c r="Q4578">
        <v>179121.6</v>
      </c>
    </row>
    <row r="4579" spans="1:17" x14ac:dyDescent="0.25">
      <c r="A4579">
        <v>14578</v>
      </c>
      <c r="B4579" t="s">
        <v>4621</v>
      </c>
      <c r="C4579" t="s">
        <v>18</v>
      </c>
      <c r="D4579">
        <v>45</v>
      </c>
      <c r="E4579" t="s">
        <v>19</v>
      </c>
      <c r="F4579" t="s">
        <v>46</v>
      </c>
      <c r="G4579" t="s">
        <v>41</v>
      </c>
      <c r="H4579" t="s">
        <v>51</v>
      </c>
      <c r="I4579" s="1">
        <v>45373</v>
      </c>
      <c r="J4579">
        <v>6</v>
      </c>
      <c r="K4579">
        <v>96365</v>
      </c>
      <c r="L4579">
        <v>0.1</v>
      </c>
      <c r="M4579" t="s">
        <v>44</v>
      </c>
      <c r="N4579" t="s">
        <v>24</v>
      </c>
      <c r="O4579">
        <v>578190</v>
      </c>
      <c r="P4579">
        <v>57819</v>
      </c>
      <c r="Q4579">
        <v>520371</v>
      </c>
    </row>
    <row r="4580" spans="1:17" x14ac:dyDescent="0.25">
      <c r="A4580">
        <v>14579</v>
      </c>
      <c r="B4580" t="s">
        <v>4622</v>
      </c>
      <c r="C4580" t="s">
        <v>26</v>
      </c>
      <c r="D4580">
        <v>55</v>
      </c>
      <c r="E4580" t="s">
        <v>27</v>
      </c>
      <c r="F4580" t="s">
        <v>20</v>
      </c>
      <c r="G4580" t="s">
        <v>21</v>
      </c>
      <c r="H4580" t="s">
        <v>38</v>
      </c>
      <c r="I4580" s="1">
        <v>45423</v>
      </c>
      <c r="J4580">
        <v>1</v>
      </c>
      <c r="K4580">
        <v>247209</v>
      </c>
      <c r="L4580">
        <v>0.1</v>
      </c>
      <c r="M4580" t="s">
        <v>31</v>
      </c>
      <c r="N4580" t="s">
        <v>39</v>
      </c>
      <c r="O4580">
        <v>247209</v>
      </c>
      <c r="P4580">
        <v>24720.9</v>
      </c>
      <c r="Q4580">
        <v>222488.1</v>
      </c>
    </row>
    <row r="4581" spans="1:17" x14ac:dyDescent="0.25">
      <c r="A4581">
        <v>14580</v>
      </c>
      <c r="B4581" t="s">
        <v>4623</v>
      </c>
      <c r="C4581" t="s">
        <v>26</v>
      </c>
      <c r="D4581">
        <v>48</v>
      </c>
      <c r="E4581" t="s">
        <v>37</v>
      </c>
      <c r="F4581" t="s">
        <v>28</v>
      </c>
      <c r="G4581" t="s">
        <v>34</v>
      </c>
      <c r="H4581" t="s">
        <v>22</v>
      </c>
      <c r="I4581" s="1">
        <v>45269</v>
      </c>
      <c r="J4581">
        <v>2</v>
      </c>
      <c r="K4581">
        <v>31579</v>
      </c>
      <c r="L4581">
        <v>0.05</v>
      </c>
      <c r="M4581" t="s">
        <v>44</v>
      </c>
      <c r="N4581" t="s">
        <v>39</v>
      </c>
      <c r="O4581">
        <v>63158</v>
      </c>
      <c r="P4581">
        <v>3157.9</v>
      </c>
      <c r="Q4581">
        <v>60000.1</v>
      </c>
    </row>
    <row r="4582" spans="1:17" x14ac:dyDescent="0.25">
      <c r="A4582">
        <v>14581</v>
      </c>
      <c r="B4582" t="s">
        <v>4624</v>
      </c>
      <c r="C4582" t="s">
        <v>18</v>
      </c>
      <c r="D4582">
        <v>31</v>
      </c>
      <c r="E4582" t="s">
        <v>27</v>
      </c>
      <c r="F4582" t="s">
        <v>28</v>
      </c>
      <c r="G4582" t="s">
        <v>29</v>
      </c>
      <c r="H4582" t="s">
        <v>88</v>
      </c>
      <c r="I4582" s="1">
        <v>45353</v>
      </c>
      <c r="J4582">
        <v>4</v>
      </c>
      <c r="K4582">
        <v>97736</v>
      </c>
      <c r="L4582">
        <v>0.15</v>
      </c>
      <c r="M4582" t="s">
        <v>23</v>
      </c>
      <c r="N4582" t="s">
        <v>24</v>
      </c>
      <c r="O4582">
        <v>390944</v>
      </c>
      <c r="P4582">
        <v>58641.599999999999</v>
      </c>
      <c r="Q4582">
        <v>332302.40000000002</v>
      </c>
    </row>
    <row r="4583" spans="1:17" x14ac:dyDescent="0.25">
      <c r="A4583">
        <v>14582</v>
      </c>
      <c r="B4583" t="s">
        <v>4625</v>
      </c>
      <c r="C4583" t="s">
        <v>26</v>
      </c>
      <c r="D4583">
        <v>50</v>
      </c>
      <c r="E4583" t="s">
        <v>19</v>
      </c>
      <c r="F4583" t="s">
        <v>43</v>
      </c>
      <c r="G4583" t="s">
        <v>29</v>
      </c>
      <c r="H4583" t="s">
        <v>47</v>
      </c>
      <c r="I4583" s="1">
        <v>45166</v>
      </c>
      <c r="J4583">
        <v>9</v>
      </c>
      <c r="K4583">
        <v>131984</v>
      </c>
      <c r="L4583">
        <v>0</v>
      </c>
      <c r="M4583" t="s">
        <v>23</v>
      </c>
      <c r="N4583" t="s">
        <v>39</v>
      </c>
      <c r="O4583">
        <v>1187856</v>
      </c>
      <c r="P4583">
        <v>0</v>
      </c>
      <c r="Q4583">
        <v>1187856</v>
      </c>
    </row>
    <row r="4584" spans="1:17" x14ac:dyDescent="0.25">
      <c r="A4584">
        <v>14583</v>
      </c>
      <c r="B4584" t="s">
        <v>4626</v>
      </c>
      <c r="C4584" t="s">
        <v>18</v>
      </c>
      <c r="D4584">
        <v>26</v>
      </c>
      <c r="E4584" t="s">
        <v>33</v>
      </c>
      <c r="F4584" t="s">
        <v>43</v>
      </c>
      <c r="G4584" t="s">
        <v>34</v>
      </c>
      <c r="H4584" t="s">
        <v>22</v>
      </c>
      <c r="I4584" s="1">
        <v>44985</v>
      </c>
      <c r="J4584">
        <v>6</v>
      </c>
      <c r="K4584">
        <v>87265</v>
      </c>
      <c r="L4584">
        <v>0.15</v>
      </c>
      <c r="M4584" t="s">
        <v>23</v>
      </c>
      <c r="N4584" t="s">
        <v>39</v>
      </c>
      <c r="O4584">
        <v>523590</v>
      </c>
      <c r="P4584">
        <v>78538.5</v>
      </c>
      <c r="Q4584">
        <v>445051.5</v>
      </c>
    </row>
    <row r="4585" spans="1:17" x14ac:dyDescent="0.25">
      <c r="A4585">
        <v>14584</v>
      </c>
      <c r="B4585" t="s">
        <v>4627</v>
      </c>
      <c r="C4585" t="s">
        <v>26</v>
      </c>
      <c r="D4585">
        <v>44</v>
      </c>
      <c r="E4585" t="s">
        <v>37</v>
      </c>
      <c r="F4585" t="s">
        <v>28</v>
      </c>
      <c r="G4585" t="s">
        <v>21</v>
      </c>
      <c r="H4585" t="s">
        <v>22</v>
      </c>
      <c r="I4585" s="1">
        <v>45453</v>
      </c>
      <c r="J4585">
        <v>6</v>
      </c>
      <c r="K4585">
        <v>161609</v>
      </c>
      <c r="L4585">
        <v>0.15</v>
      </c>
      <c r="M4585" t="s">
        <v>44</v>
      </c>
      <c r="N4585" t="s">
        <v>39</v>
      </c>
      <c r="O4585">
        <v>969654</v>
      </c>
      <c r="P4585">
        <v>145448.1</v>
      </c>
      <c r="Q4585">
        <v>824205.9</v>
      </c>
    </row>
    <row r="4586" spans="1:17" x14ac:dyDescent="0.25">
      <c r="A4586">
        <v>14585</v>
      </c>
      <c r="B4586" t="s">
        <v>4628</v>
      </c>
      <c r="C4586" t="s">
        <v>26</v>
      </c>
      <c r="D4586">
        <v>41</v>
      </c>
      <c r="E4586" t="s">
        <v>33</v>
      </c>
      <c r="F4586" t="s">
        <v>46</v>
      </c>
      <c r="G4586" t="s">
        <v>41</v>
      </c>
      <c r="H4586" t="s">
        <v>60</v>
      </c>
      <c r="I4586" s="1">
        <v>45129</v>
      </c>
      <c r="J4586">
        <v>9</v>
      </c>
      <c r="K4586">
        <v>240708</v>
      </c>
      <c r="L4586">
        <v>0.05</v>
      </c>
      <c r="M4586" t="s">
        <v>23</v>
      </c>
      <c r="N4586" t="s">
        <v>39</v>
      </c>
      <c r="O4586">
        <v>2166372</v>
      </c>
      <c r="P4586">
        <v>108318.6</v>
      </c>
      <c r="Q4586">
        <v>2058053.4</v>
      </c>
    </row>
    <row r="4587" spans="1:17" x14ac:dyDescent="0.25">
      <c r="A4587">
        <v>14586</v>
      </c>
      <c r="B4587" t="s">
        <v>4629</v>
      </c>
      <c r="C4587" t="s">
        <v>18</v>
      </c>
      <c r="D4587">
        <v>30</v>
      </c>
      <c r="E4587" t="s">
        <v>37</v>
      </c>
      <c r="F4587" t="s">
        <v>46</v>
      </c>
      <c r="G4587" t="s">
        <v>41</v>
      </c>
      <c r="H4587" t="s">
        <v>22</v>
      </c>
      <c r="I4587" s="1">
        <v>45392</v>
      </c>
      <c r="J4587">
        <v>4</v>
      </c>
      <c r="K4587">
        <v>119621</v>
      </c>
      <c r="L4587">
        <v>0.15</v>
      </c>
      <c r="M4587" t="s">
        <v>44</v>
      </c>
      <c r="N4587" t="s">
        <v>39</v>
      </c>
      <c r="O4587">
        <v>478484</v>
      </c>
      <c r="P4587">
        <v>71772.600000000006</v>
      </c>
      <c r="Q4587">
        <v>406711.4</v>
      </c>
    </row>
    <row r="4588" spans="1:17" x14ac:dyDescent="0.25">
      <c r="A4588">
        <v>14587</v>
      </c>
      <c r="B4588" t="s">
        <v>4630</v>
      </c>
      <c r="C4588" t="s">
        <v>18</v>
      </c>
      <c r="D4588">
        <v>43</v>
      </c>
      <c r="E4588" t="s">
        <v>33</v>
      </c>
      <c r="F4588" t="s">
        <v>46</v>
      </c>
      <c r="G4588" t="s">
        <v>21</v>
      </c>
      <c r="H4588" t="s">
        <v>35</v>
      </c>
      <c r="I4588" s="1">
        <v>45222</v>
      </c>
      <c r="J4588">
        <v>3</v>
      </c>
      <c r="K4588">
        <v>91661</v>
      </c>
      <c r="L4588">
        <v>0.15</v>
      </c>
      <c r="M4588" t="s">
        <v>23</v>
      </c>
      <c r="N4588" t="s">
        <v>39</v>
      </c>
      <c r="O4588">
        <v>274983</v>
      </c>
      <c r="P4588">
        <v>41247.449999999997</v>
      </c>
      <c r="Q4588">
        <v>233735.55</v>
      </c>
    </row>
    <row r="4589" spans="1:17" x14ac:dyDescent="0.25">
      <c r="A4589">
        <v>14588</v>
      </c>
      <c r="B4589" t="s">
        <v>4631</v>
      </c>
      <c r="C4589" t="s">
        <v>18</v>
      </c>
      <c r="D4589">
        <v>46</v>
      </c>
      <c r="E4589" t="s">
        <v>37</v>
      </c>
      <c r="F4589" t="s">
        <v>20</v>
      </c>
      <c r="G4589" t="s">
        <v>41</v>
      </c>
      <c r="H4589" t="s">
        <v>35</v>
      </c>
      <c r="I4589" s="1">
        <v>45213</v>
      </c>
      <c r="J4589">
        <v>7</v>
      </c>
      <c r="K4589">
        <v>138727</v>
      </c>
      <c r="L4589">
        <v>0.1</v>
      </c>
      <c r="M4589" t="s">
        <v>23</v>
      </c>
      <c r="N4589" t="s">
        <v>24</v>
      </c>
      <c r="O4589">
        <v>971089</v>
      </c>
      <c r="P4589">
        <v>97108.9</v>
      </c>
      <c r="Q4589">
        <v>873980.1</v>
      </c>
    </row>
    <row r="4590" spans="1:17" x14ac:dyDescent="0.25">
      <c r="A4590">
        <v>14589</v>
      </c>
      <c r="B4590" t="s">
        <v>4632</v>
      </c>
      <c r="C4590" t="s">
        <v>26</v>
      </c>
      <c r="D4590">
        <v>60</v>
      </c>
      <c r="E4590" t="s">
        <v>37</v>
      </c>
      <c r="F4590" t="s">
        <v>46</v>
      </c>
      <c r="G4590" t="s">
        <v>29</v>
      </c>
      <c r="H4590" t="s">
        <v>60</v>
      </c>
      <c r="I4590" s="1">
        <v>44999</v>
      </c>
      <c r="J4590">
        <v>7</v>
      </c>
      <c r="K4590">
        <v>192523</v>
      </c>
      <c r="L4590">
        <v>0.1</v>
      </c>
      <c r="M4590" t="s">
        <v>23</v>
      </c>
      <c r="N4590" t="s">
        <v>39</v>
      </c>
      <c r="O4590">
        <v>1347661</v>
      </c>
      <c r="P4590">
        <v>134766.1</v>
      </c>
      <c r="Q4590">
        <v>1212894.8999999999</v>
      </c>
    </row>
    <row r="4591" spans="1:17" x14ac:dyDescent="0.25">
      <c r="A4591">
        <v>14590</v>
      </c>
      <c r="B4591" t="s">
        <v>4633</v>
      </c>
      <c r="C4591" t="s">
        <v>18</v>
      </c>
      <c r="D4591">
        <v>45</v>
      </c>
      <c r="E4591" t="s">
        <v>27</v>
      </c>
      <c r="F4591" t="s">
        <v>20</v>
      </c>
      <c r="G4591" t="s">
        <v>29</v>
      </c>
      <c r="H4591" t="s">
        <v>38</v>
      </c>
      <c r="I4591" s="1">
        <v>45652</v>
      </c>
      <c r="J4591">
        <v>9</v>
      </c>
      <c r="K4591">
        <v>201056</v>
      </c>
      <c r="L4591">
        <v>0</v>
      </c>
      <c r="M4591" t="s">
        <v>31</v>
      </c>
      <c r="N4591" t="s">
        <v>39</v>
      </c>
      <c r="O4591">
        <v>1809504</v>
      </c>
      <c r="P4591">
        <v>0</v>
      </c>
      <c r="Q4591">
        <v>1809504</v>
      </c>
    </row>
    <row r="4592" spans="1:17" x14ac:dyDescent="0.25">
      <c r="A4592">
        <v>14591</v>
      </c>
      <c r="B4592" t="s">
        <v>4634</v>
      </c>
      <c r="C4592" t="s">
        <v>26</v>
      </c>
      <c r="D4592">
        <v>45</v>
      </c>
      <c r="E4592" t="s">
        <v>33</v>
      </c>
      <c r="F4592" t="s">
        <v>28</v>
      </c>
      <c r="G4592" t="s">
        <v>29</v>
      </c>
      <c r="H4592" t="s">
        <v>30</v>
      </c>
      <c r="I4592" s="1">
        <v>45449</v>
      </c>
      <c r="J4592">
        <v>6</v>
      </c>
      <c r="K4592">
        <v>81721</v>
      </c>
      <c r="L4592">
        <v>0</v>
      </c>
      <c r="M4592" t="s">
        <v>31</v>
      </c>
      <c r="N4592" t="s">
        <v>24</v>
      </c>
      <c r="O4592">
        <v>490326</v>
      </c>
      <c r="P4592">
        <v>0</v>
      </c>
      <c r="Q4592">
        <v>490326</v>
      </c>
    </row>
    <row r="4593" spans="1:17" x14ac:dyDescent="0.25">
      <c r="A4593">
        <v>14592</v>
      </c>
      <c r="B4593" t="s">
        <v>4635</v>
      </c>
      <c r="C4593" t="s">
        <v>18</v>
      </c>
      <c r="D4593">
        <v>25</v>
      </c>
      <c r="E4593" t="s">
        <v>27</v>
      </c>
      <c r="F4593" t="s">
        <v>46</v>
      </c>
      <c r="G4593" t="s">
        <v>29</v>
      </c>
      <c r="H4593" t="s">
        <v>38</v>
      </c>
      <c r="I4593" s="1">
        <v>45263</v>
      </c>
      <c r="J4593">
        <v>2</v>
      </c>
      <c r="K4593">
        <v>150283</v>
      </c>
      <c r="L4593">
        <v>0.1</v>
      </c>
      <c r="M4593" t="s">
        <v>23</v>
      </c>
      <c r="N4593" t="s">
        <v>24</v>
      </c>
      <c r="O4593">
        <v>300566</v>
      </c>
      <c r="P4593">
        <v>30056.6</v>
      </c>
      <c r="Q4593">
        <v>270509.40000000002</v>
      </c>
    </row>
    <row r="4594" spans="1:17" x14ac:dyDescent="0.25">
      <c r="A4594">
        <v>14593</v>
      </c>
      <c r="B4594" t="s">
        <v>4636</v>
      </c>
      <c r="C4594" t="s">
        <v>26</v>
      </c>
      <c r="D4594">
        <v>40</v>
      </c>
      <c r="E4594" t="s">
        <v>27</v>
      </c>
      <c r="F4594" t="s">
        <v>46</v>
      </c>
      <c r="G4594" t="s">
        <v>21</v>
      </c>
      <c r="H4594" t="s">
        <v>35</v>
      </c>
      <c r="I4594" s="1">
        <v>45244</v>
      </c>
      <c r="J4594">
        <v>6</v>
      </c>
      <c r="K4594">
        <v>155352</v>
      </c>
      <c r="L4594">
        <v>0.05</v>
      </c>
      <c r="M4594" t="s">
        <v>23</v>
      </c>
      <c r="N4594" t="s">
        <v>39</v>
      </c>
      <c r="O4594">
        <v>932112</v>
      </c>
      <c r="P4594">
        <v>46605.599999999999</v>
      </c>
      <c r="Q4594">
        <v>885506.4</v>
      </c>
    </row>
    <row r="4595" spans="1:17" x14ac:dyDescent="0.25">
      <c r="A4595">
        <v>14594</v>
      </c>
      <c r="B4595" t="s">
        <v>4637</v>
      </c>
      <c r="C4595" t="s">
        <v>26</v>
      </c>
      <c r="D4595">
        <v>46</v>
      </c>
      <c r="E4595" t="s">
        <v>33</v>
      </c>
      <c r="F4595" t="s">
        <v>43</v>
      </c>
      <c r="G4595" t="s">
        <v>41</v>
      </c>
      <c r="H4595" t="s">
        <v>30</v>
      </c>
      <c r="I4595" s="1">
        <v>45129</v>
      </c>
      <c r="J4595">
        <v>8</v>
      </c>
      <c r="K4595">
        <v>35971</v>
      </c>
      <c r="L4595">
        <v>0.05</v>
      </c>
      <c r="M4595" t="s">
        <v>44</v>
      </c>
      <c r="N4595" t="s">
        <v>39</v>
      </c>
      <c r="O4595">
        <v>287768</v>
      </c>
      <c r="P4595">
        <v>14388.4</v>
      </c>
      <c r="Q4595">
        <v>273379.59999999998</v>
      </c>
    </row>
    <row r="4596" spans="1:17" x14ac:dyDescent="0.25">
      <c r="A4596">
        <v>14595</v>
      </c>
      <c r="B4596" t="s">
        <v>4638</v>
      </c>
      <c r="C4596" t="s">
        <v>18</v>
      </c>
      <c r="D4596">
        <v>22</v>
      </c>
      <c r="E4596" t="s">
        <v>37</v>
      </c>
      <c r="F4596" t="s">
        <v>28</v>
      </c>
      <c r="G4596" t="s">
        <v>41</v>
      </c>
      <c r="H4596" t="s">
        <v>60</v>
      </c>
      <c r="I4596" s="1">
        <v>45157</v>
      </c>
      <c r="J4596">
        <v>6</v>
      </c>
      <c r="K4596">
        <v>128183</v>
      </c>
      <c r="L4596">
        <v>0</v>
      </c>
      <c r="M4596" t="s">
        <v>44</v>
      </c>
      <c r="N4596" t="s">
        <v>39</v>
      </c>
      <c r="O4596">
        <v>769098</v>
      </c>
      <c r="P4596">
        <v>0</v>
      </c>
      <c r="Q4596">
        <v>769098</v>
      </c>
    </row>
    <row r="4597" spans="1:17" x14ac:dyDescent="0.25">
      <c r="A4597">
        <v>14596</v>
      </c>
      <c r="B4597" t="s">
        <v>4639</v>
      </c>
      <c r="C4597" t="s">
        <v>26</v>
      </c>
      <c r="D4597">
        <v>59</v>
      </c>
      <c r="E4597" t="s">
        <v>27</v>
      </c>
      <c r="F4597" t="s">
        <v>46</v>
      </c>
      <c r="G4597" t="s">
        <v>34</v>
      </c>
      <c r="H4597" t="s">
        <v>38</v>
      </c>
      <c r="I4597" s="1">
        <v>45489</v>
      </c>
      <c r="J4597">
        <v>9</v>
      </c>
      <c r="K4597">
        <v>106923</v>
      </c>
      <c r="L4597">
        <v>0.1</v>
      </c>
      <c r="M4597" t="s">
        <v>31</v>
      </c>
      <c r="N4597" t="s">
        <v>39</v>
      </c>
      <c r="O4597">
        <v>962307</v>
      </c>
      <c r="P4597">
        <v>96230.7</v>
      </c>
      <c r="Q4597">
        <v>866076.3</v>
      </c>
    </row>
    <row r="4598" spans="1:17" x14ac:dyDescent="0.25">
      <c r="A4598">
        <v>14597</v>
      </c>
      <c r="B4598" t="s">
        <v>4640</v>
      </c>
      <c r="C4598" t="s">
        <v>26</v>
      </c>
      <c r="D4598">
        <v>24</v>
      </c>
      <c r="E4598" t="s">
        <v>33</v>
      </c>
      <c r="F4598" t="s">
        <v>20</v>
      </c>
      <c r="G4598" t="s">
        <v>21</v>
      </c>
      <c r="H4598" t="s">
        <v>30</v>
      </c>
      <c r="I4598" s="1">
        <v>44983</v>
      </c>
      <c r="J4598">
        <v>4</v>
      </c>
      <c r="K4598">
        <v>8798</v>
      </c>
      <c r="L4598">
        <v>0.05</v>
      </c>
      <c r="M4598" t="s">
        <v>44</v>
      </c>
      <c r="N4598" t="s">
        <v>24</v>
      </c>
      <c r="O4598">
        <v>35192</v>
      </c>
      <c r="P4598">
        <v>1759.6</v>
      </c>
      <c r="Q4598">
        <v>33432.400000000001</v>
      </c>
    </row>
    <row r="4599" spans="1:17" x14ac:dyDescent="0.25">
      <c r="A4599">
        <v>14598</v>
      </c>
      <c r="B4599" t="s">
        <v>4641</v>
      </c>
      <c r="C4599" t="s">
        <v>18</v>
      </c>
      <c r="D4599">
        <v>59</v>
      </c>
      <c r="E4599" t="s">
        <v>37</v>
      </c>
      <c r="F4599" t="s">
        <v>28</v>
      </c>
      <c r="G4599" t="s">
        <v>41</v>
      </c>
      <c r="H4599" t="s">
        <v>30</v>
      </c>
      <c r="I4599" s="1">
        <v>45570</v>
      </c>
      <c r="J4599">
        <v>3</v>
      </c>
      <c r="K4599">
        <v>19228</v>
      </c>
      <c r="L4599">
        <v>0.15</v>
      </c>
      <c r="M4599" t="s">
        <v>44</v>
      </c>
      <c r="N4599" t="s">
        <v>24</v>
      </c>
      <c r="O4599">
        <v>57684</v>
      </c>
      <c r="P4599">
        <v>8652.6</v>
      </c>
      <c r="Q4599">
        <v>49031.4</v>
      </c>
    </row>
    <row r="4600" spans="1:17" x14ac:dyDescent="0.25">
      <c r="A4600">
        <v>14599</v>
      </c>
      <c r="B4600" t="s">
        <v>4642</v>
      </c>
      <c r="C4600" t="s">
        <v>26</v>
      </c>
      <c r="D4600">
        <v>53</v>
      </c>
      <c r="E4600" t="s">
        <v>27</v>
      </c>
      <c r="F4600" t="s">
        <v>43</v>
      </c>
      <c r="G4600" t="s">
        <v>41</v>
      </c>
      <c r="H4600" t="s">
        <v>88</v>
      </c>
      <c r="I4600" s="1">
        <v>45346</v>
      </c>
      <c r="J4600">
        <v>5</v>
      </c>
      <c r="K4600">
        <v>168811</v>
      </c>
      <c r="L4600">
        <v>0</v>
      </c>
      <c r="M4600" t="s">
        <v>44</v>
      </c>
      <c r="N4600" t="s">
        <v>24</v>
      </c>
      <c r="O4600">
        <v>844055</v>
      </c>
      <c r="P4600">
        <v>0</v>
      </c>
      <c r="Q4600">
        <v>844055</v>
      </c>
    </row>
    <row r="4601" spans="1:17" x14ac:dyDescent="0.25">
      <c r="A4601">
        <v>14600</v>
      </c>
      <c r="B4601" t="s">
        <v>4643</v>
      </c>
      <c r="C4601" t="s">
        <v>18</v>
      </c>
      <c r="D4601">
        <v>58</v>
      </c>
      <c r="E4601" t="s">
        <v>27</v>
      </c>
      <c r="F4601" t="s">
        <v>28</v>
      </c>
      <c r="G4601" t="s">
        <v>34</v>
      </c>
      <c r="H4601" t="s">
        <v>38</v>
      </c>
      <c r="I4601" s="1">
        <v>45206</v>
      </c>
      <c r="J4601">
        <v>3</v>
      </c>
      <c r="K4601">
        <v>232644</v>
      </c>
      <c r="L4601">
        <v>0</v>
      </c>
      <c r="M4601" t="s">
        <v>44</v>
      </c>
      <c r="N4601" t="s">
        <v>24</v>
      </c>
      <c r="O4601">
        <v>697932</v>
      </c>
      <c r="P4601">
        <v>0</v>
      </c>
      <c r="Q4601">
        <v>697932</v>
      </c>
    </row>
    <row r="4602" spans="1:17" x14ac:dyDescent="0.25">
      <c r="A4602">
        <v>14601</v>
      </c>
      <c r="B4602" t="s">
        <v>4644</v>
      </c>
      <c r="C4602" t="s">
        <v>18</v>
      </c>
      <c r="D4602">
        <v>44</v>
      </c>
      <c r="E4602" t="s">
        <v>27</v>
      </c>
      <c r="F4602" t="s">
        <v>20</v>
      </c>
      <c r="G4602" t="s">
        <v>29</v>
      </c>
      <c r="H4602" t="s">
        <v>60</v>
      </c>
      <c r="I4602" s="1">
        <v>45231</v>
      </c>
      <c r="J4602">
        <v>2</v>
      </c>
      <c r="K4602">
        <v>181792</v>
      </c>
      <c r="L4602">
        <v>0.15</v>
      </c>
      <c r="M4602" t="s">
        <v>31</v>
      </c>
      <c r="N4602" t="s">
        <v>24</v>
      </c>
      <c r="O4602">
        <v>363584</v>
      </c>
      <c r="P4602">
        <v>54537.599999999999</v>
      </c>
      <c r="Q4602">
        <v>309046.40000000002</v>
      </c>
    </row>
    <row r="4603" spans="1:17" x14ac:dyDescent="0.25">
      <c r="A4603">
        <v>14602</v>
      </c>
      <c r="B4603" t="s">
        <v>4645</v>
      </c>
      <c r="C4603" t="s">
        <v>18</v>
      </c>
      <c r="D4603">
        <v>63</v>
      </c>
      <c r="E4603" t="s">
        <v>37</v>
      </c>
      <c r="F4603" t="s">
        <v>43</v>
      </c>
      <c r="G4603" t="s">
        <v>41</v>
      </c>
      <c r="H4603" t="s">
        <v>30</v>
      </c>
      <c r="I4603" s="1">
        <v>45392</v>
      </c>
      <c r="J4603">
        <v>2</v>
      </c>
      <c r="K4603">
        <v>96845</v>
      </c>
      <c r="L4603">
        <v>0.15</v>
      </c>
      <c r="M4603" t="s">
        <v>31</v>
      </c>
      <c r="N4603" t="s">
        <v>24</v>
      </c>
      <c r="O4603">
        <v>193690</v>
      </c>
      <c r="P4603">
        <v>29053.5</v>
      </c>
      <c r="Q4603">
        <v>164636.5</v>
      </c>
    </row>
    <row r="4604" spans="1:17" x14ac:dyDescent="0.25">
      <c r="A4604">
        <v>14603</v>
      </c>
      <c r="B4604" t="s">
        <v>4646</v>
      </c>
      <c r="C4604" t="s">
        <v>18</v>
      </c>
      <c r="D4604">
        <v>19</v>
      </c>
      <c r="E4604" t="s">
        <v>27</v>
      </c>
      <c r="F4604" t="s">
        <v>20</v>
      </c>
      <c r="G4604" t="s">
        <v>29</v>
      </c>
      <c r="H4604" t="s">
        <v>35</v>
      </c>
      <c r="I4604" s="1">
        <v>45100</v>
      </c>
      <c r="J4604">
        <v>4</v>
      </c>
      <c r="K4604">
        <v>203352</v>
      </c>
      <c r="L4604">
        <v>0</v>
      </c>
      <c r="M4604" t="s">
        <v>44</v>
      </c>
      <c r="N4604" t="s">
        <v>39</v>
      </c>
      <c r="O4604">
        <v>813408</v>
      </c>
      <c r="P4604">
        <v>0</v>
      </c>
      <c r="Q4604">
        <v>813408</v>
      </c>
    </row>
    <row r="4605" spans="1:17" x14ac:dyDescent="0.25">
      <c r="A4605">
        <v>14604</v>
      </c>
      <c r="B4605" t="s">
        <v>4647</v>
      </c>
      <c r="C4605" t="s">
        <v>26</v>
      </c>
      <c r="D4605">
        <v>42</v>
      </c>
      <c r="E4605" t="s">
        <v>37</v>
      </c>
      <c r="F4605" t="s">
        <v>28</v>
      </c>
      <c r="G4605" t="s">
        <v>34</v>
      </c>
      <c r="H4605" t="s">
        <v>47</v>
      </c>
      <c r="I4605" s="1">
        <v>45192</v>
      </c>
      <c r="J4605">
        <v>3</v>
      </c>
      <c r="K4605">
        <v>42503</v>
      </c>
      <c r="L4605">
        <v>0.15</v>
      </c>
      <c r="M4605" t="s">
        <v>44</v>
      </c>
      <c r="N4605" t="s">
        <v>39</v>
      </c>
      <c r="O4605">
        <v>127509</v>
      </c>
      <c r="P4605">
        <v>19126.349999999999</v>
      </c>
      <c r="Q4605">
        <v>108382.65</v>
      </c>
    </row>
    <row r="4606" spans="1:17" x14ac:dyDescent="0.25">
      <c r="A4606">
        <v>14605</v>
      </c>
      <c r="B4606" t="s">
        <v>4648</v>
      </c>
      <c r="C4606" t="s">
        <v>26</v>
      </c>
      <c r="D4606">
        <v>26</v>
      </c>
      <c r="E4606" t="s">
        <v>19</v>
      </c>
      <c r="F4606" t="s">
        <v>43</v>
      </c>
      <c r="G4606" t="s">
        <v>41</v>
      </c>
      <c r="H4606" t="s">
        <v>88</v>
      </c>
      <c r="I4606" s="1">
        <v>45173</v>
      </c>
      <c r="J4606">
        <v>9</v>
      </c>
      <c r="K4606">
        <v>16548</v>
      </c>
      <c r="L4606">
        <v>0.05</v>
      </c>
      <c r="M4606" t="s">
        <v>31</v>
      </c>
      <c r="N4606" t="s">
        <v>39</v>
      </c>
      <c r="O4606">
        <v>148932</v>
      </c>
      <c r="P4606">
        <v>7446.6</v>
      </c>
      <c r="Q4606">
        <v>141485.4</v>
      </c>
    </row>
    <row r="4607" spans="1:17" x14ac:dyDescent="0.25">
      <c r="A4607">
        <v>14606</v>
      </c>
      <c r="B4607" t="s">
        <v>4649</v>
      </c>
      <c r="C4607" t="s">
        <v>26</v>
      </c>
      <c r="D4607">
        <v>44</v>
      </c>
      <c r="E4607" t="s">
        <v>27</v>
      </c>
      <c r="F4607" t="s">
        <v>20</v>
      </c>
      <c r="G4607" t="s">
        <v>29</v>
      </c>
      <c r="H4607" t="s">
        <v>22</v>
      </c>
      <c r="I4607" s="1">
        <v>45004</v>
      </c>
      <c r="J4607">
        <v>7</v>
      </c>
      <c r="K4607">
        <v>110125</v>
      </c>
      <c r="L4607">
        <v>0</v>
      </c>
      <c r="M4607" t="s">
        <v>23</v>
      </c>
      <c r="N4607" t="s">
        <v>24</v>
      </c>
      <c r="O4607">
        <v>770875</v>
      </c>
      <c r="P4607">
        <v>0</v>
      </c>
      <c r="Q4607">
        <v>770875</v>
      </c>
    </row>
    <row r="4608" spans="1:17" x14ac:dyDescent="0.25">
      <c r="A4608">
        <v>14607</v>
      </c>
      <c r="B4608" t="s">
        <v>4650</v>
      </c>
      <c r="C4608" t="s">
        <v>18</v>
      </c>
      <c r="D4608">
        <v>18</v>
      </c>
      <c r="E4608" t="s">
        <v>19</v>
      </c>
      <c r="F4608" t="s">
        <v>28</v>
      </c>
      <c r="G4608" t="s">
        <v>21</v>
      </c>
      <c r="H4608" t="s">
        <v>22</v>
      </c>
      <c r="I4608" s="1">
        <v>45573</v>
      </c>
      <c r="J4608">
        <v>6</v>
      </c>
      <c r="K4608">
        <v>132942</v>
      </c>
      <c r="L4608">
        <v>0.05</v>
      </c>
      <c r="M4608" t="s">
        <v>44</v>
      </c>
      <c r="N4608" t="s">
        <v>39</v>
      </c>
      <c r="O4608">
        <v>797652</v>
      </c>
      <c r="P4608">
        <v>39882.6</v>
      </c>
      <c r="Q4608">
        <v>757769.4</v>
      </c>
    </row>
    <row r="4609" spans="1:17" x14ac:dyDescent="0.25">
      <c r="A4609">
        <v>14608</v>
      </c>
      <c r="B4609" t="s">
        <v>4651</v>
      </c>
      <c r="C4609" t="s">
        <v>26</v>
      </c>
      <c r="D4609">
        <v>40</v>
      </c>
      <c r="E4609" t="s">
        <v>33</v>
      </c>
      <c r="F4609" t="s">
        <v>20</v>
      </c>
      <c r="G4609" t="s">
        <v>29</v>
      </c>
      <c r="H4609" t="s">
        <v>22</v>
      </c>
      <c r="I4609" s="1">
        <v>45578</v>
      </c>
      <c r="J4609">
        <v>8</v>
      </c>
      <c r="K4609">
        <v>202138</v>
      </c>
      <c r="L4609">
        <v>0</v>
      </c>
      <c r="M4609" t="s">
        <v>23</v>
      </c>
      <c r="N4609" t="s">
        <v>24</v>
      </c>
      <c r="O4609">
        <v>1617104</v>
      </c>
      <c r="P4609">
        <v>0</v>
      </c>
      <c r="Q4609">
        <v>1617104</v>
      </c>
    </row>
    <row r="4610" spans="1:17" x14ac:dyDescent="0.25">
      <c r="A4610">
        <v>14609</v>
      </c>
      <c r="B4610" t="s">
        <v>4652</v>
      </c>
      <c r="C4610" t="s">
        <v>26</v>
      </c>
      <c r="D4610">
        <v>27</v>
      </c>
      <c r="E4610" t="s">
        <v>27</v>
      </c>
      <c r="F4610" t="s">
        <v>46</v>
      </c>
      <c r="G4610" t="s">
        <v>29</v>
      </c>
      <c r="H4610" t="s">
        <v>35</v>
      </c>
      <c r="I4610" s="1">
        <v>45179</v>
      </c>
      <c r="J4610">
        <v>9</v>
      </c>
      <c r="K4610">
        <v>170925</v>
      </c>
      <c r="L4610">
        <v>0.05</v>
      </c>
      <c r="M4610" t="s">
        <v>44</v>
      </c>
      <c r="N4610" t="s">
        <v>24</v>
      </c>
      <c r="O4610">
        <v>1538325</v>
      </c>
      <c r="P4610">
        <v>76916.25</v>
      </c>
      <c r="Q4610">
        <v>1461408.75</v>
      </c>
    </row>
    <row r="4611" spans="1:17" x14ac:dyDescent="0.25">
      <c r="A4611">
        <v>14610</v>
      </c>
      <c r="B4611" t="s">
        <v>4653</v>
      </c>
      <c r="C4611" t="s">
        <v>18</v>
      </c>
      <c r="D4611">
        <v>59</v>
      </c>
      <c r="E4611" t="s">
        <v>33</v>
      </c>
      <c r="F4611" t="s">
        <v>28</v>
      </c>
      <c r="G4611" t="s">
        <v>29</v>
      </c>
      <c r="H4611" t="s">
        <v>47</v>
      </c>
      <c r="I4611" s="1">
        <v>45401</v>
      </c>
      <c r="J4611">
        <v>3</v>
      </c>
      <c r="K4611">
        <v>76531</v>
      </c>
      <c r="L4611">
        <v>0.1</v>
      </c>
      <c r="M4611" t="s">
        <v>31</v>
      </c>
      <c r="N4611" t="s">
        <v>39</v>
      </c>
      <c r="O4611">
        <v>229593</v>
      </c>
      <c r="P4611">
        <v>22959.3</v>
      </c>
      <c r="Q4611">
        <v>206633.7</v>
      </c>
    </row>
    <row r="4612" spans="1:17" x14ac:dyDescent="0.25">
      <c r="A4612">
        <v>14611</v>
      </c>
      <c r="B4612" t="s">
        <v>4654</v>
      </c>
      <c r="C4612" t="s">
        <v>18</v>
      </c>
      <c r="D4612">
        <v>42</v>
      </c>
      <c r="E4612" t="s">
        <v>33</v>
      </c>
      <c r="F4612" t="s">
        <v>43</v>
      </c>
      <c r="G4612" t="s">
        <v>29</v>
      </c>
      <c r="H4612" t="s">
        <v>30</v>
      </c>
      <c r="I4612" s="1">
        <v>45102</v>
      </c>
      <c r="J4612">
        <v>7</v>
      </c>
      <c r="K4612">
        <v>26703</v>
      </c>
      <c r="L4612">
        <v>0.05</v>
      </c>
      <c r="M4612" t="s">
        <v>44</v>
      </c>
      <c r="N4612" t="s">
        <v>39</v>
      </c>
      <c r="O4612">
        <v>186921</v>
      </c>
      <c r="P4612">
        <v>9346.0499999999993</v>
      </c>
      <c r="Q4612">
        <v>177574.95</v>
      </c>
    </row>
    <row r="4613" spans="1:17" x14ac:dyDescent="0.25">
      <c r="A4613">
        <v>14612</v>
      </c>
      <c r="B4613" t="s">
        <v>4655</v>
      </c>
      <c r="C4613" t="s">
        <v>26</v>
      </c>
      <c r="D4613">
        <v>20</v>
      </c>
      <c r="E4613" t="s">
        <v>33</v>
      </c>
      <c r="F4613" t="s">
        <v>43</v>
      </c>
      <c r="G4613" t="s">
        <v>21</v>
      </c>
      <c r="H4613" t="s">
        <v>60</v>
      </c>
      <c r="I4613" s="1">
        <v>45347</v>
      </c>
      <c r="J4613">
        <v>9</v>
      </c>
      <c r="K4613">
        <v>158599</v>
      </c>
      <c r="L4613">
        <v>0.15</v>
      </c>
      <c r="M4613" t="s">
        <v>23</v>
      </c>
      <c r="N4613" t="s">
        <v>39</v>
      </c>
      <c r="O4613">
        <v>1427391</v>
      </c>
      <c r="P4613">
        <v>214108.65</v>
      </c>
      <c r="Q4613">
        <v>1213282.3500000001</v>
      </c>
    </row>
    <row r="4614" spans="1:17" x14ac:dyDescent="0.25">
      <c r="A4614">
        <v>14613</v>
      </c>
      <c r="B4614" t="s">
        <v>4656</v>
      </c>
      <c r="C4614" t="s">
        <v>18</v>
      </c>
      <c r="D4614">
        <v>23</v>
      </c>
      <c r="E4614" t="s">
        <v>19</v>
      </c>
      <c r="F4614" t="s">
        <v>46</v>
      </c>
      <c r="G4614" t="s">
        <v>34</v>
      </c>
      <c r="H4614" t="s">
        <v>22</v>
      </c>
      <c r="I4614" s="1">
        <v>45498</v>
      </c>
      <c r="J4614">
        <v>1</v>
      </c>
      <c r="K4614">
        <v>233640</v>
      </c>
      <c r="L4614">
        <v>0.1</v>
      </c>
      <c r="M4614" t="s">
        <v>31</v>
      </c>
      <c r="N4614" t="s">
        <v>39</v>
      </c>
      <c r="O4614">
        <v>233640</v>
      </c>
      <c r="P4614">
        <v>23364</v>
      </c>
      <c r="Q4614">
        <v>210276</v>
      </c>
    </row>
    <row r="4615" spans="1:17" x14ac:dyDescent="0.25">
      <c r="A4615">
        <v>14614</v>
      </c>
      <c r="B4615" t="s">
        <v>4657</v>
      </c>
      <c r="C4615" t="s">
        <v>18</v>
      </c>
      <c r="D4615">
        <v>23</v>
      </c>
      <c r="E4615" t="s">
        <v>37</v>
      </c>
      <c r="F4615" t="s">
        <v>20</v>
      </c>
      <c r="G4615" t="s">
        <v>29</v>
      </c>
      <c r="H4615" t="s">
        <v>38</v>
      </c>
      <c r="I4615" s="1">
        <v>45387</v>
      </c>
      <c r="J4615">
        <v>9</v>
      </c>
      <c r="K4615">
        <v>98966</v>
      </c>
      <c r="L4615">
        <v>0</v>
      </c>
      <c r="M4615" t="s">
        <v>44</v>
      </c>
      <c r="N4615" t="s">
        <v>24</v>
      </c>
      <c r="O4615">
        <v>890694</v>
      </c>
      <c r="P4615">
        <v>0</v>
      </c>
      <c r="Q4615">
        <v>890694</v>
      </c>
    </row>
    <row r="4616" spans="1:17" x14ac:dyDescent="0.25">
      <c r="A4616">
        <v>14615</v>
      </c>
      <c r="B4616" t="s">
        <v>4658</v>
      </c>
      <c r="C4616" t="s">
        <v>18</v>
      </c>
      <c r="D4616">
        <v>19</v>
      </c>
      <c r="E4616" t="s">
        <v>19</v>
      </c>
      <c r="F4616" t="s">
        <v>20</v>
      </c>
      <c r="G4616" t="s">
        <v>29</v>
      </c>
      <c r="H4616" t="s">
        <v>22</v>
      </c>
      <c r="I4616" s="1">
        <v>45180</v>
      </c>
      <c r="J4616">
        <v>7</v>
      </c>
      <c r="K4616">
        <v>67555</v>
      </c>
      <c r="L4616">
        <v>0.05</v>
      </c>
      <c r="M4616" t="s">
        <v>44</v>
      </c>
      <c r="N4616" t="s">
        <v>39</v>
      </c>
      <c r="O4616">
        <v>472885</v>
      </c>
      <c r="P4616">
        <v>23644.25</v>
      </c>
      <c r="Q4616">
        <v>449240.75</v>
      </c>
    </row>
    <row r="4617" spans="1:17" x14ac:dyDescent="0.25">
      <c r="A4617">
        <v>14616</v>
      </c>
      <c r="B4617" t="s">
        <v>4659</v>
      </c>
      <c r="C4617" t="s">
        <v>18</v>
      </c>
      <c r="D4617">
        <v>35</v>
      </c>
      <c r="E4617" t="s">
        <v>19</v>
      </c>
      <c r="F4617" t="s">
        <v>43</v>
      </c>
      <c r="G4617" t="s">
        <v>41</v>
      </c>
      <c r="H4617" t="s">
        <v>30</v>
      </c>
      <c r="I4617" s="1">
        <v>45446</v>
      </c>
      <c r="J4617">
        <v>4</v>
      </c>
      <c r="K4617">
        <v>194054</v>
      </c>
      <c r="L4617">
        <v>0</v>
      </c>
      <c r="M4617" t="s">
        <v>31</v>
      </c>
      <c r="N4617" t="s">
        <v>24</v>
      </c>
      <c r="O4617">
        <v>776216</v>
      </c>
      <c r="P4617">
        <v>0</v>
      </c>
      <c r="Q4617">
        <v>776216</v>
      </c>
    </row>
    <row r="4618" spans="1:17" x14ac:dyDescent="0.25">
      <c r="A4618">
        <v>14617</v>
      </c>
      <c r="B4618" t="s">
        <v>4660</v>
      </c>
      <c r="C4618" t="s">
        <v>26</v>
      </c>
      <c r="D4618">
        <v>40</v>
      </c>
      <c r="E4618" t="s">
        <v>33</v>
      </c>
      <c r="F4618" t="s">
        <v>20</v>
      </c>
      <c r="G4618" t="s">
        <v>41</v>
      </c>
      <c r="H4618" t="s">
        <v>51</v>
      </c>
      <c r="I4618" s="1">
        <v>45033</v>
      </c>
      <c r="J4618">
        <v>6</v>
      </c>
      <c r="K4618">
        <v>52933</v>
      </c>
      <c r="L4618">
        <v>0.1</v>
      </c>
      <c r="M4618" t="s">
        <v>44</v>
      </c>
      <c r="N4618" t="s">
        <v>24</v>
      </c>
      <c r="O4618">
        <v>317598</v>
      </c>
      <c r="P4618">
        <v>31759.8</v>
      </c>
      <c r="Q4618">
        <v>285838.2</v>
      </c>
    </row>
    <row r="4619" spans="1:17" x14ac:dyDescent="0.25">
      <c r="A4619">
        <v>14618</v>
      </c>
      <c r="B4619" t="s">
        <v>4661</v>
      </c>
      <c r="C4619" t="s">
        <v>18</v>
      </c>
      <c r="D4619">
        <v>19</v>
      </c>
      <c r="E4619" t="s">
        <v>27</v>
      </c>
      <c r="F4619" t="s">
        <v>28</v>
      </c>
      <c r="G4619" t="s">
        <v>21</v>
      </c>
      <c r="H4619" t="s">
        <v>35</v>
      </c>
      <c r="I4619" s="1">
        <v>45097</v>
      </c>
      <c r="J4619">
        <v>6</v>
      </c>
      <c r="K4619">
        <v>194250</v>
      </c>
      <c r="L4619">
        <v>0.15</v>
      </c>
      <c r="M4619" t="s">
        <v>31</v>
      </c>
      <c r="N4619" t="s">
        <v>39</v>
      </c>
      <c r="O4619">
        <v>1165500</v>
      </c>
      <c r="P4619">
        <v>174825</v>
      </c>
      <c r="Q4619">
        <v>990675</v>
      </c>
    </row>
    <row r="4620" spans="1:17" x14ac:dyDescent="0.25">
      <c r="A4620">
        <v>14619</v>
      </c>
      <c r="B4620" t="s">
        <v>4662</v>
      </c>
      <c r="C4620" t="s">
        <v>18</v>
      </c>
      <c r="D4620">
        <v>29</v>
      </c>
      <c r="E4620" t="s">
        <v>37</v>
      </c>
      <c r="F4620" t="s">
        <v>28</v>
      </c>
      <c r="G4620" t="s">
        <v>21</v>
      </c>
      <c r="H4620" t="s">
        <v>51</v>
      </c>
      <c r="I4620" s="1">
        <v>44984</v>
      </c>
      <c r="J4620">
        <v>6</v>
      </c>
      <c r="K4620">
        <v>62475</v>
      </c>
      <c r="L4620">
        <v>0.15</v>
      </c>
      <c r="M4620" t="s">
        <v>44</v>
      </c>
      <c r="N4620" t="s">
        <v>24</v>
      </c>
      <c r="O4620">
        <v>374850</v>
      </c>
      <c r="P4620">
        <v>56227.5</v>
      </c>
      <c r="Q4620">
        <v>318622.5</v>
      </c>
    </row>
    <row r="4621" spans="1:17" x14ac:dyDescent="0.25">
      <c r="A4621">
        <v>14620</v>
      </c>
      <c r="B4621" t="s">
        <v>4663</v>
      </c>
      <c r="C4621" t="s">
        <v>18</v>
      </c>
      <c r="D4621">
        <v>39</v>
      </c>
      <c r="E4621" t="s">
        <v>33</v>
      </c>
      <c r="F4621" t="s">
        <v>43</v>
      </c>
      <c r="G4621" t="s">
        <v>21</v>
      </c>
      <c r="H4621" t="s">
        <v>22</v>
      </c>
      <c r="I4621" s="1">
        <v>45263</v>
      </c>
      <c r="J4621">
        <v>2</v>
      </c>
      <c r="K4621">
        <v>178802</v>
      </c>
      <c r="L4621">
        <v>0.15</v>
      </c>
      <c r="M4621" t="s">
        <v>31</v>
      </c>
      <c r="N4621" t="s">
        <v>39</v>
      </c>
      <c r="O4621">
        <v>357604</v>
      </c>
      <c r="P4621">
        <v>53640.6</v>
      </c>
      <c r="Q4621">
        <v>303963.40000000002</v>
      </c>
    </row>
    <row r="4622" spans="1:17" x14ac:dyDescent="0.25">
      <c r="A4622">
        <v>14621</v>
      </c>
      <c r="B4622" t="s">
        <v>4664</v>
      </c>
      <c r="C4622" t="s">
        <v>18</v>
      </c>
      <c r="D4622">
        <v>54</v>
      </c>
      <c r="E4622" t="s">
        <v>37</v>
      </c>
      <c r="F4622" t="s">
        <v>28</v>
      </c>
      <c r="G4622" t="s">
        <v>41</v>
      </c>
      <c r="H4622" t="s">
        <v>47</v>
      </c>
      <c r="I4622" s="1">
        <v>45268</v>
      </c>
      <c r="J4622">
        <v>5</v>
      </c>
      <c r="K4622">
        <v>25241</v>
      </c>
      <c r="L4622">
        <v>0</v>
      </c>
      <c r="M4622" t="s">
        <v>44</v>
      </c>
      <c r="N4622" t="s">
        <v>24</v>
      </c>
      <c r="O4622">
        <v>126205</v>
      </c>
      <c r="P4622">
        <v>0</v>
      </c>
      <c r="Q4622">
        <v>126205</v>
      </c>
    </row>
    <row r="4623" spans="1:17" x14ac:dyDescent="0.25">
      <c r="A4623">
        <v>14622</v>
      </c>
      <c r="B4623" t="s">
        <v>4665</v>
      </c>
      <c r="C4623" t="s">
        <v>18</v>
      </c>
      <c r="D4623">
        <v>37</v>
      </c>
      <c r="E4623" t="s">
        <v>19</v>
      </c>
      <c r="F4623" t="s">
        <v>43</v>
      </c>
      <c r="G4623" t="s">
        <v>29</v>
      </c>
      <c r="H4623" t="s">
        <v>30</v>
      </c>
      <c r="I4623" s="1">
        <v>45216</v>
      </c>
      <c r="J4623">
        <v>7</v>
      </c>
      <c r="K4623">
        <v>121522</v>
      </c>
      <c r="L4623">
        <v>0.15</v>
      </c>
      <c r="M4623" t="s">
        <v>31</v>
      </c>
      <c r="N4623" t="s">
        <v>24</v>
      </c>
      <c r="O4623">
        <v>850654</v>
      </c>
      <c r="P4623">
        <v>127598.1</v>
      </c>
      <c r="Q4623">
        <v>723055.9</v>
      </c>
    </row>
    <row r="4624" spans="1:17" x14ac:dyDescent="0.25">
      <c r="A4624">
        <v>14623</v>
      </c>
      <c r="B4624" t="s">
        <v>4666</v>
      </c>
      <c r="C4624" t="s">
        <v>18</v>
      </c>
      <c r="D4624">
        <v>56</v>
      </c>
      <c r="E4624" t="s">
        <v>37</v>
      </c>
      <c r="F4624" t="s">
        <v>20</v>
      </c>
      <c r="G4624" t="s">
        <v>41</v>
      </c>
      <c r="H4624" t="s">
        <v>22</v>
      </c>
      <c r="I4624" s="1">
        <v>45010</v>
      </c>
      <c r="J4624">
        <v>6</v>
      </c>
      <c r="K4624">
        <v>74832</v>
      </c>
      <c r="L4624">
        <v>0.15</v>
      </c>
      <c r="M4624" t="s">
        <v>31</v>
      </c>
      <c r="N4624" t="s">
        <v>24</v>
      </c>
      <c r="O4624">
        <v>448992</v>
      </c>
      <c r="P4624">
        <v>67348.800000000003</v>
      </c>
      <c r="Q4624">
        <v>381643.2</v>
      </c>
    </row>
    <row r="4625" spans="1:17" x14ac:dyDescent="0.25">
      <c r="A4625">
        <v>14624</v>
      </c>
      <c r="B4625" t="s">
        <v>4667</v>
      </c>
      <c r="C4625" t="s">
        <v>18</v>
      </c>
      <c r="D4625">
        <v>41</v>
      </c>
      <c r="E4625" t="s">
        <v>37</v>
      </c>
      <c r="F4625" t="s">
        <v>20</v>
      </c>
      <c r="G4625" t="s">
        <v>34</v>
      </c>
      <c r="H4625" t="s">
        <v>51</v>
      </c>
      <c r="I4625" s="1">
        <v>45043</v>
      </c>
      <c r="J4625">
        <v>3</v>
      </c>
      <c r="K4625">
        <v>214941</v>
      </c>
      <c r="L4625">
        <v>0</v>
      </c>
      <c r="M4625" t="s">
        <v>44</v>
      </c>
      <c r="N4625" t="s">
        <v>39</v>
      </c>
      <c r="O4625">
        <v>644823</v>
      </c>
      <c r="P4625">
        <v>0</v>
      </c>
      <c r="Q4625">
        <v>644823</v>
      </c>
    </row>
    <row r="4626" spans="1:17" x14ac:dyDescent="0.25">
      <c r="A4626">
        <v>14625</v>
      </c>
      <c r="B4626" t="s">
        <v>4668</v>
      </c>
      <c r="C4626" t="s">
        <v>18</v>
      </c>
      <c r="D4626">
        <v>37</v>
      </c>
      <c r="E4626" t="s">
        <v>27</v>
      </c>
      <c r="F4626" t="s">
        <v>20</v>
      </c>
      <c r="G4626" t="s">
        <v>21</v>
      </c>
      <c r="H4626" t="s">
        <v>30</v>
      </c>
      <c r="I4626" s="1">
        <v>45638</v>
      </c>
      <c r="J4626">
        <v>5</v>
      </c>
      <c r="K4626">
        <v>174588</v>
      </c>
      <c r="L4626">
        <v>0</v>
      </c>
      <c r="M4626" t="s">
        <v>31</v>
      </c>
      <c r="N4626" t="s">
        <v>39</v>
      </c>
      <c r="O4626">
        <v>872940</v>
      </c>
      <c r="P4626">
        <v>0</v>
      </c>
      <c r="Q4626">
        <v>872940</v>
      </c>
    </row>
    <row r="4627" spans="1:17" x14ac:dyDescent="0.25">
      <c r="A4627">
        <v>14626</v>
      </c>
      <c r="B4627" t="s">
        <v>4669</v>
      </c>
      <c r="C4627" t="s">
        <v>26</v>
      </c>
      <c r="D4627">
        <v>18</v>
      </c>
      <c r="E4627" t="s">
        <v>33</v>
      </c>
      <c r="F4627" t="s">
        <v>46</v>
      </c>
      <c r="G4627" t="s">
        <v>21</v>
      </c>
      <c r="H4627" t="s">
        <v>35</v>
      </c>
      <c r="I4627" s="1">
        <v>45460</v>
      </c>
      <c r="J4627">
        <v>8</v>
      </c>
      <c r="K4627">
        <v>20628</v>
      </c>
      <c r="L4627">
        <v>0.1</v>
      </c>
      <c r="M4627" t="s">
        <v>44</v>
      </c>
      <c r="N4627" t="s">
        <v>39</v>
      </c>
      <c r="O4627">
        <v>165024</v>
      </c>
      <c r="P4627">
        <v>16502.400000000001</v>
      </c>
      <c r="Q4627">
        <v>148521.60000000001</v>
      </c>
    </row>
    <row r="4628" spans="1:17" x14ac:dyDescent="0.25">
      <c r="A4628">
        <v>14627</v>
      </c>
      <c r="B4628" t="s">
        <v>4670</v>
      </c>
      <c r="C4628" t="s">
        <v>18</v>
      </c>
      <c r="D4628">
        <v>18</v>
      </c>
      <c r="E4628" t="s">
        <v>37</v>
      </c>
      <c r="F4628" t="s">
        <v>43</v>
      </c>
      <c r="G4628" t="s">
        <v>21</v>
      </c>
      <c r="H4628" t="s">
        <v>35</v>
      </c>
      <c r="I4628" s="1">
        <v>45145</v>
      </c>
      <c r="J4628">
        <v>5</v>
      </c>
      <c r="K4628">
        <v>21367</v>
      </c>
      <c r="L4628">
        <v>0.15</v>
      </c>
      <c r="M4628" t="s">
        <v>44</v>
      </c>
      <c r="N4628" t="s">
        <v>39</v>
      </c>
      <c r="O4628">
        <v>106835</v>
      </c>
      <c r="P4628">
        <v>16025.25</v>
      </c>
      <c r="Q4628">
        <v>90809.75</v>
      </c>
    </row>
    <row r="4629" spans="1:17" x14ac:dyDescent="0.25">
      <c r="A4629">
        <v>14628</v>
      </c>
      <c r="B4629" t="s">
        <v>4671</v>
      </c>
      <c r="C4629" t="s">
        <v>26</v>
      </c>
      <c r="D4629">
        <v>34</v>
      </c>
      <c r="E4629" t="s">
        <v>37</v>
      </c>
      <c r="F4629" t="s">
        <v>28</v>
      </c>
      <c r="G4629" t="s">
        <v>34</v>
      </c>
      <c r="H4629" t="s">
        <v>22</v>
      </c>
      <c r="I4629" s="1">
        <v>45028</v>
      </c>
      <c r="J4629">
        <v>3</v>
      </c>
      <c r="K4629">
        <v>13755</v>
      </c>
      <c r="L4629">
        <v>0.1</v>
      </c>
      <c r="M4629" t="s">
        <v>44</v>
      </c>
      <c r="N4629" t="s">
        <v>24</v>
      </c>
      <c r="O4629">
        <v>41265</v>
      </c>
      <c r="P4629">
        <v>4126.5</v>
      </c>
      <c r="Q4629">
        <v>37138.5</v>
      </c>
    </row>
    <row r="4630" spans="1:17" x14ac:dyDescent="0.25">
      <c r="A4630">
        <v>14629</v>
      </c>
      <c r="B4630" t="s">
        <v>4672</v>
      </c>
      <c r="C4630" t="s">
        <v>18</v>
      </c>
      <c r="D4630">
        <v>18</v>
      </c>
      <c r="E4630" t="s">
        <v>19</v>
      </c>
      <c r="F4630" t="s">
        <v>20</v>
      </c>
      <c r="G4630" t="s">
        <v>29</v>
      </c>
      <c r="H4630" t="s">
        <v>35</v>
      </c>
      <c r="I4630" s="1">
        <v>45583</v>
      </c>
      <c r="J4630">
        <v>9</v>
      </c>
      <c r="K4630">
        <v>234101</v>
      </c>
      <c r="L4630">
        <v>0.05</v>
      </c>
      <c r="M4630" t="s">
        <v>31</v>
      </c>
      <c r="N4630" t="s">
        <v>39</v>
      </c>
      <c r="O4630">
        <v>2106909</v>
      </c>
      <c r="P4630">
        <v>105345.45</v>
      </c>
      <c r="Q4630">
        <v>2001563.55</v>
      </c>
    </row>
    <row r="4631" spans="1:17" x14ac:dyDescent="0.25">
      <c r="A4631">
        <v>14630</v>
      </c>
      <c r="B4631" t="s">
        <v>4673</v>
      </c>
      <c r="C4631" t="s">
        <v>18</v>
      </c>
      <c r="D4631">
        <v>62</v>
      </c>
      <c r="E4631" t="s">
        <v>19</v>
      </c>
      <c r="F4631" t="s">
        <v>46</v>
      </c>
      <c r="G4631" t="s">
        <v>29</v>
      </c>
      <c r="H4631" t="s">
        <v>88</v>
      </c>
      <c r="I4631" s="1">
        <v>45382</v>
      </c>
      <c r="J4631">
        <v>3</v>
      </c>
      <c r="K4631">
        <v>186823</v>
      </c>
      <c r="L4631">
        <v>0.05</v>
      </c>
      <c r="M4631" t="s">
        <v>44</v>
      </c>
      <c r="N4631" t="s">
        <v>24</v>
      </c>
      <c r="O4631">
        <v>560469</v>
      </c>
      <c r="P4631">
        <v>28023.45</v>
      </c>
      <c r="Q4631">
        <v>532445.55000000005</v>
      </c>
    </row>
    <row r="4632" spans="1:17" x14ac:dyDescent="0.25">
      <c r="A4632">
        <v>14631</v>
      </c>
      <c r="B4632" t="s">
        <v>4674</v>
      </c>
      <c r="C4632" t="s">
        <v>18</v>
      </c>
      <c r="D4632">
        <v>47</v>
      </c>
      <c r="E4632" t="s">
        <v>37</v>
      </c>
      <c r="F4632" t="s">
        <v>28</v>
      </c>
      <c r="G4632" t="s">
        <v>29</v>
      </c>
      <c r="H4632" t="s">
        <v>30</v>
      </c>
      <c r="I4632" s="1">
        <v>45585</v>
      </c>
      <c r="J4632">
        <v>2</v>
      </c>
      <c r="K4632">
        <v>220358</v>
      </c>
      <c r="L4632">
        <v>0.05</v>
      </c>
      <c r="M4632" t="s">
        <v>31</v>
      </c>
      <c r="N4632" t="s">
        <v>39</v>
      </c>
      <c r="O4632">
        <v>440716</v>
      </c>
      <c r="P4632">
        <v>22035.8</v>
      </c>
      <c r="Q4632">
        <v>418680.2</v>
      </c>
    </row>
    <row r="4633" spans="1:17" x14ac:dyDescent="0.25">
      <c r="A4633">
        <v>14632</v>
      </c>
      <c r="B4633" t="s">
        <v>4675</v>
      </c>
      <c r="C4633" t="s">
        <v>18</v>
      </c>
      <c r="D4633">
        <v>58</v>
      </c>
      <c r="E4633" t="s">
        <v>33</v>
      </c>
      <c r="F4633" t="s">
        <v>28</v>
      </c>
      <c r="G4633" t="s">
        <v>21</v>
      </c>
      <c r="H4633" t="s">
        <v>47</v>
      </c>
      <c r="I4633" s="1">
        <v>45452</v>
      </c>
      <c r="J4633">
        <v>6</v>
      </c>
      <c r="K4633">
        <v>146097</v>
      </c>
      <c r="L4633">
        <v>0.05</v>
      </c>
      <c r="M4633" t="s">
        <v>23</v>
      </c>
      <c r="N4633" t="s">
        <v>24</v>
      </c>
      <c r="O4633">
        <v>876582</v>
      </c>
      <c r="P4633">
        <v>43829.1</v>
      </c>
      <c r="Q4633">
        <v>832752.9</v>
      </c>
    </row>
    <row r="4634" spans="1:17" x14ac:dyDescent="0.25">
      <c r="A4634">
        <v>14633</v>
      </c>
      <c r="B4634" t="s">
        <v>4676</v>
      </c>
      <c r="C4634" t="s">
        <v>26</v>
      </c>
      <c r="D4634">
        <v>64</v>
      </c>
      <c r="E4634" t="s">
        <v>37</v>
      </c>
      <c r="F4634" t="s">
        <v>28</v>
      </c>
      <c r="G4634" t="s">
        <v>29</v>
      </c>
      <c r="H4634" t="s">
        <v>30</v>
      </c>
      <c r="I4634" s="1">
        <v>45192</v>
      </c>
      <c r="J4634">
        <v>8</v>
      </c>
      <c r="K4634">
        <v>137959</v>
      </c>
      <c r="L4634">
        <v>0</v>
      </c>
      <c r="M4634" t="s">
        <v>23</v>
      </c>
      <c r="N4634" t="s">
        <v>24</v>
      </c>
      <c r="O4634">
        <v>1103672</v>
      </c>
      <c r="P4634">
        <v>0</v>
      </c>
      <c r="Q4634">
        <v>1103672</v>
      </c>
    </row>
    <row r="4635" spans="1:17" x14ac:dyDescent="0.25">
      <c r="A4635">
        <v>14634</v>
      </c>
      <c r="B4635" t="s">
        <v>4677</v>
      </c>
      <c r="C4635" t="s">
        <v>18</v>
      </c>
      <c r="D4635">
        <v>20</v>
      </c>
      <c r="E4635" t="s">
        <v>37</v>
      </c>
      <c r="F4635" t="s">
        <v>20</v>
      </c>
      <c r="G4635" t="s">
        <v>41</v>
      </c>
      <c r="H4635" t="s">
        <v>35</v>
      </c>
      <c r="I4635" s="1">
        <v>45213</v>
      </c>
      <c r="J4635">
        <v>6</v>
      </c>
      <c r="K4635">
        <v>62675</v>
      </c>
      <c r="L4635">
        <v>0.1</v>
      </c>
      <c r="M4635" t="s">
        <v>23</v>
      </c>
      <c r="N4635" t="s">
        <v>24</v>
      </c>
      <c r="O4635">
        <v>376050</v>
      </c>
      <c r="P4635">
        <v>37605</v>
      </c>
      <c r="Q4635">
        <v>338445</v>
      </c>
    </row>
    <row r="4636" spans="1:17" x14ac:dyDescent="0.25">
      <c r="A4636">
        <v>14635</v>
      </c>
      <c r="B4636" t="s">
        <v>4678</v>
      </c>
      <c r="C4636" t="s">
        <v>18</v>
      </c>
      <c r="D4636">
        <v>63</v>
      </c>
      <c r="E4636" t="s">
        <v>27</v>
      </c>
      <c r="F4636" t="s">
        <v>28</v>
      </c>
      <c r="G4636" t="s">
        <v>21</v>
      </c>
      <c r="H4636" t="s">
        <v>30</v>
      </c>
      <c r="I4636" s="1">
        <v>45067</v>
      </c>
      <c r="J4636">
        <v>1</v>
      </c>
      <c r="K4636">
        <v>212266</v>
      </c>
      <c r="L4636">
        <v>0.1</v>
      </c>
      <c r="M4636" t="s">
        <v>44</v>
      </c>
      <c r="N4636" t="s">
        <v>24</v>
      </c>
      <c r="O4636">
        <v>212266</v>
      </c>
      <c r="P4636">
        <v>21226.6</v>
      </c>
      <c r="Q4636">
        <v>191039.4</v>
      </c>
    </row>
    <row r="4637" spans="1:17" x14ac:dyDescent="0.25">
      <c r="A4637">
        <v>14636</v>
      </c>
      <c r="B4637" t="s">
        <v>4679</v>
      </c>
      <c r="C4637" t="s">
        <v>26</v>
      </c>
      <c r="D4637">
        <v>28</v>
      </c>
      <c r="E4637" t="s">
        <v>33</v>
      </c>
      <c r="F4637" t="s">
        <v>43</v>
      </c>
      <c r="G4637" t="s">
        <v>34</v>
      </c>
      <c r="H4637" t="s">
        <v>51</v>
      </c>
      <c r="I4637" s="1">
        <v>45332</v>
      </c>
      <c r="J4637">
        <v>8</v>
      </c>
      <c r="K4637">
        <v>51348</v>
      </c>
      <c r="L4637">
        <v>0</v>
      </c>
      <c r="M4637" t="s">
        <v>31</v>
      </c>
      <c r="N4637" t="s">
        <v>24</v>
      </c>
      <c r="O4637">
        <v>410784</v>
      </c>
      <c r="P4637">
        <v>0</v>
      </c>
      <c r="Q4637">
        <v>410784</v>
      </c>
    </row>
    <row r="4638" spans="1:17" x14ac:dyDescent="0.25">
      <c r="A4638">
        <v>14637</v>
      </c>
      <c r="B4638" t="s">
        <v>4680</v>
      </c>
      <c r="C4638" t="s">
        <v>26</v>
      </c>
      <c r="D4638">
        <v>41</v>
      </c>
      <c r="E4638" t="s">
        <v>27</v>
      </c>
      <c r="F4638" t="s">
        <v>46</v>
      </c>
      <c r="G4638" t="s">
        <v>34</v>
      </c>
      <c r="H4638" t="s">
        <v>60</v>
      </c>
      <c r="I4638" s="1">
        <v>45219</v>
      </c>
      <c r="J4638">
        <v>1</v>
      </c>
      <c r="K4638">
        <v>72762</v>
      </c>
      <c r="L4638">
        <v>0.05</v>
      </c>
      <c r="M4638" t="s">
        <v>44</v>
      </c>
      <c r="N4638" t="s">
        <v>24</v>
      </c>
      <c r="O4638">
        <v>72762</v>
      </c>
      <c r="P4638">
        <v>3638.1</v>
      </c>
      <c r="Q4638">
        <v>69123.899999999994</v>
      </c>
    </row>
    <row r="4639" spans="1:17" x14ac:dyDescent="0.25">
      <c r="A4639">
        <v>14638</v>
      </c>
      <c r="B4639" t="s">
        <v>4681</v>
      </c>
      <c r="C4639" t="s">
        <v>18</v>
      </c>
      <c r="D4639">
        <v>39</v>
      </c>
      <c r="E4639" t="s">
        <v>33</v>
      </c>
      <c r="F4639" t="s">
        <v>28</v>
      </c>
      <c r="G4639" t="s">
        <v>29</v>
      </c>
      <c r="H4639" t="s">
        <v>51</v>
      </c>
      <c r="I4639" s="1">
        <v>44957</v>
      </c>
      <c r="J4639">
        <v>9</v>
      </c>
      <c r="K4639">
        <v>103132</v>
      </c>
      <c r="L4639">
        <v>0.1</v>
      </c>
      <c r="M4639" t="s">
        <v>31</v>
      </c>
      <c r="N4639" t="s">
        <v>39</v>
      </c>
      <c r="O4639">
        <v>928188</v>
      </c>
      <c r="P4639">
        <v>92818.8</v>
      </c>
      <c r="Q4639">
        <v>835369.2</v>
      </c>
    </row>
    <row r="4640" spans="1:17" x14ac:dyDescent="0.25">
      <c r="A4640">
        <v>14639</v>
      </c>
      <c r="B4640" t="s">
        <v>4682</v>
      </c>
      <c r="C4640" t="s">
        <v>26</v>
      </c>
      <c r="D4640">
        <v>61</v>
      </c>
      <c r="E4640" t="s">
        <v>33</v>
      </c>
      <c r="F4640" t="s">
        <v>28</v>
      </c>
      <c r="G4640" t="s">
        <v>21</v>
      </c>
      <c r="H4640" t="s">
        <v>38</v>
      </c>
      <c r="I4640" s="1">
        <v>45097</v>
      </c>
      <c r="J4640">
        <v>8</v>
      </c>
      <c r="K4640">
        <v>113335</v>
      </c>
      <c r="L4640">
        <v>0.15</v>
      </c>
      <c r="M4640" t="s">
        <v>23</v>
      </c>
      <c r="N4640" t="s">
        <v>24</v>
      </c>
      <c r="O4640">
        <v>906680</v>
      </c>
      <c r="P4640">
        <v>136002</v>
      </c>
      <c r="Q4640">
        <v>770678</v>
      </c>
    </row>
    <row r="4641" spans="1:17" x14ac:dyDescent="0.25">
      <c r="A4641">
        <v>14640</v>
      </c>
      <c r="B4641" t="s">
        <v>4683</v>
      </c>
      <c r="C4641" t="s">
        <v>26</v>
      </c>
      <c r="D4641">
        <v>62</v>
      </c>
      <c r="E4641" t="s">
        <v>33</v>
      </c>
      <c r="F4641" t="s">
        <v>43</v>
      </c>
      <c r="G4641" t="s">
        <v>41</v>
      </c>
      <c r="H4641" t="s">
        <v>88</v>
      </c>
      <c r="I4641" s="1">
        <v>45281</v>
      </c>
      <c r="J4641">
        <v>6</v>
      </c>
      <c r="K4641">
        <v>202596</v>
      </c>
      <c r="L4641">
        <v>0</v>
      </c>
      <c r="M4641" t="s">
        <v>23</v>
      </c>
      <c r="N4641" t="s">
        <v>39</v>
      </c>
      <c r="O4641">
        <v>1215576</v>
      </c>
      <c r="P4641">
        <v>0</v>
      </c>
      <c r="Q4641">
        <v>1215576</v>
      </c>
    </row>
    <row r="4642" spans="1:17" x14ac:dyDescent="0.25">
      <c r="A4642">
        <v>14641</v>
      </c>
      <c r="B4642" t="s">
        <v>4684</v>
      </c>
      <c r="C4642" t="s">
        <v>26</v>
      </c>
      <c r="D4642">
        <v>43</v>
      </c>
      <c r="E4642" t="s">
        <v>27</v>
      </c>
      <c r="F4642" t="s">
        <v>28</v>
      </c>
      <c r="G4642" t="s">
        <v>41</v>
      </c>
      <c r="H4642" t="s">
        <v>60</v>
      </c>
      <c r="I4642" s="1">
        <v>45131</v>
      </c>
      <c r="J4642">
        <v>2</v>
      </c>
      <c r="K4642">
        <v>187956</v>
      </c>
      <c r="L4642">
        <v>0</v>
      </c>
      <c r="M4642" t="s">
        <v>23</v>
      </c>
      <c r="N4642" t="s">
        <v>39</v>
      </c>
      <c r="O4642">
        <v>375912</v>
      </c>
      <c r="P4642">
        <v>0</v>
      </c>
      <c r="Q4642">
        <v>375912</v>
      </c>
    </row>
    <row r="4643" spans="1:17" x14ac:dyDescent="0.25">
      <c r="A4643">
        <v>14642</v>
      </c>
      <c r="B4643" t="s">
        <v>4685</v>
      </c>
      <c r="C4643" t="s">
        <v>18</v>
      </c>
      <c r="D4643">
        <v>30</v>
      </c>
      <c r="E4643" t="s">
        <v>27</v>
      </c>
      <c r="F4643" t="s">
        <v>20</v>
      </c>
      <c r="G4643" t="s">
        <v>21</v>
      </c>
      <c r="H4643" t="s">
        <v>22</v>
      </c>
      <c r="I4643" s="1">
        <v>45404</v>
      </c>
      <c r="J4643">
        <v>9</v>
      </c>
      <c r="K4643">
        <v>154735</v>
      </c>
      <c r="L4643">
        <v>0.15</v>
      </c>
      <c r="M4643" t="s">
        <v>44</v>
      </c>
      <c r="N4643" t="s">
        <v>39</v>
      </c>
      <c r="O4643">
        <v>1392615</v>
      </c>
      <c r="P4643">
        <v>208892.25</v>
      </c>
      <c r="Q4643">
        <v>1183722.75</v>
      </c>
    </row>
    <row r="4644" spans="1:17" x14ac:dyDescent="0.25">
      <c r="A4644">
        <v>14643</v>
      </c>
      <c r="B4644" t="s">
        <v>4686</v>
      </c>
      <c r="C4644" t="s">
        <v>18</v>
      </c>
      <c r="D4644">
        <v>18</v>
      </c>
      <c r="E4644" t="s">
        <v>27</v>
      </c>
      <c r="F4644" t="s">
        <v>20</v>
      </c>
      <c r="G4644" t="s">
        <v>29</v>
      </c>
      <c r="H4644" t="s">
        <v>30</v>
      </c>
      <c r="I4644" s="1">
        <v>45217</v>
      </c>
      <c r="J4644">
        <v>8</v>
      </c>
      <c r="K4644">
        <v>86389</v>
      </c>
      <c r="L4644">
        <v>0.05</v>
      </c>
      <c r="M4644" t="s">
        <v>44</v>
      </c>
      <c r="N4644" t="s">
        <v>24</v>
      </c>
      <c r="O4644">
        <v>691112</v>
      </c>
      <c r="P4644">
        <v>34555.599999999999</v>
      </c>
      <c r="Q4644">
        <v>656556.4</v>
      </c>
    </row>
    <row r="4645" spans="1:17" x14ac:dyDescent="0.25">
      <c r="A4645">
        <v>14644</v>
      </c>
      <c r="B4645" t="s">
        <v>4687</v>
      </c>
      <c r="C4645" t="s">
        <v>18</v>
      </c>
      <c r="D4645">
        <v>41</v>
      </c>
      <c r="E4645" t="s">
        <v>19</v>
      </c>
      <c r="F4645" t="s">
        <v>20</v>
      </c>
      <c r="G4645" t="s">
        <v>34</v>
      </c>
      <c r="H4645" t="s">
        <v>47</v>
      </c>
      <c r="I4645" s="1">
        <v>45037</v>
      </c>
      <c r="J4645">
        <v>4</v>
      </c>
      <c r="K4645">
        <v>20014</v>
      </c>
      <c r="L4645">
        <v>0.05</v>
      </c>
      <c r="M4645" t="s">
        <v>31</v>
      </c>
      <c r="N4645" t="s">
        <v>24</v>
      </c>
      <c r="O4645">
        <v>80056</v>
      </c>
      <c r="P4645">
        <v>4002.8</v>
      </c>
      <c r="Q4645">
        <v>76053.2</v>
      </c>
    </row>
    <row r="4646" spans="1:17" x14ac:dyDescent="0.25">
      <c r="A4646">
        <v>14645</v>
      </c>
      <c r="B4646" t="s">
        <v>4688</v>
      </c>
      <c r="C4646" t="s">
        <v>26</v>
      </c>
      <c r="D4646">
        <v>27</v>
      </c>
      <c r="E4646" t="s">
        <v>27</v>
      </c>
      <c r="F4646" t="s">
        <v>28</v>
      </c>
      <c r="G4646" t="s">
        <v>34</v>
      </c>
      <c r="H4646" t="s">
        <v>38</v>
      </c>
      <c r="I4646" s="1">
        <v>44994</v>
      </c>
      <c r="J4646">
        <v>2</v>
      </c>
      <c r="K4646">
        <v>16239</v>
      </c>
      <c r="L4646">
        <v>0.1</v>
      </c>
      <c r="M4646" t="s">
        <v>31</v>
      </c>
      <c r="N4646" t="s">
        <v>24</v>
      </c>
      <c r="O4646">
        <v>32478</v>
      </c>
      <c r="P4646">
        <v>3247.8</v>
      </c>
      <c r="Q4646">
        <v>29230.2</v>
      </c>
    </row>
    <row r="4647" spans="1:17" x14ac:dyDescent="0.25">
      <c r="A4647">
        <v>14646</v>
      </c>
      <c r="B4647" t="s">
        <v>4689</v>
      </c>
      <c r="C4647" t="s">
        <v>18</v>
      </c>
      <c r="D4647">
        <v>52</v>
      </c>
      <c r="E4647" t="s">
        <v>19</v>
      </c>
      <c r="F4647" t="s">
        <v>46</v>
      </c>
      <c r="G4647" t="s">
        <v>41</v>
      </c>
      <c r="H4647" t="s">
        <v>38</v>
      </c>
      <c r="I4647" s="1">
        <v>45621</v>
      </c>
      <c r="J4647">
        <v>6</v>
      </c>
      <c r="K4647">
        <v>169118</v>
      </c>
      <c r="L4647">
        <v>0.15</v>
      </c>
      <c r="M4647" t="s">
        <v>23</v>
      </c>
      <c r="N4647" t="s">
        <v>24</v>
      </c>
      <c r="O4647">
        <v>1014708</v>
      </c>
      <c r="P4647">
        <v>152206.20000000001</v>
      </c>
      <c r="Q4647">
        <v>862501.8</v>
      </c>
    </row>
    <row r="4648" spans="1:17" x14ac:dyDescent="0.25">
      <c r="A4648">
        <v>14647</v>
      </c>
      <c r="B4648" t="s">
        <v>4690</v>
      </c>
      <c r="C4648" t="s">
        <v>26</v>
      </c>
      <c r="D4648">
        <v>41</v>
      </c>
      <c r="E4648" t="s">
        <v>19</v>
      </c>
      <c r="F4648" t="s">
        <v>46</v>
      </c>
      <c r="G4648" t="s">
        <v>41</v>
      </c>
      <c r="H4648" t="s">
        <v>47</v>
      </c>
      <c r="I4648" s="1">
        <v>45299</v>
      </c>
      <c r="J4648">
        <v>1</v>
      </c>
      <c r="K4648">
        <v>20422</v>
      </c>
      <c r="L4648">
        <v>0.1</v>
      </c>
      <c r="M4648" t="s">
        <v>44</v>
      </c>
      <c r="N4648" t="s">
        <v>24</v>
      </c>
      <c r="O4648">
        <v>20422</v>
      </c>
      <c r="P4648">
        <v>2042.2</v>
      </c>
      <c r="Q4648">
        <v>18379.8</v>
      </c>
    </row>
    <row r="4649" spans="1:17" x14ac:dyDescent="0.25">
      <c r="A4649">
        <v>14648</v>
      </c>
      <c r="B4649" t="s">
        <v>4691</v>
      </c>
      <c r="C4649" t="s">
        <v>18</v>
      </c>
      <c r="D4649">
        <v>45</v>
      </c>
      <c r="E4649" t="s">
        <v>19</v>
      </c>
      <c r="F4649" t="s">
        <v>28</v>
      </c>
      <c r="G4649" t="s">
        <v>41</v>
      </c>
      <c r="H4649" t="s">
        <v>88</v>
      </c>
      <c r="I4649" s="1">
        <v>45122</v>
      </c>
      <c r="J4649">
        <v>7</v>
      </c>
      <c r="K4649">
        <v>154888</v>
      </c>
      <c r="L4649">
        <v>0.05</v>
      </c>
      <c r="M4649" t="s">
        <v>44</v>
      </c>
      <c r="N4649" t="s">
        <v>39</v>
      </c>
      <c r="O4649">
        <v>1084216</v>
      </c>
      <c r="P4649">
        <v>54210.8</v>
      </c>
      <c r="Q4649">
        <v>1030005.2</v>
      </c>
    </row>
    <row r="4650" spans="1:17" x14ac:dyDescent="0.25">
      <c r="A4650">
        <v>14649</v>
      </c>
      <c r="B4650" t="s">
        <v>4692</v>
      </c>
      <c r="C4650" t="s">
        <v>18</v>
      </c>
      <c r="D4650">
        <v>53</v>
      </c>
      <c r="E4650" t="s">
        <v>37</v>
      </c>
      <c r="F4650" t="s">
        <v>46</v>
      </c>
      <c r="G4650" t="s">
        <v>34</v>
      </c>
      <c r="H4650" t="s">
        <v>60</v>
      </c>
      <c r="I4650" s="1">
        <v>45052</v>
      </c>
      <c r="J4650">
        <v>1</v>
      </c>
      <c r="K4650">
        <v>29055</v>
      </c>
      <c r="L4650">
        <v>0.1</v>
      </c>
      <c r="M4650" t="s">
        <v>31</v>
      </c>
      <c r="N4650" t="s">
        <v>24</v>
      </c>
      <c r="O4650">
        <v>29055</v>
      </c>
      <c r="P4650">
        <v>2905.5</v>
      </c>
      <c r="Q4650">
        <v>26149.5</v>
      </c>
    </row>
    <row r="4651" spans="1:17" x14ac:dyDescent="0.25">
      <c r="A4651">
        <v>14650</v>
      </c>
      <c r="B4651" t="s">
        <v>4693</v>
      </c>
      <c r="C4651" t="s">
        <v>26</v>
      </c>
      <c r="D4651">
        <v>33</v>
      </c>
      <c r="E4651" t="s">
        <v>37</v>
      </c>
      <c r="F4651" t="s">
        <v>46</v>
      </c>
      <c r="G4651" t="s">
        <v>41</v>
      </c>
      <c r="H4651" t="s">
        <v>38</v>
      </c>
      <c r="I4651" s="1">
        <v>45613</v>
      </c>
      <c r="J4651">
        <v>6</v>
      </c>
      <c r="K4651">
        <v>187245</v>
      </c>
      <c r="L4651">
        <v>0.15</v>
      </c>
      <c r="M4651" t="s">
        <v>31</v>
      </c>
      <c r="N4651" t="s">
        <v>39</v>
      </c>
      <c r="O4651">
        <v>1123470</v>
      </c>
      <c r="P4651">
        <v>168520.5</v>
      </c>
      <c r="Q4651">
        <v>954949.5</v>
      </c>
    </row>
    <row r="4652" spans="1:17" x14ac:dyDescent="0.25">
      <c r="A4652">
        <v>14651</v>
      </c>
      <c r="B4652" t="s">
        <v>4694</v>
      </c>
      <c r="C4652" t="s">
        <v>18</v>
      </c>
      <c r="D4652">
        <v>57</v>
      </c>
      <c r="E4652" t="s">
        <v>37</v>
      </c>
      <c r="F4652" t="s">
        <v>28</v>
      </c>
      <c r="G4652" t="s">
        <v>34</v>
      </c>
      <c r="H4652" t="s">
        <v>47</v>
      </c>
      <c r="I4652" s="1">
        <v>45188</v>
      </c>
      <c r="J4652">
        <v>5</v>
      </c>
      <c r="K4652">
        <v>8470</v>
      </c>
      <c r="L4652">
        <v>0.15</v>
      </c>
      <c r="M4652" t="s">
        <v>44</v>
      </c>
      <c r="N4652" t="s">
        <v>24</v>
      </c>
      <c r="O4652">
        <v>42350</v>
      </c>
      <c r="P4652">
        <v>6352.5</v>
      </c>
      <c r="Q4652">
        <v>35997.5</v>
      </c>
    </row>
    <row r="4653" spans="1:17" x14ac:dyDescent="0.25">
      <c r="A4653">
        <v>14652</v>
      </c>
      <c r="B4653" t="s">
        <v>4695</v>
      </c>
      <c r="C4653" t="s">
        <v>26</v>
      </c>
      <c r="D4653">
        <v>33</v>
      </c>
      <c r="E4653" t="s">
        <v>19</v>
      </c>
      <c r="F4653" t="s">
        <v>20</v>
      </c>
      <c r="G4653" t="s">
        <v>34</v>
      </c>
      <c r="H4653" t="s">
        <v>60</v>
      </c>
      <c r="I4653" s="1">
        <v>45081</v>
      </c>
      <c r="J4653">
        <v>3</v>
      </c>
      <c r="K4653">
        <v>90997</v>
      </c>
      <c r="L4653">
        <v>0.15</v>
      </c>
      <c r="M4653" t="s">
        <v>44</v>
      </c>
      <c r="N4653" t="s">
        <v>24</v>
      </c>
      <c r="O4653">
        <v>272991</v>
      </c>
      <c r="P4653">
        <v>40948.65</v>
      </c>
      <c r="Q4653">
        <v>232042.35</v>
      </c>
    </row>
    <row r="4654" spans="1:17" x14ac:dyDescent="0.25">
      <c r="A4654">
        <v>14653</v>
      </c>
      <c r="B4654" t="s">
        <v>4696</v>
      </c>
      <c r="C4654" t="s">
        <v>26</v>
      </c>
      <c r="D4654">
        <v>34</v>
      </c>
      <c r="E4654" t="s">
        <v>19</v>
      </c>
      <c r="F4654" t="s">
        <v>28</v>
      </c>
      <c r="G4654" t="s">
        <v>29</v>
      </c>
      <c r="H4654" t="s">
        <v>60</v>
      </c>
      <c r="I4654" s="1">
        <v>45507</v>
      </c>
      <c r="J4654">
        <v>6</v>
      </c>
      <c r="K4654">
        <v>178606</v>
      </c>
      <c r="L4654">
        <v>0.05</v>
      </c>
      <c r="M4654" t="s">
        <v>31</v>
      </c>
      <c r="N4654" t="s">
        <v>39</v>
      </c>
      <c r="O4654">
        <v>1071636</v>
      </c>
      <c r="P4654">
        <v>53581.8</v>
      </c>
      <c r="Q4654">
        <v>1018054.2</v>
      </c>
    </row>
    <row r="4655" spans="1:17" x14ac:dyDescent="0.25">
      <c r="A4655">
        <v>14654</v>
      </c>
      <c r="B4655" t="s">
        <v>4697</v>
      </c>
      <c r="C4655" t="s">
        <v>18</v>
      </c>
      <c r="D4655">
        <v>32</v>
      </c>
      <c r="E4655" t="s">
        <v>33</v>
      </c>
      <c r="F4655" t="s">
        <v>20</v>
      </c>
      <c r="G4655" t="s">
        <v>29</v>
      </c>
      <c r="H4655" t="s">
        <v>35</v>
      </c>
      <c r="I4655" s="1">
        <v>45034</v>
      </c>
      <c r="J4655">
        <v>4</v>
      </c>
      <c r="K4655">
        <v>203369</v>
      </c>
      <c r="L4655">
        <v>0</v>
      </c>
      <c r="M4655" t="s">
        <v>44</v>
      </c>
      <c r="N4655" t="s">
        <v>39</v>
      </c>
      <c r="O4655">
        <v>813476</v>
      </c>
      <c r="P4655">
        <v>0</v>
      </c>
      <c r="Q4655">
        <v>813476</v>
      </c>
    </row>
    <row r="4656" spans="1:17" x14ac:dyDescent="0.25">
      <c r="A4656">
        <v>14655</v>
      </c>
      <c r="B4656" t="s">
        <v>4698</v>
      </c>
      <c r="C4656" t="s">
        <v>26</v>
      </c>
      <c r="D4656">
        <v>33</v>
      </c>
      <c r="E4656" t="s">
        <v>19</v>
      </c>
      <c r="F4656" t="s">
        <v>20</v>
      </c>
      <c r="G4656" t="s">
        <v>29</v>
      </c>
      <c r="H4656" t="s">
        <v>38</v>
      </c>
      <c r="I4656" s="1">
        <v>45349</v>
      </c>
      <c r="J4656">
        <v>6</v>
      </c>
      <c r="K4656">
        <v>23603</v>
      </c>
      <c r="L4656">
        <v>0</v>
      </c>
      <c r="M4656" t="s">
        <v>44</v>
      </c>
      <c r="N4656" t="s">
        <v>24</v>
      </c>
      <c r="O4656">
        <v>141618</v>
      </c>
      <c r="P4656">
        <v>0</v>
      </c>
      <c r="Q4656">
        <v>141618</v>
      </c>
    </row>
    <row r="4657" spans="1:17" x14ac:dyDescent="0.25">
      <c r="A4657">
        <v>14656</v>
      </c>
      <c r="B4657" t="s">
        <v>4699</v>
      </c>
      <c r="C4657" t="s">
        <v>18</v>
      </c>
      <c r="D4657">
        <v>32</v>
      </c>
      <c r="E4657" t="s">
        <v>37</v>
      </c>
      <c r="F4657" t="s">
        <v>46</v>
      </c>
      <c r="G4657" t="s">
        <v>41</v>
      </c>
      <c r="H4657" t="s">
        <v>60</v>
      </c>
      <c r="I4657" s="1">
        <v>44961</v>
      </c>
      <c r="J4657">
        <v>4</v>
      </c>
      <c r="K4657">
        <v>193594</v>
      </c>
      <c r="L4657">
        <v>0</v>
      </c>
      <c r="M4657" t="s">
        <v>23</v>
      </c>
      <c r="N4657" t="s">
        <v>24</v>
      </c>
      <c r="O4657">
        <v>774376</v>
      </c>
      <c r="P4657">
        <v>0</v>
      </c>
      <c r="Q4657">
        <v>774376</v>
      </c>
    </row>
    <row r="4658" spans="1:17" x14ac:dyDescent="0.25">
      <c r="A4658">
        <v>14657</v>
      </c>
      <c r="B4658" t="s">
        <v>4700</v>
      </c>
      <c r="C4658" t="s">
        <v>18</v>
      </c>
      <c r="D4658">
        <v>51</v>
      </c>
      <c r="E4658" t="s">
        <v>19</v>
      </c>
      <c r="F4658" t="s">
        <v>46</v>
      </c>
      <c r="G4658" t="s">
        <v>34</v>
      </c>
      <c r="H4658" t="s">
        <v>88</v>
      </c>
      <c r="I4658" s="1">
        <v>44970</v>
      </c>
      <c r="J4658">
        <v>1</v>
      </c>
      <c r="K4658">
        <v>189225</v>
      </c>
      <c r="L4658">
        <v>0.1</v>
      </c>
      <c r="M4658" t="s">
        <v>44</v>
      </c>
      <c r="N4658" t="s">
        <v>39</v>
      </c>
      <c r="O4658">
        <v>189225</v>
      </c>
      <c r="P4658">
        <v>18922.5</v>
      </c>
      <c r="Q4658">
        <v>170302.5</v>
      </c>
    </row>
    <row r="4659" spans="1:17" x14ac:dyDescent="0.25">
      <c r="A4659">
        <v>14658</v>
      </c>
      <c r="B4659" t="s">
        <v>4701</v>
      </c>
      <c r="C4659" t="s">
        <v>26</v>
      </c>
      <c r="D4659">
        <v>28</v>
      </c>
      <c r="E4659" t="s">
        <v>19</v>
      </c>
      <c r="F4659" t="s">
        <v>20</v>
      </c>
      <c r="G4659" t="s">
        <v>41</v>
      </c>
      <c r="H4659" t="s">
        <v>38</v>
      </c>
      <c r="I4659" s="1">
        <v>45581</v>
      </c>
      <c r="J4659">
        <v>5</v>
      </c>
      <c r="K4659">
        <v>232763</v>
      </c>
      <c r="L4659">
        <v>0.15</v>
      </c>
      <c r="M4659" t="s">
        <v>44</v>
      </c>
      <c r="N4659" t="s">
        <v>24</v>
      </c>
      <c r="O4659">
        <v>1163815</v>
      </c>
      <c r="P4659">
        <v>174572.25</v>
      </c>
      <c r="Q4659">
        <v>989242.75</v>
      </c>
    </row>
    <row r="4660" spans="1:17" x14ac:dyDescent="0.25">
      <c r="A4660">
        <v>14659</v>
      </c>
      <c r="B4660" t="s">
        <v>4702</v>
      </c>
      <c r="C4660" t="s">
        <v>18</v>
      </c>
      <c r="D4660">
        <v>18</v>
      </c>
      <c r="E4660" t="s">
        <v>33</v>
      </c>
      <c r="F4660" t="s">
        <v>20</v>
      </c>
      <c r="G4660" t="s">
        <v>34</v>
      </c>
      <c r="H4660" t="s">
        <v>88</v>
      </c>
      <c r="I4660" s="1">
        <v>45649</v>
      </c>
      <c r="J4660">
        <v>8</v>
      </c>
      <c r="K4660">
        <v>248401</v>
      </c>
      <c r="L4660">
        <v>0.05</v>
      </c>
      <c r="M4660" t="s">
        <v>44</v>
      </c>
      <c r="N4660" t="s">
        <v>24</v>
      </c>
      <c r="O4660">
        <v>1987208</v>
      </c>
      <c r="P4660">
        <v>99360.4</v>
      </c>
      <c r="Q4660">
        <v>1887847.6</v>
      </c>
    </row>
    <row r="4661" spans="1:17" x14ac:dyDescent="0.25">
      <c r="A4661">
        <v>14660</v>
      </c>
      <c r="B4661" t="s">
        <v>4703</v>
      </c>
      <c r="C4661" t="s">
        <v>26</v>
      </c>
      <c r="D4661">
        <v>32</v>
      </c>
      <c r="E4661" t="s">
        <v>19</v>
      </c>
      <c r="F4661" t="s">
        <v>46</v>
      </c>
      <c r="G4661" t="s">
        <v>29</v>
      </c>
      <c r="H4661" t="s">
        <v>88</v>
      </c>
      <c r="I4661" s="1">
        <v>45342</v>
      </c>
      <c r="J4661">
        <v>6</v>
      </c>
      <c r="K4661">
        <v>115450</v>
      </c>
      <c r="L4661">
        <v>0</v>
      </c>
      <c r="M4661" t="s">
        <v>31</v>
      </c>
      <c r="N4661" t="s">
        <v>24</v>
      </c>
      <c r="O4661">
        <v>692700</v>
      </c>
      <c r="P4661">
        <v>0</v>
      </c>
      <c r="Q4661">
        <v>692700</v>
      </c>
    </row>
    <row r="4662" spans="1:17" x14ac:dyDescent="0.25">
      <c r="A4662">
        <v>14661</v>
      </c>
      <c r="B4662" t="s">
        <v>4704</v>
      </c>
      <c r="C4662" t="s">
        <v>18</v>
      </c>
      <c r="D4662">
        <v>43</v>
      </c>
      <c r="E4662" t="s">
        <v>27</v>
      </c>
      <c r="F4662" t="s">
        <v>43</v>
      </c>
      <c r="G4662" t="s">
        <v>29</v>
      </c>
      <c r="H4662" t="s">
        <v>60</v>
      </c>
      <c r="I4662" s="1">
        <v>45211</v>
      </c>
      <c r="J4662">
        <v>9</v>
      </c>
      <c r="K4662">
        <v>23996</v>
      </c>
      <c r="L4662">
        <v>0</v>
      </c>
      <c r="M4662" t="s">
        <v>23</v>
      </c>
      <c r="N4662" t="s">
        <v>24</v>
      </c>
      <c r="O4662">
        <v>215964</v>
      </c>
      <c r="P4662">
        <v>0</v>
      </c>
      <c r="Q4662">
        <v>215964</v>
      </c>
    </row>
    <row r="4663" spans="1:17" x14ac:dyDescent="0.25">
      <c r="A4663">
        <v>14662</v>
      </c>
      <c r="B4663" t="s">
        <v>4705</v>
      </c>
      <c r="C4663" t="s">
        <v>18</v>
      </c>
      <c r="D4663">
        <v>21</v>
      </c>
      <c r="E4663" t="s">
        <v>33</v>
      </c>
      <c r="F4663" t="s">
        <v>20</v>
      </c>
      <c r="G4663" t="s">
        <v>41</v>
      </c>
      <c r="H4663" t="s">
        <v>60</v>
      </c>
      <c r="I4663" s="1">
        <v>45373</v>
      </c>
      <c r="J4663">
        <v>4</v>
      </c>
      <c r="K4663">
        <v>41978</v>
      </c>
      <c r="L4663">
        <v>0.1</v>
      </c>
      <c r="M4663" t="s">
        <v>31</v>
      </c>
      <c r="N4663" t="s">
        <v>24</v>
      </c>
      <c r="O4663">
        <v>167912</v>
      </c>
      <c r="P4663">
        <v>16791.2</v>
      </c>
      <c r="Q4663">
        <v>151120.79999999999</v>
      </c>
    </row>
    <row r="4664" spans="1:17" x14ac:dyDescent="0.25">
      <c r="A4664">
        <v>14663</v>
      </c>
      <c r="B4664" t="s">
        <v>4706</v>
      </c>
      <c r="C4664" t="s">
        <v>18</v>
      </c>
      <c r="D4664">
        <v>60</v>
      </c>
      <c r="E4664" t="s">
        <v>19</v>
      </c>
      <c r="F4664" t="s">
        <v>20</v>
      </c>
      <c r="G4664" t="s">
        <v>34</v>
      </c>
      <c r="H4664" t="s">
        <v>35</v>
      </c>
      <c r="I4664" s="1">
        <v>45444</v>
      </c>
      <c r="J4664">
        <v>9</v>
      </c>
      <c r="K4664">
        <v>100878</v>
      </c>
      <c r="L4664">
        <v>0.1</v>
      </c>
      <c r="M4664" t="s">
        <v>23</v>
      </c>
      <c r="N4664" t="s">
        <v>24</v>
      </c>
      <c r="O4664">
        <v>907902</v>
      </c>
      <c r="P4664">
        <v>90790.2</v>
      </c>
      <c r="Q4664">
        <v>817111.8</v>
      </c>
    </row>
    <row r="4665" spans="1:17" x14ac:dyDescent="0.25">
      <c r="A4665">
        <v>14664</v>
      </c>
      <c r="B4665" t="s">
        <v>4707</v>
      </c>
      <c r="C4665" t="s">
        <v>18</v>
      </c>
      <c r="D4665">
        <v>22</v>
      </c>
      <c r="E4665" t="s">
        <v>19</v>
      </c>
      <c r="F4665" t="s">
        <v>20</v>
      </c>
      <c r="G4665" t="s">
        <v>41</v>
      </c>
      <c r="H4665" t="s">
        <v>47</v>
      </c>
      <c r="I4665" s="1">
        <v>45656</v>
      </c>
      <c r="J4665">
        <v>8</v>
      </c>
      <c r="K4665">
        <v>208521</v>
      </c>
      <c r="L4665">
        <v>0</v>
      </c>
      <c r="M4665" t="s">
        <v>23</v>
      </c>
      <c r="N4665" t="s">
        <v>39</v>
      </c>
      <c r="O4665">
        <v>1668168</v>
      </c>
      <c r="P4665">
        <v>0</v>
      </c>
      <c r="Q4665">
        <v>1668168</v>
      </c>
    </row>
    <row r="4666" spans="1:17" x14ac:dyDescent="0.25">
      <c r="A4666">
        <v>14665</v>
      </c>
      <c r="B4666" t="s">
        <v>4708</v>
      </c>
      <c r="C4666" t="s">
        <v>18</v>
      </c>
      <c r="D4666">
        <v>52</v>
      </c>
      <c r="E4666" t="s">
        <v>33</v>
      </c>
      <c r="F4666" t="s">
        <v>46</v>
      </c>
      <c r="G4666" t="s">
        <v>21</v>
      </c>
      <c r="H4666" t="s">
        <v>30</v>
      </c>
      <c r="I4666" s="1">
        <v>44953</v>
      </c>
      <c r="J4666">
        <v>3</v>
      </c>
      <c r="K4666">
        <v>175050</v>
      </c>
      <c r="L4666">
        <v>0.15</v>
      </c>
      <c r="M4666" t="s">
        <v>44</v>
      </c>
      <c r="N4666" t="s">
        <v>24</v>
      </c>
      <c r="O4666">
        <v>525150</v>
      </c>
      <c r="P4666">
        <v>78772.5</v>
      </c>
      <c r="Q4666">
        <v>446377.5</v>
      </c>
    </row>
    <row r="4667" spans="1:17" x14ac:dyDescent="0.25">
      <c r="A4667">
        <v>14666</v>
      </c>
      <c r="B4667" t="s">
        <v>4709</v>
      </c>
      <c r="C4667" t="s">
        <v>26</v>
      </c>
      <c r="D4667">
        <v>30</v>
      </c>
      <c r="E4667" t="s">
        <v>19</v>
      </c>
      <c r="F4667" t="s">
        <v>28</v>
      </c>
      <c r="G4667" t="s">
        <v>41</v>
      </c>
      <c r="H4667" t="s">
        <v>35</v>
      </c>
      <c r="I4667" s="1">
        <v>45153</v>
      </c>
      <c r="J4667">
        <v>6</v>
      </c>
      <c r="K4667">
        <v>42564</v>
      </c>
      <c r="L4667">
        <v>0.15</v>
      </c>
      <c r="M4667" t="s">
        <v>23</v>
      </c>
      <c r="N4667" t="s">
        <v>39</v>
      </c>
      <c r="O4667">
        <v>255384</v>
      </c>
      <c r="P4667">
        <v>38307.599999999999</v>
      </c>
      <c r="Q4667">
        <v>217076.4</v>
      </c>
    </row>
    <row r="4668" spans="1:17" x14ac:dyDescent="0.25">
      <c r="A4668">
        <v>14667</v>
      </c>
      <c r="B4668" t="s">
        <v>4710</v>
      </c>
      <c r="C4668" t="s">
        <v>26</v>
      </c>
      <c r="D4668">
        <v>27</v>
      </c>
      <c r="E4668" t="s">
        <v>37</v>
      </c>
      <c r="F4668" t="s">
        <v>20</v>
      </c>
      <c r="G4668" t="s">
        <v>29</v>
      </c>
      <c r="H4668" t="s">
        <v>38</v>
      </c>
      <c r="I4668" s="1">
        <v>45351</v>
      </c>
      <c r="J4668">
        <v>4</v>
      </c>
      <c r="K4668">
        <v>163071</v>
      </c>
      <c r="L4668">
        <v>0.1</v>
      </c>
      <c r="M4668" t="s">
        <v>23</v>
      </c>
      <c r="N4668" t="s">
        <v>24</v>
      </c>
      <c r="O4668">
        <v>652284</v>
      </c>
      <c r="P4668">
        <v>65228.4</v>
      </c>
      <c r="Q4668">
        <v>587055.6</v>
      </c>
    </row>
    <row r="4669" spans="1:17" x14ac:dyDescent="0.25">
      <c r="A4669">
        <v>14668</v>
      </c>
      <c r="B4669" t="s">
        <v>4711</v>
      </c>
      <c r="C4669" t="s">
        <v>26</v>
      </c>
      <c r="D4669">
        <v>28</v>
      </c>
      <c r="E4669" t="s">
        <v>27</v>
      </c>
      <c r="F4669" t="s">
        <v>20</v>
      </c>
      <c r="G4669" t="s">
        <v>34</v>
      </c>
      <c r="H4669" t="s">
        <v>35</v>
      </c>
      <c r="I4669" s="1">
        <v>45494</v>
      </c>
      <c r="J4669">
        <v>1</v>
      </c>
      <c r="K4669">
        <v>33748</v>
      </c>
      <c r="L4669">
        <v>0.1</v>
      </c>
      <c r="M4669" t="s">
        <v>44</v>
      </c>
      <c r="N4669" t="s">
        <v>39</v>
      </c>
      <c r="O4669">
        <v>33748</v>
      </c>
      <c r="P4669">
        <v>3374.8</v>
      </c>
      <c r="Q4669">
        <v>30373.200000000001</v>
      </c>
    </row>
    <row r="4670" spans="1:17" x14ac:dyDescent="0.25">
      <c r="A4670">
        <v>14669</v>
      </c>
      <c r="B4670" t="s">
        <v>4712</v>
      </c>
      <c r="C4670" t="s">
        <v>26</v>
      </c>
      <c r="D4670">
        <v>35</v>
      </c>
      <c r="E4670" t="s">
        <v>27</v>
      </c>
      <c r="F4670" t="s">
        <v>20</v>
      </c>
      <c r="G4670" t="s">
        <v>34</v>
      </c>
      <c r="H4670" t="s">
        <v>22</v>
      </c>
      <c r="I4670" s="1">
        <v>45294</v>
      </c>
      <c r="J4670">
        <v>9</v>
      </c>
      <c r="K4670">
        <v>63402</v>
      </c>
      <c r="L4670">
        <v>0.15</v>
      </c>
      <c r="M4670" t="s">
        <v>44</v>
      </c>
      <c r="N4670" t="s">
        <v>24</v>
      </c>
      <c r="O4670">
        <v>570618</v>
      </c>
      <c r="P4670">
        <v>85592.7</v>
      </c>
      <c r="Q4670">
        <v>485025.3</v>
      </c>
    </row>
    <row r="4671" spans="1:17" x14ac:dyDescent="0.25">
      <c r="A4671">
        <v>14670</v>
      </c>
      <c r="B4671" t="s">
        <v>4713</v>
      </c>
      <c r="C4671" t="s">
        <v>26</v>
      </c>
      <c r="D4671">
        <v>51</v>
      </c>
      <c r="E4671" t="s">
        <v>37</v>
      </c>
      <c r="F4671" t="s">
        <v>28</v>
      </c>
      <c r="G4671" t="s">
        <v>41</v>
      </c>
      <c r="H4671" t="s">
        <v>47</v>
      </c>
      <c r="I4671" s="1">
        <v>45236</v>
      </c>
      <c r="J4671">
        <v>4</v>
      </c>
      <c r="K4671">
        <v>165403</v>
      </c>
      <c r="L4671">
        <v>0.1</v>
      </c>
      <c r="M4671" t="s">
        <v>23</v>
      </c>
      <c r="N4671" t="s">
        <v>39</v>
      </c>
      <c r="O4671">
        <v>661612</v>
      </c>
      <c r="P4671">
        <v>66161.2</v>
      </c>
      <c r="Q4671">
        <v>595450.80000000005</v>
      </c>
    </row>
    <row r="4672" spans="1:17" x14ac:dyDescent="0.25">
      <c r="A4672">
        <v>14671</v>
      </c>
      <c r="B4672" t="s">
        <v>4714</v>
      </c>
      <c r="C4672" t="s">
        <v>26</v>
      </c>
      <c r="D4672">
        <v>56</v>
      </c>
      <c r="E4672" t="s">
        <v>19</v>
      </c>
      <c r="F4672" t="s">
        <v>28</v>
      </c>
      <c r="G4672" t="s">
        <v>29</v>
      </c>
      <c r="H4672" t="s">
        <v>38</v>
      </c>
      <c r="I4672" s="1">
        <v>45031</v>
      </c>
      <c r="J4672">
        <v>5</v>
      </c>
      <c r="K4672">
        <v>131826</v>
      </c>
      <c r="L4672">
        <v>0.1</v>
      </c>
      <c r="M4672" t="s">
        <v>31</v>
      </c>
      <c r="N4672" t="s">
        <v>39</v>
      </c>
      <c r="O4672">
        <v>659130</v>
      </c>
      <c r="P4672">
        <v>65913</v>
      </c>
      <c r="Q4672">
        <v>593217</v>
      </c>
    </row>
    <row r="4673" spans="1:17" x14ac:dyDescent="0.25">
      <c r="A4673">
        <v>14672</v>
      </c>
      <c r="B4673" t="s">
        <v>4715</v>
      </c>
      <c r="C4673" t="s">
        <v>18</v>
      </c>
      <c r="D4673">
        <v>58</v>
      </c>
      <c r="E4673" t="s">
        <v>19</v>
      </c>
      <c r="F4673" t="s">
        <v>20</v>
      </c>
      <c r="G4673" t="s">
        <v>21</v>
      </c>
      <c r="H4673" t="s">
        <v>47</v>
      </c>
      <c r="I4673" s="1">
        <v>44944</v>
      </c>
      <c r="J4673">
        <v>3</v>
      </c>
      <c r="K4673">
        <v>46380</v>
      </c>
      <c r="L4673">
        <v>0.15</v>
      </c>
      <c r="M4673" t="s">
        <v>23</v>
      </c>
      <c r="N4673" t="s">
        <v>24</v>
      </c>
      <c r="O4673">
        <v>139140</v>
      </c>
      <c r="P4673">
        <v>20871</v>
      </c>
      <c r="Q4673">
        <v>118269</v>
      </c>
    </row>
    <row r="4674" spans="1:17" x14ac:dyDescent="0.25">
      <c r="A4674">
        <v>14673</v>
      </c>
      <c r="B4674" t="s">
        <v>4716</v>
      </c>
      <c r="C4674" t="s">
        <v>18</v>
      </c>
      <c r="D4674">
        <v>59</v>
      </c>
      <c r="E4674" t="s">
        <v>27</v>
      </c>
      <c r="F4674" t="s">
        <v>20</v>
      </c>
      <c r="G4674" t="s">
        <v>41</v>
      </c>
      <c r="H4674" t="s">
        <v>88</v>
      </c>
      <c r="I4674" s="1">
        <v>45131</v>
      </c>
      <c r="J4674">
        <v>4</v>
      </c>
      <c r="K4674">
        <v>190815</v>
      </c>
      <c r="L4674">
        <v>0.15</v>
      </c>
      <c r="M4674" t="s">
        <v>31</v>
      </c>
      <c r="N4674" t="s">
        <v>39</v>
      </c>
      <c r="O4674">
        <v>763260</v>
      </c>
      <c r="P4674">
        <v>114489</v>
      </c>
      <c r="Q4674">
        <v>648771</v>
      </c>
    </row>
    <row r="4675" spans="1:17" x14ac:dyDescent="0.25">
      <c r="A4675">
        <v>14674</v>
      </c>
      <c r="B4675" t="s">
        <v>4717</v>
      </c>
      <c r="C4675" t="s">
        <v>26</v>
      </c>
      <c r="D4675">
        <v>40</v>
      </c>
      <c r="E4675" t="s">
        <v>19</v>
      </c>
      <c r="F4675" t="s">
        <v>43</v>
      </c>
      <c r="G4675" t="s">
        <v>34</v>
      </c>
      <c r="H4675" t="s">
        <v>35</v>
      </c>
      <c r="I4675" s="1">
        <v>44969</v>
      </c>
      <c r="J4675">
        <v>9</v>
      </c>
      <c r="K4675">
        <v>186914</v>
      </c>
      <c r="L4675">
        <v>0.05</v>
      </c>
      <c r="M4675" t="s">
        <v>31</v>
      </c>
      <c r="N4675" t="s">
        <v>39</v>
      </c>
      <c r="O4675">
        <v>1682226</v>
      </c>
      <c r="P4675">
        <v>84111.3</v>
      </c>
      <c r="Q4675">
        <v>1598114.7</v>
      </c>
    </row>
    <row r="4676" spans="1:17" x14ac:dyDescent="0.25">
      <c r="A4676">
        <v>14675</v>
      </c>
      <c r="B4676" t="s">
        <v>4718</v>
      </c>
      <c r="C4676" t="s">
        <v>26</v>
      </c>
      <c r="D4676">
        <v>24</v>
      </c>
      <c r="E4676" t="s">
        <v>27</v>
      </c>
      <c r="F4676" t="s">
        <v>28</v>
      </c>
      <c r="G4676" t="s">
        <v>29</v>
      </c>
      <c r="H4676" t="s">
        <v>35</v>
      </c>
      <c r="I4676" s="1">
        <v>45015</v>
      </c>
      <c r="J4676">
        <v>7</v>
      </c>
      <c r="K4676">
        <v>101760</v>
      </c>
      <c r="L4676">
        <v>0.1</v>
      </c>
      <c r="M4676" t="s">
        <v>23</v>
      </c>
      <c r="N4676" t="s">
        <v>24</v>
      </c>
      <c r="O4676">
        <v>712320</v>
      </c>
      <c r="P4676">
        <v>71232</v>
      </c>
      <c r="Q4676">
        <v>641088</v>
      </c>
    </row>
    <row r="4677" spans="1:17" x14ac:dyDescent="0.25">
      <c r="A4677">
        <v>14676</v>
      </c>
      <c r="B4677" t="s">
        <v>4719</v>
      </c>
      <c r="C4677" t="s">
        <v>18</v>
      </c>
      <c r="D4677">
        <v>56</v>
      </c>
      <c r="E4677" t="s">
        <v>27</v>
      </c>
      <c r="F4677" t="s">
        <v>43</v>
      </c>
      <c r="G4677" t="s">
        <v>34</v>
      </c>
      <c r="H4677" t="s">
        <v>30</v>
      </c>
      <c r="I4677" s="1">
        <v>45512</v>
      </c>
      <c r="J4677">
        <v>8</v>
      </c>
      <c r="K4677">
        <v>101899</v>
      </c>
      <c r="L4677">
        <v>0.1</v>
      </c>
      <c r="M4677" t="s">
        <v>31</v>
      </c>
      <c r="N4677" t="s">
        <v>24</v>
      </c>
      <c r="O4677">
        <v>815192</v>
      </c>
      <c r="P4677">
        <v>81519.199999999997</v>
      </c>
      <c r="Q4677">
        <v>733672.8</v>
      </c>
    </row>
    <row r="4678" spans="1:17" x14ac:dyDescent="0.25">
      <c r="A4678">
        <v>14677</v>
      </c>
      <c r="B4678" t="s">
        <v>4720</v>
      </c>
      <c r="C4678" t="s">
        <v>18</v>
      </c>
      <c r="D4678">
        <v>20</v>
      </c>
      <c r="E4678" t="s">
        <v>37</v>
      </c>
      <c r="F4678" t="s">
        <v>20</v>
      </c>
      <c r="G4678" t="s">
        <v>34</v>
      </c>
      <c r="H4678" t="s">
        <v>35</v>
      </c>
      <c r="I4678" s="1">
        <v>45083</v>
      </c>
      <c r="J4678">
        <v>3</v>
      </c>
      <c r="K4678">
        <v>197690</v>
      </c>
      <c r="L4678">
        <v>0.05</v>
      </c>
      <c r="M4678" t="s">
        <v>23</v>
      </c>
      <c r="N4678" t="s">
        <v>39</v>
      </c>
      <c r="O4678">
        <v>593070</v>
      </c>
      <c r="P4678">
        <v>29653.5</v>
      </c>
      <c r="Q4678">
        <v>563416.5</v>
      </c>
    </row>
    <row r="4679" spans="1:17" x14ac:dyDescent="0.25">
      <c r="A4679">
        <v>14678</v>
      </c>
      <c r="B4679" t="s">
        <v>4721</v>
      </c>
      <c r="C4679" t="s">
        <v>18</v>
      </c>
      <c r="D4679">
        <v>29</v>
      </c>
      <c r="E4679" t="s">
        <v>27</v>
      </c>
      <c r="F4679" t="s">
        <v>20</v>
      </c>
      <c r="G4679" t="s">
        <v>34</v>
      </c>
      <c r="H4679" t="s">
        <v>60</v>
      </c>
      <c r="I4679" s="1">
        <v>45192</v>
      </c>
      <c r="J4679">
        <v>3</v>
      </c>
      <c r="K4679">
        <v>92228</v>
      </c>
      <c r="L4679">
        <v>0.1</v>
      </c>
      <c r="M4679" t="s">
        <v>31</v>
      </c>
      <c r="N4679" t="s">
        <v>24</v>
      </c>
      <c r="O4679">
        <v>276684</v>
      </c>
      <c r="P4679">
        <v>27668.400000000001</v>
      </c>
      <c r="Q4679">
        <v>249015.6</v>
      </c>
    </row>
    <row r="4680" spans="1:17" x14ac:dyDescent="0.25">
      <c r="A4680">
        <v>14679</v>
      </c>
      <c r="B4680" t="s">
        <v>4722</v>
      </c>
      <c r="C4680" t="s">
        <v>26</v>
      </c>
      <c r="D4680">
        <v>24</v>
      </c>
      <c r="E4680" t="s">
        <v>19</v>
      </c>
      <c r="F4680" t="s">
        <v>20</v>
      </c>
      <c r="G4680" t="s">
        <v>34</v>
      </c>
      <c r="H4680" t="s">
        <v>88</v>
      </c>
      <c r="I4680" s="1">
        <v>45060</v>
      </c>
      <c r="J4680">
        <v>7</v>
      </c>
      <c r="K4680">
        <v>9986</v>
      </c>
      <c r="L4680">
        <v>0.1</v>
      </c>
      <c r="M4680" t="s">
        <v>31</v>
      </c>
      <c r="N4680" t="s">
        <v>39</v>
      </c>
      <c r="O4680">
        <v>69902</v>
      </c>
      <c r="P4680">
        <v>6990.2</v>
      </c>
      <c r="Q4680">
        <v>62911.8</v>
      </c>
    </row>
    <row r="4681" spans="1:17" x14ac:dyDescent="0.25">
      <c r="A4681">
        <v>14680</v>
      </c>
      <c r="B4681" t="s">
        <v>4723</v>
      </c>
      <c r="C4681" t="s">
        <v>26</v>
      </c>
      <c r="D4681">
        <v>43</v>
      </c>
      <c r="E4681" t="s">
        <v>19</v>
      </c>
      <c r="F4681" t="s">
        <v>20</v>
      </c>
      <c r="G4681" t="s">
        <v>21</v>
      </c>
      <c r="H4681" t="s">
        <v>35</v>
      </c>
      <c r="I4681" s="1">
        <v>45390</v>
      </c>
      <c r="J4681">
        <v>8</v>
      </c>
      <c r="K4681">
        <v>125262</v>
      </c>
      <c r="L4681">
        <v>0</v>
      </c>
      <c r="M4681" t="s">
        <v>23</v>
      </c>
      <c r="N4681" t="s">
        <v>24</v>
      </c>
      <c r="O4681">
        <v>1002096</v>
      </c>
      <c r="P4681">
        <v>0</v>
      </c>
      <c r="Q4681">
        <v>1002096</v>
      </c>
    </row>
    <row r="4682" spans="1:17" x14ac:dyDescent="0.25">
      <c r="A4682">
        <v>14681</v>
      </c>
      <c r="B4682" t="s">
        <v>4724</v>
      </c>
      <c r="C4682" t="s">
        <v>26</v>
      </c>
      <c r="D4682">
        <v>50</v>
      </c>
      <c r="E4682" t="s">
        <v>33</v>
      </c>
      <c r="F4682" t="s">
        <v>46</v>
      </c>
      <c r="G4682" t="s">
        <v>29</v>
      </c>
      <c r="H4682" t="s">
        <v>51</v>
      </c>
      <c r="I4682" s="1">
        <v>45527</v>
      </c>
      <c r="J4682">
        <v>5</v>
      </c>
      <c r="K4682">
        <v>80682</v>
      </c>
      <c r="L4682">
        <v>0</v>
      </c>
      <c r="M4682" t="s">
        <v>44</v>
      </c>
      <c r="N4682" t="s">
        <v>39</v>
      </c>
      <c r="O4682">
        <v>403410</v>
      </c>
      <c r="P4682">
        <v>0</v>
      </c>
      <c r="Q4682">
        <v>403410</v>
      </c>
    </row>
    <row r="4683" spans="1:17" x14ac:dyDescent="0.25">
      <c r="A4683">
        <v>14682</v>
      </c>
      <c r="B4683" t="s">
        <v>4725</v>
      </c>
      <c r="C4683" t="s">
        <v>18</v>
      </c>
      <c r="D4683">
        <v>54</v>
      </c>
      <c r="E4683" t="s">
        <v>19</v>
      </c>
      <c r="F4683" t="s">
        <v>46</v>
      </c>
      <c r="G4683" t="s">
        <v>41</v>
      </c>
      <c r="H4683" t="s">
        <v>51</v>
      </c>
      <c r="I4683" s="1">
        <v>45058</v>
      </c>
      <c r="J4683">
        <v>1</v>
      </c>
      <c r="K4683">
        <v>118817</v>
      </c>
      <c r="L4683">
        <v>0</v>
      </c>
      <c r="M4683" t="s">
        <v>44</v>
      </c>
      <c r="N4683" t="s">
        <v>39</v>
      </c>
      <c r="O4683">
        <v>118817</v>
      </c>
      <c r="P4683">
        <v>0</v>
      </c>
      <c r="Q4683">
        <v>118817</v>
      </c>
    </row>
    <row r="4684" spans="1:17" x14ac:dyDescent="0.25">
      <c r="A4684">
        <v>14683</v>
      </c>
      <c r="B4684" t="s">
        <v>4726</v>
      </c>
      <c r="C4684" t="s">
        <v>18</v>
      </c>
      <c r="D4684">
        <v>32</v>
      </c>
      <c r="E4684" t="s">
        <v>33</v>
      </c>
      <c r="F4684" t="s">
        <v>46</v>
      </c>
      <c r="G4684" t="s">
        <v>29</v>
      </c>
      <c r="H4684" t="s">
        <v>47</v>
      </c>
      <c r="I4684" s="1">
        <v>44960</v>
      </c>
      <c r="J4684">
        <v>3</v>
      </c>
      <c r="K4684">
        <v>44810</v>
      </c>
      <c r="L4684">
        <v>0.05</v>
      </c>
      <c r="M4684" t="s">
        <v>23</v>
      </c>
      <c r="N4684" t="s">
        <v>39</v>
      </c>
      <c r="O4684">
        <v>134430</v>
      </c>
      <c r="P4684">
        <v>6721.5</v>
      </c>
      <c r="Q4684">
        <v>127708.5</v>
      </c>
    </row>
    <row r="4685" spans="1:17" x14ac:dyDescent="0.25">
      <c r="A4685">
        <v>14684</v>
      </c>
      <c r="B4685" t="s">
        <v>4727</v>
      </c>
      <c r="C4685" t="s">
        <v>26</v>
      </c>
      <c r="D4685">
        <v>19</v>
      </c>
      <c r="E4685" t="s">
        <v>27</v>
      </c>
      <c r="F4685" t="s">
        <v>43</v>
      </c>
      <c r="G4685" t="s">
        <v>29</v>
      </c>
      <c r="H4685" t="s">
        <v>88</v>
      </c>
      <c r="I4685" s="1">
        <v>45009</v>
      </c>
      <c r="J4685">
        <v>5</v>
      </c>
      <c r="K4685">
        <v>232207</v>
      </c>
      <c r="L4685">
        <v>0.1</v>
      </c>
      <c r="M4685" t="s">
        <v>23</v>
      </c>
      <c r="N4685" t="s">
        <v>39</v>
      </c>
      <c r="O4685">
        <v>1161035</v>
      </c>
      <c r="P4685">
        <v>116103.5</v>
      </c>
      <c r="Q4685">
        <v>1044931.5</v>
      </c>
    </row>
    <row r="4686" spans="1:17" x14ac:dyDescent="0.25">
      <c r="A4686">
        <v>14685</v>
      </c>
      <c r="B4686" t="s">
        <v>4728</v>
      </c>
      <c r="C4686" t="s">
        <v>26</v>
      </c>
      <c r="D4686">
        <v>58</v>
      </c>
      <c r="E4686" t="s">
        <v>19</v>
      </c>
      <c r="F4686" t="s">
        <v>28</v>
      </c>
      <c r="G4686" t="s">
        <v>29</v>
      </c>
      <c r="H4686" t="s">
        <v>35</v>
      </c>
      <c r="I4686" s="1">
        <v>45058</v>
      </c>
      <c r="J4686">
        <v>3</v>
      </c>
      <c r="K4686">
        <v>219960</v>
      </c>
      <c r="L4686">
        <v>0.05</v>
      </c>
      <c r="M4686" t="s">
        <v>44</v>
      </c>
      <c r="N4686" t="s">
        <v>24</v>
      </c>
      <c r="O4686">
        <v>659880</v>
      </c>
      <c r="P4686">
        <v>32994</v>
      </c>
      <c r="Q4686">
        <v>626886</v>
      </c>
    </row>
    <row r="4687" spans="1:17" x14ac:dyDescent="0.25">
      <c r="A4687">
        <v>14686</v>
      </c>
      <c r="B4687" t="s">
        <v>4729</v>
      </c>
      <c r="C4687" t="s">
        <v>18</v>
      </c>
      <c r="D4687">
        <v>24</v>
      </c>
      <c r="E4687" t="s">
        <v>37</v>
      </c>
      <c r="F4687" t="s">
        <v>20</v>
      </c>
      <c r="G4687" t="s">
        <v>41</v>
      </c>
      <c r="H4687" t="s">
        <v>30</v>
      </c>
      <c r="I4687" s="1">
        <v>45354</v>
      </c>
      <c r="J4687">
        <v>1</v>
      </c>
      <c r="K4687">
        <v>193116</v>
      </c>
      <c r="L4687">
        <v>0.05</v>
      </c>
      <c r="M4687" t="s">
        <v>44</v>
      </c>
      <c r="N4687" t="s">
        <v>39</v>
      </c>
      <c r="O4687">
        <v>193116</v>
      </c>
      <c r="P4687">
        <v>9655.7999999999993</v>
      </c>
      <c r="Q4687">
        <v>183460.2</v>
      </c>
    </row>
    <row r="4688" spans="1:17" x14ac:dyDescent="0.25">
      <c r="A4688">
        <v>14687</v>
      </c>
      <c r="B4688" t="s">
        <v>4730</v>
      </c>
      <c r="C4688" t="s">
        <v>18</v>
      </c>
      <c r="D4688">
        <v>49</v>
      </c>
      <c r="E4688" t="s">
        <v>37</v>
      </c>
      <c r="F4688" t="s">
        <v>28</v>
      </c>
      <c r="G4688" t="s">
        <v>29</v>
      </c>
      <c r="H4688" t="s">
        <v>22</v>
      </c>
      <c r="I4688" s="1">
        <v>45130</v>
      </c>
      <c r="J4688">
        <v>7</v>
      </c>
      <c r="K4688">
        <v>209581</v>
      </c>
      <c r="L4688">
        <v>0.1</v>
      </c>
      <c r="M4688" t="s">
        <v>31</v>
      </c>
      <c r="N4688" t="s">
        <v>24</v>
      </c>
      <c r="O4688">
        <v>1467067</v>
      </c>
      <c r="P4688">
        <v>146706.70000000001</v>
      </c>
      <c r="Q4688">
        <v>1320360.3</v>
      </c>
    </row>
    <row r="4689" spans="1:17" x14ac:dyDescent="0.25">
      <c r="A4689">
        <v>14688</v>
      </c>
      <c r="B4689" t="s">
        <v>4731</v>
      </c>
      <c r="C4689" t="s">
        <v>18</v>
      </c>
      <c r="D4689">
        <v>21</v>
      </c>
      <c r="E4689" t="s">
        <v>37</v>
      </c>
      <c r="F4689" t="s">
        <v>46</v>
      </c>
      <c r="G4689" t="s">
        <v>41</v>
      </c>
      <c r="H4689" t="s">
        <v>30</v>
      </c>
      <c r="I4689" s="1">
        <v>45262</v>
      </c>
      <c r="J4689">
        <v>1</v>
      </c>
      <c r="K4689">
        <v>185705</v>
      </c>
      <c r="L4689">
        <v>0.15</v>
      </c>
      <c r="M4689" t="s">
        <v>31</v>
      </c>
      <c r="N4689" t="s">
        <v>24</v>
      </c>
      <c r="O4689">
        <v>185705</v>
      </c>
      <c r="P4689">
        <v>27855.75</v>
      </c>
      <c r="Q4689">
        <v>157849.25</v>
      </c>
    </row>
    <row r="4690" spans="1:17" x14ac:dyDescent="0.25">
      <c r="A4690">
        <v>14689</v>
      </c>
      <c r="B4690" t="s">
        <v>4732</v>
      </c>
      <c r="C4690" t="s">
        <v>18</v>
      </c>
      <c r="D4690">
        <v>37</v>
      </c>
      <c r="E4690" t="s">
        <v>27</v>
      </c>
      <c r="F4690" t="s">
        <v>20</v>
      </c>
      <c r="G4690" t="s">
        <v>41</v>
      </c>
      <c r="H4690" t="s">
        <v>22</v>
      </c>
      <c r="I4690" s="1">
        <v>45423</v>
      </c>
      <c r="J4690">
        <v>6</v>
      </c>
      <c r="K4690">
        <v>20501</v>
      </c>
      <c r="L4690">
        <v>0.15</v>
      </c>
      <c r="M4690" t="s">
        <v>31</v>
      </c>
      <c r="N4690" t="s">
        <v>39</v>
      </c>
      <c r="O4690">
        <v>123006</v>
      </c>
      <c r="P4690">
        <v>18450.900000000001</v>
      </c>
      <c r="Q4690">
        <v>104555.1</v>
      </c>
    </row>
    <row r="4691" spans="1:17" x14ac:dyDescent="0.25">
      <c r="A4691">
        <v>14690</v>
      </c>
      <c r="B4691" t="s">
        <v>4733</v>
      </c>
      <c r="C4691" t="s">
        <v>26</v>
      </c>
      <c r="D4691">
        <v>53</v>
      </c>
      <c r="E4691" t="s">
        <v>27</v>
      </c>
      <c r="F4691" t="s">
        <v>20</v>
      </c>
      <c r="G4691" t="s">
        <v>21</v>
      </c>
      <c r="H4691" t="s">
        <v>38</v>
      </c>
      <c r="I4691" s="1">
        <v>45368</v>
      </c>
      <c r="J4691">
        <v>6</v>
      </c>
      <c r="K4691">
        <v>153938</v>
      </c>
      <c r="L4691">
        <v>0.1</v>
      </c>
      <c r="M4691" t="s">
        <v>44</v>
      </c>
      <c r="N4691" t="s">
        <v>39</v>
      </c>
      <c r="O4691">
        <v>923628</v>
      </c>
      <c r="P4691">
        <v>92362.8</v>
      </c>
      <c r="Q4691">
        <v>831265.2</v>
      </c>
    </row>
    <row r="4692" spans="1:17" x14ac:dyDescent="0.25">
      <c r="A4692">
        <v>14691</v>
      </c>
      <c r="B4692" t="s">
        <v>4734</v>
      </c>
      <c r="C4692" t="s">
        <v>18</v>
      </c>
      <c r="D4692">
        <v>49</v>
      </c>
      <c r="E4692" t="s">
        <v>33</v>
      </c>
      <c r="F4692" t="s">
        <v>43</v>
      </c>
      <c r="G4692" t="s">
        <v>34</v>
      </c>
      <c r="H4692" t="s">
        <v>38</v>
      </c>
      <c r="I4692" s="1">
        <v>45184</v>
      </c>
      <c r="J4692">
        <v>7</v>
      </c>
      <c r="K4692">
        <v>151462</v>
      </c>
      <c r="L4692">
        <v>0.15</v>
      </c>
      <c r="M4692" t="s">
        <v>23</v>
      </c>
      <c r="N4692" t="s">
        <v>39</v>
      </c>
      <c r="O4692">
        <v>1060234</v>
      </c>
      <c r="P4692">
        <v>159035.1</v>
      </c>
      <c r="Q4692">
        <v>901198.9</v>
      </c>
    </row>
    <row r="4693" spans="1:17" x14ac:dyDescent="0.25">
      <c r="A4693">
        <v>14692</v>
      </c>
      <c r="B4693" t="s">
        <v>4735</v>
      </c>
      <c r="C4693" t="s">
        <v>18</v>
      </c>
      <c r="D4693">
        <v>45</v>
      </c>
      <c r="E4693" t="s">
        <v>37</v>
      </c>
      <c r="F4693" t="s">
        <v>28</v>
      </c>
      <c r="G4693" t="s">
        <v>41</v>
      </c>
      <c r="H4693" t="s">
        <v>30</v>
      </c>
      <c r="I4693" s="1">
        <v>45218</v>
      </c>
      <c r="J4693">
        <v>1</v>
      </c>
      <c r="K4693">
        <v>242139</v>
      </c>
      <c r="L4693">
        <v>0</v>
      </c>
      <c r="M4693" t="s">
        <v>31</v>
      </c>
      <c r="N4693" t="s">
        <v>39</v>
      </c>
      <c r="O4693">
        <v>242139</v>
      </c>
      <c r="P4693">
        <v>0</v>
      </c>
      <c r="Q4693">
        <v>242139</v>
      </c>
    </row>
    <row r="4694" spans="1:17" x14ac:dyDescent="0.25">
      <c r="A4694">
        <v>14693</v>
      </c>
      <c r="B4694" t="s">
        <v>4736</v>
      </c>
      <c r="C4694" t="s">
        <v>18</v>
      </c>
      <c r="D4694">
        <v>30</v>
      </c>
      <c r="E4694" t="s">
        <v>33</v>
      </c>
      <c r="F4694" t="s">
        <v>43</v>
      </c>
      <c r="G4694" t="s">
        <v>34</v>
      </c>
      <c r="H4694" t="s">
        <v>35</v>
      </c>
      <c r="I4694" s="1">
        <v>45051</v>
      </c>
      <c r="J4694">
        <v>3</v>
      </c>
      <c r="K4694">
        <v>43256</v>
      </c>
      <c r="L4694">
        <v>0.1</v>
      </c>
      <c r="M4694" t="s">
        <v>23</v>
      </c>
      <c r="N4694" t="s">
        <v>24</v>
      </c>
      <c r="O4694">
        <v>129768</v>
      </c>
      <c r="P4694">
        <v>12976.8</v>
      </c>
      <c r="Q4694">
        <v>116791.2</v>
      </c>
    </row>
    <row r="4695" spans="1:17" x14ac:dyDescent="0.25">
      <c r="A4695">
        <v>14694</v>
      </c>
      <c r="B4695" t="s">
        <v>4737</v>
      </c>
      <c r="C4695" t="s">
        <v>26</v>
      </c>
      <c r="D4695">
        <v>18</v>
      </c>
      <c r="E4695" t="s">
        <v>33</v>
      </c>
      <c r="F4695" t="s">
        <v>46</v>
      </c>
      <c r="G4695" t="s">
        <v>29</v>
      </c>
      <c r="H4695" t="s">
        <v>47</v>
      </c>
      <c r="I4695" s="1">
        <v>45589</v>
      </c>
      <c r="J4695">
        <v>9</v>
      </c>
      <c r="K4695">
        <v>41528</v>
      </c>
      <c r="L4695">
        <v>0.05</v>
      </c>
      <c r="M4695" t="s">
        <v>44</v>
      </c>
      <c r="N4695" t="s">
        <v>39</v>
      </c>
      <c r="O4695">
        <v>373752</v>
      </c>
      <c r="P4695">
        <v>18687.599999999999</v>
      </c>
      <c r="Q4695">
        <v>355064.4</v>
      </c>
    </row>
    <row r="4696" spans="1:17" x14ac:dyDescent="0.25">
      <c r="A4696">
        <v>14695</v>
      </c>
      <c r="B4696" t="s">
        <v>4738</v>
      </c>
      <c r="C4696" t="s">
        <v>26</v>
      </c>
      <c r="D4696">
        <v>52</v>
      </c>
      <c r="E4696" t="s">
        <v>19</v>
      </c>
      <c r="F4696" t="s">
        <v>28</v>
      </c>
      <c r="G4696" t="s">
        <v>34</v>
      </c>
      <c r="H4696" t="s">
        <v>30</v>
      </c>
      <c r="I4696" s="1">
        <v>45101</v>
      </c>
      <c r="J4696">
        <v>2</v>
      </c>
      <c r="K4696">
        <v>240286</v>
      </c>
      <c r="L4696">
        <v>0</v>
      </c>
      <c r="M4696" t="s">
        <v>31</v>
      </c>
      <c r="N4696" t="s">
        <v>39</v>
      </c>
      <c r="O4696">
        <v>480572</v>
      </c>
      <c r="P4696">
        <v>0</v>
      </c>
      <c r="Q4696">
        <v>480572</v>
      </c>
    </row>
    <row r="4697" spans="1:17" x14ac:dyDescent="0.25">
      <c r="A4697">
        <v>14696</v>
      </c>
      <c r="B4697" t="s">
        <v>4739</v>
      </c>
      <c r="C4697" t="s">
        <v>18</v>
      </c>
      <c r="D4697">
        <v>47</v>
      </c>
      <c r="E4697" t="s">
        <v>19</v>
      </c>
      <c r="F4697" t="s">
        <v>46</v>
      </c>
      <c r="G4697" t="s">
        <v>34</v>
      </c>
      <c r="H4697" t="s">
        <v>38</v>
      </c>
      <c r="I4697" s="1">
        <v>45418</v>
      </c>
      <c r="J4697">
        <v>5</v>
      </c>
      <c r="K4697">
        <v>29712</v>
      </c>
      <c r="L4697">
        <v>0.05</v>
      </c>
      <c r="M4697" t="s">
        <v>44</v>
      </c>
      <c r="N4697" t="s">
        <v>24</v>
      </c>
      <c r="O4697">
        <v>148560</v>
      </c>
      <c r="P4697">
        <v>7428</v>
      </c>
      <c r="Q4697">
        <v>141132</v>
      </c>
    </row>
    <row r="4698" spans="1:17" x14ac:dyDescent="0.25">
      <c r="A4698">
        <v>14697</v>
      </c>
      <c r="B4698" t="s">
        <v>4740</v>
      </c>
      <c r="C4698" t="s">
        <v>18</v>
      </c>
      <c r="D4698">
        <v>53</v>
      </c>
      <c r="E4698" t="s">
        <v>37</v>
      </c>
      <c r="F4698" t="s">
        <v>43</v>
      </c>
      <c r="G4698" t="s">
        <v>34</v>
      </c>
      <c r="H4698" t="s">
        <v>60</v>
      </c>
      <c r="I4698" s="1">
        <v>45006</v>
      </c>
      <c r="J4698">
        <v>3</v>
      </c>
      <c r="K4698">
        <v>7694</v>
      </c>
      <c r="L4698">
        <v>0.15</v>
      </c>
      <c r="M4698" t="s">
        <v>23</v>
      </c>
      <c r="N4698" t="s">
        <v>24</v>
      </c>
      <c r="O4698">
        <v>23082</v>
      </c>
      <c r="P4698">
        <v>3462.3</v>
      </c>
      <c r="Q4698">
        <v>19619.7</v>
      </c>
    </row>
    <row r="4699" spans="1:17" x14ac:dyDescent="0.25">
      <c r="A4699">
        <v>14698</v>
      </c>
      <c r="B4699" t="s">
        <v>4741</v>
      </c>
      <c r="C4699" t="s">
        <v>18</v>
      </c>
      <c r="D4699">
        <v>42</v>
      </c>
      <c r="E4699" t="s">
        <v>27</v>
      </c>
      <c r="F4699" t="s">
        <v>43</v>
      </c>
      <c r="G4699" t="s">
        <v>29</v>
      </c>
      <c r="H4699" t="s">
        <v>22</v>
      </c>
      <c r="I4699" s="1">
        <v>45545</v>
      </c>
      <c r="J4699">
        <v>5</v>
      </c>
      <c r="K4699">
        <v>131201</v>
      </c>
      <c r="L4699">
        <v>0.1</v>
      </c>
      <c r="M4699" t="s">
        <v>31</v>
      </c>
      <c r="N4699" t="s">
        <v>39</v>
      </c>
      <c r="O4699">
        <v>656005</v>
      </c>
      <c r="P4699">
        <v>65600.5</v>
      </c>
      <c r="Q4699">
        <v>590404.5</v>
      </c>
    </row>
    <row r="4700" spans="1:17" x14ac:dyDescent="0.25">
      <c r="A4700">
        <v>14699</v>
      </c>
      <c r="B4700" t="s">
        <v>4742</v>
      </c>
      <c r="C4700" t="s">
        <v>26</v>
      </c>
      <c r="D4700">
        <v>33</v>
      </c>
      <c r="E4700" t="s">
        <v>19</v>
      </c>
      <c r="F4700" t="s">
        <v>20</v>
      </c>
      <c r="G4700" t="s">
        <v>29</v>
      </c>
      <c r="H4700" t="s">
        <v>88</v>
      </c>
      <c r="I4700" s="1">
        <v>45231</v>
      </c>
      <c r="J4700">
        <v>7</v>
      </c>
      <c r="K4700">
        <v>188286</v>
      </c>
      <c r="L4700">
        <v>0</v>
      </c>
      <c r="M4700" t="s">
        <v>23</v>
      </c>
      <c r="N4700" t="s">
        <v>39</v>
      </c>
      <c r="O4700">
        <v>1318002</v>
      </c>
      <c r="P4700">
        <v>0</v>
      </c>
      <c r="Q4700">
        <v>1318002</v>
      </c>
    </row>
    <row r="4701" spans="1:17" x14ac:dyDescent="0.25">
      <c r="A4701">
        <v>14700</v>
      </c>
      <c r="B4701" t="s">
        <v>4743</v>
      </c>
      <c r="C4701" t="s">
        <v>26</v>
      </c>
      <c r="D4701">
        <v>36</v>
      </c>
      <c r="E4701" t="s">
        <v>27</v>
      </c>
      <c r="F4701" t="s">
        <v>28</v>
      </c>
      <c r="G4701" t="s">
        <v>41</v>
      </c>
      <c r="H4701" t="s">
        <v>47</v>
      </c>
      <c r="I4701" s="1">
        <v>45436</v>
      </c>
      <c r="J4701">
        <v>1</v>
      </c>
      <c r="K4701">
        <v>86999</v>
      </c>
      <c r="L4701">
        <v>0.1</v>
      </c>
      <c r="M4701" t="s">
        <v>23</v>
      </c>
      <c r="N4701" t="s">
        <v>39</v>
      </c>
      <c r="O4701">
        <v>86999</v>
      </c>
      <c r="P4701">
        <v>8699.9</v>
      </c>
      <c r="Q4701">
        <v>78299.100000000006</v>
      </c>
    </row>
    <row r="4702" spans="1:17" x14ac:dyDescent="0.25">
      <c r="A4702">
        <v>14701</v>
      </c>
      <c r="B4702" t="s">
        <v>4744</v>
      </c>
      <c r="C4702" t="s">
        <v>26</v>
      </c>
      <c r="D4702">
        <v>18</v>
      </c>
      <c r="E4702" t="s">
        <v>33</v>
      </c>
      <c r="F4702" t="s">
        <v>28</v>
      </c>
      <c r="G4702" t="s">
        <v>41</v>
      </c>
      <c r="H4702" t="s">
        <v>30</v>
      </c>
      <c r="I4702" s="1">
        <v>45270</v>
      </c>
      <c r="J4702">
        <v>3</v>
      </c>
      <c r="K4702">
        <v>154734</v>
      </c>
      <c r="L4702">
        <v>0</v>
      </c>
      <c r="M4702" t="s">
        <v>31</v>
      </c>
      <c r="N4702" t="s">
        <v>39</v>
      </c>
      <c r="O4702">
        <v>464202</v>
      </c>
      <c r="P4702">
        <v>0</v>
      </c>
      <c r="Q4702">
        <v>464202</v>
      </c>
    </row>
    <row r="4703" spans="1:17" x14ac:dyDescent="0.25">
      <c r="A4703">
        <v>14702</v>
      </c>
      <c r="B4703" t="s">
        <v>4745</v>
      </c>
      <c r="C4703" t="s">
        <v>18</v>
      </c>
      <c r="D4703">
        <v>22</v>
      </c>
      <c r="E4703" t="s">
        <v>33</v>
      </c>
      <c r="F4703" t="s">
        <v>20</v>
      </c>
      <c r="G4703" t="s">
        <v>21</v>
      </c>
      <c r="H4703" t="s">
        <v>35</v>
      </c>
      <c r="I4703" s="1">
        <v>45496</v>
      </c>
      <c r="J4703">
        <v>6</v>
      </c>
      <c r="K4703">
        <v>2010</v>
      </c>
      <c r="L4703">
        <v>0</v>
      </c>
      <c r="M4703" t="s">
        <v>31</v>
      </c>
      <c r="N4703" t="s">
        <v>39</v>
      </c>
      <c r="O4703">
        <v>12060</v>
      </c>
      <c r="P4703">
        <v>0</v>
      </c>
      <c r="Q4703">
        <v>12060</v>
      </c>
    </row>
    <row r="4704" spans="1:17" x14ac:dyDescent="0.25">
      <c r="A4704">
        <v>14703</v>
      </c>
      <c r="B4704" t="s">
        <v>4746</v>
      </c>
      <c r="C4704" t="s">
        <v>26</v>
      </c>
      <c r="D4704">
        <v>39</v>
      </c>
      <c r="E4704" t="s">
        <v>33</v>
      </c>
      <c r="F4704" t="s">
        <v>28</v>
      </c>
      <c r="G4704" t="s">
        <v>29</v>
      </c>
      <c r="H4704" t="s">
        <v>35</v>
      </c>
      <c r="I4704" s="1">
        <v>45017</v>
      </c>
      <c r="J4704">
        <v>7</v>
      </c>
      <c r="K4704">
        <v>170720</v>
      </c>
      <c r="L4704">
        <v>0</v>
      </c>
      <c r="M4704" t="s">
        <v>44</v>
      </c>
      <c r="N4704" t="s">
        <v>39</v>
      </c>
      <c r="O4704">
        <v>1195040</v>
      </c>
      <c r="P4704">
        <v>0</v>
      </c>
      <c r="Q4704">
        <v>1195040</v>
      </c>
    </row>
    <row r="4705" spans="1:17" x14ac:dyDescent="0.25">
      <c r="A4705">
        <v>14704</v>
      </c>
      <c r="B4705" t="s">
        <v>4747</v>
      </c>
      <c r="C4705" t="s">
        <v>18</v>
      </c>
      <c r="D4705">
        <v>41</v>
      </c>
      <c r="E4705" t="s">
        <v>33</v>
      </c>
      <c r="F4705" t="s">
        <v>46</v>
      </c>
      <c r="G4705" t="s">
        <v>21</v>
      </c>
      <c r="H4705" t="s">
        <v>47</v>
      </c>
      <c r="I4705" s="1">
        <v>45573</v>
      </c>
      <c r="J4705">
        <v>3</v>
      </c>
      <c r="K4705">
        <v>117098</v>
      </c>
      <c r="L4705">
        <v>0.1</v>
      </c>
      <c r="M4705" t="s">
        <v>31</v>
      </c>
      <c r="N4705" t="s">
        <v>39</v>
      </c>
      <c r="O4705">
        <v>351294</v>
      </c>
      <c r="P4705">
        <v>35129.4</v>
      </c>
      <c r="Q4705">
        <v>316164.59999999998</v>
      </c>
    </row>
    <row r="4706" spans="1:17" x14ac:dyDescent="0.25">
      <c r="A4706">
        <v>14705</v>
      </c>
      <c r="B4706" t="s">
        <v>4748</v>
      </c>
      <c r="C4706" t="s">
        <v>18</v>
      </c>
      <c r="D4706">
        <v>60</v>
      </c>
      <c r="E4706" t="s">
        <v>37</v>
      </c>
      <c r="F4706" t="s">
        <v>46</v>
      </c>
      <c r="G4706" t="s">
        <v>29</v>
      </c>
      <c r="H4706" t="s">
        <v>51</v>
      </c>
      <c r="I4706" s="1">
        <v>45095</v>
      </c>
      <c r="J4706">
        <v>4</v>
      </c>
      <c r="K4706">
        <v>160587</v>
      </c>
      <c r="L4706">
        <v>0</v>
      </c>
      <c r="M4706" t="s">
        <v>31</v>
      </c>
      <c r="N4706" t="s">
        <v>39</v>
      </c>
      <c r="O4706">
        <v>642348</v>
      </c>
      <c r="P4706">
        <v>0</v>
      </c>
      <c r="Q4706">
        <v>642348</v>
      </c>
    </row>
    <row r="4707" spans="1:17" x14ac:dyDescent="0.25">
      <c r="A4707">
        <v>14706</v>
      </c>
      <c r="B4707" t="s">
        <v>4749</v>
      </c>
      <c r="C4707" t="s">
        <v>18</v>
      </c>
      <c r="D4707">
        <v>62</v>
      </c>
      <c r="E4707" t="s">
        <v>33</v>
      </c>
      <c r="F4707" t="s">
        <v>43</v>
      </c>
      <c r="G4707" t="s">
        <v>34</v>
      </c>
      <c r="H4707" t="s">
        <v>22</v>
      </c>
      <c r="I4707" s="1">
        <v>45260</v>
      </c>
      <c r="J4707">
        <v>6</v>
      </c>
      <c r="K4707">
        <v>209454</v>
      </c>
      <c r="L4707">
        <v>0</v>
      </c>
      <c r="M4707" t="s">
        <v>31</v>
      </c>
      <c r="N4707" t="s">
        <v>39</v>
      </c>
      <c r="O4707">
        <v>1256724</v>
      </c>
      <c r="P4707">
        <v>0</v>
      </c>
      <c r="Q4707">
        <v>1256724</v>
      </c>
    </row>
    <row r="4708" spans="1:17" x14ac:dyDescent="0.25">
      <c r="A4708">
        <v>14707</v>
      </c>
      <c r="B4708" t="s">
        <v>4750</v>
      </c>
      <c r="C4708" t="s">
        <v>26</v>
      </c>
      <c r="D4708">
        <v>54</v>
      </c>
      <c r="E4708" t="s">
        <v>19</v>
      </c>
      <c r="F4708" t="s">
        <v>46</v>
      </c>
      <c r="G4708" t="s">
        <v>21</v>
      </c>
      <c r="H4708" t="s">
        <v>47</v>
      </c>
      <c r="I4708" s="1">
        <v>45560</v>
      </c>
      <c r="J4708">
        <v>5</v>
      </c>
      <c r="K4708">
        <v>180330</v>
      </c>
      <c r="L4708">
        <v>0.1</v>
      </c>
      <c r="M4708" t="s">
        <v>31</v>
      </c>
      <c r="N4708" t="s">
        <v>39</v>
      </c>
      <c r="O4708">
        <v>901650</v>
      </c>
      <c r="P4708">
        <v>90165</v>
      </c>
      <c r="Q4708">
        <v>811485</v>
      </c>
    </row>
    <row r="4709" spans="1:17" x14ac:dyDescent="0.25">
      <c r="A4709">
        <v>14708</v>
      </c>
      <c r="B4709" t="s">
        <v>4751</v>
      </c>
      <c r="C4709" t="s">
        <v>18</v>
      </c>
      <c r="D4709">
        <v>53</v>
      </c>
      <c r="E4709" t="s">
        <v>33</v>
      </c>
      <c r="F4709" t="s">
        <v>28</v>
      </c>
      <c r="G4709" t="s">
        <v>21</v>
      </c>
      <c r="H4709" t="s">
        <v>47</v>
      </c>
      <c r="I4709" s="1">
        <v>45162</v>
      </c>
      <c r="J4709">
        <v>9</v>
      </c>
      <c r="K4709">
        <v>113821</v>
      </c>
      <c r="L4709">
        <v>0.05</v>
      </c>
      <c r="M4709" t="s">
        <v>31</v>
      </c>
      <c r="N4709" t="s">
        <v>24</v>
      </c>
      <c r="O4709">
        <v>1024389</v>
      </c>
      <c r="P4709">
        <v>51219.45</v>
      </c>
      <c r="Q4709">
        <v>973169.55</v>
      </c>
    </row>
    <row r="4710" spans="1:17" x14ac:dyDescent="0.25">
      <c r="A4710">
        <v>14709</v>
      </c>
      <c r="B4710" t="s">
        <v>4752</v>
      </c>
      <c r="C4710" t="s">
        <v>26</v>
      </c>
      <c r="D4710">
        <v>53</v>
      </c>
      <c r="E4710" t="s">
        <v>27</v>
      </c>
      <c r="F4710" t="s">
        <v>20</v>
      </c>
      <c r="G4710" t="s">
        <v>21</v>
      </c>
      <c r="H4710" t="s">
        <v>22</v>
      </c>
      <c r="I4710" s="1">
        <v>45325</v>
      </c>
      <c r="J4710">
        <v>1</v>
      </c>
      <c r="K4710">
        <v>193602</v>
      </c>
      <c r="L4710">
        <v>0.15</v>
      </c>
      <c r="M4710" t="s">
        <v>44</v>
      </c>
      <c r="N4710" t="s">
        <v>24</v>
      </c>
      <c r="O4710">
        <v>193602</v>
      </c>
      <c r="P4710">
        <v>29040.3</v>
      </c>
      <c r="Q4710">
        <v>164561.70000000001</v>
      </c>
    </row>
    <row r="4711" spans="1:17" x14ac:dyDescent="0.25">
      <c r="A4711">
        <v>14710</v>
      </c>
      <c r="B4711" t="s">
        <v>4753</v>
      </c>
      <c r="C4711" t="s">
        <v>26</v>
      </c>
      <c r="D4711">
        <v>21</v>
      </c>
      <c r="E4711" t="s">
        <v>19</v>
      </c>
      <c r="F4711" t="s">
        <v>43</v>
      </c>
      <c r="G4711" t="s">
        <v>29</v>
      </c>
      <c r="H4711" t="s">
        <v>22</v>
      </c>
      <c r="I4711" s="1">
        <v>45514</v>
      </c>
      <c r="J4711">
        <v>5</v>
      </c>
      <c r="K4711">
        <v>161098</v>
      </c>
      <c r="L4711">
        <v>0.1</v>
      </c>
      <c r="M4711" t="s">
        <v>23</v>
      </c>
      <c r="N4711" t="s">
        <v>39</v>
      </c>
      <c r="O4711">
        <v>805490</v>
      </c>
      <c r="P4711">
        <v>80549</v>
      </c>
      <c r="Q4711">
        <v>724941</v>
      </c>
    </row>
    <row r="4712" spans="1:17" x14ac:dyDescent="0.25">
      <c r="A4712">
        <v>14711</v>
      </c>
      <c r="B4712" t="s">
        <v>4754</v>
      </c>
      <c r="C4712" t="s">
        <v>18</v>
      </c>
      <c r="D4712">
        <v>53</v>
      </c>
      <c r="E4712" t="s">
        <v>27</v>
      </c>
      <c r="F4712" t="s">
        <v>20</v>
      </c>
      <c r="G4712" t="s">
        <v>41</v>
      </c>
      <c r="H4712" t="s">
        <v>30</v>
      </c>
      <c r="I4712" s="1">
        <v>45403</v>
      </c>
      <c r="J4712">
        <v>1</v>
      </c>
      <c r="K4712">
        <v>18982</v>
      </c>
      <c r="L4712">
        <v>0.1</v>
      </c>
      <c r="M4712" t="s">
        <v>44</v>
      </c>
      <c r="N4712" t="s">
        <v>39</v>
      </c>
      <c r="O4712">
        <v>18982</v>
      </c>
      <c r="P4712">
        <v>1898.2</v>
      </c>
      <c r="Q4712">
        <v>17083.8</v>
      </c>
    </row>
    <row r="4713" spans="1:17" x14ac:dyDescent="0.25">
      <c r="A4713">
        <v>14712</v>
      </c>
      <c r="B4713" t="s">
        <v>4755</v>
      </c>
      <c r="C4713" t="s">
        <v>18</v>
      </c>
      <c r="D4713">
        <v>35</v>
      </c>
      <c r="E4713" t="s">
        <v>27</v>
      </c>
      <c r="F4713" t="s">
        <v>43</v>
      </c>
      <c r="G4713" t="s">
        <v>21</v>
      </c>
      <c r="H4713" t="s">
        <v>38</v>
      </c>
      <c r="I4713" s="1">
        <v>45461</v>
      </c>
      <c r="J4713">
        <v>8</v>
      </c>
      <c r="K4713">
        <v>150279</v>
      </c>
      <c r="L4713">
        <v>0</v>
      </c>
      <c r="M4713" t="s">
        <v>23</v>
      </c>
      <c r="N4713" t="s">
        <v>39</v>
      </c>
      <c r="O4713">
        <v>1202232</v>
      </c>
      <c r="P4713">
        <v>0</v>
      </c>
      <c r="Q4713">
        <v>1202232</v>
      </c>
    </row>
    <row r="4714" spans="1:17" x14ac:dyDescent="0.25">
      <c r="A4714">
        <v>14713</v>
      </c>
      <c r="B4714" t="s">
        <v>4756</v>
      </c>
      <c r="C4714" t="s">
        <v>26</v>
      </c>
      <c r="D4714">
        <v>33</v>
      </c>
      <c r="E4714" t="s">
        <v>37</v>
      </c>
      <c r="F4714" t="s">
        <v>43</v>
      </c>
      <c r="G4714" t="s">
        <v>41</v>
      </c>
      <c r="H4714" t="s">
        <v>60</v>
      </c>
      <c r="I4714" s="1">
        <v>45511</v>
      </c>
      <c r="J4714">
        <v>7</v>
      </c>
      <c r="K4714">
        <v>190100</v>
      </c>
      <c r="L4714">
        <v>0.1</v>
      </c>
      <c r="M4714" t="s">
        <v>31</v>
      </c>
      <c r="N4714" t="s">
        <v>39</v>
      </c>
      <c r="O4714">
        <v>1330700</v>
      </c>
      <c r="P4714">
        <v>133070</v>
      </c>
      <c r="Q4714">
        <v>1197630</v>
      </c>
    </row>
    <row r="4715" spans="1:17" x14ac:dyDescent="0.25">
      <c r="A4715">
        <v>14714</v>
      </c>
      <c r="B4715" t="s">
        <v>4757</v>
      </c>
      <c r="C4715" t="s">
        <v>18</v>
      </c>
      <c r="D4715">
        <v>58</v>
      </c>
      <c r="E4715" t="s">
        <v>37</v>
      </c>
      <c r="F4715" t="s">
        <v>20</v>
      </c>
      <c r="G4715" t="s">
        <v>29</v>
      </c>
      <c r="H4715" t="s">
        <v>30</v>
      </c>
      <c r="I4715" s="1">
        <v>45014</v>
      </c>
      <c r="J4715">
        <v>5</v>
      </c>
      <c r="K4715">
        <v>110893</v>
      </c>
      <c r="L4715">
        <v>0.1</v>
      </c>
      <c r="M4715" t="s">
        <v>44</v>
      </c>
      <c r="N4715" t="s">
        <v>39</v>
      </c>
      <c r="O4715">
        <v>554465</v>
      </c>
      <c r="P4715">
        <v>55446.5</v>
      </c>
      <c r="Q4715">
        <v>499018.5</v>
      </c>
    </row>
    <row r="4716" spans="1:17" x14ac:dyDescent="0.25">
      <c r="A4716">
        <v>14715</v>
      </c>
      <c r="B4716" t="s">
        <v>4758</v>
      </c>
      <c r="C4716" t="s">
        <v>26</v>
      </c>
      <c r="D4716">
        <v>35</v>
      </c>
      <c r="E4716" t="s">
        <v>27</v>
      </c>
      <c r="F4716" t="s">
        <v>46</v>
      </c>
      <c r="G4716" t="s">
        <v>21</v>
      </c>
      <c r="H4716" t="s">
        <v>47</v>
      </c>
      <c r="I4716" s="1">
        <v>45541</v>
      </c>
      <c r="J4716">
        <v>6</v>
      </c>
      <c r="K4716">
        <v>171057</v>
      </c>
      <c r="L4716">
        <v>0.15</v>
      </c>
      <c r="M4716" t="s">
        <v>23</v>
      </c>
      <c r="N4716" t="s">
        <v>24</v>
      </c>
      <c r="O4716">
        <v>1026342</v>
      </c>
      <c r="P4716">
        <v>153951.29999999999</v>
      </c>
      <c r="Q4716">
        <v>872390.7</v>
      </c>
    </row>
    <row r="4717" spans="1:17" x14ac:dyDescent="0.25">
      <c r="A4717">
        <v>14716</v>
      </c>
      <c r="B4717" t="s">
        <v>4759</v>
      </c>
      <c r="C4717" t="s">
        <v>18</v>
      </c>
      <c r="D4717">
        <v>39</v>
      </c>
      <c r="E4717" t="s">
        <v>27</v>
      </c>
      <c r="F4717" t="s">
        <v>46</v>
      </c>
      <c r="G4717" t="s">
        <v>29</v>
      </c>
      <c r="H4717" t="s">
        <v>88</v>
      </c>
      <c r="I4717" s="1">
        <v>45532</v>
      </c>
      <c r="J4717">
        <v>4</v>
      </c>
      <c r="K4717">
        <v>41854</v>
      </c>
      <c r="L4717">
        <v>0.1</v>
      </c>
      <c r="M4717" t="s">
        <v>23</v>
      </c>
      <c r="N4717" t="s">
        <v>39</v>
      </c>
      <c r="O4717">
        <v>167416</v>
      </c>
      <c r="P4717">
        <v>16741.599999999999</v>
      </c>
      <c r="Q4717">
        <v>150674.4</v>
      </c>
    </row>
    <row r="4718" spans="1:17" x14ac:dyDescent="0.25">
      <c r="A4718">
        <v>14717</v>
      </c>
      <c r="B4718" t="s">
        <v>4760</v>
      </c>
      <c r="C4718" t="s">
        <v>26</v>
      </c>
      <c r="D4718">
        <v>19</v>
      </c>
      <c r="E4718" t="s">
        <v>33</v>
      </c>
      <c r="F4718" t="s">
        <v>46</v>
      </c>
      <c r="G4718" t="s">
        <v>41</v>
      </c>
      <c r="H4718" t="s">
        <v>38</v>
      </c>
      <c r="I4718" s="1">
        <v>45179</v>
      </c>
      <c r="J4718">
        <v>9</v>
      </c>
      <c r="K4718">
        <v>210914</v>
      </c>
      <c r="L4718">
        <v>0</v>
      </c>
      <c r="M4718" t="s">
        <v>31</v>
      </c>
      <c r="N4718" t="s">
        <v>24</v>
      </c>
      <c r="O4718">
        <v>1898226</v>
      </c>
      <c r="P4718">
        <v>0</v>
      </c>
      <c r="Q4718">
        <v>1898226</v>
      </c>
    </row>
    <row r="4719" spans="1:17" x14ac:dyDescent="0.25">
      <c r="A4719">
        <v>14718</v>
      </c>
      <c r="B4719" t="s">
        <v>4761</v>
      </c>
      <c r="C4719" t="s">
        <v>26</v>
      </c>
      <c r="D4719">
        <v>38</v>
      </c>
      <c r="E4719" t="s">
        <v>19</v>
      </c>
      <c r="F4719" t="s">
        <v>46</v>
      </c>
      <c r="G4719" t="s">
        <v>41</v>
      </c>
      <c r="H4719" t="s">
        <v>30</v>
      </c>
      <c r="I4719" s="1">
        <v>45284</v>
      </c>
      <c r="J4719">
        <v>3</v>
      </c>
      <c r="K4719">
        <v>198920</v>
      </c>
      <c r="L4719">
        <v>0.15</v>
      </c>
      <c r="M4719" t="s">
        <v>31</v>
      </c>
      <c r="N4719" t="s">
        <v>39</v>
      </c>
      <c r="O4719">
        <v>596760</v>
      </c>
      <c r="P4719">
        <v>89514</v>
      </c>
      <c r="Q4719">
        <v>507246</v>
      </c>
    </row>
    <row r="4720" spans="1:17" x14ac:dyDescent="0.25">
      <c r="A4720">
        <v>14719</v>
      </c>
      <c r="B4720" t="s">
        <v>4762</v>
      </c>
      <c r="C4720" t="s">
        <v>26</v>
      </c>
      <c r="D4720">
        <v>53</v>
      </c>
      <c r="E4720" t="s">
        <v>33</v>
      </c>
      <c r="F4720" t="s">
        <v>20</v>
      </c>
      <c r="G4720" t="s">
        <v>21</v>
      </c>
      <c r="H4720" t="s">
        <v>60</v>
      </c>
      <c r="I4720" s="1">
        <v>44984</v>
      </c>
      <c r="J4720">
        <v>2</v>
      </c>
      <c r="K4720">
        <v>242542</v>
      </c>
      <c r="L4720">
        <v>0.1</v>
      </c>
      <c r="M4720" t="s">
        <v>23</v>
      </c>
      <c r="N4720" t="s">
        <v>39</v>
      </c>
      <c r="O4720">
        <v>485084</v>
      </c>
      <c r="P4720">
        <v>48508.4</v>
      </c>
      <c r="Q4720">
        <v>436575.6</v>
      </c>
    </row>
    <row r="4721" spans="1:17" x14ac:dyDescent="0.25">
      <c r="A4721">
        <v>14720</v>
      </c>
      <c r="B4721" t="s">
        <v>4763</v>
      </c>
      <c r="C4721" t="s">
        <v>26</v>
      </c>
      <c r="D4721">
        <v>61</v>
      </c>
      <c r="E4721" t="s">
        <v>37</v>
      </c>
      <c r="F4721" t="s">
        <v>28</v>
      </c>
      <c r="G4721" t="s">
        <v>41</v>
      </c>
      <c r="H4721" t="s">
        <v>47</v>
      </c>
      <c r="I4721" s="1">
        <v>45325</v>
      </c>
      <c r="J4721">
        <v>7</v>
      </c>
      <c r="K4721">
        <v>74207</v>
      </c>
      <c r="L4721">
        <v>0</v>
      </c>
      <c r="M4721" t="s">
        <v>44</v>
      </c>
      <c r="N4721" t="s">
        <v>39</v>
      </c>
      <c r="O4721">
        <v>519449</v>
      </c>
      <c r="P4721">
        <v>0</v>
      </c>
      <c r="Q4721">
        <v>519449</v>
      </c>
    </row>
    <row r="4722" spans="1:17" x14ac:dyDescent="0.25">
      <c r="A4722">
        <v>14721</v>
      </c>
      <c r="B4722" t="s">
        <v>4764</v>
      </c>
      <c r="C4722" t="s">
        <v>18</v>
      </c>
      <c r="D4722">
        <v>56</v>
      </c>
      <c r="E4722" t="s">
        <v>37</v>
      </c>
      <c r="F4722" t="s">
        <v>43</v>
      </c>
      <c r="G4722" t="s">
        <v>34</v>
      </c>
      <c r="H4722" t="s">
        <v>47</v>
      </c>
      <c r="I4722" s="1">
        <v>45447</v>
      </c>
      <c r="J4722">
        <v>2</v>
      </c>
      <c r="K4722">
        <v>25084</v>
      </c>
      <c r="L4722">
        <v>0.15</v>
      </c>
      <c r="M4722" t="s">
        <v>23</v>
      </c>
      <c r="N4722" t="s">
        <v>39</v>
      </c>
      <c r="O4722">
        <v>50168</v>
      </c>
      <c r="P4722">
        <v>7525.2</v>
      </c>
      <c r="Q4722">
        <v>42642.8</v>
      </c>
    </row>
    <row r="4723" spans="1:17" x14ac:dyDescent="0.25">
      <c r="A4723">
        <v>14722</v>
      </c>
      <c r="B4723" t="s">
        <v>4765</v>
      </c>
      <c r="C4723" t="s">
        <v>18</v>
      </c>
      <c r="D4723">
        <v>64</v>
      </c>
      <c r="E4723" t="s">
        <v>33</v>
      </c>
      <c r="F4723" t="s">
        <v>20</v>
      </c>
      <c r="G4723" t="s">
        <v>34</v>
      </c>
      <c r="H4723" t="s">
        <v>22</v>
      </c>
      <c r="I4723" s="1">
        <v>45451</v>
      </c>
      <c r="J4723">
        <v>6</v>
      </c>
      <c r="K4723">
        <v>112234</v>
      </c>
      <c r="L4723">
        <v>0.1</v>
      </c>
      <c r="M4723" t="s">
        <v>44</v>
      </c>
      <c r="N4723" t="s">
        <v>39</v>
      </c>
      <c r="O4723">
        <v>673404</v>
      </c>
      <c r="P4723">
        <v>67340.399999999994</v>
      </c>
      <c r="Q4723">
        <v>606063.6</v>
      </c>
    </row>
    <row r="4724" spans="1:17" x14ac:dyDescent="0.25">
      <c r="A4724">
        <v>14723</v>
      </c>
      <c r="B4724" t="s">
        <v>4766</v>
      </c>
      <c r="C4724" t="s">
        <v>26</v>
      </c>
      <c r="D4724">
        <v>56</v>
      </c>
      <c r="E4724" t="s">
        <v>19</v>
      </c>
      <c r="F4724" t="s">
        <v>46</v>
      </c>
      <c r="G4724" t="s">
        <v>21</v>
      </c>
      <c r="H4724" t="s">
        <v>60</v>
      </c>
      <c r="I4724" s="1">
        <v>45343</v>
      </c>
      <c r="J4724">
        <v>8</v>
      </c>
      <c r="K4724">
        <v>37260</v>
      </c>
      <c r="L4724">
        <v>0</v>
      </c>
      <c r="M4724" t="s">
        <v>44</v>
      </c>
      <c r="N4724" t="s">
        <v>39</v>
      </c>
      <c r="O4724">
        <v>298080</v>
      </c>
      <c r="P4724">
        <v>0</v>
      </c>
      <c r="Q4724">
        <v>298080</v>
      </c>
    </row>
    <row r="4725" spans="1:17" x14ac:dyDescent="0.25">
      <c r="A4725">
        <v>14724</v>
      </c>
      <c r="B4725" t="s">
        <v>4767</v>
      </c>
      <c r="C4725" t="s">
        <v>26</v>
      </c>
      <c r="D4725">
        <v>46</v>
      </c>
      <c r="E4725" t="s">
        <v>27</v>
      </c>
      <c r="F4725" t="s">
        <v>46</v>
      </c>
      <c r="G4725" t="s">
        <v>29</v>
      </c>
      <c r="H4725" t="s">
        <v>38</v>
      </c>
      <c r="I4725" s="1">
        <v>45319</v>
      </c>
      <c r="J4725">
        <v>3</v>
      </c>
      <c r="K4725">
        <v>44905</v>
      </c>
      <c r="L4725">
        <v>0.15</v>
      </c>
      <c r="M4725" t="s">
        <v>23</v>
      </c>
      <c r="N4725" t="s">
        <v>39</v>
      </c>
      <c r="O4725">
        <v>134715</v>
      </c>
      <c r="P4725">
        <v>20207.25</v>
      </c>
      <c r="Q4725">
        <v>114507.75</v>
      </c>
    </row>
    <row r="4726" spans="1:17" x14ac:dyDescent="0.25">
      <c r="A4726">
        <v>14725</v>
      </c>
      <c r="B4726" t="s">
        <v>4768</v>
      </c>
      <c r="C4726" t="s">
        <v>18</v>
      </c>
      <c r="D4726">
        <v>43</v>
      </c>
      <c r="E4726" t="s">
        <v>33</v>
      </c>
      <c r="F4726" t="s">
        <v>20</v>
      </c>
      <c r="G4726" t="s">
        <v>29</v>
      </c>
      <c r="H4726" t="s">
        <v>30</v>
      </c>
      <c r="I4726" s="1">
        <v>45569</v>
      </c>
      <c r="J4726">
        <v>3</v>
      </c>
      <c r="K4726">
        <v>18614</v>
      </c>
      <c r="L4726">
        <v>0</v>
      </c>
      <c r="M4726" t="s">
        <v>44</v>
      </c>
      <c r="N4726" t="s">
        <v>39</v>
      </c>
      <c r="O4726">
        <v>55842</v>
      </c>
      <c r="P4726">
        <v>0</v>
      </c>
      <c r="Q4726">
        <v>55842</v>
      </c>
    </row>
    <row r="4727" spans="1:17" x14ac:dyDescent="0.25">
      <c r="A4727">
        <v>14726</v>
      </c>
      <c r="B4727" t="s">
        <v>4769</v>
      </c>
      <c r="C4727" t="s">
        <v>18</v>
      </c>
      <c r="D4727">
        <v>38</v>
      </c>
      <c r="E4727" t="s">
        <v>37</v>
      </c>
      <c r="F4727" t="s">
        <v>43</v>
      </c>
      <c r="G4727" t="s">
        <v>29</v>
      </c>
      <c r="H4727" t="s">
        <v>47</v>
      </c>
      <c r="I4727" s="1">
        <v>45148</v>
      </c>
      <c r="J4727">
        <v>3</v>
      </c>
      <c r="K4727">
        <v>54892</v>
      </c>
      <c r="L4727">
        <v>0.15</v>
      </c>
      <c r="M4727" t="s">
        <v>23</v>
      </c>
      <c r="N4727" t="s">
        <v>24</v>
      </c>
      <c r="O4727">
        <v>164676</v>
      </c>
      <c r="P4727">
        <v>24701.4</v>
      </c>
      <c r="Q4727">
        <v>139974.6</v>
      </c>
    </row>
    <row r="4728" spans="1:17" x14ac:dyDescent="0.25">
      <c r="A4728">
        <v>14727</v>
      </c>
      <c r="B4728" t="s">
        <v>4770</v>
      </c>
      <c r="C4728" t="s">
        <v>18</v>
      </c>
      <c r="D4728">
        <v>34</v>
      </c>
      <c r="E4728" t="s">
        <v>19</v>
      </c>
      <c r="F4728" t="s">
        <v>20</v>
      </c>
      <c r="G4728" t="s">
        <v>34</v>
      </c>
      <c r="H4728" t="s">
        <v>22</v>
      </c>
      <c r="I4728" s="1">
        <v>45255</v>
      </c>
      <c r="J4728">
        <v>1</v>
      </c>
      <c r="K4728">
        <v>143936</v>
      </c>
      <c r="L4728">
        <v>0.1</v>
      </c>
      <c r="M4728" t="s">
        <v>23</v>
      </c>
      <c r="N4728" t="s">
        <v>39</v>
      </c>
      <c r="O4728">
        <v>143936</v>
      </c>
      <c r="P4728">
        <v>14393.6</v>
      </c>
      <c r="Q4728">
        <v>129542.39999999999</v>
      </c>
    </row>
    <row r="4729" spans="1:17" x14ac:dyDescent="0.25">
      <c r="A4729">
        <v>14728</v>
      </c>
      <c r="B4729" t="s">
        <v>4771</v>
      </c>
      <c r="C4729" t="s">
        <v>18</v>
      </c>
      <c r="D4729">
        <v>33</v>
      </c>
      <c r="E4729" t="s">
        <v>37</v>
      </c>
      <c r="F4729" t="s">
        <v>20</v>
      </c>
      <c r="G4729" t="s">
        <v>41</v>
      </c>
      <c r="H4729" t="s">
        <v>30</v>
      </c>
      <c r="I4729" s="1">
        <v>45298</v>
      </c>
      <c r="J4729">
        <v>9</v>
      </c>
      <c r="K4729">
        <v>181186</v>
      </c>
      <c r="L4729">
        <v>0.05</v>
      </c>
      <c r="M4729" t="s">
        <v>31</v>
      </c>
      <c r="N4729" t="s">
        <v>39</v>
      </c>
      <c r="O4729">
        <v>1630674</v>
      </c>
      <c r="P4729">
        <v>81533.7</v>
      </c>
      <c r="Q4729">
        <v>1549140.3</v>
      </c>
    </row>
    <row r="4730" spans="1:17" x14ac:dyDescent="0.25">
      <c r="A4730">
        <v>14729</v>
      </c>
      <c r="B4730" t="s">
        <v>4772</v>
      </c>
      <c r="C4730" t="s">
        <v>18</v>
      </c>
      <c r="D4730">
        <v>48</v>
      </c>
      <c r="E4730" t="s">
        <v>19</v>
      </c>
      <c r="F4730" t="s">
        <v>28</v>
      </c>
      <c r="G4730" t="s">
        <v>34</v>
      </c>
      <c r="H4730" t="s">
        <v>38</v>
      </c>
      <c r="I4730" s="1">
        <v>45437</v>
      </c>
      <c r="J4730">
        <v>5</v>
      </c>
      <c r="K4730">
        <v>17224</v>
      </c>
      <c r="L4730">
        <v>0.15</v>
      </c>
      <c r="M4730" t="s">
        <v>23</v>
      </c>
      <c r="N4730" t="s">
        <v>39</v>
      </c>
      <c r="O4730">
        <v>86120</v>
      </c>
      <c r="P4730">
        <v>12918</v>
      </c>
      <c r="Q4730">
        <v>73202</v>
      </c>
    </row>
    <row r="4731" spans="1:17" x14ac:dyDescent="0.25">
      <c r="A4731">
        <v>14730</v>
      </c>
      <c r="B4731" t="s">
        <v>4773</v>
      </c>
      <c r="C4731" t="s">
        <v>18</v>
      </c>
      <c r="D4731">
        <v>26</v>
      </c>
      <c r="E4731" t="s">
        <v>19</v>
      </c>
      <c r="F4731" t="s">
        <v>20</v>
      </c>
      <c r="G4731" t="s">
        <v>41</v>
      </c>
      <c r="H4731" t="s">
        <v>88</v>
      </c>
      <c r="I4731" s="1">
        <v>45079</v>
      </c>
      <c r="J4731">
        <v>9</v>
      </c>
      <c r="K4731">
        <v>49462</v>
      </c>
      <c r="L4731">
        <v>0.1</v>
      </c>
      <c r="M4731" t="s">
        <v>23</v>
      </c>
      <c r="N4731" t="s">
        <v>39</v>
      </c>
      <c r="O4731">
        <v>445158</v>
      </c>
      <c r="P4731">
        <v>44515.8</v>
      </c>
      <c r="Q4731">
        <v>400642.2</v>
      </c>
    </row>
    <row r="4732" spans="1:17" x14ac:dyDescent="0.25">
      <c r="A4732">
        <v>14731</v>
      </c>
      <c r="B4732" t="s">
        <v>4774</v>
      </c>
      <c r="C4732" t="s">
        <v>26</v>
      </c>
      <c r="D4732">
        <v>48</v>
      </c>
      <c r="E4732" t="s">
        <v>19</v>
      </c>
      <c r="F4732" t="s">
        <v>28</v>
      </c>
      <c r="G4732" t="s">
        <v>34</v>
      </c>
      <c r="H4732" t="s">
        <v>22</v>
      </c>
      <c r="I4732" s="1">
        <v>45406</v>
      </c>
      <c r="J4732">
        <v>5</v>
      </c>
      <c r="K4732">
        <v>111950</v>
      </c>
      <c r="L4732">
        <v>0.15</v>
      </c>
      <c r="M4732" t="s">
        <v>31</v>
      </c>
      <c r="N4732" t="s">
        <v>39</v>
      </c>
      <c r="O4732">
        <v>559750</v>
      </c>
      <c r="P4732">
        <v>83962.5</v>
      </c>
      <c r="Q4732">
        <v>475787.5</v>
      </c>
    </row>
    <row r="4733" spans="1:17" x14ac:dyDescent="0.25">
      <c r="A4733">
        <v>14732</v>
      </c>
      <c r="B4733" t="s">
        <v>4775</v>
      </c>
      <c r="C4733" t="s">
        <v>18</v>
      </c>
      <c r="D4733">
        <v>31</v>
      </c>
      <c r="E4733" t="s">
        <v>33</v>
      </c>
      <c r="F4733" t="s">
        <v>43</v>
      </c>
      <c r="G4733" t="s">
        <v>29</v>
      </c>
      <c r="H4733" t="s">
        <v>60</v>
      </c>
      <c r="I4733" s="1">
        <v>45509</v>
      </c>
      <c r="J4733">
        <v>7</v>
      </c>
      <c r="K4733">
        <v>112079</v>
      </c>
      <c r="L4733">
        <v>0.05</v>
      </c>
      <c r="M4733" t="s">
        <v>31</v>
      </c>
      <c r="N4733" t="s">
        <v>24</v>
      </c>
      <c r="O4733">
        <v>784553</v>
      </c>
      <c r="P4733">
        <v>39227.65</v>
      </c>
      <c r="Q4733">
        <v>745325.35</v>
      </c>
    </row>
    <row r="4734" spans="1:17" x14ac:dyDescent="0.25">
      <c r="A4734">
        <v>14733</v>
      </c>
      <c r="B4734" t="s">
        <v>4776</v>
      </c>
      <c r="C4734" t="s">
        <v>18</v>
      </c>
      <c r="D4734">
        <v>54</v>
      </c>
      <c r="E4734" t="s">
        <v>33</v>
      </c>
      <c r="F4734" t="s">
        <v>20</v>
      </c>
      <c r="G4734" t="s">
        <v>29</v>
      </c>
      <c r="H4734" t="s">
        <v>38</v>
      </c>
      <c r="I4734" s="1">
        <v>44946</v>
      </c>
      <c r="J4734">
        <v>1</v>
      </c>
      <c r="K4734">
        <v>2043</v>
      </c>
      <c r="L4734">
        <v>0</v>
      </c>
      <c r="M4734" t="s">
        <v>44</v>
      </c>
      <c r="N4734" t="s">
        <v>39</v>
      </c>
      <c r="O4734">
        <v>2043</v>
      </c>
      <c r="P4734">
        <v>0</v>
      </c>
      <c r="Q4734">
        <v>2043</v>
      </c>
    </row>
    <row r="4735" spans="1:17" x14ac:dyDescent="0.25">
      <c r="A4735">
        <v>14734</v>
      </c>
      <c r="B4735" t="s">
        <v>4777</v>
      </c>
      <c r="C4735" t="s">
        <v>26</v>
      </c>
      <c r="D4735">
        <v>19</v>
      </c>
      <c r="E4735" t="s">
        <v>33</v>
      </c>
      <c r="F4735" t="s">
        <v>20</v>
      </c>
      <c r="G4735" t="s">
        <v>29</v>
      </c>
      <c r="H4735" t="s">
        <v>47</v>
      </c>
      <c r="I4735" s="1">
        <v>45519</v>
      </c>
      <c r="J4735">
        <v>9</v>
      </c>
      <c r="K4735">
        <v>173372</v>
      </c>
      <c r="L4735">
        <v>0.05</v>
      </c>
      <c r="M4735" t="s">
        <v>44</v>
      </c>
      <c r="N4735" t="s">
        <v>24</v>
      </c>
      <c r="O4735">
        <v>1560348</v>
      </c>
      <c r="P4735">
        <v>78017.399999999994</v>
      </c>
      <c r="Q4735">
        <v>1482330.6</v>
      </c>
    </row>
    <row r="4736" spans="1:17" x14ac:dyDescent="0.25">
      <c r="A4736">
        <v>14735</v>
      </c>
      <c r="B4736" t="s">
        <v>4778</v>
      </c>
      <c r="C4736" t="s">
        <v>18</v>
      </c>
      <c r="D4736">
        <v>63</v>
      </c>
      <c r="E4736" t="s">
        <v>19</v>
      </c>
      <c r="F4736" t="s">
        <v>46</v>
      </c>
      <c r="G4736" t="s">
        <v>21</v>
      </c>
      <c r="H4736" t="s">
        <v>51</v>
      </c>
      <c r="I4736" s="1">
        <v>45154</v>
      </c>
      <c r="J4736">
        <v>1</v>
      </c>
      <c r="K4736">
        <v>157548</v>
      </c>
      <c r="L4736">
        <v>0.05</v>
      </c>
      <c r="M4736" t="s">
        <v>31</v>
      </c>
      <c r="N4736" t="s">
        <v>24</v>
      </c>
      <c r="O4736">
        <v>157548</v>
      </c>
      <c r="P4736">
        <v>7877.4</v>
      </c>
      <c r="Q4736">
        <v>149670.6</v>
      </c>
    </row>
    <row r="4737" spans="1:17" x14ac:dyDescent="0.25">
      <c r="A4737">
        <v>14736</v>
      </c>
      <c r="B4737" t="s">
        <v>4779</v>
      </c>
      <c r="C4737" t="s">
        <v>18</v>
      </c>
      <c r="D4737">
        <v>31</v>
      </c>
      <c r="E4737" t="s">
        <v>19</v>
      </c>
      <c r="F4737" t="s">
        <v>20</v>
      </c>
      <c r="G4737" t="s">
        <v>21</v>
      </c>
      <c r="H4737" t="s">
        <v>60</v>
      </c>
      <c r="I4737" s="1">
        <v>45272</v>
      </c>
      <c r="J4737">
        <v>4</v>
      </c>
      <c r="K4737">
        <v>29500</v>
      </c>
      <c r="L4737">
        <v>0</v>
      </c>
      <c r="M4737" t="s">
        <v>31</v>
      </c>
      <c r="N4737" t="s">
        <v>39</v>
      </c>
      <c r="O4737">
        <v>118000</v>
      </c>
      <c r="P4737">
        <v>0</v>
      </c>
      <c r="Q4737">
        <v>118000</v>
      </c>
    </row>
    <row r="4738" spans="1:17" x14ac:dyDescent="0.25">
      <c r="A4738">
        <v>14737</v>
      </c>
      <c r="B4738" t="s">
        <v>4780</v>
      </c>
      <c r="C4738" t="s">
        <v>18</v>
      </c>
      <c r="D4738">
        <v>50</v>
      </c>
      <c r="E4738" t="s">
        <v>37</v>
      </c>
      <c r="F4738" t="s">
        <v>46</v>
      </c>
      <c r="G4738" t="s">
        <v>41</v>
      </c>
      <c r="H4738" t="s">
        <v>47</v>
      </c>
      <c r="I4738" s="1">
        <v>44945</v>
      </c>
      <c r="J4738">
        <v>7</v>
      </c>
      <c r="K4738">
        <v>226877</v>
      </c>
      <c r="L4738">
        <v>0.05</v>
      </c>
      <c r="M4738" t="s">
        <v>31</v>
      </c>
      <c r="N4738" t="s">
        <v>24</v>
      </c>
      <c r="O4738">
        <v>1588139</v>
      </c>
      <c r="P4738">
        <v>79406.95</v>
      </c>
      <c r="Q4738">
        <v>1508732.05</v>
      </c>
    </row>
    <row r="4739" spans="1:17" x14ac:dyDescent="0.25">
      <c r="A4739">
        <v>14738</v>
      </c>
      <c r="B4739" t="s">
        <v>4781</v>
      </c>
      <c r="C4739" t="s">
        <v>18</v>
      </c>
      <c r="D4739">
        <v>52</v>
      </c>
      <c r="E4739" t="s">
        <v>27</v>
      </c>
      <c r="F4739" t="s">
        <v>46</v>
      </c>
      <c r="G4739" t="s">
        <v>21</v>
      </c>
      <c r="H4739" t="s">
        <v>60</v>
      </c>
      <c r="I4739" s="1">
        <v>45370</v>
      </c>
      <c r="J4739">
        <v>9</v>
      </c>
      <c r="K4739">
        <v>58430</v>
      </c>
      <c r="L4739">
        <v>0.1</v>
      </c>
      <c r="M4739" t="s">
        <v>23</v>
      </c>
      <c r="N4739" t="s">
        <v>39</v>
      </c>
      <c r="O4739">
        <v>525870</v>
      </c>
      <c r="P4739">
        <v>52587</v>
      </c>
      <c r="Q4739">
        <v>473283</v>
      </c>
    </row>
    <row r="4740" spans="1:17" x14ac:dyDescent="0.25">
      <c r="A4740">
        <v>14739</v>
      </c>
      <c r="B4740" t="s">
        <v>4782</v>
      </c>
      <c r="C4740" t="s">
        <v>18</v>
      </c>
      <c r="D4740">
        <v>56</v>
      </c>
      <c r="E4740" t="s">
        <v>33</v>
      </c>
      <c r="F4740" t="s">
        <v>46</v>
      </c>
      <c r="G4740" t="s">
        <v>34</v>
      </c>
      <c r="H4740" t="s">
        <v>22</v>
      </c>
      <c r="I4740" s="1">
        <v>45603</v>
      </c>
      <c r="J4740">
        <v>1</v>
      </c>
      <c r="K4740">
        <v>127150</v>
      </c>
      <c r="L4740">
        <v>0.15</v>
      </c>
      <c r="M4740" t="s">
        <v>23</v>
      </c>
      <c r="N4740" t="s">
        <v>24</v>
      </c>
      <c r="O4740">
        <v>127150</v>
      </c>
      <c r="P4740">
        <v>19072.5</v>
      </c>
      <c r="Q4740">
        <v>108077.5</v>
      </c>
    </row>
    <row r="4741" spans="1:17" x14ac:dyDescent="0.25">
      <c r="A4741">
        <v>14740</v>
      </c>
      <c r="B4741" t="s">
        <v>4783</v>
      </c>
      <c r="C4741" t="s">
        <v>26</v>
      </c>
      <c r="D4741">
        <v>64</v>
      </c>
      <c r="E4741" t="s">
        <v>19</v>
      </c>
      <c r="F4741" t="s">
        <v>43</v>
      </c>
      <c r="G4741" t="s">
        <v>34</v>
      </c>
      <c r="H4741" t="s">
        <v>30</v>
      </c>
      <c r="I4741" s="1">
        <v>45294</v>
      </c>
      <c r="J4741">
        <v>6</v>
      </c>
      <c r="K4741">
        <v>21841</v>
      </c>
      <c r="L4741">
        <v>0.05</v>
      </c>
      <c r="M4741" t="s">
        <v>23</v>
      </c>
      <c r="N4741" t="s">
        <v>39</v>
      </c>
      <c r="O4741">
        <v>131046</v>
      </c>
      <c r="P4741">
        <v>6552.3</v>
      </c>
      <c r="Q4741">
        <v>124493.7</v>
      </c>
    </row>
    <row r="4742" spans="1:17" x14ac:dyDescent="0.25">
      <c r="A4742">
        <v>14741</v>
      </c>
      <c r="B4742" t="s">
        <v>4784</v>
      </c>
      <c r="C4742" t="s">
        <v>18</v>
      </c>
      <c r="D4742">
        <v>37</v>
      </c>
      <c r="E4742" t="s">
        <v>37</v>
      </c>
      <c r="F4742" t="s">
        <v>28</v>
      </c>
      <c r="G4742" t="s">
        <v>41</v>
      </c>
      <c r="H4742" t="s">
        <v>35</v>
      </c>
      <c r="I4742" s="1">
        <v>45545</v>
      </c>
      <c r="J4742">
        <v>5</v>
      </c>
      <c r="K4742">
        <v>62293</v>
      </c>
      <c r="L4742">
        <v>0.15</v>
      </c>
      <c r="M4742" t="s">
        <v>31</v>
      </c>
      <c r="N4742" t="s">
        <v>24</v>
      </c>
      <c r="O4742">
        <v>311465</v>
      </c>
      <c r="P4742">
        <v>46719.75</v>
      </c>
      <c r="Q4742">
        <v>264745.25</v>
      </c>
    </row>
    <row r="4743" spans="1:17" x14ac:dyDescent="0.25">
      <c r="A4743">
        <v>14742</v>
      </c>
      <c r="B4743" t="s">
        <v>4785</v>
      </c>
      <c r="C4743" t="s">
        <v>26</v>
      </c>
      <c r="D4743">
        <v>19</v>
      </c>
      <c r="E4743" t="s">
        <v>37</v>
      </c>
      <c r="F4743" t="s">
        <v>46</v>
      </c>
      <c r="G4743" t="s">
        <v>41</v>
      </c>
      <c r="H4743" t="s">
        <v>60</v>
      </c>
      <c r="I4743" s="1">
        <v>45652</v>
      </c>
      <c r="J4743">
        <v>3</v>
      </c>
      <c r="K4743">
        <v>40152</v>
      </c>
      <c r="L4743">
        <v>0.15</v>
      </c>
      <c r="M4743" t="s">
        <v>44</v>
      </c>
      <c r="N4743" t="s">
        <v>39</v>
      </c>
      <c r="O4743">
        <v>120456</v>
      </c>
      <c r="P4743">
        <v>18068.400000000001</v>
      </c>
      <c r="Q4743">
        <v>102387.6</v>
      </c>
    </row>
    <row r="4744" spans="1:17" x14ac:dyDescent="0.25">
      <c r="A4744">
        <v>14743</v>
      </c>
      <c r="B4744" t="s">
        <v>4786</v>
      </c>
      <c r="C4744" t="s">
        <v>26</v>
      </c>
      <c r="D4744">
        <v>58</v>
      </c>
      <c r="E4744" t="s">
        <v>37</v>
      </c>
      <c r="F4744" t="s">
        <v>20</v>
      </c>
      <c r="G4744" t="s">
        <v>29</v>
      </c>
      <c r="H4744" t="s">
        <v>38</v>
      </c>
      <c r="I4744" s="1">
        <v>45073</v>
      </c>
      <c r="J4744">
        <v>2</v>
      </c>
      <c r="K4744">
        <v>127198</v>
      </c>
      <c r="L4744">
        <v>0</v>
      </c>
      <c r="M4744" t="s">
        <v>44</v>
      </c>
      <c r="N4744" t="s">
        <v>24</v>
      </c>
      <c r="O4744">
        <v>254396</v>
      </c>
      <c r="P4744">
        <v>0</v>
      </c>
      <c r="Q4744">
        <v>254396</v>
      </c>
    </row>
    <row r="4745" spans="1:17" x14ac:dyDescent="0.25">
      <c r="A4745">
        <v>14744</v>
      </c>
      <c r="B4745" t="s">
        <v>4787</v>
      </c>
      <c r="C4745" t="s">
        <v>18</v>
      </c>
      <c r="D4745">
        <v>36</v>
      </c>
      <c r="E4745" t="s">
        <v>33</v>
      </c>
      <c r="F4745" t="s">
        <v>20</v>
      </c>
      <c r="G4745" t="s">
        <v>21</v>
      </c>
      <c r="H4745" t="s">
        <v>51</v>
      </c>
      <c r="I4745" s="1">
        <v>45619</v>
      </c>
      <c r="J4745">
        <v>1</v>
      </c>
      <c r="K4745">
        <v>98467</v>
      </c>
      <c r="L4745">
        <v>0.05</v>
      </c>
      <c r="M4745" t="s">
        <v>23</v>
      </c>
      <c r="N4745" t="s">
        <v>24</v>
      </c>
      <c r="O4745">
        <v>98467</v>
      </c>
      <c r="P4745">
        <v>4923.3500000000004</v>
      </c>
      <c r="Q4745">
        <v>93543.65</v>
      </c>
    </row>
    <row r="4746" spans="1:17" x14ac:dyDescent="0.25">
      <c r="A4746">
        <v>14745</v>
      </c>
      <c r="B4746" t="s">
        <v>4788</v>
      </c>
      <c r="C4746" t="s">
        <v>26</v>
      </c>
      <c r="D4746">
        <v>54</v>
      </c>
      <c r="E4746" t="s">
        <v>33</v>
      </c>
      <c r="F4746" t="s">
        <v>46</v>
      </c>
      <c r="G4746" t="s">
        <v>29</v>
      </c>
      <c r="H4746" t="s">
        <v>88</v>
      </c>
      <c r="I4746" s="1">
        <v>45430</v>
      </c>
      <c r="J4746">
        <v>2</v>
      </c>
      <c r="K4746">
        <v>138687</v>
      </c>
      <c r="L4746">
        <v>0</v>
      </c>
      <c r="M4746" t="s">
        <v>23</v>
      </c>
      <c r="N4746" t="s">
        <v>39</v>
      </c>
      <c r="O4746">
        <v>277374</v>
      </c>
      <c r="P4746">
        <v>0</v>
      </c>
      <c r="Q4746">
        <v>277374</v>
      </c>
    </row>
    <row r="4747" spans="1:17" x14ac:dyDescent="0.25">
      <c r="A4747">
        <v>14746</v>
      </c>
      <c r="B4747" t="s">
        <v>4789</v>
      </c>
      <c r="C4747" t="s">
        <v>18</v>
      </c>
      <c r="D4747">
        <v>35</v>
      </c>
      <c r="E4747" t="s">
        <v>27</v>
      </c>
      <c r="F4747" t="s">
        <v>46</v>
      </c>
      <c r="G4747" t="s">
        <v>21</v>
      </c>
      <c r="H4747" t="s">
        <v>51</v>
      </c>
      <c r="I4747" s="1">
        <v>45356</v>
      </c>
      <c r="J4747">
        <v>4</v>
      </c>
      <c r="K4747">
        <v>226569</v>
      </c>
      <c r="L4747">
        <v>0</v>
      </c>
      <c r="M4747" t="s">
        <v>31</v>
      </c>
      <c r="N4747" t="s">
        <v>24</v>
      </c>
      <c r="O4747">
        <v>906276</v>
      </c>
      <c r="P4747">
        <v>0</v>
      </c>
      <c r="Q4747">
        <v>906276</v>
      </c>
    </row>
    <row r="4748" spans="1:17" x14ac:dyDescent="0.25">
      <c r="A4748">
        <v>14747</v>
      </c>
      <c r="B4748" t="s">
        <v>4790</v>
      </c>
      <c r="C4748" t="s">
        <v>26</v>
      </c>
      <c r="D4748">
        <v>33</v>
      </c>
      <c r="E4748" t="s">
        <v>37</v>
      </c>
      <c r="F4748" t="s">
        <v>20</v>
      </c>
      <c r="G4748" t="s">
        <v>21</v>
      </c>
      <c r="H4748" t="s">
        <v>38</v>
      </c>
      <c r="I4748" s="1">
        <v>45366</v>
      </c>
      <c r="J4748">
        <v>6</v>
      </c>
      <c r="K4748">
        <v>231121</v>
      </c>
      <c r="L4748">
        <v>0.15</v>
      </c>
      <c r="M4748" t="s">
        <v>31</v>
      </c>
      <c r="N4748" t="s">
        <v>24</v>
      </c>
      <c r="O4748">
        <v>1386726</v>
      </c>
      <c r="P4748">
        <v>208008.9</v>
      </c>
      <c r="Q4748">
        <v>1178717.1000000001</v>
      </c>
    </row>
    <row r="4749" spans="1:17" x14ac:dyDescent="0.25">
      <c r="A4749">
        <v>14748</v>
      </c>
      <c r="B4749" t="s">
        <v>4791</v>
      </c>
      <c r="C4749" t="s">
        <v>26</v>
      </c>
      <c r="D4749">
        <v>21</v>
      </c>
      <c r="E4749" t="s">
        <v>33</v>
      </c>
      <c r="F4749" t="s">
        <v>46</v>
      </c>
      <c r="G4749" t="s">
        <v>41</v>
      </c>
      <c r="H4749" t="s">
        <v>22</v>
      </c>
      <c r="I4749" s="1">
        <v>45124</v>
      </c>
      <c r="J4749">
        <v>5</v>
      </c>
      <c r="K4749">
        <v>89426</v>
      </c>
      <c r="L4749">
        <v>0.1</v>
      </c>
      <c r="M4749" t="s">
        <v>44</v>
      </c>
      <c r="N4749" t="s">
        <v>24</v>
      </c>
      <c r="O4749">
        <v>447130</v>
      </c>
      <c r="P4749">
        <v>44713</v>
      </c>
      <c r="Q4749">
        <v>402417</v>
      </c>
    </row>
    <row r="4750" spans="1:17" x14ac:dyDescent="0.25">
      <c r="A4750">
        <v>14749</v>
      </c>
      <c r="B4750" t="s">
        <v>4792</v>
      </c>
      <c r="C4750" t="s">
        <v>18</v>
      </c>
      <c r="D4750">
        <v>29</v>
      </c>
      <c r="E4750" t="s">
        <v>37</v>
      </c>
      <c r="F4750" t="s">
        <v>28</v>
      </c>
      <c r="G4750" t="s">
        <v>29</v>
      </c>
      <c r="H4750" t="s">
        <v>38</v>
      </c>
      <c r="I4750" s="1">
        <v>45213</v>
      </c>
      <c r="J4750">
        <v>4</v>
      </c>
      <c r="K4750">
        <v>28870</v>
      </c>
      <c r="L4750">
        <v>0.15</v>
      </c>
      <c r="M4750" t="s">
        <v>44</v>
      </c>
      <c r="N4750" t="s">
        <v>24</v>
      </c>
      <c r="O4750">
        <v>115480</v>
      </c>
      <c r="P4750">
        <v>17322</v>
      </c>
      <c r="Q4750">
        <v>98158</v>
      </c>
    </row>
    <row r="4751" spans="1:17" x14ac:dyDescent="0.25">
      <c r="A4751">
        <v>14750</v>
      </c>
      <c r="B4751" t="s">
        <v>4793</v>
      </c>
      <c r="C4751" t="s">
        <v>18</v>
      </c>
      <c r="D4751">
        <v>46</v>
      </c>
      <c r="E4751" t="s">
        <v>19</v>
      </c>
      <c r="F4751" t="s">
        <v>28</v>
      </c>
      <c r="G4751" t="s">
        <v>29</v>
      </c>
      <c r="H4751" t="s">
        <v>35</v>
      </c>
      <c r="I4751" s="1">
        <v>45491</v>
      </c>
      <c r="J4751">
        <v>8</v>
      </c>
      <c r="K4751">
        <v>234371</v>
      </c>
      <c r="L4751">
        <v>0</v>
      </c>
      <c r="M4751" t="s">
        <v>31</v>
      </c>
      <c r="N4751" t="s">
        <v>39</v>
      </c>
      <c r="O4751">
        <v>1874968</v>
      </c>
      <c r="P4751">
        <v>0</v>
      </c>
      <c r="Q4751">
        <v>1874968</v>
      </c>
    </row>
    <row r="4752" spans="1:17" x14ac:dyDescent="0.25">
      <c r="A4752">
        <v>14751</v>
      </c>
      <c r="B4752" t="s">
        <v>4794</v>
      </c>
      <c r="C4752" t="s">
        <v>18</v>
      </c>
      <c r="D4752">
        <v>24</v>
      </c>
      <c r="E4752" t="s">
        <v>37</v>
      </c>
      <c r="F4752" t="s">
        <v>43</v>
      </c>
      <c r="G4752" t="s">
        <v>21</v>
      </c>
      <c r="H4752" t="s">
        <v>35</v>
      </c>
      <c r="I4752" s="1">
        <v>45295</v>
      </c>
      <c r="J4752">
        <v>7</v>
      </c>
      <c r="K4752">
        <v>185862</v>
      </c>
      <c r="L4752">
        <v>0.05</v>
      </c>
      <c r="M4752" t="s">
        <v>44</v>
      </c>
      <c r="N4752" t="s">
        <v>24</v>
      </c>
      <c r="O4752">
        <v>1301034</v>
      </c>
      <c r="P4752">
        <v>65051.7</v>
      </c>
      <c r="Q4752">
        <v>1235982.3</v>
      </c>
    </row>
    <row r="4753" spans="1:17" x14ac:dyDescent="0.25">
      <c r="A4753">
        <v>14752</v>
      </c>
      <c r="B4753" t="s">
        <v>4795</v>
      </c>
      <c r="C4753" t="s">
        <v>18</v>
      </c>
      <c r="D4753">
        <v>31</v>
      </c>
      <c r="E4753" t="s">
        <v>27</v>
      </c>
      <c r="F4753" t="s">
        <v>46</v>
      </c>
      <c r="G4753" t="s">
        <v>21</v>
      </c>
      <c r="H4753" t="s">
        <v>35</v>
      </c>
      <c r="I4753" s="1">
        <v>45166</v>
      </c>
      <c r="J4753">
        <v>4</v>
      </c>
      <c r="K4753">
        <v>47876</v>
      </c>
      <c r="L4753">
        <v>0.1</v>
      </c>
      <c r="M4753" t="s">
        <v>44</v>
      </c>
      <c r="N4753" t="s">
        <v>39</v>
      </c>
      <c r="O4753">
        <v>191504</v>
      </c>
      <c r="P4753">
        <v>19150.400000000001</v>
      </c>
      <c r="Q4753">
        <v>172353.6</v>
      </c>
    </row>
    <row r="4754" spans="1:17" x14ac:dyDescent="0.25">
      <c r="A4754">
        <v>14753</v>
      </c>
      <c r="B4754" t="s">
        <v>4796</v>
      </c>
      <c r="C4754" t="s">
        <v>18</v>
      </c>
      <c r="D4754">
        <v>29</v>
      </c>
      <c r="E4754" t="s">
        <v>33</v>
      </c>
      <c r="F4754" t="s">
        <v>43</v>
      </c>
      <c r="G4754" t="s">
        <v>41</v>
      </c>
      <c r="H4754" t="s">
        <v>60</v>
      </c>
      <c r="I4754" s="1">
        <v>45213</v>
      </c>
      <c r="J4754">
        <v>5</v>
      </c>
      <c r="K4754">
        <v>124205</v>
      </c>
      <c r="L4754">
        <v>0.1</v>
      </c>
      <c r="M4754" t="s">
        <v>23</v>
      </c>
      <c r="N4754" t="s">
        <v>39</v>
      </c>
      <c r="O4754">
        <v>621025</v>
      </c>
      <c r="P4754">
        <v>62102.5</v>
      </c>
      <c r="Q4754">
        <v>558922.5</v>
      </c>
    </row>
    <row r="4755" spans="1:17" x14ac:dyDescent="0.25">
      <c r="A4755">
        <v>14754</v>
      </c>
      <c r="B4755" t="s">
        <v>4797</v>
      </c>
      <c r="C4755" t="s">
        <v>26</v>
      </c>
      <c r="D4755">
        <v>52</v>
      </c>
      <c r="E4755" t="s">
        <v>19</v>
      </c>
      <c r="F4755" t="s">
        <v>43</v>
      </c>
      <c r="G4755" t="s">
        <v>34</v>
      </c>
      <c r="H4755" t="s">
        <v>22</v>
      </c>
      <c r="I4755" s="1">
        <v>45626</v>
      </c>
      <c r="J4755">
        <v>5</v>
      </c>
      <c r="K4755">
        <v>245783</v>
      </c>
      <c r="L4755">
        <v>0.05</v>
      </c>
      <c r="M4755" t="s">
        <v>31</v>
      </c>
      <c r="N4755" t="s">
        <v>24</v>
      </c>
      <c r="O4755">
        <v>1228915</v>
      </c>
      <c r="P4755">
        <v>61445.75</v>
      </c>
      <c r="Q4755">
        <v>1167469.25</v>
      </c>
    </row>
    <row r="4756" spans="1:17" x14ac:dyDescent="0.25">
      <c r="A4756">
        <v>14755</v>
      </c>
      <c r="B4756" t="s">
        <v>4798</v>
      </c>
      <c r="C4756" t="s">
        <v>26</v>
      </c>
      <c r="D4756">
        <v>22</v>
      </c>
      <c r="E4756" t="s">
        <v>33</v>
      </c>
      <c r="F4756" t="s">
        <v>43</v>
      </c>
      <c r="G4756" t="s">
        <v>29</v>
      </c>
      <c r="H4756" t="s">
        <v>30</v>
      </c>
      <c r="I4756" s="1">
        <v>45321</v>
      </c>
      <c r="J4756">
        <v>3</v>
      </c>
      <c r="K4756">
        <v>177399</v>
      </c>
      <c r="L4756">
        <v>0.05</v>
      </c>
      <c r="M4756" t="s">
        <v>31</v>
      </c>
      <c r="N4756" t="s">
        <v>24</v>
      </c>
      <c r="O4756">
        <v>532197</v>
      </c>
      <c r="P4756">
        <v>26609.85</v>
      </c>
      <c r="Q4756">
        <v>505587.15</v>
      </c>
    </row>
    <row r="4757" spans="1:17" x14ac:dyDescent="0.25">
      <c r="A4757">
        <v>14756</v>
      </c>
      <c r="B4757" t="s">
        <v>4799</v>
      </c>
      <c r="C4757" t="s">
        <v>26</v>
      </c>
      <c r="D4757">
        <v>34</v>
      </c>
      <c r="E4757" t="s">
        <v>19</v>
      </c>
      <c r="F4757" t="s">
        <v>46</v>
      </c>
      <c r="G4757" t="s">
        <v>29</v>
      </c>
      <c r="H4757" t="s">
        <v>35</v>
      </c>
      <c r="I4757" s="1">
        <v>45444</v>
      </c>
      <c r="J4757">
        <v>9</v>
      </c>
      <c r="K4757">
        <v>45302</v>
      </c>
      <c r="L4757">
        <v>0.1</v>
      </c>
      <c r="M4757" t="s">
        <v>31</v>
      </c>
      <c r="N4757" t="s">
        <v>39</v>
      </c>
      <c r="O4757">
        <v>407718</v>
      </c>
      <c r="P4757">
        <v>40771.800000000003</v>
      </c>
      <c r="Q4757">
        <v>366946.2</v>
      </c>
    </row>
    <row r="4758" spans="1:17" x14ac:dyDescent="0.25">
      <c r="A4758">
        <v>14757</v>
      </c>
      <c r="B4758" t="s">
        <v>4800</v>
      </c>
      <c r="C4758" t="s">
        <v>26</v>
      </c>
      <c r="D4758">
        <v>59</v>
      </c>
      <c r="E4758" t="s">
        <v>37</v>
      </c>
      <c r="F4758" t="s">
        <v>43</v>
      </c>
      <c r="G4758" t="s">
        <v>41</v>
      </c>
      <c r="H4758" t="s">
        <v>30</v>
      </c>
      <c r="I4758" s="1">
        <v>45487</v>
      </c>
      <c r="J4758">
        <v>5</v>
      </c>
      <c r="K4758">
        <v>223354</v>
      </c>
      <c r="L4758">
        <v>0</v>
      </c>
      <c r="M4758" t="s">
        <v>23</v>
      </c>
      <c r="N4758" t="s">
        <v>39</v>
      </c>
      <c r="O4758">
        <v>1116770</v>
      </c>
      <c r="P4758">
        <v>0</v>
      </c>
      <c r="Q4758">
        <v>1116770</v>
      </c>
    </row>
    <row r="4759" spans="1:17" x14ac:dyDescent="0.25">
      <c r="A4759">
        <v>14758</v>
      </c>
      <c r="B4759" t="s">
        <v>4801</v>
      </c>
      <c r="C4759" t="s">
        <v>26</v>
      </c>
      <c r="D4759">
        <v>49</v>
      </c>
      <c r="E4759" t="s">
        <v>37</v>
      </c>
      <c r="F4759" t="s">
        <v>28</v>
      </c>
      <c r="G4759" t="s">
        <v>41</v>
      </c>
      <c r="H4759" t="s">
        <v>88</v>
      </c>
      <c r="I4759" s="1">
        <v>45638</v>
      </c>
      <c r="J4759">
        <v>2</v>
      </c>
      <c r="K4759">
        <v>235717</v>
      </c>
      <c r="L4759">
        <v>0.1</v>
      </c>
      <c r="M4759" t="s">
        <v>31</v>
      </c>
      <c r="N4759" t="s">
        <v>39</v>
      </c>
      <c r="O4759">
        <v>471434</v>
      </c>
      <c r="P4759">
        <v>47143.4</v>
      </c>
      <c r="Q4759">
        <v>424290.6</v>
      </c>
    </row>
    <row r="4760" spans="1:17" x14ac:dyDescent="0.25">
      <c r="A4760">
        <v>14759</v>
      </c>
      <c r="B4760" t="s">
        <v>4802</v>
      </c>
      <c r="C4760" t="s">
        <v>26</v>
      </c>
      <c r="D4760">
        <v>27</v>
      </c>
      <c r="E4760" t="s">
        <v>27</v>
      </c>
      <c r="F4760" t="s">
        <v>43</v>
      </c>
      <c r="G4760" t="s">
        <v>29</v>
      </c>
      <c r="H4760" t="s">
        <v>88</v>
      </c>
      <c r="I4760" s="1">
        <v>44986</v>
      </c>
      <c r="J4760">
        <v>4</v>
      </c>
      <c r="K4760">
        <v>162908</v>
      </c>
      <c r="L4760">
        <v>0.1</v>
      </c>
      <c r="M4760" t="s">
        <v>44</v>
      </c>
      <c r="N4760" t="s">
        <v>24</v>
      </c>
      <c r="O4760">
        <v>651632</v>
      </c>
      <c r="P4760">
        <v>65163.199999999997</v>
      </c>
      <c r="Q4760">
        <v>586468.80000000005</v>
      </c>
    </row>
    <row r="4761" spans="1:17" x14ac:dyDescent="0.25">
      <c r="A4761">
        <v>14760</v>
      </c>
      <c r="B4761" t="s">
        <v>4803</v>
      </c>
      <c r="C4761" t="s">
        <v>26</v>
      </c>
      <c r="D4761">
        <v>60</v>
      </c>
      <c r="E4761" t="s">
        <v>27</v>
      </c>
      <c r="F4761" t="s">
        <v>28</v>
      </c>
      <c r="G4761" t="s">
        <v>29</v>
      </c>
      <c r="H4761" t="s">
        <v>30</v>
      </c>
      <c r="I4761" s="1">
        <v>45471</v>
      </c>
      <c r="J4761">
        <v>4</v>
      </c>
      <c r="K4761">
        <v>11831</v>
      </c>
      <c r="L4761">
        <v>0.1</v>
      </c>
      <c r="M4761" t="s">
        <v>23</v>
      </c>
      <c r="N4761" t="s">
        <v>24</v>
      </c>
      <c r="O4761">
        <v>47324</v>
      </c>
      <c r="P4761">
        <v>4732.3999999999996</v>
      </c>
      <c r="Q4761">
        <v>42591.6</v>
      </c>
    </row>
    <row r="4762" spans="1:17" x14ac:dyDescent="0.25">
      <c r="A4762">
        <v>14761</v>
      </c>
      <c r="B4762" t="s">
        <v>4804</v>
      </c>
      <c r="C4762" t="s">
        <v>18</v>
      </c>
      <c r="D4762">
        <v>34</v>
      </c>
      <c r="E4762" t="s">
        <v>19</v>
      </c>
      <c r="F4762" t="s">
        <v>28</v>
      </c>
      <c r="G4762" t="s">
        <v>21</v>
      </c>
      <c r="H4762" t="s">
        <v>47</v>
      </c>
      <c r="I4762" s="1">
        <v>45229</v>
      </c>
      <c r="J4762">
        <v>5</v>
      </c>
      <c r="K4762">
        <v>35384</v>
      </c>
      <c r="L4762">
        <v>0</v>
      </c>
      <c r="M4762" t="s">
        <v>23</v>
      </c>
      <c r="N4762" t="s">
        <v>24</v>
      </c>
      <c r="O4762">
        <v>176920</v>
      </c>
      <c r="P4762">
        <v>0</v>
      </c>
      <c r="Q4762">
        <v>176920</v>
      </c>
    </row>
    <row r="4763" spans="1:17" x14ac:dyDescent="0.25">
      <c r="A4763">
        <v>14762</v>
      </c>
      <c r="B4763" t="s">
        <v>4805</v>
      </c>
      <c r="C4763" t="s">
        <v>18</v>
      </c>
      <c r="D4763">
        <v>22</v>
      </c>
      <c r="E4763" t="s">
        <v>27</v>
      </c>
      <c r="F4763" t="s">
        <v>46</v>
      </c>
      <c r="G4763" t="s">
        <v>34</v>
      </c>
      <c r="H4763" t="s">
        <v>38</v>
      </c>
      <c r="I4763" s="1">
        <v>45170</v>
      </c>
      <c r="J4763">
        <v>8</v>
      </c>
      <c r="K4763">
        <v>100543</v>
      </c>
      <c r="L4763">
        <v>0.05</v>
      </c>
      <c r="M4763" t="s">
        <v>31</v>
      </c>
      <c r="N4763" t="s">
        <v>39</v>
      </c>
      <c r="O4763">
        <v>804344</v>
      </c>
      <c r="P4763">
        <v>40217.199999999997</v>
      </c>
      <c r="Q4763">
        <v>764126.8</v>
      </c>
    </row>
    <row r="4764" spans="1:17" x14ac:dyDescent="0.25">
      <c r="A4764">
        <v>14763</v>
      </c>
      <c r="B4764" t="s">
        <v>4806</v>
      </c>
      <c r="C4764" t="s">
        <v>26</v>
      </c>
      <c r="D4764">
        <v>62</v>
      </c>
      <c r="E4764" t="s">
        <v>27</v>
      </c>
      <c r="F4764" t="s">
        <v>43</v>
      </c>
      <c r="G4764" t="s">
        <v>29</v>
      </c>
      <c r="H4764" t="s">
        <v>35</v>
      </c>
      <c r="I4764" s="1">
        <v>45610</v>
      </c>
      <c r="J4764">
        <v>5</v>
      </c>
      <c r="K4764">
        <v>237428</v>
      </c>
      <c r="L4764">
        <v>0.05</v>
      </c>
      <c r="M4764" t="s">
        <v>44</v>
      </c>
      <c r="N4764" t="s">
        <v>24</v>
      </c>
      <c r="O4764">
        <v>1187140</v>
      </c>
      <c r="P4764">
        <v>59357</v>
      </c>
      <c r="Q4764">
        <v>1127783</v>
      </c>
    </row>
    <row r="4765" spans="1:17" x14ac:dyDescent="0.25">
      <c r="A4765">
        <v>14764</v>
      </c>
      <c r="B4765" t="s">
        <v>4807</v>
      </c>
      <c r="C4765" t="s">
        <v>26</v>
      </c>
      <c r="D4765">
        <v>59</v>
      </c>
      <c r="E4765" t="s">
        <v>27</v>
      </c>
      <c r="F4765" t="s">
        <v>46</v>
      </c>
      <c r="G4765" t="s">
        <v>41</v>
      </c>
      <c r="H4765" t="s">
        <v>60</v>
      </c>
      <c r="I4765" s="1">
        <v>45133</v>
      </c>
      <c r="J4765">
        <v>1</v>
      </c>
      <c r="K4765">
        <v>41222</v>
      </c>
      <c r="L4765">
        <v>0.05</v>
      </c>
      <c r="M4765" t="s">
        <v>31</v>
      </c>
      <c r="N4765" t="s">
        <v>39</v>
      </c>
      <c r="O4765">
        <v>41222</v>
      </c>
      <c r="P4765">
        <v>2061.1</v>
      </c>
      <c r="Q4765">
        <v>39160.9</v>
      </c>
    </row>
    <row r="4766" spans="1:17" x14ac:dyDescent="0.25">
      <c r="A4766">
        <v>14765</v>
      </c>
      <c r="B4766" t="s">
        <v>4808</v>
      </c>
      <c r="C4766" t="s">
        <v>18</v>
      </c>
      <c r="D4766">
        <v>26</v>
      </c>
      <c r="E4766" t="s">
        <v>27</v>
      </c>
      <c r="F4766" t="s">
        <v>28</v>
      </c>
      <c r="G4766" t="s">
        <v>21</v>
      </c>
      <c r="H4766" t="s">
        <v>47</v>
      </c>
      <c r="I4766" s="1">
        <v>45301</v>
      </c>
      <c r="J4766">
        <v>2</v>
      </c>
      <c r="K4766">
        <v>96605</v>
      </c>
      <c r="L4766">
        <v>0</v>
      </c>
      <c r="M4766" t="s">
        <v>44</v>
      </c>
      <c r="N4766" t="s">
        <v>39</v>
      </c>
      <c r="O4766">
        <v>193210</v>
      </c>
      <c r="P4766">
        <v>0</v>
      </c>
      <c r="Q4766">
        <v>193210</v>
      </c>
    </row>
    <row r="4767" spans="1:17" x14ac:dyDescent="0.25">
      <c r="A4767">
        <v>14766</v>
      </c>
      <c r="B4767" t="s">
        <v>4809</v>
      </c>
      <c r="C4767" t="s">
        <v>18</v>
      </c>
      <c r="D4767">
        <v>50</v>
      </c>
      <c r="E4767" t="s">
        <v>37</v>
      </c>
      <c r="F4767" t="s">
        <v>20</v>
      </c>
      <c r="G4767" t="s">
        <v>21</v>
      </c>
      <c r="H4767" t="s">
        <v>88</v>
      </c>
      <c r="I4767" s="1">
        <v>45209</v>
      </c>
      <c r="J4767">
        <v>3</v>
      </c>
      <c r="K4767">
        <v>175888</v>
      </c>
      <c r="L4767">
        <v>0</v>
      </c>
      <c r="M4767" t="s">
        <v>31</v>
      </c>
      <c r="N4767" t="s">
        <v>39</v>
      </c>
      <c r="O4767">
        <v>527664</v>
      </c>
      <c r="P4767">
        <v>0</v>
      </c>
      <c r="Q4767">
        <v>527664</v>
      </c>
    </row>
    <row r="4768" spans="1:17" x14ac:dyDescent="0.25">
      <c r="A4768">
        <v>14767</v>
      </c>
      <c r="B4768" t="s">
        <v>4810</v>
      </c>
      <c r="C4768" t="s">
        <v>18</v>
      </c>
      <c r="D4768">
        <v>53</v>
      </c>
      <c r="E4768" t="s">
        <v>27</v>
      </c>
      <c r="F4768" t="s">
        <v>43</v>
      </c>
      <c r="G4768" t="s">
        <v>41</v>
      </c>
      <c r="H4768" t="s">
        <v>51</v>
      </c>
      <c r="I4768" s="1">
        <v>45404</v>
      </c>
      <c r="J4768">
        <v>3</v>
      </c>
      <c r="K4768">
        <v>43882</v>
      </c>
      <c r="L4768">
        <v>0.05</v>
      </c>
      <c r="M4768" t="s">
        <v>44</v>
      </c>
      <c r="N4768" t="s">
        <v>39</v>
      </c>
      <c r="O4768">
        <v>131646</v>
      </c>
      <c r="P4768">
        <v>6582.3</v>
      </c>
      <c r="Q4768">
        <v>125063.7</v>
      </c>
    </row>
    <row r="4769" spans="1:17" x14ac:dyDescent="0.25">
      <c r="A4769">
        <v>14768</v>
      </c>
      <c r="B4769" t="s">
        <v>4811</v>
      </c>
      <c r="C4769" t="s">
        <v>18</v>
      </c>
      <c r="D4769">
        <v>53</v>
      </c>
      <c r="E4769" t="s">
        <v>37</v>
      </c>
      <c r="F4769" t="s">
        <v>46</v>
      </c>
      <c r="G4769" t="s">
        <v>41</v>
      </c>
      <c r="H4769" t="s">
        <v>22</v>
      </c>
      <c r="I4769" s="1">
        <v>44948</v>
      </c>
      <c r="J4769">
        <v>6</v>
      </c>
      <c r="K4769">
        <v>187111</v>
      </c>
      <c r="L4769">
        <v>0.15</v>
      </c>
      <c r="M4769" t="s">
        <v>44</v>
      </c>
      <c r="N4769" t="s">
        <v>39</v>
      </c>
      <c r="O4769">
        <v>1122666</v>
      </c>
      <c r="P4769">
        <v>168399.9</v>
      </c>
      <c r="Q4769">
        <v>954266.1</v>
      </c>
    </row>
    <row r="4770" spans="1:17" x14ac:dyDescent="0.25">
      <c r="A4770">
        <v>14769</v>
      </c>
      <c r="B4770" t="s">
        <v>4812</v>
      </c>
      <c r="C4770" t="s">
        <v>26</v>
      </c>
      <c r="D4770">
        <v>35</v>
      </c>
      <c r="E4770" t="s">
        <v>37</v>
      </c>
      <c r="F4770" t="s">
        <v>20</v>
      </c>
      <c r="G4770" t="s">
        <v>21</v>
      </c>
      <c r="H4770" t="s">
        <v>51</v>
      </c>
      <c r="I4770" s="1">
        <v>45485</v>
      </c>
      <c r="J4770">
        <v>9</v>
      </c>
      <c r="K4770">
        <v>196418</v>
      </c>
      <c r="L4770">
        <v>0.15</v>
      </c>
      <c r="M4770" t="s">
        <v>44</v>
      </c>
      <c r="N4770" t="s">
        <v>24</v>
      </c>
      <c r="O4770">
        <v>1767762</v>
      </c>
      <c r="P4770">
        <v>265164.3</v>
      </c>
      <c r="Q4770">
        <v>1502597.7</v>
      </c>
    </row>
    <row r="4771" spans="1:17" x14ac:dyDescent="0.25">
      <c r="A4771">
        <v>14770</v>
      </c>
      <c r="B4771" t="s">
        <v>4813</v>
      </c>
      <c r="C4771" t="s">
        <v>18</v>
      </c>
      <c r="D4771">
        <v>26</v>
      </c>
      <c r="E4771" t="s">
        <v>33</v>
      </c>
      <c r="F4771" t="s">
        <v>43</v>
      </c>
      <c r="G4771" t="s">
        <v>41</v>
      </c>
      <c r="H4771" t="s">
        <v>30</v>
      </c>
      <c r="I4771" s="1">
        <v>45275</v>
      </c>
      <c r="J4771">
        <v>1</v>
      </c>
      <c r="K4771">
        <v>53056</v>
      </c>
      <c r="L4771">
        <v>0.05</v>
      </c>
      <c r="M4771" t="s">
        <v>23</v>
      </c>
      <c r="N4771" t="s">
        <v>39</v>
      </c>
      <c r="O4771">
        <v>53056</v>
      </c>
      <c r="P4771">
        <v>2652.8</v>
      </c>
      <c r="Q4771">
        <v>50403.199999999997</v>
      </c>
    </row>
    <row r="4772" spans="1:17" x14ac:dyDescent="0.25">
      <c r="A4772">
        <v>14771</v>
      </c>
      <c r="B4772" t="s">
        <v>4814</v>
      </c>
      <c r="C4772" t="s">
        <v>26</v>
      </c>
      <c r="D4772">
        <v>46</v>
      </c>
      <c r="E4772" t="s">
        <v>37</v>
      </c>
      <c r="F4772" t="s">
        <v>43</v>
      </c>
      <c r="G4772" t="s">
        <v>21</v>
      </c>
      <c r="H4772" t="s">
        <v>47</v>
      </c>
      <c r="I4772" s="1">
        <v>45415</v>
      </c>
      <c r="J4772">
        <v>6</v>
      </c>
      <c r="K4772">
        <v>122853</v>
      </c>
      <c r="L4772">
        <v>0.15</v>
      </c>
      <c r="M4772" t="s">
        <v>31</v>
      </c>
      <c r="N4772" t="s">
        <v>24</v>
      </c>
      <c r="O4772">
        <v>737118</v>
      </c>
      <c r="P4772">
        <v>110567.7</v>
      </c>
      <c r="Q4772">
        <v>626550.30000000005</v>
      </c>
    </row>
    <row r="4773" spans="1:17" x14ac:dyDescent="0.25">
      <c r="A4773">
        <v>14772</v>
      </c>
      <c r="B4773" t="s">
        <v>4815</v>
      </c>
      <c r="C4773" t="s">
        <v>26</v>
      </c>
      <c r="D4773">
        <v>31</v>
      </c>
      <c r="E4773" t="s">
        <v>37</v>
      </c>
      <c r="F4773" t="s">
        <v>46</v>
      </c>
      <c r="G4773" t="s">
        <v>41</v>
      </c>
      <c r="H4773" t="s">
        <v>88</v>
      </c>
      <c r="I4773" s="1">
        <v>45596</v>
      </c>
      <c r="J4773">
        <v>9</v>
      </c>
      <c r="K4773">
        <v>150268</v>
      </c>
      <c r="L4773">
        <v>0.15</v>
      </c>
      <c r="M4773" t="s">
        <v>31</v>
      </c>
      <c r="N4773" t="s">
        <v>39</v>
      </c>
      <c r="O4773">
        <v>1352412</v>
      </c>
      <c r="P4773">
        <v>202861.8</v>
      </c>
      <c r="Q4773">
        <v>1149550.2</v>
      </c>
    </row>
    <row r="4774" spans="1:17" x14ac:dyDescent="0.25">
      <c r="A4774">
        <v>14773</v>
      </c>
      <c r="B4774" t="s">
        <v>4816</v>
      </c>
      <c r="C4774" t="s">
        <v>26</v>
      </c>
      <c r="D4774">
        <v>42</v>
      </c>
      <c r="E4774" t="s">
        <v>27</v>
      </c>
      <c r="F4774" t="s">
        <v>20</v>
      </c>
      <c r="G4774" t="s">
        <v>21</v>
      </c>
      <c r="H4774" t="s">
        <v>88</v>
      </c>
      <c r="I4774" s="1">
        <v>45184</v>
      </c>
      <c r="J4774">
        <v>4</v>
      </c>
      <c r="K4774">
        <v>6999</v>
      </c>
      <c r="L4774">
        <v>0.05</v>
      </c>
      <c r="M4774" t="s">
        <v>31</v>
      </c>
      <c r="N4774" t="s">
        <v>24</v>
      </c>
      <c r="O4774">
        <v>27996</v>
      </c>
      <c r="P4774">
        <v>1399.8</v>
      </c>
      <c r="Q4774">
        <v>26596.2</v>
      </c>
    </row>
    <row r="4775" spans="1:17" x14ac:dyDescent="0.25">
      <c r="A4775">
        <v>14774</v>
      </c>
      <c r="B4775" t="s">
        <v>4817</v>
      </c>
      <c r="C4775" t="s">
        <v>18</v>
      </c>
      <c r="D4775">
        <v>32</v>
      </c>
      <c r="E4775" t="s">
        <v>37</v>
      </c>
      <c r="F4775" t="s">
        <v>46</v>
      </c>
      <c r="G4775" t="s">
        <v>29</v>
      </c>
      <c r="H4775" t="s">
        <v>38</v>
      </c>
      <c r="I4775" s="1">
        <v>45581</v>
      </c>
      <c r="J4775">
        <v>3</v>
      </c>
      <c r="K4775">
        <v>157098</v>
      </c>
      <c r="L4775">
        <v>0.05</v>
      </c>
      <c r="M4775" t="s">
        <v>23</v>
      </c>
      <c r="N4775" t="s">
        <v>24</v>
      </c>
      <c r="O4775">
        <v>471294</v>
      </c>
      <c r="P4775">
        <v>23564.7</v>
      </c>
      <c r="Q4775">
        <v>447729.3</v>
      </c>
    </row>
    <row r="4776" spans="1:17" x14ac:dyDescent="0.25">
      <c r="A4776">
        <v>14775</v>
      </c>
      <c r="B4776" t="s">
        <v>4818</v>
      </c>
      <c r="C4776" t="s">
        <v>18</v>
      </c>
      <c r="D4776">
        <v>23</v>
      </c>
      <c r="E4776" t="s">
        <v>19</v>
      </c>
      <c r="F4776" t="s">
        <v>43</v>
      </c>
      <c r="G4776" t="s">
        <v>29</v>
      </c>
      <c r="H4776" t="s">
        <v>38</v>
      </c>
      <c r="I4776" s="1">
        <v>44973</v>
      </c>
      <c r="J4776">
        <v>6</v>
      </c>
      <c r="K4776">
        <v>3730</v>
      </c>
      <c r="L4776">
        <v>0</v>
      </c>
      <c r="M4776" t="s">
        <v>44</v>
      </c>
      <c r="N4776" t="s">
        <v>39</v>
      </c>
      <c r="O4776">
        <v>22380</v>
      </c>
      <c r="P4776">
        <v>0</v>
      </c>
      <c r="Q4776">
        <v>22380</v>
      </c>
    </row>
    <row r="4777" spans="1:17" x14ac:dyDescent="0.25">
      <c r="A4777">
        <v>14776</v>
      </c>
      <c r="B4777" t="s">
        <v>4819</v>
      </c>
      <c r="C4777" t="s">
        <v>26</v>
      </c>
      <c r="D4777">
        <v>59</v>
      </c>
      <c r="E4777" t="s">
        <v>27</v>
      </c>
      <c r="F4777" t="s">
        <v>43</v>
      </c>
      <c r="G4777" t="s">
        <v>41</v>
      </c>
      <c r="H4777" t="s">
        <v>35</v>
      </c>
      <c r="I4777" s="1">
        <v>44953</v>
      </c>
      <c r="J4777">
        <v>6</v>
      </c>
      <c r="K4777">
        <v>60175</v>
      </c>
      <c r="L4777">
        <v>0.15</v>
      </c>
      <c r="M4777" t="s">
        <v>23</v>
      </c>
      <c r="N4777" t="s">
        <v>24</v>
      </c>
      <c r="O4777">
        <v>361050</v>
      </c>
      <c r="P4777">
        <v>54157.5</v>
      </c>
      <c r="Q4777">
        <v>306892.5</v>
      </c>
    </row>
    <row r="4778" spans="1:17" x14ac:dyDescent="0.25">
      <c r="A4778">
        <v>14777</v>
      </c>
      <c r="B4778" t="s">
        <v>4820</v>
      </c>
      <c r="C4778" t="s">
        <v>26</v>
      </c>
      <c r="D4778">
        <v>46</v>
      </c>
      <c r="E4778" t="s">
        <v>27</v>
      </c>
      <c r="F4778" t="s">
        <v>28</v>
      </c>
      <c r="G4778" t="s">
        <v>34</v>
      </c>
      <c r="H4778" t="s">
        <v>30</v>
      </c>
      <c r="I4778" s="1">
        <v>44953</v>
      </c>
      <c r="J4778">
        <v>2</v>
      </c>
      <c r="K4778">
        <v>70960</v>
      </c>
      <c r="L4778">
        <v>0.15</v>
      </c>
      <c r="M4778" t="s">
        <v>23</v>
      </c>
      <c r="N4778" t="s">
        <v>24</v>
      </c>
      <c r="O4778">
        <v>141920</v>
      </c>
      <c r="P4778">
        <v>21288</v>
      </c>
      <c r="Q4778">
        <v>120632</v>
      </c>
    </row>
    <row r="4779" spans="1:17" x14ac:dyDescent="0.25">
      <c r="A4779">
        <v>14778</v>
      </c>
      <c r="B4779" t="s">
        <v>4821</v>
      </c>
      <c r="C4779" t="s">
        <v>26</v>
      </c>
      <c r="D4779">
        <v>32</v>
      </c>
      <c r="E4779" t="s">
        <v>27</v>
      </c>
      <c r="F4779" t="s">
        <v>43</v>
      </c>
      <c r="G4779" t="s">
        <v>29</v>
      </c>
      <c r="H4779" t="s">
        <v>22</v>
      </c>
      <c r="I4779" s="1">
        <v>45323</v>
      </c>
      <c r="J4779">
        <v>5</v>
      </c>
      <c r="K4779">
        <v>195906</v>
      </c>
      <c r="L4779">
        <v>0.05</v>
      </c>
      <c r="M4779" t="s">
        <v>44</v>
      </c>
      <c r="N4779" t="s">
        <v>39</v>
      </c>
      <c r="O4779">
        <v>979530</v>
      </c>
      <c r="P4779">
        <v>48976.5</v>
      </c>
      <c r="Q4779">
        <v>930553.5</v>
      </c>
    </row>
    <row r="4780" spans="1:17" x14ac:dyDescent="0.25">
      <c r="A4780">
        <v>14779</v>
      </c>
      <c r="B4780" t="s">
        <v>4822</v>
      </c>
      <c r="C4780" t="s">
        <v>18</v>
      </c>
      <c r="D4780">
        <v>46</v>
      </c>
      <c r="E4780" t="s">
        <v>33</v>
      </c>
      <c r="F4780" t="s">
        <v>43</v>
      </c>
      <c r="G4780" t="s">
        <v>21</v>
      </c>
      <c r="H4780" t="s">
        <v>35</v>
      </c>
      <c r="I4780" s="1">
        <v>45071</v>
      </c>
      <c r="J4780">
        <v>1</v>
      </c>
      <c r="K4780">
        <v>40830</v>
      </c>
      <c r="L4780">
        <v>0.1</v>
      </c>
      <c r="M4780" t="s">
        <v>31</v>
      </c>
      <c r="N4780" t="s">
        <v>39</v>
      </c>
      <c r="O4780">
        <v>40830</v>
      </c>
      <c r="P4780">
        <v>4083</v>
      </c>
      <c r="Q4780">
        <v>36747</v>
      </c>
    </row>
    <row r="4781" spans="1:17" x14ac:dyDescent="0.25">
      <c r="A4781">
        <v>14780</v>
      </c>
      <c r="B4781" t="s">
        <v>4823</v>
      </c>
      <c r="C4781" t="s">
        <v>26</v>
      </c>
      <c r="D4781">
        <v>21</v>
      </c>
      <c r="E4781" t="s">
        <v>27</v>
      </c>
      <c r="F4781" t="s">
        <v>20</v>
      </c>
      <c r="G4781" t="s">
        <v>34</v>
      </c>
      <c r="H4781" t="s">
        <v>47</v>
      </c>
      <c r="I4781" s="1">
        <v>45513</v>
      </c>
      <c r="J4781">
        <v>9</v>
      </c>
      <c r="K4781">
        <v>228324</v>
      </c>
      <c r="L4781">
        <v>0.05</v>
      </c>
      <c r="M4781" t="s">
        <v>23</v>
      </c>
      <c r="N4781" t="s">
        <v>39</v>
      </c>
      <c r="O4781">
        <v>2054916</v>
      </c>
      <c r="P4781">
        <v>102745.8</v>
      </c>
      <c r="Q4781">
        <v>1952170.2</v>
      </c>
    </row>
    <row r="4782" spans="1:17" x14ac:dyDescent="0.25">
      <c r="A4782">
        <v>14781</v>
      </c>
      <c r="B4782" t="s">
        <v>4824</v>
      </c>
      <c r="C4782" t="s">
        <v>18</v>
      </c>
      <c r="D4782">
        <v>35</v>
      </c>
      <c r="E4782" t="s">
        <v>37</v>
      </c>
      <c r="F4782" t="s">
        <v>20</v>
      </c>
      <c r="G4782" t="s">
        <v>21</v>
      </c>
      <c r="H4782" t="s">
        <v>38</v>
      </c>
      <c r="I4782" s="1">
        <v>45625</v>
      </c>
      <c r="J4782">
        <v>9</v>
      </c>
      <c r="K4782">
        <v>98762</v>
      </c>
      <c r="L4782">
        <v>0</v>
      </c>
      <c r="M4782" t="s">
        <v>44</v>
      </c>
      <c r="N4782" t="s">
        <v>24</v>
      </c>
      <c r="O4782">
        <v>888858</v>
      </c>
      <c r="P4782">
        <v>0</v>
      </c>
      <c r="Q4782">
        <v>888858</v>
      </c>
    </row>
    <row r="4783" spans="1:17" x14ac:dyDescent="0.25">
      <c r="A4783">
        <v>14782</v>
      </c>
      <c r="B4783" t="s">
        <v>4825</v>
      </c>
      <c r="C4783" t="s">
        <v>26</v>
      </c>
      <c r="D4783">
        <v>61</v>
      </c>
      <c r="E4783" t="s">
        <v>19</v>
      </c>
      <c r="F4783" t="s">
        <v>28</v>
      </c>
      <c r="G4783" t="s">
        <v>21</v>
      </c>
      <c r="H4783" t="s">
        <v>60</v>
      </c>
      <c r="I4783" s="1">
        <v>45448</v>
      </c>
      <c r="J4783">
        <v>3</v>
      </c>
      <c r="K4783">
        <v>200815</v>
      </c>
      <c r="L4783">
        <v>0.1</v>
      </c>
      <c r="M4783" t="s">
        <v>44</v>
      </c>
      <c r="N4783" t="s">
        <v>24</v>
      </c>
      <c r="O4783">
        <v>602445</v>
      </c>
      <c r="P4783">
        <v>60244.5</v>
      </c>
      <c r="Q4783">
        <v>542200.5</v>
      </c>
    </row>
    <row r="4784" spans="1:17" x14ac:dyDescent="0.25">
      <c r="A4784">
        <v>14783</v>
      </c>
      <c r="B4784" t="s">
        <v>4826</v>
      </c>
      <c r="C4784" t="s">
        <v>26</v>
      </c>
      <c r="D4784">
        <v>56</v>
      </c>
      <c r="E4784" t="s">
        <v>27</v>
      </c>
      <c r="F4784" t="s">
        <v>28</v>
      </c>
      <c r="G4784" t="s">
        <v>29</v>
      </c>
      <c r="H4784" t="s">
        <v>22</v>
      </c>
      <c r="I4784" s="1">
        <v>45047</v>
      </c>
      <c r="J4784">
        <v>5</v>
      </c>
      <c r="K4784">
        <v>211639</v>
      </c>
      <c r="L4784">
        <v>0.1</v>
      </c>
      <c r="M4784" t="s">
        <v>31</v>
      </c>
      <c r="N4784" t="s">
        <v>24</v>
      </c>
      <c r="O4784">
        <v>1058195</v>
      </c>
      <c r="P4784">
        <v>105819.5</v>
      </c>
      <c r="Q4784">
        <v>952375.5</v>
      </c>
    </row>
    <row r="4785" spans="1:17" x14ac:dyDescent="0.25">
      <c r="A4785">
        <v>14784</v>
      </c>
      <c r="B4785" t="s">
        <v>4827</v>
      </c>
      <c r="C4785" t="s">
        <v>26</v>
      </c>
      <c r="D4785">
        <v>33</v>
      </c>
      <c r="E4785" t="s">
        <v>27</v>
      </c>
      <c r="F4785" t="s">
        <v>28</v>
      </c>
      <c r="G4785" t="s">
        <v>41</v>
      </c>
      <c r="H4785" t="s">
        <v>60</v>
      </c>
      <c r="I4785" s="1">
        <v>45388</v>
      </c>
      <c r="J4785">
        <v>3</v>
      </c>
      <c r="K4785">
        <v>30008</v>
      </c>
      <c r="L4785">
        <v>0.1</v>
      </c>
      <c r="M4785" t="s">
        <v>44</v>
      </c>
      <c r="N4785" t="s">
        <v>39</v>
      </c>
      <c r="O4785">
        <v>90024</v>
      </c>
      <c r="P4785">
        <v>9002.4</v>
      </c>
      <c r="Q4785">
        <v>81021.600000000006</v>
      </c>
    </row>
    <row r="4786" spans="1:17" x14ac:dyDescent="0.25">
      <c r="A4786">
        <v>14785</v>
      </c>
      <c r="B4786" t="s">
        <v>4828</v>
      </c>
      <c r="C4786" t="s">
        <v>18</v>
      </c>
      <c r="D4786">
        <v>28</v>
      </c>
      <c r="E4786" t="s">
        <v>19</v>
      </c>
      <c r="F4786" t="s">
        <v>46</v>
      </c>
      <c r="G4786" t="s">
        <v>41</v>
      </c>
      <c r="H4786" t="s">
        <v>47</v>
      </c>
      <c r="I4786" s="1">
        <v>45603</v>
      </c>
      <c r="J4786">
        <v>7</v>
      </c>
      <c r="K4786">
        <v>228092</v>
      </c>
      <c r="L4786">
        <v>0</v>
      </c>
      <c r="M4786" t="s">
        <v>44</v>
      </c>
      <c r="N4786" t="s">
        <v>24</v>
      </c>
      <c r="O4786">
        <v>1596644</v>
      </c>
      <c r="P4786">
        <v>0</v>
      </c>
      <c r="Q4786">
        <v>1596644</v>
      </c>
    </row>
    <row r="4787" spans="1:17" x14ac:dyDescent="0.25">
      <c r="A4787">
        <v>14786</v>
      </c>
      <c r="B4787" t="s">
        <v>4829</v>
      </c>
      <c r="C4787" t="s">
        <v>18</v>
      </c>
      <c r="D4787">
        <v>31</v>
      </c>
      <c r="E4787" t="s">
        <v>27</v>
      </c>
      <c r="F4787" t="s">
        <v>46</v>
      </c>
      <c r="G4787" t="s">
        <v>21</v>
      </c>
      <c r="H4787" t="s">
        <v>35</v>
      </c>
      <c r="I4787" s="1">
        <v>45308</v>
      </c>
      <c r="J4787">
        <v>1</v>
      </c>
      <c r="K4787">
        <v>114171</v>
      </c>
      <c r="L4787">
        <v>0.15</v>
      </c>
      <c r="M4787" t="s">
        <v>44</v>
      </c>
      <c r="N4787" t="s">
        <v>39</v>
      </c>
      <c r="O4787">
        <v>114171</v>
      </c>
      <c r="P4787">
        <v>17125.650000000001</v>
      </c>
      <c r="Q4787">
        <v>97045.35</v>
      </c>
    </row>
    <row r="4788" spans="1:17" x14ac:dyDescent="0.25">
      <c r="A4788">
        <v>14787</v>
      </c>
      <c r="B4788" t="s">
        <v>4830</v>
      </c>
      <c r="C4788" t="s">
        <v>26</v>
      </c>
      <c r="D4788">
        <v>20</v>
      </c>
      <c r="E4788" t="s">
        <v>33</v>
      </c>
      <c r="F4788" t="s">
        <v>28</v>
      </c>
      <c r="G4788" t="s">
        <v>29</v>
      </c>
      <c r="H4788" t="s">
        <v>38</v>
      </c>
      <c r="I4788" s="1">
        <v>45599</v>
      </c>
      <c r="J4788">
        <v>5</v>
      </c>
      <c r="K4788">
        <v>70904</v>
      </c>
      <c r="L4788">
        <v>0.05</v>
      </c>
      <c r="M4788" t="s">
        <v>31</v>
      </c>
      <c r="N4788" t="s">
        <v>39</v>
      </c>
      <c r="O4788">
        <v>354520</v>
      </c>
      <c r="P4788">
        <v>17726</v>
      </c>
      <c r="Q4788">
        <v>336794</v>
      </c>
    </row>
    <row r="4789" spans="1:17" x14ac:dyDescent="0.25">
      <c r="A4789">
        <v>14788</v>
      </c>
      <c r="B4789" t="s">
        <v>4831</v>
      </c>
      <c r="C4789" t="s">
        <v>18</v>
      </c>
      <c r="D4789">
        <v>59</v>
      </c>
      <c r="E4789" t="s">
        <v>37</v>
      </c>
      <c r="F4789" t="s">
        <v>46</v>
      </c>
      <c r="G4789" t="s">
        <v>21</v>
      </c>
      <c r="H4789" t="s">
        <v>22</v>
      </c>
      <c r="I4789" s="1">
        <v>45344</v>
      </c>
      <c r="J4789">
        <v>6</v>
      </c>
      <c r="K4789">
        <v>220463</v>
      </c>
      <c r="L4789">
        <v>0</v>
      </c>
      <c r="M4789" t="s">
        <v>31</v>
      </c>
      <c r="N4789" t="s">
        <v>24</v>
      </c>
      <c r="O4789">
        <v>1322778</v>
      </c>
      <c r="P4789">
        <v>0</v>
      </c>
      <c r="Q4789">
        <v>1322778</v>
      </c>
    </row>
    <row r="4790" spans="1:17" x14ac:dyDescent="0.25">
      <c r="A4790">
        <v>14789</v>
      </c>
      <c r="B4790" t="s">
        <v>4832</v>
      </c>
      <c r="C4790" t="s">
        <v>26</v>
      </c>
      <c r="D4790">
        <v>55</v>
      </c>
      <c r="E4790" t="s">
        <v>19</v>
      </c>
      <c r="F4790" t="s">
        <v>43</v>
      </c>
      <c r="G4790" t="s">
        <v>34</v>
      </c>
      <c r="H4790" t="s">
        <v>47</v>
      </c>
      <c r="I4790" s="1">
        <v>45253</v>
      </c>
      <c r="J4790">
        <v>7</v>
      </c>
      <c r="K4790">
        <v>69763</v>
      </c>
      <c r="L4790">
        <v>0</v>
      </c>
      <c r="M4790" t="s">
        <v>44</v>
      </c>
      <c r="N4790" t="s">
        <v>24</v>
      </c>
      <c r="O4790">
        <v>488341</v>
      </c>
      <c r="P4790">
        <v>0</v>
      </c>
      <c r="Q4790">
        <v>488341</v>
      </c>
    </row>
    <row r="4791" spans="1:17" x14ac:dyDescent="0.25">
      <c r="A4791">
        <v>14790</v>
      </c>
      <c r="B4791" t="s">
        <v>4833</v>
      </c>
      <c r="C4791" t="s">
        <v>18</v>
      </c>
      <c r="D4791">
        <v>62</v>
      </c>
      <c r="E4791" t="s">
        <v>19</v>
      </c>
      <c r="F4791" t="s">
        <v>28</v>
      </c>
      <c r="G4791" t="s">
        <v>21</v>
      </c>
      <c r="H4791" t="s">
        <v>35</v>
      </c>
      <c r="I4791" s="1">
        <v>45317</v>
      </c>
      <c r="J4791">
        <v>3</v>
      </c>
      <c r="K4791">
        <v>124327</v>
      </c>
      <c r="L4791">
        <v>0.1</v>
      </c>
      <c r="M4791" t="s">
        <v>44</v>
      </c>
      <c r="N4791" t="s">
        <v>39</v>
      </c>
      <c r="O4791">
        <v>372981</v>
      </c>
      <c r="P4791">
        <v>37298.1</v>
      </c>
      <c r="Q4791">
        <v>335682.9</v>
      </c>
    </row>
    <row r="4792" spans="1:17" x14ac:dyDescent="0.25">
      <c r="A4792">
        <v>14791</v>
      </c>
      <c r="B4792" t="s">
        <v>4834</v>
      </c>
      <c r="C4792" t="s">
        <v>18</v>
      </c>
      <c r="D4792">
        <v>59</v>
      </c>
      <c r="E4792" t="s">
        <v>33</v>
      </c>
      <c r="F4792" t="s">
        <v>28</v>
      </c>
      <c r="G4792" t="s">
        <v>29</v>
      </c>
      <c r="H4792" t="s">
        <v>88</v>
      </c>
      <c r="I4792" s="1">
        <v>45223</v>
      </c>
      <c r="J4792">
        <v>7</v>
      </c>
      <c r="K4792">
        <v>181594</v>
      </c>
      <c r="L4792">
        <v>0.1</v>
      </c>
      <c r="M4792" t="s">
        <v>31</v>
      </c>
      <c r="N4792" t="s">
        <v>39</v>
      </c>
      <c r="O4792">
        <v>1271158</v>
      </c>
      <c r="P4792">
        <v>127115.8</v>
      </c>
      <c r="Q4792">
        <v>1144042.2</v>
      </c>
    </row>
    <row r="4793" spans="1:17" x14ac:dyDescent="0.25">
      <c r="A4793">
        <v>14792</v>
      </c>
      <c r="B4793" t="s">
        <v>4835</v>
      </c>
      <c r="C4793" t="s">
        <v>18</v>
      </c>
      <c r="D4793">
        <v>35</v>
      </c>
      <c r="E4793" t="s">
        <v>37</v>
      </c>
      <c r="F4793" t="s">
        <v>46</v>
      </c>
      <c r="G4793" t="s">
        <v>21</v>
      </c>
      <c r="H4793" t="s">
        <v>35</v>
      </c>
      <c r="I4793" s="1">
        <v>45556</v>
      </c>
      <c r="J4793">
        <v>4</v>
      </c>
      <c r="K4793">
        <v>198196</v>
      </c>
      <c r="L4793">
        <v>0</v>
      </c>
      <c r="M4793" t="s">
        <v>31</v>
      </c>
      <c r="N4793" t="s">
        <v>24</v>
      </c>
      <c r="O4793">
        <v>792784</v>
      </c>
      <c r="P4793">
        <v>0</v>
      </c>
      <c r="Q4793">
        <v>792784</v>
      </c>
    </row>
    <row r="4794" spans="1:17" x14ac:dyDescent="0.25">
      <c r="A4794">
        <v>14793</v>
      </c>
      <c r="B4794" t="s">
        <v>4836</v>
      </c>
      <c r="C4794" t="s">
        <v>26</v>
      </c>
      <c r="D4794">
        <v>37</v>
      </c>
      <c r="E4794" t="s">
        <v>33</v>
      </c>
      <c r="F4794" t="s">
        <v>20</v>
      </c>
      <c r="G4794" t="s">
        <v>29</v>
      </c>
      <c r="H4794" t="s">
        <v>30</v>
      </c>
      <c r="I4794" s="1">
        <v>45010</v>
      </c>
      <c r="J4794">
        <v>6</v>
      </c>
      <c r="K4794">
        <v>163394</v>
      </c>
      <c r="L4794">
        <v>0.15</v>
      </c>
      <c r="M4794" t="s">
        <v>31</v>
      </c>
      <c r="N4794" t="s">
        <v>39</v>
      </c>
      <c r="O4794">
        <v>980364</v>
      </c>
      <c r="P4794">
        <v>147054.6</v>
      </c>
      <c r="Q4794">
        <v>833309.4</v>
      </c>
    </row>
    <row r="4795" spans="1:17" x14ac:dyDescent="0.25">
      <c r="A4795">
        <v>14794</v>
      </c>
      <c r="B4795" t="s">
        <v>4837</v>
      </c>
      <c r="C4795" t="s">
        <v>18</v>
      </c>
      <c r="D4795">
        <v>42</v>
      </c>
      <c r="E4795" t="s">
        <v>37</v>
      </c>
      <c r="F4795" t="s">
        <v>28</v>
      </c>
      <c r="G4795" t="s">
        <v>41</v>
      </c>
      <c r="H4795" t="s">
        <v>51</v>
      </c>
      <c r="I4795" s="1">
        <v>45072</v>
      </c>
      <c r="J4795">
        <v>5</v>
      </c>
      <c r="K4795">
        <v>110756</v>
      </c>
      <c r="L4795">
        <v>0.1</v>
      </c>
      <c r="M4795" t="s">
        <v>23</v>
      </c>
      <c r="N4795" t="s">
        <v>39</v>
      </c>
      <c r="O4795">
        <v>553780</v>
      </c>
      <c r="P4795">
        <v>55378</v>
      </c>
      <c r="Q4795">
        <v>498402</v>
      </c>
    </row>
    <row r="4796" spans="1:17" x14ac:dyDescent="0.25">
      <c r="A4796">
        <v>14795</v>
      </c>
      <c r="B4796" t="s">
        <v>4838</v>
      </c>
      <c r="C4796" t="s">
        <v>18</v>
      </c>
      <c r="D4796">
        <v>55</v>
      </c>
      <c r="E4796" t="s">
        <v>33</v>
      </c>
      <c r="F4796" t="s">
        <v>46</v>
      </c>
      <c r="G4796" t="s">
        <v>29</v>
      </c>
      <c r="H4796" t="s">
        <v>88</v>
      </c>
      <c r="I4796" s="1">
        <v>45097</v>
      </c>
      <c r="J4796">
        <v>4</v>
      </c>
      <c r="K4796">
        <v>145889</v>
      </c>
      <c r="L4796">
        <v>0</v>
      </c>
      <c r="M4796" t="s">
        <v>31</v>
      </c>
      <c r="N4796" t="s">
        <v>24</v>
      </c>
      <c r="O4796">
        <v>583556</v>
      </c>
      <c r="P4796">
        <v>0</v>
      </c>
      <c r="Q4796">
        <v>583556</v>
      </c>
    </row>
    <row r="4797" spans="1:17" x14ac:dyDescent="0.25">
      <c r="A4797">
        <v>14796</v>
      </c>
      <c r="B4797" t="s">
        <v>4839</v>
      </c>
      <c r="C4797" t="s">
        <v>26</v>
      </c>
      <c r="D4797">
        <v>30</v>
      </c>
      <c r="E4797" t="s">
        <v>27</v>
      </c>
      <c r="F4797" t="s">
        <v>46</v>
      </c>
      <c r="G4797" t="s">
        <v>34</v>
      </c>
      <c r="H4797" t="s">
        <v>60</v>
      </c>
      <c r="I4797" s="1">
        <v>45260</v>
      </c>
      <c r="J4797">
        <v>6</v>
      </c>
      <c r="K4797">
        <v>179546</v>
      </c>
      <c r="L4797">
        <v>0.1</v>
      </c>
      <c r="M4797" t="s">
        <v>44</v>
      </c>
      <c r="N4797" t="s">
        <v>39</v>
      </c>
      <c r="O4797">
        <v>1077276</v>
      </c>
      <c r="P4797">
        <v>107727.6</v>
      </c>
      <c r="Q4797">
        <v>969548.4</v>
      </c>
    </row>
    <row r="4798" spans="1:17" x14ac:dyDescent="0.25">
      <c r="A4798">
        <v>14797</v>
      </c>
      <c r="B4798" t="s">
        <v>4840</v>
      </c>
      <c r="C4798" t="s">
        <v>26</v>
      </c>
      <c r="D4798">
        <v>21</v>
      </c>
      <c r="E4798" t="s">
        <v>33</v>
      </c>
      <c r="F4798" t="s">
        <v>20</v>
      </c>
      <c r="G4798" t="s">
        <v>29</v>
      </c>
      <c r="H4798" t="s">
        <v>88</v>
      </c>
      <c r="I4798" s="1">
        <v>45350</v>
      </c>
      <c r="J4798">
        <v>3</v>
      </c>
      <c r="K4798">
        <v>180202</v>
      </c>
      <c r="L4798">
        <v>0.05</v>
      </c>
      <c r="M4798" t="s">
        <v>31</v>
      </c>
      <c r="N4798" t="s">
        <v>24</v>
      </c>
      <c r="O4798">
        <v>540606</v>
      </c>
      <c r="P4798">
        <v>27030.3</v>
      </c>
      <c r="Q4798">
        <v>513575.7</v>
      </c>
    </row>
    <row r="4799" spans="1:17" x14ac:dyDescent="0.25">
      <c r="A4799">
        <v>14798</v>
      </c>
      <c r="B4799" t="s">
        <v>4841</v>
      </c>
      <c r="C4799" t="s">
        <v>26</v>
      </c>
      <c r="D4799">
        <v>31</v>
      </c>
      <c r="E4799" t="s">
        <v>19</v>
      </c>
      <c r="F4799" t="s">
        <v>28</v>
      </c>
      <c r="G4799" t="s">
        <v>34</v>
      </c>
      <c r="H4799" t="s">
        <v>35</v>
      </c>
      <c r="I4799" s="1">
        <v>45235</v>
      </c>
      <c r="J4799">
        <v>3</v>
      </c>
      <c r="K4799">
        <v>146298</v>
      </c>
      <c r="L4799">
        <v>0.05</v>
      </c>
      <c r="M4799" t="s">
        <v>44</v>
      </c>
      <c r="N4799" t="s">
        <v>24</v>
      </c>
      <c r="O4799">
        <v>438894</v>
      </c>
      <c r="P4799">
        <v>21944.7</v>
      </c>
      <c r="Q4799">
        <v>416949.3</v>
      </c>
    </row>
    <row r="4800" spans="1:17" x14ac:dyDescent="0.25">
      <c r="A4800">
        <v>14799</v>
      </c>
      <c r="B4800" t="s">
        <v>4842</v>
      </c>
      <c r="C4800" t="s">
        <v>26</v>
      </c>
      <c r="D4800">
        <v>50</v>
      </c>
      <c r="E4800" t="s">
        <v>19</v>
      </c>
      <c r="F4800" t="s">
        <v>20</v>
      </c>
      <c r="G4800" t="s">
        <v>34</v>
      </c>
      <c r="H4800" t="s">
        <v>47</v>
      </c>
      <c r="I4800" s="1">
        <v>45452</v>
      </c>
      <c r="J4800">
        <v>5</v>
      </c>
      <c r="K4800">
        <v>242485</v>
      </c>
      <c r="L4800">
        <v>0.05</v>
      </c>
      <c r="M4800" t="s">
        <v>44</v>
      </c>
      <c r="N4800" t="s">
        <v>24</v>
      </c>
      <c r="O4800">
        <v>1212425</v>
      </c>
      <c r="P4800">
        <v>60621.25</v>
      </c>
      <c r="Q4800">
        <v>1151803.75</v>
      </c>
    </row>
    <row r="4801" spans="1:17" x14ac:dyDescent="0.25">
      <c r="A4801">
        <v>14800</v>
      </c>
      <c r="B4801" t="s">
        <v>4843</v>
      </c>
      <c r="C4801" t="s">
        <v>18</v>
      </c>
      <c r="D4801">
        <v>45</v>
      </c>
      <c r="E4801" t="s">
        <v>19</v>
      </c>
      <c r="F4801" t="s">
        <v>43</v>
      </c>
      <c r="G4801" t="s">
        <v>21</v>
      </c>
      <c r="H4801" t="s">
        <v>88</v>
      </c>
      <c r="I4801" s="1">
        <v>45587</v>
      </c>
      <c r="J4801">
        <v>5</v>
      </c>
      <c r="K4801">
        <v>112016</v>
      </c>
      <c r="L4801">
        <v>0.1</v>
      </c>
      <c r="M4801" t="s">
        <v>44</v>
      </c>
      <c r="N4801" t="s">
        <v>39</v>
      </c>
      <c r="O4801">
        <v>560080</v>
      </c>
      <c r="P4801">
        <v>56008</v>
      </c>
      <c r="Q4801">
        <v>504072</v>
      </c>
    </row>
    <row r="4802" spans="1:17" x14ac:dyDescent="0.25">
      <c r="A4802">
        <v>14801</v>
      </c>
      <c r="B4802" t="s">
        <v>4844</v>
      </c>
      <c r="C4802" t="s">
        <v>18</v>
      </c>
      <c r="D4802">
        <v>54</v>
      </c>
      <c r="E4802" t="s">
        <v>33</v>
      </c>
      <c r="F4802" t="s">
        <v>20</v>
      </c>
      <c r="G4802" t="s">
        <v>34</v>
      </c>
      <c r="H4802" t="s">
        <v>51</v>
      </c>
      <c r="I4802" s="1">
        <v>45495</v>
      </c>
      <c r="J4802">
        <v>9</v>
      </c>
      <c r="K4802">
        <v>33157</v>
      </c>
      <c r="L4802">
        <v>0.1</v>
      </c>
      <c r="M4802" t="s">
        <v>31</v>
      </c>
      <c r="N4802" t="s">
        <v>24</v>
      </c>
      <c r="O4802">
        <v>298413</v>
      </c>
      <c r="P4802">
        <v>29841.3</v>
      </c>
      <c r="Q4802">
        <v>268571.7</v>
      </c>
    </row>
    <row r="4803" spans="1:17" x14ac:dyDescent="0.25">
      <c r="A4803">
        <v>14802</v>
      </c>
      <c r="B4803" t="s">
        <v>4845</v>
      </c>
      <c r="C4803" t="s">
        <v>18</v>
      </c>
      <c r="D4803">
        <v>25</v>
      </c>
      <c r="E4803" t="s">
        <v>19</v>
      </c>
      <c r="F4803" t="s">
        <v>20</v>
      </c>
      <c r="G4803" t="s">
        <v>29</v>
      </c>
      <c r="H4803" t="s">
        <v>30</v>
      </c>
      <c r="I4803" s="1">
        <v>45273</v>
      </c>
      <c r="J4803">
        <v>4</v>
      </c>
      <c r="K4803">
        <v>88300</v>
      </c>
      <c r="L4803">
        <v>0.15</v>
      </c>
      <c r="M4803" t="s">
        <v>31</v>
      </c>
      <c r="N4803" t="s">
        <v>24</v>
      </c>
      <c r="O4803">
        <v>353200</v>
      </c>
      <c r="P4803">
        <v>52980</v>
      </c>
      <c r="Q4803">
        <v>300220</v>
      </c>
    </row>
    <row r="4804" spans="1:17" x14ac:dyDescent="0.25">
      <c r="A4804">
        <v>14803</v>
      </c>
      <c r="B4804" t="s">
        <v>4846</v>
      </c>
      <c r="C4804" t="s">
        <v>18</v>
      </c>
      <c r="D4804">
        <v>61</v>
      </c>
      <c r="E4804" t="s">
        <v>19</v>
      </c>
      <c r="F4804" t="s">
        <v>46</v>
      </c>
      <c r="G4804" t="s">
        <v>41</v>
      </c>
      <c r="H4804" t="s">
        <v>35</v>
      </c>
      <c r="I4804" s="1">
        <v>45228</v>
      </c>
      <c r="J4804">
        <v>5</v>
      </c>
      <c r="K4804">
        <v>216812</v>
      </c>
      <c r="L4804">
        <v>0.05</v>
      </c>
      <c r="M4804" t="s">
        <v>31</v>
      </c>
      <c r="N4804" t="s">
        <v>24</v>
      </c>
      <c r="O4804">
        <v>1084060</v>
      </c>
      <c r="P4804">
        <v>54203</v>
      </c>
      <c r="Q4804">
        <v>1029857</v>
      </c>
    </row>
    <row r="4805" spans="1:17" x14ac:dyDescent="0.25">
      <c r="A4805">
        <v>14804</v>
      </c>
      <c r="B4805" t="s">
        <v>4847</v>
      </c>
      <c r="C4805" t="s">
        <v>18</v>
      </c>
      <c r="D4805">
        <v>51</v>
      </c>
      <c r="E4805" t="s">
        <v>27</v>
      </c>
      <c r="F4805" t="s">
        <v>20</v>
      </c>
      <c r="G4805" t="s">
        <v>29</v>
      </c>
      <c r="H4805" t="s">
        <v>51</v>
      </c>
      <c r="I4805" s="1">
        <v>45273</v>
      </c>
      <c r="J4805">
        <v>9</v>
      </c>
      <c r="K4805">
        <v>125528</v>
      </c>
      <c r="L4805">
        <v>0.15</v>
      </c>
      <c r="M4805" t="s">
        <v>31</v>
      </c>
      <c r="N4805" t="s">
        <v>24</v>
      </c>
      <c r="O4805">
        <v>1129752</v>
      </c>
      <c r="P4805">
        <v>169462.8</v>
      </c>
      <c r="Q4805">
        <v>960289.2</v>
      </c>
    </row>
    <row r="4806" spans="1:17" x14ac:dyDescent="0.25">
      <c r="A4806">
        <v>14805</v>
      </c>
      <c r="B4806" t="s">
        <v>4848</v>
      </c>
      <c r="C4806" t="s">
        <v>26</v>
      </c>
      <c r="D4806">
        <v>61</v>
      </c>
      <c r="E4806" t="s">
        <v>27</v>
      </c>
      <c r="F4806" t="s">
        <v>43</v>
      </c>
      <c r="G4806" t="s">
        <v>41</v>
      </c>
      <c r="H4806" t="s">
        <v>88</v>
      </c>
      <c r="I4806" s="1">
        <v>45334</v>
      </c>
      <c r="J4806">
        <v>4</v>
      </c>
      <c r="K4806">
        <v>2188</v>
      </c>
      <c r="L4806">
        <v>0</v>
      </c>
      <c r="M4806" t="s">
        <v>31</v>
      </c>
      <c r="N4806" t="s">
        <v>24</v>
      </c>
      <c r="O4806">
        <v>8752</v>
      </c>
      <c r="P4806">
        <v>0</v>
      </c>
      <c r="Q4806">
        <v>8752</v>
      </c>
    </row>
    <row r="4807" spans="1:17" x14ac:dyDescent="0.25">
      <c r="A4807">
        <v>14806</v>
      </c>
      <c r="B4807" t="s">
        <v>4849</v>
      </c>
      <c r="C4807" t="s">
        <v>18</v>
      </c>
      <c r="D4807">
        <v>22</v>
      </c>
      <c r="E4807" t="s">
        <v>37</v>
      </c>
      <c r="F4807" t="s">
        <v>46</v>
      </c>
      <c r="G4807" t="s">
        <v>34</v>
      </c>
      <c r="H4807" t="s">
        <v>51</v>
      </c>
      <c r="I4807" s="1">
        <v>45059</v>
      </c>
      <c r="J4807">
        <v>3</v>
      </c>
      <c r="K4807">
        <v>229005</v>
      </c>
      <c r="L4807">
        <v>0</v>
      </c>
      <c r="M4807" t="s">
        <v>23</v>
      </c>
      <c r="N4807" t="s">
        <v>24</v>
      </c>
      <c r="O4807">
        <v>687015</v>
      </c>
      <c r="P4807">
        <v>0</v>
      </c>
      <c r="Q4807">
        <v>687015</v>
      </c>
    </row>
    <row r="4808" spans="1:17" x14ac:dyDescent="0.25">
      <c r="A4808">
        <v>14807</v>
      </c>
      <c r="B4808" t="s">
        <v>4850</v>
      </c>
      <c r="C4808" t="s">
        <v>18</v>
      </c>
      <c r="D4808">
        <v>22</v>
      </c>
      <c r="E4808" t="s">
        <v>37</v>
      </c>
      <c r="F4808" t="s">
        <v>43</v>
      </c>
      <c r="G4808" t="s">
        <v>21</v>
      </c>
      <c r="H4808" t="s">
        <v>88</v>
      </c>
      <c r="I4808" s="1">
        <v>45608</v>
      </c>
      <c r="J4808">
        <v>7</v>
      </c>
      <c r="K4808">
        <v>11414</v>
      </c>
      <c r="L4808">
        <v>0.05</v>
      </c>
      <c r="M4808" t="s">
        <v>31</v>
      </c>
      <c r="N4808" t="s">
        <v>39</v>
      </c>
      <c r="O4808">
        <v>79898</v>
      </c>
      <c r="P4808">
        <v>3994.9</v>
      </c>
      <c r="Q4808">
        <v>75903.100000000006</v>
      </c>
    </row>
    <row r="4809" spans="1:17" x14ac:dyDescent="0.25">
      <c r="A4809">
        <v>14808</v>
      </c>
      <c r="B4809" t="s">
        <v>4851</v>
      </c>
      <c r="C4809" t="s">
        <v>18</v>
      </c>
      <c r="D4809">
        <v>48</v>
      </c>
      <c r="E4809" t="s">
        <v>37</v>
      </c>
      <c r="F4809" t="s">
        <v>20</v>
      </c>
      <c r="G4809" t="s">
        <v>34</v>
      </c>
      <c r="H4809" t="s">
        <v>22</v>
      </c>
      <c r="I4809" s="1">
        <v>45540</v>
      </c>
      <c r="J4809">
        <v>7</v>
      </c>
      <c r="K4809">
        <v>236597</v>
      </c>
      <c r="L4809">
        <v>0.15</v>
      </c>
      <c r="M4809" t="s">
        <v>23</v>
      </c>
      <c r="N4809" t="s">
        <v>39</v>
      </c>
      <c r="O4809">
        <v>1656179</v>
      </c>
      <c r="P4809">
        <v>248426.85</v>
      </c>
      <c r="Q4809">
        <v>1407752.15</v>
      </c>
    </row>
    <row r="4810" spans="1:17" x14ac:dyDescent="0.25">
      <c r="A4810">
        <v>14809</v>
      </c>
      <c r="B4810" t="s">
        <v>4852</v>
      </c>
      <c r="C4810" t="s">
        <v>26</v>
      </c>
      <c r="D4810">
        <v>62</v>
      </c>
      <c r="E4810" t="s">
        <v>33</v>
      </c>
      <c r="F4810" t="s">
        <v>43</v>
      </c>
      <c r="G4810" t="s">
        <v>34</v>
      </c>
      <c r="H4810" t="s">
        <v>88</v>
      </c>
      <c r="I4810" s="1">
        <v>45032</v>
      </c>
      <c r="J4810">
        <v>8</v>
      </c>
      <c r="K4810">
        <v>240046</v>
      </c>
      <c r="L4810">
        <v>0.1</v>
      </c>
      <c r="M4810" t="s">
        <v>44</v>
      </c>
      <c r="N4810" t="s">
        <v>39</v>
      </c>
      <c r="O4810">
        <v>1920368</v>
      </c>
      <c r="P4810">
        <v>192036.8</v>
      </c>
      <c r="Q4810">
        <v>1728331.2</v>
      </c>
    </row>
    <row r="4811" spans="1:17" x14ac:dyDescent="0.25">
      <c r="A4811">
        <v>14810</v>
      </c>
      <c r="B4811" t="s">
        <v>4853</v>
      </c>
      <c r="C4811" t="s">
        <v>26</v>
      </c>
      <c r="D4811">
        <v>26</v>
      </c>
      <c r="E4811" t="s">
        <v>37</v>
      </c>
      <c r="F4811" t="s">
        <v>43</v>
      </c>
      <c r="G4811" t="s">
        <v>41</v>
      </c>
      <c r="H4811" t="s">
        <v>38</v>
      </c>
      <c r="I4811" s="1">
        <v>45097</v>
      </c>
      <c r="J4811">
        <v>4</v>
      </c>
      <c r="K4811">
        <v>139818</v>
      </c>
      <c r="L4811">
        <v>0.15</v>
      </c>
      <c r="M4811" t="s">
        <v>44</v>
      </c>
      <c r="N4811" t="s">
        <v>39</v>
      </c>
      <c r="O4811">
        <v>559272</v>
      </c>
      <c r="P4811">
        <v>83890.8</v>
      </c>
      <c r="Q4811">
        <v>475381.2</v>
      </c>
    </row>
    <row r="4812" spans="1:17" x14ac:dyDescent="0.25">
      <c r="A4812">
        <v>14811</v>
      </c>
      <c r="B4812" t="s">
        <v>4854</v>
      </c>
      <c r="C4812" t="s">
        <v>18</v>
      </c>
      <c r="D4812">
        <v>59</v>
      </c>
      <c r="E4812" t="s">
        <v>33</v>
      </c>
      <c r="F4812" t="s">
        <v>20</v>
      </c>
      <c r="G4812" t="s">
        <v>29</v>
      </c>
      <c r="H4812" t="s">
        <v>51</v>
      </c>
      <c r="I4812" s="1">
        <v>45566</v>
      </c>
      <c r="J4812">
        <v>4</v>
      </c>
      <c r="K4812">
        <v>147403</v>
      </c>
      <c r="L4812">
        <v>0</v>
      </c>
      <c r="M4812" t="s">
        <v>44</v>
      </c>
      <c r="N4812" t="s">
        <v>24</v>
      </c>
      <c r="O4812">
        <v>589612</v>
      </c>
      <c r="P4812">
        <v>0</v>
      </c>
      <c r="Q4812">
        <v>589612</v>
      </c>
    </row>
    <row r="4813" spans="1:17" x14ac:dyDescent="0.25">
      <c r="A4813">
        <v>14812</v>
      </c>
      <c r="B4813" t="s">
        <v>4855</v>
      </c>
      <c r="C4813" t="s">
        <v>26</v>
      </c>
      <c r="D4813">
        <v>49</v>
      </c>
      <c r="E4813" t="s">
        <v>33</v>
      </c>
      <c r="F4813" t="s">
        <v>20</v>
      </c>
      <c r="G4813" t="s">
        <v>21</v>
      </c>
      <c r="H4813" t="s">
        <v>47</v>
      </c>
      <c r="I4813" s="1">
        <v>45176</v>
      </c>
      <c r="J4813">
        <v>9</v>
      </c>
      <c r="K4813">
        <v>78790</v>
      </c>
      <c r="L4813">
        <v>0.15</v>
      </c>
      <c r="M4813" t="s">
        <v>44</v>
      </c>
      <c r="N4813" t="s">
        <v>39</v>
      </c>
      <c r="O4813">
        <v>709110</v>
      </c>
      <c r="P4813">
        <v>106366.5</v>
      </c>
      <c r="Q4813">
        <v>602743.5</v>
      </c>
    </row>
    <row r="4814" spans="1:17" x14ac:dyDescent="0.25">
      <c r="A4814">
        <v>14813</v>
      </c>
      <c r="B4814" t="s">
        <v>4856</v>
      </c>
      <c r="C4814" t="s">
        <v>26</v>
      </c>
      <c r="D4814">
        <v>50</v>
      </c>
      <c r="E4814" t="s">
        <v>37</v>
      </c>
      <c r="F4814" t="s">
        <v>46</v>
      </c>
      <c r="G4814" t="s">
        <v>21</v>
      </c>
      <c r="H4814" t="s">
        <v>30</v>
      </c>
      <c r="I4814" s="1">
        <v>45470</v>
      </c>
      <c r="J4814">
        <v>7</v>
      </c>
      <c r="K4814">
        <v>77753</v>
      </c>
      <c r="L4814">
        <v>0</v>
      </c>
      <c r="M4814" t="s">
        <v>23</v>
      </c>
      <c r="N4814" t="s">
        <v>39</v>
      </c>
      <c r="O4814">
        <v>544271</v>
      </c>
      <c r="P4814">
        <v>0</v>
      </c>
      <c r="Q4814">
        <v>544271</v>
      </c>
    </row>
    <row r="4815" spans="1:17" x14ac:dyDescent="0.25">
      <c r="A4815">
        <v>14814</v>
      </c>
      <c r="B4815" t="s">
        <v>4857</v>
      </c>
      <c r="C4815" t="s">
        <v>26</v>
      </c>
      <c r="D4815">
        <v>20</v>
      </c>
      <c r="E4815" t="s">
        <v>37</v>
      </c>
      <c r="F4815" t="s">
        <v>46</v>
      </c>
      <c r="G4815" t="s">
        <v>21</v>
      </c>
      <c r="H4815" t="s">
        <v>51</v>
      </c>
      <c r="I4815" s="1">
        <v>45654</v>
      </c>
      <c r="J4815">
        <v>3</v>
      </c>
      <c r="K4815">
        <v>83119</v>
      </c>
      <c r="L4815">
        <v>0</v>
      </c>
      <c r="M4815" t="s">
        <v>23</v>
      </c>
      <c r="N4815" t="s">
        <v>39</v>
      </c>
      <c r="O4815">
        <v>249357</v>
      </c>
      <c r="P4815">
        <v>0</v>
      </c>
      <c r="Q4815">
        <v>249357</v>
      </c>
    </row>
    <row r="4816" spans="1:17" x14ac:dyDescent="0.25">
      <c r="A4816">
        <v>14815</v>
      </c>
      <c r="B4816" t="s">
        <v>4858</v>
      </c>
      <c r="C4816" t="s">
        <v>26</v>
      </c>
      <c r="D4816">
        <v>47</v>
      </c>
      <c r="E4816" t="s">
        <v>33</v>
      </c>
      <c r="F4816" t="s">
        <v>28</v>
      </c>
      <c r="G4816" t="s">
        <v>21</v>
      </c>
      <c r="H4816" t="s">
        <v>60</v>
      </c>
      <c r="I4816" s="1">
        <v>45188</v>
      </c>
      <c r="J4816">
        <v>9</v>
      </c>
      <c r="K4816">
        <v>170452</v>
      </c>
      <c r="L4816">
        <v>0.15</v>
      </c>
      <c r="M4816" t="s">
        <v>44</v>
      </c>
      <c r="N4816" t="s">
        <v>24</v>
      </c>
      <c r="O4816">
        <v>1534068</v>
      </c>
      <c r="P4816">
        <v>230110.2</v>
      </c>
      <c r="Q4816">
        <v>1303957.8</v>
      </c>
    </row>
    <row r="4817" spans="1:17" x14ac:dyDescent="0.25">
      <c r="A4817">
        <v>14816</v>
      </c>
      <c r="B4817" t="s">
        <v>4859</v>
      </c>
      <c r="C4817" t="s">
        <v>26</v>
      </c>
      <c r="D4817">
        <v>29</v>
      </c>
      <c r="E4817" t="s">
        <v>27</v>
      </c>
      <c r="F4817" t="s">
        <v>46</v>
      </c>
      <c r="G4817" t="s">
        <v>29</v>
      </c>
      <c r="H4817" t="s">
        <v>30</v>
      </c>
      <c r="I4817" s="1">
        <v>45420</v>
      </c>
      <c r="J4817">
        <v>5</v>
      </c>
      <c r="K4817">
        <v>118576</v>
      </c>
      <c r="L4817">
        <v>0.1</v>
      </c>
      <c r="M4817" t="s">
        <v>31</v>
      </c>
      <c r="N4817" t="s">
        <v>24</v>
      </c>
      <c r="O4817">
        <v>592880</v>
      </c>
      <c r="P4817">
        <v>59288</v>
      </c>
      <c r="Q4817">
        <v>533592</v>
      </c>
    </row>
    <row r="4818" spans="1:17" x14ac:dyDescent="0.25">
      <c r="A4818">
        <v>14817</v>
      </c>
      <c r="B4818" t="s">
        <v>4860</v>
      </c>
      <c r="C4818" t="s">
        <v>26</v>
      </c>
      <c r="D4818">
        <v>46</v>
      </c>
      <c r="E4818" t="s">
        <v>19</v>
      </c>
      <c r="F4818" t="s">
        <v>20</v>
      </c>
      <c r="G4818" t="s">
        <v>21</v>
      </c>
      <c r="H4818" t="s">
        <v>30</v>
      </c>
      <c r="I4818" s="1">
        <v>45170</v>
      </c>
      <c r="J4818">
        <v>4</v>
      </c>
      <c r="K4818">
        <v>167390</v>
      </c>
      <c r="L4818">
        <v>0</v>
      </c>
      <c r="M4818" t="s">
        <v>44</v>
      </c>
      <c r="N4818" t="s">
        <v>24</v>
      </c>
      <c r="O4818">
        <v>669560</v>
      </c>
      <c r="P4818">
        <v>0</v>
      </c>
      <c r="Q4818">
        <v>669560</v>
      </c>
    </row>
    <row r="4819" spans="1:17" x14ac:dyDescent="0.25">
      <c r="A4819">
        <v>14818</v>
      </c>
      <c r="B4819" t="s">
        <v>4861</v>
      </c>
      <c r="C4819" t="s">
        <v>26</v>
      </c>
      <c r="D4819">
        <v>20</v>
      </c>
      <c r="E4819" t="s">
        <v>19</v>
      </c>
      <c r="F4819" t="s">
        <v>43</v>
      </c>
      <c r="G4819" t="s">
        <v>41</v>
      </c>
      <c r="H4819" t="s">
        <v>60</v>
      </c>
      <c r="I4819" s="1">
        <v>45377</v>
      </c>
      <c r="J4819">
        <v>1</v>
      </c>
      <c r="K4819">
        <v>17800</v>
      </c>
      <c r="L4819">
        <v>0.15</v>
      </c>
      <c r="M4819" t="s">
        <v>44</v>
      </c>
      <c r="N4819" t="s">
        <v>39</v>
      </c>
      <c r="O4819">
        <v>17800</v>
      </c>
      <c r="P4819">
        <v>2670</v>
      </c>
      <c r="Q4819">
        <v>15130</v>
      </c>
    </row>
    <row r="4820" spans="1:17" x14ac:dyDescent="0.25">
      <c r="A4820">
        <v>14819</v>
      </c>
      <c r="B4820" t="s">
        <v>4862</v>
      </c>
      <c r="C4820" t="s">
        <v>18</v>
      </c>
      <c r="D4820">
        <v>43</v>
      </c>
      <c r="E4820" t="s">
        <v>19</v>
      </c>
      <c r="F4820" t="s">
        <v>43</v>
      </c>
      <c r="G4820" t="s">
        <v>41</v>
      </c>
      <c r="H4820" t="s">
        <v>38</v>
      </c>
      <c r="I4820" s="1">
        <v>45216</v>
      </c>
      <c r="J4820">
        <v>9</v>
      </c>
      <c r="K4820">
        <v>97748</v>
      </c>
      <c r="L4820">
        <v>0</v>
      </c>
      <c r="M4820" t="s">
        <v>23</v>
      </c>
      <c r="N4820" t="s">
        <v>24</v>
      </c>
      <c r="O4820">
        <v>879732</v>
      </c>
      <c r="P4820">
        <v>0</v>
      </c>
      <c r="Q4820">
        <v>879732</v>
      </c>
    </row>
    <row r="4821" spans="1:17" x14ac:dyDescent="0.25">
      <c r="A4821">
        <v>14820</v>
      </c>
      <c r="B4821" t="s">
        <v>4863</v>
      </c>
      <c r="C4821" t="s">
        <v>18</v>
      </c>
      <c r="D4821">
        <v>47</v>
      </c>
      <c r="E4821" t="s">
        <v>27</v>
      </c>
      <c r="F4821" t="s">
        <v>46</v>
      </c>
      <c r="G4821" t="s">
        <v>21</v>
      </c>
      <c r="H4821" t="s">
        <v>51</v>
      </c>
      <c r="I4821" s="1">
        <v>45189</v>
      </c>
      <c r="J4821">
        <v>6</v>
      </c>
      <c r="K4821">
        <v>123747</v>
      </c>
      <c r="L4821">
        <v>0.05</v>
      </c>
      <c r="M4821" t="s">
        <v>44</v>
      </c>
      <c r="N4821" t="s">
        <v>24</v>
      </c>
      <c r="O4821">
        <v>742482</v>
      </c>
      <c r="P4821">
        <v>37124.1</v>
      </c>
      <c r="Q4821">
        <v>705357.9</v>
      </c>
    </row>
    <row r="4822" spans="1:17" x14ac:dyDescent="0.25">
      <c r="A4822">
        <v>14821</v>
      </c>
      <c r="B4822" t="s">
        <v>4864</v>
      </c>
      <c r="C4822" t="s">
        <v>26</v>
      </c>
      <c r="D4822">
        <v>26</v>
      </c>
      <c r="E4822" t="s">
        <v>33</v>
      </c>
      <c r="F4822" t="s">
        <v>46</v>
      </c>
      <c r="G4822" t="s">
        <v>21</v>
      </c>
      <c r="H4822" t="s">
        <v>30</v>
      </c>
      <c r="I4822" s="1">
        <v>45240</v>
      </c>
      <c r="J4822">
        <v>2</v>
      </c>
      <c r="K4822">
        <v>114869</v>
      </c>
      <c r="L4822">
        <v>0.1</v>
      </c>
      <c r="M4822" t="s">
        <v>23</v>
      </c>
      <c r="N4822" t="s">
        <v>24</v>
      </c>
      <c r="O4822">
        <v>229738</v>
      </c>
      <c r="P4822">
        <v>22973.8</v>
      </c>
      <c r="Q4822">
        <v>206764.2</v>
      </c>
    </row>
    <row r="4823" spans="1:17" x14ac:dyDescent="0.25">
      <c r="A4823">
        <v>14822</v>
      </c>
      <c r="B4823" t="s">
        <v>4865</v>
      </c>
      <c r="C4823" t="s">
        <v>18</v>
      </c>
      <c r="D4823">
        <v>43</v>
      </c>
      <c r="E4823" t="s">
        <v>37</v>
      </c>
      <c r="F4823" t="s">
        <v>20</v>
      </c>
      <c r="G4823" t="s">
        <v>29</v>
      </c>
      <c r="H4823" t="s">
        <v>51</v>
      </c>
      <c r="I4823" s="1">
        <v>45011</v>
      </c>
      <c r="J4823">
        <v>7</v>
      </c>
      <c r="K4823">
        <v>29492</v>
      </c>
      <c r="L4823">
        <v>0.05</v>
      </c>
      <c r="M4823" t="s">
        <v>23</v>
      </c>
      <c r="N4823" t="s">
        <v>39</v>
      </c>
      <c r="O4823">
        <v>206444</v>
      </c>
      <c r="P4823">
        <v>10322.200000000001</v>
      </c>
      <c r="Q4823">
        <v>196121.8</v>
      </c>
    </row>
    <row r="4824" spans="1:17" x14ac:dyDescent="0.25">
      <c r="A4824">
        <v>14823</v>
      </c>
      <c r="B4824" t="s">
        <v>4866</v>
      </c>
      <c r="C4824" t="s">
        <v>18</v>
      </c>
      <c r="D4824">
        <v>19</v>
      </c>
      <c r="E4824" t="s">
        <v>33</v>
      </c>
      <c r="F4824" t="s">
        <v>43</v>
      </c>
      <c r="G4824" t="s">
        <v>29</v>
      </c>
      <c r="H4824" t="s">
        <v>30</v>
      </c>
      <c r="I4824" s="1">
        <v>45341</v>
      </c>
      <c r="J4824">
        <v>3</v>
      </c>
      <c r="K4824">
        <v>231200</v>
      </c>
      <c r="L4824">
        <v>0</v>
      </c>
      <c r="M4824" t="s">
        <v>44</v>
      </c>
      <c r="N4824" t="s">
        <v>24</v>
      </c>
      <c r="O4824">
        <v>693600</v>
      </c>
      <c r="P4824">
        <v>0</v>
      </c>
      <c r="Q4824">
        <v>693600</v>
      </c>
    </row>
    <row r="4825" spans="1:17" x14ac:dyDescent="0.25">
      <c r="A4825">
        <v>14824</v>
      </c>
      <c r="B4825" t="s">
        <v>4867</v>
      </c>
      <c r="C4825" t="s">
        <v>26</v>
      </c>
      <c r="D4825">
        <v>20</v>
      </c>
      <c r="E4825" t="s">
        <v>33</v>
      </c>
      <c r="F4825" t="s">
        <v>28</v>
      </c>
      <c r="G4825" t="s">
        <v>21</v>
      </c>
      <c r="H4825" t="s">
        <v>60</v>
      </c>
      <c r="I4825" s="1">
        <v>45255</v>
      </c>
      <c r="J4825">
        <v>6</v>
      </c>
      <c r="K4825">
        <v>7233</v>
      </c>
      <c r="L4825">
        <v>0.1</v>
      </c>
      <c r="M4825" t="s">
        <v>31</v>
      </c>
      <c r="N4825" t="s">
        <v>39</v>
      </c>
      <c r="O4825">
        <v>43398</v>
      </c>
      <c r="P4825">
        <v>4339.8</v>
      </c>
      <c r="Q4825">
        <v>39058.199999999997</v>
      </c>
    </row>
    <row r="4826" spans="1:17" x14ac:dyDescent="0.25">
      <c r="A4826">
        <v>14825</v>
      </c>
      <c r="B4826" t="s">
        <v>4868</v>
      </c>
      <c r="C4826" t="s">
        <v>18</v>
      </c>
      <c r="D4826">
        <v>63</v>
      </c>
      <c r="E4826" t="s">
        <v>37</v>
      </c>
      <c r="F4826" t="s">
        <v>28</v>
      </c>
      <c r="G4826" t="s">
        <v>29</v>
      </c>
      <c r="H4826" t="s">
        <v>60</v>
      </c>
      <c r="I4826" s="1">
        <v>44971</v>
      </c>
      <c r="J4826">
        <v>8</v>
      </c>
      <c r="K4826">
        <v>155091</v>
      </c>
      <c r="L4826">
        <v>0.15</v>
      </c>
      <c r="M4826" t="s">
        <v>23</v>
      </c>
      <c r="N4826" t="s">
        <v>39</v>
      </c>
      <c r="O4826">
        <v>1240728</v>
      </c>
      <c r="P4826">
        <v>186109.2</v>
      </c>
      <c r="Q4826">
        <v>1054618.8</v>
      </c>
    </row>
    <row r="4827" spans="1:17" x14ac:dyDescent="0.25">
      <c r="A4827">
        <v>14826</v>
      </c>
      <c r="B4827" t="s">
        <v>4869</v>
      </c>
      <c r="C4827" t="s">
        <v>26</v>
      </c>
      <c r="D4827">
        <v>21</v>
      </c>
      <c r="E4827" t="s">
        <v>27</v>
      </c>
      <c r="F4827" t="s">
        <v>46</v>
      </c>
      <c r="G4827" t="s">
        <v>34</v>
      </c>
      <c r="H4827" t="s">
        <v>88</v>
      </c>
      <c r="I4827" s="1">
        <v>45259</v>
      </c>
      <c r="J4827">
        <v>3</v>
      </c>
      <c r="K4827">
        <v>13447</v>
      </c>
      <c r="L4827">
        <v>0.15</v>
      </c>
      <c r="M4827" t="s">
        <v>23</v>
      </c>
      <c r="N4827" t="s">
        <v>24</v>
      </c>
      <c r="O4827">
        <v>40341</v>
      </c>
      <c r="P4827">
        <v>6051.15</v>
      </c>
      <c r="Q4827">
        <v>34289.85</v>
      </c>
    </row>
    <row r="4828" spans="1:17" x14ac:dyDescent="0.25">
      <c r="A4828">
        <v>14827</v>
      </c>
      <c r="B4828" t="s">
        <v>4870</v>
      </c>
      <c r="C4828" t="s">
        <v>26</v>
      </c>
      <c r="D4828">
        <v>42</v>
      </c>
      <c r="E4828" t="s">
        <v>19</v>
      </c>
      <c r="F4828" t="s">
        <v>28</v>
      </c>
      <c r="G4828" t="s">
        <v>21</v>
      </c>
      <c r="H4828" t="s">
        <v>35</v>
      </c>
      <c r="I4828" s="1">
        <v>45391</v>
      </c>
      <c r="J4828">
        <v>5</v>
      </c>
      <c r="K4828">
        <v>212644</v>
      </c>
      <c r="L4828">
        <v>0.1</v>
      </c>
      <c r="M4828" t="s">
        <v>23</v>
      </c>
      <c r="N4828" t="s">
        <v>24</v>
      </c>
      <c r="O4828">
        <v>1063220</v>
      </c>
      <c r="P4828">
        <v>106322</v>
      </c>
      <c r="Q4828">
        <v>956898</v>
      </c>
    </row>
    <row r="4829" spans="1:17" x14ac:dyDescent="0.25">
      <c r="A4829">
        <v>14828</v>
      </c>
      <c r="B4829" t="s">
        <v>4871</v>
      </c>
      <c r="C4829" t="s">
        <v>26</v>
      </c>
      <c r="D4829">
        <v>30</v>
      </c>
      <c r="E4829" t="s">
        <v>19</v>
      </c>
      <c r="F4829" t="s">
        <v>20</v>
      </c>
      <c r="G4829" t="s">
        <v>29</v>
      </c>
      <c r="H4829" t="s">
        <v>51</v>
      </c>
      <c r="I4829" s="1">
        <v>45126</v>
      </c>
      <c r="J4829">
        <v>6</v>
      </c>
      <c r="K4829">
        <v>12998</v>
      </c>
      <c r="L4829">
        <v>0.05</v>
      </c>
      <c r="M4829" t="s">
        <v>44</v>
      </c>
      <c r="N4829" t="s">
        <v>24</v>
      </c>
      <c r="O4829">
        <v>77988</v>
      </c>
      <c r="P4829">
        <v>3899.4</v>
      </c>
      <c r="Q4829">
        <v>74088.600000000006</v>
      </c>
    </row>
    <row r="4830" spans="1:17" x14ac:dyDescent="0.25">
      <c r="A4830">
        <v>14829</v>
      </c>
      <c r="B4830" t="s">
        <v>4872</v>
      </c>
      <c r="C4830" t="s">
        <v>18</v>
      </c>
      <c r="D4830">
        <v>56</v>
      </c>
      <c r="E4830" t="s">
        <v>33</v>
      </c>
      <c r="F4830" t="s">
        <v>28</v>
      </c>
      <c r="G4830" t="s">
        <v>41</v>
      </c>
      <c r="H4830" t="s">
        <v>51</v>
      </c>
      <c r="I4830" s="1">
        <v>45127</v>
      </c>
      <c r="J4830">
        <v>1</v>
      </c>
      <c r="K4830">
        <v>34801</v>
      </c>
      <c r="L4830">
        <v>0.05</v>
      </c>
      <c r="M4830" t="s">
        <v>44</v>
      </c>
      <c r="N4830" t="s">
        <v>24</v>
      </c>
      <c r="O4830">
        <v>34801</v>
      </c>
      <c r="P4830">
        <v>1740.05</v>
      </c>
      <c r="Q4830">
        <v>33060.949999999997</v>
      </c>
    </row>
    <row r="4831" spans="1:17" x14ac:dyDescent="0.25">
      <c r="A4831">
        <v>14830</v>
      </c>
      <c r="B4831" t="s">
        <v>4873</v>
      </c>
      <c r="C4831" t="s">
        <v>18</v>
      </c>
      <c r="D4831">
        <v>61</v>
      </c>
      <c r="E4831" t="s">
        <v>27</v>
      </c>
      <c r="F4831" t="s">
        <v>46</v>
      </c>
      <c r="G4831" t="s">
        <v>21</v>
      </c>
      <c r="H4831" t="s">
        <v>30</v>
      </c>
      <c r="I4831" s="1">
        <v>45255</v>
      </c>
      <c r="J4831">
        <v>7</v>
      </c>
      <c r="K4831">
        <v>157943</v>
      </c>
      <c r="L4831">
        <v>0.1</v>
      </c>
      <c r="M4831" t="s">
        <v>23</v>
      </c>
      <c r="N4831" t="s">
        <v>39</v>
      </c>
      <c r="O4831">
        <v>1105601</v>
      </c>
      <c r="P4831">
        <v>110560.1</v>
      </c>
      <c r="Q4831">
        <v>995040.9</v>
      </c>
    </row>
    <row r="4832" spans="1:17" x14ac:dyDescent="0.25">
      <c r="A4832">
        <v>14831</v>
      </c>
      <c r="B4832" t="s">
        <v>4874</v>
      </c>
      <c r="C4832" t="s">
        <v>18</v>
      </c>
      <c r="D4832">
        <v>52</v>
      </c>
      <c r="E4832" t="s">
        <v>19</v>
      </c>
      <c r="F4832" t="s">
        <v>20</v>
      </c>
      <c r="G4832" t="s">
        <v>21</v>
      </c>
      <c r="H4832" t="s">
        <v>88</v>
      </c>
      <c r="I4832" s="1">
        <v>45606</v>
      </c>
      <c r="J4832">
        <v>4</v>
      </c>
      <c r="K4832">
        <v>29076</v>
      </c>
      <c r="L4832">
        <v>0.15</v>
      </c>
      <c r="M4832" t="s">
        <v>31</v>
      </c>
      <c r="N4832" t="s">
        <v>39</v>
      </c>
      <c r="O4832">
        <v>116304</v>
      </c>
      <c r="P4832">
        <v>17445.599999999999</v>
      </c>
      <c r="Q4832">
        <v>98858.4</v>
      </c>
    </row>
    <row r="4833" spans="1:17" x14ac:dyDescent="0.25">
      <c r="A4833">
        <v>14832</v>
      </c>
      <c r="B4833" t="s">
        <v>4875</v>
      </c>
      <c r="C4833" t="s">
        <v>18</v>
      </c>
      <c r="D4833">
        <v>40</v>
      </c>
      <c r="E4833" t="s">
        <v>27</v>
      </c>
      <c r="F4833" t="s">
        <v>43</v>
      </c>
      <c r="G4833" t="s">
        <v>41</v>
      </c>
      <c r="H4833" t="s">
        <v>47</v>
      </c>
      <c r="I4833" s="1">
        <v>45166</v>
      </c>
      <c r="J4833">
        <v>7</v>
      </c>
      <c r="K4833">
        <v>112275</v>
      </c>
      <c r="L4833">
        <v>0.1</v>
      </c>
      <c r="M4833" t="s">
        <v>44</v>
      </c>
      <c r="N4833" t="s">
        <v>39</v>
      </c>
      <c r="O4833">
        <v>785925</v>
      </c>
      <c r="P4833">
        <v>78592.5</v>
      </c>
      <c r="Q4833">
        <v>707332.5</v>
      </c>
    </row>
    <row r="4834" spans="1:17" x14ac:dyDescent="0.25">
      <c r="A4834">
        <v>14833</v>
      </c>
      <c r="B4834" t="s">
        <v>4876</v>
      </c>
      <c r="C4834" t="s">
        <v>26</v>
      </c>
      <c r="D4834">
        <v>26</v>
      </c>
      <c r="E4834" t="s">
        <v>37</v>
      </c>
      <c r="F4834" t="s">
        <v>20</v>
      </c>
      <c r="G4834" t="s">
        <v>41</v>
      </c>
      <c r="H4834" t="s">
        <v>51</v>
      </c>
      <c r="I4834" s="1">
        <v>45628</v>
      </c>
      <c r="J4834">
        <v>7</v>
      </c>
      <c r="K4834">
        <v>95688</v>
      </c>
      <c r="L4834">
        <v>0.05</v>
      </c>
      <c r="M4834" t="s">
        <v>31</v>
      </c>
      <c r="N4834" t="s">
        <v>39</v>
      </c>
      <c r="O4834">
        <v>669816</v>
      </c>
      <c r="P4834">
        <v>33490.800000000003</v>
      </c>
      <c r="Q4834">
        <v>636325.19999999995</v>
      </c>
    </row>
    <row r="4835" spans="1:17" x14ac:dyDescent="0.25">
      <c r="A4835">
        <v>14834</v>
      </c>
      <c r="B4835" t="s">
        <v>4877</v>
      </c>
      <c r="C4835" t="s">
        <v>26</v>
      </c>
      <c r="D4835">
        <v>19</v>
      </c>
      <c r="E4835" t="s">
        <v>33</v>
      </c>
      <c r="F4835" t="s">
        <v>46</v>
      </c>
      <c r="G4835" t="s">
        <v>29</v>
      </c>
      <c r="H4835" t="s">
        <v>30</v>
      </c>
      <c r="I4835" s="1">
        <v>45509</v>
      </c>
      <c r="J4835">
        <v>5</v>
      </c>
      <c r="K4835">
        <v>134501</v>
      </c>
      <c r="L4835">
        <v>0</v>
      </c>
      <c r="M4835" t="s">
        <v>31</v>
      </c>
      <c r="N4835" t="s">
        <v>24</v>
      </c>
      <c r="O4835">
        <v>672505</v>
      </c>
      <c r="P4835">
        <v>0</v>
      </c>
      <c r="Q4835">
        <v>672505</v>
      </c>
    </row>
    <row r="4836" spans="1:17" x14ac:dyDescent="0.25">
      <c r="A4836">
        <v>14835</v>
      </c>
      <c r="B4836" t="s">
        <v>4878</v>
      </c>
      <c r="C4836" t="s">
        <v>18</v>
      </c>
      <c r="D4836">
        <v>58</v>
      </c>
      <c r="E4836" t="s">
        <v>33</v>
      </c>
      <c r="F4836" t="s">
        <v>46</v>
      </c>
      <c r="G4836" t="s">
        <v>41</v>
      </c>
      <c r="H4836" t="s">
        <v>38</v>
      </c>
      <c r="I4836" s="1">
        <v>45583</v>
      </c>
      <c r="J4836">
        <v>8</v>
      </c>
      <c r="K4836">
        <v>12381</v>
      </c>
      <c r="L4836">
        <v>0.15</v>
      </c>
      <c r="M4836" t="s">
        <v>44</v>
      </c>
      <c r="N4836" t="s">
        <v>39</v>
      </c>
      <c r="O4836">
        <v>99048</v>
      </c>
      <c r="P4836">
        <v>14857.2</v>
      </c>
      <c r="Q4836">
        <v>84190.8</v>
      </c>
    </row>
    <row r="4837" spans="1:17" x14ac:dyDescent="0.25">
      <c r="A4837">
        <v>14836</v>
      </c>
      <c r="B4837" t="s">
        <v>4879</v>
      </c>
      <c r="C4837" t="s">
        <v>26</v>
      </c>
      <c r="D4837">
        <v>61</v>
      </c>
      <c r="E4837" t="s">
        <v>27</v>
      </c>
      <c r="F4837" t="s">
        <v>28</v>
      </c>
      <c r="G4837" t="s">
        <v>34</v>
      </c>
      <c r="H4837" t="s">
        <v>60</v>
      </c>
      <c r="I4837" s="1">
        <v>45285</v>
      </c>
      <c r="J4837">
        <v>8</v>
      </c>
      <c r="K4837">
        <v>3987</v>
      </c>
      <c r="L4837">
        <v>0.1</v>
      </c>
      <c r="M4837" t="s">
        <v>23</v>
      </c>
      <c r="N4837" t="s">
        <v>39</v>
      </c>
      <c r="O4837">
        <v>31896</v>
      </c>
      <c r="P4837">
        <v>3189.6</v>
      </c>
      <c r="Q4837">
        <v>28706.400000000001</v>
      </c>
    </row>
    <row r="4838" spans="1:17" x14ac:dyDescent="0.25">
      <c r="A4838">
        <v>14837</v>
      </c>
      <c r="B4838" t="s">
        <v>4880</v>
      </c>
      <c r="C4838" t="s">
        <v>26</v>
      </c>
      <c r="D4838">
        <v>48</v>
      </c>
      <c r="E4838" t="s">
        <v>19</v>
      </c>
      <c r="F4838" t="s">
        <v>28</v>
      </c>
      <c r="G4838" t="s">
        <v>21</v>
      </c>
      <c r="H4838" t="s">
        <v>60</v>
      </c>
      <c r="I4838" s="1">
        <v>45647</v>
      </c>
      <c r="J4838">
        <v>5</v>
      </c>
      <c r="K4838">
        <v>227927</v>
      </c>
      <c r="L4838">
        <v>0</v>
      </c>
      <c r="M4838" t="s">
        <v>31</v>
      </c>
      <c r="N4838" t="s">
        <v>24</v>
      </c>
      <c r="O4838">
        <v>1139635</v>
      </c>
      <c r="P4838">
        <v>0</v>
      </c>
      <c r="Q4838">
        <v>1139635</v>
      </c>
    </row>
    <row r="4839" spans="1:17" x14ac:dyDescent="0.25">
      <c r="A4839">
        <v>14838</v>
      </c>
      <c r="B4839" t="s">
        <v>4881</v>
      </c>
      <c r="C4839" t="s">
        <v>18</v>
      </c>
      <c r="D4839">
        <v>61</v>
      </c>
      <c r="E4839" t="s">
        <v>27</v>
      </c>
      <c r="F4839" t="s">
        <v>43</v>
      </c>
      <c r="G4839" t="s">
        <v>34</v>
      </c>
      <c r="H4839" t="s">
        <v>35</v>
      </c>
      <c r="I4839" s="1">
        <v>45286</v>
      </c>
      <c r="J4839">
        <v>5</v>
      </c>
      <c r="K4839">
        <v>90191</v>
      </c>
      <c r="L4839">
        <v>0.05</v>
      </c>
      <c r="M4839" t="s">
        <v>23</v>
      </c>
      <c r="N4839" t="s">
        <v>39</v>
      </c>
      <c r="O4839">
        <v>450955</v>
      </c>
      <c r="P4839">
        <v>22547.75</v>
      </c>
      <c r="Q4839">
        <v>428407.25</v>
      </c>
    </row>
    <row r="4840" spans="1:17" x14ac:dyDescent="0.25">
      <c r="A4840">
        <v>14839</v>
      </c>
      <c r="B4840" t="s">
        <v>4882</v>
      </c>
      <c r="C4840" t="s">
        <v>26</v>
      </c>
      <c r="D4840">
        <v>64</v>
      </c>
      <c r="E4840" t="s">
        <v>37</v>
      </c>
      <c r="F4840" t="s">
        <v>43</v>
      </c>
      <c r="G4840" t="s">
        <v>29</v>
      </c>
      <c r="H4840" t="s">
        <v>60</v>
      </c>
      <c r="I4840" s="1">
        <v>45304</v>
      </c>
      <c r="J4840">
        <v>7</v>
      </c>
      <c r="K4840">
        <v>21266</v>
      </c>
      <c r="L4840">
        <v>0.15</v>
      </c>
      <c r="M4840" t="s">
        <v>31</v>
      </c>
      <c r="N4840" t="s">
        <v>24</v>
      </c>
      <c r="O4840">
        <v>148862</v>
      </c>
      <c r="P4840">
        <v>22329.3</v>
      </c>
      <c r="Q4840">
        <v>126532.7</v>
      </c>
    </row>
    <row r="4841" spans="1:17" x14ac:dyDescent="0.25">
      <c r="A4841">
        <v>14840</v>
      </c>
      <c r="B4841" t="s">
        <v>4883</v>
      </c>
      <c r="C4841" t="s">
        <v>18</v>
      </c>
      <c r="D4841">
        <v>19</v>
      </c>
      <c r="E4841" t="s">
        <v>19</v>
      </c>
      <c r="F4841" t="s">
        <v>46</v>
      </c>
      <c r="G4841" t="s">
        <v>41</v>
      </c>
      <c r="H4841" t="s">
        <v>22</v>
      </c>
      <c r="I4841" s="1">
        <v>45311</v>
      </c>
      <c r="J4841">
        <v>6</v>
      </c>
      <c r="K4841">
        <v>61053</v>
      </c>
      <c r="L4841">
        <v>0.1</v>
      </c>
      <c r="M4841" t="s">
        <v>23</v>
      </c>
      <c r="N4841" t="s">
        <v>24</v>
      </c>
      <c r="O4841">
        <v>366318</v>
      </c>
      <c r="P4841">
        <v>36631.800000000003</v>
      </c>
      <c r="Q4841">
        <v>329686.2</v>
      </c>
    </row>
    <row r="4842" spans="1:17" x14ac:dyDescent="0.25">
      <c r="A4842">
        <v>14841</v>
      </c>
      <c r="B4842" t="s">
        <v>4884</v>
      </c>
      <c r="C4842" t="s">
        <v>26</v>
      </c>
      <c r="D4842">
        <v>49</v>
      </c>
      <c r="E4842" t="s">
        <v>19</v>
      </c>
      <c r="F4842" t="s">
        <v>46</v>
      </c>
      <c r="G4842" t="s">
        <v>21</v>
      </c>
      <c r="H4842" t="s">
        <v>38</v>
      </c>
      <c r="I4842" s="1">
        <v>45646</v>
      </c>
      <c r="J4842">
        <v>4</v>
      </c>
      <c r="K4842">
        <v>246636</v>
      </c>
      <c r="L4842">
        <v>0.05</v>
      </c>
      <c r="M4842" t="s">
        <v>44</v>
      </c>
      <c r="N4842" t="s">
        <v>24</v>
      </c>
      <c r="O4842">
        <v>986544</v>
      </c>
      <c r="P4842">
        <v>49327.199999999997</v>
      </c>
      <c r="Q4842">
        <v>937216.8</v>
      </c>
    </row>
    <row r="4843" spans="1:17" x14ac:dyDescent="0.25">
      <c r="A4843">
        <v>14842</v>
      </c>
      <c r="B4843" t="s">
        <v>4885</v>
      </c>
      <c r="C4843" t="s">
        <v>18</v>
      </c>
      <c r="D4843">
        <v>35</v>
      </c>
      <c r="E4843" t="s">
        <v>27</v>
      </c>
      <c r="F4843" t="s">
        <v>46</v>
      </c>
      <c r="G4843" t="s">
        <v>41</v>
      </c>
      <c r="H4843" t="s">
        <v>38</v>
      </c>
      <c r="I4843" s="1">
        <v>45391</v>
      </c>
      <c r="J4843">
        <v>2</v>
      </c>
      <c r="K4843">
        <v>111273</v>
      </c>
      <c r="L4843">
        <v>0.1</v>
      </c>
      <c r="M4843" t="s">
        <v>31</v>
      </c>
      <c r="N4843" t="s">
        <v>39</v>
      </c>
      <c r="O4843">
        <v>222546</v>
      </c>
      <c r="P4843">
        <v>22254.6</v>
      </c>
      <c r="Q4843">
        <v>200291.4</v>
      </c>
    </row>
    <row r="4844" spans="1:17" x14ac:dyDescent="0.25">
      <c r="A4844">
        <v>14843</v>
      </c>
      <c r="B4844" t="s">
        <v>4886</v>
      </c>
      <c r="C4844" t="s">
        <v>26</v>
      </c>
      <c r="D4844">
        <v>30</v>
      </c>
      <c r="E4844" t="s">
        <v>37</v>
      </c>
      <c r="F4844" t="s">
        <v>43</v>
      </c>
      <c r="G4844" t="s">
        <v>41</v>
      </c>
      <c r="H4844" t="s">
        <v>88</v>
      </c>
      <c r="I4844" s="1">
        <v>45148</v>
      </c>
      <c r="J4844">
        <v>8</v>
      </c>
      <c r="K4844">
        <v>79425</v>
      </c>
      <c r="L4844">
        <v>0.1</v>
      </c>
      <c r="M4844" t="s">
        <v>31</v>
      </c>
      <c r="N4844" t="s">
        <v>24</v>
      </c>
      <c r="O4844">
        <v>635400</v>
      </c>
      <c r="P4844">
        <v>63540</v>
      </c>
      <c r="Q4844">
        <v>571860</v>
      </c>
    </row>
    <row r="4845" spans="1:17" x14ac:dyDescent="0.25">
      <c r="A4845">
        <v>14844</v>
      </c>
      <c r="B4845" t="s">
        <v>4887</v>
      </c>
      <c r="C4845" t="s">
        <v>26</v>
      </c>
      <c r="D4845">
        <v>63</v>
      </c>
      <c r="E4845" t="s">
        <v>19</v>
      </c>
      <c r="F4845" t="s">
        <v>46</v>
      </c>
      <c r="G4845" t="s">
        <v>29</v>
      </c>
      <c r="H4845" t="s">
        <v>22</v>
      </c>
      <c r="I4845" s="1">
        <v>45601</v>
      </c>
      <c r="J4845">
        <v>3</v>
      </c>
      <c r="K4845">
        <v>116550</v>
      </c>
      <c r="L4845">
        <v>0.15</v>
      </c>
      <c r="M4845" t="s">
        <v>31</v>
      </c>
      <c r="N4845" t="s">
        <v>24</v>
      </c>
      <c r="O4845">
        <v>349650</v>
      </c>
      <c r="P4845">
        <v>52447.5</v>
      </c>
      <c r="Q4845">
        <v>297202.5</v>
      </c>
    </row>
    <row r="4846" spans="1:17" x14ac:dyDescent="0.25">
      <c r="A4846">
        <v>14845</v>
      </c>
      <c r="B4846" t="s">
        <v>4888</v>
      </c>
      <c r="C4846" t="s">
        <v>18</v>
      </c>
      <c r="D4846">
        <v>22</v>
      </c>
      <c r="E4846" t="s">
        <v>33</v>
      </c>
      <c r="F4846" t="s">
        <v>43</v>
      </c>
      <c r="G4846" t="s">
        <v>29</v>
      </c>
      <c r="H4846" t="s">
        <v>51</v>
      </c>
      <c r="I4846" s="1">
        <v>45291</v>
      </c>
      <c r="J4846">
        <v>2</v>
      </c>
      <c r="K4846">
        <v>181549</v>
      </c>
      <c r="L4846">
        <v>0.05</v>
      </c>
      <c r="M4846" t="s">
        <v>23</v>
      </c>
      <c r="N4846" t="s">
        <v>24</v>
      </c>
      <c r="O4846">
        <v>363098</v>
      </c>
      <c r="P4846">
        <v>18154.900000000001</v>
      </c>
      <c r="Q4846">
        <v>344943.1</v>
      </c>
    </row>
    <row r="4847" spans="1:17" x14ac:dyDescent="0.25">
      <c r="A4847">
        <v>14846</v>
      </c>
      <c r="B4847" t="s">
        <v>4889</v>
      </c>
      <c r="C4847" t="s">
        <v>18</v>
      </c>
      <c r="D4847">
        <v>59</v>
      </c>
      <c r="E4847" t="s">
        <v>37</v>
      </c>
      <c r="F4847" t="s">
        <v>46</v>
      </c>
      <c r="G4847" t="s">
        <v>29</v>
      </c>
      <c r="H4847" t="s">
        <v>35</v>
      </c>
      <c r="I4847" s="1">
        <v>44998</v>
      </c>
      <c r="J4847">
        <v>7</v>
      </c>
      <c r="K4847">
        <v>3547</v>
      </c>
      <c r="L4847">
        <v>0.05</v>
      </c>
      <c r="M4847" t="s">
        <v>31</v>
      </c>
      <c r="N4847" t="s">
        <v>39</v>
      </c>
      <c r="O4847">
        <v>24829</v>
      </c>
      <c r="P4847">
        <v>1241.45</v>
      </c>
      <c r="Q4847">
        <v>23587.55</v>
      </c>
    </row>
    <row r="4848" spans="1:17" x14ac:dyDescent="0.25">
      <c r="A4848">
        <v>14847</v>
      </c>
      <c r="B4848" t="s">
        <v>4890</v>
      </c>
      <c r="C4848" t="s">
        <v>18</v>
      </c>
      <c r="D4848">
        <v>61</v>
      </c>
      <c r="E4848" t="s">
        <v>19</v>
      </c>
      <c r="F4848" t="s">
        <v>20</v>
      </c>
      <c r="G4848" t="s">
        <v>29</v>
      </c>
      <c r="H4848" t="s">
        <v>38</v>
      </c>
      <c r="I4848" s="1">
        <v>45166</v>
      </c>
      <c r="J4848">
        <v>6</v>
      </c>
      <c r="K4848">
        <v>182686</v>
      </c>
      <c r="L4848">
        <v>0</v>
      </c>
      <c r="M4848" t="s">
        <v>31</v>
      </c>
      <c r="N4848" t="s">
        <v>39</v>
      </c>
      <c r="O4848">
        <v>1096116</v>
      </c>
      <c r="P4848">
        <v>0</v>
      </c>
      <c r="Q4848">
        <v>1096116</v>
      </c>
    </row>
    <row r="4849" spans="1:17" x14ac:dyDescent="0.25">
      <c r="A4849">
        <v>14848</v>
      </c>
      <c r="B4849" t="s">
        <v>4891</v>
      </c>
      <c r="C4849" t="s">
        <v>18</v>
      </c>
      <c r="D4849">
        <v>27</v>
      </c>
      <c r="E4849" t="s">
        <v>27</v>
      </c>
      <c r="F4849" t="s">
        <v>20</v>
      </c>
      <c r="G4849" t="s">
        <v>21</v>
      </c>
      <c r="H4849" t="s">
        <v>22</v>
      </c>
      <c r="I4849" s="1">
        <v>45430</v>
      </c>
      <c r="J4849">
        <v>8</v>
      </c>
      <c r="K4849">
        <v>242883</v>
      </c>
      <c r="L4849">
        <v>0.05</v>
      </c>
      <c r="M4849" t="s">
        <v>23</v>
      </c>
      <c r="N4849" t="s">
        <v>24</v>
      </c>
      <c r="O4849">
        <v>1943064</v>
      </c>
      <c r="P4849">
        <v>97153.2</v>
      </c>
      <c r="Q4849">
        <v>1845910.8</v>
      </c>
    </row>
    <row r="4850" spans="1:17" x14ac:dyDescent="0.25">
      <c r="A4850">
        <v>14849</v>
      </c>
      <c r="B4850" t="s">
        <v>4892</v>
      </c>
      <c r="C4850" t="s">
        <v>26</v>
      </c>
      <c r="D4850">
        <v>60</v>
      </c>
      <c r="E4850" t="s">
        <v>19</v>
      </c>
      <c r="F4850" t="s">
        <v>46</v>
      </c>
      <c r="G4850" t="s">
        <v>34</v>
      </c>
      <c r="H4850" t="s">
        <v>22</v>
      </c>
      <c r="I4850" s="1">
        <v>45340</v>
      </c>
      <c r="J4850">
        <v>6</v>
      </c>
      <c r="K4850">
        <v>57859</v>
      </c>
      <c r="L4850">
        <v>0.05</v>
      </c>
      <c r="M4850" t="s">
        <v>23</v>
      </c>
      <c r="N4850" t="s">
        <v>39</v>
      </c>
      <c r="O4850">
        <v>347154</v>
      </c>
      <c r="P4850">
        <v>17357.7</v>
      </c>
      <c r="Q4850">
        <v>329796.3</v>
      </c>
    </row>
    <row r="4851" spans="1:17" x14ac:dyDescent="0.25">
      <c r="A4851">
        <v>14850</v>
      </c>
      <c r="B4851" t="s">
        <v>4893</v>
      </c>
      <c r="C4851" t="s">
        <v>26</v>
      </c>
      <c r="D4851">
        <v>42</v>
      </c>
      <c r="E4851" t="s">
        <v>33</v>
      </c>
      <c r="F4851" t="s">
        <v>20</v>
      </c>
      <c r="G4851" t="s">
        <v>34</v>
      </c>
      <c r="H4851" t="s">
        <v>30</v>
      </c>
      <c r="I4851" s="1">
        <v>45053</v>
      </c>
      <c r="J4851">
        <v>7</v>
      </c>
      <c r="K4851">
        <v>56457</v>
      </c>
      <c r="L4851">
        <v>0.15</v>
      </c>
      <c r="M4851" t="s">
        <v>44</v>
      </c>
      <c r="N4851" t="s">
        <v>39</v>
      </c>
      <c r="O4851">
        <v>395199</v>
      </c>
      <c r="P4851">
        <v>59279.85</v>
      </c>
      <c r="Q4851">
        <v>335919.15</v>
      </c>
    </row>
    <row r="4852" spans="1:17" x14ac:dyDescent="0.25">
      <c r="A4852">
        <v>14851</v>
      </c>
      <c r="B4852" t="s">
        <v>4894</v>
      </c>
      <c r="C4852" t="s">
        <v>18</v>
      </c>
      <c r="D4852">
        <v>51</v>
      </c>
      <c r="E4852" t="s">
        <v>37</v>
      </c>
      <c r="F4852" t="s">
        <v>43</v>
      </c>
      <c r="G4852" t="s">
        <v>21</v>
      </c>
      <c r="H4852" t="s">
        <v>38</v>
      </c>
      <c r="I4852" s="1">
        <v>45413</v>
      </c>
      <c r="J4852">
        <v>2</v>
      </c>
      <c r="K4852">
        <v>128184</v>
      </c>
      <c r="L4852">
        <v>0</v>
      </c>
      <c r="M4852" t="s">
        <v>23</v>
      </c>
      <c r="N4852" t="s">
        <v>39</v>
      </c>
      <c r="O4852">
        <v>256368</v>
      </c>
      <c r="P4852">
        <v>0</v>
      </c>
      <c r="Q4852">
        <v>256368</v>
      </c>
    </row>
    <row r="4853" spans="1:17" x14ac:dyDescent="0.25">
      <c r="A4853">
        <v>14852</v>
      </c>
      <c r="B4853" t="s">
        <v>4895</v>
      </c>
      <c r="C4853" t="s">
        <v>26</v>
      </c>
      <c r="D4853">
        <v>54</v>
      </c>
      <c r="E4853" t="s">
        <v>19</v>
      </c>
      <c r="F4853" t="s">
        <v>28</v>
      </c>
      <c r="G4853" t="s">
        <v>41</v>
      </c>
      <c r="H4853" t="s">
        <v>47</v>
      </c>
      <c r="I4853" s="1">
        <v>45523</v>
      </c>
      <c r="J4853">
        <v>2</v>
      </c>
      <c r="K4853">
        <v>231889</v>
      </c>
      <c r="L4853">
        <v>0.15</v>
      </c>
      <c r="M4853" t="s">
        <v>31</v>
      </c>
      <c r="N4853" t="s">
        <v>39</v>
      </c>
      <c r="O4853">
        <v>463778</v>
      </c>
      <c r="P4853">
        <v>69566.7</v>
      </c>
      <c r="Q4853">
        <v>394211.3</v>
      </c>
    </row>
    <row r="4854" spans="1:17" x14ac:dyDescent="0.25">
      <c r="A4854">
        <v>14853</v>
      </c>
      <c r="B4854" t="s">
        <v>4896</v>
      </c>
      <c r="C4854" t="s">
        <v>18</v>
      </c>
      <c r="D4854">
        <v>47</v>
      </c>
      <c r="E4854" t="s">
        <v>33</v>
      </c>
      <c r="F4854" t="s">
        <v>20</v>
      </c>
      <c r="G4854" t="s">
        <v>21</v>
      </c>
      <c r="H4854" t="s">
        <v>30</v>
      </c>
      <c r="I4854" s="1">
        <v>45453</v>
      </c>
      <c r="J4854">
        <v>6</v>
      </c>
      <c r="K4854">
        <v>243664</v>
      </c>
      <c r="L4854">
        <v>0.05</v>
      </c>
      <c r="M4854" t="s">
        <v>31</v>
      </c>
      <c r="N4854" t="s">
        <v>39</v>
      </c>
      <c r="O4854">
        <v>1461984</v>
      </c>
      <c r="P4854">
        <v>73099.199999999997</v>
      </c>
      <c r="Q4854">
        <v>1388884.8</v>
      </c>
    </row>
    <row r="4855" spans="1:17" x14ac:dyDescent="0.25">
      <c r="A4855">
        <v>14854</v>
      </c>
      <c r="B4855" t="s">
        <v>4897</v>
      </c>
      <c r="C4855" t="s">
        <v>18</v>
      </c>
      <c r="D4855">
        <v>24</v>
      </c>
      <c r="E4855" t="s">
        <v>19</v>
      </c>
      <c r="F4855" t="s">
        <v>28</v>
      </c>
      <c r="G4855" t="s">
        <v>34</v>
      </c>
      <c r="H4855" t="s">
        <v>88</v>
      </c>
      <c r="I4855" s="1">
        <v>45174</v>
      </c>
      <c r="J4855">
        <v>9</v>
      </c>
      <c r="K4855">
        <v>81086</v>
      </c>
      <c r="L4855">
        <v>0</v>
      </c>
      <c r="M4855" t="s">
        <v>44</v>
      </c>
      <c r="N4855" t="s">
        <v>24</v>
      </c>
      <c r="O4855">
        <v>729774</v>
      </c>
      <c r="P4855">
        <v>0</v>
      </c>
      <c r="Q4855">
        <v>729774</v>
      </c>
    </row>
    <row r="4856" spans="1:17" x14ac:dyDescent="0.25">
      <c r="A4856">
        <v>14855</v>
      </c>
      <c r="B4856" t="s">
        <v>4898</v>
      </c>
      <c r="C4856" t="s">
        <v>26</v>
      </c>
      <c r="D4856">
        <v>23</v>
      </c>
      <c r="E4856" t="s">
        <v>19</v>
      </c>
      <c r="F4856" t="s">
        <v>20</v>
      </c>
      <c r="G4856" t="s">
        <v>34</v>
      </c>
      <c r="H4856" t="s">
        <v>22</v>
      </c>
      <c r="I4856" s="1">
        <v>45408</v>
      </c>
      <c r="J4856">
        <v>3</v>
      </c>
      <c r="K4856">
        <v>7174</v>
      </c>
      <c r="L4856">
        <v>0.15</v>
      </c>
      <c r="M4856" t="s">
        <v>44</v>
      </c>
      <c r="N4856" t="s">
        <v>39</v>
      </c>
      <c r="O4856">
        <v>21522</v>
      </c>
      <c r="P4856">
        <v>3228.3</v>
      </c>
      <c r="Q4856">
        <v>18293.7</v>
      </c>
    </row>
    <row r="4857" spans="1:17" x14ac:dyDescent="0.25">
      <c r="A4857">
        <v>14856</v>
      </c>
      <c r="B4857" t="s">
        <v>4899</v>
      </c>
      <c r="C4857" t="s">
        <v>26</v>
      </c>
      <c r="D4857">
        <v>20</v>
      </c>
      <c r="E4857" t="s">
        <v>37</v>
      </c>
      <c r="F4857" t="s">
        <v>43</v>
      </c>
      <c r="G4857" t="s">
        <v>21</v>
      </c>
      <c r="H4857" t="s">
        <v>60</v>
      </c>
      <c r="I4857" s="1">
        <v>45238</v>
      </c>
      <c r="J4857">
        <v>8</v>
      </c>
      <c r="K4857">
        <v>234942</v>
      </c>
      <c r="L4857">
        <v>0</v>
      </c>
      <c r="M4857" t="s">
        <v>31</v>
      </c>
      <c r="N4857" t="s">
        <v>39</v>
      </c>
      <c r="O4857">
        <v>1879536</v>
      </c>
      <c r="P4857">
        <v>0</v>
      </c>
      <c r="Q4857">
        <v>1879536</v>
      </c>
    </row>
    <row r="4858" spans="1:17" x14ac:dyDescent="0.25">
      <c r="A4858">
        <v>14857</v>
      </c>
      <c r="B4858" t="s">
        <v>4900</v>
      </c>
      <c r="C4858" t="s">
        <v>18</v>
      </c>
      <c r="D4858">
        <v>30</v>
      </c>
      <c r="E4858" t="s">
        <v>27</v>
      </c>
      <c r="F4858" t="s">
        <v>20</v>
      </c>
      <c r="G4858" t="s">
        <v>29</v>
      </c>
      <c r="H4858" t="s">
        <v>22</v>
      </c>
      <c r="I4858" s="1">
        <v>45370</v>
      </c>
      <c r="J4858">
        <v>5</v>
      </c>
      <c r="K4858">
        <v>153259</v>
      </c>
      <c r="L4858">
        <v>0.05</v>
      </c>
      <c r="M4858" t="s">
        <v>23</v>
      </c>
      <c r="N4858" t="s">
        <v>39</v>
      </c>
      <c r="O4858">
        <v>766295</v>
      </c>
      <c r="P4858">
        <v>38314.75</v>
      </c>
      <c r="Q4858">
        <v>727980.25</v>
      </c>
    </row>
    <row r="4859" spans="1:17" x14ac:dyDescent="0.25">
      <c r="A4859">
        <v>14858</v>
      </c>
      <c r="B4859" t="s">
        <v>4901</v>
      </c>
      <c r="C4859" t="s">
        <v>18</v>
      </c>
      <c r="D4859">
        <v>20</v>
      </c>
      <c r="E4859" t="s">
        <v>27</v>
      </c>
      <c r="F4859" t="s">
        <v>20</v>
      </c>
      <c r="G4859" t="s">
        <v>41</v>
      </c>
      <c r="H4859" t="s">
        <v>51</v>
      </c>
      <c r="I4859" s="1">
        <v>45209</v>
      </c>
      <c r="J4859">
        <v>6</v>
      </c>
      <c r="K4859">
        <v>63031</v>
      </c>
      <c r="L4859">
        <v>0</v>
      </c>
      <c r="M4859" t="s">
        <v>31</v>
      </c>
      <c r="N4859" t="s">
        <v>39</v>
      </c>
      <c r="O4859">
        <v>378186</v>
      </c>
      <c r="P4859">
        <v>0</v>
      </c>
      <c r="Q4859">
        <v>378186</v>
      </c>
    </row>
    <row r="4860" spans="1:17" x14ac:dyDescent="0.25">
      <c r="A4860">
        <v>14859</v>
      </c>
      <c r="B4860" t="s">
        <v>4902</v>
      </c>
      <c r="C4860" t="s">
        <v>18</v>
      </c>
      <c r="D4860">
        <v>43</v>
      </c>
      <c r="E4860" t="s">
        <v>33</v>
      </c>
      <c r="F4860" t="s">
        <v>46</v>
      </c>
      <c r="G4860" t="s">
        <v>21</v>
      </c>
      <c r="H4860" t="s">
        <v>38</v>
      </c>
      <c r="I4860" s="1">
        <v>44928</v>
      </c>
      <c r="J4860">
        <v>6</v>
      </c>
      <c r="K4860">
        <v>5938</v>
      </c>
      <c r="L4860">
        <v>0</v>
      </c>
      <c r="M4860" t="s">
        <v>44</v>
      </c>
      <c r="N4860" t="s">
        <v>24</v>
      </c>
      <c r="O4860">
        <v>35628</v>
      </c>
      <c r="P4860">
        <v>0</v>
      </c>
      <c r="Q4860">
        <v>35628</v>
      </c>
    </row>
    <row r="4861" spans="1:17" x14ac:dyDescent="0.25">
      <c r="A4861">
        <v>14860</v>
      </c>
      <c r="B4861" t="s">
        <v>4903</v>
      </c>
      <c r="C4861" t="s">
        <v>26</v>
      </c>
      <c r="D4861">
        <v>41</v>
      </c>
      <c r="E4861" t="s">
        <v>33</v>
      </c>
      <c r="F4861" t="s">
        <v>28</v>
      </c>
      <c r="G4861" t="s">
        <v>34</v>
      </c>
      <c r="H4861" t="s">
        <v>47</v>
      </c>
      <c r="I4861" s="1">
        <v>45000</v>
      </c>
      <c r="J4861">
        <v>3</v>
      </c>
      <c r="K4861">
        <v>62833</v>
      </c>
      <c r="L4861">
        <v>0</v>
      </c>
      <c r="M4861" t="s">
        <v>31</v>
      </c>
      <c r="N4861" t="s">
        <v>24</v>
      </c>
      <c r="O4861">
        <v>188499</v>
      </c>
      <c r="P4861">
        <v>0</v>
      </c>
      <c r="Q4861">
        <v>188499</v>
      </c>
    </row>
    <row r="4862" spans="1:17" x14ac:dyDescent="0.25">
      <c r="A4862">
        <v>14861</v>
      </c>
      <c r="B4862" t="s">
        <v>4904</v>
      </c>
      <c r="C4862" t="s">
        <v>26</v>
      </c>
      <c r="D4862">
        <v>23</v>
      </c>
      <c r="E4862" t="s">
        <v>33</v>
      </c>
      <c r="F4862" t="s">
        <v>28</v>
      </c>
      <c r="G4862" t="s">
        <v>29</v>
      </c>
      <c r="H4862" t="s">
        <v>51</v>
      </c>
      <c r="I4862" s="1">
        <v>44990</v>
      </c>
      <c r="J4862">
        <v>5</v>
      </c>
      <c r="K4862">
        <v>134543</v>
      </c>
      <c r="L4862">
        <v>0.05</v>
      </c>
      <c r="M4862" t="s">
        <v>31</v>
      </c>
      <c r="N4862" t="s">
        <v>39</v>
      </c>
      <c r="O4862">
        <v>672715</v>
      </c>
      <c r="P4862">
        <v>33635.75</v>
      </c>
      <c r="Q4862">
        <v>639079.25</v>
      </c>
    </row>
    <row r="4863" spans="1:17" x14ac:dyDescent="0.25">
      <c r="A4863">
        <v>14862</v>
      </c>
      <c r="B4863" t="s">
        <v>4905</v>
      </c>
      <c r="C4863" t="s">
        <v>26</v>
      </c>
      <c r="D4863">
        <v>60</v>
      </c>
      <c r="E4863" t="s">
        <v>37</v>
      </c>
      <c r="F4863" t="s">
        <v>43</v>
      </c>
      <c r="G4863" t="s">
        <v>41</v>
      </c>
      <c r="H4863" t="s">
        <v>88</v>
      </c>
      <c r="I4863" s="1">
        <v>45273</v>
      </c>
      <c r="J4863">
        <v>1</v>
      </c>
      <c r="K4863">
        <v>59155</v>
      </c>
      <c r="L4863">
        <v>0.05</v>
      </c>
      <c r="M4863" t="s">
        <v>31</v>
      </c>
      <c r="N4863" t="s">
        <v>24</v>
      </c>
      <c r="O4863">
        <v>59155</v>
      </c>
      <c r="P4863">
        <v>2957.75</v>
      </c>
      <c r="Q4863">
        <v>56197.25</v>
      </c>
    </row>
    <row r="4864" spans="1:17" x14ac:dyDescent="0.25">
      <c r="A4864">
        <v>14863</v>
      </c>
      <c r="B4864" t="s">
        <v>4906</v>
      </c>
      <c r="C4864" t="s">
        <v>26</v>
      </c>
      <c r="D4864">
        <v>59</v>
      </c>
      <c r="E4864" t="s">
        <v>27</v>
      </c>
      <c r="F4864" t="s">
        <v>43</v>
      </c>
      <c r="G4864" t="s">
        <v>34</v>
      </c>
      <c r="H4864" t="s">
        <v>35</v>
      </c>
      <c r="I4864" s="1">
        <v>45250</v>
      </c>
      <c r="J4864">
        <v>2</v>
      </c>
      <c r="K4864">
        <v>149793</v>
      </c>
      <c r="L4864">
        <v>0</v>
      </c>
      <c r="M4864" t="s">
        <v>44</v>
      </c>
      <c r="N4864" t="s">
        <v>39</v>
      </c>
      <c r="O4864">
        <v>299586</v>
      </c>
      <c r="P4864">
        <v>0</v>
      </c>
      <c r="Q4864">
        <v>299586</v>
      </c>
    </row>
    <row r="4865" spans="1:17" x14ac:dyDescent="0.25">
      <c r="A4865">
        <v>14864</v>
      </c>
      <c r="B4865" t="s">
        <v>4907</v>
      </c>
      <c r="C4865" t="s">
        <v>18</v>
      </c>
      <c r="D4865">
        <v>29</v>
      </c>
      <c r="E4865" t="s">
        <v>33</v>
      </c>
      <c r="F4865" t="s">
        <v>28</v>
      </c>
      <c r="G4865" t="s">
        <v>41</v>
      </c>
      <c r="H4865" t="s">
        <v>60</v>
      </c>
      <c r="I4865" s="1">
        <v>45165</v>
      </c>
      <c r="J4865">
        <v>3</v>
      </c>
      <c r="K4865">
        <v>205659</v>
      </c>
      <c r="L4865">
        <v>0.15</v>
      </c>
      <c r="M4865" t="s">
        <v>44</v>
      </c>
      <c r="N4865" t="s">
        <v>39</v>
      </c>
      <c r="O4865">
        <v>616977</v>
      </c>
      <c r="P4865">
        <v>92546.55</v>
      </c>
      <c r="Q4865">
        <v>524430.44999999995</v>
      </c>
    </row>
    <row r="4866" spans="1:17" x14ac:dyDescent="0.25">
      <c r="A4866">
        <v>14865</v>
      </c>
      <c r="B4866" t="s">
        <v>4908</v>
      </c>
      <c r="C4866" t="s">
        <v>18</v>
      </c>
      <c r="D4866">
        <v>53</v>
      </c>
      <c r="E4866" t="s">
        <v>33</v>
      </c>
      <c r="F4866" t="s">
        <v>46</v>
      </c>
      <c r="G4866" t="s">
        <v>29</v>
      </c>
      <c r="H4866" t="s">
        <v>38</v>
      </c>
      <c r="I4866" s="1">
        <v>45323</v>
      </c>
      <c r="J4866">
        <v>4</v>
      </c>
      <c r="K4866">
        <v>197377</v>
      </c>
      <c r="L4866">
        <v>0.15</v>
      </c>
      <c r="M4866" t="s">
        <v>44</v>
      </c>
      <c r="N4866" t="s">
        <v>24</v>
      </c>
      <c r="O4866">
        <v>789508</v>
      </c>
      <c r="P4866">
        <v>118426.2</v>
      </c>
      <c r="Q4866">
        <v>671081.80000000005</v>
      </c>
    </row>
    <row r="4867" spans="1:17" x14ac:dyDescent="0.25">
      <c r="A4867">
        <v>14866</v>
      </c>
      <c r="B4867" t="s">
        <v>4909</v>
      </c>
      <c r="C4867" t="s">
        <v>18</v>
      </c>
      <c r="D4867">
        <v>19</v>
      </c>
      <c r="E4867" t="s">
        <v>19</v>
      </c>
      <c r="F4867" t="s">
        <v>46</v>
      </c>
      <c r="G4867" t="s">
        <v>34</v>
      </c>
      <c r="H4867" t="s">
        <v>22</v>
      </c>
      <c r="I4867" s="1">
        <v>45263</v>
      </c>
      <c r="J4867">
        <v>9</v>
      </c>
      <c r="K4867">
        <v>140516</v>
      </c>
      <c r="L4867">
        <v>0.05</v>
      </c>
      <c r="M4867" t="s">
        <v>23</v>
      </c>
      <c r="N4867" t="s">
        <v>24</v>
      </c>
      <c r="O4867">
        <v>1264644</v>
      </c>
      <c r="P4867">
        <v>63232.2</v>
      </c>
      <c r="Q4867">
        <v>1201411.8</v>
      </c>
    </row>
    <row r="4868" spans="1:17" x14ac:dyDescent="0.25">
      <c r="A4868">
        <v>14867</v>
      </c>
      <c r="B4868" t="s">
        <v>4910</v>
      </c>
      <c r="C4868" t="s">
        <v>18</v>
      </c>
      <c r="D4868">
        <v>28</v>
      </c>
      <c r="E4868" t="s">
        <v>19</v>
      </c>
      <c r="F4868" t="s">
        <v>28</v>
      </c>
      <c r="G4868" t="s">
        <v>29</v>
      </c>
      <c r="H4868" t="s">
        <v>60</v>
      </c>
      <c r="I4868" s="1">
        <v>45267</v>
      </c>
      <c r="J4868">
        <v>1</v>
      </c>
      <c r="K4868">
        <v>95193</v>
      </c>
      <c r="L4868">
        <v>0.1</v>
      </c>
      <c r="M4868" t="s">
        <v>44</v>
      </c>
      <c r="N4868" t="s">
        <v>39</v>
      </c>
      <c r="O4868">
        <v>95193</v>
      </c>
      <c r="P4868">
        <v>9519.2999999999993</v>
      </c>
      <c r="Q4868">
        <v>85673.7</v>
      </c>
    </row>
    <row r="4869" spans="1:17" x14ac:dyDescent="0.25">
      <c r="A4869">
        <v>14868</v>
      </c>
      <c r="B4869" t="s">
        <v>4911</v>
      </c>
      <c r="C4869" t="s">
        <v>18</v>
      </c>
      <c r="D4869">
        <v>56</v>
      </c>
      <c r="E4869" t="s">
        <v>33</v>
      </c>
      <c r="F4869" t="s">
        <v>20</v>
      </c>
      <c r="G4869" t="s">
        <v>21</v>
      </c>
      <c r="H4869" t="s">
        <v>22</v>
      </c>
      <c r="I4869" s="1">
        <v>45205</v>
      </c>
      <c r="J4869">
        <v>3</v>
      </c>
      <c r="K4869">
        <v>234788</v>
      </c>
      <c r="L4869">
        <v>0.15</v>
      </c>
      <c r="M4869" t="s">
        <v>23</v>
      </c>
      <c r="N4869" t="s">
        <v>39</v>
      </c>
      <c r="O4869">
        <v>704364</v>
      </c>
      <c r="P4869">
        <v>105654.6</v>
      </c>
      <c r="Q4869">
        <v>598709.4</v>
      </c>
    </row>
    <row r="4870" spans="1:17" x14ac:dyDescent="0.25">
      <c r="A4870">
        <v>14869</v>
      </c>
      <c r="B4870" t="s">
        <v>4912</v>
      </c>
      <c r="C4870" t="s">
        <v>18</v>
      </c>
      <c r="D4870">
        <v>51</v>
      </c>
      <c r="E4870" t="s">
        <v>19</v>
      </c>
      <c r="F4870" t="s">
        <v>28</v>
      </c>
      <c r="G4870" t="s">
        <v>21</v>
      </c>
      <c r="H4870" t="s">
        <v>88</v>
      </c>
      <c r="I4870" s="1">
        <v>45279</v>
      </c>
      <c r="J4870">
        <v>3</v>
      </c>
      <c r="K4870">
        <v>228407</v>
      </c>
      <c r="L4870">
        <v>0</v>
      </c>
      <c r="M4870" t="s">
        <v>23</v>
      </c>
      <c r="N4870" t="s">
        <v>24</v>
      </c>
      <c r="O4870">
        <v>685221</v>
      </c>
      <c r="P4870">
        <v>0</v>
      </c>
      <c r="Q4870">
        <v>685221</v>
      </c>
    </row>
    <row r="4871" spans="1:17" x14ac:dyDescent="0.25">
      <c r="A4871">
        <v>14870</v>
      </c>
      <c r="B4871" t="s">
        <v>4913</v>
      </c>
      <c r="C4871" t="s">
        <v>26</v>
      </c>
      <c r="D4871">
        <v>43</v>
      </c>
      <c r="E4871" t="s">
        <v>19</v>
      </c>
      <c r="F4871" t="s">
        <v>20</v>
      </c>
      <c r="G4871" t="s">
        <v>41</v>
      </c>
      <c r="H4871" t="s">
        <v>35</v>
      </c>
      <c r="I4871" s="1">
        <v>45389</v>
      </c>
      <c r="J4871">
        <v>6</v>
      </c>
      <c r="K4871">
        <v>69928</v>
      </c>
      <c r="L4871">
        <v>0.1</v>
      </c>
      <c r="M4871" t="s">
        <v>44</v>
      </c>
      <c r="N4871" t="s">
        <v>39</v>
      </c>
      <c r="O4871">
        <v>419568</v>
      </c>
      <c r="P4871">
        <v>41956.800000000003</v>
      </c>
      <c r="Q4871">
        <v>377611.2</v>
      </c>
    </row>
    <row r="4872" spans="1:17" x14ac:dyDescent="0.25">
      <c r="A4872">
        <v>14871</v>
      </c>
      <c r="B4872" t="s">
        <v>4914</v>
      </c>
      <c r="C4872" t="s">
        <v>26</v>
      </c>
      <c r="D4872">
        <v>35</v>
      </c>
      <c r="E4872" t="s">
        <v>19</v>
      </c>
      <c r="F4872" t="s">
        <v>28</v>
      </c>
      <c r="G4872" t="s">
        <v>29</v>
      </c>
      <c r="H4872" t="s">
        <v>47</v>
      </c>
      <c r="I4872" s="1">
        <v>45388</v>
      </c>
      <c r="J4872">
        <v>5</v>
      </c>
      <c r="K4872">
        <v>17729</v>
      </c>
      <c r="L4872">
        <v>0.05</v>
      </c>
      <c r="M4872" t="s">
        <v>23</v>
      </c>
      <c r="N4872" t="s">
        <v>39</v>
      </c>
      <c r="O4872">
        <v>88645</v>
      </c>
      <c r="P4872">
        <v>4432.25</v>
      </c>
      <c r="Q4872">
        <v>84212.75</v>
      </c>
    </row>
    <row r="4873" spans="1:17" x14ac:dyDescent="0.25">
      <c r="A4873">
        <v>14872</v>
      </c>
      <c r="B4873" t="s">
        <v>4915</v>
      </c>
      <c r="C4873" t="s">
        <v>18</v>
      </c>
      <c r="D4873">
        <v>38</v>
      </c>
      <c r="E4873" t="s">
        <v>37</v>
      </c>
      <c r="F4873" t="s">
        <v>20</v>
      </c>
      <c r="G4873" t="s">
        <v>29</v>
      </c>
      <c r="H4873" t="s">
        <v>47</v>
      </c>
      <c r="I4873" s="1">
        <v>45639</v>
      </c>
      <c r="J4873">
        <v>3</v>
      </c>
      <c r="K4873">
        <v>166816</v>
      </c>
      <c r="L4873">
        <v>0.15</v>
      </c>
      <c r="M4873" t="s">
        <v>23</v>
      </c>
      <c r="N4873" t="s">
        <v>24</v>
      </c>
      <c r="O4873">
        <v>500448</v>
      </c>
      <c r="P4873">
        <v>75067.199999999997</v>
      </c>
      <c r="Q4873">
        <v>425380.8</v>
      </c>
    </row>
    <row r="4874" spans="1:17" x14ac:dyDescent="0.25">
      <c r="A4874">
        <v>14873</v>
      </c>
      <c r="B4874" t="s">
        <v>4916</v>
      </c>
      <c r="C4874" t="s">
        <v>18</v>
      </c>
      <c r="D4874">
        <v>53</v>
      </c>
      <c r="E4874" t="s">
        <v>33</v>
      </c>
      <c r="F4874" t="s">
        <v>46</v>
      </c>
      <c r="G4874" t="s">
        <v>41</v>
      </c>
      <c r="H4874" t="s">
        <v>38</v>
      </c>
      <c r="I4874" s="1">
        <v>45219</v>
      </c>
      <c r="J4874">
        <v>4</v>
      </c>
      <c r="K4874">
        <v>187202</v>
      </c>
      <c r="L4874">
        <v>0.1</v>
      </c>
      <c r="M4874" t="s">
        <v>31</v>
      </c>
      <c r="N4874" t="s">
        <v>24</v>
      </c>
      <c r="O4874">
        <v>748808</v>
      </c>
      <c r="P4874">
        <v>74880.800000000003</v>
      </c>
      <c r="Q4874">
        <v>673927.2</v>
      </c>
    </row>
    <row r="4875" spans="1:17" x14ac:dyDescent="0.25">
      <c r="A4875">
        <v>14874</v>
      </c>
      <c r="B4875" t="s">
        <v>4917</v>
      </c>
      <c r="C4875" t="s">
        <v>26</v>
      </c>
      <c r="D4875">
        <v>57</v>
      </c>
      <c r="E4875" t="s">
        <v>33</v>
      </c>
      <c r="F4875" t="s">
        <v>28</v>
      </c>
      <c r="G4875" t="s">
        <v>41</v>
      </c>
      <c r="H4875" t="s">
        <v>88</v>
      </c>
      <c r="I4875" s="1">
        <v>45333</v>
      </c>
      <c r="J4875">
        <v>7</v>
      </c>
      <c r="K4875">
        <v>110741</v>
      </c>
      <c r="L4875">
        <v>0.05</v>
      </c>
      <c r="M4875" t="s">
        <v>23</v>
      </c>
      <c r="N4875" t="s">
        <v>24</v>
      </c>
      <c r="O4875">
        <v>775187</v>
      </c>
      <c r="P4875">
        <v>38759.35</v>
      </c>
      <c r="Q4875">
        <v>736427.65</v>
      </c>
    </row>
    <row r="4876" spans="1:17" x14ac:dyDescent="0.25">
      <c r="A4876">
        <v>14875</v>
      </c>
      <c r="B4876" t="s">
        <v>4918</v>
      </c>
      <c r="C4876" t="s">
        <v>26</v>
      </c>
      <c r="D4876">
        <v>63</v>
      </c>
      <c r="E4876" t="s">
        <v>19</v>
      </c>
      <c r="F4876" t="s">
        <v>43</v>
      </c>
      <c r="G4876" t="s">
        <v>41</v>
      </c>
      <c r="H4876" t="s">
        <v>88</v>
      </c>
      <c r="I4876" s="1">
        <v>45088</v>
      </c>
      <c r="J4876">
        <v>3</v>
      </c>
      <c r="K4876">
        <v>97245</v>
      </c>
      <c r="L4876">
        <v>0.05</v>
      </c>
      <c r="M4876" t="s">
        <v>23</v>
      </c>
      <c r="N4876" t="s">
        <v>39</v>
      </c>
      <c r="O4876">
        <v>291735</v>
      </c>
      <c r="P4876">
        <v>14586.75</v>
      </c>
      <c r="Q4876">
        <v>277148.25</v>
      </c>
    </row>
    <row r="4877" spans="1:17" x14ac:dyDescent="0.25">
      <c r="A4877">
        <v>14876</v>
      </c>
      <c r="B4877" t="s">
        <v>4919</v>
      </c>
      <c r="C4877" t="s">
        <v>26</v>
      </c>
      <c r="D4877">
        <v>61</v>
      </c>
      <c r="E4877" t="s">
        <v>37</v>
      </c>
      <c r="F4877" t="s">
        <v>20</v>
      </c>
      <c r="G4877" t="s">
        <v>21</v>
      </c>
      <c r="H4877" t="s">
        <v>35</v>
      </c>
      <c r="I4877" s="1">
        <v>45429</v>
      </c>
      <c r="J4877">
        <v>9</v>
      </c>
      <c r="K4877">
        <v>169908</v>
      </c>
      <c r="L4877">
        <v>0</v>
      </c>
      <c r="M4877" t="s">
        <v>44</v>
      </c>
      <c r="N4877" t="s">
        <v>39</v>
      </c>
      <c r="O4877">
        <v>1529172</v>
      </c>
      <c r="P4877">
        <v>0</v>
      </c>
      <c r="Q4877">
        <v>1529172</v>
      </c>
    </row>
    <row r="4878" spans="1:17" x14ac:dyDescent="0.25">
      <c r="A4878">
        <v>14877</v>
      </c>
      <c r="B4878" t="s">
        <v>4920</v>
      </c>
      <c r="C4878" t="s">
        <v>26</v>
      </c>
      <c r="D4878">
        <v>39</v>
      </c>
      <c r="E4878" t="s">
        <v>19</v>
      </c>
      <c r="F4878" t="s">
        <v>46</v>
      </c>
      <c r="G4878" t="s">
        <v>41</v>
      </c>
      <c r="H4878" t="s">
        <v>88</v>
      </c>
      <c r="I4878" s="1">
        <v>45374</v>
      </c>
      <c r="J4878">
        <v>8</v>
      </c>
      <c r="K4878">
        <v>77431</v>
      </c>
      <c r="L4878">
        <v>0.15</v>
      </c>
      <c r="M4878" t="s">
        <v>31</v>
      </c>
      <c r="N4878" t="s">
        <v>24</v>
      </c>
      <c r="O4878">
        <v>619448</v>
      </c>
      <c r="P4878">
        <v>92917.2</v>
      </c>
      <c r="Q4878">
        <v>526530.80000000005</v>
      </c>
    </row>
    <row r="4879" spans="1:17" x14ac:dyDescent="0.25">
      <c r="A4879">
        <v>14878</v>
      </c>
      <c r="B4879" t="s">
        <v>4921</v>
      </c>
      <c r="C4879" t="s">
        <v>18</v>
      </c>
      <c r="D4879">
        <v>47</v>
      </c>
      <c r="E4879" t="s">
        <v>37</v>
      </c>
      <c r="F4879" t="s">
        <v>43</v>
      </c>
      <c r="G4879" t="s">
        <v>21</v>
      </c>
      <c r="H4879" t="s">
        <v>88</v>
      </c>
      <c r="I4879" s="1">
        <v>45621</v>
      </c>
      <c r="J4879">
        <v>2</v>
      </c>
      <c r="K4879">
        <v>19255</v>
      </c>
      <c r="L4879">
        <v>0.1</v>
      </c>
      <c r="M4879" t="s">
        <v>23</v>
      </c>
      <c r="N4879" t="s">
        <v>24</v>
      </c>
      <c r="O4879">
        <v>38510</v>
      </c>
      <c r="P4879">
        <v>3851</v>
      </c>
      <c r="Q4879">
        <v>34659</v>
      </c>
    </row>
    <row r="4880" spans="1:17" x14ac:dyDescent="0.25">
      <c r="A4880">
        <v>14879</v>
      </c>
      <c r="B4880" t="s">
        <v>4922</v>
      </c>
      <c r="C4880" t="s">
        <v>18</v>
      </c>
      <c r="D4880">
        <v>60</v>
      </c>
      <c r="E4880" t="s">
        <v>33</v>
      </c>
      <c r="F4880" t="s">
        <v>46</v>
      </c>
      <c r="G4880" t="s">
        <v>41</v>
      </c>
      <c r="H4880" t="s">
        <v>22</v>
      </c>
      <c r="I4880" s="1">
        <v>45381</v>
      </c>
      <c r="J4880">
        <v>5</v>
      </c>
      <c r="K4880">
        <v>70945</v>
      </c>
      <c r="L4880">
        <v>0</v>
      </c>
      <c r="M4880" t="s">
        <v>23</v>
      </c>
      <c r="N4880" t="s">
        <v>39</v>
      </c>
      <c r="O4880">
        <v>354725</v>
      </c>
      <c r="P4880">
        <v>0</v>
      </c>
      <c r="Q4880">
        <v>354725</v>
      </c>
    </row>
    <row r="4881" spans="1:17" x14ac:dyDescent="0.25">
      <c r="A4881">
        <v>14880</v>
      </c>
      <c r="B4881" t="s">
        <v>4923</v>
      </c>
      <c r="C4881" t="s">
        <v>18</v>
      </c>
      <c r="D4881">
        <v>47</v>
      </c>
      <c r="E4881" t="s">
        <v>19</v>
      </c>
      <c r="F4881" t="s">
        <v>20</v>
      </c>
      <c r="G4881" t="s">
        <v>29</v>
      </c>
      <c r="H4881" t="s">
        <v>30</v>
      </c>
      <c r="I4881" s="1">
        <v>45191</v>
      </c>
      <c r="J4881">
        <v>4</v>
      </c>
      <c r="K4881">
        <v>14744</v>
      </c>
      <c r="L4881">
        <v>0.15</v>
      </c>
      <c r="M4881" t="s">
        <v>23</v>
      </c>
      <c r="N4881" t="s">
        <v>39</v>
      </c>
      <c r="O4881">
        <v>58976</v>
      </c>
      <c r="P4881">
        <v>8846.4</v>
      </c>
      <c r="Q4881">
        <v>50129.599999999999</v>
      </c>
    </row>
    <row r="4882" spans="1:17" x14ac:dyDescent="0.25">
      <c r="A4882">
        <v>14881</v>
      </c>
      <c r="B4882" t="s">
        <v>4924</v>
      </c>
      <c r="C4882" t="s">
        <v>18</v>
      </c>
      <c r="D4882">
        <v>25</v>
      </c>
      <c r="E4882" t="s">
        <v>33</v>
      </c>
      <c r="F4882" t="s">
        <v>28</v>
      </c>
      <c r="G4882" t="s">
        <v>29</v>
      </c>
      <c r="H4882" t="s">
        <v>51</v>
      </c>
      <c r="I4882" s="1">
        <v>45058</v>
      </c>
      <c r="J4882">
        <v>5</v>
      </c>
      <c r="K4882">
        <v>200157</v>
      </c>
      <c r="L4882">
        <v>0.1</v>
      </c>
      <c r="M4882" t="s">
        <v>44</v>
      </c>
      <c r="N4882" t="s">
        <v>39</v>
      </c>
      <c r="O4882">
        <v>1000785</v>
      </c>
      <c r="P4882">
        <v>100078.5</v>
      </c>
      <c r="Q4882">
        <v>900706.5</v>
      </c>
    </row>
    <row r="4883" spans="1:17" x14ac:dyDescent="0.25">
      <c r="A4883">
        <v>14882</v>
      </c>
      <c r="B4883" t="s">
        <v>4925</v>
      </c>
      <c r="C4883" t="s">
        <v>18</v>
      </c>
      <c r="D4883">
        <v>51</v>
      </c>
      <c r="E4883" t="s">
        <v>37</v>
      </c>
      <c r="F4883" t="s">
        <v>46</v>
      </c>
      <c r="G4883" t="s">
        <v>41</v>
      </c>
      <c r="H4883" t="s">
        <v>22</v>
      </c>
      <c r="I4883" s="1">
        <v>45046</v>
      </c>
      <c r="J4883">
        <v>3</v>
      </c>
      <c r="K4883">
        <v>82621</v>
      </c>
      <c r="L4883">
        <v>0.05</v>
      </c>
      <c r="M4883" t="s">
        <v>44</v>
      </c>
      <c r="N4883" t="s">
        <v>24</v>
      </c>
      <c r="O4883">
        <v>247863</v>
      </c>
      <c r="P4883">
        <v>12393.15</v>
      </c>
      <c r="Q4883">
        <v>235469.85</v>
      </c>
    </row>
    <row r="4884" spans="1:17" x14ac:dyDescent="0.25">
      <c r="A4884">
        <v>14883</v>
      </c>
      <c r="B4884" t="s">
        <v>4926</v>
      </c>
      <c r="C4884" t="s">
        <v>26</v>
      </c>
      <c r="D4884">
        <v>64</v>
      </c>
      <c r="E4884" t="s">
        <v>27</v>
      </c>
      <c r="F4884" t="s">
        <v>28</v>
      </c>
      <c r="G4884" t="s">
        <v>41</v>
      </c>
      <c r="H4884" t="s">
        <v>47</v>
      </c>
      <c r="I4884" s="1">
        <v>45145</v>
      </c>
      <c r="J4884">
        <v>1</v>
      </c>
      <c r="K4884">
        <v>177539</v>
      </c>
      <c r="L4884">
        <v>0.05</v>
      </c>
      <c r="M4884" t="s">
        <v>31</v>
      </c>
      <c r="N4884" t="s">
        <v>24</v>
      </c>
      <c r="O4884">
        <v>177539</v>
      </c>
      <c r="P4884">
        <v>8876.9500000000007</v>
      </c>
      <c r="Q4884">
        <v>168662.05</v>
      </c>
    </row>
    <row r="4885" spans="1:17" x14ac:dyDescent="0.25">
      <c r="A4885">
        <v>14884</v>
      </c>
      <c r="B4885" t="s">
        <v>4927</v>
      </c>
      <c r="C4885" t="s">
        <v>18</v>
      </c>
      <c r="D4885">
        <v>26</v>
      </c>
      <c r="E4885" t="s">
        <v>37</v>
      </c>
      <c r="F4885" t="s">
        <v>28</v>
      </c>
      <c r="G4885" t="s">
        <v>21</v>
      </c>
      <c r="H4885" t="s">
        <v>35</v>
      </c>
      <c r="I4885" s="1">
        <v>45343</v>
      </c>
      <c r="J4885">
        <v>8</v>
      </c>
      <c r="K4885">
        <v>22845</v>
      </c>
      <c r="L4885">
        <v>0.15</v>
      </c>
      <c r="M4885" t="s">
        <v>23</v>
      </c>
      <c r="N4885" t="s">
        <v>39</v>
      </c>
      <c r="O4885">
        <v>182760</v>
      </c>
      <c r="P4885">
        <v>27414</v>
      </c>
      <c r="Q4885">
        <v>155346</v>
      </c>
    </row>
    <row r="4886" spans="1:17" x14ac:dyDescent="0.25">
      <c r="A4886">
        <v>14885</v>
      </c>
      <c r="B4886" t="s">
        <v>4928</v>
      </c>
      <c r="C4886" t="s">
        <v>26</v>
      </c>
      <c r="D4886">
        <v>37</v>
      </c>
      <c r="E4886" t="s">
        <v>27</v>
      </c>
      <c r="F4886" t="s">
        <v>46</v>
      </c>
      <c r="G4886" t="s">
        <v>34</v>
      </c>
      <c r="H4886" t="s">
        <v>60</v>
      </c>
      <c r="I4886" s="1">
        <v>45598</v>
      </c>
      <c r="J4886">
        <v>9</v>
      </c>
      <c r="K4886">
        <v>213344</v>
      </c>
      <c r="L4886">
        <v>0</v>
      </c>
      <c r="M4886" t="s">
        <v>31</v>
      </c>
      <c r="N4886" t="s">
        <v>39</v>
      </c>
      <c r="O4886">
        <v>1920096</v>
      </c>
      <c r="P4886">
        <v>0</v>
      </c>
      <c r="Q4886">
        <v>1920096</v>
      </c>
    </row>
    <row r="4887" spans="1:17" x14ac:dyDescent="0.25">
      <c r="A4887">
        <v>14886</v>
      </c>
      <c r="B4887" t="s">
        <v>4929</v>
      </c>
      <c r="C4887" t="s">
        <v>18</v>
      </c>
      <c r="D4887">
        <v>57</v>
      </c>
      <c r="E4887" t="s">
        <v>33</v>
      </c>
      <c r="F4887" t="s">
        <v>46</v>
      </c>
      <c r="G4887" t="s">
        <v>21</v>
      </c>
      <c r="H4887" t="s">
        <v>35</v>
      </c>
      <c r="I4887" s="1">
        <v>45431</v>
      </c>
      <c r="J4887">
        <v>8</v>
      </c>
      <c r="K4887">
        <v>168461</v>
      </c>
      <c r="L4887">
        <v>0.1</v>
      </c>
      <c r="M4887" t="s">
        <v>44</v>
      </c>
      <c r="N4887" t="s">
        <v>39</v>
      </c>
      <c r="O4887">
        <v>1347688</v>
      </c>
      <c r="P4887">
        <v>134768.79999999999</v>
      </c>
      <c r="Q4887">
        <v>1212919.2</v>
      </c>
    </row>
    <row r="4888" spans="1:17" x14ac:dyDescent="0.25">
      <c r="A4888">
        <v>14887</v>
      </c>
      <c r="B4888" t="s">
        <v>4930</v>
      </c>
      <c r="C4888" t="s">
        <v>18</v>
      </c>
      <c r="D4888">
        <v>42</v>
      </c>
      <c r="E4888" t="s">
        <v>33</v>
      </c>
      <c r="F4888" t="s">
        <v>46</v>
      </c>
      <c r="G4888" t="s">
        <v>29</v>
      </c>
      <c r="H4888" t="s">
        <v>35</v>
      </c>
      <c r="I4888" s="1">
        <v>45226</v>
      </c>
      <c r="J4888">
        <v>4</v>
      </c>
      <c r="K4888">
        <v>4529</v>
      </c>
      <c r="L4888">
        <v>0.1</v>
      </c>
      <c r="M4888" t="s">
        <v>23</v>
      </c>
      <c r="N4888" t="s">
        <v>39</v>
      </c>
      <c r="O4888">
        <v>18116</v>
      </c>
      <c r="P4888">
        <v>1811.6</v>
      </c>
      <c r="Q4888">
        <v>16304.4</v>
      </c>
    </row>
    <row r="4889" spans="1:17" x14ac:dyDescent="0.25">
      <c r="A4889">
        <v>14888</v>
      </c>
      <c r="B4889" t="s">
        <v>4931</v>
      </c>
      <c r="C4889" t="s">
        <v>18</v>
      </c>
      <c r="D4889">
        <v>36</v>
      </c>
      <c r="E4889" t="s">
        <v>19</v>
      </c>
      <c r="F4889" t="s">
        <v>28</v>
      </c>
      <c r="G4889" t="s">
        <v>41</v>
      </c>
      <c r="H4889" t="s">
        <v>35</v>
      </c>
      <c r="I4889" s="1">
        <v>45035</v>
      </c>
      <c r="J4889">
        <v>2</v>
      </c>
      <c r="K4889">
        <v>45117</v>
      </c>
      <c r="L4889">
        <v>0.05</v>
      </c>
      <c r="M4889" t="s">
        <v>23</v>
      </c>
      <c r="N4889" t="s">
        <v>24</v>
      </c>
      <c r="O4889">
        <v>90234</v>
      </c>
      <c r="P4889">
        <v>4511.7</v>
      </c>
      <c r="Q4889">
        <v>85722.3</v>
      </c>
    </row>
    <row r="4890" spans="1:17" x14ac:dyDescent="0.25">
      <c r="A4890">
        <v>14889</v>
      </c>
      <c r="B4890" t="s">
        <v>4932</v>
      </c>
      <c r="C4890" t="s">
        <v>18</v>
      </c>
      <c r="D4890">
        <v>22</v>
      </c>
      <c r="E4890" t="s">
        <v>27</v>
      </c>
      <c r="F4890" t="s">
        <v>43</v>
      </c>
      <c r="G4890" t="s">
        <v>29</v>
      </c>
      <c r="H4890" t="s">
        <v>35</v>
      </c>
      <c r="I4890" s="1">
        <v>45164</v>
      </c>
      <c r="J4890">
        <v>4</v>
      </c>
      <c r="K4890">
        <v>58314</v>
      </c>
      <c r="L4890">
        <v>0.15</v>
      </c>
      <c r="M4890" t="s">
        <v>31</v>
      </c>
      <c r="N4890" t="s">
        <v>24</v>
      </c>
      <c r="O4890">
        <v>233256</v>
      </c>
      <c r="P4890">
        <v>34988.400000000001</v>
      </c>
      <c r="Q4890">
        <v>198267.6</v>
      </c>
    </row>
    <row r="4891" spans="1:17" x14ac:dyDescent="0.25">
      <c r="A4891">
        <v>14890</v>
      </c>
      <c r="B4891" t="s">
        <v>4933</v>
      </c>
      <c r="C4891" t="s">
        <v>18</v>
      </c>
      <c r="D4891">
        <v>28</v>
      </c>
      <c r="E4891" t="s">
        <v>37</v>
      </c>
      <c r="F4891" t="s">
        <v>20</v>
      </c>
      <c r="G4891" t="s">
        <v>34</v>
      </c>
      <c r="H4891" t="s">
        <v>88</v>
      </c>
      <c r="I4891" s="1">
        <v>45219</v>
      </c>
      <c r="J4891">
        <v>9</v>
      </c>
      <c r="K4891">
        <v>115045</v>
      </c>
      <c r="L4891">
        <v>0</v>
      </c>
      <c r="M4891" t="s">
        <v>23</v>
      </c>
      <c r="N4891" t="s">
        <v>24</v>
      </c>
      <c r="O4891">
        <v>1035405</v>
      </c>
      <c r="P4891">
        <v>0</v>
      </c>
      <c r="Q4891">
        <v>1035405</v>
      </c>
    </row>
    <row r="4892" spans="1:17" x14ac:dyDescent="0.25">
      <c r="A4892">
        <v>14891</v>
      </c>
      <c r="B4892" t="s">
        <v>4934</v>
      </c>
      <c r="C4892" t="s">
        <v>26</v>
      </c>
      <c r="D4892">
        <v>32</v>
      </c>
      <c r="E4892" t="s">
        <v>33</v>
      </c>
      <c r="F4892" t="s">
        <v>43</v>
      </c>
      <c r="G4892" t="s">
        <v>21</v>
      </c>
      <c r="H4892" t="s">
        <v>35</v>
      </c>
      <c r="I4892" s="1">
        <v>45505</v>
      </c>
      <c r="J4892">
        <v>9</v>
      </c>
      <c r="K4892">
        <v>160004</v>
      </c>
      <c r="L4892">
        <v>0.05</v>
      </c>
      <c r="M4892" t="s">
        <v>44</v>
      </c>
      <c r="N4892" t="s">
        <v>24</v>
      </c>
      <c r="O4892">
        <v>1440036</v>
      </c>
      <c r="P4892">
        <v>72001.8</v>
      </c>
      <c r="Q4892">
        <v>1368034.2</v>
      </c>
    </row>
    <row r="4893" spans="1:17" x14ac:dyDescent="0.25">
      <c r="A4893">
        <v>14892</v>
      </c>
      <c r="B4893" t="s">
        <v>4935</v>
      </c>
      <c r="C4893" t="s">
        <v>26</v>
      </c>
      <c r="D4893">
        <v>25</v>
      </c>
      <c r="E4893" t="s">
        <v>27</v>
      </c>
      <c r="F4893" t="s">
        <v>28</v>
      </c>
      <c r="G4893" t="s">
        <v>29</v>
      </c>
      <c r="H4893" t="s">
        <v>60</v>
      </c>
      <c r="I4893" s="1">
        <v>45113</v>
      </c>
      <c r="J4893">
        <v>5</v>
      </c>
      <c r="K4893">
        <v>141423</v>
      </c>
      <c r="L4893">
        <v>0.05</v>
      </c>
      <c r="M4893" t="s">
        <v>31</v>
      </c>
      <c r="N4893" t="s">
        <v>24</v>
      </c>
      <c r="O4893">
        <v>707115</v>
      </c>
      <c r="P4893">
        <v>35355.75</v>
      </c>
      <c r="Q4893">
        <v>671759.25</v>
      </c>
    </row>
    <row r="4894" spans="1:17" x14ac:dyDescent="0.25">
      <c r="A4894">
        <v>14893</v>
      </c>
      <c r="B4894" t="s">
        <v>4936</v>
      </c>
      <c r="C4894" t="s">
        <v>26</v>
      </c>
      <c r="D4894">
        <v>36</v>
      </c>
      <c r="E4894" t="s">
        <v>37</v>
      </c>
      <c r="F4894" t="s">
        <v>46</v>
      </c>
      <c r="G4894" t="s">
        <v>21</v>
      </c>
      <c r="H4894" t="s">
        <v>35</v>
      </c>
      <c r="I4894" s="1">
        <v>44962</v>
      </c>
      <c r="J4894">
        <v>5</v>
      </c>
      <c r="K4894">
        <v>129819</v>
      </c>
      <c r="L4894">
        <v>0</v>
      </c>
      <c r="M4894" t="s">
        <v>31</v>
      </c>
      <c r="N4894" t="s">
        <v>39</v>
      </c>
      <c r="O4894">
        <v>649095</v>
      </c>
      <c r="P4894">
        <v>0</v>
      </c>
      <c r="Q4894">
        <v>649095</v>
      </c>
    </row>
    <row r="4895" spans="1:17" x14ac:dyDescent="0.25">
      <c r="A4895">
        <v>14894</v>
      </c>
      <c r="B4895" t="s">
        <v>4937</v>
      </c>
      <c r="C4895" t="s">
        <v>18</v>
      </c>
      <c r="D4895">
        <v>40</v>
      </c>
      <c r="E4895" t="s">
        <v>27</v>
      </c>
      <c r="F4895" t="s">
        <v>46</v>
      </c>
      <c r="G4895" t="s">
        <v>41</v>
      </c>
      <c r="H4895" t="s">
        <v>22</v>
      </c>
      <c r="I4895" s="1">
        <v>45487</v>
      </c>
      <c r="J4895">
        <v>3</v>
      </c>
      <c r="K4895">
        <v>110598</v>
      </c>
      <c r="L4895">
        <v>0.1</v>
      </c>
      <c r="M4895" t="s">
        <v>23</v>
      </c>
      <c r="N4895" t="s">
        <v>24</v>
      </c>
      <c r="O4895">
        <v>331794</v>
      </c>
      <c r="P4895">
        <v>33179.4</v>
      </c>
      <c r="Q4895">
        <v>298614.59999999998</v>
      </c>
    </row>
    <row r="4896" spans="1:17" x14ac:dyDescent="0.25">
      <c r="A4896">
        <v>14895</v>
      </c>
      <c r="B4896" t="s">
        <v>4938</v>
      </c>
      <c r="C4896" t="s">
        <v>18</v>
      </c>
      <c r="D4896">
        <v>44</v>
      </c>
      <c r="E4896" t="s">
        <v>37</v>
      </c>
      <c r="F4896" t="s">
        <v>20</v>
      </c>
      <c r="G4896" t="s">
        <v>29</v>
      </c>
      <c r="H4896" t="s">
        <v>88</v>
      </c>
      <c r="I4896" s="1">
        <v>45182</v>
      </c>
      <c r="J4896">
        <v>6</v>
      </c>
      <c r="K4896">
        <v>78536</v>
      </c>
      <c r="L4896">
        <v>0.1</v>
      </c>
      <c r="M4896" t="s">
        <v>44</v>
      </c>
      <c r="N4896" t="s">
        <v>24</v>
      </c>
      <c r="O4896">
        <v>471216</v>
      </c>
      <c r="P4896">
        <v>47121.599999999999</v>
      </c>
      <c r="Q4896">
        <v>424094.4</v>
      </c>
    </row>
    <row r="4897" spans="1:17" x14ac:dyDescent="0.25">
      <c r="A4897">
        <v>14896</v>
      </c>
      <c r="B4897" t="s">
        <v>4939</v>
      </c>
      <c r="C4897" t="s">
        <v>26</v>
      </c>
      <c r="D4897">
        <v>57</v>
      </c>
      <c r="E4897" t="s">
        <v>37</v>
      </c>
      <c r="F4897" t="s">
        <v>20</v>
      </c>
      <c r="G4897" t="s">
        <v>34</v>
      </c>
      <c r="H4897" t="s">
        <v>47</v>
      </c>
      <c r="I4897" s="1">
        <v>45361</v>
      </c>
      <c r="J4897">
        <v>7</v>
      </c>
      <c r="K4897">
        <v>176031</v>
      </c>
      <c r="L4897">
        <v>0.15</v>
      </c>
      <c r="M4897" t="s">
        <v>23</v>
      </c>
      <c r="N4897" t="s">
        <v>24</v>
      </c>
      <c r="O4897">
        <v>1232217</v>
      </c>
      <c r="P4897">
        <v>184832.55</v>
      </c>
      <c r="Q4897">
        <v>1047384.45</v>
      </c>
    </row>
    <row r="4898" spans="1:17" x14ac:dyDescent="0.25">
      <c r="A4898">
        <v>14897</v>
      </c>
      <c r="B4898" t="s">
        <v>4940</v>
      </c>
      <c r="C4898" t="s">
        <v>18</v>
      </c>
      <c r="D4898">
        <v>49</v>
      </c>
      <c r="E4898" t="s">
        <v>37</v>
      </c>
      <c r="F4898" t="s">
        <v>43</v>
      </c>
      <c r="G4898" t="s">
        <v>21</v>
      </c>
      <c r="H4898" t="s">
        <v>22</v>
      </c>
      <c r="I4898" s="1">
        <v>45545</v>
      </c>
      <c r="J4898">
        <v>9</v>
      </c>
      <c r="K4898">
        <v>106703</v>
      </c>
      <c r="L4898">
        <v>0.05</v>
      </c>
      <c r="M4898" t="s">
        <v>31</v>
      </c>
      <c r="N4898" t="s">
        <v>39</v>
      </c>
      <c r="O4898">
        <v>960327</v>
      </c>
      <c r="P4898">
        <v>48016.35</v>
      </c>
      <c r="Q4898">
        <v>912310.65</v>
      </c>
    </row>
    <row r="4899" spans="1:17" x14ac:dyDescent="0.25">
      <c r="A4899">
        <v>14898</v>
      </c>
      <c r="B4899" t="s">
        <v>4941</v>
      </c>
      <c r="C4899" t="s">
        <v>18</v>
      </c>
      <c r="D4899">
        <v>43</v>
      </c>
      <c r="E4899" t="s">
        <v>37</v>
      </c>
      <c r="F4899" t="s">
        <v>43</v>
      </c>
      <c r="G4899" t="s">
        <v>21</v>
      </c>
      <c r="H4899" t="s">
        <v>47</v>
      </c>
      <c r="I4899" s="1">
        <v>44934</v>
      </c>
      <c r="J4899">
        <v>7</v>
      </c>
      <c r="K4899">
        <v>233957</v>
      </c>
      <c r="L4899">
        <v>0.15</v>
      </c>
      <c r="M4899" t="s">
        <v>31</v>
      </c>
      <c r="N4899" t="s">
        <v>39</v>
      </c>
      <c r="O4899">
        <v>1637699</v>
      </c>
      <c r="P4899">
        <v>245654.85</v>
      </c>
      <c r="Q4899">
        <v>1392044.15</v>
      </c>
    </row>
    <row r="4900" spans="1:17" x14ac:dyDescent="0.25">
      <c r="A4900">
        <v>14899</v>
      </c>
      <c r="B4900" t="s">
        <v>4942</v>
      </c>
      <c r="C4900" t="s">
        <v>26</v>
      </c>
      <c r="D4900">
        <v>44</v>
      </c>
      <c r="E4900" t="s">
        <v>27</v>
      </c>
      <c r="F4900" t="s">
        <v>20</v>
      </c>
      <c r="G4900" t="s">
        <v>34</v>
      </c>
      <c r="H4900" t="s">
        <v>88</v>
      </c>
      <c r="I4900" s="1">
        <v>45104</v>
      </c>
      <c r="J4900">
        <v>3</v>
      </c>
      <c r="K4900">
        <v>156021</v>
      </c>
      <c r="L4900">
        <v>0.1</v>
      </c>
      <c r="M4900" t="s">
        <v>44</v>
      </c>
      <c r="N4900" t="s">
        <v>24</v>
      </c>
      <c r="O4900">
        <v>468063</v>
      </c>
      <c r="P4900">
        <v>46806.3</v>
      </c>
      <c r="Q4900">
        <v>421256.7</v>
      </c>
    </row>
    <row r="4901" spans="1:17" x14ac:dyDescent="0.25">
      <c r="A4901">
        <v>14900</v>
      </c>
      <c r="B4901" t="s">
        <v>4943</v>
      </c>
      <c r="C4901" t="s">
        <v>18</v>
      </c>
      <c r="D4901">
        <v>36</v>
      </c>
      <c r="E4901" t="s">
        <v>27</v>
      </c>
      <c r="F4901" t="s">
        <v>28</v>
      </c>
      <c r="G4901" t="s">
        <v>29</v>
      </c>
      <c r="H4901" t="s">
        <v>22</v>
      </c>
      <c r="I4901" s="1">
        <v>45168</v>
      </c>
      <c r="J4901">
        <v>7</v>
      </c>
      <c r="K4901">
        <v>160641</v>
      </c>
      <c r="L4901">
        <v>0</v>
      </c>
      <c r="M4901" t="s">
        <v>31</v>
      </c>
      <c r="N4901" t="s">
        <v>24</v>
      </c>
      <c r="O4901">
        <v>1124487</v>
      </c>
      <c r="P4901">
        <v>0</v>
      </c>
      <c r="Q4901">
        <v>1124487</v>
      </c>
    </row>
    <row r="4902" spans="1:17" x14ac:dyDescent="0.25">
      <c r="A4902">
        <v>14901</v>
      </c>
      <c r="B4902" t="s">
        <v>4944</v>
      </c>
      <c r="C4902" t="s">
        <v>26</v>
      </c>
      <c r="D4902">
        <v>59</v>
      </c>
      <c r="E4902" t="s">
        <v>19</v>
      </c>
      <c r="F4902" t="s">
        <v>43</v>
      </c>
      <c r="G4902" t="s">
        <v>29</v>
      </c>
      <c r="H4902" t="s">
        <v>47</v>
      </c>
      <c r="I4902" s="1">
        <v>44967</v>
      </c>
      <c r="J4902">
        <v>1</v>
      </c>
      <c r="K4902">
        <v>114230</v>
      </c>
      <c r="L4902">
        <v>0.1</v>
      </c>
      <c r="M4902" t="s">
        <v>44</v>
      </c>
      <c r="N4902" t="s">
        <v>24</v>
      </c>
      <c r="O4902">
        <v>114230</v>
      </c>
      <c r="P4902">
        <v>11423</v>
      </c>
      <c r="Q4902">
        <v>102807</v>
      </c>
    </row>
    <row r="4903" spans="1:17" x14ac:dyDescent="0.25">
      <c r="A4903">
        <v>14902</v>
      </c>
      <c r="B4903" t="s">
        <v>4945</v>
      </c>
      <c r="C4903" t="s">
        <v>18</v>
      </c>
      <c r="D4903">
        <v>46</v>
      </c>
      <c r="E4903" t="s">
        <v>27</v>
      </c>
      <c r="F4903" t="s">
        <v>46</v>
      </c>
      <c r="G4903" t="s">
        <v>21</v>
      </c>
      <c r="H4903" t="s">
        <v>38</v>
      </c>
      <c r="I4903" s="1">
        <v>45283</v>
      </c>
      <c r="J4903">
        <v>2</v>
      </c>
      <c r="K4903">
        <v>123793</v>
      </c>
      <c r="L4903">
        <v>0.1</v>
      </c>
      <c r="M4903" t="s">
        <v>23</v>
      </c>
      <c r="N4903" t="s">
        <v>24</v>
      </c>
      <c r="O4903">
        <v>247586</v>
      </c>
      <c r="P4903">
        <v>24758.6</v>
      </c>
      <c r="Q4903">
        <v>222827.4</v>
      </c>
    </row>
    <row r="4904" spans="1:17" x14ac:dyDescent="0.25">
      <c r="A4904">
        <v>14903</v>
      </c>
      <c r="B4904" t="s">
        <v>4946</v>
      </c>
      <c r="C4904" t="s">
        <v>26</v>
      </c>
      <c r="D4904">
        <v>56</v>
      </c>
      <c r="E4904" t="s">
        <v>27</v>
      </c>
      <c r="F4904" t="s">
        <v>46</v>
      </c>
      <c r="G4904" t="s">
        <v>34</v>
      </c>
      <c r="H4904" t="s">
        <v>51</v>
      </c>
      <c r="I4904" s="1">
        <v>45039</v>
      </c>
      <c r="J4904">
        <v>4</v>
      </c>
      <c r="K4904">
        <v>189180</v>
      </c>
      <c r="L4904">
        <v>0.05</v>
      </c>
      <c r="M4904" t="s">
        <v>44</v>
      </c>
      <c r="N4904" t="s">
        <v>39</v>
      </c>
      <c r="O4904">
        <v>756720</v>
      </c>
      <c r="P4904">
        <v>37836</v>
      </c>
      <c r="Q4904">
        <v>718884</v>
      </c>
    </row>
    <row r="4905" spans="1:17" x14ac:dyDescent="0.25">
      <c r="A4905">
        <v>14904</v>
      </c>
      <c r="B4905" t="s">
        <v>4947</v>
      </c>
      <c r="C4905" t="s">
        <v>18</v>
      </c>
      <c r="D4905">
        <v>58</v>
      </c>
      <c r="E4905" t="s">
        <v>19</v>
      </c>
      <c r="F4905" t="s">
        <v>28</v>
      </c>
      <c r="G4905" t="s">
        <v>21</v>
      </c>
      <c r="H4905" t="s">
        <v>51</v>
      </c>
      <c r="I4905" s="1">
        <v>45092</v>
      </c>
      <c r="J4905">
        <v>7</v>
      </c>
      <c r="K4905">
        <v>21318</v>
      </c>
      <c r="L4905">
        <v>0.1</v>
      </c>
      <c r="M4905" t="s">
        <v>23</v>
      </c>
      <c r="N4905" t="s">
        <v>24</v>
      </c>
      <c r="O4905">
        <v>149226</v>
      </c>
      <c r="P4905">
        <v>14922.6</v>
      </c>
      <c r="Q4905">
        <v>134303.4</v>
      </c>
    </row>
    <row r="4906" spans="1:17" x14ac:dyDescent="0.25">
      <c r="A4906">
        <v>14905</v>
      </c>
      <c r="B4906" t="s">
        <v>4948</v>
      </c>
      <c r="C4906" t="s">
        <v>18</v>
      </c>
      <c r="D4906">
        <v>50</v>
      </c>
      <c r="E4906" t="s">
        <v>27</v>
      </c>
      <c r="F4906" t="s">
        <v>20</v>
      </c>
      <c r="G4906" t="s">
        <v>21</v>
      </c>
      <c r="H4906" t="s">
        <v>88</v>
      </c>
      <c r="I4906" s="1">
        <v>45430</v>
      </c>
      <c r="J4906">
        <v>9</v>
      </c>
      <c r="K4906">
        <v>20695</v>
      </c>
      <c r="L4906">
        <v>0.15</v>
      </c>
      <c r="M4906" t="s">
        <v>23</v>
      </c>
      <c r="N4906" t="s">
        <v>24</v>
      </c>
      <c r="O4906">
        <v>186255</v>
      </c>
      <c r="P4906">
        <v>27938.25</v>
      </c>
      <c r="Q4906">
        <v>158316.75</v>
      </c>
    </row>
    <row r="4907" spans="1:17" x14ac:dyDescent="0.25">
      <c r="A4907">
        <v>14906</v>
      </c>
      <c r="B4907" t="s">
        <v>4949</v>
      </c>
      <c r="C4907" t="s">
        <v>26</v>
      </c>
      <c r="D4907">
        <v>36</v>
      </c>
      <c r="E4907" t="s">
        <v>37</v>
      </c>
      <c r="F4907" t="s">
        <v>43</v>
      </c>
      <c r="G4907" t="s">
        <v>41</v>
      </c>
      <c r="H4907" t="s">
        <v>38</v>
      </c>
      <c r="I4907" s="1">
        <v>45004</v>
      </c>
      <c r="J4907">
        <v>5</v>
      </c>
      <c r="K4907">
        <v>82704</v>
      </c>
      <c r="L4907">
        <v>0</v>
      </c>
      <c r="M4907" t="s">
        <v>31</v>
      </c>
      <c r="N4907" t="s">
        <v>24</v>
      </c>
      <c r="O4907">
        <v>413520</v>
      </c>
      <c r="P4907">
        <v>0</v>
      </c>
      <c r="Q4907">
        <v>413520</v>
      </c>
    </row>
    <row r="4908" spans="1:17" x14ac:dyDescent="0.25">
      <c r="A4908">
        <v>14907</v>
      </c>
      <c r="B4908" t="s">
        <v>4950</v>
      </c>
      <c r="C4908" t="s">
        <v>18</v>
      </c>
      <c r="D4908">
        <v>54</v>
      </c>
      <c r="E4908" t="s">
        <v>33</v>
      </c>
      <c r="F4908" t="s">
        <v>46</v>
      </c>
      <c r="G4908" t="s">
        <v>29</v>
      </c>
      <c r="H4908" t="s">
        <v>60</v>
      </c>
      <c r="I4908" s="1">
        <v>45645</v>
      </c>
      <c r="J4908">
        <v>8</v>
      </c>
      <c r="K4908">
        <v>39096</v>
      </c>
      <c r="L4908">
        <v>0.05</v>
      </c>
      <c r="M4908" t="s">
        <v>23</v>
      </c>
      <c r="N4908" t="s">
        <v>24</v>
      </c>
      <c r="O4908">
        <v>312768</v>
      </c>
      <c r="P4908">
        <v>15638.4</v>
      </c>
      <c r="Q4908">
        <v>297129.59999999998</v>
      </c>
    </row>
    <row r="4909" spans="1:17" x14ac:dyDescent="0.25">
      <c r="A4909">
        <v>14908</v>
      </c>
      <c r="B4909" t="s">
        <v>4951</v>
      </c>
      <c r="C4909" t="s">
        <v>18</v>
      </c>
      <c r="D4909">
        <v>36</v>
      </c>
      <c r="E4909" t="s">
        <v>33</v>
      </c>
      <c r="F4909" t="s">
        <v>20</v>
      </c>
      <c r="G4909" t="s">
        <v>29</v>
      </c>
      <c r="H4909" t="s">
        <v>38</v>
      </c>
      <c r="I4909" s="1">
        <v>45122</v>
      </c>
      <c r="J4909">
        <v>7</v>
      </c>
      <c r="K4909">
        <v>238199</v>
      </c>
      <c r="L4909">
        <v>0</v>
      </c>
      <c r="M4909" t="s">
        <v>31</v>
      </c>
      <c r="N4909" t="s">
        <v>39</v>
      </c>
      <c r="O4909">
        <v>1667393</v>
      </c>
      <c r="P4909">
        <v>0</v>
      </c>
      <c r="Q4909">
        <v>1667393</v>
      </c>
    </row>
    <row r="4910" spans="1:17" x14ac:dyDescent="0.25">
      <c r="A4910">
        <v>14909</v>
      </c>
      <c r="B4910" t="s">
        <v>4952</v>
      </c>
      <c r="C4910" t="s">
        <v>26</v>
      </c>
      <c r="D4910">
        <v>50</v>
      </c>
      <c r="E4910" t="s">
        <v>19</v>
      </c>
      <c r="F4910" t="s">
        <v>43</v>
      </c>
      <c r="G4910" t="s">
        <v>41</v>
      </c>
      <c r="H4910" t="s">
        <v>30</v>
      </c>
      <c r="I4910" s="1">
        <v>45328</v>
      </c>
      <c r="J4910">
        <v>5</v>
      </c>
      <c r="K4910">
        <v>219320</v>
      </c>
      <c r="L4910">
        <v>0.15</v>
      </c>
      <c r="M4910" t="s">
        <v>44</v>
      </c>
      <c r="N4910" t="s">
        <v>24</v>
      </c>
      <c r="O4910">
        <v>1096600</v>
      </c>
      <c r="P4910">
        <v>164490</v>
      </c>
      <c r="Q4910">
        <v>932110</v>
      </c>
    </row>
    <row r="4911" spans="1:17" x14ac:dyDescent="0.25">
      <c r="A4911">
        <v>14910</v>
      </c>
      <c r="B4911" t="s">
        <v>4953</v>
      </c>
      <c r="C4911" t="s">
        <v>18</v>
      </c>
      <c r="D4911">
        <v>64</v>
      </c>
      <c r="E4911" t="s">
        <v>27</v>
      </c>
      <c r="F4911" t="s">
        <v>28</v>
      </c>
      <c r="G4911" t="s">
        <v>29</v>
      </c>
      <c r="H4911" t="s">
        <v>88</v>
      </c>
      <c r="I4911" s="1">
        <v>44990</v>
      </c>
      <c r="J4911">
        <v>3</v>
      </c>
      <c r="K4911">
        <v>120276</v>
      </c>
      <c r="L4911">
        <v>0.15</v>
      </c>
      <c r="M4911" t="s">
        <v>44</v>
      </c>
      <c r="N4911" t="s">
        <v>24</v>
      </c>
      <c r="O4911">
        <v>360828</v>
      </c>
      <c r="P4911">
        <v>54124.2</v>
      </c>
      <c r="Q4911">
        <v>306703.8</v>
      </c>
    </row>
    <row r="4912" spans="1:17" x14ac:dyDescent="0.25">
      <c r="A4912">
        <v>14911</v>
      </c>
      <c r="B4912" t="s">
        <v>4954</v>
      </c>
      <c r="C4912" t="s">
        <v>26</v>
      </c>
      <c r="D4912">
        <v>33</v>
      </c>
      <c r="E4912" t="s">
        <v>27</v>
      </c>
      <c r="F4912" t="s">
        <v>46</v>
      </c>
      <c r="G4912" t="s">
        <v>29</v>
      </c>
      <c r="H4912" t="s">
        <v>38</v>
      </c>
      <c r="I4912" s="1">
        <v>45578</v>
      </c>
      <c r="J4912">
        <v>3</v>
      </c>
      <c r="K4912">
        <v>218108</v>
      </c>
      <c r="L4912">
        <v>0.1</v>
      </c>
      <c r="M4912" t="s">
        <v>23</v>
      </c>
      <c r="N4912" t="s">
        <v>24</v>
      </c>
      <c r="O4912">
        <v>654324</v>
      </c>
      <c r="P4912">
        <v>65432.4</v>
      </c>
      <c r="Q4912">
        <v>588891.6</v>
      </c>
    </row>
    <row r="4913" spans="1:17" x14ac:dyDescent="0.25">
      <c r="A4913">
        <v>14912</v>
      </c>
      <c r="B4913" t="s">
        <v>4955</v>
      </c>
      <c r="C4913" t="s">
        <v>18</v>
      </c>
      <c r="D4913">
        <v>40</v>
      </c>
      <c r="E4913" t="s">
        <v>19</v>
      </c>
      <c r="F4913" t="s">
        <v>28</v>
      </c>
      <c r="G4913" t="s">
        <v>29</v>
      </c>
      <c r="H4913" t="s">
        <v>60</v>
      </c>
      <c r="I4913" s="1">
        <v>45351</v>
      </c>
      <c r="J4913">
        <v>6</v>
      </c>
      <c r="K4913">
        <v>121341</v>
      </c>
      <c r="L4913">
        <v>0.15</v>
      </c>
      <c r="M4913" t="s">
        <v>44</v>
      </c>
      <c r="N4913" t="s">
        <v>24</v>
      </c>
      <c r="O4913">
        <v>728046</v>
      </c>
      <c r="P4913">
        <v>109206.9</v>
      </c>
      <c r="Q4913">
        <v>618839.1</v>
      </c>
    </row>
    <row r="4914" spans="1:17" x14ac:dyDescent="0.25">
      <c r="A4914">
        <v>14913</v>
      </c>
      <c r="B4914" t="s">
        <v>4956</v>
      </c>
      <c r="C4914" t="s">
        <v>18</v>
      </c>
      <c r="D4914">
        <v>24</v>
      </c>
      <c r="E4914" t="s">
        <v>33</v>
      </c>
      <c r="F4914" t="s">
        <v>28</v>
      </c>
      <c r="G4914" t="s">
        <v>34</v>
      </c>
      <c r="H4914" t="s">
        <v>88</v>
      </c>
      <c r="I4914" s="1">
        <v>44968</v>
      </c>
      <c r="J4914">
        <v>4</v>
      </c>
      <c r="K4914">
        <v>5747</v>
      </c>
      <c r="L4914">
        <v>0.1</v>
      </c>
      <c r="M4914" t="s">
        <v>23</v>
      </c>
      <c r="N4914" t="s">
        <v>24</v>
      </c>
      <c r="O4914">
        <v>22988</v>
      </c>
      <c r="P4914">
        <v>2298.8000000000002</v>
      </c>
      <c r="Q4914">
        <v>20689.2</v>
      </c>
    </row>
    <row r="4915" spans="1:17" x14ac:dyDescent="0.25">
      <c r="A4915">
        <v>14914</v>
      </c>
      <c r="B4915" t="s">
        <v>4957</v>
      </c>
      <c r="C4915" t="s">
        <v>18</v>
      </c>
      <c r="D4915">
        <v>43</v>
      </c>
      <c r="E4915" t="s">
        <v>37</v>
      </c>
      <c r="F4915" t="s">
        <v>28</v>
      </c>
      <c r="G4915" t="s">
        <v>41</v>
      </c>
      <c r="H4915" t="s">
        <v>51</v>
      </c>
      <c r="I4915" s="1">
        <v>45299</v>
      </c>
      <c r="J4915">
        <v>3</v>
      </c>
      <c r="K4915">
        <v>66400</v>
      </c>
      <c r="L4915">
        <v>0.05</v>
      </c>
      <c r="M4915" t="s">
        <v>44</v>
      </c>
      <c r="N4915" t="s">
        <v>39</v>
      </c>
      <c r="O4915">
        <v>199200</v>
      </c>
      <c r="P4915">
        <v>9960</v>
      </c>
      <c r="Q4915">
        <v>189240</v>
      </c>
    </row>
    <row r="4916" spans="1:17" x14ac:dyDescent="0.25">
      <c r="A4916">
        <v>14915</v>
      </c>
      <c r="B4916" t="s">
        <v>4958</v>
      </c>
      <c r="C4916" t="s">
        <v>18</v>
      </c>
      <c r="D4916">
        <v>49</v>
      </c>
      <c r="E4916" t="s">
        <v>27</v>
      </c>
      <c r="F4916" t="s">
        <v>43</v>
      </c>
      <c r="G4916" t="s">
        <v>21</v>
      </c>
      <c r="H4916" t="s">
        <v>35</v>
      </c>
      <c r="I4916" s="1">
        <v>45232</v>
      </c>
      <c r="J4916">
        <v>4</v>
      </c>
      <c r="K4916">
        <v>90744</v>
      </c>
      <c r="L4916">
        <v>0</v>
      </c>
      <c r="M4916" t="s">
        <v>23</v>
      </c>
      <c r="N4916" t="s">
        <v>39</v>
      </c>
      <c r="O4916">
        <v>362976</v>
      </c>
      <c r="P4916">
        <v>0</v>
      </c>
      <c r="Q4916">
        <v>362976</v>
      </c>
    </row>
    <row r="4917" spans="1:17" x14ac:dyDescent="0.25">
      <c r="A4917">
        <v>14916</v>
      </c>
      <c r="B4917" t="s">
        <v>4959</v>
      </c>
      <c r="C4917" t="s">
        <v>26</v>
      </c>
      <c r="D4917">
        <v>29</v>
      </c>
      <c r="E4917" t="s">
        <v>19</v>
      </c>
      <c r="F4917" t="s">
        <v>28</v>
      </c>
      <c r="G4917" t="s">
        <v>34</v>
      </c>
      <c r="H4917" t="s">
        <v>38</v>
      </c>
      <c r="I4917" s="1">
        <v>45135</v>
      </c>
      <c r="J4917">
        <v>3</v>
      </c>
      <c r="K4917">
        <v>101763</v>
      </c>
      <c r="L4917">
        <v>0.1</v>
      </c>
      <c r="M4917" t="s">
        <v>23</v>
      </c>
      <c r="N4917" t="s">
        <v>24</v>
      </c>
      <c r="O4917">
        <v>305289</v>
      </c>
      <c r="P4917">
        <v>30528.9</v>
      </c>
      <c r="Q4917">
        <v>274760.09999999998</v>
      </c>
    </row>
    <row r="4918" spans="1:17" x14ac:dyDescent="0.25">
      <c r="A4918">
        <v>14917</v>
      </c>
      <c r="B4918" t="s">
        <v>4960</v>
      </c>
      <c r="C4918" t="s">
        <v>18</v>
      </c>
      <c r="D4918">
        <v>25</v>
      </c>
      <c r="E4918" t="s">
        <v>37</v>
      </c>
      <c r="F4918" t="s">
        <v>43</v>
      </c>
      <c r="G4918" t="s">
        <v>21</v>
      </c>
      <c r="H4918" t="s">
        <v>51</v>
      </c>
      <c r="I4918" s="1">
        <v>45393</v>
      </c>
      <c r="J4918">
        <v>6</v>
      </c>
      <c r="K4918">
        <v>6430</v>
      </c>
      <c r="L4918">
        <v>0.1</v>
      </c>
      <c r="M4918" t="s">
        <v>44</v>
      </c>
      <c r="N4918" t="s">
        <v>39</v>
      </c>
      <c r="O4918">
        <v>38580</v>
      </c>
      <c r="P4918">
        <v>3858</v>
      </c>
      <c r="Q4918">
        <v>34722</v>
      </c>
    </row>
    <row r="4919" spans="1:17" x14ac:dyDescent="0.25">
      <c r="A4919">
        <v>14918</v>
      </c>
      <c r="B4919" t="s">
        <v>4961</v>
      </c>
      <c r="C4919" t="s">
        <v>26</v>
      </c>
      <c r="D4919">
        <v>22</v>
      </c>
      <c r="E4919" t="s">
        <v>19</v>
      </c>
      <c r="F4919" t="s">
        <v>43</v>
      </c>
      <c r="G4919" t="s">
        <v>41</v>
      </c>
      <c r="H4919" t="s">
        <v>51</v>
      </c>
      <c r="I4919" s="1">
        <v>45230</v>
      </c>
      <c r="J4919">
        <v>7</v>
      </c>
      <c r="K4919">
        <v>86371</v>
      </c>
      <c r="L4919">
        <v>0.05</v>
      </c>
      <c r="M4919" t="s">
        <v>44</v>
      </c>
      <c r="N4919" t="s">
        <v>24</v>
      </c>
      <c r="O4919">
        <v>604597</v>
      </c>
      <c r="P4919">
        <v>30229.85</v>
      </c>
      <c r="Q4919">
        <v>574367.15</v>
      </c>
    </row>
    <row r="4920" spans="1:17" x14ac:dyDescent="0.25">
      <c r="A4920">
        <v>14919</v>
      </c>
      <c r="B4920" t="s">
        <v>4962</v>
      </c>
      <c r="C4920" t="s">
        <v>18</v>
      </c>
      <c r="D4920">
        <v>59</v>
      </c>
      <c r="E4920" t="s">
        <v>19</v>
      </c>
      <c r="F4920" t="s">
        <v>28</v>
      </c>
      <c r="G4920" t="s">
        <v>41</v>
      </c>
      <c r="H4920" t="s">
        <v>22</v>
      </c>
      <c r="I4920" s="1">
        <v>45511</v>
      </c>
      <c r="J4920">
        <v>4</v>
      </c>
      <c r="K4920">
        <v>107635</v>
      </c>
      <c r="L4920">
        <v>0.15</v>
      </c>
      <c r="M4920" t="s">
        <v>44</v>
      </c>
      <c r="N4920" t="s">
        <v>24</v>
      </c>
      <c r="O4920">
        <v>430540</v>
      </c>
      <c r="P4920">
        <v>64581</v>
      </c>
      <c r="Q4920">
        <v>365959</v>
      </c>
    </row>
    <row r="4921" spans="1:17" x14ac:dyDescent="0.25">
      <c r="A4921">
        <v>14920</v>
      </c>
      <c r="B4921" t="s">
        <v>4963</v>
      </c>
      <c r="C4921" t="s">
        <v>18</v>
      </c>
      <c r="D4921">
        <v>45</v>
      </c>
      <c r="E4921" t="s">
        <v>19</v>
      </c>
      <c r="F4921" t="s">
        <v>28</v>
      </c>
      <c r="G4921" t="s">
        <v>41</v>
      </c>
      <c r="H4921" t="s">
        <v>60</v>
      </c>
      <c r="I4921" s="1">
        <v>45318</v>
      </c>
      <c r="J4921">
        <v>3</v>
      </c>
      <c r="K4921">
        <v>30927</v>
      </c>
      <c r="L4921">
        <v>0.1</v>
      </c>
      <c r="M4921" t="s">
        <v>44</v>
      </c>
      <c r="N4921" t="s">
        <v>24</v>
      </c>
      <c r="O4921">
        <v>92781</v>
      </c>
      <c r="P4921">
        <v>9278.1</v>
      </c>
      <c r="Q4921">
        <v>83502.899999999994</v>
      </c>
    </row>
    <row r="4922" spans="1:17" x14ac:dyDescent="0.25">
      <c r="A4922">
        <v>14921</v>
      </c>
      <c r="B4922" t="s">
        <v>4964</v>
      </c>
      <c r="C4922" t="s">
        <v>18</v>
      </c>
      <c r="D4922">
        <v>22</v>
      </c>
      <c r="E4922" t="s">
        <v>33</v>
      </c>
      <c r="F4922" t="s">
        <v>20</v>
      </c>
      <c r="G4922" t="s">
        <v>29</v>
      </c>
      <c r="H4922" t="s">
        <v>30</v>
      </c>
      <c r="I4922" s="1">
        <v>45079</v>
      </c>
      <c r="J4922">
        <v>3</v>
      </c>
      <c r="K4922">
        <v>130065</v>
      </c>
      <c r="L4922">
        <v>0.15</v>
      </c>
      <c r="M4922" t="s">
        <v>23</v>
      </c>
      <c r="N4922" t="s">
        <v>24</v>
      </c>
      <c r="O4922">
        <v>390195</v>
      </c>
      <c r="P4922">
        <v>58529.25</v>
      </c>
      <c r="Q4922">
        <v>331665.75</v>
      </c>
    </row>
    <row r="4923" spans="1:17" x14ac:dyDescent="0.25">
      <c r="A4923">
        <v>14922</v>
      </c>
      <c r="B4923" t="s">
        <v>4965</v>
      </c>
      <c r="C4923" t="s">
        <v>18</v>
      </c>
      <c r="D4923">
        <v>43</v>
      </c>
      <c r="E4923" t="s">
        <v>33</v>
      </c>
      <c r="F4923" t="s">
        <v>46</v>
      </c>
      <c r="G4923" t="s">
        <v>34</v>
      </c>
      <c r="H4923" t="s">
        <v>35</v>
      </c>
      <c r="I4923" s="1">
        <v>45573</v>
      </c>
      <c r="J4923">
        <v>3</v>
      </c>
      <c r="K4923">
        <v>62411</v>
      </c>
      <c r="L4923">
        <v>0.1</v>
      </c>
      <c r="M4923" t="s">
        <v>23</v>
      </c>
      <c r="N4923" t="s">
        <v>24</v>
      </c>
      <c r="O4923">
        <v>187233</v>
      </c>
      <c r="P4923">
        <v>18723.3</v>
      </c>
      <c r="Q4923">
        <v>168509.7</v>
      </c>
    </row>
    <row r="4924" spans="1:17" x14ac:dyDescent="0.25">
      <c r="A4924">
        <v>14923</v>
      </c>
      <c r="B4924" t="s">
        <v>4966</v>
      </c>
      <c r="C4924" t="s">
        <v>26</v>
      </c>
      <c r="D4924">
        <v>22</v>
      </c>
      <c r="E4924" t="s">
        <v>19</v>
      </c>
      <c r="F4924" t="s">
        <v>20</v>
      </c>
      <c r="G4924" t="s">
        <v>41</v>
      </c>
      <c r="H4924" t="s">
        <v>38</v>
      </c>
      <c r="I4924" s="1">
        <v>45288</v>
      </c>
      <c r="J4924">
        <v>9</v>
      </c>
      <c r="K4924">
        <v>120778</v>
      </c>
      <c r="L4924">
        <v>0.15</v>
      </c>
      <c r="M4924" t="s">
        <v>44</v>
      </c>
      <c r="N4924" t="s">
        <v>24</v>
      </c>
      <c r="O4924">
        <v>1087002</v>
      </c>
      <c r="P4924">
        <v>163050.29999999999</v>
      </c>
      <c r="Q4924">
        <v>923951.7</v>
      </c>
    </row>
    <row r="4925" spans="1:17" x14ac:dyDescent="0.25">
      <c r="A4925">
        <v>14924</v>
      </c>
      <c r="B4925" t="s">
        <v>4967</v>
      </c>
      <c r="C4925" t="s">
        <v>26</v>
      </c>
      <c r="D4925">
        <v>39</v>
      </c>
      <c r="E4925" t="s">
        <v>27</v>
      </c>
      <c r="F4925" t="s">
        <v>46</v>
      </c>
      <c r="G4925" t="s">
        <v>21</v>
      </c>
      <c r="H4925" t="s">
        <v>51</v>
      </c>
      <c r="I4925" s="1">
        <v>45190</v>
      </c>
      <c r="J4925">
        <v>3</v>
      </c>
      <c r="K4925">
        <v>242556</v>
      </c>
      <c r="L4925">
        <v>0.1</v>
      </c>
      <c r="M4925" t="s">
        <v>44</v>
      </c>
      <c r="N4925" t="s">
        <v>39</v>
      </c>
      <c r="O4925">
        <v>727668</v>
      </c>
      <c r="P4925">
        <v>72766.8</v>
      </c>
      <c r="Q4925">
        <v>654901.19999999995</v>
      </c>
    </row>
    <row r="4926" spans="1:17" x14ac:dyDescent="0.25">
      <c r="A4926">
        <v>14925</v>
      </c>
      <c r="B4926" t="s">
        <v>4968</v>
      </c>
      <c r="C4926" t="s">
        <v>26</v>
      </c>
      <c r="D4926">
        <v>32</v>
      </c>
      <c r="E4926" t="s">
        <v>37</v>
      </c>
      <c r="F4926" t="s">
        <v>46</v>
      </c>
      <c r="G4926" t="s">
        <v>29</v>
      </c>
      <c r="H4926" t="s">
        <v>51</v>
      </c>
      <c r="I4926" s="1">
        <v>45142</v>
      </c>
      <c r="J4926">
        <v>3</v>
      </c>
      <c r="K4926">
        <v>142035</v>
      </c>
      <c r="L4926">
        <v>0</v>
      </c>
      <c r="M4926" t="s">
        <v>31</v>
      </c>
      <c r="N4926" t="s">
        <v>24</v>
      </c>
      <c r="O4926">
        <v>426105</v>
      </c>
      <c r="P4926">
        <v>0</v>
      </c>
      <c r="Q4926">
        <v>426105</v>
      </c>
    </row>
    <row r="4927" spans="1:17" x14ac:dyDescent="0.25">
      <c r="A4927">
        <v>14926</v>
      </c>
      <c r="B4927" t="s">
        <v>4969</v>
      </c>
      <c r="C4927" t="s">
        <v>26</v>
      </c>
      <c r="D4927">
        <v>30</v>
      </c>
      <c r="E4927" t="s">
        <v>27</v>
      </c>
      <c r="F4927" t="s">
        <v>20</v>
      </c>
      <c r="G4927" t="s">
        <v>29</v>
      </c>
      <c r="H4927" t="s">
        <v>30</v>
      </c>
      <c r="I4927" s="1">
        <v>45647</v>
      </c>
      <c r="J4927">
        <v>8</v>
      </c>
      <c r="K4927">
        <v>220033</v>
      </c>
      <c r="L4927">
        <v>0</v>
      </c>
      <c r="M4927" t="s">
        <v>23</v>
      </c>
      <c r="N4927" t="s">
        <v>39</v>
      </c>
      <c r="O4927">
        <v>1760264</v>
      </c>
      <c r="P4927">
        <v>0</v>
      </c>
      <c r="Q4927">
        <v>1760264</v>
      </c>
    </row>
    <row r="4928" spans="1:17" x14ac:dyDescent="0.25">
      <c r="A4928">
        <v>14927</v>
      </c>
      <c r="B4928" t="s">
        <v>4970</v>
      </c>
      <c r="C4928" t="s">
        <v>18</v>
      </c>
      <c r="D4928">
        <v>45</v>
      </c>
      <c r="E4928" t="s">
        <v>33</v>
      </c>
      <c r="F4928" t="s">
        <v>20</v>
      </c>
      <c r="G4928" t="s">
        <v>34</v>
      </c>
      <c r="H4928" t="s">
        <v>60</v>
      </c>
      <c r="I4928" s="1">
        <v>45642</v>
      </c>
      <c r="J4928">
        <v>4</v>
      </c>
      <c r="K4928">
        <v>85031</v>
      </c>
      <c r="L4928">
        <v>0</v>
      </c>
      <c r="M4928" t="s">
        <v>23</v>
      </c>
      <c r="N4928" t="s">
        <v>39</v>
      </c>
      <c r="O4928">
        <v>340124</v>
      </c>
      <c r="P4928">
        <v>0</v>
      </c>
      <c r="Q4928">
        <v>340124</v>
      </c>
    </row>
    <row r="4929" spans="1:17" x14ac:dyDescent="0.25">
      <c r="A4929">
        <v>14928</v>
      </c>
      <c r="B4929" t="s">
        <v>4971</v>
      </c>
      <c r="C4929" t="s">
        <v>26</v>
      </c>
      <c r="D4929">
        <v>50</v>
      </c>
      <c r="E4929" t="s">
        <v>37</v>
      </c>
      <c r="F4929" t="s">
        <v>46</v>
      </c>
      <c r="G4929" t="s">
        <v>34</v>
      </c>
      <c r="H4929" t="s">
        <v>35</v>
      </c>
      <c r="I4929" s="1">
        <v>45548</v>
      </c>
      <c r="J4929">
        <v>7</v>
      </c>
      <c r="K4929">
        <v>177343</v>
      </c>
      <c r="L4929">
        <v>0.1</v>
      </c>
      <c r="M4929" t="s">
        <v>44</v>
      </c>
      <c r="N4929" t="s">
        <v>39</v>
      </c>
      <c r="O4929">
        <v>1241401</v>
      </c>
      <c r="P4929">
        <v>124140.1</v>
      </c>
      <c r="Q4929">
        <v>1117260.8999999999</v>
      </c>
    </row>
    <row r="4930" spans="1:17" x14ac:dyDescent="0.25">
      <c r="A4930">
        <v>14929</v>
      </c>
      <c r="B4930" t="s">
        <v>4972</v>
      </c>
      <c r="C4930" t="s">
        <v>26</v>
      </c>
      <c r="D4930">
        <v>60</v>
      </c>
      <c r="E4930" t="s">
        <v>19</v>
      </c>
      <c r="F4930" t="s">
        <v>46</v>
      </c>
      <c r="G4930" t="s">
        <v>34</v>
      </c>
      <c r="H4930" t="s">
        <v>47</v>
      </c>
      <c r="I4930" s="1">
        <v>45469</v>
      </c>
      <c r="J4930">
        <v>3</v>
      </c>
      <c r="K4930">
        <v>80134</v>
      </c>
      <c r="L4930">
        <v>0.15</v>
      </c>
      <c r="M4930" t="s">
        <v>31</v>
      </c>
      <c r="N4930" t="s">
        <v>24</v>
      </c>
      <c r="O4930">
        <v>240402</v>
      </c>
      <c r="P4930">
        <v>36060.300000000003</v>
      </c>
      <c r="Q4930">
        <v>204341.7</v>
      </c>
    </row>
    <row r="4931" spans="1:17" x14ac:dyDescent="0.25">
      <c r="A4931">
        <v>14930</v>
      </c>
      <c r="B4931" t="s">
        <v>4973</v>
      </c>
      <c r="C4931" t="s">
        <v>18</v>
      </c>
      <c r="D4931">
        <v>40</v>
      </c>
      <c r="E4931" t="s">
        <v>27</v>
      </c>
      <c r="F4931" t="s">
        <v>46</v>
      </c>
      <c r="G4931" t="s">
        <v>29</v>
      </c>
      <c r="H4931" t="s">
        <v>35</v>
      </c>
      <c r="I4931" s="1">
        <v>45450</v>
      </c>
      <c r="J4931">
        <v>8</v>
      </c>
      <c r="K4931">
        <v>142858</v>
      </c>
      <c r="L4931">
        <v>0.05</v>
      </c>
      <c r="M4931" t="s">
        <v>44</v>
      </c>
      <c r="N4931" t="s">
        <v>24</v>
      </c>
      <c r="O4931">
        <v>1142864</v>
      </c>
      <c r="P4931">
        <v>57143.199999999997</v>
      </c>
      <c r="Q4931">
        <v>1085720.8</v>
      </c>
    </row>
    <row r="4932" spans="1:17" x14ac:dyDescent="0.25">
      <c r="A4932">
        <v>14931</v>
      </c>
      <c r="B4932" t="s">
        <v>4974</v>
      </c>
      <c r="C4932" t="s">
        <v>18</v>
      </c>
      <c r="D4932">
        <v>50</v>
      </c>
      <c r="E4932" t="s">
        <v>27</v>
      </c>
      <c r="F4932" t="s">
        <v>43</v>
      </c>
      <c r="G4932" t="s">
        <v>41</v>
      </c>
      <c r="H4932" t="s">
        <v>30</v>
      </c>
      <c r="I4932" s="1">
        <v>45565</v>
      </c>
      <c r="J4932">
        <v>3</v>
      </c>
      <c r="K4932">
        <v>209529</v>
      </c>
      <c r="L4932">
        <v>0.05</v>
      </c>
      <c r="M4932" t="s">
        <v>23</v>
      </c>
      <c r="N4932" t="s">
        <v>24</v>
      </c>
      <c r="O4932">
        <v>628587</v>
      </c>
      <c r="P4932">
        <v>31429.35</v>
      </c>
      <c r="Q4932">
        <v>597157.65</v>
      </c>
    </row>
    <row r="4933" spans="1:17" x14ac:dyDescent="0.25">
      <c r="A4933">
        <v>14932</v>
      </c>
      <c r="B4933" t="s">
        <v>4975</v>
      </c>
      <c r="C4933" t="s">
        <v>18</v>
      </c>
      <c r="D4933">
        <v>60</v>
      </c>
      <c r="E4933" t="s">
        <v>19</v>
      </c>
      <c r="F4933" t="s">
        <v>46</v>
      </c>
      <c r="G4933" t="s">
        <v>21</v>
      </c>
      <c r="H4933" t="s">
        <v>51</v>
      </c>
      <c r="I4933" s="1">
        <v>45120</v>
      </c>
      <c r="J4933">
        <v>5</v>
      </c>
      <c r="K4933">
        <v>44241</v>
      </c>
      <c r="L4933">
        <v>0.05</v>
      </c>
      <c r="M4933" t="s">
        <v>23</v>
      </c>
      <c r="N4933" t="s">
        <v>24</v>
      </c>
      <c r="O4933">
        <v>221205</v>
      </c>
      <c r="P4933">
        <v>11060.25</v>
      </c>
      <c r="Q4933">
        <v>210144.75</v>
      </c>
    </row>
    <row r="4934" spans="1:17" x14ac:dyDescent="0.25">
      <c r="A4934">
        <v>14933</v>
      </c>
      <c r="B4934" t="s">
        <v>4976</v>
      </c>
      <c r="C4934" t="s">
        <v>18</v>
      </c>
      <c r="D4934">
        <v>35</v>
      </c>
      <c r="E4934" t="s">
        <v>27</v>
      </c>
      <c r="F4934" t="s">
        <v>28</v>
      </c>
      <c r="G4934" t="s">
        <v>41</v>
      </c>
      <c r="H4934" t="s">
        <v>51</v>
      </c>
      <c r="I4934" s="1">
        <v>45578</v>
      </c>
      <c r="J4934">
        <v>1</v>
      </c>
      <c r="K4934">
        <v>228861</v>
      </c>
      <c r="L4934">
        <v>0</v>
      </c>
      <c r="M4934" t="s">
        <v>31</v>
      </c>
      <c r="N4934" t="s">
        <v>24</v>
      </c>
      <c r="O4934">
        <v>228861</v>
      </c>
      <c r="P4934">
        <v>0</v>
      </c>
      <c r="Q4934">
        <v>228861</v>
      </c>
    </row>
    <row r="4935" spans="1:17" x14ac:dyDescent="0.25">
      <c r="A4935">
        <v>14934</v>
      </c>
      <c r="B4935" t="s">
        <v>4977</v>
      </c>
      <c r="C4935" t="s">
        <v>26</v>
      </c>
      <c r="D4935">
        <v>47</v>
      </c>
      <c r="E4935" t="s">
        <v>33</v>
      </c>
      <c r="F4935" t="s">
        <v>28</v>
      </c>
      <c r="G4935" t="s">
        <v>21</v>
      </c>
      <c r="H4935" t="s">
        <v>51</v>
      </c>
      <c r="I4935" s="1">
        <v>44953</v>
      </c>
      <c r="J4935">
        <v>5</v>
      </c>
      <c r="K4935">
        <v>218577</v>
      </c>
      <c r="L4935">
        <v>0</v>
      </c>
      <c r="M4935" t="s">
        <v>44</v>
      </c>
      <c r="N4935" t="s">
        <v>39</v>
      </c>
      <c r="O4935">
        <v>1092885</v>
      </c>
      <c r="P4935">
        <v>0</v>
      </c>
      <c r="Q4935">
        <v>1092885</v>
      </c>
    </row>
    <row r="4936" spans="1:17" x14ac:dyDescent="0.25">
      <c r="A4936">
        <v>14935</v>
      </c>
      <c r="B4936" t="s">
        <v>4978</v>
      </c>
      <c r="C4936" t="s">
        <v>26</v>
      </c>
      <c r="D4936">
        <v>43</v>
      </c>
      <c r="E4936" t="s">
        <v>19</v>
      </c>
      <c r="F4936" t="s">
        <v>28</v>
      </c>
      <c r="G4936" t="s">
        <v>41</v>
      </c>
      <c r="H4936" t="s">
        <v>51</v>
      </c>
      <c r="I4936" s="1">
        <v>44972</v>
      </c>
      <c r="J4936">
        <v>6</v>
      </c>
      <c r="K4936">
        <v>222593</v>
      </c>
      <c r="L4936">
        <v>0</v>
      </c>
      <c r="M4936" t="s">
        <v>31</v>
      </c>
      <c r="N4936" t="s">
        <v>39</v>
      </c>
      <c r="O4936">
        <v>1335558</v>
      </c>
      <c r="P4936">
        <v>0</v>
      </c>
      <c r="Q4936">
        <v>1335558</v>
      </c>
    </row>
    <row r="4937" spans="1:17" x14ac:dyDescent="0.25">
      <c r="A4937">
        <v>14936</v>
      </c>
      <c r="B4937" t="s">
        <v>4979</v>
      </c>
      <c r="C4937" t="s">
        <v>18</v>
      </c>
      <c r="D4937">
        <v>33</v>
      </c>
      <c r="E4937" t="s">
        <v>27</v>
      </c>
      <c r="F4937" t="s">
        <v>20</v>
      </c>
      <c r="G4937" t="s">
        <v>34</v>
      </c>
      <c r="H4937" t="s">
        <v>47</v>
      </c>
      <c r="I4937" s="1">
        <v>45573</v>
      </c>
      <c r="J4937">
        <v>7</v>
      </c>
      <c r="K4937">
        <v>180304</v>
      </c>
      <c r="L4937">
        <v>0.15</v>
      </c>
      <c r="M4937" t="s">
        <v>44</v>
      </c>
      <c r="N4937" t="s">
        <v>24</v>
      </c>
      <c r="O4937">
        <v>1262128</v>
      </c>
      <c r="P4937">
        <v>189319.2</v>
      </c>
      <c r="Q4937">
        <v>1072808.8</v>
      </c>
    </row>
    <row r="4938" spans="1:17" x14ac:dyDescent="0.25">
      <c r="A4938">
        <v>14937</v>
      </c>
      <c r="B4938" t="s">
        <v>4980</v>
      </c>
      <c r="C4938" t="s">
        <v>18</v>
      </c>
      <c r="D4938">
        <v>30</v>
      </c>
      <c r="E4938" t="s">
        <v>19</v>
      </c>
      <c r="F4938" t="s">
        <v>20</v>
      </c>
      <c r="G4938" t="s">
        <v>21</v>
      </c>
      <c r="H4938" t="s">
        <v>22</v>
      </c>
      <c r="I4938" s="1">
        <v>44984</v>
      </c>
      <c r="J4938">
        <v>2</v>
      </c>
      <c r="K4938">
        <v>13020</v>
      </c>
      <c r="L4938">
        <v>0</v>
      </c>
      <c r="M4938" t="s">
        <v>31</v>
      </c>
      <c r="N4938" t="s">
        <v>39</v>
      </c>
      <c r="O4938">
        <v>26040</v>
      </c>
      <c r="P4938">
        <v>0</v>
      </c>
      <c r="Q4938">
        <v>26040</v>
      </c>
    </row>
    <row r="4939" spans="1:17" x14ac:dyDescent="0.25">
      <c r="A4939">
        <v>14938</v>
      </c>
      <c r="B4939" t="s">
        <v>4981</v>
      </c>
      <c r="C4939" t="s">
        <v>18</v>
      </c>
      <c r="D4939">
        <v>56</v>
      </c>
      <c r="E4939" t="s">
        <v>37</v>
      </c>
      <c r="F4939" t="s">
        <v>20</v>
      </c>
      <c r="G4939" t="s">
        <v>29</v>
      </c>
      <c r="H4939" t="s">
        <v>22</v>
      </c>
      <c r="I4939" s="1">
        <v>44939</v>
      </c>
      <c r="J4939">
        <v>2</v>
      </c>
      <c r="K4939">
        <v>168213</v>
      </c>
      <c r="L4939">
        <v>0.15</v>
      </c>
      <c r="M4939" t="s">
        <v>44</v>
      </c>
      <c r="N4939" t="s">
        <v>39</v>
      </c>
      <c r="O4939">
        <v>336426</v>
      </c>
      <c r="P4939">
        <v>50463.9</v>
      </c>
      <c r="Q4939">
        <v>285962.09999999998</v>
      </c>
    </row>
    <row r="4940" spans="1:17" x14ac:dyDescent="0.25">
      <c r="A4940">
        <v>14939</v>
      </c>
      <c r="B4940" t="s">
        <v>4982</v>
      </c>
      <c r="C4940" t="s">
        <v>26</v>
      </c>
      <c r="D4940">
        <v>50</v>
      </c>
      <c r="E4940" t="s">
        <v>19</v>
      </c>
      <c r="F4940" t="s">
        <v>46</v>
      </c>
      <c r="G4940" t="s">
        <v>21</v>
      </c>
      <c r="H4940" t="s">
        <v>30</v>
      </c>
      <c r="I4940" s="1">
        <v>45538</v>
      </c>
      <c r="J4940">
        <v>9</v>
      </c>
      <c r="K4940">
        <v>162533</v>
      </c>
      <c r="L4940">
        <v>0.15</v>
      </c>
      <c r="M4940" t="s">
        <v>44</v>
      </c>
      <c r="N4940" t="s">
        <v>24</v>
      </c>
      <c r="O4940">
        <v>1462797</v>
      </c>
      <c r="P4940">
        <v>219419.55</v>
      </c>
      <c r="Q4940">
        <v>1243377.45</v>
      </c>
    </row>
    <row r="4941" spans="1:17" x14ac:dyDescent="0.25">
      <c r="A4941">
        <v>14940</v>
      </c>
      <c r="B4941" t="s">
        <v>4983</v>
      </c>
      <c r="C4941" t="s">
        <v>26</v>
      </c>
      <c r="D4941">
        <v>43</v>
      </c>
      <c r="E4941" t="s">
        <v>27</v>
      </c>
      <c r="F4941" t="s">
        <v>28</v>
      </c>
      <c r="G4941" t="s">
        <v>29</v>
      </c>
      <c r="H4941" t="s">
        <v>35</v>
      </c>
      <c r="I4941" s="1">
        <v>44975</v>
      </c>
      <c r="J4941">
        <v>1</v>
      </c>
      <c r="K4941">
        <v>147424</v>
      </c>
      <c r="L4941">
        <v>0.15</v>
      </c>
      <c r="M4941" t="s">
        <v>44</v>
      </c>
      <c r="N4941" t="s">
        <v>24</v>
      </c>
      <c r="O4941">
        <v>147424</v>
      </c>
      <c r="P4941">
        <v>22113.599999999999</v>
      </c>
      <c r="Q4941">
        <v>125310.39999999999</v>
      </c>
    </row>
    <row r="4942" spans="1:17" x14ac:dyDescent="0.25">
      <c r="A4942">
        <v>14941</v>
      </c>
      <c r="B4942" t="s">
        <v>4984</v>
      </c>
      <c r="C4942" t="s">
        <v>18</v>
      </c>
      <c r="D4942">
        <v>18</v>
      </c>
      <c r="E4942" t="s">
        <v>33</v>
      </c>
      <c r="F4942" t="s">
        <v>46</v>
      </c>
      <c r="G4942" t="s">
        <v>41</v>
      </c>
      <c r="H4942" t="s">
        <v>88</v>
      </c>
      <c r="I4942" s="1">
        <v>45020</v>
      </c>
      <c r="J4942">
        <v>2</v>
      </c>
      <c r="K4942">
        <v>57994</v>
      </c>
      <c r="L4942">
        <v>0.1</v>
      </c>
      <c r="M4942" t="s">
        <v>23</v>
      </c>
      <c r="N4942" t="s">
        <v>24</v>
      </c>
      <c r="O4942">
        <v>115988</v>
      </c>
      <c r="P4942">
        <v>11598.8</v>
      </c>
      <c r="Q4942">
        <v>104389.2</v>
      </c>
    </row>
    <row r="4943" spans="1:17" x14ac:dyDescent="0.25">
      <c r="A4943">
        <v>14942</v>
      </c>
      <c r="B4943" t="s">
        <v>4985</v>
      </c>
      <c r="C4943" t="s">
        <v>18</v>
      </c>
      <c r="D4943">
        <v>55</v>
      </c>
      <c r="E4943" t="s">
        <v>19</v>
      </c>
      <c r="F4943" t="s">
        <v>43</v>
      </c>
      <c r="G4943" t="s">
        <v>34</v>
      </c>
      <c r="H4943" t="s">
        <v>47</v>
      </c>
      <c r="I4943" s="1">
        <v>45533</v>
      </c>
      <c r="J4943">
        <v>2</v>
      </c>
      <c r="K4943">
        <v>148416</v>
      </c>
      <c r="L4943">
        <v>0.05</v>
      </c>
      <c r="M4943" t="s">
        <v>44</v>
      </c>
      <c r="N4943" t="s">
        <v>39</v>
      </c>
      <c r="O4943">
        <v>296832</v>
      </c>
      <c r="P4943">
        <v>14841.6</v>
      </c>
      <c r="Q4943">
        <v>281990.40000000002</v>
      </c>
    </row>
    <row r="4944" spans="1:17" x14ac:dyDescent="0.25">
      <c r="A4944">
        <v>14943</v>
      </c>
      <c r="B4944" t="s">
        <v>4986</v>
      </c>
      <c r="C4944" t="s">
        <v>26</v>
      </c>
      <c r="D4944">
        <v>19</v>
      </c>
      <c r="E4944" t="s">
        <v>19</v>
      </c>
      <c r="F4944" t="s">
        <v>43</v>
      </c>
      <c r="G4944" t="s">
        <v>21</v>
      </c>
      <c r="H4944" t="s">
        <v>47</v>
      </c>
      <c r="I4944" s="1">
        <v>45583</v>
      </c>
      <c r="J4944">
        <v>7</v>
      </c>
      <c r="K4944">
        <v>108837</v>
      </c>
      <c r="L4944">
        <v>0.15</v>
      </c>
      <c r="M4944" t="s">
        <v>23</v>
      </c>
      <c r="N4944" t="s">
        <v>39</v>
      </c>
      <c r="O4944">
        <v>761859</v>
      </c>
      <c r="P4944">
        <v>114278.85</v>
      </c>
      <c r="Q4944">
        <v>647580.15</v>
      </c>
    </row>
    <row r="4945" spans="1:17" x14ac:dyDescent="0.25">
      <c r="A4945">
        <v>14944</v>
      </c>
      <c r="B4945" t="s">
        <v>4987</v>
      </c>
      <c r="C4945" t="s">
        <v>18</v>
      </c>
      <c r="D4945">
        <v>23</v>
      </c>
      <c r="E4945" t="s">
        <v>27</v>
      </c>
      <c r="F4945" t="s">
        <v>20</v>
      </c>
      <c r="G4945" t="s">
        <v>29</v>
      </c>
      <c r="H4945" t="s">
        <v>38</v>
      </c>
      <c r="I4945" s="1">
        <v>45510</v>
      </c>
      <c r="J4945">
        <v>6</v>
      </c>
      <c r="K4945">
        <v>187322</v>
      </c>
      <c r="L4945">
        <v>0.05</v>
      </c>
      <c r="M4945" t="s">
        <v>31</v>
      </c>
      <c r="N4945" t="s">
        <v>39</v>
      </c>
      <c r="O4945">
        <v>1123932</v>
      </c>
      <c r="P4945">
        <v>56196.6</v>
      </c>
      <c r="Q4945">
        <v>1067735.3999999999</v>
      </c>
    </row>
    <row r="4946" spans="1:17" x14ac:dyDescent="0.25">
      <c r="A4946">
        <v>14945</v>
      </c>
      <c r="B4946" t="s">
        <v>4988</v>
      </c>
      <c r="C4946" t="s">
        <v>18</v>
      </c>
      <c r="D4946">
        <v>63</v>
      </c>
      <c r="E4946" t="s">
        <v>33</v>
      </c>
      <c r="F4946" t="s">
        <v>43</v>
      </c>
      <c r="G4946" t="s">
        <v>41</v>
      </c>
      <c r="H4946" t="s">
        <v>60</v>
      </c>
      <c r="I4946" s="1">
        <v>45377</v>
      </c>
      <c r="J4946">
        <v>9</v>
      </c>
      <c r="K4946">
        <v>80661</v>
      </c>
      <c r="L4946">
        <v>0.15</v>
      </c>
      <c r="M4946" t="s">
        <v>44</v>
      </c>
      <c r="N4946" t="s">
        <v>39</v>
      </c>
      <c r="O4946">
        <v>725949</v>
      </c>
      <c r="P4946">
        <v>108892.35</v>
      </c>
      <c r="Q4946">
        <v>617056.65</v>
      </c>
    </row>
    <row r="4947" spans="1:17" x14ac:dyDescent="0.25">
      <c r="A4947">
        <v>14946</v>
      </c>
      <c r="B4947" t="s">
        <v>4989</v>
      </c>
      <c r="C4947" t="s">
        <v>26</v>
      </c>
      <c r="D4947">
        <v>55</v>
      </c>
      <c r="E4947" t="s">
        <v>33</v>
      </c>
      <c r="F4947" t="s">
        <v>28</v>
      </c>
      <c r="G4947" t="s">
        <v>34</v>
      </c>
      <c r="H4947" t="s">
        <v>88</v>
      </c>
      <c r="I4947" s="1">
        <v>45305</v>
      </c>
      <c r="J4947">
        <v>7</v>
      </c>
      <c r="K4947">
        <v>105027</v>
      </c>
      <c r="L4947">
        <v>0.15</v>
      </c>
      <c r="M4947" t="s">
        <v>23</v>
      </c>
      <c r="N4947" t="s">
        <v>39</v>
      </c>
      <c r="O4947">
        <v>735189</v>
      </c>
      <c r="P4947">
        <v>110278.35</v>
      </c>
      <c r="Q4947">
        <v>624910.65</v>
      </c>
    </row>
    <row r="4948" spans="1:17" x14ac:dyDescent="0.25">
      <c r="A4948">
        <v>14947</v>
      </c>
      <c r="B4948" t="s">
        <v>4990</v>
      </c>
      <c r="C4948" t="s">
        <v>18</v>
      </c>
      <c r="D4948">
        <v>59</v>
      </c>
      <c r="E4948" t="s">
        <v>37</v>
      </c>
      <c r="F4948" t="s">
        <v>43</v>
      </c>
      <c r="G4948" t="s">
        <v>34</v>
      </c>
      <c r="H4948" t="s">
        <v>22</v>
      </c>
      <c r="I4948" s="1">
        <v>44936</v>
      </c>
      <c r="J4948">
        <v>3</v>
      </c>
      <c r="K4948">
        <v>152274</v>
      </c>
      <c r="L4948">
        <v>0</v>
      </c>
      <c r="M4948" t="s">
        <v>31</v>
      </c>
      <c r="N4948" t="s">
        <v>39</v>
      </c>
      <c r="O4948">
        <v>456822</v>
      </c>
      <c r="P4948">
        <v>0</v>
      </c>
      <c r="Q4948">
        <v>456822</v>
      </c>
    </row>
    <row r="4949" spans="1:17" x14ac:dyDescent="0.25">
      <c r="A4949">
        <v>14948</v>
      </c>
      <c r="B4949" t="s">
        <v>4991</v>
      </c>
      <c r="C4949" t="s">
        <v>26</v>
      </c>
      <c r="D4949">
        <v>41</v>
      </c>
      <c r="E4949" t="s">
        <v>37</v>
      </c>
      <c r="F4949" t="s">
        <v>20</v>
      </c>
      <c r="G4949" t="s">
        <v>34</v>
      </c>
      <c r="H4949" t="s">
        <v>22</v>
      </c>
      <c r="I4949" s="1">
        <v>45600</v>
      </c>
      <c r="J4949">
        <v>3</v>
      </c>
      <c r="K4949">
        <v>44232</v>
      </c>
      <c r="L4949">
        <v>0.05</v>
      </c>
      <c r="M4949" t="s">
        <v>44</v>
      </c>
      <c r="N4949" t="s">
        <v>39</v>
      </c>
      <c r="O4949">
        <v>132696</v>
      </c>
      <c r="P4949">
        <v>6634.8</v>
      </c>
      <c r="Q4949">
        <v>126061.2</v>
      </c>
    </row>
    <row r="4950" spans="1:17" x14ac:dyDescent="0.25">
      <c r="A4950">
        <v>14949</v>
      </c>
      <c r="B4950" t="s">
        <v>4992</v>
      </c>
      <c r="C4950" t="s">
        <v>18</v>
      </c>
      <c r="D4950">
        <v>35</v>
      </c>
      <c r="E4950" t="s">
        <v>27</v>
      </c>
      <c r="F4950" t="s">
        <v>46</v>
      </c>
      <c r="G4950" t="s">
        <v>41</v>
      </c>
      <c r="H4950" t="s">
        <v>22</v>
      </c>
      <c r="I4950" s="1">
        <v>45652</v>
      </c>
      <c r="J4950">
        <v>1</v>
      </c>
      <c r="K4950">
        <v>199317</v>
      </c>
      <c r="L4950">
        <v>0.15</v>
      </c>
      <c r="M4950" t="s">
        <v>31</v>
      </c>
      <c r="N4950" t="s">
        <v>24</v>
      </c>
      <c r="O4950">
        <v>199317</v>
      </c>
      <c r="P4950">
        <v>29897.55</v>
      </c>
      <c r="Q4950">
        <v>169419.45</v>
      </c>
    </row>
    <row r="4951" spans="1:17" x14ac:dyDescent="0.25">
      <c r="A4951">
        <v>14950</v>
      </c>
      <c r="B4951" t="s">
        <v>4993</v>
      </c>
      <c r="C4951" t="s">
        <v>18</v>
      </c>
      <c r="D4951">
        <v>44</v>
      </c>
      <c r="E4951" t="s">
        <v>33</v>
      </c>
      <c r="F4951" t="s">
        <v>43</v>
      </c>
      <c r="G4951" t="s">
        <v>41</v>
      </c>
      <c r="H4951" t="s">
        <v>88</v>
      </c>
      <c r="I4951" s="1">
        <v>45442</v>
      </c>
      <c r="J4951">
        <v>8</v>
      </c>
      <c r="K4951">
        <v>140064</v>
      </c>
      <c r="L4951">
        <v>0.05</v>
      </c>
      <c r="M4951" t="s">
        <v>23</v>
      </c>
      <c r="N4951" t="s">
        <v>39</v>
      </c>
      <c r="O4951">
        <v>1120512</v>
      </c>
      <c r="P4951">
        <v>56025.599999999999</v>
      </c>
      <c r="Q4951">
        <v>1064486.3999999999</v>
      </c>
    </row>
    <row r="4952" spans="1:17" x14ac:dyDescent="0.25">
      <c r="A4952">
        <v>14951</v>
      </c>
      <c r="B4952" t="s">
        <v>4994</v>
      </c>
      <c r="C4952" t="s">
        <v>26</v>
      </c>
      <c r="D4952">
        <v>58</v>
      </c>
      <c r="E4952" t="s">
        <v>33</v>
      </c>
      <c r="F4952" t="s">
        <v>28</v>
      </c>
      <c r="G4952" t="s">
        <v>41</v>
      </c>
      <c r="H4952" t="s">
        <v>47</v>
      </c>
      <c r="I4952" s="1">
        <v>45150</v>
      </c>
      <c r="J4952">
        <v>1</v>
      </c>
      <c r="K4952">
        <v>101042</v>
      </c>
      <c r="L4952">
        <v>0</v>
      </c>
      <c r="M4952" t="s">
        <v>23</v>
      </c>
      <c r="N4952" t="s">
        <v>24</v>
      </c>
      <c r="O4952">
        <v>101042</v>
      </c>
      <c r="P4952">
        <v>0</v>
      </c>
      <c r="Q4952">
        <v>101042</v>
      </c>
    </row>
    <row r="4953" spans="1:17" x14ac:dyDescent="0.25">
      <c r="A4953">
        <v>14952</v>
      </c>
      <c r="B4953" t="s">
        <v>4995</v>
      </c>
      <c r="C4953" t="s">
        <v>26</v>
      </c>
      <c r="D4953">
        <v>25</v>
      </c>
      <c r="E4953" t="s">
        <v>37</v>
      </c>
      <c r="F4953" t="s">
        <v>28</v>
      </c>
      <c r="G4953" t="s">
        <v>34</v>
      </c>
      <c r="H4953" t="s">
        <v>22</v>
      </c>
      <c r="I4953" s="1">
        <v>45307</v>
      </c>
      <c r="J4953">
        <v>2</v>
      </c>
      <c r="K4953">
        <v>28354</v>
      </c>
      <c r="L4953">
        <v>0.15</v>
      </c>
      <c r="M4953" t="s">
        <v>44</v>
      </c>
      <c r="N4953" t="s">
        <v>24</v>
      </c>
      <c r="O4953">
        <v>56708</v>
      </c>
      <c r="P4953">
        <v>8506.2000000000007</v>
      </c>
      <c r="Q4953">
        <v>48201.8</v>
      </c>
    </row>
    <row r="4954" spans="1:17" x14ac:dyDescent="0.25">
      <c r="A4954">
        <v>14953</v>
      </c>
      <c r="B4954" t="s">
        <v>4996</v>
      </c>
      <c r="C4954" t="s">
        <v>18</v>
      </c>
      <c r="D4954">
        <v>45</v>
      </c>
      <c r="E4954" t="s">
        <v>37</v>
      </c>
      <c r="F4954" t="s">
        <v>28</v>
      </c>
      <c r="G4954" t="s">
        <v>21</v>
      </c>
      <c r="H4954" t="s">
        <v>88</v>
      </c>
      <c r="I4954" s="1">
        <v>45467</v>
      </c>
      <c r="J4954">
        <v>7</v>
      </c>
      <c r="K4954">
        <v>80769</v>
      </c>
      <c r="L4954">
        <v>0</v>
      </c>
      <c r="M4954" t="s">
        <v>23</v>
      </c>
      <c r="N4954" t="s">
        <v>39</v>
      </c>
      <c r="O4954">
        <v>565383</v>
      </c>
      <c r="P4954">
        <v>0</v>
      </c>
      <c r="Q4954">
        <v>565383</v>
      </c>
    </row>
    <row r="4955" spans="1:17" x14ac:dyDescent="0.25">
      <c r="A4955">
        <v>14954</v>
      </c>
      <c r="B4955" t="s">
        <v>4997</v>
      </c>
      <c r="C4955" t="s">
        <v>26</v>
      </c>
      <c r="D4955">
        <v>27</v>
      </c>
      <c r="E4955" t="s">
        <v>27</v>
      </c>
      <c r="F4955" t="s">
        <v>46</v>
      </c>
      <c r="G4955" t="s">
        <v>29</v>
      </c>
      <c r="H4955" t="s">
        <v>22</v>
      </c>
      <c r="I4955" s="1">
        <v>45228</v>
      </c>
      <c r="J4955">
        <v>1</v>
      </c>
      <c r="K4955">
        <v>246068</v>
      </c>
      <c r="L4955">
        <v>0.15</v>
      </c>
      <c r="M4955" t="s">
        <v>23</v>
      </c>
      <c r="N4955" t="s">
        <v>39</v>
      </c>
      <c r="O4955">
        <v>246068</v>
      </c>
      <c r="P4955">
        <v>36910.199999999997</v>
      </c>
      <c r="Q4955">
        <v>209157.8</v>
      </c>
    </row>
    <row r="4956" spans="1:17" x14ac:dyDescent="0.25">
      <c r="A4956">
        <v>14955</v>
      </c>
      <c r="B4956" t="s">
        <v>4998</v>
      </c>
      <c r="C4956" t="s">
        <v>18</v>
      </c>
      <c r="D4956">
        <v>34</v>
      </c>
      <c r="E4956" t="s">
        <v>33</v>
      </c>
      <c r="F4956" t="s">
        <v>28</v>
      </c>
      <c r="G4956" t="s">
        <v>41</v>
      </c>
      <c r="H4956" t="s">
        <v>51</v>
      </c>
      <c r="I4956" s="1">
        <v>45129</v>
      </c>
      <c r="J4956">
        <v>4</v>
      </c>
      <c r="K4956">
        <v>137662</v>
      </c>
      <c r="L4956">
        <v>0</v>
      </c>
      <c r="M4956" t="s">
        <v>31</v>
      </c>
      <c r="N4956" t="s">
        <v>24</v>
      </c>
      <c r="O4956">
        <v>550648</v>
      </c>
      <c r="P4956">
        <v>0</v>
      </c>
      <c r="Q4956">
        <v>550648</v>
      </c>
    </row>
    <row r="4957" spans="1:17" x14ac:dyDescent="0.25">
      <c r="A4957">
        <v>14956</v>
      </c>
      <c r="B4957" t="s">
        <v>4999</v>
      </c>
      <c r="C4957" t="s">
        <v>18</v>
      </c>
      <c r="D4957">
        <v>46</v>
      </c>
      <c r="E4957" t="s">
        <v>19</v>
      </c>
      <c r="F4957" t="s">
        <v>20</v>
      </c>
      <c r="G4957" t="s">
        <v>21</v>
      </c>
      <c r="H4957" t="s">
        <v>47</v>
      </c>
      <c r="I4957" s="1">
        <v>45515</v>
      </c>
      <c r="J4957">
        <v>9</v>
      </c>
      <c r="K4957">
        <v>227314</v>
      </c>
      <c r="L4957">
        <v>0</v>
      </c>
      <c r="M4957" t="s">
        <v>44</v>
      </c>
      <c r="N4957" t="s">
        <v>39</v>
      </c>
      <c r="O4957">
        <v>2045826</v>
      </c>
      <c r="P4957">
        <v>0</v>
      </c>
      <c r="Q4957">
        <v>2045826</v>
      </c>
    </row>
    <row r="4958" spans="1:17" x14ac:dyDescent="0.25">
      <c r="A4958">
        <v>14957</v>
      </c>
      <c r="B4958" t="s">
        <v>5000</v>
      </c>
      <c r="C4958" t="s">
        <v>26</v>
      </c>
      <c r="D4958">
        <v>23</v>
      </c>
      <c r="E4958" t="s">
        <v>37</v>
      </c>
      <c r="F4958" t="s">
        <v>20</v>
      </c>
      <c r="G4958" t="s">
        <v>29</v>
      </c>
      <c r="H4958" t="s">
        <v>51</v>
      </c>
      <c r="I4958" s="1">
        <v>45497</v>
      </c>
      <c r="J4958">
        <v>8</v>
      </c>
      <c r="K4958">
        <v>146790</v>
      </c>
      <c r="L4958">
        <v>0.1</v>
      </c>
      <c r="M4958" t="s">
        <v>44</v>
      </c>
      <c r="N4958" t="s">
        <v>24</v>
      </c>
      <c r="O4958">
        <v>1174320</v>
      </c>
      <c r="P4958">
        <v>117432</v>
      </c>
      <c r="Q4958">
        <v>1056888</v>
      </c>
    </row>
    <row r="4959" spans="1:17" x14ac:dyDescent="0.25">
      <c r="A4959">
        <v>14958</v>
      </c>
      <c r="B4959" t="s">
        <v>5001</v>
      </c>
      <c r="C4959" t="s">
        <v>18</v>
      </c>
      <c r="D4959">
        <v>31</v>
      </c>
      <c r="E4959" t="s">
        <v>27</v>
      </c>
      <c r="F4959" t="s">
        <v>28</v>
      </c>
      <c r="G4959" t="s">
        <v>34</v>
      </c>
      <c r="H4959" t="s">
        <v>38</v>
      </c>
      <c r="I4959" s="1">
        <v>45122</v>
      </c>
      <c r="J4959">
        <v>8</v>
      </c>
      <c r="K4959">
        <v>221079</v>
      </c>
      <c r="L4959">
        <v>0.15</v>
      </c>
      <c r="M4959" t="s">
        <v>44</v>
      </c>
      <c r="N4959" t="s">
        <v>39</v>
      </c>
      <c r="O4959">
        <v>1768632</v>
      </c>
      <c r="P4959">
        <v>265294.8</v>
      </c>
      <c r="Q4959">
        <v>1503337.2</v>
      </c>
    </row>
    <row r="4960" spans="1:17" x14ac:dyDescent="0.25">
      <c r="A4960">
        <v>14959</v>
      </c>
      <c r="B4960" t="s">
        <v>5002</v>
      </c>
      <c r="C4960" t="s">
        <v>18</v>
      </c>
      <c r="D4960">
        <v>39</v>
      </c>
      <c r="E4960" t="s">
        <v>33</v>
      </c>
      <c r="F4960" t="s">
        <v>43</v>
      </c>
      <c r="G4960" t="s">
        <v>21</v>
      </c>
      <c r="H4960" t="s">
        <v>47</v>
      </c>
      <c r="I4960" s="1">
        <v>45248</v>
      </c>
      <c r="J4960">
        <v>3</v>
      </c>
      <c r="K4960">
        <v>235094</v>
      </c>
      <c r="L4960">
        <v>0.15</v>
      </c>
      <c r="M4960" t="s">
        <v>31</v>
      </c>
      <c r="N4960" t="s">
        <v>39</v>
      </c>
      <c r="O4960">
        <v>705282</v>
      </c>
      <c r="P4960">
        <v>105792.3</v>
      </c>
      <c r="Q4960">
        <v>599489.69999999995</v>
      </c>
    </row>
    <row r="4961" spans="1:17" x14ac:dyDescent="0.25">
      <c r="A4961">
        <v>14960</v>
      </c>
      <c r="B4961" t="s">
        <v>5003</v>
      </c>
      <c r="C4961" t="s">
        <v>26</v>
      </c>
      <c r="D4961">
        <v>23</v>
      </c>
      <c r="E4961" t="s">
        <v>33</v>
      </c>
      <c r="F4961" t="s">
        <v>28</v>
      </c>
      <c r="G4961" t="s">
        <v>34</v>
      </c>
      <c r="H4961" t="s">
        <v>22</v>
      </c>
      <c r="I4961" s="1">
        <v>45344</v>
      </c>
      <c r="J4961">
        <v>5</v>
      </c>
      <c r="K4961">
        <v>146177</v>
      </c>
      <c r="L4961">
        <v>0.15</v>
      </c>
      <c r="M4961" t="s">
        <v>23</v>
      </c>
      <c r="N4961" t="s">
        <v>24</v>
      </c>
      <c r="O4961">
        <v>730885</v>
      </c>
      <c r="P4961">
        <v>109632.75</v>
      </c>
      <c r="Q4961">
        <v>621252.25</v>
      </c>
    </row>
    <row r="4962" spans="1:17" x14ac:dyDescent="0.25">
      <c r="A4962">
        <v>14961</v>
      </c>
      <c r="B4962" t="s">
        <v>5004</v>
      </c>
      <c r="C4962" t="s">
        <v>26</v>
      </c>
      <c r="D4962">
        <v>43</v>
      </c>
      <c r="E4962" t="s">
        <v>37</v>
      </c>
      <c r="F4962" t="s">
        <v>20</v>
      </c>
      <c r="G4962" t="s">
        <v>29</v>
      </c>
      <c r="H4962" t="s">
        <v>30</v>
      </c>
      <c r="I4962" s="1">
        <v>45545</v>
      </c>
      <c r="J4962">
        <v>4</v>
      </c>
      <c r="K4962">
        <v>239577</v>
      </c>
      <c r="L4962">
        <v>0.05</v>
      </c>
      <c r="M4962" t="s">
        <v>44</v>
      </c>
      <c r="N4962" t="s">
        <v>24</v>
      </c>
      <c r="O4962">
        <v>958308</v>
      </c>
      <c r="P4962">
        <v>47915.4</v>
      </c>
      <c r="Q4962">
        <v>910392.6</v>
      </c>
    </row>
    <row r="4963" spans="1:17" x14ac:dyDescent="0.25">
      <c r="A4963">
        <v>14962</v>
      </c>
      <c r="B4963" t="s">
        <v>5005</v>
      </c>
      <c r="C4963" t="s">
        <v>18</v>
      </c>
      <c r="D4963">
        <v>56</v>
      </c>
      <c r="E4963" t="s">
        <v>27</v>
      </c>
      <c r="F4963" t="s">
        <v>20</v>
      </c>
      <c r="G4963" t="s">
        <v>41</v>
      </c>
      <c r="H4963" t="s">
        <v>38</v>
      </c>
      <c r="I4963" s="1">
        <v>45268</v>
      </c>
      <c r="J4963">
        <v>8</v>
      </c>
      <c r="K4963">
        <v>138153</v>
      </c>
      <c r="L4963">
        <v>0.1</v>
      </c>
      <c r="M4963" t="s">
        <v>44</v>
      </c>
      <c r="N4963" t="s">
        <v>24</v>
      </c>
      <c r="O4963">
        <v>1105224</v>
      </c>
      <c r="P4963">
        <v>110522.4</v>
      </c>
      <c r="Q4963">
        <v>994701.6</v>
      </c>
    </row>
    <row r="4964" spans="1:17" x14ac:dyDescent="0.25">
      <c r="A4964">
        <v>14963</v>
      </c>
      <c r="B4964" t="s">
        <v>5006</v>
      </c>
      <c r="C4964" t="s">
        <v>26</v>
      </c>
      <c r="D4964">
        <v>29</v>
      </c>
      <c r="E4964" t="s">
        <v>19</v>
      </c>
      <c r="F4964" t="s">
        <v>20</v>
      </c>
      <c r="G4964" t="s">
        <v>34</v>
      </c>
      <c r="H4964" t="s">
        <v>88</v>
      </c>
      <c r="I4964" s="1">
        <v>45315</v>
      </c>
      <c r="J4964">
        <v>7</v>
      </c>
      <c r="K4964">
        <v>247430</v>
      </c>
      <c r="L4964">
        <v>0.05</v>
      </c>
      <c r="M4964" t="s">
        <v>31</v>
      </c>
      <c r="N4964" t="s">
        <v>24</v>
      </c>
      <c r="O4964">
        <v>1732010</v>
      </c>
      <c r="P4964">
        <v>86600.5</v>
      </c>
      <c r="Q4964">
        <v>1645409.5</v>
      </c>
    </row>
    <row r="4965" spans="1:17" x14ac:dyDescent="0.25">
      <c r="A4965">
        <v>14964</v>
      </c>
      <c r="B4965" t="s">
        <v>5007</v>
      </c>
      <c r="C4965" t="s">
        <v>26</v>
      </c>
      <c r="D4965">
        <v>52</v>
      </c>
      <c r="E4965" t="s">
        <v>37</v>
      </c>
      <c r="F4965" t="s">
        <v>43</v>
      </c>
      <c r="G4965" t="s">
        <v>21</v>
      </c>
      <c r="H4965" t="s">
        <v>38</v>
      </c>
      <c r="I4965" s="1">
        <v>44935</v>
      </c>
      <c r="J4965">
        <v>7</v>
      </c>
      <c r="K4965">
        <v>241305</v>
      </c>
      <c r="L4965">
        <v>0.15</v>
      </c>
      <c r="M4965" t="s">
        <v>31</v>
      </c>
      <c r="N4965" t="s">
        <v>39</v>
      </c>
      <c r="O4965">
        <v>1689135</v>
      </c>
      <c r="P4965">
        <v>253370.25</v>
      </c>
      <c r="Q4965">
        <v>1435764.75</v>
      </c>
    </row>
    <row r="4966" spans="1:17" x14ac:dyDescent="0.25">
      <c r="A4966">
        <v>14965</v>
      </c>
      <c r="B4966" t="s">
        <v>5008</v>
      </c>
      <c r="C4966" t="s">
        <v>26</v>
      </c>
      <c r="D4966">
        <v>31</v>
      </c>
      <c r="E4966" t="s">
        <v>27</v>
      </c>
      <c r="F4966" t="s">
        <v>43</v>
      </c>
      <c r="G4966" t="s">
        <v>41</v>
      </c>
      <c r="H4966" t="s">
        <v>22</v>
      </c>
      <c r="I4966" s="1">
        <v>45458</v>
      </c>
      <c r="J4966">
        <v>7</v>
      </c>
      <c r="K4966">
        <v>119266</v>
      </c>
      <c r="L4966">
        <v>0.1</v>
      </c>
      <c r="M4966" t="s">
        <v>44</v>
      </c>
      <c r="N4966" t="s">
        <v>24</v>
      </c>
      <c r="O4966">
        <v>834862</v>
      </c>
      <c r="P4966">
        <v>83486.2</v>
      </c>
      <c r="Q4966">
        <v>751375.8</v>
      </c>
    </row>
    <row r="4967" spans="1:17" x14ac:dyDescent="0.25">
      <c r="A4967">
        <v>14966</v>
      </c>
      <c r="B4967" t="s">
        <v>5009</v>
      </c>
      <c r="C4967" t="s">
        <v>26</v>
      </c>
      <c r="D4967">
        <v>39</v>
      </c>
      <c r="E4967" t="s">
        <v>33</v>
      </c>
      <c r="F4967" t="s">
        <v>43</v>
      </c>
      <c r="G4967" t="s">
        <v>21</v>
      </c>
      <c r="H4967" t="s">
        <v>88</v>
      </c>
      <c r="I4967" s="1">
        <v>45075</v>
      </c>
      <c r="J4967">
        <v>1</v>
      </c>
      <c r="K4967">
        <v>118246</v>
      </c>
      <c r="L4967">
        <v>0</v>
      </c>
      <c r="M4967" t="s">
        <v>44</v>
      </c>
      <c r="N4967" t="s">
        <v>24</v>
      </c>
      <c r="O4967">
        <v>118246</v>
      </c>
      <c r="P4967">
        <v>0</v>
      </c>
      <c r="Q4967">
        <v>118246</v>
      </c>
    </row>
    <row r="4968" spans="1:17" x14ac:dyDescent="0.25">
      <c r="A4968">
        <v>14967</v>
      </c>
      <c r="B4968" t="s">
        <v>5010</v>
      </c>
      <c r="C4968" t="s">
        <v>18</v>
      </c>
      <c r="D4968">
        <v>40</v>
      </c>
      <c r="E4968" t="s">
        <v>19</v>
      </c>
      <c r="F4968" t="s">
        <v>20</v>
      </c>
      <c r="G4968" t="s">
        <v>29</v>
      </c>
      <c r="H4968" t="s">
        <v>30</v>
      </c>
      <c r="I4968" s="1">
        <v>45309</v>
      </c>
      <c r="J4968">
        <v>7</v>
      </c>
      <c r="K4968">
        <v>94254</v>
      </c>
      <c r="L4968">
        <v>0.1</v>
      </c>
      <c r="M4968" t="s">
        <v>31</v>
      </c>
      <c r="N4968" t="s">
        <v>24</v>
      </c>
      <c r="O4968">
        <v>659778</v>
      </c>
      <c r="P4968">
        <v>65977.8</v>
      </c>
      <c r="Q4968">
        <v>593800.19999999995</v>
      </c>
    </row>
    <row r="4969" spans="1:17" x14ac:dyDescent="0.25">
      <c r="A4969">
        <v>14968</v>
      </c>
      <c r="B4969" t="s">
        <v>5011</v>
      </c>
      <c r="C4969" t="s">
        <v>18</v>
      </c>
      <c r="D4969">
        <v>24</v>
      </c>
      <c r="E4969" t="s">
        <v>27</v>
      </c>
      <c r="F4969" t="s">
        <v>46</v>
      </c>
      <c r="G4969" t="s">
        <v>29</v>
      </c>
      <c r="H4969" t="s">
        <v>88</v>
      </c>
      <c r="I4969" s="1">
        <v>45455</v>
      </c>
      <c r="J4969">
        <v>4</v>
      </c>
      <c r="K4969">
        <v>193039</v>
      </c>
      <c r="L4969">
        <v>0</v>
      </c>
      <c r="M4969" t="s">
        <v>31</v>
      </c>
      <c r="N4969" t="s">
        <v>39</v>
      </c>
      <c r="O4969">
        <v>772156</v>
      </c>
      <c r="P4969">
        <v>0</v>
      </c>
      <c r="Q4969">
        <v>772156</v>
      </c>
    </row>
    <row r="4970" spans="1:17" x14ac:dyDescent="0.25">
      <c r="A4970">
        <v>14969</v>
      </c>
      <c r="B4970" t="s">
        <v>5012</v>
      </c>
      <c r="C4970" t="s">
        <v>18</v>
      </c>
      <c r="D4970">
        <v>57</v>
      </c>
      <c r="E4970" t="s">
        <v>19</v>
      </c>
      <c r="F4970" t="s">
        <v>28</v>
      </c>
      <c r="G4970" t="s">
        <v>41</v>
      </c>
      <c r="H4970" t="s">
        <v>51</v>
      </c>
      <c r="I4970" s="1">
        <v>44938</v>
      </c>
      <c r="J4970">
        <v>3</v>
      </c>
      <c r="K4970">
        <v>153456</v>
      </c>
      <c r="L4970">
        <v>0.15</v>
      </c>
      <c r="M4970" t="s">
        <v>31</v>
      </c>
      <c r="N4970" t="s">
        <v>39</v>
      </c>
      <c r="O4970">
        <v>460368</v>
      </c>
      <c r="P4970">
        <v>69055.199999999997</v>
      </c>
      <c r="Q4970">
        <v>391312.8</v>
      </c>
    </row>
    <row r="4971" spans="1:17" x14ac:dyDescent="0.25">
      <c r="A4971">
        <v>14970</v>
      </c>
      <c r="B4971" t="s">
        <v>5013</v>
      </c>
      <c r="C4971" t="s">
        <v>26</v>
      </c>
      <c r="D4971">
        <v>42</v>
      </c>
      <c r="E4971" t="s">
        <v>27</v>
      </c>
      <c r="F4971" t="s">
        <v>28</v>
      </c>
      <c r="G4971" t="s">
        <v>21</v>
      </c>
      <c r="H4971" t="s">
        <v>88</v>
      </c>
      <c r="I4971" s="1">
        <v>45402</v>
      </c>
      <c r="J4971">
        <v>5</v>
      </c>
      <c r="K4971">
        <v>72081</v>
      </c>
      <c r="L4971">
        <v>0.15</v>
      </c>
      <c r="M4971" t="s">
        <v>31</v>
      </c>
      <c r="N4971" t="s">
        <v>24</v>
      </c>
      <c r="O4971">
        <v>360405</v>
      </c>
      <c r="P4971">
        <v>54060.75</v>
      </c>
      <c r="Q4971">
        <v>306344.25</v>
      </c>
    </row>
    <row r="4972" spans="1:17" x14ac:dyDescent="0.25">
      <c r="A4972">
        <v>14971</v>
      </c>
      <c r="B4972" t="s">
        <v>5014</v>
      </c>
      <c r="C4972" t="s">
        <v>26</v>
      </c>
      <c r="D4972">
        <v>30</v>
      </c>
      <c r="E4972" t="s">
        <v>27</v>
      </c>
      <c r="F4972" t="s">
        <v>20</v>
      </c>
      <c r="G4972" t="s">
        <v>21</v>
      </c>
      <c r="H4972" t="s">
        <v>88</v>
      </c>
      <c r="I4972" s="1">
        <v>45520</v>
      </c>
      <c r="J4972">
        <v>2</v>
      </c>
      <c r="K4972">
        <v>7339</v>
      </c>
      <c r="L4972">
        <v>0</v>
      </c>
      <c r="M4972" t="s">
        <v>23</v>
      </c>
      <c r="N4972" t="s">
        <v>39</v>
      </c>
      <c r="O4972">
        <v>14678</v>
      </c>
      <c r="P4972">
        <v>0</v>
      </c>
      <c r="Q4972">
        <v>14678</v>
      </c>
    </row>
    <row r="4973" spans="1:17" x14ac:dyDescent="0.25">
      <c r="A4973">
        <v>14972</v>
      </c>
      <c r="B4973" t="s">
        <v>5015</v>
      </c>
      <c r="C4973" t="s">
        <v>26</v>
      </c>
      <c r="D4973">
        <v>38</v>
      </c>
      <c r="E4973" t="s">
        <v>27</v>
      </c>
      <c r="F4973" t="s">
        <v>43</v>
      </c>
      <c r="G4973" t="s">
        <v>21</v>
      </c>
      <c r="H4973" t="s">
        <v>38</v>
      </c>
      <c r="I4973" s="1">
        <v>45505</v>
      </c>
      <c r="J4973">
        <v>8</v>
      </c>
      <c r="K4973">
        <v>148425</v>
      </c>
      <c r="L4973">
        <v>0.1</v>
      </c>
      <c r="M4973" t="s">
        <v>23</v>
      </c>
      <c r="N4973" t="s">
        <v>24</v>
      </c>
      <c r="O4973">
        <v>1187400</v>
      </c>
      <c r="P4973">
        <v>118740</v>
      </c>
      <c r="Q4973">
        <v>1068660</v>
      </c>
    </row>
    <row r="4974" spans="1:17" x14ac:dyDescent="0.25">
      <c r="A4974">
        <v>14973</v>
      </c>
      <c r="B4974" t="s">
        <v>5016</v>
      </c>
      <c r="C4974" t="s">
        <v>26</v>
      </c>
      <c r="D4974">
        <v>58</v>
      </c>
      <c r="E4974" t="s">
        <v>27</v>
      </c>
      <c r="F4974" t="s">
        <v>46</v>
      </c>
      <c r="G4974" t="s">
        <v>21</v>
      </c>
      <c r="H4974" t="s">
        <v>30</v>
      </c>
      <c r="I4974" s="1">
        <v>45571</v>
      </c>
      <c r="J4974">
        <v>9</v>
      </c>
      <c r="K4974">
        <v>61487</v>
      </c>
      <c r="L4974">
        <v>0.05</v>
      </c>
      <c r="M4974" t="s">
        <v>44</v>
      </c>
      <c r="N4974" t="s">
        <v>39</v>
      </c>
      <c r="O4974">
        <v>553383</v>
      </c>
      <c r="P4974">
        <v>27669.15</v>
      </c>
      <c r="Q4974">
        <v>525713.85</v>
      </c>
    </row>
    <row r="4975" spans="1:17" x14ac:dyDescent="0.25">
      <c r="A4975">
        <v>14974</v>
      </c>
      <c r="B4975" t="s">
        <v>5017</v>
      </c>
      <c r="C4975" t="s">
        <v>26</v>
      </c>
      <c r="D4975">
        <v>27</v>
      </c>
      <c r="E4975" t="s">
        <v>19</v>
      </c>
      <c r="F4975" t="s">
        <v>46</v>
      </c>
      <c r="G4975" t="s">
        <v>29</v>
      </c>
      <c r="H4975" t="s">
        <v>35</v>
      </c>
      <c r="I4975" s="1">
        <v>44979</v>
      </c>
      <c r="J4975">
        <v>5</v>
      </c>
      <c r="K4975">
        <v>159448</v>
      </c>
      <c r="L4975">
        <v>0.1</v>
      </c>
      <c r="M4975" t="s">
        <v>23</v>
      </c>
      <c r="N4975" t="s">
        <v>24</v>
      </c>
      <c r="O4975">
        <v>797240</v>
      </c>
      <c r="P4975">
        <v>79724</v>
      </c>
      <c r="Q4975">
        <v>717516</v>
      </c>
    </row>
    <row r="4976" spans="1:17" x14ac:dyDescent="0.25">
      <c r="A4976">
        <v>14975</v>
      </c>
      <c r="B4976" t="s">
        <v>5018</v>
      </c>
      <c r="C4976" t="s">
        <v>26</v>
      </c>
      <c r="D4976">
        <v>26</v>
      </c>
      <c r="E4976" t="s">
        <v>37</v>
      </c>
      <c r="F4976" t="s">
        <v>43</v>
      </c>
      <c r="G4976" t="s">
        <v>21</v>
      </c>
      <c r="H4976" t="s">
        <v>88</v>
      </c>
      <c r="I4976" s="1">
        <v>45362</v>
      </c>
      <c r="J4976">
        <v>3</v>
      </c>
      <c r="K4976">
        <v>226636</v>
      </c>
      <c r="L4976">
        <v>0</v>
      </c>
      <c r="M4976" t="s">
        <v>31</v>
      </c>
      <c r="N4976" t="s">
        <v>24</v>
      </c>
      <c r="O4976">
        <v>679908</v>
      </c>
      <c r="P4976">
        <v>0</v>
      </c>
      <c r="Q4976">
        <v>679908</v>
      </c>
    </row>
    <row r="4977" spans="1:17" x14ac:dyDescent="0.25">
      <c r="A4977">
        <v>14976</v>
      </c>
      <c r="B4977" t="s">
        <v>5019</v>
      </c>
      <c r="C4977" t="s">
        <v>26</v>
      </c>
      <c r="D4977">
        <v>32</v>
      </c>
      <c r="E4977" t="s">
        <v>19</v>
      </c>
      <c r="F4977" t="s">
        <v>28</v>
      </c>
      <c r="G4977" t="s">
        <v>29</v>
      </c>
      <c r="H4977" t="s">
        <v>60</v>
      </c>
      <c r="I4977" s="1">
        <v>45132</v>
      </c>
      <c r="J4977">
        <v>7</v>
      </c>
      <c r="K4977">
        <v>86636</v>
      </c>
      <c r="L4977">
        <v>0</v>
      </c>
      <c r="M4977" t="s">
        <v>44</v>
      </c>
      <c r="N4977" t="s">
        <v>39</v>
      </c>
      <c r="O4977">
        <v>606452</v>
      </c>
      <c r="P4977">
        <v>0</v>
      </c>
      <c r="Q4977">
        <v>606452</v>
      </c>
    </row>
    <row r="4978" spans="1:17" x14ac:dyDescent="0.25">
      <c r="A4978">
        <v>14977</v>
      </c>
      <c r="B4978" t="s">
        <v>5020</v>
      </c>
      <c r="C4978" t="s">
        <v>18</v>
      </c>
      <c r="D4978">
        <v>19</v>
      </c>
      <c r="E4978" t="s">
        <v>27</v>
      </c>
      <c r="F4978" t="s">
        <v>28</v>
      </c>
      <c r="G4978" t="s">
        <v>21</v>
      </c>
      <c r="H4978" t="s">
        <v>35</v>
      </c>
      <c r="I4978" s="1">
        <v>44980</v>
      </c>
      <c r="J4978">
        <v>1</v>
      </c>
      <c r="K4978">
        <v>6302</v>
      </c>
      <c r="L4978">
        <v>0.05</v>
      </c>
      <c r="M4978" t="s">
        <v>31</v>
      </c>
      <c r="N4978" t="s">
        <v>24</v>
      </c>
      <c r="O4978">
        <v>6302</v>
      </c>
      <c r="P4978">
        <v>315.10000000000002</v>
      </c>
      <c r="Q4978">
        <v>5986.9</v>
      </c>
    </row>
    <row r="4979" spans="1:17" x14ac:dyDescent="0.25">
      <c r="A4979">
        <v>14978</v>
      </c>
      <c r="B4979" t="s">
        <v>5021</v>
      </c>
      <c r="C4979" t="s">
        <v>18</v>
      </c>
      <c r="D4979">
        <v>42</v>
      </c>
      <c r="E4979" t="s">
        <v>19</v>
      </c>
      <c r="F4979" t="s">
        <v>46</v>
      </c>
      <c r="G4979" t="s">
        <v>21</v>
      </c>
      <c r="H4979" t="s">
        <v>51</v>
      </c>
      <c r="I4979" s="1">
        <v>45506</v>
      </c>
      <c r="J4979">
        <v>3</v>
      </c>
      <c r="K4979">
        <v>134881</v>
      </c>
      <c r="L4979">
        <v>0.05</v>
      </c>
      <c r="M4979" t="s">
        <v>23</v>
      </c>
      <c r="N4979" t="s">
        <v>24</v>
      </c>
      <c r="O4979">
        <v>404643</v>
      </c>
      <c r="P4979">
        <v>20232.150000000001</v>
      </c>
      <c r="Q4979">
        <v>384410.85</v>
      </c>
    </row>
    <row r="4980" spans="1:17" x14ac:dyDescent="0.25">
      <c r="A4980">
        <v>14979</v>
      </c>
      <c r="B4980" t="s">
        <v>5022</v>
      </c>
      <c r="C4980" t="s">
        <v>26</v>
      </c>
      <c r="D4980">
        <v>30</v>
      </c>
      <c r="E4980" t="s">
        <v>19</v>
      </c>
      <c r="F4980" t="s">
        <v>46</v>
      </c>
      <c r="G4980" t="s">
        <v>34</v>
      </c>
      <c r="H4980" t="s">
        <v>30</v>
      </c>
      <c r="I4980" s="1">
        <v>45416</v>
      </c>
      <c r="J4980">
        <v>9</v>
      </c>
      <c r="K4980">
        <v>96453</v>
      </c>
      <c r="L4980">
        <v>0.05</v>
      </c>
      <c r="M4980" t="s">
        <v>31</v>
      </c>
      <c r="N4980" t="s">
        <v>24</v>
      </c>
      <c r="O4980">
        <v>868077</v>
      </c>
      <c r="P4980">
        <v>43403.85</v>
      </c>
      <c r="Q4980">
        <v>824673.15</v>
      </c>
    </row>
    <row r="4981" spans="1:17" x14ac:dyDescent="0.25">
      <c r="A4981">
        <v>14980</v>
      </c>
      <c r="B4981" t="s">
        <v>5023</v>
      </c>
      <c r="C4981" t="s">
        <v>26</v>
      </c>
      <c r="D4981">
        <v>51</v>
      </c>
      <c r="E4981" t="s">
        <v>19</v>
      </c>
      <c r="F4981" t="s">
        <v>43</v>
      </c>
      <c r="G4981" t="s">
        <v>34</v>
      </c>
      <c r="H4981" t="s">
        <v>30</v>
      </c>
      <c r="I4981" s="1">
        <v>45270</v>
      </c>
      <c r="J4981">
        <v>2</v>
      </c>
      <c r="K4981">
        <v>138902</v>
      </c>
      <c r="L4981">
        <v>0</v>
      </c>
      <c r="M4981" t="s">
        <v>44</v>
      </c>
      <c r="N4981" t="s">
        <v>39</v>
      </c>
      <c r="O4981">
        <v>277804</v>
      </c>
      <c r="P4981">
        <v>0</v>
      </c>
      <c r="Q4981">
        <v>277804</v>
      </c>
    </row>
    <row r="4982" spans="1:17" x14ac:dyDescent="0.25">
      <c r="A4982">
        <v>14981</v>
      </c>
      <c r="B4982" t="s">
        <v>5024</v>
      </c>
      <c r="C4982" t="s">
        <v>26</v>
      </c>
      <c r="D4982">
        <v>51</v>
      </c>
      <c r="E4982" t="s">
        <v>27</v>
      </c>
      <c r="F4982" t="s">
        <v>28</v>
      </c>
      <c r="G4982" t="s">
        <v>21</v>
      </c>
      <c r="H4982" t="s">
        <v>47</v>
      </c>
      <c r="I4982" s="1">
        <v>45095</v>
      </c>
      <c r="J4982">
        <v>9</v>
      </c>
      <c r="K4982">
        <v>151453</v>
      </c>
      <c r="L4982">
        <v>0.15</v>
      </c>
      <c r="M4982" t="s">
        <v>23</v>
      </c>
      <c r="N4982" t="s">
        <v>39</v>
      </c>
      <c r="O4982">
        <v>1363077</v>
      </c>
      <c r="P4982">
        <v>204461.55</v>
      </c>
      <c r="Q4982">
        <v>1158615.45</v>
      </c>
    </row>
    <row r="4983" spans="1:17" x14ac:dyDescent="0.25">
      <c r="A4983">
        <v>14982</v>
      </c>
      <c r="B4983" t="s">
        <v>5025</v>
      </c>
      <c r="C4983" t="s">
        <v>18</v>
      </c>
      <c r="D4983">
        <v>52</v>
      </c>
      <c r="E4983" t="s">
        <v>19</v>
      </c>
      <c r="F4983" t="s">
        <v>46</v>
      </c>
      <c r="G4983" t="s">
        <v>29</v>
      </c>
      <c r="H4983" t="s">
        <v>51</v>
      </c>
      <c r="I4983" s="1">
        <v>45087</v>
      </c>
      <c r="J4983">
        <v>1</v>
      </c>
      <c r="K4983">
        <v>247532</v>
      </c>
      <c r="L4983">
        <v>0.1</v>
      </c>
      <c r="M4983" t="s">
        <v>44</v>
      </c>
      <c r="N4983" t="s">
        <v>24</v>
      </c>
      <c r="O4983">
        <v>247532</v>
      </c>
      <c r="P4983">
        <v>24753.200000000001</v>
      </c>
      <c r="Q4983">
        <v>222778.8</v>
      </c>
    </row>
    <row r="4984" spans="1:17" x14ac:dyDescent="0.25">
      <c r="A4984">
        <v>14983</v>
      </c>
      <c r="B4984" t="s">
        <v>5026</v>
      </c>
      <c r="C4984" t="s">
        <v>18</v>
      </c>
      <c r="D4984">
        <v>55</v>
      </c>
      <c r="E4984" t="s">
        <v>33</v>
      </c>
      <c r="F4984" t="s">
        <v>28</v>
      </c>
      <c r="G4984" t="s">
        <v>21</v>
      </c>
      <c r="H4984" t="s">
        <v>88</v>
      </c>
      <c r="I4984" s="1">
        <v>45453</v>
      </c>
      <c r="J4984">
        <v>4</v>
      </c>
      <c r="K4984">
        <v>133057</v>
      </c>
      <c r="L4984">
        <v>0.05</v>
      </c>
      <c r="M4984" t="s">
        <v>23</v>
      </c>
      <c r="N4984" t="s">
        <v>24</v>
      </c>
      <c r="O4984">
        <v>532228</v>
      </c>
      <c r="P4984">
        <v>26611.4</v>
      </c>
      <c r="Q4984">
        <v>505616.6</v>
      </c>
    </row>
    <row r="4985" spans="1:17" x14ac:dyDescent="0.25">
      <c r="A4985">
        <v>14984</v>
      </c>
      <c r="B4985" t="s">
        <v>5027</v>
      </c>
      <c r="C4985" t="s">
        <v>26</v>
      </c>
      <c r="D4985">
        <v>20</v>
      </c>
      <c r="E4985" t="s">
        <v>27</v>
      </c>
      <c r="F4985" t="s">
        <v>46</v>
      </c>
      <c r="G4985" t="s">
        <v>34</v>
      </c>
      <c r="H4985" t="s">
        <v>38</v>
      </c>
      <c r="I4985" s="1">
        <v>45629</v>
      </c>
      <c r="J4985">
        <v>6</v>
      </c>
      <c r="K4985">
        <v>50637</v>
      </c>
      <c r="L4985">
        <v>0</v>
      </c>
      <c r="M4985" t="s">
        <v>31</v>
      </c>
      <c r="N4985" t="s">
        <v>24</v>
      </c>
      <c r="O4985">
        <v>303822</v>
      </c>
      <c r="P4985">
        <v>0</v>
      </c>
      <c r="Q4985">
        <v>303822</v>
      </c>
    </row>
    <row r="4986" spans="1:17" x14ac:dyDescent="0.25">
      <c r="A4986">
        <v>14985</v>
      </c>
      <c r="B4986" t="s">
        <v>5028</v>
      </c>
      <c r="C4986" t="s">
        <v>26</v>
      </c>
      <c r="D4986">
        <v>59</v>
      </c>
      <c r="E4986" t="s">
        <v>19</v>
      </c>
      <c r="F4986" t="s">
        <v>43</v>
      </c>
      <c r="G4986" t="s">
        <v>21</v>
      </c>
      <c r="H4986" t="s">
        <v>35</v>
      </c>
      <c r="I4986" s="1">
        <v>45453</v>
      </c>
      <c r="J4986">
        <v>7</v>
      </c>
      <c r="K4986">
        <v>200738</v>
      </c>
      <c r="L4986">
        <v>0.1</v>
      </c>
      <c r="M4986" t="s">
        <v>44</v>
      </c>
      <c r="N4986" t="s">
        <v>39</v>
      </c>
      <c r="O4986">
        <v>1405166</v>
      </c>
      <c r="P4986">
        <v>140516.6</v>
      </c>
      <c r="Q4986">
        <v>1264649.3999999999</v>
      </c>
    </row>
    <row r="4987" spans="1:17" x14ac:dyDescent="0.25">
      <c r="A4987">
        <v>14986</v>
      </c>
      <c r="B4987" t="s">
        <v>5029</v>
      </c>
      <c r="C4987" t="s">
        <v>18</v>
      </c>
      <c r="D4987">
        <v>23</v>
      </c>
      <c r="E4987" t="s">
        <v>33</v>
      </c>
      <c r="F4987" t="s">
        <v>28</v>
      </c>
      <c r="G4987" t="s">
        <v>34</v>
      </c>
      <c r="H4987" t="s">
        <v>47</v>
      </c>
      <c r="I4987" s="1">
        <v>45213</v>
      </c>
      <c r="J4987">
        <v>3</v>
      </c>
      <c r="K4987">
        <v>137484</v>
      </c>
      <c r="L4987">
        <v>0.05</v>
      </c>
      <c r="M4987" t="s">
        <v>23</v>
      </c>
      <c r="N4987" t="s">
        <v>24</v>
      </c>
      <c r="O4987">
        <v>412452</v>
      </c>
      <c r="P4987">
        <v>20622.599999999999</v>
      </c>
      <c r="Q4987">
        <v>391829.4</v>
      </c>
    </row>
    <row r="4988" spans="1:17" x14ac:dyDescent="0.25">
      <c r="A4988">
        <v>14987</v>
      </c>
      <c r="B4988" t="s">
        <v>5030</v>
      </c>
      <c r="C4988" t="s">
        <v>18</v>
      </c>
      <c r="D4988">
        <v>36</v>
      </c>
      <c r="E4988" t="s">
        <v>19</v>
      </c>
      <c r="F4988" t="s">
        <v>46</v>
      </c>
      <c r="G4988" t="s">
        <v>21</v>
      </c>
      <c r="H4988" t="s">
        <v>51</v>
      </c>
      <c r="I4988" s="1">
        <v>45338</v>
      </c>
      <c r="J4988">
        <v>9</v>
      </c>
      <c r="K4988">
        <v>78420</v>
      </c>
      <c r="L4988">
        <v>0.15</v>
      </c>
      <c r="M4988" t="s">
        <v>23</v>
      </c>
      <c r="N4988" t="s">
        <v>24</v>
      </c>
      <c r="O4988">
        <v>705780</v>
      </c>
      <c r="P4988">
        <v>105867</v>
      </c>
      <c r="Q4988">
        <v>599913</v>
      </c>
    </row>
    <row r="4989" spans="1:17" x14ac:dyDescent="0.25">
      <c r="A4989">
        <v>14988</v>
      </c>
      <c r="B4989" t="s">
        <v>5031</v>
      </c>
      <c r="C4989" t="s">
        <v>18</v>
      </c>
      <c r="D4989">
        <v>20</v>
      </c>
      <c r="E4989" t="s">
        <v>37</v>
      </c>
      <c r="F4989" t="s">
        <v>46</v>
      </c>
      <c r="G4989" t="s">
        <v>41</v>
      </c>
      <c r="H4989" t="s">
        <v>51</v>
      </c>
      <c r="I4989" s="1">
        <v>45448</v>
      </c>
      <c r="J4989">
        <v>4</v>
      </c>
      <c r="K4989">
        <v>62520</v>
      </c>
      <c r="L4989">
        <v>0.1</v>
      </c>
      <c r="M4989" t="s">
        <v>23</v>
      </c>
      <c r="N4989" t="s">
        <v>24</v>
      </c>
      <c r="O4989">
        <v>250080</v>
      </c>
      <c r="P4989">
        <v>25008</v>
      </c>
      <c r="Q4989">
        <v>225072</v>
      </c>
    </row>
    <row r="4990" spans="1:17" x14ac:dyDescent="0.25">
      <c r="A4990">
        <v>14989</v>
      </c>
      <c r="B4990" t="s">
        <v>5032</v>
      </c>
      <c r="C4990" t="s">
        <v>18</v>
      </c>
      <c r="D4990">
        <v>35</v>
      </c>
      <c r="E4990" t="s">
        <v>19</v>
      </c>
      <c r="F4990" t="s">
        <v>46</v>
      </c>
      <c r="G4990" t="s">
        <v>21</v>
      </c>
      <c r="H4990" t="s">
        <v>60</v>
      </c>
      <c r="I4990" s="1">
        <v>45495</v>
      </c>
      <c r="J4990">
        <v>5</v>
      </c>
      <c r="K4990">
        <v>188737</v>
      </c>
      <c r="L4990">
        <v>0.1</v>
      </c>
      <c r="M4990" t="s">
        <v>23</v>
      </c>
      <c r="N4990" t="s">
        <v>39</v>
      </c>
      <c r="O4990">
        <v>943685</v>
      </c>
      <c r="P4990">
        <v>94368.5</v>
      </c>
      <c r="Q4990">
        <v>849316.5</v>
      </c>
    </row>
    <row r="4991" spans="1:17" x14ac:dyDescent="0.25">
      <c r="A4991">
        <v>14990</v>
      </c>
      <c r="B4991" t="s">
        <v>5033</v>
      </c>
      <c r="C4991" t="s">
        <v>26</v>
      </c>
      <c r="D4991">
        <v>56</v>
      </c>
      <c r="E4991" t="s">
        <v>19</v>
      </c>
      <c r="F4991" t="s">
        <v>46</v>
      </c>
      <c r="G4991" t="s">
        <v>29</v>
      </c>
      <c r="H4991" t="s">
        <v>88</v>
      </c>
      <c r="I4991" s="1">
        <v>45125</v>
      </c>
      <c r="J4991">
        <v>8</v>
      </c>
      <c r="K4991">
        <v>234172</v>
      </c>
      <c r="L4991">
        <v>0</v>
      </c>
      <c r="M4991" t="s">
        <v>31</v>
      </c>
      <c r="N4991" t="s">
        <v>24</v>
      </c>
      <c r="O4991">
        <v>1873376</v>
      </c>
      <c r="P4991">
        <v>0</v>
      </c>
      <c r="Q4991">
        <v>1873376</v>
      </c>
    </row>
    <row r="4992" spans="1:17" x14ac:dyDescent="0.25">
      <c r="A4992">
        <v>14991</v>
      </c>
      <c r="B4992" t="s">
        <v>5034</v>
      </c>
      <c r="C4992" t="s">
        <v>18</v>
      </c>
      <c r="D4992">
        <v>26</v>
      </c>
      <c r="E4992" t="s">
        <v>37</v>
      </c>
      <c r="F4992" t="s">
        <v>43</v>
      </c>
      <c r="G4992" t="s">
        <v>34</v>
      </c>
      <c r="H4992" t="s">
        <v>47</v>
      </c>
      <c r="I4992" s="1">
        <v>45087</v>
      </c>
      <c r="J4992">
        <v>3</v>
      </c>
      <c r="K4992">
        <v>91668</v>
      </c>
      <c r="L4992">
        <v>0</v>
      </c>
      <c r="M4992" t="s">
        <v>31</v>
      </c>
      <c r="N4992" t="s">
        <v>39</v>
      </c>
      <c r="O4992">
        <v>275004</v>
      </c>
      <c r="P4992">
        <v>0</v>
      </c>
      <c r="Q4992">
        <v>275004</v>
      </c>
    </row>
    <row r="4993" spans="1:17" x14ac:dyDescent="0.25">
      <c r="A4993">
        <v>14992</v>
      </c>
      <c r="B4993" t="s">
        <v>5035</v>
      </c>
      <c r="C4993" t="s">
        <v>18</v>
      </c>
      <c r="D4993">
        <v>29</v>
      </c>
      <c r="E4993" t="s">
        <v>27</v>
      </c>
      <c r="F4993" t="s">
        <v>28</v>
      </c>
      <c r="G4993" t="s">
        <v>41</v>
      </c>
      <c r="H4993" t="s">
        <v>35</v>
      </c>
      <c r="I4993" s="1">
        <v>45315</v>
      </c>
      <c r="J4993">
        <v>8</v>
      </c>
      <c r="K4993">
        <v>48775</v>
      </c>
      <c r="L4993">
        <v>0</v>
      </c>
      <c r="M4993" t="s">
        <v>23</v>
      </c>
      <c r="N4993" t="s">
        <v>24</v>
      </c>
      <c r="O4993">
        <v>390200</v>
      </c>
      <c r="P4993">
        <v>0</v>
      </c>
      <c r="Q4993">
        <v>390200</v>
      </c>
    </row>
    <row r="4994" spans="1:17" x14ac:dyDescent="0.25">
      <c r="A4994">
        <v>14993</v>
      </c>
      <c r="B4994" t="s">
        <v>5036</v>
      </c>
      <c r="C4994" t="s">
        <v>26</v>
      </c>
      <c r="D4994">
        <v>22</v>
      </c>
      <c r="E4994" t="s">
        <v>37</v>
      </c>
      <c r="F4994" t="s">
        <v>28</v>
      </c>
      <c r="G4994" t="s">
        <v>34</v>
      </c>
      <c r="H4994" t="s">
        <v>51</v>
      </c>
      <c r="I4994" s="1">
        <v>45400</v>
      </c>
      <c r="J4994">
        <v>1</v>
      </c>
      <c r="K4994">
        <v>180805</v>
      </c>
      <c r="L4994">
        <v>0.15</v>
      </c>
      <c r="M4994" t="s">
        <v>31</v>
      </c>
      <c r="N4994" t="s">
        <v>24</v>
      </c>
      <c r="O4994">
        <v>180805</v>
      </c>
      <c r="P4994">
        <v>27120.75</v>
      </c>
      <c r="Q4994">
        <v>153684.25</v>
      </c>
    </row>
    <row r="4995" spans="1:17" x14ac:dyDescent="0.25">
      <c r="A4995">
        <v>14994</v>
      </c>
      <c r="B4995" t="s">
        <v>5037</v>
      </c>
      <c r="C4995" t="s">
        <v>18</v>
      </c>
      <c r="D4995">
        <v>20</v>
      </c>
      <c r="E4995" t="s">
        <v>27</v>
      </c>
      <c r="F4995" t="s">
        <v>20</v>
      </c>
      <c r="G4995" t="s">
        <v>34</v>
      </c>
      <c r="H4995" t="s">
        <v>30</v>
      </c>
      <c r="I4995" s="1">
        <v>45307</v>
      </c>
      <c r="J4995">
        <v>8</v>
      </c>
      <c r="K4995">
        <v>155779</v>
      </c>
      <c r="L4995">
        <v>0.1</v>
      </c>
      <c r="M4995" t="s">
        <v>31</v>
      </c>
      <c r="N4995" t="s">
        <v>24</v>
      </c>
      <c r="O4995">
        <v>1246232</v>
      </c>
      <c r="P4995">
        <v>124623.2</v>
      </c>
      <c r="Q4995">
        <v>1121608.8</v>
      </c>
    </row>
    <row r="4996" spans="1:17" x14ac:dyDescent="0.25">
      <c r="A4996">
        <v>14995</v>
      </c>
      <c r="B4996" t="s">
        <v>5038</v>
      </c>
      <c r="C4996" t="s">
        <v>18</v>
      </c>
      <c r="D4996">
        <v>28</v>
      </c>
      <c r="E4996" t="s">
        <v>37</v>
      </c>
      <c r="F4996" t="s">
        <v>28</v>
      </c>
      <c r="G4996" t="s">
        <v>29</v>
      </c>
      <c r="H4996" t="s">
        <v>51</v>
      </c>
      <c r="I4996" s="1">
        <v>45557</v>
      </c>
      <c r="J4996">
        <v>8</v>
      </c>
      <c r="K4996">
        <v>163550</v>
      </c>
      <c r="L4996">
        <v>0.05</v>
      </c>
      <c r="M4996" t="s">
        <v>23</v>
      </c>
      <c r="N4996" t="s">
        <v>39</v>
      </c>
      <c r="O4996">
        <v>1308400</v>
      </c>
      <c r="P4996">
        <v>65420</v>
      </c>
      <c r="Q4996">
        <v>1242980</v>
      </c>
    </row>
    <row r="4997" spans="1:17" x14ac:dyDescent="0.25">
      <c r="A4997">
        <v>14996</v>
      </c>
      <c r="B4997" t="s">
        <v>5039</v>
      </c>
      <c r="C4997" t="s">
        <v>18</v>
      </c>
      <c r="D4997">
        <v>47</v>
      </c>
      <c r="E4997" t="s">
        <v>19</v>
      </c>
      <c r="F4997" t="s">
        <v>20</v>
      </c>
      <c r="G4997" t="s">
        <v>21</v>
      </c>
      <c r="H4997" t="s">
        <v>51</v>
      </c>
      <c r="I4997" s="1">
        <v>45518</v>
      </c>
      <c r="J4997">
        <v>6</v>
      </c>
      <c r="K4997">
        <v>8745</v>
      </c>
      <c r="L4997">
        <v>0.15</v>
      </c>
      <c r="M4997" t="s">
        <v>31</v>
      </c>
      <c r="N4997" t="s">
        <v>24</v>
      </c>
      <c r="O4997">
        <v>52470</v>
      </c>
      <c r="P4997">
        <v>7870.5</v>
      </c>
      <c r="Q4997">
        <v>44599.5</v>
      </c>
    </row>
    <row r="4998" spans="1:17" x14ac:dyDescent="0.25">
      <c r="A4998">
        <v>14997</v>
      </c>
      <c r="B4998" t="s">
        <v>5040</v>
      </c>
      <c r="C4998" t="s">
        <v>26</v>
      </c>
      <c r="D4998">
        <v>21</v>
      </c>
      <c r="E4998" t="s">
        <v>19</v>
      </c>
      <c r="F4998" t="s">
        <v>46</v>
      </c>
      <c r="G4998" t="s">
        <v>29</v>
      </c>
      <c r="H4998" t="s">
        <v>51</v>
      </c>
      <c r="I4998" s="1">
        <v>45050</v>
      </c>
      <c r="J4998">
        <v>5</v>
      </c>
      <c r="K4998">
        <v>244263</v>
      </c>
      <c r="L4998">
        <v>0.05</v>
      </c>
      <c r="M4998" t="s">
        <v>44</v>
      </c>
      <c r="N4998" t="s">
        <v>24</v>
      </c>
      <c r="O4998">
        <v>1221315</v>
      </c>
      <c r="P4998">
        <v>61065.75</v>
      </c>
      <c r="Q4998">
        <v>1160249.25</v>
      </c>
    </row>
    <row r="4999" spans="1:17" x14ac:dyDescent="0.25">
      <c r="A4999">
        <v>14998</v>
      </c>
      <c r="B4999" t="s">
        <v>5041</v>
      </c>
      <c r="C4999" t="s">
        <v>18</v>
      </c>
      <c r="D4999">
        <v>22</v>
      </c>
      <c r="E4999" t="s">
        <v>27</v>
      </c>
      <c r="F4999" t="s">
        <v>43</v>
      </c>
      <c r="G4999" t="s">
        <v>21</v>
      </c>
      <c r="H4999" t="s">
        <v>47</v>
      </c>
      <c r="I4999" s="1">
        <v>44998</v>
      </c>
      <c r="J4999">
        <v>9</v>
      </c>
      <c r="K4999">
        <v>171042</v>
      </c>
      <c r="L4999">
        <v>0.05</v>
      </c>
      <c r="M4999" t="s">
        <v>44</v>
      </c>
      <c r="N4999" t="s">
        <v>24</v>
      </c>
      <c r="O4999">
        <v>1539378</v>
      </c>
      <c r="P4999">
        <v>76968.899999999994</v>
      </c>
      <c r="Q4999">
        <v>1462409.1</v>
      </c>
    </row>
    <row r="5000" spans="1:17" x14ac:dyDescent="0.25">
      <c r="A5000">
        <v>14999</v>
      </c>
      <c r="B5000" t="s">
        <v>5042</v>
      </c>
      <c r="C5000" t="s">
        <v>26</v>
      </c>
      <c r="D5000">
        <v>18</v>
      </c>
      <c r="E5000" t="s">
        <v>27</v>
      </c>
      <c r="F5000" t="s">
        <v>43</v>
      </c>
      <c r="G5000" t="s">
        <v>41</v>
      </c>
      <c r="H5000" t="s">
        <v>38</v>
      </c>
      <c r="I5000" s="1">
        <v>45094</v>
      </c>
      <c r="J5000">
        <v>6</v>
      </c>
      <c r="K5000">
        <v>101859</v>
      </c>
      <c r="L5000">
        <v>0</v>
      </c>
      <c r="M5000" t="s">
        <v>31</v>
      </c>
      <c r="N5000" t="s">
        <v>39</v>
      </c>
      <c r="O5000">
        <v>611154</v>
      </c>
      <c r="P5000">
        <v>0</v>
      </c>
      <c r="Q5000">
        <v>611154</v>
      </c>
    </row>
    <row r="5001" spans="1:17" x14ac:dyDescent="0.25">
      <c r="A5001">
        <v>15000</v>
      </c>
      <c r="B5001" t="s">
        <v>5043</v>
      </c>
      <c r="C5001" t="s">
        <v>26</v>
      </c>
      <c r="D5001">
        <v>44</v>
      </c>
      <c r="E5001" t="s">
        <v>33</v>
      </c>
      <c r="F5001" t="s">
        <v>46</v>
      </c>
      <c r="G5001" t="s">
        <v>29</v>
      </c>
      <c r="H5001" t="s">
        <v>22</v>
      </c>
      <c r="I5001" s="1">
        <v>45210</v>
      </c>
      <c r="J5001">
        <v>1</v>
      </c>
      <c r="K5001">
        <v>144954</v>
      </c>
      <c r="L5001">
        <v>0.05</v>
      </c>
      <c r="M5001" t="s">
        <v>23</v>
      </c>
      <c r="N5001" t="s">
        <v>24</v>
      </c>
      <c r="O5001">
        <v>144954</v>
      </c>
      <c r="P5001">
        <v>7247.7</v>
      </c>
      <c r="Q5001">
        <v>137706.29999999999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31"/>
  <sheetViews>
    <sheetView zoomScale="85" zoomScaleNormal="85" workbookViewId="0">
      <selection activeCell="D3" sqref="D3"/>
    </sheetView>
  </sheetViews>
  <sheetFormatPr defaultRowHeight="15" x14ac:dyDescent="0.25"/>
  <cols>
    <col min="1" max="1" width="19.140625" customWidth="1"/>
    <col min="2" max="2" width="16.5703125" bestFit="1" customWidth="1"/>
    <col min="4" max="4" width="23" customWidth="1"/>
    <col min="5" max="5" width="16.5703125" customWidth="1"/>
  </cols>
  <sheetData>
    <row r="2" spans="1:5" x14ac:dyDescent="0.25">
      <c r="A2" s="5" t="s">
        <v>5058</v>
      </c>
      <c r="D2" s="5" t="s">
        <v>5059</v>
      </c>
    </row>
    <row r="3" spans="1:5" x14ac:dyDescent="0.25">
      <c r="A3" s="2" t="s">
        <v>5</v>
      </c>
      <c r="B3" t="s">
        <v>5045</v>
      </c>
      <c r="D3" s="2" t="s">
        <v>4</v>
      </c>
      <c r="E3" t="s">
        <v>5045</v>
      </c>
    </row>
    <row r="4" spans="1:5" x14ac:dyDescent="0.25">
      <c r="A4" s="3" t="s">
        <v>46</v>
      </c>
      <c r="B4" s="4">
        <v>733463419.05000043</v>
      </c>
      <c r="D4" s="3" t="s">
        <v>27</v>
      </c>
      <c r="E4" s="4">
        <v>731782204.6000005</v>
      </c>
    </row>
    <row r="5" spans="1:5" x14ac:dyDescent="0.25">
      <c r="A5" s="3" t="s">
        <v>43</v>
      </c>
      <c r="B5" s="4">
        <v>723376907.50000048</v>
      </c>
      <c r="D5" s="3" t="s">
        <v>33</v>
      </c>
      <c r="E5" s="4">
        <v>761265431.40000105</v>
      </c>
    </row>
    <row r="6" spans="1:5" x14ac:dyDescent="0.25">
      <c r="A6" s="3" t="s">
        <v>20</v>
      </c>
      <c r="B6" s="4">
        <v>734395240.80000079</v>
      </c>
      <c r="D6" s="3" t="s">
        <v>37</v>
      </c>
      <c r="E6" s="4">
        <v>709548761.95000029</v>
      </c>
    </row>
    <row r="7" spans="1:5" x14ac:dyDescent="0.25">
      <c r="A7" s="3" t="s">
        <v>28</v>
      </c>
      <c r="B7" s="4">
        <v>762279650.54999936</v>
      </c>
      <c r="D7" s="3" t="s">
        <v>19</v>
      </c>
      <c r="E7" s="4">
        <v>750918819.94999957</v>
      </c>
    </row>
    <row r="8" spans="1:5" x14ac:dyDescent="0.25">
      <c r="A8" s="3" t="s">
        <v>5044</v>
      </c>
      <c r="B8" s="4">
        <v>2953515217.900001</v>
      </c>
      <c r="D8" s="3" t="s">
        <v>5044</v>
      </c>
      <c r="E8" s="4">
        <v>2953515217.9000015</v>
      </c>
    </row>
    <row r="11" spans="1:5" x14ac:dyDescent="0.25">
      <c r="A11" s="6" t="s">
        <v>5060</v>
      </c>
      <c r="D11" s="6" t="s">
        <v>5061</v>
      </c>
    </row>
    <row r="12" spans="1:5" x14ac:dyDescent="0.25">
      <c r="A12" s="2" t="s">
        <v>6</v>
      </c>
      <c r="B12" t="s">
        <v>5045</v>
      </c>
      <c r="D12" s="2" t="s">
        <v>5046</v>
      </c>
      <c r="E12" t="s">
        <v>5045</v>
      </c>
    </row>
    <row r="13" spans="1:5" x14ac:dyDescent="0.25">
      <c r="A13" s="3" t="s">
        <v>34</v>
      </c>
      <c r="B13" s="4">
        <v>765770083.30000007</v>
      </c>
      <c r="D13" s="3" t="s">
        <v>5048</v>
      </c>
      <c r="E13" s="4">
        <v>1452643621.7000027</v>
      </c>
    </row>
    <row r="14" spans="1:5" x14ac:dyDescent="0.25">
      <c r="A14" s="3" t="s">
        <v>21</v>
      </c>
      <c r="B14" s="4">
        <v>744821906.00000083</v>
      </c>
      <c r="D14" s="3" t="s">
        <v>5049</v>
      </c>
      <c r="E14" s="4">
        <v>1500871596.1999989</v>
      </c>
    </row>
    <row r="15" spans="1:5" x14ac:dyDescent="0.25">
      <c r="A15" s="3" t="s">
        <v>41</v>
      </c>
      <c r="B15" s="4">
        <v>689276907.39999998</v>
      </c>
      <c r="D15" s="3" t="s">
        <v>5044</v>
      </c>
      <c r="E15" s="4">
        <v>2953515217.9000015</v>
      </c>
    </row>
    <row r="16" spans="1:5" x14ac:dyDescent="0.25">
      <c r="A16" s="3" t="s">
        <v>29</v>
      </c>
      <c r="B16" s="4">
        <v>753646321.20000017</v>
      </c>
    </row>
    <row r="17" spans="1:2" x14ac:dyDescent="0.25">
      <c r="A17" s="3" t="s">
        <v>5044</v>
      </c>
      <c r="B17" s="4">
        <v>2953515217.900001</v>
      </c>
    </row>
    <row r="19" spans="1:2" x14ac:dyDescent="0.25">
      <c r="A19" s="6" t="s">
        <v>5047</v>
      </c>
    </row>
    <row r="20" spans="1:2" x14ac:dyDescent="0.25">
      <c r="A20" s="2" t="s">
        <v>5047</v>
      </c>
      <c r="B20" t="s">
        <v>5045</v>
      </c>
    </row>
    <row r="21" spans="1:2" x14ac:dyDescent="0.25">
      <c r="A21" s="3" t="s">
        <v>39</v>
      </c>
      <c r="B21" s="4">
        <v>1531810702.6000028</v>
      </c>
    </row>
    <row r="22" spans="1:2" x14ac:dyDescent="0.25">
      <c r="A22" s="3" t="s">
        <v>24</v>
      </c>
      <c r="B22" s="4">
        <v>1421704515.2999976</v>
      </c>
    </row>
    <row r="23" spans="1:2" x14ac:dyDescent="0.25">
      <c r="A23" s="3" t="s">
        <v>5044</v>
      </c>
      <c r="B23" s="4">
        <v>2953515217.9000006</v>
      </c>
    </row>
    <row r="26" spans="1:2" x14ac:dyDescent="0.25">
      <c r="A26" s="2" t="s">
        <v>6</v>
      </c>
      <c r="B26" t="s">
        <v>5045</v>
      </c>
    </row>
    <row r="27" spans="1:2" x14ac:dyDescent="0.25">
      <c r="A27" s="3" t="s">
        <v>34</v>
      </c>
      <c r="B27" s="4">
        <v>765770083.30000007</v>
      </c>
    </row>
    <row r="28" spans="1:2" x14ac:dyDescent="0.25">
      <c r="A28" s="3" t="s">
        <v>21</v>
      </c>
      <c r="B28" s="4">
        <v>744821906.00000083</v>
      </c>
    </row>
    <row r="29" spans="1:2" x14ac:dyDescent="0.25">
      <c r="A29" s="3" t="s">
        <v>41</v>
      </c>
      <c r="B29" s="4">
        <v>689276907.39999998</v>
      </c>
    </row>
    <row r="30" spans="1:2" x14ac:dyDescent="0.25">
      <c r="A30" s="3" t="s">
        <v>29</v>
      </c>
      <c r="B30" s="4">
        <v>753646321.20000017</v>
      </c>
    </row>
    <row r="31" spans="1:2" x14ac:dyDescent="0.25">
      <c r="A31" s="3" t="s">
        <v>5044</v>
      </c>
      <c r="B31" s="4">
        <v>2953515217.900001</v>
      </c>
    </row>
  </sheetData>
  <pageMargins left="0.7" right="0.7" top="0.75" bottom="0.75" header="0.3" footer="0.3"/>
  <pageSetup paperSize="9" orientation="portrait" verticalDpi="0" r:id="rId7"/>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001"/>
  <sheetViews>
    <sheetView topLeftCell="M1" workbookViewId="0">
      <selection activeCell="W2" sqref="W2"/>
    </sheetView>
  </sheetViews>
  <sheetFormatPr defaultRowHeight="15" x14ac:dyDescent="0.25"/>
  <cols>
    <col min="2" max="2" width="15.28515625" customWidth="1"/>
    <col min="6" max="6" width="14.7109375" customWidth="1"/>
    <col min="7" max="7" width="16.28515625" customWidth="1"/>
    <col min="8" max="8" width="15.140625" customWidth="1"/>
    <col min="9" max="9" width="15.85546875" customWidth="1"/>
    <col min="11" max="11" width="13.85546875" customWidth="1"/>
    <col min="14" max="14" width="13.5703125" customWidth="1"/>
    <col min="15" max="15" width="13.7109375" customWidth="1"/>
    <col min="18" max="18" width="12" customWidth="1"/>
    <col min="19" max="19" width="19.140625" customWidth="1"/>
    <col min="20" max="20" width="14.28515625" customWidth="1"/>
    <col min="22" max="22" width="12.85546875" customWidth="1"/>
    <col min="23" max="23" width="15.140625"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5050</v>
      </c>
      <c r="S1" t="s">
        <v>5051</v>
      </c>
      <c r="T1" t="s">
        <v>5052</v>
      </c>
      <c r="U1" t="s">
        <v>5053</v>
      </c>
      <c r="V1" t="s">
        <v>5054</v>
      </c>
      <c r="W1" t="s">
        <v>5057</v>
      </c>
    </row>
    <row r="2" spans="1:23" x14ac:dyDescent="0.25">
      <c r="A2">
        <v>10001</v>
      </c>
      <c r="B2" t="s">
        <v>17</v>
      </c>
      <c r="C2" t="s">
        <v>18</v>
      </c>
      <c r="D2">
        <v>64</v>
      </c>
      <c r="E2" t="s">
        <v>19</v>
      </c>
      <c r="F2" t="s">
        <v>20</v>
      </c>
      <c r="G2" t="s">
        <v>21</v>
      </c>
      <c r="H2" t="s">
        <v>22</v>
      </c>
      <c r="I2" s="1">
        <v>45217</v>
      </c>
      <c r="J2">
        <v>4</v>
      </c>
      <c r="K2">
        <v>181307</v>
      </c>
      <c r="L2">
        <v>0</v>
      </c>
      <c r="M2" t="s">
        <v>23</v>
      </c>
      <c r="N2" t="s">
        <v>24</v>
      </c>
      <c r="O2">
        <v>725228</v>
      </c>
      <c r="P2">
        <v>0</v>
      </c>
      <c r="Q2">
        <v>725228</v>
      </c>
      <c r="R2">
        <f>SUM(Q2:Q5001)</f>
        <v>2953515217.8999949</v>
      </c>
      <c r="S2">
        <f>AVERAGE(Q2:Q5001)</f>
        <v>590703.04357999901</v>
      </c>
      <c r="T2">
        <f>SUM(P2:P5001)</f>
        <v>235402390.0999999</v>
      </c>
      <c r="U2">
        <f>(Q2*0.25)</f>
        <v>181307</v>
      </c>
      <c r="V2">
        <f>MAX(Q2:Q5001)</f>
        <v>2244411</v>
      </c>
      <c r="W2" t="str">
        <f>IF(Q2&gt;10000,"High Value","Regular")</f>
        <v>High Value</v>
      </c>
    </row>
    <row r="3" spans="1:23" x14ac:dyDescent="0.25">
      <c r="A3">
        <v>10002</v>
      </c>
      <c r="B3" t="s">
        <v>25</v>
      </c>
      <c r="C3" t="s">
        <v>26</v>
      </c>
      <c r="D3">
        <v>64</v>
      </c>
      <c r="E3" t="s">
        <v>27</v>
      </c>
      <c r="F3" t="s">
        <v>28</v>
      </c>
      <c r="G3" t="s">
        <v>29</v>
      </c>
      <c r="H3" t="s">
        <v>30</v>
      </c>
      <c r="I3" s="1">
        <v>45493</v>
      </c>
      <c r="J3">
        <v>8</v>
      </c>
      <c r="K3">
        <v>13973</v>
      </c>
      <c r="L3">
        <v>0</v>
      </c>
      <c r="M3" t="s">
        <v>31</v>
      </c>
      <c r="N3" t="s">
        <v>24</v>
      </c>
      <c r="O3">
        <v>111784</v>
      </c>
      <c r="P3">
        <v>0</v>
      </c>
      <c r="Q3">
        <v>111784</v>
      </c>
      <c r="U3">
        <f t="shared" ref="U3:U66" si="0">(Q3*0.25)</f>
        <v>27946</v>
      </c>
    </row>
    <row r="4" spans="1:23" x14ac:dyDescent="0.25">
      <c r="A4">
        <v>10003</v>
      </c>
      <c r="B4" t="s">
        <v>32</v>
      </c>
      <c r="C4" t="s">
        <v>18</v>
      </c>
      <c r="D4">
        <v>21</v>
      </c>
      <c r="E4" t="s">
        <v>33</v>
      </c>
      <c r="F4" t="s">
        <v>28</v>
      </c>
      <c r="G4" t="s">
        <v>34</v>
      </c>
      <c r="H4" t="s">
        <v>35</v>
      </c>
      <c r="I4" s="1">
        <v>45079</v>
      </c>
      <c r="J4">
        <v>7</v>
      </c>
      <c r="K4">
        <v>48976</v>
      </c>
      <c r="L4">
        <v>0.05</v>
      </c>
      <c r="M4" t="s">
        <v>23</v>
      </c>
      <c r="N4" t="s">
        <v>24</v>
      </c>
      <c r="O4">
        <v>342832</v>
      </c>
      <c r="P4">
        <v>17141.599999999999</v>
      </c>
      <c r="Q4">
        <v>325690.40000000002</v>
      </c>
      <c r="U4">
        <f t="shared" si="0"/>
        <v>81422.600000000006</v>
      </c>
    </row>
    <row r="5" spans="1:23" x14ac:dyDescent="0.25">
      <c r="A5">
        <v>10004</v>
      </c>
      <c r="B5" t="s">
        <v>36</v>
      </c>
      <c r="C5" t="s">
        <v>18</v>
      </c>
      <c r="D5">
        <v>24</v>
      </c>
      <c r="E5" t="s">
        <v>37</v>
      </c>
      <c r="F5" t="s">
        <v>20</v>
      </c>
      <c r="G5" t="s">
        <v>34</v>
      </c>
      <c r="H5" t="s">
        <v>38</v>
      </c>
      <c r="I5" s="1">
        <v>45145</v>
      </c>
      <c r="J5">
        <v>4</v>
      </c>
      <c r="K5">
        <v>200869</v>
      </c>
      <c r="L5">
        <v>0.15</v>
      </c>
      <c r="M5" t="s">
        <v>23</v>
      </c>
      <c r="N5" t="s">
        <v>39</v>
      </c>
      <c r="O5">
        <v>803476</v>
      </c>
      <c r="P5">
        <v>120521.4</v>
      </c>
      <c r="Q5">
        <v>682954.6</v>
      </c>
      <c r="U5">
        <f t="shared" si="0"/>
        <v>170738.65</v>
      </c>
    </row>
    <row r="6" spans="1:23" x14ac:dyDescent="0.25">
      <c r="A6">
        <v>10005</v>
      </c>
      <c r="B6" t="s">
        <v>40</v>
      </c>
      <c r="C6" t="s">
        <v>18</v>
      </c>
      <c r="D6">
        <v>62</v>
      </c>
      <c r="E6" t="s">
        <v>19</v>
      </c>
      <c r="F6" t="s">
        <v>20</v>
      </c>
      <c r="G6" t="s">
        <v>41</v>
      </c>
      <c r="H6" t="s">
        <v>22</v>
      </c>
      <c r="I6" s="1">
        <v>45099</v>
      </c>
      <c r="J6">
        <v>8</v>
      </c>
      <c r="K6">
        <v>191938</v>
      </c>
      <c r="L6">
        <v>0.15</v>
      </c>
      <c r="M6" t="s">
        <v>23</v>
      </c>
      <c r="N6" t="s">
        <v>39</v>
      </c>
      <c r="O6">
        <v>1535504</v>
      </c>
      <c r="P6">
        <v>230325.6</v>
      </c>
      <c r="Q6">
        <v>1305178.3999999999</v>
      </c>
      <c r="U6">
        <f t="shared" si="0"/>
        <v>326294.59999999998</v>
      </c>
    </row>
    <row r="7" spans="1:23" x14ac:dyDescent="0.25">
      <c r="A7">
        <v>10006</v>
      </c>
      <c r="B7" t="s">
        <v>42</v>
      </c>
      <c r="C7" t="s">
        <v>26</v>
      </c>
      <c r="D7">
        <v>52</v>
      </c>
      <c r="E7" t="s">
        <v>33</v>
      </c>
      <c r="F7" t="s">
        <v>43</v>
      </c>
      <c r="G7" t="s">
        <v>21</v>
      </c>
      <c r="H7" t="s">
        <v>35</v>
      </c>
      <c r="I7" s="1">
        <v>45534</v>
      </c>
      <c r="J7">
        <v>2</v>
      </c>
      <c r="K7">
        <v>244421</v>
      </c>
      <c r="L7">
        <v>0.1</v>
      </c>
      <c r="M7" t="s">
        <v>44</v>
      </c>
      <c r="N7" t="s">
        <v>24</v>
      </c>
      <c r="O7">
        <v>488842</v>
      </c>
      <c r="P7">
        <v>48884.2</v>
      </c>
      <c r="Q7">
        <v>439957.8</v>
      </c>
      <c r="U7">
        <f t="shared" si="0"/>
        <v>109989.45</v>
      </c>
    </row>
    <row r="8" spans="1:23" x14ac:dyDescent="0.25">
      <c r="A8">
        <v>10007</v>
      </c>
      <c r="B8" t="s">
        <v>45</v>
      </c>
      <c r="C8" t="s">
        <v>18</v>
      </c>
      <c r="D8">
        <v>26</v>
      </c>
      <c r="E8" t="s">
        <v>33</v>
      </c>
      <c r="F8" t="s">
        <v>46</v>
      </c>
      <c r="G8" t="s">
        <v>41</v>
      </c>
      <c r="H8" t="s">
        <v>47</v>
      </c>
      <c r="I8" s="1">
        <v>45561</v>
      </c>
      <c r="J8">
        <v>9</v>
      </c>
      <c r="K8">
        <v>19804</v>
      </c>
      <c r="L8">
        <v>0.05</v>
      </c>
      <c r="M8" t="s">
        <v>44</v>
      </c>
      <c r="N8" t="s">
        <v>39</v>
      </c>
      <c r="O8">
        <v>178236</v>
      </c>
      <c r="P8">
        <v>8911.7999999999993</v>
      </c>
      <c r="Q8">
        <v>169324.2</v>
      </c>
      <c r="U8">
        <f t="shared" si="0"/>
        <v>42331.05</v>
      </c>
    </row>
    <row r="9" spans="1:23" x14ac:dyDescent="0.25">
      <c r="A9">
        <v>10008</v>
      </c>
      <c r="B9" t="s">
        <v>48</v>
      </c>
      <c r="C9" t="s">
        <v>18</v>
      </c>
      <c r="D9">
        <v>25</v>
      </c>
      <c r="E9" t="s">
        <v>37</v>
      </c>
      <c r="F9" t="s">
        <v>43</v>
      </c>
      <c r="G9" t="s">
        <v>34</v>
      </c>
      <c r="H9" t="s">
        <v>38</v>
      </c>
      <c r="I9" s="1">
        <v>44938</v>
      </c>
      <c r="J9">
        <v>6</v>
      </c>
      <c r="K9">
        <v>90613</v>
      </c>
      <c r="L9">
        <v>0</v>
      </c>
      <c r="M9" t="s">
        <v>31</v>
      </c>
      <c r="N9" t="s">
        <v>39</v>
      </c>
      <c r="O9">
        <v>543678</v>
      </c>
      <c r="P9">
        <v>0</v>
      </c>
      <c r="Q9">
        <v>543678</v>
      </c>
      <c r="U9">
        <f t="shared" si="0"/>
        <v>135919.5</v>
      </c>
    </row>
    <row r="10" spans="1:23" x14ac:dyDescent="0.25">
      <c r="A10">
        <v>10009</v>
      </c>
      <c r="B10" t="s">
        <v>49</v>
      </c>
      <c r="C10" t="s">
        <v>18</v>
      </c>
      <c r="D10">
        <v>62</v>
      </c>
      <c r="E10" t="s">
        <v>33</v>
      </c>
      <c r="F10" t="s">
        <v>20</v>
      </c>
      <c r="G10" t="s">
        <v>34</v>
      </c>
      <c r="H10" t="s">
        <v>30</v>
      </c>
      <c r="I10" s="1">
        <v>45442</v>
      </c>
      <c r="J10">
        <v>7</v>
      </c>
      <c r="K10">
        <v>195008</v>
      </c>
      <c r="L10">
        <v>0.15</v>
      </c>
      <c r="M10" t="s">
        <v>31</v>
      </c>
      <c r="N10" t="s">
        <v>24</v>
      </c>
      <c r="O10">
        <v>1365056</v>
      </c>
      <c r="P10">
        <v>204758.39999999999</v>
      </c>
      <c r="Q10">
        <v>1160297.6000000001</v>
      </c>
      <c r="U10">
        <f t="shared" si="0"/>
        <v>290074.40000000002</v>
      </c>
    </row>
    <row r="11" spans="1:23" x14ac:dyDescent="0.25">
      <c r="A11">
        <v>10010</v>
      </c>
      <c r="B11" t="s">
        <v>50</v>
      </c>
      <c r="C11" t="s">
        <v>26</v>
      </c>
      <c r="D11">
        <v>34</v>
      </c>
      <c r="E11" t="s">
        <v>33</v>
      </c>
      <c r="F11" t="s">
        <v>28</v>
      </c>
      <c r="G11" t="s">
        <v>41</v>
      </c>
      <c r="H11" t="s">
        <v>51</v>
      </c>
      <c r="I11" s="1">
        <v>45288</v>
      </c>
      <c r="J11">
        <v>1</v>
      </c>
      <c r="K11">
        <v>49276</v>
      </c>
      <c r="L11">
        <v>0.1</v>
      </c>
      <c r="M11" t="s">
        <v>44</v>
      </c>
      <c r="N11" t="s">
        <v>24</v>
      </c>
      <c r="O11">
        <v>49276</v>
      </c>
      <c r="P11">
        <v>4927.6000000000004</v>
      </c>
      <c r="Q11">
        <v>44348.4</v>
      </c>
      <c r="U11">
        <f t="shared" si="0"/>
        <v>11087.1</v>
      </c>
    </row>
    <row r="12" spans="1:23" x14ac:dyDescent="0.25">
      <c r="A12">
        <v>10011</v>
      </c>
      <c r="B12" t="s">
        <v>52</v>
      </c>
      <c r="C12" t="s">
        <v>18</v>
      </c>
      <c r="D12">
        <v>34</v>
      </c>
      <c r="E12" t="s">
        <v>19</v>
      </c>
      <c r="F12" t="s">
        <v>20</v>
      </c>
      <c r="G12" t="s">
        <v>41</v>
      </c>
      <c r="H12" t="s">
        <v>47</v>
      </c>
      <c r="I12" s="1">
        <v>45505</v>
      </c>
      <c r="J12">
        <v>3</v>
      </c>
      <c r="K12">
        <v>26680</v>
      </c>
      <c r="L12">
        <v>0</v>
      </c>
      <c r="M12" t="s">
        <v>31</v>
      </c>
      <c r="N12" t="s">
        <v>24</v>
      </c>
      <c r="O12">
        <v>80040</v>
      </c>
      <c r="P12">
        <v>0</v>
      </c>
      <c r="Q12">
        <v>80040</v>
      </c>
      <c r="U12">
        <f t="shared" si="0"/>
        <v>20010</v>
      </c>
    </row>
    <row r="13" spans="1:23" x14ac:dyDescent="0.25">
      <c r="A13">
        <v>10012</v>
      </c>
      <c r="B13" t="s">
        <v>53</v>
      </c>
      <c r="C13" t="s">
        <v>18</v>
      </c>
      <c r="D13">
        <v>50</v>
      </c>
      <c r="E13" t="s">
        <v>19</v>
      </c>
      <c r="F13" t="s">
        <v>28</v>
      </c>
      <c r="G13" t="s">
        <v>34</v>
      </c>
      <c r="H13" t="s">
        <v>51</v>
      </c>
      <c r="I13" s="1">
        <v>45583</v>
      </c>
      <c r="J13">
        <v>5</v>
      </c>
      <c r="K13">
        <v>62967</v>
      </c>
      <c r="L13">
        <v>0</v>
      </c>
      <c r="M13" t="s">
        <v>31</v>
      </c>
      <c r="N13" t="s">
        <v>24</v>
      </c>
      <c r="O13">
        <v>314835</v>
      </c>
      <c r="P13">
        <v>0</v>
      </c>
      <c r="Q13">
        <v>314835</v>
      </c>
      <c r="U13">
        <f t="shared" si="0"/>
        <v>78708.75</v>
      </c>
    </row>
    <row r="14" spans="1:23" x14ac:dyDescent="0.25">
      <c r="A14">
        <v>10013</v>
      </c>
      <c r="B14" t="s">
        <v>54</v>
      </c>
      <c r="C14" t="s">
        <v>18</v>
      </c>
      <c r="D14">
        <v>49</v>
      </c>
      <c r="E14" t="s">
        <v>19</v>
      </c>
      <c r="F14" t="s">
        <v>28</v>
      </c>
      <c r="G14" t="s">
        <v>41</v>
      </c>
      <c r="H14" t="s">
        <v>51</v>
      </c>
      <c r="I14" s="1">
        <v>45403</v>
      </c>
      <c r="J14">
        <v>7</v>
      </c>
      <c r="K14">
        <v>18862</v>
      </c>
      <c r="L14">
        <v>0</v>
      </c>
      <c r="M14" t="s">
        <v>23</v>
      </c>
      <c r="N14" t="s">
        <v>39</v>
      </c>
      <c r="O14">
        <v>132034</v>
      </c>
      <c r="P14">
        <v>0</v>
      </c>
      <c r="Q14">
        <v>132034</v>
      </c>
      <c r="U14">
        <f t="shared" si="0"/>
        <v>33008.5</v>
      </c>
    </row>
    <row r="15" spans="1:23" x14ac:dyDescent="0.25">
      <c r="A15">
        <v>10014</v>
      </c>
      <c r="B15" t="s">
        <v>55</v>
      </c>
      <c r="C15" t="s">
        <v>18</v>
      </c>
      <c r="D15">
        <v>25</v>
      </c>
      <c r="E15" t="s">
        <v>27</v>
      </c>
      <c r="F15" t="s">
        <v>28</v>
      </c>
      <c r="G15" t="s">
        <v>41</v>
      </c>
      <c r="H15" t="s">
        <v>35</v>
      </c>
      <c r="I15" s="1">
        <v>45503</v>
      </c>
      <c r="J15">
        <v>1</v>
      </c>
      <c r="K15">
        <v>89438</v>
      </c>
      <c r="L15">
        <v>0.1</v>
      </c>
      <c r="M15" t="s">
        <v>31</v>
      </c>
      <c r="N15" t="s">
        <v>24</v>
      </c>
      <c r="O15">
        <v>89438</v>
      </c>
      <c r="P15">
        <v>8943.7999999999993</v>
      </c>
      <c r="Q15">
        <v>80494.2</v>
      </c>
      <c r="U15">
        <f t="shared" si="0"/>
        <v>20123.55</v>
      </c>
    </row>
    <row r="16" spans="1:23" x14ac:dyDescent="0.25">
      <c r="A16">
        <v>10015</v>
      </c>
      <c r="B16" t="s">
        <v>56</v>
      </c>
      <c r="C16" t="s">
        <v>26</v>
      </c>
      <c r="D16">
        <v>36</v>
      </c>
      <c r="E16" t="s">
        <v>37</v>
      </c>
      <c r="F16" t="s">
        <v>28</v>
      </c>
      <c r="G16" t="s">
        <v>21</v>
      </c>
      <c r="H16" t="s">
        <v>35</v>
      </c>
      <c r="I16" s="1">
        <v>45008</v>
      </c>
      <c r="J16">
        <v>9</v>
      </c>
      <c r="K16">
        <v>237953</v>
      </c>
      <c r="L16">
        <v>0.1</v>
      </c>
      <c r="M16" t="s">
        <v>31</v>
      </c>
      <c r="N16" t="s">
        <v>39</v>
      </c>
      <c r="O16">
        <v>2141577</v>
      </c>
      <c r="P16">
        <v>214157.7</v>
      </c>
      <c r="Q16">
        <v>1927419.3</v>
      </c>
      <c r="U16">
        <f t="shared" si="0"/>
        <v>481854.82500000001</v>
      </c>
    </row>
    <row r="17" spans="1:21" x14ac:dyDescent="0.25">
      <c r="A17">
        <v>10016</v>
      </c>
      <c r="B17" t="s">
        <v>57</v>
      </c>
      <c r="C17" t="s">
        <v>18</v>
      </c>
      <c r="D17">
        <v>55</v>
      </c>
      <c r="E17" t="s">
        <v>19</v>
      </c>
      <c r="F17" t="s">
        <v>46</v>
      </c>
      <c r="G17" t="s">
        <v>34</v>
      </c>
      <c r="H17" t="s">
        <v>38</v>
      </c>
      <c r="I17" s="1">
        <v>45543</v>
      </c>
      <c r="J17">
        <v>5</v>
      </c>
      <c r="K17">
        <v>172625</v>
      </c>
      <c r="L17">
        <v>0</v>
      </c>
      <c r="M17" t="s">
        <v>23</v>
      </c>
      <c r="N17" t="s">
        <v>24</v>
      </c>
      <c r="O17">
        <v>863125</v>
      </c>
      <c r="P17">
        <v>0</v>
      </c>
      <c r="Q17">
        <v>863125</v>
      </c>
      <c r="U17">
        <f t="shared" si="0"/>
        <v>215781.25</v>
      </c>
    </row>
    <row r="18" spans="1:21" x14ac:dyDescent="0.25">
      <c r="A18">
        <v>10017</v>
      </c>
      <c r="B18" t="s">
        <v>58</v>
      </c>
      <c r="C18" t="s">
        <v>26</v>
      </c>
      <c r="D18">
        <v>20</v>
      </c>
      <c r="E18" t="s">
        <v>27</v>
      </c>
      <c r="F18" t="s">
        <v>20</v>
      </c>
      <c r="G18" t="s">
        <v>29</v>
      </c>
      <c r="H18" t="s">
        <v>51</v>
      </c>
      <c r="I18" s="1">
        <v>45619</v>
      </c>
      <c r="J18">
        <v>3</v>
      </c>
      <c r="K18">
        <v>141956</v>
      </c>
      <c r="L18">
        <v>0.1</v>
      </c>
      <c r="M18" t="s">
        <v>23</v>
      </c>
      <c r="N18" t="s">
        <v>24</v>
      </c>
      <c r="O18">
        <v>425868</v>
      </c>
      <c r="P18">
        <v>42586.8</v>
      </c>
      <c r="Q18">
        <v>383281.2</v>
      </c>
      <c r="U18">
        <f t="shared" si="0"/>
        <v>95820.3</v>
      </c>
    </row>
    <row r="19" spans="1:21" x14ac:dyDescent="0.25">
      <c r="A19">
        <v>10018</v>
      </c>
      <c r="B19" t="s">
        <v>59</v>
      </c>
      <c r="C19" t="s">
        <v>26</v>
      </c>
      <c r="D19">
        <v>22</v>
      </c>
      <c r="E19" t="s">
        <v>27</v>
      </c>
      <c r="F19" t="s">
        <v>43</v>
      </c>
      <c r="G19" t="s">
        <v>21</v>
      </c>
      <c r="H19" t="s">
        <v>60</v>
      </c>
      <c r="I19" s="1">
        <v>45266</v>
      </c>
      <c r="J19">
        <v>7</v>
      </c>
      <c r="K19">
        <v>201646</v>
      </c>
      <c r="L19">
        <v>0</v>
      </c>
      <c r="M19" t="s">
        <v>44</v>
      </c>
      <c r="N19" t="s">
        <v>24</v>
      </c>
      <c r="O19">
        <v>1411522</v>
      </c>
      <c r="P19">
        <v>0</v>
      </c>
      <c r="Q19">
        <v>1411522</v>
      </c>
      <c r="U19">
        <f t="shared" si="0"/>
        <v>352880.5</v>
      </c>
    </row>
    <row r="20" spans="1:21" x14ac:dyDescent="0.25">
      <c r="A20">
        <v>10019</v>
      </c>
      <c r="B20" t="s">
        <v>61</v>
      </c>
      <c r="C20" t="s">
        <v>26</v>
      </c>
      <c r="D20">
        <v>30</v>
      </c>
      <c r="E20" t="s">
        <v>37</v>
      </c>
      <c r="F20" t="s">
        <v>28</v>
      </c>
      <c r="G20" t="s">
        <v>29</v>
      </c>
      <c r="H20" t="s">
        <v>47</v>
      </c>
      <c r="I20" s="1">
        <v>45367</v>
      </c>
      <c r="J20">
        <v>8</v>
      </c>
      <c r="K20">
        <v>62313</v>
      </c>
      <c r="L20">
        <v>0</v>
      </c>
      <c r="M20" t="s">
        <v>31</v>
      </c>
      <c r="N20" t="s">
        <v>24</v>
      </c>
      <c r="O20">
        <v>498504</v>
      </c>
      <c r="P20">
        <v>0</v>
      </c>
      <c r="Q20">
        <v>498504</v>
      </c>
      <c r="U20">
        <f t="shared" si="0"/>
        <v>124626</v>
      </c>
    </row>
    <row r="21" spans="1:21" x14ac:dyDescent="0.25">
      <c r="A21">
        <v>10020</v>
      </c>
      <c r="B21" t="s">
        <v>62</v>
      </c>
      <c r="C21" t="s">
        <v>18</v>
      </c>
      <c r="D21">
        <v>64</v>
      </c>
      <c r="E21" t="s">
        <v>37</v>
      </c>
      <c r="F21" t="s">
        <v>28</v>
      </c>
      <c r="G21" t="s">
        <v>41</v>
      </c>
      <c r="H21" t="s">
        <v>22</v>
      </c>
      <c r="I21" s="1">
        <v>45543</v>
      </c>
      <c r="J21">
        <v>3</v>
      </c>
      <c r="K21">
        <v>166033</v>
      </c>
      <c r="L21">
        <v>0</v>
      </c>
      <c r="M21" t="s">
        <v>23</v>
      </c>
      <c r="N21" t="s">
        <v>24</v>
      </c>
      <c r="O21">
        <v>498099</v>
      </c>
      <c r="P21">
        <v>0</v>
      </c>
      <c r="Q21">
        <v>498099</v>
      </c>
      <c r="U21">
        <f t="shared" si="0"/>
        <v>124524.75</v>
      </c>
    </row>
    <row r="22" spans="1:21" x14ac:dyDescent="0.25">
      <c r="A22">
        <v>10021</v>
      </c>
      <c r="B22" t="s">
        <v>63</v>
      </c>
      <c r="C22" t="s">
        <v>26</v>
      </c>
      <c r="D22">
        <v>63</v>
      </c>
      <c r="E22" t="s">
        <v>33</v>
      </c>
      <c r="F22" t="s">
        <v>43</v>
      </c>
      <c r="G22" t="s">
        <v>41</v>
      </c>
      <c r="H22" t="s">
        <v>35</v>
      </c>
      <c r="I22" s="1">
        <v>45152</v>
      </c>
      <c r="J22">
        <v>7</v>
      </c>
      <c r="K22">
        <v>33562</v>
      </c>
      <c r="L22">
        <v>0.1</v>
      </c>
      <c r="M22" t="s">
        <v>31</v>
      </c>
      <c r="N22" t="s">
        <v>24</v>
      </c>
      <c r="O22">
        <v>234934</v>
      </c>
      <c r="P22">
        <v>23493.4</v>
      </c>
      <c r="Q22">
        <v>211440.6</v>
      </c>
      <c r="U22">
        <f t="shared" si="0"/>
        <v>52860.15</v>
      </c>
    </row>
    <row r="23" spans="1:21" x14ac:dyDescent="0.25">
      <c r="A23">
        <v>10022</v>
      </c>
      <c r="B23" t="s">
        <v>64</v>
      </c>
      <c r="C23" t="s">
        <v>18</v>
      </c>
      <c r="D23">
        <v>48</v>
      </c>
      <c r="E23" t="s">
        <v>27</v>
      </c>
      <c r="F23" t="s">
        <v>43</v>
      </c>
      <c r="G23" t="s">
        <v>29</v>
      </c>
      <c r="H23" t="s">
        <v>35</v>
      </c>
      <c r="I23" s="1">
        <v>45297</v>
      </c>
      <c r="J23">
        <v>7</v>
      </c>
      <c r="K23">
        <v>159137</v>
      </c>
      <c r="L23">
        <v>0.05</v>
      </c>
      <c r="M23" t="s">
        <v>31</v>
      </c>
      <c r="N23" t="s">
        <v>39</v>
      </c>
      <c r="O23">
        <v>1113959</v>
      </c>
      <c r="P23">
        <v>55697.95</v>
      </c>
      <c r="Q23">
        <v>1058261.05</v>
      </c>
      <c r="U23">
        <f t="shared" si="0"/>
        <v>264565.26250000001</v>
      </c>
    </row>
    <row r="24" spans="1:21" x14ac:dyDescent="0.25">
      <c r="A24">
        <v>10023</v>
      </c>
      <c r="B24" t="s">
        <v>65</v>
      </c>
      <c r="C24" t="s">
        <v>26</v>
      </c>
      <c r="D24">
        <v>33</v>
      </c>
      <c r="E24" t="s">
        <v>19</v>
      </c>
      <c r="F24" t="s">
        <v>28</v>
      </c>
      <c r="G24" t="s">
        <v>41</v>
      </c>
      <c r="H24" t="s">
        <v>35</v>
      </c>
      <c r="I24" s="1">
        <v>44954</v>
      </c>
      <c r="J24">
        <v>4</v>
      </c>
      <c r="K24">
        <v>165156</v>
      </c>
      <c r="L24">
        <v>0.05</v>
      </c>
      <c r="M24" t="s">
        <v>44</v>
      </c>
      <c r="N24" t="s">
        <v>39</v>
      </c>
      <c r="O24">
        <v>660624</v>
      </c>
      <c r="P24">
        <v>33031.199999999997</v>
      </c>
      <c r="Q24">
        <v>627592.80000000005</v>
      </c>
      <c r="U24">
        <f t="shared" si="0"/>
        <v>156898.20000000001</v>
      </c>
    </row>
    <row r="25" spans="1:21" x14ac:dyDescent="0.25">
      <c r="A25">
        <v>10024</v>
      </c>
      <c r="B25" t="s">
        <v>66</v>
      </c>
      <c r="C25" t="s">
        <v>26</v>
      </c>
      <c r="D25">
        <v>49</v>
      </c>
      <c r="E25" t="s">
        <v>37</v>
      </c>
      <c r="F25" t="s">
        <v>43</v>
      </c>
      <c r="G25" t="s">
        <v>41</v>
      </c>
      <c r="H25" t="s">
        <v>38</v>
      </c>
      <c r="I25" s="1">
        <v>44942</v>
      </c>
      <c r="J25">
        <v>9</v>
      </c>
      <c r="K25">
        <v>116746</v>
      </c>
      <c r="L25">
        <v>0.1</v>
      </c>
      <c r="M25" t="s">
        <v>44</v>
      </c>
      <c r="N25" t="s">
        <v>39</v>
      </c>
      <c r="O25">
        <v>1050714</v>
      </c>
      <c r="P25">
        <v>105071.4</v>
      </c>
      <c r="Q25">
        <v>945642.6</v>
      </c>
      <c r="U25">
        <f t="shared" si="0"/>
        <v>236410.65</v>
      </c>
    </row>
    <row r="26" spans="1:21" x14ac:dyDescent="0.25">
      <c r="A26">
        <v>10025</v>
      </c>
      <c r="B26" t="s">
        <v>67</v>
      </c>
      <c r="C26" t="s">
        <v>26</v>
      </c>
      <c r="D26">
        <v>39</v>
      </c>
      <c r="E26" t="s">
        <v>27</v>
      </c>
      <c r="F26" t="s">
        <v>43</v>
      </c>
      <c r="G26" t="s">
        <v>21</v>
      </c>
      <c r="H26" t="s">
        <v>51</v>
      </c>
      <c r="I26" s="1">
        <v>45203</v>
      </c>
      <c r="J26">
        <v>1</v>
      </c>
      <c r="K26">
        <v>53038</v>
      </c>
      <c r="L26">
        <v>0.15</v>
      </c>
      <c r="M26" t="s">
        <v>44</v>
      </c>
      <c r="N26" t="s">
        <v>39</v>
      </c>
      <c r="O26">
        <v>53038</v>
      </c>
      <c r="P26">
        <v>7955.7</v>
      </c>
      <c r="Q26">
        <v>45082.3</v>
      </c>
      <c r="U26">
        <f t="shared" si="0"/>
        <v>11270.575000000001</v>
      </c>
    </row>
    <row r="27" spans="1:21" x14ac:dyDescent="0.25">
      <c r="A27">
        <v>10026</v>
      </c>
      <c r="B27" t="s">
        <v>68</v>
      </c>
      <c r="C27" t="s">
        <v>26</v>
      </c>
      <c r="D27">
        <v>46</v>
      </c>
      <c r="E27" t="s">
        <v>19</v>
      </c>
      <c r="F27" t="s">
        <v>46</v>
      </c>
      <c r="G27" t="s">
        <v>29</v>
      </c>
      <c r="H27" t="s">
        <v>60</v>
      </c>
      <c r="I27" s="1">
        <v>45259</v>
      </c>
      <c r="J27">
        <v>1</v>
      </c>
      <c r="K27">
        <v>210409</v>
      </c>
      <c r="L27">
        <v>0.1</v>
      </c>
      <c r="M27" t="s">
        <v>44</v>
      </c>
      <c r="N27" t="s">
        <v>39</v>
      </c>
      <c r="O27">
        <v>210409</v>
      </c>
      <c r="P27">
        <v>21040.9</v>
      </c>
      <c r="Q27">
        <v>189368.1</v>
      </c>
      <c r="U27">
        <f t="shared" si="0"/>
        <v>47342.025000000001</v>
      </c>
    </row>
    <row r="28" spans="1:21" x14ac:dyDescent="0.25">
      <c r="A28">
        <v>10027</v>
      </c>
      <c r="B28" t="s">
        <v>69</v>
      </c>
      <c r="C28" t="s">
        <v>26</v>
      </c>
      <c r="D28">
        <v>39</v>
      </c>
      <c r="E28" t="s">
        <v>27</v>
      </c>
      <c r="F28" t="s">
        <v>43</v>
      </c>
      <c r="G28" t="s">
        <v>21</v>
      </c>
      <c r="H28" t="s">
        <v>22</v>
      </c>
      <c r="I28" s="1">
        <v>45409</v>
      </c>
      <c r="J28">
        <v>5</v>
      </c>
      <c r="K28">
        <v>154029</v>
      </c>
      <c r="L28">
        <v>0.15</v>
      </c>
      <c r="M28" t="s">
        <v>44</v>
      </c>
      <c r="N28" t="s">
        <v>39</v>
      </c>
      <c r="O28">
        <v>770145</v>
      </c>
      <c r="P28">
        <v>115521.75</v>
      </c>
      <c r="Q28">
        <v>654623.25</v>
      </c>
      <c r="U28">
        <f t="shared" si="0"/>
        <v>163655.8125</v>
      </c>
    </row>
    <row r="29" spans="1:21" x14ac:dyDescent="0.25">
      <c r="A29">
        <v>10028</v>
      </c>
      <c r="B29" t="s">
        <v>70</v>
      </c>
      <c r="C29" t="s">
        <v>26</v>
      </c>
      <c r="D29">
        <v>60</v>
      </c>
      <c r="E29" t="s">
        <v>37</v>
      </c>
      <c r="F29" t="s">
        <v>20</v>
      </c>
      <c r="G29" t="s">
        <v>29</v>
      </c>
      <c r="H29" t="s">
        <v>22</v>
      </c>
      <c r="I29" s="1">
        <v>45492</v>
      </c>
      <c r="J29">
        <v>3</v>
      </c>
      <c r="K29">
        <v>70116</v>
      </c>
      <c r="L29">
        <v>0</v>
      </c>
      <c r="M29" t="s">
        <v>23</v>
      </c>
      <c r="N29" t="s">
        <v>39</v>
      </c>
      <c r="O29">
        <v>210348</v>
      </c>
      <c r="P29">
        <v>0</v>
      </c>
      <c r="Q29">
        <v>210348</v>
      </c>
      <c r="U29">
        <f t="shared" si="0"/>
        <v>52587</v>
      </c>
    </row>
    <row r="30" spans="1:21" x14ac:dyDescent="0.25">
      <c r="A30">
        <v>10029</v>
      </c>
      <c r="B30" t="s">
        <v>71</v>
      </c>
      <c r="C30" t="s">
        <v>26</v>
      </c>
      <c r="D30">
        <v>20</v>
      </c>
      <c r="E30" t="s">
        <v>33</v>
      </c>
      <c r="F30" t="s">
        <v>20</v>
      </c>
      <c r="G30" t="s">
        <v>21</v>
      </c>
      <c r="H30" t="s">
        <v>51</v>
      </c>
      <c r="I30" s="1">
        <v>45214</v>
      </c>
      <c r="J30">
        <v>9</v>
      </c>
      <c r="K30">
        <v>94080</v>
      </c>
      <c r="L30">
        <v>0.15</v>
      </c>
      <c r="M30" t="s">
        <v>44</v>
      </c>
      <c r="N30" t="s">
        <v>24</v>
      </c>
      <c r="O30">
        <v>846720</v>
      </c>
      <c r="P30">
        <v>127008</v>
      </c>
      <c r="Q30">
        <v>719712</v>
      </c>
      <c r="U30">
        <f t="shared" si="0"/>
        <v>179928</v>
      </c>
    </row>
    <row r="31" spans="1:21" x14ac:dyDescent="0.25">
      <c r="A31">
        <v>10030</v>
      </c>
      <c r="B31" t="s">
        <v>72</v>
      </c>
      <c r="C31" t="s">
        <v>26</v>
      </c>
      <c r="D31">
        <v>27</v>
      </c>
      <c r="E31" t="s">
        <v>27</v>
      </c>
      <c r="F31" t="s">
        <v>20</v>
      </c>
      <c r="G31" t="s">
        <v>34</v>
      </c>
      <c r="H31" t="s">
        <v>60</v>
      </c>
      <c r="I31" s="1">
        <v>45040</v>
      </c>
      <c r="J31">
        <v>5</v>
      </c>
      <c r="K31">
        <v>244255</v>
      </c>
      <c r="L31">
        <v>0</v>
      </c>
      <c r="M31" t="s">
        <v>23</v>
      </c>
      <c r="N31" t="s">
        <v>39</v>
      </c>
      <c r="O31">
        <v>1221275</v>
      </c>
      <c r="P31">
        <v>0</v>
      </c>
      <c r="Q31">
        <v>1221275</v>
      </c>
      <c r="U31">
        <f t="shared" si="0"/>
        <v>305318.75</v>
      </c>
    </row>
    <row r="32" spans="1:21" x14ac:dyDescent="0.25">
      <c r="A32">
        <v>10031</v>
      </c>
      <c r="B32" t="s">
        <v>73</v>
      </c>
      <c r="C32" t="s">
        <v>18</v>
      </c>
      <c r="D32">
        <v>59</v>
      </c>
      <c r="E32" t="s">
        <v>19</v>
      </c>
      <c r="F32" t="s">
        <v>28</v>
      </c>
      <c r="G32" t="s">
        <v>34</v>
      </c>
      <c r="H32" t="s">
        <v>38</v>
      </c>
      <c r="I32" s="1">
        <v>44964</v>
      </c>
      <c r="J32">
        <v>7</v>
      </c>
      <c r="K32">
        <v>64278</v>
      </c>
      <c r="L32">
        <v>0.05</v>
      </c>
      <c r="M32" t="s">
        <v>44</v>
      </c>
      <c r="N32" t="s">
        <v>24</v>
      </c>
      <c r="O32">
        <v>449946</v>
      </c>
      <c r="P32">
        <v>22497.3</v>
      </c>
      <c r="Q32">
        <v>427448.7</v>
      </c>
      <c r="U32">
        <f t="shared" si="0"/>
        <v>106862.175</v>
      </c>
    </row>
    <row r="33" spans="1:21" x14ac:dyDescent="0.25">
      <c r="A33">
        <v>10032</v>
      </c>
      <c r="B33" t="s">
        <v>74</v>
      </c>
      <c r="C33" t="s">
        <v>18</v>
      </c>
      <c r="D33">
        <v>38</v>
      </c>
      <c r="E33" t="s">
        <v>37</v>
      </c>
      <c r="F33" t="s">
        <v>20</v>
      </c>
      <c r="G33" t="s">
        <v>29</v>
      </c>
      <c r="H33" t="s">
        <v>35</v>
      </c>
      <c r="I33" s="1">
        <v>45380</v>
      </c>
      <c r="J33">
        <v>1</v>
      </c>
      <c r="K33">
        <v>112549</v>
      </c>
      <c r="L33">
        <v>0</v>
      </c>
      <c r="M33" t="s">
        <v>23</v>
      </c>
      <c r="N33" t="s">
        <v>39</v>
      </c>
      <c r="O33">
        <v>112549</v>
      </c>
      <c r="P33">
        <v>0</v>
      </c>
      <c r="Q33">
        <v>112549</v>
      </c>
      <c r="U33">
        <f t="shared" si="0"/>
        <v>28137.25</v>
      </c>
    </row>
    <row r="34" spans="1:21" x14ac:dyDescent="0.25">
      <c r="A34">
        <v>10033</v>
      </c>
      <c r="B34" t="s">
        <v>75</v>
      </c>
      <c r="C34" t="s">
        <v>26</v>
      </c>
      <c r="D34">
        <v>33</v>
      </c>
      <c r="E34" t="s">
        <v>33</v>
      </c>
      <c r="F34" t="s">
        <v>46</v>
      </c>
      <c r="G34" t="s">
        <v>34</v>
      </c>
      <c r="H34" t="s">
        <v>35</v>
      </c>
      <c r="I34" s="1">
        <v>45092</v>
      </c>
      <c r="J34">
        <v>2</v>
      </c>
      <c r="K34">
        <v>165526</v>
      </c>
      <c r="L34">
        <v>0.15</v>
      </c>
      <c r="M34" t="s">
        <v>31</v>
      </c>
      <c r="N34" t="s">
        <v>39</v>
      </c>
      <c r="O34">
        <v>331052</v>
      </c>
      <c r="P34">
        <v>49657.8</v>
      </c>
      <c r="Q34">
        <v>281394.2</v>
      </c>
      <c r="U34">
        <f t="shared" si="0"/>
        <v>70348.55</v>
      </c>
    </row>
    <row r="35" spans="1:21" x14ac:dyDescent="0.25">
      <c r="A35">
        <v>10034</v>
      </c>
      <c r="B35" t="s">
        <v>76</v>
      </c>
      <c r="C35" t="s">
        <v>26</v>
      </c>
      <c r="D35">
        <v>29</v>
      </c>
      <c r="E35" t="s">
        <v>19</v>
      </c>
      <c r="F35" t="s">
        <v>20</v>
      </c>
      <c r="G35" t="s">
        <v>21</v>
      </c>
      <c r="H35" t="s">
        <v>47</v>
      </c>
      <c r="I35" s="1">
        <v>45620</v>
      </c>
      <c r="J35">
        <v>4</v>
      </c>
      <c r="K35">
        <v>113937</v>
      </c>
      <c r="L35">
        <v>0.05</v>
      </c>
      <c r="M35" t="s">
        <v>44</v>
      </c>
      <c r="N35" t="s">
        <v>24</v>
      </c>
      <c r="O35">
        <v>455748</v>
      </c>
      <c r="P35">
        <v>22787.4</v>
      </c>
      <c r="Q35">
        <v>432960.6</v>
      </c>
      <c r="U35">
        <f t="shared" si="0"/>
        <v>108240.15</v>
      </c>
    </row>
    <row r="36" spans="1:21" x14ac:dyDescent="0.25">
      <c r="A36">
        <v>10035</v>
      </c>
      <c r="B36" t="s">
        <v>77</v>
      </c>
      <c r="C36" t="s">
        <v>26</v>
      </c>
      <c r="D36">
        <v>19</v>
      </c>
      <c r="E36" t="s">
        <v>19</v>
      </c>
      <c r="F36" t="s">
        <v>28</v>
      </c>
      <c r="G36" t="s">
        <v>29</v>
      </c>
      <c r="H36" t="s">
        <v>47</v>
      </c>
      <c r="I36" s="1">
        <v>45131</v>
      </c>
      <c r="J36">
        <v>9</v>
      </c>
      <c r="K36">
        <v>55796</v>
      </c>
      <c r="L36">
        <v>0.05</v>
      </c>
      <c r="M36" t="s">
        <v>23</v>
      </c>
      <c r="N36" t="s">
        <v>24</v>
      </c>
      <c r="O36">
        <v>502164</v>
      </c>
      <c r="P36">
        <v>25108.2</v>
      </c>
      <c r="Q36">
        <v>477055.8</v>
      </c>
      <c r="U36">
        <f t="shared" si="0"/>
        <v>119263.95</v>
      </c>
    </row>
    <row r="37" spans="1:21" x14ac:dyDescent="0.25">
      <c r="A37">
        <v>10036</v>
      </c>
      <c r="B37" t="s">
        <v>78</v>
      </c>
      <c r="C37" t="s">
        <v>18</v>
      </c>
      <c r="D37">
        <v>58</v>
      </c>
      <c r="E37" t="s">
        <v>19</v>
      </c>
      <c r="F37" t="s">
        <v>46</v>
      </c>
      <c r="G37" t="s">
        <v>34</v>
      </c>
      <c r="H37" t="s">
        <v>47</v>
      </c>
      <c r="I37" s="1">
        <v>45171</v>
      </c>
      <c r="J37">
        <v>5</v>
      </c>
      <c r="K37">
        <v>144349</v>
      </c>
      <c r="L37">
        <v>0.1</v>
      </c>
      <c r="M37" t="s">
        <v>44</v>
      </c>
      <c r="N37" t="s">
        <v>24</v>
      </c>
      <c r="O37">
        <v>721745</v>
      </c>
      <c r="P37">
        <v>72174.5</v>
      </c>
      <c r="Q37">
        <v>649570.5</v>
      </c>
      <c r="U37">
        <f t="shared" si="0"/>
        <v>162392.625</v>
      </c>
    </row>
    <row r="38" spans="1:21" x14ac:dyDescent="0.25">
      <c r="A38">
        <v>10037</v>
      </c>
      <c r="B38" t="s">
        <v>79</v>
      </c>
      <c r="C38" t="s">
        <v>26</v>
      </c>
      <c r="D38">
        <v>41</v>
      </c>
      <c r="E38" t="s">
        <v>27</v>
      </c>
      <c r="F38" t="s">
        <v>20</v>
      </c>
      <c r="G38" t="s">
        <v>34</v>
      </c>
      <c r="H38" t="s">
        <v>30</v>
      </c>
      <c r="I38" s="1">
        <v>45259</v>
      </c>
      <c r="J38">
        <v>5</v>
      </c>
      <c r="K38">
        <v>238999</v>
      </c>
      <c r="L38">
        <v>0.15</v>
      </c>
      <c r="M38" t="s">
        <v>23</v>
      </c>
      <c r="N38" t="s">
        <v>24</v>
      </c>
      <c r="O38">
        <v>1194995</v>
      </c>
      <c r="P38">
        <v>179249.25</v>
      </c>
      <c r="Q38">
        <v>1015745.75</v>
      </c>
      <c r="U38">
        <f t="shared" si="0"/>
        <v>253936.4375</v>
      </c>
    </row>
    <row r="39" spans="1:21" x14ac:dyDescent="0.25">
      <c r="A39">
        <v>10038</v>
      </c>
      <c r="B39" t="s">
        <v>80</v>
      </c>
      <c r="C39" t="s">
        <v>18</v>
      </c>
      <c r="D39">
        <v>52</v>
      </c>
      <c r="E39" t="s">
        <v>37</v>
      </c>
      <c r="F39" t="s">
        <v>46</v>
      </c>
      <c r="G39" t="s">
        <v>29</v>
      </c>
      <c r="H39" t="s">
        <v>51</v>
      </c>
      <c r="I39" s="1">
        <v>45322</v>
      </c>
      <c r="J39">
        <v>9</v>
      </c>
      <c r="K39">
        <v>100524</v>
      </c>
      <c r="L39">
        <v>0.15</v>
      </c>
      <c r="M39" t="s">
        <v>23</v>
      </c>
      <c r="N39" t="s">
        <v>24</v>
      </c>
      <c r="O39">
        <v>904716</v>
      </c>
      <c r="P39">
        <v>135707.4</v>
      </c>
      <c r="Q39">
        <v>769008.6</v>
      </c>
      <c r="U39">
        <f t="shared" si="0"/>
        <v>192252.15</v>
      </c>
    </row>
    <row r="40" spans="1:21" x14ac:dyDescent="0.25">
      <c r="A40">
        <v>10039</v>
      </c>
      <c r="B40" t="s">
        <v>81</v>
      </c>
      <c r="C40" t="s">
        <v>18</v>
      </c>
      <c r="D40">
        <v>47</v>
      </c>
      <c r="E40" t="s">
        <v>19</v>
      </c>
      <c r="F40" t="s">
        <v>46</v>
      </c>
      <c r="G40" t="s">
        <v>34</v>
      </c>
      <c r="H40" t="s">
        <v>22</v>
      </c>
      <c r="I40" s="1">
        <v>45433</v>
      </c>
      <c r="J40">
        <v>8</v>
      </c>
      <c r="K40">
        <v>68411</v>
      </c>
      <c r="L40">
        <v>0.1</v>
      </c>
      <c r="M40" t="s">
        <v>44</v>
      </c>
      <c r="N40" t="s">
        <v>39</v>
      </c>
      <c r="O40">
        <v>547288</v>
      </c>
      <c r="P40">
        <v>54728.800000000003</v>
      </c>
      <c r="Q40">
        <v>492559.2</v>
      </c>
      <c r="U40">
        <f t="shared" si="0"/>
        <v>123139.8</v>
      </c>
    </row>
    <row r="41" spans="1:21" x14ac:dyDescent="0.25">
      <c r="A41">
        <v>10040</v>
      </c>
      <c r="B41" t="s">
        <v>82</v>
      </c>
      <c r="C41" t="s">
        <v>18</v>
      </c>
      <c r="D41">
        <v>47</v>
      </c>
      <c r="E41" t="s">
        <v>27</v>
      </c>
      <c r="F41" t="s">
        <v>28</v>
      </c>
      <c r="G41" t="s">
        <v>34</v>
      </c>
      <c r="H41" t="s">
        <v>35</v>
      </c>
      <c r="I41" s="1">
        <v>45047</v>
      </c>
      <c r="J41">
        <v>2</v>
      </c>
      <c r="K41">
        <v>210262</v>
      </c>
      <c r="L41">
        <v>0.1</v>
      </c>
      <c r="M41" t="s">
        <v>23</v>
      </c>
      <c r="N41" t="s">
        <v>24</v>
      </c>
      <c r="O41">
        <v>420524</v>
      </c>
      <c r="P41">
        <v>42052.4</v>
      </c>
      <c r="Q41">
        <v>378471.6</v>
      </c>
      <c r="U41">
        <f t="shared" si="0"/>
        <v>94617.9</v>
      </c>
    </row>
    <row r="42" spans="1:21" x14ac:dyDescent="0.25">
      <c r="A42">
        <v>10041</v>
      </c>
      <c r="B42" t="s">
        <v>83</v>
      </c>
      <c r="C42" t="s">
        <v>18</v>
      </c>
      <c r="D42">
        <v>64</v>
      </c>
      <c r="E42" t="s">
        <v>37</v>
      </c>
      <c r="F42" t="s">
        <v>28</v>
      </c>
      <c r="G42" t="s">
        <v>29</v>
      </c>
      <c r="H42" t="s">
        <v>30</v>
      </c>
      <c r="I42" s="1">
        <v>45185</v>
      </c>
      <c r="J42">
        <v>7</v>
      </c>
      <c r="K42">
        <v>193141</v>
      </c>
      <c r="L42">
        <v>0.05</v>
      </c>
      <c r="M42" t="s">
        <v>31</v>
      </c>
      <c r="N42" t="s">
        <v>24</v>
      </c>
      <c r="O42">
        <v>1351987</v>
      </c>
      <c r="P42">
        <v>67599.350000000006</v>
      </c>
      <c r="Q42">
        <v>1284387.6499999999</v>
      </c>
      <c r="U42">
        <f t="shared" si="0"/>
        <v>321096.91249999998</v>
      </c>
    </row>
    <row r="43" spans="1:21" x14ac:dyDescent="0.25">
      <c r="A43">
        <v>10042</v>
      </c>
      <c r="B43" t="s">
        <v>84</v>
      </c>
      <c r="C43" t="s">
        <v>18</v>
      </c>
      <c r="D43">
        <v>52</v>
      </c>
      <c r="E43" t="s">
        <v>37</v>
      </c>
      <c r="F43" t="s">
        <v>46</v>
      </c>
      <c r="G43" t="s">
        <v>34</v>
      </c>
      <c r="H43" t="s">
        <v>22</v>
      </c>
      <c r="I43" s="1">
        <v>45648</v>
      </c>
      <c r="J43">
        <v>1</v>
      </c>
      <c r="K43">
        <v>68732</v>
      </c>
      <c r="L43">
        <v>0.1</v>
      </c>
      <c r="M43" t="s">
        <v>44</v>
      </c>
      <c r="N43" t="s">
        <v>24</v>
      </c>
      <c r="O43">
        <v>68732</v>
      </c>
      <c r="P43">
        <v>6873.2</v>
      </c>
      <c r="Q43">
        <v>61858.8</v>
      </c>
      <c r="U43">
        <f t="shared" si="0"/>
        <v>15464.7</v>
      </c>
    </row>
    <row r="44" spans="1:21" x14ac:dyDescent="0.25">
      <c r="A44">
        <v>10043</v>
      </c>
      <c r="B44" t="s">
        <v>85</v>
      </c>
      <c r="C44" t="s">
        <v>26</v>
      </c>
      <c r="D44">
        <v>36</v>
      </c>
      <c r="E44" t="s">
        <v>27</v>
      </c>
      <c r="F44" t="s">
        <v>20</v>
      </c>
      <c r="G44" t="s">
        <v>34</v>
      </c>
      <c r="H44" t="s">
        <v>22</v>
      </c>
      <c r="I44" s="1">
        <v>45336</v>
      </c>
      <c r="J44">
        <v>9</v>
      </c>
      <c r="K44">
        <v>184933</v>
      </c>
      <c r="L44">
        <v>0.05</v>
      </c>
      <c r="M44" t="s">
        <v>31</v>
      </c>
      <c r="N44" t="s">
        <v>39</v>
      </c>
      <c r="O44">
        <v>1664397</v>
      </c>
      <c r="P44">
        <v>83219.850000000006</v>
      </c>
      <c r="Q44">
        <v>1581177.15</v>
      </c>
      <c r="U44">
        <f t="shared" si="0"/>
        <v>395294.28749999998</v>
      </c>
    </row>
    <row r="45" spans="1:21" x14ac:dyDescent="0.25">
      <c r="A45">
        <v>10044</v>
      </c>
      <c r="B45" t="s">
        <v>86</v>
      </c>
      <c r="C45" t="s">
        <v>26</v>
      </c>
      <c r="D45">
        <v>25</v>
      </c>
      <c r="E45" t="s">
        <v>27</v>
      </c>
      <c r="F45" t="s">
        <v>28</v>
      </c>
      <c r="G45" t="s">
        <v>34</v>
      </c>
      <c r="H45" t="s">
        <v>51</v>
      </c>
      <c r="I45" s="1">
        <v>45236</v>
      </c>
      <c r="J45">
        <v>3</v>
      </c>
      <c r="K45">
        <v>182559</v>
      </c>
      <c r="L45">
        <v>0.15</v>
      </c>
      <c r="M45" t="s">
        <v>23</v>
      </c>
      <c r="N45" t="s">
        <v>24</v>
      </c>
      <c r="O45">
        <v>547677</v>
      </c>
      <c r="P45">
        <v>82151.55</v>
      </c>
      <c r="Q45">
        <v>465525.45</v>
      </c>
      <c r="U45">
        <f t="shared" si="0"/>
        <v>116381.3625</v>
      </c>
    </row>
    <row r="46" spans="1:21" x14ac:dyDescent="0.25">
      <c r="A46">
        <v>10045</v>
      </c>
      <c r="B46" t="s">
        <v>87</v>
      </c>
      <c r="C46" t="s">
        <v>26</v>
      </c>
      <c r="D46">
        <v>43</v>
      </c>
      <c r="E46" t="s">
        <v>19</v>
      </c>
      <c r="F46" t="s">
        <v>46</v>
      </c>
      <c r="G46" t="s">
        <v>34</v>
      </c>
      <c r="H46" t="s">
        <v>88</v>
      </c>
      <c r="I46" s="1">
        <v>45632</v>
      </c>
      <c r="J46">
        <v>2</v>
      </c>
      <c r="K46">
        <v>174256</v>
      </c>
      <c r="L46">
        <v>0.1</v>
      </c>
      <c r="M46" t="s">
        <v>23</v>
      </c>
      <c r="N46" t="s">
        <v>24</v>
      </c>
      <c r="O46">
        <v>348512</v>
      </c>
      <c r="P46">
        <v>34851.199999999997</v>
      </c>
      <c r="Q46">
        <v>313660.79999999999</v>
      </c>
      <c r="U46">
        <f t="shared" si="0"/>
        <v>78415.199999999997</v>
      </c>
    </row>
    <row r="47" spans="1:21" x14ac:dyDescent="0.25">
      <c r="A47">
        <v>10046</v>
      </c>
      <c r="B47" t="s">
        <v>89</v>
      </c>
      <c r="C47" t="s">
        <v>26</v>
      </c>
      <c r="D47">
        <v>57</v>
      </c>
      <c r="E47" t="s">
        <v>37</v>
      </c>
      <c r="F47" t="s">
        <v>43</v>
      </c>
      <c r="G47" t="s">
        <v>41</v>
      </c>
      <c r="H47" t="s">
        <v>47</v>
      </c>
      <c r="I47" s="1">
        <v>44994</v>
      </c>
      <c r="J47">
        <v>4</v>
      </c>
      <c r="K47">
        <v>25398</v>
      </c>
      <c r="L47">
        <v>0.15</v>
      </c>
      <c r="M47" t="s">
        <v>44</v>
      </c>
      <c r="N47" t="s">
        <v>24</v>
      </c>
      <c r="O47">
        <v>101592</v>
      </c>
      <c r="P47">
        <v>15238.8</v>
      </c>
      <c r="Q47">
        <v>86353.2</v>
      </c>
      <c r="U47">
        <f t="shared" si="0"/>
        <v>21588.3</v>
      </c>
    </row>
    <row r="48" spans="1:21" x14ac:dyDescent="0.25">
      <c r="A48">
        <v>10047</v>
      </c>
      <c r="B48" t="s">
        <v>90</v>
      </c>
      <c r="C48" t="s">
        <v>26</v>
      </c>
      <c r="D48">
        <v>24</v>
      </c>
      <c r="E48" t="s">
        <v>33</v>
      </c>
      <c r="F48" t="s">
        <v>43</v>
      </c>
      <c r="G48" t="s">
        <v>29</v>
      </c>
      <c r="H48" t="s">
        <v>30</v>
      </c>
      <c r="I48" s="1">
        <v>45040</v>
      </c>
      <c r="J48">
        <v>4</v>
      </c>
      <c r="K48">
        <v>81906</v>
      </c>
      <c r="L48">
        <v>0.05</v>
      </c>
      <c r="M48" t="s">
        <v>31</v>
      </c>
      <c r="N48" t="s">
        <v>39</v>
      </c>
      <c r="O48">
        <v>327624</v>
      </c>
      <c r="P48">
        <v>16381.2</v>
      </c>
      <c r="Q48">
        <v>311242.8</v>
      </c>
      <c r="U48">
        <f t="shared" si="0"/>
        <v>77810.7</v>
      </c>
    </row>
    <row r="49" spans="1:21" x14ac:dyDescent="0.25">
      <c r="A49">
        <v>10048</v>
      </c>
      <c r="B49" t="s">
        <v>91</v>
      </c>
      <c r="C49" t="s">
        <v>18</v>
      </c>
      <c r="D49">
        <v>47</v>
      </c>
      <c r="E49" t="s">
        <v>27</v>
      </c>
      <c r="F49" t="s">
        <v>28</v>
      </c>
      <c r="G49" t="s">
        <v>41</v>
      </c>
      <c r="H49" t="s">
        <v>88</v>
      </c>
      <c r="I49" s="1">
        <v>45146</v>
      </c>
      <c r="J49">
        <v>3</v>
      </c>
      <c r="K49">
        <v>30517</v>
      </c>
      <c r="L49">
        <v>0</v>
      </c>
      <c r="M49" t="s">
        <v>31</v>
      </c>
      <c r="N49" t="s">
        <v>24</v>
      </c>
      <c r="O49">
        <v>91551</v>
      </c>
      <c r="P49">
        <v>0</v>
      </c>
      <c r="Q49">
        <v>91551</v>
      </c>
      <c r="U49">
        <f t="shared" si="0"/>
        <v>22887.75</v>
      </c>
    </row>
    <row r="50" spans="1:21" x14ac:dyDescent="0.25">
      <c r="A50">
        <v>10049</v>
      </c>
      <c r="B50" t="s">
        <v>92</v>
      </c>
      <c r="C50" t="s">
        <v>26</v>
      </c>
      <c r="D50">
        <v>24</v>
      </c>
      <c r="E50" t="s">
        <v>37</v>
      </c>
      <c r="F50" t="s">
        <v>20</v>
      </c>
      <c r="G50" t="s">
        <v>41</v>
      </c>
      <c r="H50" t="s">
        <v>88</v>
      </c>
      <c r="I50" s="1">
        <v>45146</v>
      </c>
      <c r="J50">
        <v>2</v>
      </c>
      <c r="K50">
        <v>96395</v>
      </c>
      <c r="L50">
        <v>0</v>
      </c>
      <c r="M50" t="s">
        <v>44</v>
      </c>
      <c r="N50" t="s">
        <v>39</v>
      </c>
      <c r="O50">
        <v>192790</v>
      </c>
      <c r="P50">
        <v>0</v>
      </c>
      <c r="Q50">
        <v>192790</v>
      </c>
      <c r="U50">
        <f t="shared" si="0"/>
        <v>48197.5</v>
      </c>
    </row>
    <row r="51" spans="1:21" x14ac:dyDescent="0.25">
      <c r="A51">
        <v>10050</v>
      </c>
      <c r="B51" t="s">
        <v>93</v>
      </c>
      <c r="C51" t="s">
        <v>26</v>
      </c>
      <c r="D51">
        <v>20</v>
      </c>
      <c r="E51" t="s">
        <v>37</v>
      </c>
      <c r="F51" t="s">
        <v>43</v>
      </c>
      <c r="G51" t="s">
        <v>21</v>
      </c>
      <c r="H51" t="s">
        <v>30</v>
      </c>
      <c r="I51" s="1">
        <v>45399</v>
      </c>
      <c r="J51">
        <v>5</v>
      </c>
      <c r="K51">
        <v>199855</v>
      </c>
      <c r="L51">
        <v>0.15</v>
      </c>
      <c r="M51" t="s">
        <v>31</v>
      </c>
      <c r="N51" t="s">
        <v>39</v>
      </c>
      <c r="O51">
        <v>999275</v>
      </c>
      <c r="P51">
        <v>149891.25</v>
      </c>
      <c r="Q51">
        <v>849383.75</v>
      </c>
      <c r="U51">
        <f t="shared" si="0"/>
        <v>212345.9375</v>
      </c>
    </row>
    <row r="52" spans="1:21" x14ac:dyDescent="0.25">
      <c r="A52">
        <v>10051</v>
      </c>
      <c r="B52" t="s">
        <v>94</v>
      </c>
      <c r="C52" t="s">
        <v>18</v>
      </c>
      <c r="D52">
        <v>18</v>
      </c>
      <c r="E52" t="s">
        <v>19</v>
      </c>
      <c r="F52" t="s">
        <v>43</v>
      </c>
      <c r="G52" t="s">
        <v>41</v>
      </c>
      <c r="H52" t="s">
        <v>60</v>
      </c>
      <c r="I52" s="1">
        <v>45656</v>
      </c>
      <c r="J52">
        <v>4</v>
      </c>
      <c r="K52">
        <v>26564</v>
      </c>
      <c r="L52">
        <v>0.05</v>
      </c>
      <c r="M52" t="s">
        <v>44</v>
      </c>
      <c r="N52" t="s">
        <v>24</v>
      </c>
      <c r="O52">
        <v>106256</v>
      </c>
      <c r="P52">
        <v>5312.8</v>
      </c>
      <c r="Q52">
        <v>100943.2</v>
      </c>
      <c r="U52">
        <f t="shared" si="0"/>
        <v>25235.8</v>
      </c>
    </row>
    <row r="53" spans="1:21" x14ac:dyDescent="0.25">
      <c r="A53">
        <v>10052</v>
      </c>
      <c r="B53" t="s">
        <v>95</v>
      </c>
      <c r="C53" t="s">
        <v>26</v>
      </c>
      <c r="D53">
        <v>53</v>
      </c>
      <c r="E53" t="s">
        <v>33</v>
      </c>
      <c r="F53" t="s">
        <v>43</v>
      </c>
      <c r="G53" t="s">
        <v>41</v>
      </c>
      <c r="H53" t="s">
        <v>47</v>
      </c>
      <c r="I53" s="1">
        <v>45312</v>
      </c>
      <c r="J53">
        <v>5</v>
      </c>
      <c r="K53">
        <v>127570</v>
      </c>
      <c r="L53">
        <v>0.05</v>
      </c>
      <c r="M53" t="s">
        <v>44</v>
      </c>
      <c r="N53" t="s">
        <v>39</v>
      </c>
      <c r="O53">
        <v>637850</v>
      </c>
      <c r="P53">
        <v>31892.5</v>
      </c>
      <c r="Q53">
        <v>605957.5</v>
      </c>
      <c r="U53">
        <f t="shared" si="0"/>
        <v>151489.375</v>
      </c>
    </row>
    <row r="54" spans="1:21" x14ac:dyDescent="0.25">
      <c r="A54">
        <v>10053</v>
      </c>
      <c r="B54" t="s">
        <v>96</v>
      </c>
      <c r="C54" t="s">
        <v>18</v>
      </c>
      <c r="D54">
        <v>42</v>
      </c>
      <c r="E54" t="s">
        <v>19</v>
      </c>
      <c r="F54" t="s">
        <v>20</v>
      </c>
      <c r="G54" t="s">
        <v>21</v>
      </c>
      <c r="H54" t="s">
        <v>51</v>
      </c>
      <c r="I54" s="1">
        <v>45224</v>
      </c>
      <c r="J54">
        <v>8</v>
      </c>
      <c r="K54">
        <v>113554</v>
      </c>
      <c r="L54">
        <v>0</v>
      </c>
      <c r="M54" t="s">
        <v>23</v>
      </c>
      <c r="N54" t="s">
        <v>39</v>
      </c>
      <c r="O54">
        <v>908432</v>
      </c>
      <c r="P54">
        <v>0</v>
      </c>
      <c r="Q54">
        <v>908432</v>
      </c>
      <c r="U54">
        <f t="shared" si="0"/>
        <v>227108</v>
      </c>
    </row>
    <row r="55" spans="1:21" x14ac:dyDescent="0.25">
      <c r="A55">
        <v>10054</v>
      </c>
      <c r="B55" t="s">
        <v>97</v>
      </c>
      <c r="C55" t="s">
        <v>26</v>
      </c>
      <c r="D55">
        <v>54</v>
      </c>
      <c r="E55" t="s">
        <v>33</v>
      </c>
      <c r="F55" t="s">
        <v>20</v>
      </c>
      <c r="G55" t="s">
        <v>34</v>
      </c>
      <c r="H55" t="s">
        <v>30</v>
      </c>
      <c r="I55" s="1">
        <v>45532</v>
      </c>
      <c r="J55">
        <v>2</v>
      </c>
      <c r="K55">
        <v>9111</v>
      </c>
      <c r="L55">
        <v>0.05</v>
      </c>
      <c r="M55" t="s">
        <v>23</v>
      </c>
      <c r="N55" t="s">
        <v>39</v>
      </c>
      <c r="O55">
        <v>18222</v>
      </c>
      <c r="P55">
        <v>911.1</v>
      </c>
      <c r="Q55">
        <v>17310.900000000001</v>
      </c>
      <c r="U55">
        <f t="shared" si="0"/>
        <v>4327.7250000000004</v>
      </c>
    </row>
    <row r="56" spans="1:21" x14ac:dyDescent="0.25">
      <c r="A56">
        <v>10055</v>
      </c>
      <c r="B56" t="s">
        <v>98</v>
      </c>
      <c r="C56" t="s">
        <v>18</v>
      </c>
      <c r="D56">
        <v>18</v>
      </c>
      <c r="E56" t="s">
        <v>33</v>
      </c>
      <c r="F56" t="s">
        <v>28</v>
      </c>
      <c r="G56" t="s">
        <v>34</v>
      </c>
      <c r="H56" t="s">
        <v>22</v>
      </c>
      <c r="I56" s="1">
        <v>45179</v>
      </c>
      <c r="J56">
        <v>9</v>
      </c>
      <c r="K56">
        <v>154045</v>
      </c>
      <c r="L56">
        <v>0.05</v>
      </c>
      <c r="M56" t="s">
        <v>31</v>
      </c>
      <c r="N56" t="s">
        <v>39</v>
      </c>
      <c r="O56">
        <v>1386405</v>
      </c>
      <c r="P56">
        <v>69320.25</v>
      </c>
      <c r="Q56">
        <v>1317084.75</v>
      </c>
      <c r="U56">
        <f t="shared" si="0"/>
        <v>329271.1875</v>
      </c>
    </row>
    <row r="57" spans="1:21" x14ac:dyDescent="0.25">
      <c r="A57">
        <v>10056</v>
      </c>
      <c r="B57" t="s">
        <v>99</v>
      </c>
      <c r="C57" t="s">
        <v>26</v>
      </c>
      <c r="D57">
        <v>32</v>
      </c>
      <c r="E57" t="s">
        <v>27</v>
      </c>
      <c r="F57" t="s">
        <v>28</v>
      </c>
      <c r="G57" t="s">
        <v>41</v>
      </c>
      <c r="H57" t="s">
        <v>30</v>
      </c>
      <c r="I57" s="1">
        <v>45331</v>
      </c>
      <c r="J57">
        <v>1</v>
      </c>
      <c r="K57">
        <v>102190</v>
      </c>
      <c r="L57">
        <v>0.15</v>
      </c>
      <c r="M57" t="s">
        <v>44</v>
      </c>
      <c r="N57" t="s">
        <v>39</v>
      </c>
      <c r="O57">
        <v>102190</v>
      </c>
      <c r="P57">
        <v>15328.5</v>
      </c>
      <c r="Q57">
        <v>86861.5</v>
      </c>
      <c r="U57">
        <f t="shared" si="0"/>
        <v>21715.375</v>
      </c>
    </row>
    <row r="58" spans="1:21" x14ac:dyDescent="0.25">
      <c r="A58">
        <v>10057</v>
      </c>
      <c r="B58" t="s">
        <v>100</v>
      </c>
      <c r="C58" t="s">
        <v>26</v>
      </c>
      <c r="D58">
        <v>54</v>
      </c>
      <c r="E58" t="s">
        <v>37</v>
      </c>
      <c r="F58" t="s">
        <v>43</v>
      </c>
      <c r="G58" t="s">
        <v>21</v>
      </c>
      <c r="H58" t="s">
        <v>35</v>
      </c>
      <c r="I58" s="1">
        <v>45418</v>
      </c>
      <c r="J58">
        <v>8</v>
      </c>
      <c r="K58">
        <v>133382</v>
      </c>
      <c r="L58">
        <v>0</v>
      </c>
      <c r="M58" t="s">
        <v>44</v>
      </c>
      <c r="N58" t="s">
        <v>39</v>
      </c>
      <c r="O58">
        <v>1067056</v>
      </c>
      <c r="P58">
        <v>0</v>
      </c>
      <c r="Q58">
        <v>1067056</v>
      </c>
      <c r="U58">
        <f t="shared" si="0"/>
        <v>266764</v>
      </c>
    </row>
    <row r="59" spans="1:21" x14ac:dyDescent="0.25">
      <c r="A59">
        <v>10058</v>
      </c>
      <c r="B59" t="s">
        <v>101</v>
      </c>
      <c r="C59" t="s">
        <v>18</v>
      </c>
      <c r="D59">
        <v>30</v>
      </c>
      <c r="E59" t="s">
        <v>37</v>
      </c>
      <c r="F59" t="s">
        <v>20</v>
      </c>
      <c r="G59" t="s">
        <v>34</v>
      </c>
      <c r="H59" t="s">
        <v>30</v>
      </c>
      <c r="I59" s="1">
        <v>45283</v>
      </c>
      <c r="J59">
        <v>5</v>
      </c>
      <c r="K59">
        <v>209368</v>
      </c>
      <c r="L59">
        <v>0.05</v>
      </c>
      <c r="M59" t="s">
        <v>44</v>
      </c>
      <c r="N59" t="s">
        <v>24</v>
      </c>
      <c r="O59">
        <v>1046840</v>
      </c>
      <c r="P59">
        <v>52342</v>
      </c>
      <c r="Q59">
        <v>994498</v>
      </c>
      <c r="U59">
        <f t="shared" si="0"/>
        <v>248624.5</v>
      </c>
    </row>
    <row r="60" spans="1:21" x14ac:dyDescent="0.25">
      <c r="A60">
        <v>10059</v>
      </c>
      <c r="B60" t="s">
        <v>102</v>
      </c>
      <c r="C60" t="s">
        <v>18</v>
      </c>
      <c r="D60">
        <v>57</v>
      </c>
      <c r="E60" t="s">
        <v>37</v>
      </c>
      <c r="F60" t="s">
        <v>46</v>
      </c>
      <c r="G60" t="s">
        <v>21</v>
      </c>
      <c r="H60" t="s">
        <v>60</v>
      </c>
      <c r="I60" s="1">
        <v>45354</v>
      </c>
      <c r="J60">
        <v>2</v>
      </c>
      <c r="K60">
        <v>151060</v>
      </c>
      <c r="L60">
        <v>0.15</v>
      </c>
      <c r="M60" t="s">
        <v>44</v>
      </c>
      <c r="N60" t="s">
        <v>39</v>
      </c>
      <c r="O60">
        <v>302120</v>
      </c>
      <c r="P60">
        <v>45318</v>
      </c>
      <c r="Q60">
        <v>256802</v>
      </c>
      <c r="U60">
        <f t="shared" si="0"/>
        <v>64200.5</v>
      </c>
    </row>
    <row r="61" spans="1:21" x14ac:dyDescent="0.25">
      <c r="A61">
        <v>10060</v>
      </c>
      <c r="B61" t="s">
        <v>103</v>
      </c>
      <c r="C61" t="s">
        <v>18</v>
      </c>
      <c r="D61">
        <v>25</v>
      </c>
      <c r="E61" t="s">
        <v>33</v>
      </c>
      <c r="F61" t="s">
        <v>43</v>
      </c>
      <c r="G61" t="s">
        <v>29</v>
      </c>
      <c r="H61" t="s">
        <v>47</v>
      </c>
      <c r="I61" s="1">
        <v>45141</v>
      </c>
      <c r="J61">
        <v>8</v>
      </c>
      <c r="K61">
        <v>155115</v>
      </c>
      <c r="L61">
        <v>0.1</v>
      </c>
      <c r="M61" t="s">
        <v>23</v>
      </c>
      <c r="N61" t="s">
        <v>39</v>
      </c>
      <c r="O61">
        <v>1240920</v>
      </c>
      <c r="P61">
        <v>124092</v>
      </c>
      <c r="Q61">
        <v>1116828</v>
      </c>
      <c r="U61">
        <f t="shared" si="0"/>
        <v>279207</v>
      </c>
    </row>
    <row r="62" spans="1:21" x14ac:dyDescent="0.25">
      <c r="A62">
        <v>10061</v>
      </c>
      <c r="B62" t="s">
        <v>104</v>
      </c>
      <c r="C62" t="s">
        <v>18</v>
      </c>
      <c r="D62">
        <v>22</v>
      </c>
      <c r="E62" t="s">
        <v>37</v>
      </c>
      <c r="F62" t="s">
        <v>28</v>
      </c>
      <c r="G62" t="s">
        <v>29</v>
      </c>
      <c r="H62" t="s">
        <v>47</v>
      </c>
      <c r="I62" s="1">
        <v>45306</v>
      </c>
      <c r="J62">
        <v>5</v>
      </c>
      <c r="K62">
        <v>186206</v>
      </c>
      <c r="L62">
        <v>0</v>
      </c>
      <c r="M62" t="s">
        <v>31</v>
      </c>
      <c r="N62" t="s">
        <v>24</v>
      </c>
      <c r="O62">
        <v>931030</v>
      </c>
      <c r="P62">
        <v>0</v>
      </c>
      <c r="Q62">
        <v>931030</v>
      </c>
      <c r="U62">
        <f t="shared" si="0"/>
        <v>232757.5</v>
      </c>
    </row>
    <row r="63" spans="1:21" x14ac:dyDescent="0.25">
      <c r="A63">
        <v>10062</v>
      </c>
      <c r="B63" t="s">
        <v>105</v>
      </c>
      <c r="C63" t="s">
        <v>18</v>
      </c>
      <c r="D63">
        <v>26</v>
      </c>
      <c r="E63" t="s">
        <v>27</v>
      </c>
      <c r="F63" t="s">
        <v>20</v>
      </c>
      <c r="G63" t="s">
        <v>29</v>
      </c>
      <c r="H63" t="s">
        <v>88</v>
      </c>
      <c r="I63" s="1">
        <v>45140</v>
      </c>
      <c r="J63">
        <v>3</v>
      </c>
      <c r="K63">
        <v>92480</v>
      </c>
      <c r="L63">
        <v>0.15</v>
      </c>
      <c r="M63" t="s">
        <v>23</v>
      </c>
      <c r="N63" t="s">
        <v>39</v>
      </c>
      <c r="O63">
        <v>277440</v>
      </c>
      <c r="P63">
        <v>41616</v>
      </c>
      <c r="Q63">
        <v>235824</v>
      </c>
      <c r="U63">
        <f t="shared" si="0"/>
        <v>58956</v>
      </c>
    </row>
    <row r="64" spans="1:21" x14ac:dyDescent="0.25">
      <c r="A64">
        <v>10063</v>
      </c>
      <c r="B64" t="s">
        <v>106</v>
      </c>
      <c r="C64" t="s">
        <v>18</v>
      </c>
      <c r="D64">
        <v>18</v>
      </c>
      <c r="E64" t="s">
        <v>33</v>
      </c>
      <c r="F64" t="s">
        <v>28</v>
      </c>
      <c r="G64" t="s">
        <v>29</v>
      </c>
      <c r="H64" t="s">
        <v>38</v>
      </c>
      <c r="I64" s="1">
        <v>45024</v>
      </c>
      <c r="J64">
        <v>7</v>
      </c>
      <c r="K64">
        <v>103850</v>
      </c>
      <c r="L64">
        <v>0.1</v>
      </c>
      <c r="M64" t="s">
        <v>44</v>
      </c>
      <c r="N64" t="s">
        <v>24</v>
      </c>
      <c r="O64">
        <v>726950</v>
      </c>
      <c r="P64">
        <v>72695</v>
      </c>
      <c r="Q64">
        <v>654255</v>
      </c>
      <c r="U64">
        <f t="shared" si="0"/>
        <v>163563.75</v>
      </c>
    </row>
    <row r="65" spans="1:21" x14ac:dyDescent="0.25">
      <c r="A65">
        <v>10064</v>
      </c>
      <c r="B65" t="s">
        <v>107</v>
      </c>
      <c r="C65" t="s">
        <v>18</v>
      </c>
      <c r="D65">
        <v>53</v>
      </c>
      <c r="E65" t="s">
        <v>33</v>
      </c>
      <c r="F65" t="s">
        <v>28</v>
      </c>
      <c r="G65" t="s">
        <v>41</v>
      </c>
      <c r="H65" t="s">
        <v>47</v>
      </c>
      <c r="I65" s="1">
        <v>45454</v>
      </c>
      <c r="J65">
        <v>4</v>
      </c>
      <c r="K65">
        <v>188398</v>
      </c>
      <c r="L65">
        <v>0.05</v>
      </c>
      <c r="M65" t="s">
        <v>31</v>
      </c>
      <c r="N65" t="s">
        <v>24</v>
      </c>
      <c r="O65">
        <v>753592</v>
      </c>
      <c r="P65">
        <v>37679.599999999999</v>
      </c>
      <c r="Q65">
        <v>715912.4</v>
      </c>
      <c r="U65">
        <f t="shared" si="0"/>
        <v>178978.1</v>
      </c>
    </row>
    <row r="66" spans="1:21" x14ac:dyDescent="0.25">
      <c r="A66">
        <v>10065</v>
      </c>
      <c r="B66" t="s">
        <v>108</v>
      </c>
      <c r="C66" t="s">
        <v>18</v>
      </c>
      <c r="D66">
        <v>52</v>
      </c>
      <c r="E66" t="s">
        <v>33</v>
      </c>
      <c r="F66" t="s">
        <v>20</v>
      </c>
      <c r="G66" t="s">
        <v>29</v>
      </c>
      <c r="H66" t="s">
        <v>47</v>
      </c>
      <c r="I66" s="1">
        <v>45592</v>
      </c>
      <c r="J66">
        <v>6</v>
      </c>
      <c r="K66">
        <v>132874</v>
      </c>
      <c r="L66">
        <v>0.05</v>
      </c>
      <c r="M66" t="s">
        <v>31</v>
      </c>
      <c r="N66" t="s">
        <v>39</v>
      </c>
      <c r="O66">
        <v>797244</v>
      </c>
      <c r="P66">
        <v>39862.199999999997</v>
      </c>
      <c r="Q66">
        <v>757381.8</v>
      </c>
      <c r="U66">
        <f t="shared" si="0"/>
        <v>189345.45</v>
      </c>
    </row>
    <row r="67" spans="1:21" x14ac:dyDescent="0.25">
      <c r="A67">
        <v>10066</v>
      </c>
      <c r="B67" t="s">
        <v>109</v>
      </c>
      <c r="C67" t="s">
        <v>26</v>
      </c>
      <c r="D67">
        <v>19</v>
      </c>
      <c r="E67" t="s">
        <v>33</v>
      </c>
      <c r="F67" t="s">
        <v>43</v>
      </c>
      <c r="G67" t="s">
        <v>29</v>
      </c>
      <c r="H67" t="s">
        <v>60</v>
      </c>
      <c r="I67" s="1">
        <v>45454</v>
      </c>
      <c r="J67">
        <v>8</v>
      </c>
      <c r="K67">
        <v>236727</v>
      </c>
      <c r="L67">
        <v>0.1</v>
      </c>
      <c r="M67" t="s">
        <v>44</v>
      </c>
      <c r="N67" t="s">
        <v>39</v>
      </c>
      <c r="O67">
        <v>1893816</v>
      </c>
      <c r="P67">
        <v>189381.6</v>
      </c>
      <c r="Q67">
        <v>1704434.4</v>
      </c>
      <c r="U67">
        <f t="shared" ref="U67:U130" si="1">(Q67*0.25)</f>
        <v>426108.6</v>
      </c>
    </row>
    <row r="68" spans="1:21" x14ac:dyDescent="0.25">
      <c r="A68">
        <v>10067</v>
      </c>
      <c r="B68" t="s">
        <v>110</v>
      </c>
      <c r="C68" t="s">
        <v>26</v>
      </c>
      <c r="D68">
        <v>57</v>
      </c>
      <c r="E68" t="s">
        <v>27</v>
      </c>
      <c r="F68" t="s">
        <v>20</v>
      </c>
      <c r="G68" t="s">
        <v>21</v>
      </c>
      <c r="H68" t="s">
        <v>60</v>
      </c>
      <c r="I68" s="1">
        <v>45636</v>
      </c>
      <c r="J68">
        <v>1</v>
      </c>
      <c r="K68">
        <v>91937</v>
      </c>
      <c r="L68">
        <v>0.15</v>
      </c>
      <c r="M68" t="s">
        <v>44</v>
      </c>
      <c r="N68" t="s">
        <v>39</v>
      </c>
      <c r="O68">
        <v>91937</v>
      </c>
      <c r="P68">
        <v>13790.55</v>
      </c>
      <c r="Q68">
        <v>78146.45</v>
      </c>
      <c r="U68">
        <f t="shared" si="1"/>
        <v>19536.612499999999</v>
      </c>
    </row>
    <row r="69" spans="1:21" x14ac:dyDescent="0.25">
      <c r="A69">
        <v>10068</v>
      </c>
      <c r="B69" t="s">
        <v>111</v>
      </c>
      <c r="C69" t="s">
        <v>18</v>
      </c>
      <c r="D69">
        <v>40</v>
      </c>
      <c r="E69" t="s">
        <v>37</v>
      </c>
      <c r="F69" t="s">
        <v>43</v>
      </c>
      <c r="G69" t="s">
        <v>34</v>
      </c>
      <c r="H69" t="s">
        <v>51</v>
      </c>
      <c r="I69" s="1">
        <v>45546</v>
      </c>
      <c r="J69">
        <v>2</v>
      </c>
      <c r="K69">
        <v>150453</v>
      </c>
      <c r="L69">
        <v>0.05</v>
      </c>
      <c r="M69" t="s">
        <v>23</v>
      </c>
      <c r="N69" t="s">
        <v>24</v>
      </c>
      <c r="O69">
        <v>300906</v>
      </c>
      <c r="P69">
        <v>15045.3</v>
      </c>
      <c r="Q69">
        <v>285860.7</v>
      </c>
      <c r="U69">
        <f t="shared" si="1"/>
        <v>71465.175000000003</v>
      </c>
    </row>
    <row r="70" spans="1:21" x14ac:dyDescent="0.25">
      <c r="A70">
        <v>10069</v>
      </c>
      <c r="B70" t="s">
        <v>112</v>
      </c>
      <c r="C70" t="s">
        <v>26</v>
      </c>
      <c r="D70">
        <v>26</v>
      </c>
      <c r="E70" t="s">
        <v>27</v>
      </c>
      <c r="F70" t="s">
        <v>28</v>
      </c>
      <c r="G70" t="s">
        <v>21</v>
      </c>
      <c r="H70" t="s">
        <v>35</v>
      </c>
      <c r="I70" s="1">
        <v>45461</v>
      </c>
      <c r="J70">
        <v>8</v>
      </c>
      <c r="K70">
        <v>35264</v>
      </c>
      <c r="L70">
        <v>0.05</v>
      </c>
      <c r="M70" t="s">
        <v>23</v>
      </c>
      <c r="N70" t="s">
        <v>39</v>
      </c>
      <c r="O70">
        <v>282112</v>
      </c>
      <c r="P70">
        <v>14105.6</v>
      </c>
      <c r="Q70">
        <v>268006.40000000002</v>
      </c>
      <c r="U70">
        <f t="shared" si="1"/>
        <v>67001.600000000006</v>
      </c>
    </row>
    <row r="71" spans="1:21" x14ac:dyDescent="0.25">
      <c r="A71">
        <v>10070</v>
      </c>
      <c r="B71" t="s">
        <v>113</v>
      </c>
      <c r="C71" t="s">
        <v>26</v>
      </c>
      <c r="D71">
        <v>51</v>
      </c>
      <c r="E71" t="s">
        <v>37</v>
      </c>
      <c r="F71" t="s">
        <v>20</v>
      </c>
      <c r="G71" t="s">
        <v>41</v>
      </c>
      <c r="H71" t="s">
        <v>60</v>
      </c>
      <c r="I71" s="1">
        <v>45480</v>
      </c>
      <c r="J71">
        <v>7</v>
      </c>
      <c r="K71">
        <v>155141</v>
      </c>
      <c r="L71">
        <v>0.15</v>
      </c>
      <c r="M71" t="s">
        <v>44</v>
      </c>
      <c r="N71" t="s">
        <v>24</v>
      </c>
      <c r="O71">
        <v>1085987</v>
      </c>
      <c r="P71">
        <v>162898.04999999999</v>
      </c>
      <c r="Q71">
        <v>923088.95</v>
      </c>
      <c r="U71">
        <f t="shared" si="1"/>
        <v>230772.23749999999</v>
      </c>
    </row>
    <row r="72" spans="1:21" x14ac:dyDescent="0.25">
      <c r="A72">
        <v>10071</v>
      </c>
      <c r="B72" t="s">
        <v>114</v>
      </c>
      <c r="C72" t="s">
        <v>26</v>
      </c>
      <c r="D72">
        <v>63</v>
      </c>
      <c r="E72" t="s">
        <v>27</v>
      </c>
      <c r="F72" t="s">
        <v>46</v>
      </c>
      <c r="G72" t="s">
        <v>29</v>
      </c>
      <c r="H72" t="s">
        <v>30</v>
      </c>
      <c r="I72" s="1">
        <v>45475</v>
      </c>
      <c r="J72">
        <v>9</v>
      </c>
      <c r="K72">
        <v>248723</v>
      </c>
      <c r="L72">
        <v>0.15</v>
      </c>
      <c r="M72" t="s">
        <v>44</v>
      </c>
      <c r="N72" t="s">
        <v>39</v>
      </c>
      <c r="O72">
        <v>2238507</v>
      </c>
      <c r="P72">
        <v>335776.05</v>
      </c>
      <c r="Q72">
        <v>1902730.95</v>
      </c>
      <c r="U72">
        <f t="shared" si="1"/>
        <v>475682.73749999999</v>
      </c>
    </row>
    <row r="73" spans="1:21" x14ac:dyDescent="0.25">
      <c r="A73">
        <v>10072</v>
      </c>
      <c r="B73" t="s">
        <v>115</v>
      </c>
      <c r="C73" t="s">
        <v>26</v>
      </c>
      <c r="D73">
        <v>31</v>
      </c>
      <c r="E73" t="s">
        <v>19</v>
      </c>
      <c r="F73" t="s">
        <v>43</v>
      </c>
      <c r="G73" t="s">
        <v>34</v>
      </c>
      <c r="H73" t="s">
        <v>35</v>
      </c>
      <c r="I73" s="1">
        <v>45254</v>
      </c>
      <c r="J73">
        <v>2</v>
      </c>
      <c r="K73">
        <v>176036</v>
      </c>
      <c r="L73">
        <v>0.1</v>
      </c>
      <c r="M73" t="s">
        <v>23</v>
      </c>
      <c r="N73" t="s">
        <v>39</v>
      </c>
      <c r="O73">
        <v>352072</v>
      </c>
      <c r="P73">
        <v>35207.199999999997</v>
      </c>
      <c r="Q73">
        <v>316864.8</v>
      </c>
      <c r="U73">
        <f t="shared" si="1"/>
        <v>79216.2</v>
      </c>
    </row>
    <row r="74" spans="1:21" x14ac:dyDescent="0.25">
      <c r="A74">
        <v>10073</v>
      </c>
      <c r="B74" t="s">
        <v>116</v>
      </c>
      <c r="C74" t="s">
        <v>18</v>
      </c>
      <c r="D74">
        <v>21</v>
      </c>
      <c r="E74" t="s">
        <v>19</v>
      </c>
      <c r="F74" t="s">
        <v>46</v>
      </c>
      <c r="G74" t="s">
        <v>34</v>
      </c>
      <c r="H74" t="s">
        <v>51</v>
      </c>
      <c r="I74" s="1">
        <v>45091</v>
      </c>
      <c r="J74">
        <v>8</v>
      </c>
      <c r="K74">
        <v>199806</v>
      </c>
      <c r="L74">
        <v>0.05</v>
      </c>
      <c r="M74" t="s">
        <v>31</v>
      </c>
      <c r="N74" t="s">
        <v>39</v>
      </c>
      <c r="O74">
        <v>1598448</v>
      </c>
      <c r="P74">
        <v>79922.399999999994</v>
      </c>
      <c r="Q74">
        <v>1518525.6</v>
      </c>
      <c r="U74">
        <f t="shared" si="1"/>
        <v>379631.4</v>
      </c>
    </row>
    <row r="75" spans="1:21" x14ac:dyDescent="0.25">
      <c r="A75">
        <v>10074</v>
      </c>
      <c r="B75" t="s">
        <v>117</v>
      </c>
      <c r="C75" t="s">
        <v>26</v>
      </c>
      <c r="D75">
        <v>47</v>
      </c>
      <c r="E75" t="s">
        <v>19</v>
      </c>
      <c r="F75" t="s">
        <v>43</v>
      </c>
      <c r="G75" t="s">
        <v>29</v>
      </c>
      <c r="H75" t="s">
        <v>30</v>
      </c>
      <c r="I75" s="1">
        <v>45042</v>
      </c>
      <c r="J75">
        <v>6</v>
      </c>
      <c r="K75">
        <v>110841</v>
      </c>
      <c r="L75">
        <v>0.15</v>
      </c>
      <c r="M75" t="s">
        <v>31</v>
      </c>
      <c r="N75" t="s">
        <v>24</v>
      </c>
      <c r="O75">
        <v>665046</v>
      </c>
      <c r="P75">
        <v>99756.9</v>
      </c>
      <c r="Q75">
        <v>565289.1</v>
      </c>
      <c r="U75">
        <f t="shared" si="1"/>
        <v>141322.27499999999</v>
      </c>
    </row>
    <row r="76" spans="1:21" x14ac:dyDescent="0.25">
      <c r="A76">
        <v>10075</v>
      </c>
      <c r="B76" t="s">
        <v>118</v>
      </c>
      <c r="C76" t="s">
        <v>18</v>
      </c>
      <c r="D76">
        <v>48</v>
      </c>
      <c r="E76" t="s">
        <v>19</v>
      </c>
      <c r="F76" t="s">
        <v>20</v>
      </c>
      <c r="G76" t="s">
        <v>29</v>
      </c>
      <c r="H76" t="s">
        <v>47</v>
      </c>
      <c r="I76" s="1">
        <v>45076</v>
      </c>
      <c r="J76">
        <v>1</v>
      </c>
      <c r="K76">
        <v>7910</v>
      </c>
      <c r="L76">
        <v>0</v>
      </c>
      <c r="M76" t="s">
        <v>31</v>
      </c>
      <c r="N76" t="s">
        <v>24</v>
      </c>
      <c r="O76">
        <v>7910</v>
      </c>
      <c r="P76">
        <v>0</v>
      </c>
      <c r="Q76">
        <v>7910</v>
      </c>
      <c r="U76">
        <f t="shared" si="1"/>
        <v>1977.5</v>
      </c>
    </row>
    <row r="77" spans="1:21" x14ac:dyDescent="0.25">
      <c r="A77">
        <v>10076</v>
      </c>
      <c r="B77" t="s">
        <v>119</v>
      </c>
      <c r="C77" t="s">
        <v>26</v>
      </c>
      <c r="D77">
        <v>55</v>
      </c>
      <c r="E77" t="s">
        <v>33</v>
      </c>
      <c r="F77" t="s">
        <v>46</v>
      </c>
      <c r="G77" t="s">
        <v>41</v>
      </c>
      <c r="H77" t="s">
        <v>38</v>
      </c>
      <c r="I77" s="1">
        <v>45444</v>
      </c>
      <c r="J77">
        <v>4</v>
      </c>
      <c r="K77">
        <v>73020</v>
      </c>
      <c r="L77">
        <v>0.1</v>
      </c>
      <c r="M77" t="s">
        <v>23</v>
      </c>
      <c r="N77" t="s">
        <v>39</v>
      </c>
      <c r="O77">
        <v>292080</v>
      </c>
      <c r="P77">
        <v>29208</v>
      </c>
      <c r="Q77">
        <v>262872</v>
      </c>
      <c r="U77">
        <f t="shared" si="1"/>
        <v>65718</v>
      </c>
    </row>
    <row r="78" spans="1:21" x14ac:dyDescent="0.25">
      <c r="A78">
        <v>10077</v>
      </c>
      <c r="B78" t="s">
        <v>120</v>
      </c>
      <c r="C78" t="s">
        <v>26</v>
      </c>
      <c r="D78">
        <v>28</v>
      </c>
      <c r="E78" t="s">
        <v>33</v>
      </c>
      <c r="F78" t="s">
        <v>20</v>
      </c>
      <c r="G78" t="s">
        <v>41</v>
      </c>
      <c r="H78" t="s">
        <v>22</v>
      </c>
      <c r="I78" s="1">
        <v>44958</v>
      </c>
      <c r="J78">
        <v>2</v>
      </c>
      <c r="K78">
        <v>179237</v>
      </c>
      <c r="L78">
        <v>0.1</v>
      </c>
      <c r="M78" t="s">
        <v>44</v>
      </c>
      <c r="N78" t="s">
        <v>24</v>
      </c>
      <c r="O78">
        <v>358474</v>
      </c>
      <c r="P78">
        <v>35847.4</v>
      </c>
      <c r="Q78">
        <v>322626.59999999998</v>
      </c>
      <c r="U78">
        <f t="shared" si="1"/>
        <v>80656.649999999994</v>
      </c>
    </row>
    <row r="79" spans="1:21" x14ac:dyDescent="0.25">
      <c r="A79">
        <v>10078</v>
      </c>
      <c r="B79" t="s">
        <v>121</v>
      </c>
      <c r="C79" t="s">
        <v>26</v>
      </c>
      <c r="D79">
        <v>52</v>
      </c>
      <c r="E79" t="s">
        <v>27</v>
      </c>
      <c r="F79" t="s">
        <v>43</v>
      </c>
      <c r="G79" t="s">
        <v>29</v>
      </c>
      <c r="H79" t="s">
        <v>22</v>
      </c>
      <c r="I79" s="1">
        <v>45583</v>
      </c>
      <c r="J79">
        <v>7</v>
      </c>
      <c r="K79">
        <v>199184</v>
      </c>
      <c r="L79">
        <v>0.1</v>
      </c>
      <c r="M79" t="s">
        <v>31</v>
      </c>
      <c r="N79" t="s">
        <v>39</v>
      </c>
      <c r="O79">
        <v>1394288</v>
      </c>
      <c r="P79">
        <v>139428.79999999999</v>
      </c>
      <c r="Q79">
        <v>1254859.2</v>
      </c>
      <c r="U79">
        <f t="shared" si="1"/>
        <v>313714.8</v>
      </c>
    </row>
    <row r="80" spans="1:21" x14ac:dyDescent="0.25">
      <c r="A80">
        <v>10079</v>
      </c>
      <c r="B80" t="s">
        <v>122</v>
      </c>
      <c r="C80" t="s">
        <v>18</v>
      </c>
      <c r="D80">
        <v>25</v>
      </c>
      <c r="E80" t="s">
        <v>27</v>
      </c>
      <c r="F80" t="s">
        <v>43</v>
      </c>
      <c r="G80" t="s">
        <v>29</v>
      </c>
      <c r="H80" t="s">
        <v>88</v>
      </c>
      <c r="I80" s="1">
        <v>45219</v>
      </c>
      <c r="J80">
        <v>9</v>
      </c>
      <c r="K80">
        <v>34821</v>
      </c>
      <c r="L80">
        <v>0.1</v>
      </c>
      <c r="M80" t="s">
        <v>44</v>
      </c>
      <c r="N80" t="s">
        <v>24</v>
      </c>
      <c r="O80">
        <v>313389</v>
      </c>
      <c r="P80">
        <v>31338.9</v>
      </c>
      <c r="Q80">
        <v>282050.09999999998</v>
      </c>
      <c r="U80">
        <f t="shared" si="1"/>
        <v>70512.524999999994</v>
      </c>
    </row>
    <row r="81" spans="1:21" x14ac:dyDescent="0.25">
      <c r="A81">
        <v>10080</v>
      </c>
      <c r="B81" t="s">
        <v>123</v>
      </c>
      <c r="C81" t="s">
        <v>26</v>
      </c>
      <c r="D81">
        <v>20</v>
      </c>
      <c r="E81" t="s">
        <v>19</v>
      </c>
      <c r="F81" t="s">
        <v>43</v>
      </c>
      <c r="G81" t="s">
        <v>29</v>
      </c>
      <c r="H81" t="s">
        <v>47</v>
      </c>
      <c r="I81" s="1">
        <v>45615</v>
      </c>
      <c r="J81">
        <v>6</v>
      </c>
      <c r="K81">
        <v>116293</v>
      </c>
      <c r="L81">
        <v>0</v>
      </c>
      <c r="M81" t="s">
        <v>23</v>
      </c>
      <c r="N81" t="s">
        <v>24</v>
      </c>
      <c r="O81">
        <v>697758</v>
      </c>
      <c r="P81">
        <v>0</v>
      </c>
      <c r="Q81">
        <v>697758</v>
      </c>
      <c r="U81">
        <f t="shared" si="1"/>
        <v>174439.5</v>
      </c>
    </row>
    <row r="82" spans="1:21" x14ac:dyDescent="0.25">
      <c r="A82">
        <v>10081</v>
      </c>
      <c r="B82" t="s">
        <v>124</v>
      </c>
      <c r="C82" t="s">
        <v>18</v>
      </c>
      <c r="D82">
        <v>31</v>
      </c>
      <c r="E82" t="s">
        <v>37</v>
      </c>
      <c r="F82" t="s">
        <v>43</v>
      </c>
      <c r="G82" t="s">
        <v>29</v>
      </c>
      <c r="H82" t="s">
        <v>88</v>
      </c>
      <c r="I82" s="1">
        <v>45103</v>
      </c>
      <c r="J82">
        <v>4</v>
      </c>
      <c r="K82">
        <v>177464</v>
      </c>
      <c r="L82">
        <v>0.1</v>
      </c>
      <c r="M82" t="s">
        <v>23</v>
      </c>
      <c r="N82" t="s">
        <v>39</v>
      </c>
      <c r="O82">
        <v>709856</v>
      </c>
      <c r="P82">
        <v>70985.600000000006</v>
      </c>
      <c r="Q82">
        <v>638870.4</v>
      </c>
      <c r="U82">
        <f t="shared" si="1"/>
        <v>159717.6</v>
      </c>
    </row>
    <row r="83" spans="1:21" x14ac:dyDescent="0.25">
      <c r="A83">
        <v>10082</v>
      </c>
      <c r="B83" t="s">
        <v>125</v>
      </c>
      <c r="C83" t="s">
        <v>26</v>
      </c>
      <c r="D83">
        <v>30</v>
      </c>
      <c r="E83" t="s">
        <v>19</v>
      </c>
      <c r="F83" t="s">
        <v>28</v>
      </c>
      <c r="G83" t="s">
        <v>34</v>
      </c>
      <c r="H83" t="s">
        <v>38</v>
      </c>
      <c r="I83" s="1">
        <v>44987</v>
      </c>
      <c r="J83">
        <v>5</v>
      </c>
      <c r="K83">
        <v>181675</v>
      </c>
      <c r="L83">
        <v>0.1</v>
      </c>
      <c r="M83" t="s">
        <v>44</v>
      </c>
      <c r="N83" t="s">
        <v>39</v>
      </c>
      <c r="O83">
        <v>908375</v>
      </c>
      <c r="P83">
        <v>90837.5</v>
      </c>
      <c r="Q83">
        <v>817537.5</v>
      </c>
      <c r="U83">
        <f t="shared" si="1"/>
        <v>204384.375</v>
      </c>
    </row>
    <row r="84" spans="1:21" x14ac:dyDescent="0.25">
      <c r="A84">
        <v>10083</v>
      </c>
      <c r="B84" t="s">
        <v>126</v>
      </c>
      <c r="C84" t="s">
        <v>18</v>
      </c>
      <c r="D84">
        <v>62</v>
      </c>
      <c r="E84" t="s">
        <v>27</v>
      </c>
      <c r="F84" t="s">
        <v>43</v>
      </c>
      <c r="G84" t="s">
        <v>41</v>
      </c>
      <c r="H84" t="s">
        <v>22</v>
      </c>
      <c r="I84" s="1">
        <v>45515</v>
      </c>
      <c r="J84">
        <v>1</v>
      </c>
      <c r="K84">
        <v>133065</v>
      </c>
      <c r="L84">
        <v>0.15</v>
      </c>
      <c r="M84" t="s">
        <v>44</v>
      </c>
      <c r="N84" t="s">
        <v>24</v>
      </c>
      <c r="O84">
        <v>133065</v>
      </c>
      <c r="P84">
        <v>19959.75</v>
      </c>
      <c r="Q84">
        <v>113105.25</v>
      </c>
      <c r="U84">
        <f t="shared" si="1"/>
        <v>28276.3125</v>
      </c>
    </row>
    <row r="85" spans="1:21" x14ac:dyDescent="0.25">
      <c r="A85">
        <v>10084</v>
      </c>
      <c r="B85" t="s">
        <v>127</v>
      </c>
      <c r="C85" t="s">
        <v>26</v>
      </c>
      <c r="D85">
        <v>49</v>
      </c>
      <c r="E85" t="s">
        <v>19</v>
      </c>
      <c r="F85" t="s">
        <v>46</v>
      </c>
      <c r="G85" t="s">
        <v>29</v>
      </c>
      <c r="H85" t="s">
        <v>88</v>
      </c>
      <c r="I85" s="1">
        <v>45342</v>
      </c>
      <c r="J85">
        <v>4</v>
      </c>
      <c r="K85">
        <v>34996</v>
      </c>
      <c r="L85">
        <v>0.05</v>
      </c>
      <c r="M85" t="s">
        <v>44</v>
      </c>
      <c r="N85" t="s">
        <v>24</v>
      </c>
      <c r="O85">
        <v>139984</v>
      </c>
      <c r="P85">
        <v>6999.2</v>
      </c>
      <c r="Q85">
        <v>132984.79999999999</v>
      </c>
      <c r="U85">
        <f t="shared" si="1"/>
        <v>33246.199999999997</v>
      </c>
    </row>
    <row r="86" spans="1:21" x14ac:dyDescent="0.25">
      <c r="A86">
        <v>10085</v>
      </c>
      <c r="B86" t="s">
        <v>128</v>
      </c>
      <c r="C86" t="s">
        <v>18</v>
      </c>
      <c r="D86">
        <v>51</v>
      </c>
      <c r="E86" t="s">
        <v>27</v>
      </c>
      <c r="F86" t="s">
        <v>43</v>
      </c>
      <c r="G86" t="s">
        <v>29</v>
      </c>
      <c r="H86" t="s">
        <v>47</v>
      </c>
      <c r="I86" s="1">
        <v>45309</v>
      </c>
      <c r="J86">
        <v>3</v>
      </c>
      <c r="K86">
        <v>92890</v>
      </c>
      <c r="L86">
        <v>0.1</v>
      </c>
      <c r="M86" t="s">
        <v>44</v>
      </c>
      <c r="N86" t="s">
        <v>24</v>
      </c>
      <c r="O86">
        <v>278670</v>
      </c>
      <c r="P86">
        <v>27867</v>
      </c>
      <c r="Q86">
        <v>250803</v>
      </c>
      <c r="U86">
        <f t="shared" si="1"/>
        <v>62700.75</v>
      </c>
    </row>
    <row r="87" spans="1:21" x14ac:dyDescent="0.25">
      <c r="A87">
        <v>10086</v>
      </c>
      <c r="B87" t="s">
        <v>129</v>
      </c>
      <c r="C87" t="s">
        <v>18</v>
      </c>
      <c r="D87">
        <v>62</v>
      </c>
      <c r="E87" t="s">
        <v>19</v>
      </c>
      <c r="F87" t="s">
        <v>20</v>
      </c>
      <c r="G87" t="s">
        <v>34</v>
      </c>
      <c r="H87" t="s">
        <v>35</v>
      </c>
      <c r="I87" s="1">
        <v>45524</v>
      </c>
      <c r="J87">
        <v>9</v>
      </c>
      <c r="K87">
        <v>247566</v>
      </c>
      <c r="L87">
        <v>0.15</v>
      </c>
      <c r="M87" t="s">
        <v>31</v>
      </c>
      <c r="N87" t="s">
        <v>39</v>
      </c>
      <c r="O87">
        <v>2228094</v>
      </c>
      <c r="P87">
        <v>334214.09999999998</v>
      </c>
      <c r="Q87">
        <v>1893879.9</v>
      </c>
      <c r="U87">
        <f t="shared" si="1"/>
        <v>473469.97499999998</v>
      </c>
    </row>
    <row r="88" spans="1:21" x14ac:dyDescent="0.25">
      <c r="A88">
        <v>10087</v>
      </c>
      <c r="B88" t="s">
        <v>130</v>
      </c>
      <c r="C88" t="s">
        <v>26</v>
      </c>
      <c r="D88">
        <v>36</v>
      </c>
      <c r="E88" t="s">
        <v>37</v>
      </c>
      <c r="F88" t="s">
        <v>28</v>
      </c>
      <c r="G88" t="s">
        <v>21</v>
      </c>
      <c r="H88" t="s">
        <v>60</v>
      </c>
      <c r="I88" s="1">
        <v>45629</v>
      </c>
      <c r="J88">
        <v>6</v>
      </c>
      <c r="K88">
        <v>97765</v>
      </c>
      <c r="L88">
        <v>0.15</v>
      </c>
      <c r="M88" t="s">
        <v>44</v>
      </c>
      <c r="N88" t="s">
        <v>39</v>
      </c>
      <c r="O88">
        <v>586590</v>
      </c>
      <c r="P88">
        <v>87988.5</v>
      </c>
      <c r="Q88">
        <v>498601.5</v>
      </c>
      <c r="U88">
        <f t="shared" si="1"/>
        <v>124650.375</v>
      </c>
    </row>
    <row r="89" spans="1:21" x14ac:dyDescent="0.25">
      <c r="A89">
        <v>10088</v>
      </c>
      <c r="B89" t="s">
        <v>131</v>
      </c>
      <c r="C89" t="s">
        <v>18</v>
      </c>
      <c r="D89">
        <v>55</v>
      </c>
      <c r="E89" t="s">
        <v>19</v>
      </c>
      <c r="F89" t="s">
        <v>46</v>
      </c>
      <c r="G89" t="s">
        <v>29</v>
      </c>
      <c r="H89" t="s">
        <v>51</v>
      </c>
      <c r="I89" s="1">
        <v>44933</v>
      </c>
      <c r="J89">
        <v>4</v>
      </c>
      <c r="K89">
        <v>210630</v>
      </c>
      <c r="L89">
        <v>0.05</v>
      </c>
      <c r="M89" t="s">
        <v>31</v>
      </c>
      <c r="N89" t="s">
        <v>24</v>
      </c>
      <c r="O89">
        <v>842520</v>
      </c>
      <c r="P89">
        <v>42126</v>
      </c>
      <c r="Q89">
        <v>800394</v>
      </c>
      <c r="U89">
        <f t="shared" si="1"/>
        <v>200098.5</v>
      </c>
    </row>
    <row r="90" spans="1:21" x14ac:dyDescent="0.25">
      <c r="A90">
        <v>10089</v>
      </c>
      <c r="B90" t="s">
        <v>132</v>
      </c>
      <c r="C90" t="s">
        <v>26</v>
      </c>
      <c r="D90">
        <v>33</v>
      </c>
      <c r="E90" t="s">
        <v>37</v>
      </c>
      <c r="F90" t="s">
        <v>28</v>
      </c>
      <c r="G90" t="s">
        <v>34</v>
      </c>
      <c r="H90" t="s">
        <v>30</v>
      </c>
      <c r="I90" s="1">
        <v>45011</v>
      </c>
      <c r="J90">
        <v>3</v>
      </c>
      <c r="K90">
        <v>199592</v>
      </c>
      <c r="L90">
        <v>0.15</v>
      </c>
      <c r="M90" t="s">
        <v>23</v>
      </c>
      <c r="N90" t="s">
        <v>39</v>
      </c>
      <c r="O90">
        <v>598776</v>
      </c>
      <c r="P90">
        <v>89816.4</v>
      </c>
      <c r="Q90">
        <v>508959.6</v>
      </c>
      <c r="U90">
        <f t="shared" si="1"/>
        <v>127239.9</v>
      </c>
    </row>
    <row r="91" spans="1:21" x14ac:dyDescent="0.25">
      <c r="A91">
        <v>10090</v>
      </c>
      <c r="B91" t="s">
        <v>133</v>
      </c>
      <c r="C91" t="s">
        <v>26</v>
      </c>
      <c r="D91">
        <v>19</v>
      </c>
      <c r="E91" t="s">
        <v>37</v>
      </c>
      <c r="F91" t="s">
        <v>28</v>
      </c>
      <c r="G91" t="s">
        <v>34</v>
      </c>
      <c r="H91" t="s">
        <v>88</v>
      </c>
      <c r="I91" s="1">
        <v>45324</v>
      </c>
      <c r="J91">
        <v>4</v>
      </c>
      <c r="K91">
        <v>211268</v>
      </c>
      <c r="L91">
        <v>0.15</v>
      </c>
      <c r="M91" t="s">
        <v>31</v>
      </c>
      <c r="N91" t="s">
        <v>24</v>
      </c>
      <c r="O91">
        <v>845072</v>
      </c>
      <c r="P91">
        <v>126760.8</v>
      </c>
      <c r="Q91">
        <v>718311.2</v>
      </c>
      <c r="U91">
        <f t="shared" si="1"/>
        <v>179577.8</v>
      </c>
    </row>
    <row r="92" spans="1:21" x14ac:dyDescent="0.25">
      <c r="A92">
        <v>10091</v>
      </c>
      <c r="B92" t="s">
        <v>134</v>
      </c>
      <c r="C92" t="s">
        <v>26</v>
      </c>
      <c r="D92">
        <v>57</v>
      </c>
      <c r="E92" t="s">
        <v>27</v>
      </c>
      <c r="F92" t="s">
        <v>28</v>
      </c>
      <c r="G92" t="s">
        <v>21</v>
      </c>
      <c r="H92" t="s">
        <v>38</v>
      </c>
      <c r="I92" s="1">
        <v>45319</v>
      </c>
      <c r="J92">
        <v>8</v>
      </c>
      <c r="K92">
        <v>27044</v>
      </c>
      <c r="L92">
        <v>0.1</v>
      </c>
      <c r="M92" t="s">
        <v>44</v>
      </c>
      <c r="N92" t="s">
        <v>39</v>
      </c>
      <c r="O92">
        <v>216352</v>
      </c>
      <c r="P92">
        <v>21635.200000000001</v>
      </c>
      <c r="Q92">
        <v>194716.79999999999</v>
      </c>
      <c r="U92">
        <f t="shared" si="1"/>
        <v>48679.199999999997</v>
      </c>
    </row>
    <row r="93" spans="1:21" x14ac:dyDescent="0.25">
      <c r="A93">
        <v>10092</v>
      </c>
      <c r="B93" t="s">
        <v>135</v>
      </c>
      <c r="C93" t="s">
        <v>26</v>
      </c>
      <c r="D93">
        <v>34</v>
      </c>
      <c r="E93" t="s">
        <v>37</v>
      </c>
      <c r="F93" t="s">
        <v>20</v>
      </c>
      <c r="G93" t="s">
        <v>41</v>
      </c>
      <c r="H93" t="s">
        <v>30</v>
      </c>
      <c r="I93" s="1">
        <v>44973</v>
      </c>
      <c r="J93">
        <v>5</v>
      </c>
      <c r="K93">
        <v>217459</v>
      </c>
      <c r="L93">
        <v>0.1</v>
      </c>
      <c r="M93" t="s">
        <v>31</v>
      </c>
      <c r="N93" t="s">
        <v>39</v>
      </c>
      <c r="O93">
        <v>1087295</v>
      </c>
      <c r="P93">
        <v>108729.5</v>
      </c>
      <c r="Q93">
        <v>978565.5</v>
      </c>
      <c r="U93">
        <f t="shared" si="1"/>
        <v>244641.375</v>
      </c>
    </row>
    <row r="94" spans="1:21" x14ac:dyDescent="0.25">
      <c r="A94">
        <v>10093</v>
      </c>
      <c r="B94" t="s">
        <v>136</v>
      </c>
      <c r="C94" t="s">
        <v>26</v>
      </c>
      <c r="D94">
        <v>51</v>
      </c>
      <c r="E94" t="s">
        <v>33</v>
      </c>
      <c r="F94" t="s">
        <v>28</v>
      </c>
      <c r="G94" t="s">
        <v>41</v>
      </c>
      <c r="H94" t="s">
        <v>22</v>
      </c>
      <c r="I94" s="1">
        <v>45267</v>
      </c>
      <c r="J94">
        <v>1</v>
      </c>
      <c r="K94">
        <v>44809</v>
      </c>
      <c r="L94">
        <v>0.15</v>
      </c>
      <c r="M94" t="s">
        <v>23</v>
      </c>
      <c r="N94" t="s">
        <v>24</v>
      </c>
      <c r="O94">
        <v>44809</v>
      </c>
      <c r="P94">
        <v>6721.35</v>
      </c>
      <c r="Q94">
        <v>38087.65</v>
      </c>
      <c r="U94">
        <f t="shared" si="1"/>
        <v>9521.9125000000004</v>
      </c>
    </row>
    <row r="95" spans="1:21" x14ac:dyDescent="0.25">
      <c r="A95">
        <v>10094</v>
      </c>
      <c r="B95" t="s">
        <v>137</v>
      </c>
      <c r="C95" t="s">
        <v>26</v>
      </c>
      <c r="D95">
        <v>59</v>
      </c>
      <c r="E95" t="s">
        <v>33</v>
      </c>
      <c r="F95" t="s">
        <v>28</v>
      </c>
      <c r="G95" t="s">
        <v>41</v>
      </c>
      <c r="H95" t="s">
        <v>47</v>
      </c>
      <c r="I95" s="1">
        <v>45424</v>
      </c>
      <c r="J95">
        <v>5</v>
      </c>
      <c r="K95">
        <v>166371</v>
      </c>
      <c r="L95">
        <v>0</v>
      </c>
      <c r="M95" t="s">
        <v>44</v>
      </c>
      <c r="N95" t="s">
        <v>39</v>
      </c>
      <c r="O95">
        <v>831855</v>
      </c>
      <c r="P95">
        <v>0</v>
      </c>
      <c r="Q95">
        <v>831855</v>
      </c>
      <c r="U95">
        <f t="shared" si="1"/>
        <v>207963.75</v>
      </c>
    </row>
    <row r="96" spans="1:21" x14ac:dyDescent="0.25">
      <c r="A96">
        <v>10095</v>
      </c>
      <c r="B96" t="s">
        <v>138</v>
      </c>
      <c r="C96" t="s">
        <v>26</v>
      </c>
      <c r="D96">
        <v>33</v>
      </c>
      <c r="E96" t="s">
        <v>33</v>
      </c>
      <c r="F96" t="s">
        <v>43</v>
      </c>
      <c r="G96" t="s">
        <v>29</v>
      </c>
      <c r="H96" t="s">
        <v>38</v>
      </c>
      <c r="I96" s="1">
        <v>45532</v>
      </c>
      <c r="J96">
        <v>8</v>
      </c>
      <c r="K96">
        <v>81247</v>
      </c>
      <c r="L96">
        <v>0.05</v>
      </c>
      <c r="M96" t="s">
        <v>23</v>
      </c>
      <c r="N96" t="s">
        <v>24</v>
      </c>
      <c r="O96">
        <v>649976</v>
      </c>
      <c r="P96">
        <v>32498.799999999999</v>
      </c>
      <c r="Q96">
        <v>617477.19999999995</v>
      </c>
      <c r="U96">
        <f t="shared" si="1"/>
        <v>154369.29999999999</v>
      </c>
    </row>
    <row r="97" spans="1:21" x14ac:dyDescent="0.25">
      <c r="A97">
        <v>10096</v>
      </c>
      <c r="B97" t="s">
        <v>139</v>
      </c>
      <c r="C97" t="s">
        <v>26</v>
      </c>
      <c r="D97">
        <v>55</v>
      </c>
      <c r="E97" t="s">
        <v>27</v>
      </c>
      <c r="F97" t="s">
        <v>20</v>
      </c>
      <c r="G97" t="s">
        <v>41</v>
      </c>
      <c r="H97" t="s">
        <v>51</v>
      </c>
      <c r="I97" s="1">
        <v>45404</v>
      </c>
      <c r="J97">
        <v>4</v>
      </c>
      <c r="K97">
        <v>209835</v>
      </c>
      <c r="L97">
        <v>0.15</v>
      </c>
      <c r="M97" t="s">
        <v>23</v>
      </c>
      <c r="N97" t="s">
        <v>39</v>
      </c>
      <c r="O97">
        <v>839340</v>
      </c>
      <c r="P97">
        <v>125901</v>
      </c>
      <c r="Q97">
        <v>713439</v>
      </c>
      <c r="U97">
        <f t="shared" si="1"/>
        <v>178359.75</v>
      </c>
    </row>
    <row r="98" spans="1:21" x14ac:dyDescent="0.25">
      <c r="A98">
        <v>10097</v>
      </c>
      <c r="B98" t="s">
        <v>140</v>
      </c>
      <c r="C98" t="s">
        <v>26</v>
      </c>
      <c r="D98">
        <v>19</v>
      </c>
      <c r="E98" t="s">
        <v>33</v>
      </c>
      <c r="F98" t="s">
        <v>46</v>
      </c>
      <c r="G98" t="s">
        <v>29</v>
      </c>
      <c r="H98" t="s">
        <v>51</v>
      </c>
      <c r="I98" s="1">
        <v>45352</v>
      </c>
      <c r="J98">
        <v>2</v>
      </c>
      <c r="K98">
        <v>195719</v>
      </c>
      <c r="L98">
        <v>0.15</v>
      </c>
      <c r="M98" t="s">
        <v>44</v>
      </c>
      <c r="N98" t="s">
        <v>24</v>
      </c>
      <c r="O98">
        <v>391438</v>
      </c>
      <c r="P98">
        <v>58715.7</v>
      </c>
      <c r="Q98">
        <v>332722.3</v>
      </c>
      <c r="U98">
        <f t="shared" si="1"/>
        <v>83180.574999999997</v>
      </c>
    </row>
    <row r="99" spans="1:21" x14ac:dyDescent="0.25">
      <c r="A99">
        <v>10098</v>
      </c>
      <c r="B99" t="s">
        <v>141</v>
      </c>
      <c r="C99" t="s">
        <v>26</v>
      </c>
      <c r="D99">
        <v>19</v>
      </c>
      <c r="E99" t="s">
        <v>27</v>
      </c>
      <c r="F99" t="s">
        <v>46</v>
      </c>
      <c r="G99" t="s">
        <v>29</v>
      </c>
      <c r="H99" t="s">
        <v>38</v>
      </c>
      <c r="I99" s="1">
        <v>45352</v>
      </c>
      <c r="J99">
        <v>3</v>
      </c>
      <c r="K99">
        <v>206636</v>
      </c>
      <c r="L99">
        <v>0</v>
      </c>
      <c r="M99" t="s">
        <v>31</v>
      </c>
      <c r="N99" t="s">
        <v>39</v>
      </c>
      <c r="O99">
        <v>619908</v>
      </c>
      <c r="P99">
        <v>0</v>
      </c>
      <c r="Q99">
        <v>619908</v>
      </c>
      <c r="U99">
        <f t="shared" si="1"/>
        <v>154977</v>
      </c>
    </row>
    <row r="100" spans="1:21" x14ac:dyDescent="0.25">
      <c r="A100">
        <v>10099</v>
      </c>
      <c r="B100" t="s">
        <v>142</v>
      </c>
      <c r="C100" t="s">
        <v>26</v>
      </c>
      <c r="D100">
        <v>43</v>
      </c>
      <c r="E100" t="s">
        <v>27</v>
      </c>
      <c r="F100" t="s">
        <v>46</v>
      </c>
      <c r="G100" t="s">
        <v>34</v>
      </c>
      <c r="H100" t="s">
        <v>88</v>
      </c>
      <c r="I100" s="1">
        <v>45441</v>
      </c>
      <c r="J100">
        <v>9</v>
      </c>
      <c r="K100">
        <v>84481</v>
      </c>
      <c r="L100">
        <v>0.05</v>
      </c>
      <c r="M100" t="s">
        <v>23</v>
      </c>
      <c r="N100" t="s">
        <v>39</v>
      </c>
      <c r="O100">
        <v>760329</v>
      </c>
      <c r="P100">
        <v>38016.449999999997</v>
      </c>
      <c r="Q100">
        <v>722312.55</v>
      </c>
      <c r="U100">
        <f t="shared" si="1"/>
        <v>180578.13750000001</v>
      </c>
    </row>
    <row r="101" spans="1:21" x14ac:dyDescent="0.25">
      <c r="A101">
        <v>10100</v>
      </c>
      <c r="B101" t="s">
        <v>143</v>
      </c>
      <c r="C101" t="s">
        <v>18</v>
      </c>
      <c r="D101">
        <v>30</v>
      </c>
      <c r="E101" t="s">
        <v>33</v>
      </c>
      <c r="F101" t="s">
        <v>20</v>
      </c>
      <c r="G101" t="s">
        <v>41</v>
      </c>
      <c r="H101" t="s">
        <v>88</v>
      </c>
      <c r="I101" s="1">
        <v>45055</v>
      </c>
      <c r="J101">
        <v>7</v>
      </c>
      <c r="K101">
        <v>34857</v>
      </c>
      <c r="L101">
        <v>0.15</v>
      </c>
      <c r="M101" t="s">
        <v>44</v>
      </c>
      <c r="N101" t="s">
        <v>39</v>
      </c>
      <c r="O101">
        <v>243999</v>
      </c>
      <c r="P101">
        <v>36599.85</v>
      </c>
      <c r="Q101">
        <v>207399.15</v>
      </c>
      <c r="U101">
        <f t="shared" si="1"/>
        <v>51849.787499999999</v>
      </c>
    </row>
    <row r="102" spans="1:21" x14ac:dyDescent="0.25">
      <c r="A102">
        <v>10101</v>
      </c>
      <c r="B102" t="s">
        <v>144</v>
      </c>
      <c r="C102" t="s">
        <v>18</v>
      </c>
      <c r="D102">
        <v>64</v>
      </c>
      <c r="E102" t="s">
        <v>37</v>
      </c>
      <c r="F102" t="s">
        <v>46</v>
      </c>
      <c r="G102" t="s">
        <v>41</v>
      </c>
      <c r="H102" t="s">
        <v>22</v>
      </c>
      <c r="I102" s="1">
        <v>45175</v>
      </c>
      <c r="J102">
        <v>3</v>
      </c>
      <c r="K102">
        <v>40503</v>
      </c>
      <c r="L102">
        <v>0.15</v>
      </c>
      <c r="M102" t="s">
        <v>23</v>
      </c>
      <c r="N102" t="s">
        <v>24</v>
      </c>
      <c r="O102">
        <v>121509</v>
      </c>
      <c r="P102">
        <v>18226.349999999999</v>
      </c>
      <c r="Q102">
        <v>103282.65</v>
      </c>
      <c r="U102">
        <f t="shared" si="1"/>
        <v>25820.662499999999</v>
      </c>
    </row>
    <row r="103" spans="1:21" x14ac:dyDescent="0.25">
      <c r="A103">
        <v>10102</v>
      </c>
      <c r="B103" t="s">
        <v>145</v>
      </c>
      <c r="C103" t="s">
        <v>26</v>
      </c>
      <c r="D103">
        <v>48</v>
      </c>
      <c r="E103" t="s">
        <v>19</v>
      </c>
      <c r="F103" t="s">
        <v>20</v>
      </c>
      <c r="G103" t="s">
        <v>41</v>
      </c>
      <c r="H103" t="s">
        <v>35</v>
      </c>
      <c r="I103" s="1">
        <v>45057</v>
      </c>
      <c r="J103">
        <v>5</v>
      </c>
      <c r="K103">
        <v>198289</v>
      </c>
      <c r="L103">
        <v>0.1</v>
      </c>
      <c r="M103" t="s">
        <v>31</v>
      </c>
      <c r="N103" t="s">
        <v>24</v>
      </c>
      <c r="O103">
        <v>991445</v>
      </c>
      <c r="P103">
        <v>99144.5</v>
      </c>
      <c r="Q103">
        <v>892300.5</v>
      </c>
      <c r="U103">
        <f t="shared" si="1"/>
        <v>223075.125</v>
      </c>
    </row>
    <row r="104" spans="1:21" x14ac:dyDescent="0.25">
      <c r="A104">
        <v>10103</v>
      </c>
      <c r="B104" t="s">
        <v>146</v>
      </c>
      <c r="C104" t="s">
        <v>26</v>
      </c>
      <c r="D104">
        <v>51</v>
      </c>
      <c r="E104" t="s">
        <v>27</v>
      </c>
      <c r="F104" t="s">
        <v>43</v>
      </c>
      <c r="G104" t="s">
        <v>29</v>
      </c>
      <c r="H104" t="s">
        <v>22</v>
      </c>
      <c r="I104" s="1">
        <v>45615</v>
      </c>
      <c r="J104">
        <v>3</v>
      </c>
      <c r="K104">
        <v>159054</v>
      </c>
      <c r="L104">
        <v>0.15</v>
      </c>
      <c r="M104" t="s">
        <v>23</v>
      </c>
      <c r="N104" t="s">
        <v>39</v>
      </c>
      <c r="O104">
        <v>477162</v>
      </c>
      <c r="P104">
        <v>71574.3</v>
      </c>
      <c r="Q104">
        <v>405587.7</v>
      </c>
      <c r="U104">
        <f t="shared" si="1"/>
        <v>101396.925</v>
      </c>
    </row>
    <row r="105" spans="1:21" x14ac:dyDescent="0.25">
      <c r="A105">
        <v>10104</v>
      </c>
      <c r="B105" t="s">
        <v>147</v>
      </c>
      <c r="C105" t="s">
        <v>26</v>
      </c>
      <c r="D105">
        <v>56</v>
      </c>
      <c r="E105" t="s">
        <v>33</v>
      </c>
      <c r="F105" t="s">
        <v>43</v>
      </c>
      <c r="G105" t="s">
        <v>29</v>
      </c>
      <c r="H105" t="s">
        <v>60</v>
      </c>
      <c r="I105" s="1">
        <v>45249</v>
      </c>
      <c r="J105">
        <v>4</v>
      </c>
      <c r="K105">
        <v>103449</v>
      </c>
      <c r="L105">
        <v>0</v>
      </c>
      <c r="M105" t="s">
        <v>23</v>
      </c>
      <c r="N105" t="s">
        <v>39</v>
      </c>
      <c r="O105">
        <v>413796</v>
      </c>
      <c r="P105">
        <v>0</v>
      </c>
      <c r="Q105">
        <v>413796</v>
      </c>
      <c r="U105">
        <f t="shared" si="1"/>
        <v>103449</v>
      </c>
    </row>
    <row r="106" spans="1:21" x14ac:dyDescent="0.25">
      <c r="A106">
        <v>10105</v>
      </c>
      <c r="B106" t="s">
        <v>148</v>
      </c>
      <c r="C106" t="s">
        <v>26</v>
      </c>
      <c r="D106">
        <v>20</v>
      </c>
      <c r="E106" t="s">
        <v>27</v>
      </c>
      <c r="F106" t="s">
        <v>20</v>
      </c>
      <c r="G106" t="s">
        <v>41</v>
      </c>
      <c r="H106" t="s">
        <v>35</v>
      </c>
      <c r="I106" s="1">
        <v>45469</v>
      </c>
      <c r="J106">
        <v>8</v>
      </c>
      <c r="K106">
        <v>199900</v>
      </c>
      <c r="L106">
        <v>0.15</v>
      </c>
      <c r="M106" t="s">
        <v>23</v>
      </c>
      <c r="N106" t="s">
        <v>24</v>
      </c>
      <c r="O106">
        <v>1599200</v>
      </c>
      <c r="P106">
        <v>239880</v>
      </c>
      <c r="Q106">
        <v>1359320</v>
      </c>
      <c r="U106">
        <f t="shared" si="1"/>
        <v>339830</v>
      </c>
    </row>
    <row r="107" spans="1:21" x14ac:dyDescent="0.25">
      <c r="A107">
        <v>10106</v>
      </c>
      <c r="B107" t="s">
        <v>149</v>
      </c>
      <c r="C107" t="s">
        <v>26</v>
      </c>
      <c r="D107">
        <v>25</v>
      </c>
      <c r="E107" t="s">
        <v>37</v>
      </c>
      <c r="F107" t="s">
        <v>46</v>
      </c>
      <c r="G107" t="s">
        <v>29</v>
      </c>
      <c r="H107" t="s">
        <v>47</v>
      </c>
      <c r="I107" s="1">
        <v>44992</v>
      </c>
      <c r="J107">
        <v>3</v>
      </c>
      <c r="K107">
        <v>55262</v>
      </c>
      <c r="L107">
        <v>0.05</v>
      </c>
      <c r="M107" t="s">
        <v>23</v>
      </c>
      <c r="N107" t="s">
        <v>24</v>
      </c>
      <c r="O107">
        <v>165786</v>
      </c>
      <c r="P107">
        <v>8289.2999999999993</v>
      </c>
      <c r="Q107">
        <v>157496.70000000001</v>
      </c>
      <c r="U107">
        <f t="shared" si="1"/>
        <v>39374.175000000003</v>
      </c>
    </row>
    <row r="108" spans="1:21" x14ac:dyDescent="0.25">
      <c r="A108">
        <v>10107</v>
      </c>
      <c r="B108" t="s">
        <v>150</v>
      </c>
      <c r="C108" t="s">
        <v>26</v>
      </c>
      <c r="D108">
        <v>40</v>
      </c>
      <c r="E108" t="s">
        <v>37</v>
      </c>
      <c r="F108" t="s">
        <v>20</v>
      </c>
      <c r="G108" t="s">
        <v>29</v>
      </c>
      <c r="H108" t="s">
        <v>30</v>
      </c>
      <c r="I108" s="1">
        <v>45644</v>
      </c>
      <c r="J108">
        <v>3</v>
      </c>
      <c r="K108">
        <v>156952</v>
      </c>
      <c r="L108">
        <v>0.05</v>
      </c>
      <c r="M108" t="s">
        <v>31</v>
      </c>
      <c r="N108" t="s">
        <v>39</v>
      </c>
      <c r="O108">
        <v>470856</v>
      </c>
      <c r="P108">
        <v>23542.799999999999</v>
      </c>
      <c r="Q108">
        <v>447313.2</v>
      </c>
      <c r="U108">
        <f t="shared" si="1"/>
        <v>111828.3</v>
      </c>
    </row>
    <row r="109" spans="1:21" x14ac:dyDescent="0.25">
      <c r="A109">
        <v>10108</v>
      </c>
      <c r="B109" t="s">
        <v>151</v>
      </c>
      <c r="C109" t="s">
        <v>26</v>
      </c>
      <c r="D109">
        <v>31</v>
      </c>
      <c r="E109" t="s">
        <v>33</v>
      </c>
      <c r="F109" t="s">
        <v>20</v>
      </c>
      <c r="G109" t="s">
        <v>21</v>
      </c>
      <c r="H109" t="s">
        <v>47</v>
      </c>
      <c r="I109" s="1">
        <v>45027</v>
      </c>
      <c r="J109">
        <v>8</v>
      </c>
      <c r="K109">
        <v>100074</v>
      </c>
      <c r="L109">
        <v>0</v>
      </c>
      <c r="M109" t="s">
        <v>44</v>
      </c>
      <c r="N109" t="s">
        <v>39</v>
      </c>
      <c r="O109">
        <v>800592</v>
      </c>
      <c r="P109">
        <v>0</v>
      </c>
      <c r="Q109">
        <v>800592</v>
      </c>
      <c r="U109">
        <f t="shared" si="1"/>
        <v>200148</v>
      </c>
    </row>
    <row r="110" spans="1:21" x14ac:dyDescent="0.25">
      <c r="A110">
        <v>10109</v>
      </c>
      <c r="B110" t="s">
        <v>152</v>
      </c>
      <c r="C110" t="s">
        <v>26</v>
      </c>
      <c r="D110">
        <v>44</v>
      </c>
      <c r="E110" t="s">
        <v>27</v>
      </c>
      <c r="F110" t="s">
        <v>28</v>
      </c>
      <c r="G110" t="s">
        <v>21</v>
      </c>
      <c r="H110" t="s">
        <v>60</v>
      </c>
      <c r="I110" s="1">
        <v>44957</v>
      </c>
      <c r="J110">
        <v>7</v>
      </c>
      <c r="K110">
        <v>9559</v>
      </c>
      <c r="L110">
        <v>0.15</v>
      </c>
      <c r="M110" t="s">
        <v>23</v>
      </c>
      <c r="N110" t="s">
        <v>24</v>
      </c>
      <c r="O110">
        <v>66913</v>
      </c>
      <c r="P110">
        <v>10036.950000000001</v>
      </c>
      <c r="Q110">
        <v>56876.05</v>
      </c>
      <c r="U110">
        <f t="shared" si="1"/>
        <v>14219.012500000001</v>
      </c>
    </row>
    <row r="111" spans="1:21" x14ac:dyDescent="0.25">
      <c r="A111">
        <v>10110</v>
      </c>
      <c r="B111" t="s">
        <v>153</v>
      </c>
      <c r="C111" t="s">
        <v>18</v>
      </c>
      <c r="D111">
        <v>46</v>
      </c>
      <c r="E111" t="s">
        <v>19</v>
      </c>
      <c r="F111" t="s">
        <v>20</v>
      </c>
      <c r="G111" t="s">
        <v>41</v>
      </c>
      <c r="H111" t="s">
        <v>22</v>
      </c>
      <c r="I111" s="1">
        <v>45117</v>
      </c>
      <c r="J111">
        <v>7</v>
      </c>
      <c r="K111">
        <v>38549</v>
      </c>
      <c r="L111">
        <v>0.15</v>
      </c>
      <c r="M111" t="s">
        <v>31</v>
      </c>
      <c r="N111" t="s">
        <v>24</v>
      </c>
      <c r="O111">
        <v>269843</v>
      </c>
      <c r="P111">
        <v>40476.449999999997</v>
      </c>
      <c r="Q111">
        <v>229366.55</v>
      </c>
      <c r="U111">
        <f t="shared" si="1"/>
        <v>57341.637499999997</v>
      </c>
    </row>
    <row r="112" spans="1:21" x14ac:dyDescent="0.25">
      <c r="A112">
        <v>10111</v>
      </c>
      <c r="B112" t="s">
        <v>154</v>
      </c>
      <c r="C112" t="s">
        <v>26</v>
      </c>
      <c r="D112">
        <v>56</v>
      </c>
      <c r="E112" t="s">
        <v>19</v>
      </c>
      <c r="F112" t="s">
        <v>28</v>
      </c>
      <c r="G112" t="s">
        <v>41</v>
      </c>
      <c r="H112" t="s">
        <v>35</v>
      </c>
      <c r="I112" s="1">
        <v>45504</v>
      </c>
      <c r="J112">
        <v>2</v>
      </c>
      <c r="K112">
        <v>120755</v>
      </c>
      <c r="L112">
        <v>0.15</v>
      </c>
      <c r="M112" t="s">
        <v>23</v>
      </c>
      <c r="N112" t="s">
        <v>24</v>
      </c>
      <c r="O112">
        <v>241510</v>
      </c>
      <c r="P112">
        <v>36226.5</v>
      </c>
      <c r="Q112">
        <v>205283.5</v>
      </c>
      <c r="U112">
        <f t="shared" si="1"/>
        <v>51320.875</v>
      </c>
    </row>
    <row r="113" spans="1:21" x14ac:dyDescent="0.25">
      <c r="A113">
        <v>10112</v>
      </c>
      <c r="B113" t="s">
        <v>155</v>
      </c>
      <c r="C113" t="s">
        <v>18</v>
      </c>
      <c r="D113">
        <v>56</v>
      </c>
      <c r="E113" t="s">
        <v>27</v>
      </c>
      <c r="F113" t="s">
        <v>43</v>
      </c>
      <c r="G113" t="s">
        <v>21</v>
      </c>
      <c r="H113" t="s">
        <v>35</v>
      </c>
      <c r="I113" s="1">
        <v>45341</v>
      </c>
      <c r="J113">
        <v>7</v>
      </c>
      <c r="K113">
        <v>120193</v>
      </c>
      <c r="L113">
        <v>0.15</v>
      </c>
      <c r="M113" t="s">
        <v>23</v>
      </c>
      <c r="N113" t="s">
        <v>39</v>
      </c>
      <c r="O113">
        <v>841351</v>
      </c>
      <c r="P113">
        <v>126202.65</v>
      </c>
      <c r="Q113">
        <v>715148.35</v>
      </c>
      <c r="U113">
        <f t="shared" si="1"/>
        <v>178787.08749999999</v>
      </c>
    </row>
    <row r="114" spans="1:21" x14ac:dyDescent="0.25">
      <c r="A114">
        <v>10113</v>
      </c>
      <c r="B114" t="s">
        <v>156</v>
      </c>
      <c r="C114" t="s">
        <v>26</v>
      </c>
      <c r="D114">
        <v>18</v>
      </c>
      <c r="E114" t="s">
        <v>27</v>
      </c>
      <c r="F114" t="s">
        <v>28</v>
      </c>
      <c r="G114" t="s">
        <v>29</v>
      </c>
      <c r="H114" t="s">
        <v>60</v>
      </c>
      <c r="I114" s="1">
        <v>45640</v>
      </c>
      <c r="J114">
        <v>3</v>
      </c>
      <c r="K114">
        <v>37159</v>
      </c>
      <c r="L114">
        <v>0.15</v>
      </c>
      <c r="M114" t="s">
        <v>23</v>
      </c>
      <c r="N114" t="s">
        <v>39</v>
      </c>
      <c r="O114">
        <v>111477</v>
      </c>
      <c r="P114">
        <v>16721.55</v>
      </c>
      <c r="Q114">
        <v>94755.45</v>
      </c>
      <c r="U114">
        <f t="shared" si="1"/>
        <v>23688.862499999999</v>
      </c>
    </row>
    <row r="115" spans="1:21" x14ac:dyDescent="0.25">
      <c r="A115">
        <v>10114</v>
      </c>
      <c r="B115" t="s">
        <v>157</v>
      </c>
      <c r="C115" t="s">
        <v>26</v>
      </c>
      <c r="D115">
        <v>34</v>
      </c>
      <c r="E115" t="s">
        <v>27</v>
      </c>
      <c r="F115" t="s">
        <v>20</v>
      </c>
      <c r="G115" t="s">
        <v>29</v>
      </c>
      <c r="H115" t="s">
        <v>47</v>
      </c>
      <c r="I115" s="1">
        <v>45426</v>
      </c>
      <c r="J115">
        <v>7</v>
      </c>
      <c r="K115">
        <v>183442</v>
      </c>
      <c r="L115">
        <v>0.05</v>
      </c>
      <c r="M115" t="s">
        <v>31</v>
      </c>
      <c r="N115" t="s">
        <v>24</v>
      </c>
      <c r="O115">
        <v>1284094</v>
      </c>
      <c r="P115">
        <v>64204.7</v>
      </c>
      <c r="Q115">
        <v>1219889.3</v>
      </c>
      <c r="U115">
        <f t="shared" si="1"/>
        <v>304972.32500000001</v>
      </c>
    </row>
    <row r="116" spans="1:21" x14ac:dyDescent="0.25">
      <c r="A116">
        <v>10115</v>
      </c>
      <c r="B116" t="s">
        <v>158</v>
      </c>
      <c r="C116" t="s">
        <v>18</v>
      </c>
      <c r="D116">
        <v>58</v>
      </c>
      <c r="E116" t="s">
        <v>33</v>
      </c>
      <c r="F116" t="s">
        <v>43</v>
      </c>
      <c r="G116" t="s">
        <v>34</v>
      </c>
      <c r="H116" t="s">
        <v>38</v>
      </c>
      <c r="I116" s="1">
        <v>45521</v>
      </c>
      <c r="J116">
        <v>4</v>
      </c>
      <c r="K116">
        <v>61289</v>
      </c>
      <c r="L116">
        <v>0.1</v>
      </c>
      <c r="M116" t="s">
        <v>23</v>
      </c>
      <c r="N116" t="s">
        <v>24</v>
      </c>
      <c r="O116">
        <v>245156</v>
      </c>
      <c r="P116">
        <v>24515.599999999999</v>
      </c>
      <c r="Q116">
        <v>220640.4</v>
      </c>
      <c r="U116">
        <f t="shared" si="1"/>
        <v>55160.1</v>
      </c>
    </row>
    <row r="117" spans="1:21" x14ac:dyDescent="0.25">
      <c r="A117">
        <v>10116</v>
      </c>
      <c r="B117" t="s">
        <v>159</v>
      </c>
      <c r="C117" t="s">
        <v>26</v>
      </c>
      <c r="D117">
        <v>47</v>
      </c>
      <c r="E117" t="s">
        <v>37</v>
      </c>
      <c r="F117" t="s">
        <v>28</v>
      </c>
      <c r="G117" t="s">
        <v>41</v>
      </c>
      <c r="H117" t="s">
        <v>88</v>
      </c>
      <c r="I117" s="1">
        <v>44972</v>
      </c>
      <c r="J117">
        <v>8</v>
      </c>
      <c r="K117">
        <v>220147</v>
      </c>
      <c r="L117">
        <v>0.05</v>
      </c>
      <c r="M117" t="s">
        <v>23</v>
      </c>
      <c r="N117" t="s">
        <v>39</v>
      </c>
      <c r="O117">
        <v>1761176</v>
      </c>
      <c r="P117">
        <v>88058.8</v>
      </c>
      <c r="Q117">
        <v>1673117.2</v>
      </c>
      <c r="U117">
        <f t="shared" si="1"/>
        <v>418279.3</v>
      </c>
    </row>
    <row r="118" spans="1:21" x14ac:dyDescent="0.25">
      <c r="A118">
        <v>10117</v>
      </c>
      <c r="B118" t="s">
        <v>160</v>
      </c>
      <c r="C118" t="s">
        <v>18</v>
      </c>
      <c r="D118">
        <v>30</v>
      </c>
      <c r="E118" t="s">
        <v>19</v>
      </c>
      <c r="F118" t="s">
        <v>20</v>
      </c>
      <c r="G118" t="s">
        <v>41</v>
      </c>
      <c r="H118" t="s">
        <v>35</v>
      </c>
      <c r="I118" s="1">
        <v>45015</v>
      </c>
      <c r="J118">
        <v>8</v>
      </c>
      <c r="K118">
        <v>80740</v>
      </c>
      <c r="L118">
        <v>0.1</v>
      </c>
      <c r="M118" t="s">
        <v>44</v>
      </c>
      <c r="N118" t="s">
        <v>39</v>
      </c>
      <c r="O118">
        <v>645920</v>
      </c>
      <c r="P118">
        <v>64592</v>
      </c>
      <c r="Q118">
        <v>581328</v>
      </c>
      <c r="U118">
        <f t="shared" si="1"/>
        <v>145332</v>
      </c>
    </row>
    <row r="119" spans="1:21" x14ac:dyDescent="0.25">
      <c r="A119">
        <v>10118</v>
      </c>
      <c r="B119" t="s">
        <v>161</v>
      </c>
      <c r="C119" t="s">
        <v>26</v>
      </c>
      <c r="D119">
        <v>38</v>
      </c>
      <c r="E119" t="s">
        <v>33</v>
      </c>
      <c r="F119" t="s">
        <v>43</v>
      </c>
      <c r="G119" t="s">
        <v>41</v>
      </c>
      <c r="H119" t="s">
        <v>30</v>
      </c>
      <c r="I119" s="1">
        <v>45624</v>
      </c>
      <c r="J119">
        <v>6</v>
      </c>
      <c r="K119">
        <v>4252</v>
      </c>
      <c r="L119">
        <v>0.05</v>
      </c>
      <c r="M119" t="s">
        <v>31</v>
      </c>
      <c r="N119" t="s">
        <v>39</v>
      </c>
      <c r="O119">
        <v>25512</v>
      </c>
      <c r="P119">
        <v>1275.5999999999999</v>
      </c>
      <c r="Q119">
        <v>24236.400000000001</v>
      </c>
      <c r="U119">
        <f t="shared" si="1"/>
        <v>6059.1</v>
      </c>
    </row>
    <row r="120" spans="1:21" x14ac:dyDescent="0.25">
      <c r="A120">
        <v>10119</v>
      </c>
      <c r="B120" t="s">
        <v>162</v>
      </c>
      <c r="C120" t="s">
        <v>26</v>
      </c>
      <c r="D120">
        <v>36</v>
      </c>
      <c r="E120" t="s">
        <v>27</v>
      </c>
      <c r="F120" t="s">
        <v>28</v>
      </c>
      <c r="G120" t="s">
        <v>34</v>
      </c>
      <c r="H120" t="s">
        <v>30</v>
      </c>
      <c r="I120" s="1">
        <v>45301</v>
      </c>
      <c r="J120">
        <v>3</v>
      </c>
      <c r="K120">
        <v>235267</v>
      </c>
      <c r="L120">
        <v>0</v>
      </c>
      <c r="M120" t="s">
        <v>44</v>
      </c>
      <c r="N120" t="s">
        <v>39</v>
      </c>
      <c r="O120">
        <v>705801</v>
      </c>
      <c r="P120">
        <v>0</v>
      </c>
      <c r="Q120">
        <v>705801</v>
      </c>
      <c r="U120">
        <f t="shared" si="1"/>
        <v>176450.25</v>
      </c>
    </row>
    <row r="121" spans="1:21" x14ac:dyDescent="0.25">
      <c r="A121">
        <v>10120</v>
      </c>
      <c r="B121" t="s">
        <v>163</v>
      </c>
      <c r="C121" t="s">
        <v>18</v>
      </c>
      <c r="D121">
        <v>36</v>
      </c>
      <c r="E121" t="s">
        <v>27</v>
      </c>
      <c r="F121" t="s">
        <v>20</v>
      </c>
      <c r="G121" t="s">
        <v>34</v>
      </c>
      <c r="H121" t="s">
        <v>35</v>
      </c>
      <c r="I121" s="1">
        <v>45627</v>
      </c>
      <c r="J121">
        <v>6</v>
      </c>
      <c r="K121">
        <v>142938</v>
      </c>
      <c r="L121">
        <v>0.15</v>
      </c>
      <c r="M121" t="s">
        <v>44</v>
      </c>
      <c r="N121" t="s">
        <v>24</v>
      </c>
      <c r="O121">
        <v>857628</v>
      </c>
      <c r="P121">
        <v>128644.2</v>
      </c>
      <c r="Q121">
        <v>728983.8</v>
      </c>
      <c r="U121">
        <f t="shared" si="1"/>
        <v>182245.95</v>
      </c>
    </row>
    <row r="122" spans="1:21" x14ac:dyDescent="0.25">
      <c r="A122">
        <v>10121</v>
      </c>
      <c r="B122" t="s">
        <v>164</v>
      </c>
      <c r="C122" t="s">
        <v>26</v>
      </c>
      <c r="D122">
        <v>42</v>
      </c>
      <c r="E122" t="s">
        <v>37</v>
      </c>
      <c r="F122" t="s">
        <v>20</v>
      </c>
      <c r="G122" t="s">
        <v>29</v>
      </c>
      <c r="H122" t="s">
        <v>60</v>
      </c>
      <c r="I122" s="1">
        <v>45172</v>
      </c>
      <c r="J122">
        <v>6</v>
      </c>
      <c r="K122">
        <v>117463</v>
      </c>
      <c r="L122">
        <v>0.1</v>
      </c>
      <c r="M122" t="s">
        <v>44</v>
      </c>
      <c r="N122" t="s">
        <v>39</v>
      </c>
      <c r="O122">
        <v>704778</v>
      </c>
      <c r="P122">
        <v>70477.8</v>
      </c>
      <c r="Q122">
        <v>634300.19999999995</v>
      </c>
      <c r="U122">
        <f t="shared" si="1"/>
        <v>158575.04999999999</v>
      </c>
    </row>
    <row r="123" spans="1:21" x14ac:dyDescent="0.25">
      <c r="A123">
        <v>10122</v>
      </c>
      <c r="B123" t="s">
        <v>165</v>
      </c>
      <c r="C123" t="s">
        <v>18</v>
      </c>
      <c r="D123">
        <v>39</v>
      </c>
      <c r="E123" t="s">
        <v>27</v>
      </c>
      <c r="F123" t="s">
        <v>46</v>
      </c>
      <c r="G123" t="s">
        <v>21</v>
      </c>
      <c r="H123" t="s">
        <v>35</v>
      </c>
      <c r="I123" s="1">
        <v>45484</v>
      </c>
      <c r="J123">
        <v>3</v>
      </c>
      <c r="K123">
        <v>171069</v>
      </c>
      <c r="L123">
        <v>0.05</v>
      </c>
      <c r="M123" t="s">
        <v>44</v>
      </c>
      <c r="N123" t="s">
        <v>39</v>
      </c>
      <c r="O123">
        <v>513207</v>
      </c>
      <c r="P123">
        <v>25660.35</v>
      </c>
      <c r="Q123">
        <v>487546.65</v>
      </c>
      <c r="U123">
        <f t="shared" si="1"/>
        <v>121886.66250000001</v>
      </c>
    </row>
    <row r="124" spans="1:21" x14ac:dyDescent="0.25">
      <c r="A124">
        <v>10123</v>
      </c>
      <c r="B124" t="s">
        <v>166</v>
      </c>
      <c r="C124" t="s">
        <v>26</v>
      </c>
      <c r="D124">
        <v>48</v>
      </c>
      <c r="E124" t="s">
        <v>33</v>
      </c>
      <c r="F124" t="s">
        <v>46</v>
      </c>
      <c r="G124" t="s">
        <v>21</v>
      </c>
      <c r="H124" t="s">
        <v>47</v>
      </c>
      <c r="I124" s="1">
        <v>45183</v>
      </c>
      <c r="J124">
        <v>4</v>
      </c>
      <c r="K124">
        <v>129661</v>
      </c>
      <c r="L124">
        <v>0.1</v>
      </c>
      <c r="M124" t="s">
        <v>23</v>
      </c>
      <c r="N124" t="s">
        <v>39</v>
      </c>
      <c r="O124">
        <v>518644</v>
      </c>
      <c r="P124">
        <v>51864.4</v>
      </c>
      <c r="Q124">
        <v>466779.6</v>
      </c>
      <c r="U124">
        <f t="shared" si="1"/>
        <v>116694.9</v>
      </c>
    </row>
    <row r="125" spans="1:21" x14ac:dyDescent="0.25">
      <c r="A125">
        <v>10124</v>
      </c>
      <c r="B125" t="s">
        <v>167</v>
      </c>
      <c r="C125" t="s">
        <v>18</v>
      </c>
      <c r="D125">
        <v>34</v>
      </c>
      <c r="E125" t="s">
        <v>33</v>
      </c>
      <c r="F125" t="s">
        <v>28</v>
      </c>
      <c r="G125" t="s">
        <v>21</v>
      </c>
      <c r="H125" t="s">
        <v>60</v>
      </c>
      <c r="I125" s="1">
        <v>45278</v>
      </c>
      <c r="J125">
        <v>2</v>
      </c>
      <c r="K125">
        <v>127645</v>
      </c>
      <c r="L125">
        <v>0.15</v>
      </c>
      <c r="M125" t="s">
        <v>44</v>
      </c>
      <c r="N125" t="s">
        <v>24</v>
      </c>
      <c r="O125">
        <v>255290</v>
      </c>
      <c r="P125">
        <v>38293.5</v>
      </c>
      <c r="Q125">
        <v>216996.5</v>
      </c>
      <c r="U125">
        <f t="shared" si="1"/>
        <v>54249.125</v>
      </c>
    </row>
    <row r="126" spans="1:21" x14ac:dyDescent="0.25">
      <c r="A126">
        <v>10125</v>
      </c>
      <c r="B126" t="s">
        <v>168</v>
      </c>
      <c r="C126" t="s">
        <v>18</v>
      </c>
      <c r="D126">
        <v>40</v>
      </c>
      <c r="E126" t="s">
        <v>37</v>
      </c>
      <c r="F126" t="s">
        <v>28</v>
      </c>
      <c r="G126" t="s">
        <v>29</v>
      </c>
      <c r="H126" t="s">
        <v>38</v>
      </c>
      <c r="I126" s="1">
        <v>45499</v>
      </c>
      <c r="J126">
        <v>1</v>
      </c>
      <c r="K126">
        <v>223408</v>
      </c>
      <c r="L126">
        <v>0</v>
      </c>
      <c r="M126" t="s">
        <v>31</v>
      </c>
      <c r="N126" t="s">
        <v>24</v>
      </c>
      <c r="O126">
        <v>223408</v>
      </c>
      <c r="P126">
        <v>0</v>
      </c>
      <c r="Q126">
        <v>223408</v>
      </c>
      <c r="U126">
        <f t="shared" si="1"/>
        <v>55852</v>
      </c>
    </row>
    <row r="127" spans="1:21" x14ac:dyDescent="0.25">
      <c r="A127">
        <v>10126</v>
      </c>
      <c r="B127" t="s">
        <v>169</v>
      </c>
      <c r="C127" t="s">
        <v>26</v>
      </c>
      <c r="D127">
        <v>49</v>
      </c>
      <c r="E127" t="s">
        <v>33</v>
      </c>
      <c r="F127" t="s">
        <v>28</v>
      </c>
      <c r="G127" t="s">
        <v>21</v>
      </c>
      <c r="H127" t="s">
        <v>30</v>
      </c>
      <c r="I127" s="1">
        <v>45031</v>
      </c>
      <c r="J127">
        <v>2</v>
      </c>
      <c r="K127">
        <v>9553</v>
      </c>
      <c r="L127">
        <v>0.15</v>
      </c>
      <c r="M127" t="s">
        <v>23</v>
      </c>
      <c r="N127" t="s">
        <v>24</v>
      </c>
      <c r="O127">
        <v>19106</v>
      </c>
      <c r="P127">
        <v>2865.9</v>
      </c>
      <c r="Q127">
        <v>16240.1</v>
      </c>
      <c r="U127">
        <f t="shared" si="1"/>
        <v>4060.0250000000001</v>
      </c>
    </row>
    <row r="128" spans="1:21" x14ac:dyDescent="0.25">
      <c r="A128">
        <v>10127</v>
      </c>
      <c r="B128" t="s">
        <v>170</v>
      </c>
      <c r="C128" t="s">
        <v>26</v>
      </c>
      <c r="D128">
        <v>27</v>
      </c>
      <c r="E128" t="s">
        <v>19</v>
      </c>
      <c r="F128" t="s">
        <v>20</v>
      </c>
      <c r="G128" t="s">
        <v>34</v>
      </c>
      <c r="H128" t="s">
        <v>35</v>
      </c>
      <c r="I128" s="1">
        <v>45263</v>
      </c>
      <c r="J128">
        <v>7</v>
      </c>
      <c r="K128">
        <v>165903</v>
      </c>
      <c r="L128">
        <v>0.05</v>
      </c>
      <c r="M128" t="s">
        <v>44</v>
      </c>
      <c r="N128" t="s">
        <v>39</v>
      </c>
      <c r="O128">
        <v>1161321</v>
      </c>
      <c r="P128">
        <v>58066.05</v>
      </c>
      <c r="Q128">
        <v>1103254.95</v>
      </c>
      <c r="U128">
        <f t="shared" si="1"/>
        <v>275813.73749999999</v>
      </c>
    </row>
    <row r="129" spans="1:21" x14ac:dyDescent="0.25">
      <c r="A129">
        <v>10128</v>
      </c>
      <c r="B129" t="s">
        <v>171</v>
      </c>
      <c r="C129" t="s">
        <v>18</v>
      </c>
      <c r="D129">
        <v>27</v>
      </c>
      <c r="E129" t="s">
        <v>33</v>
      </c>
      <c r="F129" t="s">
        <v>28</v>
      </c>
      <c r="G129" t="s">
        <v>34</v>
      </c>
      <c r="H129" t="s">
        <v>51</v>
      </c>
      <c r="I129" s="1">
        <v>45452</v>
      </c>
      <c r="J129">
        <v>5</v>
      </c>
      <c r="K129">
        <v>69323</v>
      </c>
      <c r="L129">
        <v>0.05</v>
      </c>
      <c r="M129" t="s">
        <v>44</v>
      </c>
      <c r="N129" t="s">
        <v>39</v>
      </c>
      <c r="O129">
        <v>346615</v>
      </c>
      <c r="P129">
        <v>17330.75</v>
      </c>
      <c r="Q129">
        <v>329284.25</v>
      </c>
      <c r="U129">
        <f t="shared" si="1"/>
        <v>82321.0625</v>
      </c>
    </row>
    <row r="130" spans="1:21" x14ac:dyDescent="0.25">
      <c r="A130">
        <v>10129</v>
      </c>
      <c r="B130" t="s">
        <v>172</v>
      </c>
      <c r="C130" t="s">
        <v>26</v>
      </c>
      <c r="D130">
        <v>53</v>
      </c>
      <c r="E130" t="s">
        <v>33</v>
      </c>
      <c r="F130" t="s">
        <v>20</v>
      </c>
      <c r="G130" t="s">
        <v>41</v>
      </c>
      <c r="H130" t="s">
        <v>22</v>
      </c>
      <c r="I130" s="1">
        <v>45227</v>
      </c>
      <c r="J130">
        <v>9</v>
      </c>
      <c r="K130">
        <v>121744</v>
      </c>
      <c r="L130">
        <v>0.1</v>
      </c>
      <c r="M130" t="s">
        <v>31</v>
      </c>
      <c r="N130" t="s">
        <v>39</v>
      </c>
      <c r="O130">
        <v>1095696</v>
      </c>
      <c r="P130">
        <v>109569.60000000001</v>
      </c>
      <c r="Q130">
        <v>986126.4</v>
      </c>
      <c r="U130">
        <f t="shared" si="1"/>
        <v>246531.6</v>
      </c>
    </row>
    <row r="131" spans="1:21" x14ac:dyDescent="0.25">
      <c r="A131">
        <v>10130</v>
      </c>
      <c r="B131" t="s">
        <v>173</v>
      </c>
      <c r="C131" t="s">
        <v>26</v>
      </c>
      <c r="D131">
        <v>25</v>
      </c>
      <c r="E131" t="s">
        <v>33</v>
      </c>
      <c r="F131" t="s">
        <v>28</v>
      </c>
      <c r="G131" t="s">
        <v>21</v>
      </c>
      <c r="H131" t="s">
        <v>30</v>
      </c>
      <c r="I131" s="1">
        <v>45003</v>
      </c>
      <c r="J131">
        <v>3</v>
      </c>
      <c r="K131">
        <v>46810</v>
      </c>
      <c r="L131">
        <v>0</v>
      </c>
      <c r="M131" t="s">
        <v>31</v>
      </c>
      <c r="N131" t="s">
        <v>39</v>
      </c>
      <c r="O131">
        <v>140430</v>
      </c>
      <c r="P131">
        <v>0</v>
      </c>
      <c r="Q131">
        <v>140430</v>
      </c>
      <c r="U131">
        <f t="shared" ref="U131:U194" si="2">(Q131*0.25)</f>
        <v>35107.5</v>
      </c>
    </row>
    <row r="132" spans="1:21" x14ac:dyDescent="0.25">
      <c r="A132">
        <v>10131</v>
      </c>
      <c r="B132" t="s">
        <v>174</v>
      </c>
      <c r="C132" t="s">
        <v>26</v>
      </c>
      <c r="D132">
        <v>37</v>
      </c>
      <c r="E132" t="s">
        <v>19</v>
      </c>
      <c r="F132" t="s">
        <v>20</v>
      </c>
      <c r="G132" t="s">
        <v>34</v>
      </c>
      <c r="H132" t="s">
        <v>38</v>
      </c>
      <c r="I132" s="1">
        <v>45437</v>
      </c>
      <c r="J132">
        <v>2</v>
      </c>
      <c r="K132">
        <v>108373</v>
      </c>
      <c r="L132">
        <v>0</v>
      </c>
      <c r="M132" t="s">
        <v>44</v>
      </c>
      <c r="N132" t="s">
        <v>24</v>
      </c>
      <c r="O132">
        <v>216746</v>
      </c>
      <c r="P132">
        <v>0</v>
      </c>
      <c r="Q132">
        <v>216746</v>
      </c>
      <c r="U132">
        <f t="shared" si="2"/>
        <v>54186.5</v>
      </c>
    </row>
    <row r="133" spans="1:21" x14ac:dyDescent="0.25">
      <c r="A133">
        <v>10132</v>
      </c>
      <c r="B133" t="s">
        <v>175</v>
      </c>
      <c r="C133" t="s">
        <v>18</v>
      </c>
      <c r="D133">
        <v>49</v>
      </c>
      <c r="E133" t="s">
        <v>27</v>
      </c>
      <c r="F133" t="s">
        <v>20</v>
      </c>
      <c r="G133" t="s">
        <v>41</v>
      </c>
      <c r="H133" t="s">
        <v>51</v>
      </c>
      <c r="I133" s="1">
        <v>45156</v>
      </c>
      <c r="J133">
        <v>4</v>
      </c>
      <c r="K133">
        <v>60719</v>
      </c>
      <c r="L133">
        <v>0.05</v>
      </c>
      <c r="M133" t="s">
        <v>44</v>
      </c>
      <c r="N133" t="s">
        <v>39</v>
      </c>
      <c r="O133">
        <v>242876</v>
      </c>
      <c r="P133">
        <v>12143.8</v>
      </c>
      <c r="Q133">
        <v>230732.2</v>
      </c>
      <c r="U133">
        <f t="shared" si="2"/>
        <v>57683.05</v>
      </c>
    </row>
    <row r="134" spans="1:21" x14ac:dyDescent="0.25">
      <c r="A134">
        <v>10133</v>
      </c>
      <c r="B134" t="s">
        <v>176</v>
      </c>
      <c r="C134" t="s">
        <v>18</v>
      </c>
      <c r="D134">
        <v>31</v>
      </c>
      <c r="E134" t="s">
        <v>33</v>
      </c>
      <c r="F134" t="s">
        <v>46</v>
      </c>
      <c r="G134" t="s">
        <v>21</v>
      </c>
      <c r="H134" t="s">
        <v>30</v>
      </c>
      <c r="I134" s="1">
        <v>45605</v>
      </c>
      <c r="J134">
        <v>2</v>
      </c>
      <c r="K134">
        <v>144798</v>
      </c>
      <c r="L134">
        <v>0.1</v>
      </c>
      <c r="M134" t="s">
        <v>44</v>
      </c>
      <c r="N134" t="s">
        <v>24</v>
      </c>
      <c r="O134">
        <v>289596</v>
      </c>
      <c r="P134">
        <v>28959.599999999999</v>
      </c>
      <c r="Q134">
        <v>260636.4</v>
      </c>
      <c r="U134">
        <f t="shared" si="2"/>
        <v>65159.1</v>
      </c>
    </row>
    <row r="135" spans="1:21" x14ac:dyDescent="0.25">
      <c r="A135">
        <v>10134</v>
      </c>
      <c r="B135" t="s">
        <v>177</v>
      </c>
      <c r="C135" t="s">
        <v>18</v>
      </c>
      <c r="D135">
        <v>45</v>
      </c>
      <c r="E135" t="s">
        <v>37</v>
      </c>
      <c r="F135" t="s">
        <v>43</v>
      </c>
      <c r="G135" t="s">
        <v>21</v>
      </c>
      <c r="H135" t="s">
        <v>38</v>
      </c>
      <c r="I135" s="1">
        <v>45504</v>
      </c>
      <c r="J135">
        <v>7</v>
      </c>
      <c r="K135">
        <v>202523</v>
      </c>
      <c r="L135">
        <v>0.15</v>
      </c>
      <c r="M135" t="s">
        <v>44</v>
      </c>
      <c r="N135" t="s">
        <v>39</v>
      </c>
      <c r="O135">
        <v>1417661</v>
      </c>
      <c r="P135">
        <v>212649.15</v>
      </c>
      <c r="Q135">
        <v>1205011.8500000001</v>
      </c>
      <c r="U135">
        <f t="shared" si="2"/>
        <v>301252.96250000002</v>
      </c>
    </row>
    <row r="136" spans="1:21" x14ac:dyDescent="0.25">
      <c r="A136">
        <v>10135</v>
      </c>
      <c r="B136" t="s">
        <v>178</v>
      </c>
      <c r="C136" t="s">
        <v>18</v>
      </c>
      <c r="D136">
        <v>63</v>
      </c>
      <c r="E136" t="s">
        <v>19</v>
      </c>
      <c r="F136" t="s">
        <v>20</v>
      </c>
      <c r="G136" t="s">
        <v>34</v>
      </c>
      <c r="H136" t="s">
        <v>88</v>
      </c>
      <c r="I136" s="1">
        <v>44958</v>
      </c>
      <c r="J136">
        <v>6</v>
      </c>
      <c r="K136">
        <v>180495</v>
      </c>
      <c r="L136">
        <v>0.15</v>
      </c>
      <c r="M136" t="s">
        <v>44</v>
      </c>
      <c r="N136" t="s">
        <v>39</v>
      </c>
      <c r="O136">
        <v>1082970</v>
      </c>
      <c r="P136">
        <v>162445.5</v>
      </c>
      <c r="Q136">
        <v>920524.5</v>
      </c>
      <c r="U136">
        <f t="shared" si="2"/>
        <v>230131.125</v>
      </c>
    </row>
    <row r="137" spans="1:21" x14ac:dyDescent="0.25">
      <c r="A137">
        <v>10136</v>
      </c>
      <c r="B137" t="s">
        <v>179</v>
      </c>
      <c r="C137" t="s">
        <v>18</v>
      </c>
      <c r="D137">
        <v>41</v>
      </c>
      <c r="E137" t="s">
        <v>37</v>
      </c>
      <c r="F137" t="s">
        <v>28</v>
      </c>
      <c r="G137" t="s">
        <v>41</v>
      </c>
      <c r="H137" t="s">
        <v>38</v>
      </c>
      <c r="I137" s="1">
        <v>45534</v>
      </c>
      <c r="J137">
        <v>8</v>
      </c>
      <c r="K137">
        <v>244020</v>
      </c>
      <c r="L137">
        <v>0.05</v>
      </c>
      <c r="M137" t="s">
        <v>31</v>
      </c>
      <c r="N137" t="s">
        <v>39</v>
      </c>
      <c r="O137">
        <v>1952160</v>
      </c>
      <c r="P137">
        <v>97608</v>
      </c>
      <c r="Q137">
        <v>1854552</v>
      </c>
      <c r="U137">
        <f t="shared" si="2"/>
        <v>463638</v>
      </c>
    </row>
    <row r="138" spans="1:21" x14ac:dyDescent="0.25">
      <c r="A138">
        <v>10137</v>
      </c>
      <c r="B138" t="s">
        <v>180</v>
      </c>
      <c r="C138" t="s">
        <v>18</v>
      </c>
      <c r="D138">
        <v>32</v>
      </c>
      <c r="E138" t="s">
        <v>33</v>
      </c>
      <c r="F138" t="s">
        <v>46</v>
      </c>
      <c r="G138" t="s">
        <v>41</v>
      </c>
      <c r="H138" t="s">
        <v>38</v>
      </c>
      <c r="I138" s="1">
        <v>44984</v>
      </c>
      <c r="J138">
        <v>5</v>
      </c>
      <c r="K138">
        <v>133164</v>
      </c>
      <c r="L138">
        <v>0.05</v>
      </c>
      <c r="M138" t="s">
        <v>31</v>
      </c>
      <c r="N138" t="s">
        <v>39</v>
      </c>
      <c r="O138">
        <v>665820</v>
      </c>
      <c r="P138">
        <v>33291</v>
      </c>
      <c r="Q138">
        <v>632529</v>
      </c>
      <c r="U138">
        <f t="shared" si="2"/>
        <v>158132.25</v>
      </c>
    </row>
    <row r="139" spans="1:21" x14ac:dyDescent="0.25">
      <c r="A139">
        <v>10138</v>
      </c>
      <c r="B139" t="s">
        <v>181</v>
      </c>
      <c r="C139" t="s">
        <v>18</v>
      </c>
      <c r="D139">
        <v>39</v>
      </c>
      <c r="E139" t="s">
        <v>37</v>
      </c>
      <c r="F139" t="s">
        <v>28</v>
      </c>
      <c r="G139" t="s">
        <v>34</v>
      </c>
      <c r="H139" t="s">
        <v>88</v>
      </c>
      <c r="I139" s="1">
        <v>45030</v>
      </c>
      <c r="J139">
        <v>2</v>
      </c>
      <c r="K139">
        <v>209542</v>
      </c>
      <c r="L139">
        <v>0.15</v>
      </c>
      <c r="M139" t="s">
        <v>23</v>
      </c>
      <c r="N139" t="s">
        <v>39</v>
      </c>
      <c r="O139">
        <v>419084</v>
      </c>
      <c r="P139">
        <v>62862.6</v>
      </c>
      <c r="Q139">
        <v>356221.4</v>
      </c>
      <c r="U139">
        <f t="shared" si="2"/>
        <v>89055.35</v>
      </c>
    </row>
    <row r="140" spans="1:21" x14ac:dyDescent="0.25">
      <c r="A140">
        <v>10139</v>
      </c>
      <c r="B140" t="s">
        <v>182</v>
      </c>
      <c r="C140" t="s">
        <v>18</v>
      </c>
      <c r="D140">
        <v>47</v>
      </c>
      <c r="E140" t="s">
        <v>33</v>
      </c>
      <c r="F140" t="s">
        <v>28</v>
      </c>
      <c r="G140" t="s">
        <v>34</v>
      </c>
      <c r="H140" t="s">
        <v>35</v>
      </c>
      <c r="I140" s="1">
        <v>45238</v>
      </c>
      <c r="J140">
        <v>4</v>
      </c>
      <c r="K140">
        <v>31995</v>
      </c>
      <c r="L140">
        <v>0.15</v>
      </c>
      <c r="M140" t="s">
        <v>23</v>
      </c>
      <c r="N140" t="s">
        <v>39</v>
      </c>
      <c r="O140">
        <v>127980</v>
      </c>
      <c r="P140">
        <v>19197</v>
      </c>
      <c r="Q140">
        <v>108783</v>
      </c>
      <c r="U140">
        <f t="shared" si="2"/>
        <v>27195.75</v>
      </c>
    </row>
    <row r="141" spans="1:21" x14ac:dyDescent="0.25">
      <c r="A141">
        <v>10140</v>
      </c>
      <c r="B141" t="s">
        <v>183</v>
      </c>
      <c r="C141" t="s">
        <v>18</v>
      </c>
      <c r="D141">
        <v>21</v>
      </c>
      <c r="E141" t="s">
        <v>19</v>
      </c>
      <c r="F141" t="s">
        <v>20</v>
      </c>
      <c r="G141" t="s">
        <v>34</v>
      </c>
      <c r="H141" t="s">
        <v>22</v>
      </c>
      <c r="I141" s="1">
        <v>45572</v>
      </c>
      <c r="J141">
        <v>1</v>
      </c>
      <c r="K141">
        <v>231077</v>
      </c>
      <c r="L141">
        <v>0.15</v>
      </c>
      <c r="M141" t="s">
        <v>31</v>
      </c>
      <c r="N141" t="s">
        <v>24</v>
      </c>
      <c r="O141">
        <v>231077</v>
      </c>
      <c r="P141">
        <v>34661.550000000003</v>
      </c>
      <c r="Q141">
        <v>196415.45</v>
      </c>
      <c r="U141">
        <f t="shared" si="2"/>
        <v>49103.862500000003</v>
      </c>
    </row>
    <row r="142" spans="1:21" x14ac:dyDescent="0.25">
      <c r="A142">
        <v>10141</v>
      </c>
      <c r="B142" t="s">
        <v>184</v>
      </c>
      <c r="C142" t="s">
        <v>26</v>
      </c>
      <c r="D142">
        <v>30</v>
      </c>
      <c r="E142" t="s">
        <v>37</v>
      </c>
      <c r="F142" t="s">
        <v>20</v>
      </c>
      <c r="G142" t="s">
        <v>21</v>
      </c>
      <c r="H142" t="s">
        <v>47</v>
      </c>
      <c r="I142" s="1">
        <v>45655</v>
      </c>
      <c r="J142">
        <v>2</v>
      </c>
      <c r="K142">
        <v>196029</v>
      </c>
      <c r="L142">
        <v>0.1</v>
      </c>
      <c r="M142" t="s">
        <v>23</v>
      </c>
      <c r="N142" t="s">
        <v>24</v>
      </c>
      <c r="O142">
        <v>392058</v>
      </c>
      <c r="P142">
        <v>39205.800000000003</v>
      </c>
      <c r="Q142">
        <v>352852.2</v>
      </c>
      <c r="U142">
        <f t="shared" si="2"/>
        <v>88213.05</v>
      </c>
    </row>
    <row r="143" spans="1:21" x14ac:dyDescent="0.25">
      <c r="A143">
        <v>10142</v>
      </c>
      <c r="B143" t="s">
        <v>185</v>
      </c>
      <c r="C143" t="s">
        <v>18</v>
      </c>
      <c r="D143">
        <v>40</v>
      </c>
      <c r="E143" t="s">
        <v>37</v>
      </c>
      <c r="F143" t="s">
        <v>43</v>
      </c>
      <c r="G143" t="s">
        <v>34</v>
      </c>
      <c r="H143" t="s">
        <v>51</v>
      </c>
      <c r="I143" s="1">
        <v>44993</v>
      </c>
      <c r="J143">
        <v>4</v>
      </c>
      <c r="K143">
        <v>134749</v>
      </c>
      <c r="L143">
        <v>0</v>
      </c>
      <c r="M143" t="s">
        <v>44</v>
      </c>
      <c r="N143" t="s">
        <v>24</v>
      </c>
      <c r="O143">
        <v>538996</v>
      </c>
      <c r="P143">
        <v>0</v>
      </c>
      <c r="Q143">
        <v>538996</v>
      </c>
      <c r="U143">
        <f t="shared" si="2"/>
        <v>134749</v>
      </c>
    </row>
    <row r="144" spans="1:21" x14ac:dyDescent="0.25">
      <c r="A144">
        <v>10143</v>
      </c>
      <c r="B144" t="s">
        <v>186</v>
      </c>
      <c r="C144" t="s">
        <v>26</v>
      </c>
      <c r="D144">
        <v>25</v>
      </c>
      <c r="E144" t="s">
        <v>33</v>
      </c>
      <c r="F144" t="s">
        <v>20</v>
      </c>
      <c r="G144" t="s">
        <v>34</v>
      </c>
      <c r="H144" t="s">
        <v>30</v>
      </c>
      <c r="I144" s="1">
        <v>45616</v>
      </c>
      <c r="J144">
        <v>6</v>
      </c>
      <c r="K144">
        <v>95778</v>
      </c>
      <c r="L144">
        <v>0.05</v>
      </c>
      <c r="M144" t="s">
        <v>23</v>
      </c>
      <c r="N144" t="s">
        <v>24</v>
      </c>
      <c r="O144">
        <v>574668</v>
      </c>
      <c r="P144">
        <v>28733.4</v>
      </c>
      <c r="Q144">
        <v>545934.6</v>
      </c>
      <c r="U144">
        <f t="shared" si="2"/>
        <v>136483.65</v>
      </c>
    </row>
    <row r="145" spans="1:21" x14ac:dyDescent="0.25">
      <c r="A145">
        <v>10144</v>
      </c>
      <c r="B145" t="s">
        <v>187</v>
      </c>
      <c r="C145" t="s">
        <v>26</v>
      </c>
      <c r="D145">
        <v>35</v>
      </c>
      <c r="E145" t="s">
        <v>33</v>
      </c>
      <c r="F145" t="s">
        <v>20</v>
      </c>
      <c r="G145" t="s">
        <v>29</v>
      </c>
      <c r="H145" t="s">
        <v>47</v>
      </c>
      <c r="I145" s="1">
        <v>45300</v>
      </c>
      <c r="J145">
        <v>4</v>
      </c>
      <c r="K145">
        <v>23892</v>
      </c>
      <c r="L145">
        <v>0.05</v>
      </c>
      <c r="M145" t="s">
        <v>44</v>
      </c>
      <c r="N145" t="s">
        <v>24</v>
      </c>
      <c r="O145">
        <v>95568</v>
      </c>
      <c r="P145">
        <v>4778.3999999999996</v>
      </c>
      <c r="Q145">
        <v>90789.6</v>
      </c>
      <c r="U145">
        <f t="shared" si="2"/>
        <v>22697.4</v>
      </c>
    </row>
    <row r="146" spans="1:21" x14ac:dyDescent="0.25">
      <c r="A146">
        <v>10145</v>
      </c>
      <c r="B146" t="s">
        <v>188</v>
      </c>
      <c r="C146" t="s">
        <v>26</v>
      </c>
      <c r="D146">
        <v>29</v>
      </c>
      <c r="E146" t="s">
        <v>27</v>
      </c>
      <c r="F146" t="s">
        <v>43</v>
      </c>
      <c r="G146" t="s">
        <v>34</v>
      </c>
      <c r="H146" t="s">
        <v>60</v>
      </c>
      <c r="I146" s="1">
        <v>45161</v>
      </c>
      <c r="J146">
        <v>4</v>
      </c>
      <c r="K146">
        <v>155186</v>
      </c>
      <c r="L146">
        <v>0.1</v>
      </c>
      <c r="M146" t="s">
        <v>44</v>
      </c>
      <c r="N146" t="s">
        <v>39</v>
      </c>
      <c r="O146">
        <v>620744</v>
      </c>
      <c r="P146">
        <v>62074.400000000001</v>
      </c>
      <c r="Q146">
        <v>558669.6</v>
      </c>
      <c r="U146">
        <f t="shared" si="2"/>
        <v>139667.4</v>
      </c>
    </row>
    <row r="147" spans="1:21" x14ac:dyDescent="0.25">
      <c r="A147">
        <v>10146</v>
      </c>
      <c r="B147" t="s">
        <v>189</v>
      </c>
      <c r="C147" t="s">
        <v>18</v>
      </c>
      <c r="D147">
        <v>48</v>
      </c>
      <c r="E147" t="s">
        <v>33</v>
      </c>
      <c r="F147" t="s">
        <v>28</v>
      </c>
      <c r="G147" t="s">
        <v>34</v>
      </c>
      <c r="H147" t="s">
        <v>22</v>
      </c>
      <c r="I147" s="1">
        <v>45569</v>
      </c>
      <c r="J147">
        <v>2</v>
      </c>
      <c r="K147">
        <v>169704</v>
      </c>
      <c r="L147">
        <v>0.15</v>
      </c>
      <c r="M147" t="s">
        <v>23</v>
      </c>
      <c r="N147" t="s">
        <v>39</v>
      </c>
      <c r="O147">
        <v>339408</v>
      </c>
      <c r="P147">
        <v>50911.199999999997</v>
      </c>
      <c r="Q147">
        <v>288496.8</v>
      </c>
      <c r="U147">
        <f t="shared" si="2"/>
        <v>72124.2</v>
      </c>
    </row>
    <row r="148" spans="1:21" x14ac:dyDescent="0.25">
      <c r="A148">
        <v>10147</v>
      </c>
      <c r="B148" t="s">
        <v>190</v>
      </c>
      <c r="C148" t="s">
        <v>18</v>
      </c>
      <c r="D148">
        <v>31</v>
      </c>
      <c r="E148" t="s">
        <v>33</v>
      </c>
      <c r="F148" t="s">
        <v>43</v>
      </c>
      <c r="G148" t="s">
        <v>21</v>
      </c>
      <c r="H148" t="s">
        <v>47</v>
      </c>
      <c r="I148" s="1">
        <v>45038</v>
      </c>
      <c r="J148">
        <v>9</v>
      </c>
      <c r="K148">
        <v>29057</v>
      </c>
      <c r="L148">
        <v>0.1</v>
      </c>
      <c r="M148" t="s">
        <v>23</v>
      </c>
      <c r="N148" t="s">
        <v>24</v>
      </c>
      <c r="O148">
        <v>261513</v>
      </c>
      <c r="P148">
        <v>26151.3</v>
      </c>
      <c r="Q148">
        <v>235361.7</v>
      </c>
      <c r="U148">
        <f t="shared" si="2"/>
        <v>58840.425000000003</v>
      </c>
    </row>
    <row r="149" spans="1:21" x14ac:dyDescent="0.25">
      <c r="A149">
        <v>10148</v>
      </c>
      <c r="B149" t="s">
        <v>191</v>
      </c>
      <c r="C149" t="s">
        <v>18</v>
      </c>
      <c r="D149">
        <v>51</v>
      </c>
      <c r="E149" t="s">
        <v>27</v>
      </c>
      <c r="F149" t="s">
        <v>43</v>
      </c>
      <c r="G149" t="s">
        <v>41</v>
      </c>
      <c r="H149" t="s">
        <v>30</v>
      </c>
      <c r="I149" s="1">
        <v>45315</v>
      </c>
      <c r="J149">
        <v>8</v>
      </c>
      <c r="K149">
        <v>195637</v>
      </c>
      <c r="L149">
        <v>0.15</v>
      </c>
      <c r="M149" t="s">
        <v>44</v>
      </c>
      <c r="N149" t="s">
        <v>39</v>
      </c>
      <c r="O149">
        <v>1565096</v>
      </c>
      <c r="P149">
        <v>234764.4</v>
      </c>
      <c r="Q149">
        <v>1330331.6000000001</v>
      </c>
      <c r="U149">
        <f t="shared" si="2"/>
        <v>332582.90000000002</v>
      </c>
    </row>
    <row r="150" spans="1:21" x14ac:dyDescent="0.25">
      <c r="A150">
        <v>10149</v>
      </c>
      <c r="B150" t="s">
        <v>192</v>
      </c>
      <c r="C150" t="s">
        <v>18</v>
      </c>
      <c r="D150">
        <v>35</v>
      </c>
      <c r="E150" t="s">
        <v>33</v>
      </c>
      <c r="F150" t="s">
        <v>43</v>
      </c>
      <c r="G150" t="s">
        <v>21</v>
      </c>
      <c r="H150" t="s">
        <v>38</v>
      </c>
      <c r="I150" s="1">
        <v>45334</v>
      </c>
      <c r="J150">
        <v>8</v>
      </c>
      <c r="K150">
        <v>118089</v>
      </c>
      <c r="L150">
        <v>0.05</v>
      </c>
      <c r="M150" t="s">
        <v>31</v>
      </c>
      <c r="N150" t="s">
        <v>39</v>
      </c>
      <c r="O150">
        <v>944712</v>
      </c>
      <c r="P150">
        <v>47235.6</v>
      </c>
      <c r="Q150">
        <v>897476.4</v>
      </c>
      <c r="U150">
        <f t="shared" si="2"/>
        <v>224369.1</v>
      </c>
    </row>
    <row r="151" spans="1:21" x14ac:dyDescent="0.25">
      <c r="A151">
        <v>10150</v>
      </c>
      <c r="B151" t="s">
        <v>193</v>
      </c>
      <c r="C151" t="s">
        <v>26</v>
      </c>
      <c r="D151">
        <v>51</v>
      </c>
      <c r="E151" t="s">
        <v>33</v>
      </c>
      <c r="F151" t="s">
        <v>46</v>
      </c>
      <c r="G151" t="s">
        <v>29</v>
      </c>
      <c r="H151" t="s">
        <v>47</v>
      </c>
      <c r="I151" s="1">
        <v>44980</v>
      </c>
      <c r="J151">
        <v>5</v>
      </c>
      <c r="K151">
        <v>249366</v>
      </c>
      <c r="L151">
        <v>0</v>
      </c>
      <c r="M151" t="s">
        <v>23</v>
      </c>
      <c r="N151" t="s">
        <v>39</v>
      </c>
      <c r="O151">
        <v>1246830</v>
      </c>
      <c r="P151">
        <v>0</v>
      </c>
      <c r="Q151">
        <v>1246830</v>
      </c>
      <c r="U151">
        <f t="shared" si="2"/>
        <v>311707.5</v>
      </c>
    </row>
    <row r="152" spans="1:21" x14ac:dyDescent="0.25">
      <c r="A152">
        <v>10151</v>
      </c>
      <c r="B152" t="s">
        <v>194</v>
      </c>
      <c r="C152" t="s">
        <v>18</v>
      </c>
      <c r="D152">
        <v>28</v>
      </c>
      <c r="E152" t="s">
        <v>27</v>
      </c>
      <c r="F152" t="s">
        <v>28</v>
      </c>
      <c r="G152" t="s">
        <v>34</v>
      </c>
      <c r="H152" t="s">
        <v>60</v>
      </c>
      <c r="I152" s="1">
        <v>45165</v>
      </c>
      <c r="J152">
        <v>3</v>
      </c>
      <c r="K152">
        <v>112452</v>
      </c>
      <c r="L152">
        <v>0.1</v>
      </c>
      <c r="M152" t="s">
        <v>23</v>
      </c>
      <c r="N152" t="s">
        <v>39</v>
      </c>
      <c r="O152">
        <v>337356</v>
      </c>
      <c r="P152">
        <v>33735.599999999999</v>
      </c>
      <c r="Q152">
        <v>303620.40000000002</v>
      </c>
      <c r="U152">
        <f t="shared" si="2"/>
        <v>75905.100000000006</v>
      </c>
    </row>
    <row r="153" spans="1:21" x14ac:dyDescent="0.25">
      <c r="A153">
        <v>10152</v>
      </c>
      <c r="B153" t="s">
        <v>195</v>
      </c>
      <c r="C153" t="s">
        <v>18</v>
      </c>
      <c r="D153">
        <v>58</v>
      </c>
      <c r="E153" t="s">
        <v>19</v>
      </c>
      <c r="F153" t="s">
        <v>46</v>
      </c>
      <c r="G153" t="s">
        <v>34</v>
      </c>
      <c r="H153" t="s">
        <v>88</v>
      </c>
      <c r="I153" s="1">
        <v>45221</v>
      </c>
      <c r="J153">
        <v>6</v>
      </c>
      <c r="K153">
        <v>62753</v>
      </c>
      <c r="L153">
        <v>0.15</v>
      </c>
      <c r="M153" t="s">
        <v>31</v>
      </c>
      <c r="N153" t="s">
        <v>24</v>
      </c>
      <c r="O153">
        <v>376518</v>
      </c>
      <c r="P153">
        <v>56477.7</v>
      </c>
      <c r="Q153">
        <v>320040.3</v>
      </c>
      <c r="U153">
        <f t="shared" si="2"/>
        <v>80010.074999999997</v>
      </c>
    </row>
    <row r="154" spans="1:21" x14ac:dyDescent="0.25">
      <c r="A154">
        <v>10153</v>
      </c>
      <c r="B154" t="s">
        <v>196</v>
      </c>
      <c r="C154" t="s">
        <v>18</v>
      </c>
      <c r="D154">
        <v>29</v>
      </c>
      <c r="E154" t="s">
        <v>19</v>
      </c>
      <c r="F154" t="s">
        <v>46</v>
      </c>
      <c r="G154" t="s">
        <v>34</v>
      </c>
      <c r="H154" t="s">
        <v>47</v>
      </c>
      <c r="I154" s="1">
        <v>45038</v>
      </c>
      <c r="J154">
        <v>9</v>
      </c>
      <c r="K154">
        <v>177103</v>
      </c>
      <c r="L154">
        <v>0.05</v>
      </c>
      <c r="M154" t="s">
        <v>23</v>
      </c>
      <c r="N154" t="s">
        <v>39</v>
      </c>
      <c r="O154">
        <v>1593927</v>
      </c>
      <c r="P154">
        <v>79696.350000000006</v>
      </c>
      <c r="Q154">
        <v>1514230.65</v>
      </c>
      <c r="U154">
        <f t="shared" si="2"/>
        <v>378557.66249999998</v>
      </c>
    </row>
    <row r="155" spans="1:21" x14ac:dyDescent="0.25">
      <c r="A155">
        <v>10154</v>
      </c>
      <c r="B155" t="s">
        <v>197</v>
      </c>
      <c r="C155" t="s">
        <v>18</v>
      </c>
      <c r="D155">
        <v>32</v>
      </c>
      <c r="E155" t="s">
        <v>33</v>
      </c>
      <c r="F155" t="s">
        <v>20</v>
      </c>
      <c r="G155" t="s">
        <v>34</v>
      </c>
      <c r="H155" t="s">
        <v>22</v>
      </c>
      <c r="I155" s="1">
        <v>45014</v>
      </c>
      <c r="J155">
        <v>8</v>
      </c>
      <c r="K155">
        <v>183121</v>
      </c>
      <c r="L155">
        <v>0</v>
      </c>
      <c r="M155" t="s">
        <v>44</v>
      </c>
      <c r="N155" t="s">
        <v>24</v>
      </c>
      <c r="O155">
        <v>1464968</v>
      </c>
      <c r="P155">
        <v>0</v>
      </c>
      <c r="Q155">
        <v>1464968</v>
      </c>
      <c r="U155">
        <f t="shared" si="2"/>
        <v>366242</v>
      </c>
    </row>
    <row r="156" spans="1:21" x14ac:dyDescent="0.25">
      <c r="A156">
        <v>10155</v>
      </c>
      <c r="B156" t="s">
        <v>198</v>
      </c>
      <c r="C156" t="s">
        <v>18</v>
      </c>
      <c r="D156">
        <v>48</v>
      </c>
      <c r="E156" t="s">
        <v>33</v>
      </c>
      <c r="F156" t="s">
        <v>43</v>
      </c>
      <c r="G156" t="s">
        <v>34</v>
      </c>
      <c r="H156" t="s">
        <v>35</v>
      </c>
      <c r="I156" s="1">
        <v>45402</v>
      </c>
      <c r="J156">
        <v>7</v>
      </c>
      <c r="K156">
        <v>62275</v>
      </c>
      <c r="L156">
        <v>0.1</v>
      </c>
      <c r="M156" t="s">
        <v>31</v>
      </c>
      <c r="N156" t="s">
        <v>24</v>
      </c>
      <c r="O156">
        <v>435925</v>
      </c>
      <c r="P156">
        <v>43592.5</v>
      </c>
      <c r="Q156">
        <v>392332.5</v>
      </c>
      <c r="U156">
        <f t="shared" si="2"/>
        <v>98083.125</v>
      </c>
    </row>
    <row r="157" spans="1:21" x14ac:dyDescent="0.25">
      <c r="A157">
        <v>10156</v>
      </c>
      <c r="B157" t="s">
        <v>199</v>
      </c>
      <c r="C157" t="s">
        <v>26</v>
      </c>
      <c r="D157">
        <v>46</v>
      </c>
      <c r="E157" t="s">
        <v>27</v>
      </c>
      <c r="F157" t="s">
        <v>43</v>
      </c>
      <c r="G157" t="s">
        <v>34</v>
      </c>
      <c r="H157" t="s">
        <v>51</v>
      </c>
      <c r="I157" s="1">
        <v>45230</v>
      </c>
      <c r="J157">
        <v>8</v>
      </c>
      <c r="K157">
        <v>180953</v>
      </c>
      <c r="L157">
        <v>0.1</v>
      </c>
      <c r="M157" t="s">
        <v>31</v>
      </c>
      <c r="N157" t="s">
        <v>39</v>
      </c>
      <c r="O157">
        <v>1447624</v>
      </c>
      <c r="P157">
        <v>144762.4</v>
      </c>
      <c r="Q157">
        <v>1302861.6000000001</v>
      </c>
      <c r="U157">
        <f t="shared" si="2"/>
        <v>325715.40000000002</v>
      </c>
    </row>
    <row r="158" spans="1:21" x14ac:dyDescent="0.25">
      <c r="A158">
        <v>10157</v>
      </c>
      <c r="B158" t="s">
        <v>200</v>
      </c>
      <c r="C158" t="s">
        <v>18</v>
      </c>
      <c r="D158">
        <v>43</v>
      </c>
      <c r="E158" t="s">
        <v>27</v>
      </c>
      <c r="F158" t="s">
        <v>46</v>
      </c>
      <c r="G158" t="s">
        <v>29</v>
      </c>
      <c r="H158" t="s">
        <v>22</v>
      </c>
      <c r="I158" s="1">
        <v>45231</v>
      </c>
      <c r="J158">
        <v>4</v>
      </c>
      <c r="K158">
        <v>235963</v>
      </c>
      <c r="L158">
        <v>0.05</v>
      </c>
      <c r="M158" t="s">
        <v>44</v>
      </c>
      <c r="N158" t="s">
        <v>39</v>
      </c>
      <c r="O158">
        <v>943852</v>
      </c>
      <c r="P158">
        <v>47192.6</v>
      </c>
      <c r="Q158">
        <v>896659.4</v>
      </c>
      <c r="U158">
        <f t="shared" si="2"/>
        <v>224164.85</v>
      </c>
    </row>
    <row r="159" spans="1:21" x14ac:dyDescent="0.25">
      <c r="A159">
        <v>10158</v>
      </c>
      <c r="B159" t="s">
        <v>201</v>
      </c>
      <c r="C159" t="s">
        <v>26</v>
      </c>
      <c r="D159">
        <v>35</v>
      </c>
      <c r="E159" t="s">
        <v>19</v>
      </c>
      <c r="F159" t="s">
        <v>20</v>
      </c>
      <c r="G159" t="s">
        <v>34</v>
      </c>
      <c r="H159" t="s">
        <v>22</v>
      </c>
      <c r="I159" s="1">
        <v>45216</v>
      </c>
      <c r="J159">
        <v>6</v>
      </c>
      <c r="K159">
        <v>185937</v>
      </c>
      <c r="L159">
        <v>0.1</v>
      </c>
      <c r="M159" t="s">
        <v>44</v>
      </c>
      <c r="N159" t="s">
        <v>39</v>
      </c>
      <c r="O159">
        <v>1115622</v>
      </c>
      <c r="P159">
        <v>111562.2</v>
      </c>
      <c r="Q159">
        <v>1004059.8</v>
      </c>
      <c r="U159">
        <f t="shared" si="2"/>
        <v>251014.95</v>
      </c>
    </row>
    <row r="160" spans="1:21" x14ac:dyDescent="0.25">
      <c r="A160">
        <v>10159</v>
      </c>
      <c r="B160" t="s">
        <v>202</v>
      </c>
      <c r="C160" t="s">
        <v>18</v>
      </c>
      <c r="D160">
        <v>49</v>
      </c>
      <c r="E160" t="s">
        <v>37</v>
      </c>
      <c r="F160" t="s">
        <v>20</v>
      </c>
      <c r="G160" t="s">
        <v>34</v>
      </c>
      <c r="H160" t="s">
        <v>35</v>
      </c>
      <c r="I160" s="1">
        <v>45134</v>
      </c>
      <c r="J160">
        <v>5</v>
      </c>
      <c r="K160">
        <v>119819</v>
      </c>
      <c r="L160">
        <v>0.05</v>
      </c>
      <c r="M160" t="s">
        <v>44</v>
      </c>
      <c r="N160" t="s">
        <v>24</v>
      </c>
      <c r="O160">
        <v>599095</v>
      </c>
      <c r="P160">
        <v>29954.75</v>
      </c>
      <c r="Q160">
        <v>569140.25</v>
      </c>
      <c r="U160">
        <f t="shared" si="2"/>
        <v>142285.0625</v>
      </c>
    </row>
    <row r="161" spans="1:21" x14ac:dyDescent="0.25">
      <c r="A161">
        <v>10160</v>
      </c>
      <c r="B161" t="s">
        <v>203</v>
      </c>
      <c r="C161" t="s">
        <v>26</v>
      </c>
      <c r="D161">
        <v>39</v>
      </c>
      <c r="E161" t="s">
        <v>33</v>
      </c>
      <c r="F161" t="s">
        <v>20</v>
      </c>
      <c r="G161" t="s">
        <v>34</v>
      </c>
      <c r="H161" t="s">
        <v>60</v>
      </c>
      <c r="I161" s="1">
        <v>45508</v>
      </c>
      <c r="J161">
        <v>2</v>
      </c>
      <c r="K161">
        <v>230140</v>
      </c>
      <c r="L161">
        <v>0.1</v>
      </c>
      <c r="M161" t="s">
        <v>31</v>
      </c>
      <c r="N161" t="s">
        <v>39</v>
      </c>
      <c r="O161">
        <v>460280</v>
      </c>
      <c r="P161">
        <v>46028</v>
      </c>
      <c r="Q161">
        <v>414252</v>
      </c>
      <c r="U161">
        <f t="shared" si="2"/>
        <v>103563</v>
      </c>
    </row>
    <row r="162" spans="1:21" x14ac:dyDescent="0.25">
      <c r="A162">
        <v>10161</v>
      </c>
      <c r="B162" t="s">
        <v>204</v>
      </c>
      <c r="C162" t="s">
        <v>18</v>
      </c>
      <c r="D162">
        <v>55</v>
      </c>
      <c r="E162" t="s">
        <v>37</v>
      </c>
      <c r="F162" t="s">
        <v>28</v>
      </c>
      <c r="G162" t="s">
        <v>29</v>
      </c>
      <c r="H162" t="s">
        <v>88</v>
      </c>
      <c r="I162" s="1">
        <v>45296</v>
      </c>
      <c r="J162">
        <v>8</v>
      </c>
      <c r="K162">
        <v>183756</v>
      </c>
      <c r="L162">
        <v>0</v>
      </c>
      <c r="M162" t="s">
        <v>44</v>
      </c>
      <c r="N162" t="s">
        <v>24</v>
      </c>
      <c r="O162">
        <v>1470048</v>
      </c>
      <c r="P162">
        <v>0</v>
      </c>
      <c r="Q162">
        <v>1470048</v>
      </c>
      <c r="U162">
        <f t="shared" si="2"/>
        <v>367512</v>
      </c>
    </row>
    <row r="163" spans="1:21" x14ac:dyDescent="0.25">
      <c r="A163">
        <v>10162</v>
      </c>
      <c r="B163" t="s">
        <v>205</v>
      </c>
      <c r="C163" t="s">
        <v>18</v>
      </c>
      <c r="D163">
        <v>34</v>
      </c>
      <c r="E163" t="s">
        <v>37</v>
      </c>
      <c r="F163" t="s">
        <v>46</v>
      </c>
      <c r="G163" t="s">
        <v>34</v>
      </c>
      <c r="H163" t="s">
        <v>35</v>
      </c>
      <c r="I163" s="1">
        <v>45146</v>
      </c>
      <c r="J163">
        <v>3</v>
      </c>
      <c r="K163">
        <v>188759</v>
      </c>
      <c r="L163">
        <v>0</v>
      </c>
      <c r="M163" t="s">
        <v>23</v>
      </c>
      <c r="N163" t="s">
        <v>39</v>
      </c>
      <c r="O163">
        <v>566277</v>
      </c>
      <c r="P163">
        <v>0</v>
      </c>
      <c r="Q163">
        <v>566277</v>
      </c>
      <c r="U163">
        <f t="shared" si="2"/>
        <v>141569.25</v>
      </c>
    </row>
    <row r="164" spans="1:21" x14ac:dyDescent="0.25">
      <c r="A164">
        <v>10163</v>
      </c>
      <c r="B164" t="s">
        <v>206</v>
      </c>
      <c r="C164" t="s">
        <v>26</v>
      </c>
      <c r="D164">
        <v>40</v>
      </c>
      <c r="E164" t="s">
        <v>27</v>
      </c>
      <c r="F164" t="s">
        <v>28</v>
      </c>
      <c r="G164" t="s">
        <v>29</v>
      </c>
      <c r="H164" t="s">
        <v>30</v>
      </c>
      <c r="I164" s="1">
        <v>45157</v>
      </c>
      <c r="J164">
        <v>5</v>
      </c>
      <c r="K164">
        <v>77705</v>
      </c>
      <c r="L164">
        <v>0.1</v>
      </c>
      <c r="M164" t="s">
        <v>23</v>
      </c>
      <c r="N164" t="s">
        <v>24</v>
      </c>
      <c r="O164">
        <v>388525</v>
      </c>
      <c r="P164">
        <v>38852.5</v>
      </c>
      <c r="Q164">
        <v>349672.5</v>
      </c>
      <c r="U164">
        <f t="shared" si="2"/>
        <v>87418.125</v>
      </c>
    </row>
    <row r="165" spans="1:21" x14ac:dyDescent="0.25">
      <c r="A165">
        <v>10164</v>
      </c>
      <c r="B165" t="s">
        <v>207</v>
      </c>
      <c r="C165" t="s">
        <v>26</v>
      </c>
      <c r="D165">
        <v>41</v>
      </c>
      <c r="E165" t="s">
        <v>33</v>
      </c>
      <c r="F165" t="s">
        <v>20</v>
      </c>
      <c r="G165" t="s">
        <v>21</v>
      </c>
      <c r="H165" t="s">
        <v>88</v>
      </c>
      <c r="I165" s="1">
        <v>45275</v>
      </c>
      <c r="J165">
        <v>8</v>
      </c>
      <c r="K165">
        <v>58438</v>
      </c>
      <c r="L165">
        <v>0.05</v>
      </c>
      <c r="M165" t="s">
        <v>44</v>
      </c>
      <c r="N165" t="s">
        <v>24</v>
      </c>
      <c r="O165">
        <v>467504</v>
      </c>
      <c r="P165">
        <v>23375.200000000001</v>
      </c>
      <c r="Q165">
        <v>444128.8</v>
      </c>
      <c r="U165">
        <f t="shared" si="2"/>
        <v>111032.2</v>
      </c>
    </row>
    <row r="166" spans="1:21" x14ac:dyDescent="0.25">
      <c r="A166">
        <v>10165</v>
      </c>
      <c r="B166" t="s">
        <v>208</v>
      </c>
      <c r="C166" t="s">
        <v>26</v>
      </c>
      <c r="D166">
        <v>25</v>
      </c>
      <c r="E166" t="s">
        <v>33</v>
      </c>
      <c r="F166" t="s">
        <v>20</v>
      </c>
      <c r="G166" t="s">
        <v>34</v>
      </c>
      <c r="H166" t="s">
        <v>35</v>
      </c>
      <c r="I166" s="1">
        <v>45181</v>
      </c>
      <c r="J166">
        <v>9</v>
      </c>
      <c r="K166">
        <v>102102</v>
      </c>
      <c r="L166">
        <v>0.15</v>
      </c>
      <c r="M166" t="s">
        <v>23</v>
      </c>
      <c r="N166" t="s">
        <v>24</v>
      </c>
      <c r="O166">
        <v>918918</v>
      </c>
      <c r="P166">
        <v>137837.70000000001</v>
      </c>
      <c r="Q166">
        <v>781080.3</v>
      </c>
      <c r="U166">
        <f t="shared" si="2"/>
        <v>195270.07500000001</v>
      </c>
    </row>
    <row r="167" spans="1:21" x14ac:dyDescent="0.25">
      <c r="A167">
        <v>10166</v>
      </c>
      <c r="B167" t="s">
        <v>209</v>
      </c>
      <c r="C167" t="s">
        <v>18</v>
      </c>
      <c r="D167">
        <v>58</v>
      </c>
      <c r="E167" t="s">
        <v>27</v>
      </c>
      <c r="F167" t="s">
        <v>20</v>
      </c>
      <c r="G167" t="s">
        <v>41</v>
      </c>
      <c r="H167" t="s">
        <v>22</v>
      </c>
      <c r="I167" s="1">
        <v>45378</v>
      </c>
      <c r="J167">
        <v>9</v>
      </c>
      <c r="K167">
        <v>59314</v>
      </c>
      <c r="L167">
        <v>0.1</v>
      </c>
      <c r="M167" t="s">
        <v>23</v>
      </c>
      <c r="N167" t="s">
        <v>24</v>
      </c>
      <c r="O167">
        <v>533826</v>
      </c>
      <c r="P167">
        <v>53382.6</v>
      </c>
      <c r="Q167">
        <v>480443.4</v>
      </c>
      <c r="U167">
        <f t="shared" si="2"/>
        <v>120110.85</v>
      </c>
    </row>
    <row r="168" spans="1:21" x14ac:dyDescent="0.25">
      <c r="A168">
        <v>10167</v>
      </c>
      <c r="B168" t="s">
        <v>210</v>
      </c>
      <c r="C168" t="s">
        <v>26</v>
      </c>
      <c r="D168">
        <v>23</v>
      </c>
      <c r="E168" t="s">
        <v>37</v>
      </c>
      <c r="F168" t="s">
        <v>43</v>
      </c>
      <c r="G168" t="s">
        <v>29</v>
      </c>
      <c r="H168" t="s">
        <v>88</v>
      </c>
      <c r="I168" s="1">
        <v>45068</v>
      </c>
      <c r="J168">
        <v>5</v>
      </c>
      <c r="K168">
        <v>245158</v>
      </c>
      <c r="L168">
        <v>0.15</v>
      </c>
      <c r="M168" t="s">
        <v>31</v>
      </c>
      <c r="N168" t="s">
        <v>24</v>
      </c>
      <c r="O168">
        <v>1225790</v>
      </c>
      <c r="P168">
        <v>183868.5</v>
      </c>
      <c r="Q168">
        <v>1041921.5</v>
      </c>
      <c r="U168">
        <f t="shared" si="2"/>
        <v>260480.375</v>
      </c>
    </row>
    <row r="169" spans="1:21" x14ac:dyDescent="0.25">
      <c r="A169">
        <v>10168</v>
      </c>
      <c r="B169" t="s">
        <v>211</v>
      </c>
      <c r="C169" t="s">
        <v>18</v>
      </c>
      <c r="D169">
        <v>22</v>
      </c>
      <c r="E169" t="s">
        <v>27</v>
      </c>
      <c r="F169" t="s">
        <v>46</v>
      </c>
      <c r="G169" t="s">
        <v>21</v>
      </c>
      <c r="H169" t="s">
        <v>60</v>
      </c>
      <c r="I169" s="1">
        <v>44995</v>
      </c>
      <c r="J169">
        <v>2</v>
      </c>
      <c r="K169">
        <v>183575</v>
      </c>
      <c r="L169">
        <v>0.05</v>
      </c>
      <c r="M169" t="s">
        <v>44</v>
      </c>
      <c r="N169" t="s">
        <v>24</v>
      </c>
      <c r="O169">
        <v>367150</v>
      </c>
      <c r="P169">
        <v>18357.5</v>
      </c>
      <c r="Q169">
        <v>348792.5</v>
      </c>
      <c r="U169">
        <f t="shared" si="2"/>
        <v>87198.125</v>
      </c>
    </row>
    <row r="170" spans="1:21" x14ac:dyDescent="0.25">
      <c r="A170">
        <v>10169</v>
      </c>
      <c r="B170" t="s">
        <v>212</v>
      </c>
      <c r="C170" t="s">
        <v>18</v>
      </c>
      <c r="D170">
        <v>61</v>
      </c>
      <c r="E170" t="s">
        <v>19</v>
      </c>
      <c r="F170" t="s">
        <v>43</v>
      </c>
      <c r="G170" t="s">
        <v>29</v>
      </c>
      <c r="H170" t="s">
        <v>60</v>
      </c>
      <c r="I170" s="1">
        <v>45015</v>
      </c>
      <c r="J170">
        <v>7</v>
      </c>
      <c r="K170">
        <v>32740</v>
      </c>
      <c r="L170">
        <v>0.15</v>
      </c>
      <c r="M170" t="s">
        <v>23</v>
      </c>
      <c r="N170" t="s">
        <v>24</v>
      </c>
      <c r="O170">
        <v>229180</v>
      </c>
      <c r="P170">
        <v>34377</v>
      </c>
      <c r="Q170">
        <v>194803</v>
      </c>
      <c r="U170">
        <f t="shared" si="2"/>
        <v>48700.75</v>
      </c>
    </row>
    <row r="171" spans="1:21" x14ac:dyDescent="0.25">
      <c r="A171">
        <v>10170</v>
      </c>
      <c r="B171" t="s">
        <v>213</v>
      </c>
      <c r="C171" t="s">
        <v>26</v>
      </c>
      <c r="D171">
        <v>46</v>
      </c>
      <c r="E171" t="s">
        <v>33</v>
      </c>
      <c r="F171" t="s">
        <v>28</v>
      </c>
      <c r="G171" t="s">
        <v>29</v>
      </c>
      <c r="H171" t="s">
        <v>51</v>
      </c>
      <c r="I171" s="1">
        <v>45062</v>
      </c>
      <c r="J171">
        <v>7</v>
      </c>
      <c r="K171">
        <v>179248</v>
      </c>
      <c r="L171">
        <v>0.1</v>
      </c>
      <c r="M171" t="s">
        <v>44</v>
      </c>
      <c r="N171" t="s">
        <v>39</v>
      </c>
      <c r="O171">
        <v>1254736</v>
      </c>
      <c r="P171">
        <v>125473.60000000001</v>
      </c>
      <c r="Q171">
        <v>1129262.3999999999</v>
      </c>
      <c r="U171">
        <f t="shared" si="2"/>
        <v>282315.59999999998</v>
      </c>
    </row>
    <row r="172" spans="1:21" x14ac:dyDescent="0.25">
      <c r="A172">
        <v>10171</v>
      </c>
      <c r="B172" t="s">
        <v>214</v>
      </c>
      <c r="C172" t="s">
        <v>26</v>
      </c>
      <c r="D172">
        <v>45</v>
      </c>
      <c r="E172" t="s">
        <v>19</v>
      </c>
      <c r="F172" t="s">
        <v>43</v>
      </c>
      <c r="G172" t="s">
        <v>21</v>
      </c>
      <c r="H172" t="s">
        <v>88</v>
      </c>
      <c r="I172" s="1">
        <v>45581</v>
      </c>
      <c r="J172">
        <v>8</v>
      </c>
      <c r="K172">
        <v>143102</v>
      </c>
      <c r="L172">
        <v>0</v>
      </c>
      <c r="M172" t="s">
        <v>44</v>
      </c>
      <c r="N172" t="s">
        <v>24</v>
      </c>
      <c r="O172">
        <v>1144816</v>
      </c>
      <c r="P172">
        <v>0</v>
      </c>
      <c r="Q172">
        <v>1144816</v>
      </c>
      <c r="U172">
        <f t="shared" si="2"/>
        <v>286204</v>
      </c>
    </row>
    <row r="173" spans="1:21" x14ac:dyDescent="0.25">
      <c r="A173">
        <v>10172</v>
      </c>
      <c r="B173" t="s">
        <v>215</v>
      </c>
      <c r="C173" t="s">
        <v>18</v>
      </c>
      <c r="D173">
        <v>28</v>
      </c>
      <c r="E173" t="s">
        <v>27</v>
      </c>
      <c r="F173" t="s">
        <v>46</v>
      </c>
      <c r="G173" t="s">
        <v>34</v>
      </c>
      <c r="H173" t="s">
        <v>51</v>
      </c>
      <c r="I173" s="1">
        <v>45625</v>
      </c>
      <c r="J173">
        <v>8</v>
      </c>
      <c r="K173">
        <v>209360</v>
      </c>
      <c r="L173">
        <v>0.05</v>
      </c>
      <c r="M173" t="s">
        <v>23</v>
      </c>
      <c r="N173" t="s">
        <v>39</v>
      </c>
      <c r="O173">
        <v>1674880</v>
      </c>
      <c r="P173">
        <v>83744</v>
      </c>
      <c r="Q173">
        <v>1591136</v>
      </c>
      <c r="U173">
        <f t="shared" si="2"/>
        <v>397784</v>
      </c>
    </row>
    <row r="174" spans="1:21" x14ac:dyDescent="0.25">
      <c r="A174">
        <v>10173</v>
      </c>
      <c r="B174" t="s">
        <v>216</v>
      </c>
      <c r="C174" t="s">
        <v>18</v>
      </c>
      <c r="D174">
        <v>18</v>
      </c>
      <c r="E174" t="s">
        <v>33</v>
      </c>
      <c r="F174" t="s">
        <v>43</v>
      </c>
      <c r="G174" t="s">
        <v>34</v>
      </c>
      <c r="H174" t="s">
        <v>30</v>
      </c>
      <c r="I174" s="1">
        <v>45449</v>
      </c>
      <c r="J174">
        <v>5</v>
      </c>
      <c r="K174">
        <v>140123</v>
      </c>
      <c r="L174">
        <v>0</v>
      </c>
      <c r="M174" t="s">
        <v>23</v>
      </c>
      <c r="N174" t="s">
        <v>39</v>
      </c>
      <c r="O174">
        <v>700615</v>
      </c>
      <c r="P174">
        <v>0</v>
      </c>
      <c r="Q174">
        <v>700615</v>
      </c>
      <c r="U174">
        <f t="shared" si="2"/>
        <v>175153.75</v>
      </c>
    </row>
    <row r="175" spans="1:21" x14ac:dyDescent="0.25">
      <c r="A175">
        <v>10174</v>
      </c>
      <c r="B175" t="s">
        <v>217</v>
      </c>
      <c r="C175" t="s">
        <v>26</v>
      </c>
      <c r="D175">
        <v>60</v>
      </c>
      <c r="E175" t="s">
        <v>19</v>
      </c>
      <c r="F175" t="s">
        <v>20</v>
      </c>
      <c r="G175" t="s">
        <v>29</v>
      </c>
      <c r="H175" t="s">
        <v>35</v>
      </c>
      <c r="I175" s="1">
        <v>45586</v>
      </c>
      <c r="J175">
        <v>1</v>
      </c>
      <c r="K175">
        <v>58010</v>
      </c>
      <c r="L175">
        <v>0</v>
      </c>
      <c r="M175" t="s">
        <v>31</v>
      </c>
      <c r="N175" t="s">
        <v>39</v>
      </c>
      <c r="O175">
        <v>58010</v>
      </c>
      <c r="P175">
        <v>0</v>
      </c>
      <c r="Q175">
        <v>58010</v>
      </c>
      <c r="U175">
        <f t="shared" si="2"/>
        <v>14502.5</v>
      </c>
    </row>
    <row r="176" spans="1:21" x14ac:dyDescent="0.25">
      <c r="A176">
        <v>10175</v>
      </c>
      <c r="B176" t="s">
        <v>218</v>
      </c>
      <c r="C176" t="s">
        <v>26</v>
      </c>
      <c r="D176">
        <v>36</v>
      </c>
      <c r="E176" t="s">
        <v>19</v>
      </c>
      <c r="F176" t="s">
        <v>28</v>
      </c>
      <c r="G176" t="s">
        <v>21</v>
      </c>
      <c r="H176" t="s">
        <v>38</v>
      </c>
      <c r="I176" s="1">
        <v>45368</v>
      </c>
      <c r="J176">
        <v>4</v>
      </c>
      <c r="K176">
        <v>127871</v>
      </c>
      <c r="L176">
        <v>0</v>
      </c>
      <c r="M176" t="s">
        <v>31</v>
      </c>
      <c r="N176" t="s">
        <v>24</v>
      </c>
      <c r="O176">
        <v>511484</v>
      </c>
      <c r="P176">
        <v>0</v>
      </c>
      <c r="Q176">
        <v>511484</v>
      </c>
      <c r="U176">
        <f t="shared" si="2"/>
        <v>127871</v>
      </c>
    </row>
    <row r="177" spans="1:21" x14ac:dyDescent="0.25">
      <c r="A177">
        <v>10176</v>
      </c>
      <c r="B177" t="s">
        <v>219</v>
      </c>
      <c r="C177" t="s">
        <v>26</v>
      </c>
      <c r="D177">
        <v>26</v>
      </c>
      <c r="E177" t="s">
        <v>37</v>
      </c>
      <c r="F177" t="s">
        <v>28</v>
      </c>
      <c r="G177" t="s">
        <v>34</v>
      </c>
      <c r="H177" t="s">
        <v>30</v>
      </c>
      <c r="I177" s="1">
        <v>44964</v>
      </c>
      <c r="J177">
        <v>4</v>
      </c>
      <c r="K177">
        <v>110159</v>
      </c>
      <c r="L177">
        <v>0.1</v>
      </c>
      <c r="M177" t="s">
        <v>31</v>
      </c>
      <c r="N177" t="s">
        <v>24</v>
      </c>
      <c r="O177">
        <v>440636</v>
      </c>
      <c r="P177">
        <v>44063.6</v>
      </c>
      <c r="Q177">
        <v>396572.4</v>
      </c>
      <c r="U177">
        <f t="shared" si="2"/>
        <v>99143.1</v>
      </c>
    </row>
    <row r="178" spans="1:21" x14ac:dyDescent="0.25">
      <c r="A178">
        <v>10177</v>
      </c>
      <c r="B178" t="s">
        <v>220</v>
      </c>
      <c r="C178" t="s">
        <v>18</v>
      </c>
      <c r="D178">
        <v>44</v>
      </c>
      <c r="E178" t="s">
        <v>33</v>
      </c>
      <c r="F178" t="s">
        <v>20</v>
      </c>
      <c r="G178" t="s">
        <v>29</v>
      </c>
      <c r="H178" t="s">
        <v>60</v>
      </c>
      <c r="I178" s="1">
        <v>45134</v>
      </c>
      <c r="J178">
        <v>3</v>
      </c>
      <c r="K178">
        <v>12589</v>
      </c>
      <c r="L178">
        <v>0.05</v>
      </c>
      <c r="M178" t="s">
        <v>23</v>
      </c>
      <c r="N178" t="s">
        <v>39</v>
      </c>
      <c r="O178">
        <v>37767</v>
      </c>
      <c r="P178">
        <v>1888.35</v>
      </c>
      <c r="Q178">
        <v>35878.65</v>
      </c>
      <c r="U178">
        <f t="shared" si="2"/>
        <v>8969.6625000000004</v>
      </c>
    </row>
    <row r="179" spans="1:21" x14ac:dyDescent="0.25">
      <c r="A179">
        <v>10178</v>
      </c>
      <c r="B179" t="s">
        <v>221</v>
      </c>
      <c r="C179" t="s">
        <v>18</v>
      </c>
      <c r="D179">
        <v>51</v>
      </c>
      <c r="E179" t="s">
        <v>19</v>
      </c>
      <c r="F179" t="s">
        <v>20</v>
      </c>
      <c r="G179" t="s">
        <v>41</v>
      </c>
      <c r="H179" t="s">
        <v>22</v>
      </c>
      <c r="I179" s="1">
        <v>45136</v>
      </c>
      <c r="J179">
        <v>8</v>
      </c>
      <c r="K179">
        <v>13395</v>
      </c>
      <c r="L179">
        <v>0.15</v>
      </c>
      <c r="M179" t="s">
        <v>31</v>
      </c>
      <c r="N179" t="s">
        <v>24</v>
      </c>
      <c r="O179">
        <v>107160</v>
      </c>
      <c r="P179">
        <v>16074</v>
      </c>
      <c r="Q179">
        <v>91086</v>
      </c>
      <c r="U179">
        <f t="shared" si="2"/>
        <v>22771.5</v>
      </c>
    </row>
    <row r="180" spans="1:21" x14ac:dyDescent="0.25">
      <c r="A180">
        <v>10179</v>
      </c>
      <c r="B180" t="s">
        <v>222</v>
      </c>
      <c r="C180" t="s">
        <v>18</v>
      </c>
      <c r="D180">
        <v>61</v>
      </c>
      <c r="E180" t="s">
        <v>19</v>
      </c>
      <c r="F180" t="s">
        <v>20</v>
      </c>
      <c r="G180" t="s">
        <v>21</v>
      </c>
      <c r="H180" t="s">
        <v>47</v>
      </c>
      <c r="I180" s="1">
        <v>45439</v>
      </c>
      <c r="J180">
        <v>3</v>
      </c>
      <c r="K180">
        <v>145905</v>
      </c>
      <c r="L180">
        <v>0</v>
      </c>
      <c r="M180" t="s">
        <v>44</v>
      </c>
      <c r="N180" t="s">
        <v>24</v>
      </c>
      <c r="O180">
        <v>437715</v>
      </c>
      <c r="P180">
        <v>0</v>
      </c>
      <c r="Q180">
        <v>437715</v>
      </c>
      <c r="U180">
        <f t="shared" si="2"/>
        <v>109428.75</v>
      </c>
    </row>
    <row r="181" spans="1:21" x14ac:dyDescent="0.25">
      <c r="A181">
        <v>10180</v>
      </c>
      <c r="B181" t="s">
        <v>223</v>
      </c>
      <c r="C181" t="s">
        <v>18</v>
      </c>
      <c r="D181">
        <v>21</v>
      </c>
      <c r="E181" t="s">
        <v>37</v>
      </c>
      <c r="F181" t="s">
        <v>46</v>
      </c>
      <c r="G181" t="s">
        <v>41</v>
      </c>
      <c r="H181" t="s">
        <v>60</v>
      </c>
      <c r="I181" s="1">
        <v>45286</v>
      </c>
      <c r="J181">
        <v>5</v>
      </c>
      <c r="K181">
        <v>68134</v>
      </c>
      <c r="L181">
        <v>0.15</v>
      </c>
      <c r="M181" t="s">
        <v>31</v>
      </c>
      <c r="N181" t="s">
        <v>39</v>
      </c>
      <c r="O181">
        <v>340670</v>
      </c>
      <c r="P181">
        <v>51100.5</v>
      </c>
      <c r="Q181">
        <v>289569.5</v>
      </c>
      <c r="U181">
        <f t="shared" si="2"/>
        <v>72392.375</v>
      </c>
    </row>
    <row r="182" spans="1:21" x14ac:dyDescent="0.25">
      <c r="A182">
        <v>10181</v>
      </c>
      <c r="B182" t="s">
        <v>224</v>
      </c>
      <c r="C182" t="s">
        <v>18</v>
      </c>
      <c r="D182">
        <v>53</v>
      </c>
      <c r="E182" t="s">
        <v>19</v>
      </c>
      <c r="F182" t="s">
        <v>43</v>
      </c>
      <c r="G182" t="s">
        <v>41</v>
      </c>
      <c r="H182" t="s">
        <v>38</v>
      </c>
      <c r="I182" s="1">
        <v>45503</v>
      </c>
      <c r="J182">
        <v>2</v>
      </c>
      <c r="K182">
        <v>212975</v>
      </c>
      <c r="L182">
        <v>0.05</v>
      </c>
      <c r="M182" t="s">
        <v>31</v>
      </c>
      <c r="N182" t="s">
        <v>39</v>
      </c>
      <c r="O182">
        <v>425950</v>
      </c>
      <c r="P182">
        <v>21297.5</v>
      </c>
      <c r="Q182">
        <v>404652.5</v>
      </c>
      <c r="U182">
        <f t="shared" si="2"/>
        <v>101163.125</v>
      </c>
    </row>
    <row r="183" spans="1:21" x14ac:dyDescent="0.25">
      <c r="A183">
        <v>10182</v>
      </c>
      <c r="B183" t="s">
        <v>225</v>
      </c>
      <c r="C183" t="s">
        <v>18</v>
      </c>
      <c r="D183">
        <v>35</v>
      </c>
      <c r="E183" t="s">
        <v>19</v>
      </c>
      <c r="F183" t="s">
        <v>28</v>
      </c>
      <c r="G183" t="s">
        <v>29</v>
      </c>
      <c r="H183" t="s">
        <v>22</v>
      </c>
      <c r="I183" s="1">
        <v>44927</v>
      </c>
      <c r="J183">
        <v>6</v>
      </c>
      <c r="K183">
        <v>151500</v>
      </c>
      <c r="L183">
        <v>0.05</v>
      </c>
      <c r="M183" t="s">
        <v>31</v>
      </c>
      <c r="N183" t="s">
        <v>39</v>
      </c>
      <c r="O183">
        <v>909000</v>
      </c>
      <c r="P183">
        <v>45450</v>
      </c>
      <c r="Q183">
        <v>863550</v>
      </c>
      <c r="U183">
        <f t="shared" si="2"/>
        <v>215887.5</v>
      </c>
    </row>
    <row r="184" spans="1:21" x14ac:dyDescent="0.25">
      <c r="A184">
        <v>10183</v>
      </c>
      <c r="B184" t="s">
        <v>226</v>
      </c>
      <c r="C184" t="s">
        <v>26</v>
      </c>
      <c r="D184">
        <v>32</v>
      </c>
      <c r="E184" t="s">
        <v>19</v>
      </c>
      <c r="F184" t="s">
        <v>43</v>
      </c>
      <c r="G184" t="s">
        <v>21</v>
      </c>
      <c r="H184" t="s">
        <v>88</v>
      </c>
      <c r="I184" s="1">
        <v>45307</v>
      </c>
      <c r="J184">
        <v>6</v>
      </c>
      <c r="K184">
        <v>149714</v>
      </c>
      <c r="L184">
        <v>0.15</v>
      </c>
      <c r="M184" t="s">
        <v>44</v>
      </c>
      <c r="N184" t="s">
        <v>39</v>
      </c>
      <c r="O184">
        <v>898284</v>
      </c>
      <c r="P184">
        <v>134742.6</v>
      </c>
      <c r="Q184">
        <v>763541.4</v>
      </c>
      <c r="U184">
        <f t="shared" si="2"/>
        <v>190885.35</v>
      </c>
    </row>
    <row r="185" spans="1:21" x14ac:dyDescent="0.25">
      <c r="A185">
        <v>10184</v>
      </c>
      <c r="B185" t="s">
        <v>227</v>
      </c>
      <c r="C185" t="s">
        <v>18</v>
      </c>
      <c r="D185">
        <v>30</v>
      </c>
      <c r="E185" t="s">
        <v>37</v>
      </c>
      <c r="F185" t="s">
        <v>20</v>
      </c>
      <c r="G185" t="s">
        <v>34</v>
      </c>
      <c r="H185" t="s">
        <v>47</v>
      </c>
      <c r="I185" s="1">
        <v>45463</v>
      </c>
      <c r="J185">
        <v>8</v>
      </c>
      <c r="K185">
        <v>88491</v>
      </c>
      <c r="L185">
        <v>0.15</v>
      </c>
      <c r="M185" t="s">
        <v>44</v>
      </c>
      <c r="N185" t="s">
        <v>39</v>
      </c>
      <c r="O185">
        <v>707928</v>
      </c>
      <c r="P185">
        <v>106189.2</v>
      </c>
      <c r="Q185">
        <v>601738.80000000005</v>
      </c>
      <c r="U185">
        <f t="shared" si="2"/>
        <v>150434.70000000001</v>
      </c>
    </row>
    <row r="186" spans="1:21" x14ac:dyDescent="0.25">
      <c r="A186">
        <v>10185</v>
      </c>
      <c r="B186" t="s">
        <v>228</v>
      </c>
      <c r="C186" t="s">
        <v>18</v>
      </c>
      <c r="D186">
        <v>36</v>
      </c>
      <c r="E186" t="s">
        <v>19</v>
      </c>
      <c r="F186" t="s">
        <v>20</v>
      </c>
      <c r="G186" t="s">
        <v>34</v>
      </c>
      <c r="H186" t="s">
        <v>88</v>
      </c>
      <c r="I186" s="1">
        <v>45320</v>
      </c>
      <c r="J186">
        <v>8</v>
      </c>
      <c r="K186">
        <v>173843</v>
      </c>
      <c r="L186">
        <v>0</v>
      </c>
      <c r="M186" t="s">
        <v>23</v>
      </c>
      <c r="N186" t="s">
        <v>39</v>
      </c>
      <c r="O186">
        <v>1390744</v>
      </c>
      <c r="P186">
        <v>0</v>
      </c>
      <c r="Q186">
        <v>1390744</v>
      </c>
      <c r="U186">
        <f t="shared" si="2"/>
        <v>347686</v>
      </c>
    </row>
    <row r="187" spans="1:21" x14ac:dyDescent="0.25">
      <c r="A187">
        <v>10186</v>
      </c>
      <c r="B187" t="s">
        <v>229</v>
      </c>
      <c r="C187" t="s">
        <v>18</v>
      </c>
      <c r="D187">
        <v>23</v>
      </c>
      <c r="E187" t="s">
        <v>19</v>
      </c>
      <c r="F187" t="s">
        <v>43</v>
      </c>
      <c r="G187" t="s">
        <v>29</v>
      </c>
      <c r="H187" t="s">
        <v>30</v>
      </c>
      <c r="I187" s="1">
        <v>44976</v>
      </c>
      <c r="J187">
        <v>1</v>
      </c>
      <c r="K187">
        <v>123656</v>
      </c>
      <c r="L187">
        <v>0.15</v>
      </c>
      <c r="M187" t="s">
        <v>31</v>
      </c>
      <c r="N187" t="s">
        <v>39</v>
      </c>
      <c r="O187">
        <v>123656</v>
      </c>
      <c r="P187">
        <v>18548.400000000001</v>
      </c>
      <c r="Q187">
        <v>105107.6</v>
      </c>
      <c r="U187">
        <f t="shared" si="2"/>
        <v>26276.9</v>
      </c>
    </row>
    <row r="188" spans="1:21" x14ac:dyDescent="0.25">
      <c r="A188">
        <v>10187</v>
      </c>
      <c r="B188" t="s">
        <v>230</v>
      </c>
      <c r="C188" t="s">
        <v>26</v>
      </c>
      <c r="D188">
        <v>29</v>
      </c>
      <c r="E188" t="s">
        <v>33</v>
      </c>
      <c r="F188" t="s">
        <v>28</v>
      </c>
      <c r="G188" t="s">
        <v>34</v>
      </c>
      <c r="H188" t="s">
        <v>47</v>
      </c>
      <c r="I188" s="1">
        <v>45322</v>
      </c>
      <c r="J188">
        <v>5</v>
      </c>
      <c r="K188">
        <v>143169</v>
      </c>
      <c r="L188">
        <v>0.15</v>
      </c>
      <c r="M188" t="s">
        <v>44</v>
      </c>
      <c r="N188" t="s">
        <v>24</v>
      </c>
      <c r="O188">
        <v>715845</v>
      </c>
      <c r="P188">
        <v>107376.75</v>
      </c>
      <c r="Q188">
        <v>608468.25</v>
      </c>
      <c r="U188">
        <f t="shared" si="2"/>
        <v>152117.0625</v>
      </c>
    </row>
    <row r="189" spans="1:21" x14ac:dyDescent="0.25">
      <c r="A189">
        <v>10188</v>
      </c>
      <c r="B189" t="s">
        <v>231</v>
      </c>
      <c r="C189" t="s">
        <v>18</v>
      </c>
      <c r="D189">
        <v>54</v>
      </c>
      <c r="E189" t="s">
        <v>33</v>
      </c>
      <c r="F189" t="s">
        <v>46</v>
      </c>
      <c r="G189" t="s">
        <v>34</v>
      </c>
      <c r="H189" t="s">
        <v>60</v>
      </c>
      <c r="I189" s="1">
        <v>44958</v>
      </c>
      <c r="J189">
        <v>2</v>
      </c>
      <c r="K189">
        <v>211815</v>
      </c>
      <c r="L189">
        <v>0.1</v>
      </c>
      <c r="M189" t="s">
        <v>44</v>
      </c>
      <c r="N189" t="s">
        <v>24</v>
      </c>
      <c r="O189">
        <v>423630</v>
      </c>
      <c r="P189">
        <v>42363</v>
      </c>
      <c r="Q189">
        <v>381267</v>
      </c>
      <c r="U189">
        <f t="shared" si="2"/>
        <v>95316.75</v>
      </c>
    </row>
    <row r="190" spans="1:21" x14ac:dyDescent="0.25">
      <c r="A190">
        <v>10189</v>
      </c>
      <c r="B190" t="s">
        <v>232</v>
      </c>
      <c r="C190" t="s">
        <v>18</v>
      </c>
      <c r="D190">
        <v>34</v>
      </c>
      <c r="E190" t="s">
        <v>37</v>
      </c>
      <c r="F190" t="s">
        <v>43</v>
      </c>
      <c r="G190" t="s">
        <v>41</v>
      </c>
      <c r="H190" t="s">
        <v>22</v>
      </c>
      <c r="I190" s="1">
        <v>45471</v>
      </c>
      <c r="J190">
        <v>5</v>
      </c>
      <c r="K190">
        <v>90096</v>
      </c>
      <c r="L190">
        <v>0</v>
      </c>
      <c r="M190" t="s">
        <v>44</v>
      </c>
      <c r="N190" t="s">
        <v>24</v>
      </c>
      <c r="O190">
        <v>450480</v>
      </c>
      <c r="P190">
        <v>0</v>
      </c>
      <c r="Q190">
        <v>450480</v>
      </c>
      <c r="U190">
        <f t="shared" si="2"/>
        <v>112620</v>
      </c>
    </row>
    <row r="191" spans="1:21" x14ac:dyDescent="0.25">
      <c r="A191">
        <v>10190</v>
      </c>
      <c r="B191" t="s">
        <v>233</v>
      </c>
      <c r="C191" t="s">
        <v>26</v>
      </c>
      <c r="D191">
        <v>40</v>
      </c>
      <c r="E191" t="s">
        <v>27</v>
      </c>
      <c r="F191" t="s">
        <v>20</v>
      </c>
      <c r="G191" t="s">
        <v>41</v>
      </c>
      <c r="H191" t="s">
        <v>35</v>
      </c>
      <c r="I191" s="1">
        <v>45638</v>
      </c>
      <c r="J191">
        <v>9</v>
      </c>
      <c r="K191">
        <v>25426</v>
      </c>
      <c r="L191">
        <v>0</v>
      </c>
      <c r="M191" t="s">
        <v>23</v>
      </c>
      <c r="N191" t="s">
        <v>39</v>
      </c>
      <c r="O191">
        <v>228834</v>
      </c>
      <c r="P191">
        <v>0</v>
      </c>
      <c r="Q191">
        <v>228834</v>
      </c>
      <c r="U191">
        <f t="shared" si="2"/>
        <v>57208.5</v>
      </c>
    </row>
    <row r="192" spans="1:21" x14ac:dyDescent="0.25">
      <c r="A192">
        <v>10191</v>
      </c>
      <c r="B192" t="s">
        <v>234</v>
      </c>
      <c r="C192" t="s">
        <v>18</v>
      </c>
      <c r="D192">
        <v>43</v>
      </c>
      <c r="E192" t="s">
        <v>33</v>
      </c>
      <c r="F192" t="s">
        <v>20</v>
      </c>
      <c r="G192" t="s">
        <v>21</v>
      </c>
      <c r="H192" t="s">
        <v>47</v>
      </c>
      <c r="I192" s="1">
        <v>45160</v>
      </c>
      <c r="J192">
        <v>4</v>
      </c>
      <c r="K192">
        <v>125267</v>
      </c>
      <c r="L192">
        <v>0.05</v>
      </c>
      <c r="M192" t="s">
        <v>23</v>
      </c>
      <c r="N192" t="s">
        <v>24</v>
      </c>
      <c r="O192">
        <v>501068</v>
      </c>
      <c r="P192">
        <v>25053.4</v>
      </c>
      <c r="Q192">
        <v>476014.6</v>
      </c>
      <c r="U192">
        <f t="shared" si="2"/>
        <v>119003.65</v>
      </c>
    </row>
    <row r="193" spans="1:21" x14ac:dyDescent="0.25">
      <c r="A193">
        <v>10192</v>
      </c>
      <c r="B193" t="s">
        <v>235</v>
      </c>
      <c r="C193" t="s">
        <v>18</v>
      </c>
      <c r="D193">
        <v>46</v>
      </c>
      <c r="E193" t="s">
        <v>37</v>
      </c>
      <c r="F193" t="s">
        <v>46</v>
      </c>
      <c r="G193" t="s">
        <v>41</v>
      </c>
      <c r="H193" t="s">
        <v>22</v>
      </c>
      <c r="I193" s="1">
        <v>44952</v>
      </c>
      <c r="J193">
        <v>8</v>
      </c>
      <c r="K193">
        <v>112128</v>
      </c>
      <c r="L193">
        <v>0.15</v>
      </c>
      <c r="M193" t="s">
        <v>23</v>
      </c>
      <c r="N193" t="s">
        <v>39</v>
      </c>
      <c r="O193">
        <v>897024</v>
      </c>
      <c r="P193">
        <v>134553.60000000001</v>
      </c>
      <c r="Q193">
        <v>762470.40000000002</v>
      </c>
      <c r="U193">
        <f t="shared" si="2"/>
        <v>190617.60000000001</v>
      </c>
    </row>
    <row r="194" spans="1:21" x14ac:dyDescent="0.25">
      <c r="A194">
        <v>10193</v>
      </c>
      <c r="B194" t="s">
        <v>236</v>
      </c>
      <c r="C194" t="s">
        <v>18</v>
      </c>
      <c r="D194">
        <v>50</v>
      </c>
      <c r="E194" t="s">
        <v>19</v>
      </c>
      <c r="F194" t="s">
        <v>43</v>
      </c>
      <c r="G194" t="s">
        <v>34</v>
      </c>
      <c r="H194" t="s">
        <v>51</v>
      </c>
      <c r="I194" s="1">
        <v>45480</v>
      </c>
      <c r="J194">
        <v>1</v>
      </c>
      <c r="K194">
        <v>199405</v>
      </c>
      <c r="L194">
        <v>0.1</v>
      </c>
      <c r="M194" t="s">
        <v>31</v>
      </c>
      <c r="N194" t="s">
        <v>39</v>
      </c>
      <c r="O194">
        <v>199405</v>
      </c>
      <c r="P194">
        <v>19940.5</v>
      </c>
      <c r="Q194">
        <v>179464.5</v>
      </c>
      <c r="U194">
        <f t="shared" si="2"/>
        <v>44866.125</v>
      </c>
    </row>
    <row r="195" spans="1:21" x14ac:dyDescent="0.25">
      <c r="A195">
        <v>10194</v>
      </c>
      <c r="B195" t="s">
        <v>237</v>
      </c>
      <c r="C195" t="s">
        <v>18</v>
      </c>
      <c r="D195">
        <v>44</v>
      </c>
      <c r="E195" t="s">
        <v>19</v>
      </c>
      <c r="F195" t="s">
        <v>46</v>
      </c>
      <c r="G195" t="s">
        <v>21</v>
      </c>
      <c r="H195" t="s">
        <v>38</v>
      </c>
      <c r="I195" s="1">
        <v>45360</v>
      </c>
      <c r="J195">
        <v>8</v>
      </c>
      <c r="K195">
        <v>45463</v>
      </c>
      <c r="L195">
        <v>0.05</v>
      </c>
      <c r="M195" t="s">
        <v>44</v>
      </c>
      <c r="N195" t="s">
        <v>39</v>
      </c>
      <c r="O195">
        <v>363704</v>
      </c>
      <c r="P195">
        <v>18185.2</v>
      </c>
      <c r="Q195">
        <v>345518.8</v>
      </c>
      <c r="U195">
        <f t="shared" ref="U195:U258" si="3">(Q195*0.25)</f>
        <v>86379.7</v>
      </c>
    </row>
    <row r="196" spans="1:21" x14ac:dyDescent="0.25">
      <c r="A196">
        <v>10195</v>
      </c>
      <c r="B196" t="s">
        <v>238</v>
      </c>
      <c r="C196" t="s">
        <v>18</v>
      </c>
      <c r="D196">
        <v>42</v>
      </c>
      <c r="E196" t="s">
        <v>37</v>
      </c>
      <c r="F196" t="s">
        <v>46</v>
      </c>
      <c r="G196" t="s">
        <v>21</v>
      </c>
      <c r="H196" t="s">
        <v>30</v>
      </c>
      <c r="I196" s="1">
        <v>44987</v>
      </c>
      <c r="J196">
        <v>6</v>
      </c>
      <c r="K196">
        <v>73249</v>
      </c>
      <c r="L196">
        <v>0.1</v>
      </c>
      <c r="M196" t="s">
        <v>23</v>
      </c>
      <c r="N196" t="s">
        <v>24</v>
      </c>
      <c r="O196">
        <v>439494</v>
      </c>
      <c r="P196">
        <v>43949.4</v>
      </c>
      <c r="Q196">
        <v>395544.6</v>
      </c>
      <c r="U196">
        <f t="shared" si="3"/>
        <v>98886.15</v>
      </c>
    </row>
    <row r="197" spans="1:21" x14ac:dyDescent="0.25">
      <c r="A197">
        <v>10196</v>
      </c>
      <c r="B197" t="s">
        <v>239</v>
      </c>
      <c r="C197" t="s">
        <v>26</v>
      </c>
      <c r="D197">
        <v>27</v>
      </c>
      <c r="E197" t="s">
        <v>19</v>
      </c>
      <c r="F197" t="s">
        <v>28</v>
      </c>
      <c r="G197" t="s">
        <v>29</v>
      </c>
      <c r="H197" t="s">
        <v>88</v>
      </c>
      <c r="I197" s="1">
        <v>45479</v>
      </c>
      <c r="J197">
        <v>8</v>
      </c>
      <c r="K197">
        <v>42079</v>
      </c>
      <c r="L197">
        <v>0</v>
      </c>
      <c r="M197" t="s">
        <v>23</v>
      </c>
      <c r="N197" t="s">
        <v>39</v>
      </c>
      <c r="O197">
        <v>336632</v>
      </c>
      <c r="P197">
        <v>0</v>
      </c>
      <c r="Q197">
        <v>336632</v>
      </c>
      <c r="U197">
        <f t="shared" si="3"/>
        <v>84158</v>
      </c>
    </row>
    <row r="198" spans="1:21" x14ac:dyDescent="0.25">
      <c r="A198">
        <v>10197</v>
      </c>
      <c r="B198" t="s">
        <v>240</v>
      </c>
      <c r="C198" t="s">
        <v>26</v>
      </c>
      <c r="D198">
        <v>64</v>
      </c>
      <c r="E198" t="s">
        <v>19</v>
      </c>
      <c r="F198" t="s">
        <v>28</v>
      </c>
      <c r="G198" t="s">
        <v>41</v>
      </c>
      <c r="H198" t="s">
        <v>60</v>
      </c>
      <c r="I198" s="1">
        <v>45367</v>
      </c>
      <c r="J198">
        <v>6</v>
      </c>
      <c r="K198">
        <v>153476</v>
      </c>
      <c r="L198">
        <v>0.15</v>
      </c>
      <c r="M198" t="s">
        <v>44</v>
      </c>
      <c r="N198" t="s">
        <v>39</v>
      </c>
      <c r="O198">
        <v>920856</v>
      </c>
      <c r="P198">
        <v>138128.4</v>
      </c>
      <c r="Q198">
        <v>782727.6</v>
      </c>
      <c r="U198">
        <f t="shared" si="3"/>
        <v>195681.9</v>
      </c>
    </row>
    <row r="199" spans="1:21" x14ac:dyDescent="0.25">
      <c r="A199">
        <v>10198</v>
      </c>
      <c r="B199" t="s">
        <v>241</v>
      </c>
      <c r="C199" t="s">
        <v>26</v>
      </c>
      <c r="D199">
        <v>40</v>
      </c>
      <c r="E199" t="s">
        <v>27</v>
      </c>
      <c r="F199" t="s">
        <v>20</v>
      </c>
      <c r="G199" t="s">
        <v>21</v>
      </c>
      <c r="H199" t="s">
        <v>22</v>
      </c>
      <c r="I199" s="1">
        <v>45056</v>
      </c>
      <c r="J199">
        <v>3</v>
      </c>
      <c r="K199">
        <v>126805</v>
      </c>
      <c r="L199">
        <v>0.1</v>
      </c>
      <c r="M199" t="s">
        <v>44</v>
      </c>
      <c r="N199" t="s">
        <v>39</v>
      </c>
      <c r="O199">
        <v>380415</v>
      </c>
      <c r="P199">
        <v>38041.5</v>
      </c>
      <c r="Q199">
        <v>342373.5</v>
      </c>
      <c r="U199">
        <f t="shared" si="3"/>
        <v>85593.375</v>
      </c>
    </row>
    <row r="200" spans="1:21" x14ac:dyDescent="0.25">
      <c r="A200">
        <v>10199</v>
      </c>
      <c r="B200" t="s">
        <v>242</v>
      </c>
      <c r="C200" t="s">
        <v>18</v>
      </c>
      <c r="D200">
        <v>38</v>
      </c>
      <c r="E200" t="s">
        <v>19</v>
      </c>
      <c r="F200" t="s">
        <v>43</v>
      </c>
      <c r="G200" t="s">
        <v>34</v>
      </c>
      <c r="H200" t="s">
        <v>88</v>
      </c>
      <c r="I200" s="1">
        <v>45280</v>
      </c>
      <c r="J200">
        <v>8</v>
      </c>
      <c r="K200">
        <v>73447</v>
      </c>
      <c r="L200">
        <v>0.05</v>
      </c>
      <c r="M200" t="s">
        <v>31</v>
      </c>
      <c r="N200" t="s">
        <v>24</v>
      </c>
      <c r="O200">
        <v>587576</v>
      </c>
      <c r="P200">
        <v>29378.799999999999</v>
      </c>
      <c r="Q200">
        <v>558197.19999999995</v>
      </c>
      <c r="U200">
        <f t="shared" si="3"/>
        <v>139549.29999999999</v>
      </c>
    </row>
    <row r="201" spans="1:21" x14ac:dyDescent="0.25">
      <c r="A201">
        <v>10200</v>
      </c>
      <c r="B201" t="s">
        <v>243</v>
      </c>
      <c r="C201" t="s">
        <v>18</v>
      </c>
      <c r="D201">
        <v>38</v>
      </c>
      <c r="E201" t="s">
        <v>33</v>
      </c>
      <c r="F201" t="s">
        <v>28</v>
      </c>
      <c r="G201" t="s">
        <v>21</v>
      </c>
      <c r="H201" t="s">
        <v>60</v>
      </c>
      <c r="I201" s="1">
        <v>45124</v>
      </c>
      <c r="J201">
        <v>5</v>
      </c>
      <c r="K201">
        <v>137026</v>
      </c>
      <c r="L201">
        <v>0</v>
      </c>
      <c r="M201" t="s">
        <v>31</v>
      </c>
      <c r="N201" t="s">
        <v>24</v>
      </c>
      <c r="O201">
        <v>685130</v>
      </c>
      <c r="P201">
        <v>0</v>
      </c>
      <c r="Q201">
        <v>685130</v>
      </c>
      <c r="U201">
        <f t="shared" si="3"/>
        <v>171282.5</v>
      </c>
    </row>
    <row r="202" spans="1:21" x14ac:dyDescent="0.25">
      <c r="A202">
        <v>10201</v>
      </c>
      <c r="B202" t="s">
        <v>244</v>
      </c>
      <c r="C202" t="s">
        <v>18</v>
      </c>
      <c r="D202">
        <v>60</v>
      </c>
      <c r="E202" t="s">
        <v>19</v>
      </c>
      <c r="F202" t="s">
        <v>20</v>
      </c>
      <c r="G202" t="s">
        <v>21</v>
      </c>
      <c r="H202" t="s">
        <v>47</v>
      </c>
      <c r="I202" s="1">
        <v>45589</v>
      </c>
      <c r="J202">
        <v>5</v>
      </c>
      <c r="K202">
        <v>110123</v>
      </c>
      <c r="L202">
        <v>0.1</v>
      </c>
      <c r="M202" t="s">
        <v>31</v>
      </c>
      <c r="N202" t="s">
        <v>39</v>
      </c>
      <c r="O202">
        <v>550615</v>
      </c>
      <c r="P202">
        <v>55061.5</v>
      </c>
      <c r="Q202">
        <v>495553.5</v>
      </c>
      <c r="U202">
        <f t="shared" si="3"/>
        <v>123888.375</v>
      </c>
    </row>
    <row r="203" spans="1:21" x14ac:dyDescent="0.25">
      <c r="A203">
        <v>10202</v>
      </c>
      <c r="B203" t="s">
        <v>245</v>
      </c>
      <c r="C203" t="s">
        <v>26</v>
      </c>
      <c r="D203">
        <v>30</v>
      </c>
      <c r="E203" t="s">
        <v>37</v>
      </c>
      <c r="F203" t="s">
        <v>43</v>
      </c>
      <c r="G203" t="s">
        <v>29</v>
      </c>
      <c r="H203" t="s">
        <v>88</v>
      </c>
      <c r="I203" s="1">
        <v>45642</v>
      </c>
      <c r="J203">
        <v>7</v>
      </c>
      <c r="K203">
        <v>131247</v>
      </c>
      <c r="L203">
        <v>0.1</v>
      </c>
      <c r="M203" t="s">
        <v>23</v>
      </c>
      <c r="N203" t="s">
        <v>39</v>
      </c>
      <c r="O203">
        <v>918729</v>
      </c>
      <c r="P203">
        <v>91872.9</v>
      </c>
      <c r="Q203">
        <v>826856.1</v>
      </c>
      <c r="U203">
        <f t="shared" si="3"/>
        <v>206714.02499999999</v>
      </c>
    </row>
    <row r="204" spans="1:21" x14ac:dyDescent="0.25">
      <c r="A204">
        <v>10203</v>
      </c>
      <c r="B204" t="s">
        <v>246</v>
      </c>
      <c r="C204" t="s">
        <v>18</v>
      </c>
      <c r="D204">
        <v>54</v>
      </c>
      <c r="E204" t="s">
        <v>27</v>
      </c>
      <c r="F204" t="s">
        <v>20</v>
      </c>
      <c r="G204" t="s">
        <v>34</v>
      </c>
      <c r="H204" t="s">
        <v>60</v>
      </c>
      <c r="I204" s="1">
        <v>45620</v>
      </c>
      <c r="J204">
        <v>6</v>
      </c>
      <c r="K204">
        <v>202920</v>
      </c>
      <c r="L204">
        <v>0.05</v>
      </c>
      <c r="M204" t="s">
        <v>23</v>
      </c>
      <c r="N204" t="s">
        <v>39</v>
      </c>
      <c r="O204">
        <v>1217520</v>
      </c>
      <c r="P204">
        <v>60876</v>
      </c>
      <c r="Q204">
        <v>1156644</v>
      </c>
      <c r="U204">
        <f t="shared" si="3"/>
        <v>289161</v>
      </c>
    </row>
    <row r="205" spans="1:21" x14ac:dyDescent="0.25">
      <c r="A205">
        <v>10204</v>
      </c>
      <c r="B205" t="s">
        <v>247</v>
      </c>
      <c r="C205" t="s">
        <v>18</v>
      </c>
      <c r="D205">
        <v>50</v>
      </c>
      <c r="E205" t="s">
        <v>19</v>
      </c>
      <c r="F205" t="s">
        <v>28</v>
      </c>
      <c r="G205" t="s">
        <v>34</v>
      </c>
      <c r="H205" t="s">
        <v>88</v>
      </c>
      <c r="I205" s="1">
        <v>45297</v>
      </c>
      <c r="J205">
        <v>9</v>
      </c>
      <c r="K205">
        <v>98411</v>
      </c>
      <c r="L205">
        <v>0.1</v>
      </c>
      <c r="M205" t="s">
        <v>44</v>
      </c>
      <c r="N205" t="s">
        <v>24</v>
      </c>
      <c r="O205">
        <v>885699</v>
      </c>
      <c r="P205">
        <v>88569.9</v>
      </c>
      <c r="Q205">
        <v>797129.1</v>
      </c>
      <c r="U205">
        <f t="shared" si="3"/>
        <v>199282.27499999999</v>
      </c>
    </row>
    <row r="206" spans="1:21" x14ac:dyDescent="0.25">
      <c r="A206">
        <v>10205</v>
      </c>
      <c r="B206" t="s">
        <v>248</v>
      </c>
      <c r="C206" t="s">
        <v>26</v>
      </c>
      <c r="D206">
        <v>41</v>
      </c>
      <c r="E206" t="s">
        <v>37</v>
      </c>
      <c r="F206" t="s">
        <v>20</v>
      </c>
      <c r="G206" t="s">
        <v>41</v>
      </c>
      <c r="H206" t="s">
        <v>35</v>
      </c>
      <c r="I206" s="1">
        <v>45645</v>
      </c>
      <c r="J206">
        <v>7</v>
      </c>
      <c r="K206">
        <v>240356</v>
      </c>
      <c r="L206">
        <v>0</v>
      </c>
      <c r="M206" t="s">
        <v>31</v>
      </c>
      <c r="N206" t="s">
        <v>39</v>
      </c>
      <c r="O206">
        <v>1682492</v>
      </c>
      <c r="P206">
        <v>0</v>
      </c>
      <c r="Q206">
        <v>1682492</v>
      </c>
      <c r="U206">
        <f t="shared" si="3"/>
        <v>420623</v>
      </c>
    </row>
    <row r="207" spans="1:21" x14ac:dyDescent="0.25">
      <c r="A207">
        <v>10206</v>
      </c>
      <c r="B207" t="s">
        <v>249</v>
      </c>
      <c r="C207" t="s">
        <v>18</v>
      </c>
      <c r="D207">
        <v>61</v>
      </c>
      <c r="E207" t="s">
        <v>33</v>
      </c>
      <c r="F207" t="s">
        <v>43</v>
      </c>
      <c r="G207" t="s">
        <v>34</v>
      </c>
      <c r="H207" t="s">
        <v>51</v>
      </c>
      <c r="I207" s="1">
        <v>45073</v>
      </c>
      <c r="J207">
        <v>3</v>
      </c>
      <c r="K207">
        <v>57331</v>
      </c>
      <c r="L207">
        <v>0.1</v>
      </c>
      <c r="M207" t="s">
        <v>44</v>
      </c>
      <c r="N207" t="s">
        <v>39</v>
      </c>
      <c r="O207">
        <v>171993</v>
      </c>
      <c r="P207">
        <v>17199.3</v>
      </c>
      <c r="Q207">
        <v>154793.70000000001</v>
      </c>
      <c r="U207">
        <f t="shared" si="3"/>
        <v>38698.425000000003</v>
      </c>
    </row>
    <row r="208" spans="1:21" x14ac:dyDescent="0.25">
      <c r="A208">
        <v>10207</v>
      </c>
      <c r="B208" t="s">
        <v>250</v>
      </c>
      <c r="C208" t="s">
        <v>26</v>
      </c>
      <c r="D208">
        <v>28</v>
      </c>
      <c r="E208" t="s">
        <v>19</v>
      </c>
      <c r="F208" t="s">
        <v>43</v>
      </c>
      <c r="G208" t="s">
        <v>21</v>
      </c>
      <c r="H208" t="s">
        <v>38</v>
      </c>
      <c r="I208" s="1">
        <v>45642</v>
      </c>
      <c r="J208">
        <v>5</v>
      </c>
      <c r="K208">
        <v>189003</v>
      </c>
      <c r="L208">
        <v>0.15</v>
      </c>
      <c r="M208" t="s">
        <v>31</v>
      </c>
      <c r="N208" t="s">
        <v>24</v>
      </c>
      <c r="O208">
        <v>945015</v>
      </c>
      <c r="P208">
        <v>141752.25</v>
      </c>
      <c r="Q208">
        <v>803262.75</v>
      </c>
      <c r="U208">
        <f t="shared" si="3"/>
        <v>200815.6875</v>
      </c>
    </row>
    <row r="209" spans="1:21" x14ac:dyDescent="0.25">
      <c r="A209">
        <v>10208</v>
      </c>
      <c r="B209" t="s">
        <v>251</v>
      </c>
      <c r="C209" t="s">
        <v>26</v>
      </c>
      <c r="D209">
        <v>34</v>
      </c>
      <c r="E209" t="s">
        <v>27</v>
      </c>
      <c r="F209" t="s">
        <v>20</v>
      </c>
      <c r="G209" t="s">
        <v>34</v>
      </c>
      <c r="H209" t="s">
        <v>88</v>
      </c>
      <c r="I209" s="1">
        <v>45424</v>
      </c>
      <c r="J209">
        <v>9</v>
      </c>
      <c r="K209">
        <v>20440</v>
      </c>
      <c r="L209">
        <v>0.15</v>
      </c>
      <c r="M209" t="s">
        <v>31</v>
      </c>
      <c r="N209" t="s">
        <v>24</v>
      </c>
      <c r="O209">
        <v>183960</v>
      </c>
      <c r="P209">
        <v>27594</v>
      </c>
      <c r="Q209">
        <v>156366</v>
      </c>
      <c r="U209">
        <f t="shared" si="3"/>
        <v>39091.5</v>
      </c>
    </row>
    <row r="210" spans="1:21" x14ac:dyDescent="0.25">
      <c r="A210">
        <v>10209</v>
      </c>
      <c r="B210" t="s">
        <v>252</v>
      </c>
      <c r="C210" t="s">
        <v>26</v>
      </c>
      <c r="D210">
        <v>21</v>
      </c>
      <c r="E210" t="s">
        <v>19</v>
      </c>
      <c r="F210" t="s">
        <v>43</v>
      </c>
      <c r="G210" t="s">
        <v>34</v>
      </c>
      <c r="H210" t="s">
        <v>38</v>
      </c>
      <c r="I210" s="1">
        <v>44974</v>
      </c>
      <c r="J210">
        <v>2</v>
      </c>
      <c r="K210">
        <v>60407</v>
      </c>
      <c r="L210">
        <v>0.05</v>
      </c>
      <c r="M210" t="s">
        <v>31</v>
      </c>
      <c r="N210" t="s">
        <v>24</v>
      </c>
      <c r="O210">
        <v>120814</v>
      </c>
      <c r="P210">
        <v>6040.7</v>
      </c>
      <c r="Q210">
        <v>114773.3</v>
      </c>
      <c r="U210">
        <f t="shared" si="3"/>
        <v>28693.325000000001</v>
      </c>
    </row>
    <row r="211" spans="1:21" x14ac:dyDescent="0.25">
      <c r="A211">
        <v>10210</v>
      </c>
      <c r="B211" t="s">
        <v>253</v>
      </c>
      <c r="C211" t="s">
        <v>18</v>
      </c>
      <c r="D211">
        <v>64</v>
      </c>
      <c r="E211" t="s">
        <v>37</v>
      </c>
      <c r="F211" t="s">
        <v>20</v>
      </c>
      <c r="G211" t="s">
        <v>21</v>
      </c>
      <c r="H211" t="s">
        <v>88</v>
      </c>
      <c r="I211" s="1">
        <v>45577</v>
      </c>
      <c r="J211">
        <v>1</v>
      </c>
      <c r="K211">
        <v>214436</v>
      </c>
      <c r="L211">
        <v>0.15</v>
      </c>
      <c r="M211" t="s">
        <v>31</v>
      </c>
      <c r="N211" t="s">
        <v>24</v>
      </c>
      <c r="O211">
        <v>214436</v>
      </c>
      <c r="P211">
        <v>32165.4</v>
      </c>
      <c r="Q211">
        <v>182270.6</v>
      </c>
      <c r="U211">
        <f t="shared" si="3"/>
        <v>45567.65</v>
      </c>
    </row>
    <row r="212" spans="1:21" x14ac:dyDescent="0.25">
      <c r="A212">
        <v>10211</v>
      </c>
      <c r="B212" t="s">
        <v>254</v>
      </c>
      <c r="C212" t="s">
        <v>18</v>
      </c>
      <c r="D212">
        <v>42</v>
      </c>
      <c r="E212" t="s">
        <v>27</v>
      </c>
      <c r="F212" t="s">
        <v>43</v>
      </c>
      <c r="G212" t="s">
        <v>29</v>
      </c>
      <c r="H212" t="s">
        <v>30</v>
      </c>
      <c r="I212" s="1">
        <v>45098</v>
      </c>
      <c r="J212">
        <v>8</v>
      </c>
      <c r="K212">
        <v>32898</v>
      </c>
      <c r="L212">
        <v>0.15</v>
      </c>
      <c r="M212" t="s">
        <v>44</v>
      </c>
      <c r="N212" t="s">
        <v>24</v>
      </c>
      <c r="O212">
        <v>263184</v>
      </c>
      <c r="P212">
        <v>39477.599999999999</v>
      </c>
      <c r="Q212">
        <v>223706.4</v>
      </c>
      <c r="U212">
        <f t="shared" si="3"/>
        <v>55926.6</v>
      </c>
    </row>
    <row r="213" spans="1:21" x14ac:dyDescent="0.25">
      <c r="A213">
        <v>10212</v>
      </c>
      <c r="B213" t="s">
        <v>255</v>
      </c>
      <c r="C213" t="s">
        <v>18</v>
      </c>
      <c r="D213">
        <v>47</v>
      </c>
      <c r="E213" t="s">
        <v>19</v>
      </c>
      <c r="F213" t="s">
        <v>20</v>
      </c>
      <c r="G213" t="s">
        <v>41</v>
      </c>
      <c r="H213" t="s">
        <v>22</v>
      </c>
      <c r="I213" s="1">
        <v>45539</v>
      </c>
      <c r="J213">
        <v>8</v>
      </c>
      <c r="K213">
        <v>179792</v>
      </c>
      <c r="L213">
        <v>0.1</v>
      </c>
      <c r="M213" t="s">
        <v>44</v>
      </c>
      <c r="N213" t="s">
        <v>24</v>
      </c>
      <c r="O213">
        <v>1438336</v>
      </c>
      <c r="P213">
        <v>143833.60000000001</v>
      </c>
      <c r="Q213">
        <v>1294502.3999999999</v>
      </c>
      <c r="U213">
        <f t="shared" si="3"/>
        <v>323625.59999999998</v>
      </c>
    </row>
    <row r="214" spans="1:21" x14ac:dyDescent="0.25">
      <c r="A214">
        <v>10213</v>
      </c>
      <c r="B214" t="s">
        <v>256</v>
      </c>
      <c r="C214" t="s">
        <v>18</v>
      </c>
      <c r="D214">
        <v>26</v>
      </c>
      <c r="E214" t="s">
        <v>33</v>
      </c>
      <c r="F214" t="s">
        <v>20</v>
      </c>
      <c r="G214" t="s">
        <v>41</v>
      </c>
      <c r="H214" t="s">
        <v>51</v>
      </c>
      <c r="I214" s="1">
        <v>45625</v>
      </c>
      <c r="J214">
        <v>2</v>
      </c>
      <c r="K214">
        <v>238478</v>
      </c>
      <c r="L214">
        <v>0</v>
      </c>
      <c r="M214" t="s">
        <v>23</v>
      </c>
      <c r="N214" t="s">
        <v>39</v>
      </c>
      <c r="O214">
        <v>476956</v>
      </c>
      <c r="P214">
        <v>0</v>
      </c>
      <c r="Q214">
        <v>476956</v>
      </c>
      <c r="U214">
        <f t="shared" si="3"/>
        <v>119239</v>
      </c>
    </row>
    <row r="215" spans="1:21" x14ac:dyDescent="0.25">
      <c r="A215">
        <v>10214</v>
      </c>
      <c r="B215" t="s">
        <v>257</v>
      </c>
      <c r="C215" t="s">
        <v>18</v>
      </c>
      <c r="D215">
        <v>38</v>
      </c>
      <c r="E215" t="s">
        <v>27</v>
      </c>
      <c r="F215" t="s">
        <v>20</v>
      </c>
      <c r="G215" t="s">
        <v>29</v>
      </c>
      <c r="H215" t="s">
        <v>30</v>
      </c>
      <c r="I215" s="1">
        <v>45241</v>
      </c>
      <c r="J215">
        <v>8</v>
      </c>
      <c r="K215">
        <v>123332</v>
      </c>
      <c r="L215">
        <v>0</v>
      </c>
      <c r="M215" t="s">
        <v>31</v>
      </c>
      <c r="N215" t="s">
        <v>24</v>
      </c>
      <c r="O215">
        <v>986656</v>
      </c>
      <c r="P215">
        <v>0</v>
      </c>
      <c r="Q215">
        <v>986656</v>
      </c>
      <c r="U215">
        <f t="shared" si="3"/>
        <v>246664</v>
      </c>
    </row>
    <row r="216" spans="1:21" x14ac:dyDescent="0.25">
      <c r="A216">
        <v>10215</v>
      </c>
      <c r="B216" t="s">
        <v>258</v>
      </c>
      <c r="C216" t="s">
        <v>18</v>
      </c>
      <c r="D216">
        <v>37</v>
      </c>
      <c r="E216" t="s">
        <v>33</v>
      </c>
      <c r="F216" t="s">
        <v>46</v>
      </c>
      <c r="G216" t="s">
        <v>21</v>
      </c>
      <c r="H216" t="s">
        <v>35</v>
      </c>
      <c r="I216" s="1">
        <v>45302</v>
      </c>
      <c r="J216">
        <v>5</v>
      </c>
      <c r="K216">
        <v>47428</v>
      </c>
      <c r="L216">
        <v>0.1</v>
      </c>
      <c r="M216" t="s">
        <v>44</v>
      </c>
      <c r="N216" t="s">
        <v>24</v>
      </c>
      <c r="O216">
        <v>237140</v>
      </c>
      <c r="P216">
        <v>23714</v>
      </c>
      <c r="Q216">
        <v>213426</v>
      </c>
      <c r="U216">
        <f t="shared" si="3"/>
        <v>53356.5</v>
      </c>
    </row>
    <row r="217" spans="1:21" x14ac:dyDescent="0.25">
      <c r="A217">
        <v>10216</v>
      </c>
      <c r="B217" t="s">
        <v>259</v>
      </c>
      <c r="C217" t="s">
        <v>18</v>
      </c>
      <c r="D217">
        <v>36</v>
      </c>
      <c r="E217" t="s">
        <v>37</v>
      </c>
      <c r="F217" t="s">
        <v>43</v>
      </c>
      <c r="G217" t="s">
        <v>41</v>
      </c>
      <c r="H217" t="s">
        <v>51</v>
      </c>
      <c r="I217" s="1">
        <v>45459</v>
      </c>
      <c r="J217">
        <v>2</v>
      </c>
      <c r="K217">
        <v>17427</v>
      </c>
      <c r="L217">
        <v>0.15</v>
      </c>
      <c r="M217" t="s">
        <v>31</v>
      </c>
      <c r="N217" t="s">
        <v>39</v>
      </c>
      <c r="O217">
        <v>34854</v>
      </c>
      <c r="P217">
        <v>5228.1000000000004</v>
      </c>
      <c r="Q217">
        <v>29625.9</v>
      </c>
      <c r="U217">
        <f t="shared" si="3"/>
        <v>7406.4750000000004</v>
      </c>
    </row>
    <row r="218" spans="1:21" x14ac:dyDescent="0.25">
      <c r="A218">
        <v>10217</v>
      </c>
      <c r="B218" t="s">
        <v>260</v>
      </c>
      <c r="C218" t="s">
        <v>26</v>
      </c>
      <c r="D218">
        <v>36</v>
      </c>
      <c r="E218" t="s">
        <v>19</v>
      </c>
      <c r="F218" t="s">
        <v>28</v>
      </c>
      <c r="G218" t="s">
        <v>29</v>
      </c>
      <c r="H218" t="s">
        <v>38</v>
      </c>
      <c r="I218" s="1">
        <v>45346</v>
      </c>
      <c r="J218">
        <v>7</v>
      </c>
      <c r="K218">
        <v>228249</v>
      </c>
      <c r="L218">
        <v>0.1</v>
      </c>
      <c r="M218" t="s">
        <v>31</v>
      </c>
      <c r="N218" t="s">
        <v>39</v>
      </c>
      <c r="O218">
        <v>1597743</v>
      </c>
      <c r="P218">
        <v>159774.29999999999</v>
      </c>
      <c r="Q218">
        <v>1437968.7</v>
      </c>
      <c r="U218">
        <f t="shared" si="3"/>
        <v>359492.17499999999</v>
      </c>
    </row>
    <row r="219" spans="1:21" x14ac:dyDescent="0.25">
      <c r="A219">
        <v>10218</v>
      </c>
      <c r="B219" t="s">
        <v>261</v>
      </c>
      <c r="C219" t="s">
        <v>18</v>
      </c>
      <c r="D219">
        <v>29</v>
      </c>
      <c r="E219" t="s">
        <v>33</v>
      </c>
      <c r="F219" t="s">
        <v>20</v>
      </c>
      <c r="G219" t="s">
        <v>29</v>
      </c>
      <c r="H219" t="s">
        <v>22</v>
      </c>
      <c r="I219" s="1">
        <v>45322</v>
      </c>
      <c r="J219">
        <v>7</v>
      </c>
      <c r="K219">
        <v>155241</v>
      </c>
      <c r="L219">
        <v>0.15</v>
      </c>
      <c r="M219" t="s">
        <v>23</v>
      </c>
      <c r="N219" t="s">
        <v>39</v>
      </c>
      <c r="O219">
        <v>1086687</v>
      </c>
      <c r="P219">
        <v>163003.04999999999</v>
      </c>
      <c r="Q219">
        <v>923683.95</v>
      </c>
      <c r="U219">
        <f t="shared" si="3"/>
        <v>230920.98749999999</v>
      </c>
    </row>
    <row r="220" spans="1:21" x14ac:dyDescent="0.25">
      <c r="A220">
        <v>10219</v>
      </c>
      <c r="B220" t="s">
        <v>262</v>
      </c>
      <c r="C220" t="s">
        <v>26</v>
      </c>
      <c r="D220">
        <v>54</v>
      </c>
      <c r="E220" t="s">
        <v>37</v>
      </c>
      <c r="F220" t="s">
        <v>46</v>
      </c>
      <c r="G220" t="s">
        <v>29</v>
      </c>
      <c r="H220" t="s">
        <v>60</v>
      </c>
      <c r="I220" s="1">
        <v>45448</v>
      </c>
      <c r="J220">
        <v>3</v>
      </c>
      <c r="K220">
        <v>101751</v>
      </c>
      <c r="L220">
        <v>0.15</v>
      </c>
      <c r="M220" t="s">
        <v>23</v>
      </c>
      <c r="N220" t="s">
        <v>24</v>
      </c>
      <c r="O220">
        <v>305253</v>
      </c>
      <c r="P220">
        <v>45787.95</v>
      </c>
      <c r="Q220">
        <v>259465.05</v>
      </c>
      <c r="U220">
        <f t="shared" si="3"/>
        <v>64866.262499999997</v>
      </c>
    </row>
    <row r="221" spans="1:21" x14ac:dyDescent="0.25">
      <c r="A221">
        <v>10220</v>
      </c>
      <c r="B221" t="s">
        <v>263</v>
      </c>
      <c r="C221" t="s">
        <v>18</v>
      </c>
      <c r="D221">
        <v>59</v>
      </c>
      <c r="E221" t="s">
        <v>19</v>
      </c>
      <c r="F221" t="s">
        <v>28</v>
      </c>
      <c r="G221" t="s">
        <v>41</v>
      </c>
      <c r="H221" t="s">
        <v>30</v>
      </c>
      <c r="I221" s="1">
        <v>45113</v>
      </c>
      <c r="J221">
        <v>1</v>
      </c>
      <c r="K221">
        <v>248274</v>
      </c>
      <c r="L221">
        <v>0.15</v>
      </c>
      <c r="M221" t="s">
        <v>44</v>
      </c>
      <c r="N221" t="s">
        <v>24</v>
      </c>
      <c r="O221">
        <v>248274</v>
      </c>
      <c r="P221">
        <v>37241.1</v>
      </c>
      <c r="Q221">
        <v>211032.9</v>
      </c>
      <c r="U221">
        <f t="shared" si="3"/>
        <v>52758.224999999999</v>
      </c>
    </row>
    <row r="222" spans="1:21" x14ac:dyDescent="0.25">
      <c r="A222">
        <v>10221</v>
      </c>
      <c r="B222" t="s">
        <v>264</v>
      </c>
      <c r="C222" t="s">
        <v>18</v>
      </c>
      <c r="D222">
        <v>34</v>
      </c>
      <c r="E222" t="s">
        <v>37</v>
      </c>
      <c r="F222" t="s">
        <v>20</v>
      </c>
      <c r="G222" t="s">
        <v>41</v>
      </c>
      <c r="H222" t="s">
        <v>51</v>
      </c>
      <c r="I222" s="1">
        <v>45571</v>
      </c>
      <c r="J222">
        <v>4</v>
      </c>
      <c r="K222">
        <v>47419</v>
      </c>
      <c r="L222">
        <v>0</v>
      </c>
      <c r="M222" t="s">
        <v>44</v>
      </c>
      <c r="N222" t="s">
        <v>24</v>
      </c>
      <c r="O222">
        <v>189676</v>
      </c>
      <c r="P222">
        <v>0</v>
      </c>
      <c r="Q222">
        <v>189676</v>
      </c>
      <c r="U222">
        <f t="shared" si="3"/>
        <v>47419</v>
      </c>
    </row>
    <row r="223" spans="1:21" x14ac:dyDescent="0.25">
      <c r="A223">
        <v>10222</v>
      </c>
      <c r="B223" t="s">
        <v>265</v>
      </c>
      <c r="C223" t="s">
        <v>18</v>
      </c>
      <c r="D223">
        <v>54</v>
      </c>
      <c r="E223" t="s">
        <v>33</v>
      </c>
      <c r="F223" t="s">
        <v>28</v>
      </c>
      <c r="G223" t="s">
        <v>41</v>
      </c>
      <c r="H223" t="s">
        <v>35</v>
      </c>
      <c r="I223" s="1">
        <v>44959</v>
      </c>
      <c r="J223">
        <v>2</v>
      </c>
      <c r="K223">
        <v>184137</v>
      </c>
      <c r="L223">
        <v>0.05</v>
      </c>
      <c r="M223" t="s">
        <v>23</v>
      </c>
      <c r="N223" t="s">
        <v>24</v>
      </c>
      <c r="O223">
        <v>368274</v>
      </c>
      <c r="P223">
        <v>18413.7</v>
      </c>
      <c r="Q223">
        <v>349860.3</v>
      </c>
      <c r="U223">
        <f t="shared" si="3"/>
        <v>87465.074999999997</v>
      </c>
    </row>
    <row r="224" spans="1:21" x14ac:dyDescent="0.25">
      <c r="A224">
        <v>10223</v>
      </c>
      <c r="B224" t="s">
        <v>266</v>
      </c>
      <c r="C224" t="s">
        <v>26</v>
      </c>
      <c r="D224">
        <v>56</v>
      </c>
      <c r="E224" t="s">
        <v>37</v>
      </c>
      <c r="F224" t="s">
        <v>46</v>
      </c>
      <c r="G224" t="s">
        <v>41</v>
      </c>
      <c r="H224" t="s">
        <v>30</v>
      </c>
      <c r="I224" s="1">
        <v>44995</v>
      </c>
      <c r="J224">
        <v>4</v>
      </c>
      <c r="K224">
        <v>246488</v>
      </c>
      <c r="L224">
        <v>0</v>
      </c>
      <c r="M224" t="s">
        <v>44</v>
      </c>
      <c r="N224" t="s">
        <v>24</v>
      </c>
      <c r="O224">
        <v>985952</v>
      </c>
      <c r="P224">
        <v>0</v>
      </c>
      <c r="Q224">
        <v>985952</v>
      </c>
      <c r="U224">
        <f t="shared" si="3"/>
        <v>246488</v>
      </c>
    </row>
    <row r="225" spans="1:21" x14ac:dyDescent="0.25">
      <c r="A225">
        <v>10224</v>
      </c>
      <c r="B225" t="s">
        <v>267</v>
      </c>
      <c r="C225" t="s">
        <v>26</v>
      </c>
      <c r="D225">
        <v>45</v>
      </c>
      <c r="E225" t="s">
        <v>27</v>
      </c>
      <c r="F225" t="s">
        <v>28</v>
      </c>
      <c r="G225" t="s">
        <v>34</v>
      </c>
      <c r="H225" t="s">
        <v>22</v>
      </c>
      <c r="I225" s="1">
        <v>45518</v>
      </c>
      <c r="J225">
        <v>8</v>
      </c>
      <c r="K225">
        <v>200559</v>
      </c>
      <c r="L225">
        <v>0.15</v>
      </c>
      <c r="M225" t="s">
        <v>44</v>
      </c>
      <c r="N225" t="s">
        <v>39</v>
      </c>
      <c r="O225">
        <v>1604472</v>
      </c>
      <c r="P225">
        <v>240670.8</v>
      </c>
      <c r="Q225">
        <v>1363801.2</v>
      </c>
      <c r="U225">
        <f t="shared" si="3"/>
        <v>340950.3</v>
      </c>
    </row>
    <row r="226" spans="1:21" x14ac:dyDescent="0.25">
      <c r="A226">
        <v>10225</v>
      </c>
      <c r="B226" t="s">
        <v>268</v>
      </c>
      <c r="C226" t="s">
        <v>26</v>
      </c>
      <c r="D226">
        <v>58</v>
      </c>
      <c r="E226" t="s">
        <v>19</v>
      </c>
      <c r="F226" t="s">
        <v>20</v>
      </c>
      <c r="G226" t="s">
        <v>29</v>
      </c>
      <c r="H226" t="s">
        <v>22</v>
      </c>
      <c r="I226" s="1">
        <v>45117</v>
      </c>
      <c r="J226">
        <v>2</v>
      </c>
      <c r="K226">
        <v>89490</v>
      </c>
      <c r="L226">
        <v>0.1</v>
      </c>
      <c r="M226" t="s">
        <v>23</v>
      </c>
      <c r="N226" t="s">
        <v>39</v>
      </c>
      <c r="O226">
        <v>178980</v>
      </c>
      <c r="P226">
        <v>17898</v>
      </c>
      <c r="Q226">
        <v>161082</v>
      </c>
      <c r="U226">
        <f t="shared" si="3"/>
        <v>40270.5</v>
      </c>
    </row>
    <row r="227" spans="1:21" x14ac:dyDescent="0.25">
      <c r="A227">
        <v>10226</v>
      </c>
      <c r="B227" t="s">
        <v>269</v>
      </c>
      <c r="C227" t="s">
        <v>26</v>
      </c>
      <c r="D227">
        <v>52</v>
      </c>
      <c r="E227" t="s">
        <v>37</v>
      </c>
      <c r="F227" t="s">
        <v>28</v>
      </c>
      <c r="G227" t="s">
        <v>34</v>
      </c>
      <c r="H227" t="s">
        <v>38</v>
      </c>
      <c r="I227" s="1">
        <v>45027</v>
      </c>
      <c r="J227">
        <v>1</v>
      </c>
      <c r="K227">
        <v>81363</v>
      </c>
      <c r="L227">
        <v>0.1</v>
      </c>
      <c r="M227" t="s">
        <v>31</v>
      </c>
      <c r="N227" t="s">
        <v>24</v>
      </c>
      <c r="O227">
        <v>81363</v>
      </c>
      <c r="P227">
        <v>8136.3</v>
      </c>
      <c r="Q227">
        <v>73226.7</v>
      </c>
      <c r="U227">
        <f t="shared" si="3"/>
        <v>18306.674999999999</v>
      </c>
    </row>
    <row r="228" spans="1:21" x14ac:dyDescent="0.25">
      <c r="A228">
        <v>10227</v>
      </c>
      <c r="B228" t="s">
        <v>270</v>
      </c>
      <c r="C228" t="s">
        <v>18</v>
      </c>
      <c r="D228">
        <v>64</v>
      </c>
      <c r="E228" t="s">
        <v>33</v>
      </c>
      <c r="F228" t="s">
        <v>28</v>
      </c>
      <c r="G228" t="s">
        <v>29</v>
      </c>
      <c r="H228" t="s">
        <v>35</v>
      </c>
      <c r="I228" s="1">
        <v>45411</v>
      </c>
      <c r="J228">
        <v>3</v>
      </c>
      <c r="K228">
        <v>76501</v>
      </c>
      <c r="L228">
        <v>0.15</v>
      </c>
      <c r="M228" t="s">
        <v>31</v>
      </c>
      <c r="N228" t="s">
        <v>24</v>
      </c>
      <c r="O228">
        <v>229503</v>
      </c>
      <c r="P228">
        <v>34425.449999999997</v>
      </c>
      <c r="Q228">
        <v>195077.55</v>
      </c>
      <c r="U228">
        <f t="shared" si="3"/>
        <v>48769.387499999997</v>
      </c>
    </row>
    <row r="229" spans="1:21" x14ac:dyDescent="0.25">
      <c r="A229">
        <v>10228</v>
      </c>
      <c r="B229" t="s">
        <v>271</v>
      </c>
      <c r="C229" t="s">
        <v>26</v>
      </c>
      <c r="D229">
        <v>35</v>
      </c>
      <c r="E229" t="s">
        <v>19</v>
      </c>
      <c r="F229" t="s">
        <v>20</v>
      </c>
      <c r="G229" t="s">
        <v>41</v>
      </c>
      <c r="H229" t="s">
        <v>22</v>
      </c>
      <c r="I229" s="1">
        <v>45211</v>
      </c>
      <c r="J229">
        <v>7</v>
      </c>
      <c r="K229">
        <v>100632</v>
      </c>
      <c r="L229">
        <v>0.05</v>
      </c>
      <c r="M229" t="s">
        <v>23</v>
      </c>
      <c r="N229" t="s">
        <v>39</v>
      </c>
      <c r="O229">
        <v>704424</v>
      </c>
      <c r="P229">
        <v>35221.199999999997</v>
      </c>
      <c r="Q229">
        <v>669202.80000000005</v>
      </c>
      <c r="U229">
        <f t="shared" si="3"/>
        <v>167300.70000000001</v>
      </c>
    </row>
    <row r="230" spans="1:21" x14ac:dyDescent="0.25">
      <c r="A230">
        <v>10229</v>
      </c>
      <c r="B230" t="s">
        <v>272</v>
      </c>
      <c r="C230" t="s">
        <v>18</v>
      </c>
      <c r="D230">
        <v>31</v>
      </c>
      <c r="E230" t="s">
        <v>27</v>
      </c>
      <c r="F230" t="s">
        <v>46</v>
      </c>
      <c r="G230" t="s">
        <v>41</v>
      </c>
      <c r="H230" t="s">
        <v>47</v>
      </c>
      <c r="I230" s="1">
        <v>45316</v>
      </c>
      <c r="J230">
        <v>6</v>
      </c>
      <c r="K230">
        <v>10985</v>
      </c>
      <c r="L230">
        <v>0</v>
      </c>
      <c r="M230" t="s">
        <v>31</v>
      </c>
      <c r="N230" t="s">
        <v>24</v>
      </c>
      <c r="O230">
        <v>65910</v>
      </c>
      <c r="P230">
        <v>0</v>
      </c>
      <c r="Q230">
        <v>65910</v>
      </c>
      <c r="U230">
        <f t="shared" si="3"/>
        <v>16477.5</v>
      </c>
    </row>
    <row r="231" spans="1:21" x14ac:dyDescent="0.25">
      <c r="A231">
        <v>10230</v>
      </c>
      <c r="B231" t="s">
        <v>273</v>
      </c>
      <c r="C231" t="s">
        <v>18</v>
      </c>
      <c r="D231">
        <v>52</v>
      </c>
      <c r="E231" t="s">
        <v>19</v>
      </c>
      <c r="F231" t="s">
        <v>46</v>
      </c>
      <c r="G231" t="s">
        <v>34</v>
      </c>
      <c r="H231" t="s">
        <v>22</v>
      </c>
      <c r="I231" s="1">
        <v>45491</v>
      </c>
      <c r="J231">
        <v>6</v>
      </c>
      <c r="K231">
        <v>165713</v>
      </c>
      <c r="L231">
        <v>0</v>
      </c>
      <c r="M231" t="s">
        <v>31</v>
      </c>
      <c r="N231" t="s">
        <v>39</v>
      </c>
      <c r="O231">
        <v>994278</v>
      </c>
      <c r="P231">
        <v>0</v>
      </c>
      <c r="Q231">
        <v>994278</v>
      </c>
      <c r="U231">
        <f t="shared" si="3"/>
        <v>248569.5</v>
      </c>
    </row>
    <row r="232" spans="1:21" x14ac:dyDescent="0.25">
      <c r="A232">
        <v>10231</v>
      </c>
      <c r="B232" t="s">
        <v>274</v>
      </c>
      <c r="C232" t="s">
        <v>26</v>
      </c>
      <c r="D232">
        <v>61</v>
      </c>
      <c r="E232" t="s">
        <v>27</v>
      </c>
      <c r="F232" t="s">
        <v>28</v>
      </c>
      <c r="G232" t="s">
        <v>21</v>
      </c>
      <c r="H232" t="s">
        <v>60</v>
      </c>
      <c r="I232" s="1">
        <v>45086</v>
      </c>
      <c r="J232">
        <v>7</v>
      </c>
      <c r="K232">
        <v>155969</v>
      </c>
      <c r="L232">
        <v>0.15</v>
      </c>
      <c r="M232" t="s">
        <v>23</v>
      </c>
      <c r="N232" t="s">
        <v>39</v>
      </c>
      <c r="O232">
        <v>1091783</v>
      </c>
      <c r="P232">
        <v>163767.45000000001</v>
      </c>
      <c r="Q232">
        <v>928015.55</v>
      </c>
      <c r="U232">
        <f t="shared" si="3"/>
        <v>232003.88750000001</v>
      </c>
    </row>
    <row r="233" spans="1:21" x14ac:dyDescent="0.25">
      <c r="A233">
        <v>10232</v>
      </c>
      <c r="B233" t="s">
        <v>275</v>
      </c>
      <c r="C233" t="s">
        <v>26</v>
      </c>
      <c r="D233">
        <v>58</v>
      </c>
      <c r="E233" t="s">
        <v>19</v>
      </c>
      <c r="F233" t="s">
        <v>43</v>
      </c>
      <c r="G233" t="s">
        <v>41</v>
      </c>
      <c r="H233" t="s">
        <v>38</v>
      </c>
      <c r="I233" s="1">
        <v>45480</v>
      </c>
      <c r="J233">
        <v>8</v>
      </c>
      <c r="K233">
        <v>178724</v>
      </c>
      <c r="L233">
        <v>0.15</v>
      </c>
      <c r="M233" t="s">
        <v>44</v>
      </c>
      <c r="N233" t="s">
        <v>39</v>
      </c>
      <c r="O233">
        <v>1429792</v>
      </c>
      <c r="P233">
        <v>214468.8</v>
      </c>
      <c r="Q233">
        <v>1215323.2</v>
      </c>
      <c r="U233">
        <f t="shared" si="3"/>
        <v>303830.8</v>
      </c>
    </row>
    <row r="234" spans="1:21" x14ac:dyDescent="0.25">
      <c r="A234">
        <v>10233</v>
      </c>
      <c r="B234" t="s">
        <v>276</v>
      </c>
      <c r="C234" t="s">
        <v>26</v>
      </c>
      <c r="D234">
        <v>24</v>
      </c>
      <c r="E234" t="s">
        <v>37</v>
      </c>
      <c r="F234" t="s">
        <v>28</v>
      </c>
      <c r="G234" t="s">
        <v>21</v>
      </c>
      <c r="H234" t="s">
        <v>38</v>
      </c>
      <c r="I234" s="1">
        <v>44973</v>
      </c>
      <c r="J234">
        <v>3</v>
      </c>
      <c r="K234">
        <v>139045</v>
      </c>
      <c r="L234">
        <v>0.05</v>
      </c>
      <c r="M234" t="s">
        <v>23</v>
      </c>
      <c r="N234" t="s">
        <v>39</v>
      </c>
      <c r="O234">
        <v>417135</v>
      </c>
      <c r="P234">
        <v>20856.75</v>
      </c>
      <c r="Q234">
        <v>396278.25</v>
      </c>
      <c r="U234">
        <f t="shared" si="3"/>
        <v>99069.5625</v>
      </c>
    </row>
    <row r="235" spans="1:21" x14ac:dyDescent="0.25">
      <c r="A235">
        <v>10234</v>
      </c>
      <c r="B235" t="s">
        <v>277</v>
      </c>
      <c r="C235" t="s">
        <v>26</v>
      </c>
      <c r="D235">
        <v>58</v>
      </c>
      <c r="E235" t="s">
        <v>37</v>
      </c>
      <c r="F235" t="s">
        <v>43</v>
      </c>
      <c r="G235" t="s">
        <v>29</v>
      </c>
      <c r="H235" t="s">
        <v>35</v>
      </c>
      <c r="I235" s="1">
        <v>45085</v>
      </c>
      <c r="J235">
        <v>3</v>
      </c>
      <c r="K235">
        <v>216402</v>
      </c>
      <c r="L235">
        <v>0</v>
      </c>
      <c r="M235" t="s">
        <v>23</v>
      </c>
      <c r="N235" t="s">
        <v>39</v>
      </c>
      <c r="O235">
        <v>649206</v>
      </c>
      <c r="P235">
        <v>0</v>
      </c>
      <c r="Q235">
        <v>649206</v>
      </c>
      <c r="U235">
        <f t="shared" si="3"/>
        <v>162301.5</v>
      </c>
    </row>
    <row r="236" spans="1:21" x14ac:dyDescent="0.25">
      <c r="A236">
        <v>10235</v>
      </c>
      <c r="B236" t="s">
        <v>278</v>
      </c>
      <c r="C236" t="s">
        <v>26</v>
      </c>
      <c r="D236">
        <v>30</v>
      </c>
      <c r="E236" t="s">
        <v>33</v>
      </c>
      <c r="F236" t="s">
        <v>28</v>
      </c>
      <c r="G236" t="s">
        <v>34</v>
      </c>
      <c r="H236" t="s">
        <v>22</v>
      </c>
      <c r="I236" s="1">
        <v>45372</v>
      </c>
      <c r="J236">
        <v>8</v>
      </c>
      <c r="K236">
        <v>206322</v>
      </c>
      <c r="L236">
        <v>0.05</v>
      </c>
      <c r="M236" t="s">
        <v>31</v>
      </c>
      <c r="N236" t="s">
        <v>39</v>
      </c>
      <c r="O236">
        <v>1650576</v>
      </c>
      <c r="P236">
        <v>82528.800000000003</v>
      </c>
      <c r="Q236">
        <v>1568047.2</v>
      </c>
      <c r="U236">
        <f t="shared" si="3"/>
        <v>392011.8</v>
      </c>
    </row>
    <row r="237" spans="1:21" x14ac:dyDescent="0.25">
      <c r="A237">
        <v>10236</v>
      </c>
      <c r="B237" t="s">
        <v>279</v>
      </c>
      <c r="C237" t="s">
        <v>26</v>
      </c>
      <c r="D237">
        <v>35</v>
      </c>
      <c r="E237" t="s">
        <v>27</v>
      </c>
      <c r="F237" t="s">
        <v>46</v>
      </c>
      <c r="G237" t="s">
        <v>21</v>
      </c>
      <c r="H237" t="s">
        <v>60</v>
      </c>
      <c r="I237" s="1">
        <v>45622</v>
      </c>
      <c r="J237">
        <v>7</v>
      </c>
      <c r="K237">
        <v>68673</v>
      </c>
      <c r="L237">
        <v>0</v>
      </c>
      <c r="M237" t="s">
        <v>23</v>
      </c>
      <c r="N237" t="s">
        <v>39</v>
      </c>
      <c r="O237">
        <v>480711</v>
      </c>
      <c r="P237">
        <v>0</v>
      </c>
      <c r="Q237">
        <v>480711</v>
      </c>
      <c r="U237">
        <f t="shared" si="3"/>
        <v>120177.75</v>
      </c>
    </row>
    <row r="238" spans="1:21" x14ac:dyDescent="0.25">
      <c r="A238">
        <v>10237</v>
      </c>
      <c r="B238" t="s">
        <v>280</v>
      </c>
      <c r="C238" t="s">
        <v>26</v>
      </c>
      <c r="D238">
        <v>54</v>
      </c>
      <c r="E238" t="s">
        <v>33</v>
      </c>
      <c r="F238" t="s">
        <v>28</v>
      </c>
      <c r="G238" t="s">
        <v>21</v>
      </c>
      <c r="H238" t="s">
        <v>88</v>
      </c>
      <c r="I238" s="1">
        <v>45449</v>
      </c>
      <c r="J238">
        <v>5</v>
      </c>
      <c r="K238">
        <v>187381</v>
      </c>
      <c r="L238">
        <v>0.05</v>
      </c>
      <c r="M238" t="s">
        <v>31</v>
      </c>
      <c r="N238" t="s">
        <v>39</v>
      </c>
      <c r="O238">
        <v>936905</v>
      </c>
      <c r="P238">
        <v>46845.25</v>
      </c>
      <c r="Q238">
        <v>890059.75</v>
      </c>
      <c r="U238">
        <f t="shared" si="3"/>
        <v>222514.9375</v>
      </c>
    </row>
    <row r="239" spans="1:21" x14ac:dyDescent="0.25">
      <c r="A239">
        <v>10238</v>
      </c>
      <c r="B239" t="s">
        <v>281</v>
      </c>
      <c r="C239" t="s">
        <v>26</v>
      </c>
      <c r="D239">
        <v>30</v>
      </c>
      <c r="E239" t="s">
        <v>37</v>
      </c>
      <c r="F239" t="s">
        <v>28</v>
      </c>
      <c r="G239" t="s">
        <v>41</v>
      </c>
      <c r="H239" t="s">
        <v>51</v>
      </c>
      <c r="I239" s="1">
        <v>45592</v>
      </c>
      <c r="J239">
        <v>4</v>
      </c>
      <c r="K239">
        <v>249328</v>
      </c>
      <c r="L239">
        <v>0.05</v>
      </c>
      <c r="M239" t="s">
        <v>23</v>
      </c>
      <c r="N239" t="s">
        <v>24</v>
      </c>
      <c r="O239">
        <v>997312</v>
      </c>
      <c r="P239">
        <v>49865.599999999999</v>
      </c>
      <c r="Q239">
        <v>947446.4</v>
      </c>
      <c r="U239">
        <f t="shared" si="3"/>
        <v>236861.6</v>
      </c>
    </row>
    <row r="240" spans="1:21" x14ac:dyDescent="0.25">
      <c r="A240">
        <v>10239</v>
      </c>
      <c r="B240" t="s">
        <v>282</v>
      </c>
      <c r="C240" t="s">
        <v>18</v>
      </c>
      <c r="D240">
        <v>53</v>
      </c>
      <c r="E240" t="s">
        <v>27</v>
      </c>
      <c r="F240" t="s">
        <v>43</v>
      </c>
      <c r="G240" t="s">
        <v>21</v>
      </c>
      <c r="H240" t="s">
        <v>47</v>
      </c>
      <c r="I240" s="1">
        <v>45081</v>
      </c>
      <c r="J240">
        <v>6</v>
      </c>
      <c r="K240">
        <v>104776</v>
      </c>
      <c r="L240">
        <v>0.05</v>
      </c>
      <c r="M240" t="s">
        <v>44</v>
      </c>
      <c r="N240" t="s">
        <v>39</v>
      </c>
      <c r="O240">
        <v>628656</v>
      </c>
      <c r="P240">
        <v>31432.799999999999</v>
      </c>
      <c r="Q240">
        <v>597223.19999999995</v>
      </c>
      <c r="U240">
        <f t="shared" si="3"/>
        <v>149305.79999999999</v>
      </c>
    </row>
    <row r="241" spans="1:21" x14ac:dyDescent="0.25">
      <c r="A241">
        <v>10240</v>
      </c>
      <c r="B241" t="s">
        <v>283</v>
      </c>
      <c r="C241" t="s">
        <v>26</v>
      </c>
      <c r="D241">
        <v>48</v>
      </c>
      <c r="E241" t="s">
        <v>33</v>
      </c>
      <c r="F241" t="s">
        <v>46</v>
      </c>
      <c r="G241" t="s">
        <v>21</v>
      </c>
      <c r="H241" t="s">
        <v>30</v>
      </c>
      <c r="I241" s="1">
        <v>45265</v>
      </c>
      <c r="J241">
        <v>9</v>
      </c>
      <c r="K241">
        <v>58718</v>
      </c>
      <c r="L241">
        <v>0.1</v>
      </c>
      <c r="M241" t="s">
        <v>31</v>
      </c>
      <c r="N241" t="s">
        <v>39</v>
      </c>
      <c r="O241">
        <v>528462</v>
      </c>
      <c r="P241">
        <v>52846.2</v>
      </c>
      <c r="Q241">
        <v>475615.8</v>
      </c>
      <c r="U241">
        <f t="shared" si="3"/>
        <v>118903.95</v>
      </c>
    </row>
    <row r="242" spans="1:21" x14ac:dyDescent="0.25">
      <c r="A242">
        <v>10241</v>
      </c>
      <c r="B242" t="s">
        <v>284</v>
      </c>
      <c r="C242" t="s">
        <v>26</v>
      </c>
      <c r="D242">
        <v>19</v>
      </c>
      <c r="E242" t="s">
        <v>33</v>
      </c>
      <c r="F242" t="s">
        <v>43</v>
      </c>
      <c r="G242" t="s">
        <v>29</v>
      </c>
      <c r="H242" t="s">
        <v>38</v>
      </c>
      <c r="I242" s="1">
        <v>45291</v>
      </c>
      <c r="J242">
        <v>6</v>
      </c>
      <c r="K242">
        <v>103578</v>
      </c>
      <c r="L242">
        <v>0.1</v>
      </c>
      <c r="M242" t="s">
        <v>23</v>
      </c>
      <c r="N242" t="s">
        <v>39</v>
      </c>
      <c r="O242">
        <v>621468</v>
      </c>
      <c r="P242">
        <v>62146.8</v>
      </c>
      <c r="Q242">
        <v>559321.19999999995</v>
      </c>
      <c r="U242">
        <f t="shared" si="3"/>
        <v>139830.29999999999</v>
      </c>
    </row>
    <row r="243" spans="1:21" x14ac:dyDescent="0.25">
      <c r="A243">
        <v>10242</v>
      </c>
      <c r="B243" t="s">
        <v>285</v>
      </c>
      <c r="C243" t="s">
        <v>18</v>
      </c>
      <c r="D243">
        <v>33</v>
      </c>
      <c r="E243" t="s">
        <v>33</v>
      </c>
      <c r="F243" t="s">
        <v>28</v>
      </c>
      <c r="G243" t="s">
        <v>34</v>
      </c>
      <c r="H243" t="s">
        <v>60</v>
      </c>
      <c r="I243" s="1">
        <v>45625</v>
      </c>
      <c r="J243">
        <v>8</v>
      </c>
      <c r="K243">
        <v>70809</v>
      </c>
      <c r="L243">
        <v>0.1</v>
      </c>
      <c r="M243" t="s">
        <v>31</v>
      </c>
      <c r="N243" t="s">
        <v>39</v>
      </c>
      <c r="O243">
        <v>566472</v>
      </c>
      <c r="P243">
        <v>56647.199999999997</v>
      </c>
      <c r="Q243">
        <v>509824.8</v>
      </c>
      <c r="U243">
        <f t="shared" si="3"/>
        <v>127456.2</v>
      </c>
    </row>
    <row r="244" spans="1:21" x14ac:dyDescent="0.25">
      <c r="A244">
        <v>10243</v>
      </c>
      <c r="B244" t="s">
        <v>286</v>
      </c>
      <c r="C244" t="s">
        <v>26</v>
      </c>
      <c r="D244">
        <v>26</v>
      </c>
      <c r="E244" t="s">
        <v>33</v>
      </c>
      <c r="F244" t="s">
        <v>20</v>
      </c>
      <c r="G244" t="s">
        <v>41</v>
      </c>
      <c r="H244" t="s">
        <v>35</v>
      </c>
      <c r="I244" s="1">
        <v>45500</v>
      </c>
      <c r="J244">
        <v>1</v>
      </c>
      <c r="K244">
        <v>24627</v>
      </c>
      <c r="L244">
        <v>0</v>
      </c>
      <c r="M244" t="s">
        <v>23</v>
      </c>
      <c r="N244" t="s">
        <v>39</v>
      </c>
      <c r="O244">
        <v>24627</v>
      </c>
      <c r="P244">
        <v>0</v>
      </c>
      <c r="Q244">
        <v>24627</v>
      </c>
      <c r="U244">
        <f t="shared" si="3"/>
        <v>6156.75</v>
      </c>
    </row>
    <row r="245" spans="1:21" x14ac:dyDescent="0.25">
      <c r="A245">
        <v>10244</v>
      </c>
      <c r="B245" t="s">
        <v>287</v>
      </c>
      <c r="C245" t="s">
        <v>18</v>
      </c>
      <c r="D245">
        <v>26</v>
      </c>
      <c r="E245" t="s">
        <v>33</v>
      </c>
      <c r="F245" t="s">
        <v>28</v>
      </c>
      <c r="G245" t="s">
        <v>41</v>
      </c>
      <c r="H245" t="s">
        <v>60</v>
      </c>
      <c r="I245" s="1">
        <v>45074</v>
      </c>
      <c r="J245">
        <v>6</v>
      </c>
      <c r="K245">
        <v>54621</v>
      </c>
      <c r="L245">
        <v>0.05</v>
      </c>
      <c r="M245" t="s">
        <v>23</v>
      </c>
      <c r="N245" t="s">
        <v>24</v>
      </c>
      <c r="O245">
        <v>327726</v>
      </c>
      <c r="P245">
        <v>16386.3</v>
      </c>
      <c r="Q245">
        <v>311339.7</v>
      </c>
      <c r="U245">
        <f t="shared" si="3"/>
        <v>77834.925000000003</v>
      </c>
    </row>
    <row r="246" spans="1:21" x14ac:dyDescent="0.25">
      <c r="A246">
        <v>10245</v>
      </c>
      <c r="B246" t="s">
        <v>288</v>
      </c>
      <c r="C246" t="s">
        <v>18</v>
      </c>
      <c r="D246">
        <v>55</v>
      </c>
      <c r="E246" t="s">
        <v>27</v>
      </c>
      <c r="F246" t="s">
        <v>28</v>
      </c>
      <c r="G246" t="s">
        <v>21</v>
      </c>
      <c r="H246" t="s">
        <v>22</v>
      </c>
      <c r="I246" s="1">
        <v>45070</v>
      </c>
      <c r="J246">
        <v>2</v>
      </c>
      <c r="K246">
        <v>99729</v>
      </c>
      <c r="L246">
        <v>0.15</v>
      </c>
      <c r="M246" t="s">
        <v>23</v>
      </c>
      <c r="N246" t="s">
        <v>39</v>
      </c>
      <c r="O246">
        <v>199458</v>
      </c>
      <c r="P246">
        <v>29918.7</v>
      </c>
      <c r="Q246">
        <v>169539.3</v>
      </c>
      <c r="U246">
        <f t="shared" si="3"/>
        <v>42384.824999999997</v>
      </c>
    </row>
    <row r="247" spans="1:21" x14ac:dyDescent="0.25">
      <c r="A247">
        <v>10246</v>
      </c>
      <c r="B247" t="s">
        <v>289</v>
      </c>
      <c r="C247" t="s">
        <v>26</v>
      </c>
      <c r="D247">
        <v>28</v>
      </c>
      <c r="E247" t="s">
        <v>33</v>
      </c>
      <c r="F247" t="s">
        <v>43</v>
      </c>
      <c r="G247" t="s">
        <v>29</v>
      </c>
      <c r="H247" t="s">
        <v>47</v>
      </c>
      <c r="I247" s="1">
        <v>45029</v>
      </c>
      <c r="J247">
        <v>3</v>
      </c>
      <c r="K247">
        <v>188156</v>
      </c>
      <c r="L247">
        <v>0.15</v>
      </c>
      <c r="M247" t="s">
        <v>31</v>
      </c>
      <c r="N247" t="s">
        <v>24</v>
      </c>
      <c r="O247">
        <v>564468</v>
      </c>
      <c r="P247">
        <v>84670.2</v>
      </c>
      <c r="Q247">
        <v>479797.8</v>
      </c>
      <c r="U247">
        <f t="shared" si="3"/>
        <v>119949.45</v>
      </c>
    </row>
    <row r="248" spans="1:21" x14ac:dyDescent="0.25">
      <c r="A248">
        <v>10247</v>
      </c>
      <c r="B248" t="s">
        <v>290</v>
      </c>
      <c r="C248" t="s">
        <v>18</v>
      </c>
      <c r="D248">
        <v>39</v>
      </c>
      <c r="E248" t="s">
        <v>27</v>
      </c>
      <c r="F248" t="s">
        <v>20</v>
      </c>
      <c r="G248" t="s">
        <v>21</v>
      </c>
      <c r="H248" t="s">
        <v>51</v>
      </c>
      <c r="I248" s="1">
        <v>45019</v>
      </c>
      <c r="J248">
        <v>6</v>
      </c>
      <c r="K248">
        <v>17151</v>
      </c>
      <c r="L248">
        <v>0</v>
      </c>
      <c r="M248" t="s">
        <v>31</v>
      </c>
      <c r="N248" t="s">
        <v>39</v>
      </c>
      <c r="O248">
        <v>102906</v>
      </c>
      <c r="P248">
        <v>0</v>
      </c>
      <c r="Q248">
        <v>102906</v>
      </c>
      <c r="U248">
        <f t="shared" si="3"/>
        <v>25726.5</v>
      </c>
    </row>
    <row r="249" spans="1:21" x14ac:dyDescent="0.25">
      <c r="A249">
        <v>10248</v>
      </c>
      <c r="B249" t="s">
        <v>291</v>
      </c>
      <c r="C249" t="s">
        <v>18</v>
      </c>
      <c r="D249">
        <v>50</v>
      </c>
      <c r="E249" t="s">
        <v>33</v>
      </c>
      <c r="F249" t="s">
        <v>20</v>
      </c>
      <c r="G249" t="s">
        <v>21</v>
      </c>
      <c r="H249" t="s">
        <v>38</v>
      </c>
      <c r="I249" s="1">
        <v>45212</v>
      </c>
      <c r="J249">
        <v>2</v>
      </c>
      <c r="K249">
        <v>77691</v>
      </c>
      <c r="L249">
        <v>0</v>
      </c>
      <c r="M249" t="s">
        <v>44</v>
      </c>
      <c r="N249" t="s">
        <v>39</v>
      </c>
      <c r="O249">
        <v>155382</v>
      </c>
      <c r="P249">
        <v>0</v>
      </c>
      <c r="Q249">
        <v>155382</v>
      </c>
      <c r="U249">
        <f t="shared" si="3"/>
        <v>38845.5</v>
      </c>
    </row>
    <row r="250" spans="1:21" x14ac:dyDescent="0.25">
      <c r="A250">
        <v>10249</v>
      </c>
      <c r="B250" t="s">
        <v>292</v>
      </c>
      <c r="C250" t="s">
        <v>18</v>
      </c>
      <c r="D250">
        <v>53</v>
      </c>
      <c r="E250" t="s">
        <v>37</v>
      </c>
      <c r="F250" t="s">
        <v>43</v>
      </c>
      <c r="G250" t="s">
        <v>41</v>
      </c>
      <c r="H250" t="s">
        <v>88</v>
      </c>
      <c r="I250" s="1">
        <v>45350</v>
      </c>
      <c r="J250">
        <v>4</v>
      </c>
      <c r="K250">
        <v>159813</v>
      </c>
      <c r="L250">
        <v>0.15</v>
      </c>
      <c r="M250" t="s">
        <v>44</v>
      </c>
      <c r="N250" t="s">
        <v>24</v>
      </c>
      <c r="O250">
        <v>639252</v>
      </c>
      <c r="P250">
        <v>95887.8</v>
      </c>
      <c r="Q250">
        <v>543364.19999999995</v>
      </c>
      <c r="U250">
        <f t="shared" si="3"/>
        <v>135841.04999999999</v>
      </c>
    </row>
    <row r="251" spans="1:21" x14ac:dyDescent="0.25">
      <c r="A251">
        <v>10250</v>
      </c>
      <c r="B251" t="s">
        <v>293</v>
      </c>
      <c r="C251" t="s">
        <v>18</v>
      </c>
      <c r="D251">
        <v>62</v>
      </c>
      <c r="E251" t="s">
        <v>37</v>
      </c>
      <c r="F251" t="s">
        <v>46</v>
      </c>
      <c r="G251" t="s">
        <v>21</v>
      </c>
      <c r="H251" t="s">
        <v>22</v>
      </c>
      <c r="I251" s="1">
        <v>45045</v>
      </c>
      <c r="J251">
        <v>6</v>
      </c>
      <c r="K251">
        <v>90484</v>
      </c>
      <c r="L251">
        <v>0.05</v>
      </c>
      <c r="M251" t="s">
        <v>44</v>
      </c>
      <c r="N251" t="s">
        <v>24</v>
      </c>
      <c r="O251">
        <v>542904</v>
      </c>
      <c r="P251">
        <v>27145.200000000001</v>
      </c>
      <c r="Q251">
        <v>515758.8</v>
      </c>
      <c r="U251">
        <f t="shared" si="3"/>
        <v>128939.7</v>
      </c>
    </row>
    <row r="252" spans="1:21" x14ac:dyDescent="0.25">
      <c r="A252">
        <v>10251</v>
      </c>
      <c r="B252" t="s">
        <v>294</v>
      </c>
      <c r="C252" t="s">
        <v>26</v>
      </c>
      <c r="D252">
        <v>40</v>
      </c>
      <c r="E252" t="s">
        <v>33</v>
      </c>
      <c r="F252" t="s">
        <v>20</v>
      </c>
      <c r="G252" t="s">
        <v>21</v>
      </c>
      <c r="H252" t="s">
        <v>38</v>
      </c>
      <c r="I252" s="1">
        <v>44955</v>
      </c>
      <c r="J252">
        <v>5</v>
      </c>
      <c r="K252">
        <v>171202</v>
      </c>
      <c r="L252">
        <v>0.1</v>
      </c>
      <c r="M252" t="s">
        <v>44</v>
      </c>
      <c r="N252" t="s">
        <v>39</v>
      </c>
      <c r="O252">
        <v>856010</v>
      </c>
      <c r="P252">
        <v>85601</v>
      </c>
      <c r="Q252">
        <v>770409</v>
      </c>
      <c r="U252">
        <f t="shared" si="3"/>
        <v>192602.25</v>
      </c>
    </row>
    <row r="253" spans="1:21" x14ac:dyDescent="0.25">
      <c r="A253">
        <v>10252</v>
      </c>
      <c r="B253" t="s">
        <v>295</v>
      </c>
      <c r="C253" t="s">
        <v>18</v>
      </c>
      <c r="D253">
        <v>62</v>
      </c>
      <c r="E253" t="s">
        <v>19</v>
      </c>
      <c r="F253" t="s">
        <v>20</v>
      </c>
      <c r="G253" t="s">
        <v>29</v>
      </c>
      <c r="H253" t="s">
        <v>30</v>
      </c>
      <c r="I253" s="1">
        <v>45437</v>
      </c>
      <c r="J253">
        <v>6</v>
      </c>
      <c r="K253">
        <v>72172</v>
      </c>
      <c r="L253">
        <v>0</v>
      </c>
      <c r="M253" t="s">
        <v>23</v>
      </c>
      <c r="N253" t="s">
        <v>39</v>
      </c>
      <c r="O253">
        <v>433032</v>
      </c>
      <c r="P253">
        <v>0</v>
      </c>
      <c r="Q253">
        <v>433032</v>
      </c>
      <c r="U253">
        <f t="shared" si="3"/>
        <v>108258</v>
      </c>
    </row>
    <row r="254" spans="1:21" x14ac:dyDescent="0.25">
      <c r="A254">
        <v>10253</v>
      </c>
      <c r="B254" t="s">
        <v>296</v>
      </c>
      <c r="C254" t="s">
        <v>26</v>
      </c>
      <c r="D254">
        <v>62</v>
      </c>
      <c r="E254" t="s">
        <v>37</v>
      </c>
      <c r="F254" t="s">
        <v>43</v>
      </c>
      <c r="G254" t="s">
        <v>41</v>
      </c>
      <c r="H254" t="s">
        <v>35</v>
      </c>
      <c r="I254" s="1">
        <v>44956</v>
      </c>
      <c r="J254">
        <v>6</v>
      </c>
      <c r="K254">
        <v>236722</v>
      </c>
      <c r="L254">
        <v>0</v>
      </c>
      <c r="M254" t="s">
        <v>31</v>
      </c>
      <c r="N254" t="s">
        <v>24</v>
      </c>
      <c r="O254">
        <v>1420332</v>
      </c>
      <c r="P254">
        <v>0</v>
      </c>
      <c r="Q254">
        <v>1420332</v>
      </c>
      <c r="U254">
        <f t="shared" si="3"/>
        <v>355083</v>
      </c>
    </row>
    <row r="255" spans="1:21" x14ac:dyDescent="0.25">
      <c r="A255">
        <v>10254</v>
      </c>
      <c r="B255" t="s">
        <v>297</v>
      </c>
      <c r="C255" t="s">
        <v>18</v>
      </c>
      <c r="D255">
        <v>51</v>
      </c>
      <c r="E255" t="s">
        <v>27</v>
      </c>
      <c r="F255" t="s">
        <v>46</v>
      </c>
      <c r="G255" t="s">
        <v>34</v>
      </c>
      <c r="H255" t="s">
        <v>38</v>
      </c>
      <c r="I255" s="1">
        <v>45292</v>
      </c>
      <c r="J255">
        <v>8</v>
      </c>
      <c r="K255">
        <v>193988</v>
      </c>
      <c r="L255">
        <v>0</v>
      </c>
      <c r="M255" t="s">
        <v>23</v>
      </c>
      <c r="N255" t="s">
        <v>24</v>
      </c>
      <c r="O255">
        <v>1551904</v>
      </c>
      <c r="P255">
        <v>0</v>
      </c>
      <c r="Q255">
        <v>1551904</v>
      </c>
      <c r="U255">
        <f t="shared" si="3"/>
        <v>387976</v>
      </c>
    </row>
    <row r="256" spans="1:21" x14ac:dyDescent="0.25">
      <c r="A256">
        <v>10255</v>
      </c>
      <c r="B256" t="s">
        <v>298</v>
      </c>
      <c r="C256" t="s">
        <v>18</v>
      </c>
      <c r="D256">
        <v>26</v>
      </c>
      <c r="E256" t="s">
        <v>33</v>
      </c>
      <c r="F256" t="s">
        <v>46</v>
      </c>
      <c r="G256" t="s">
        <v>29</v>
      </c>
      <c r="H256" t="s">
        <v>60</v>
      </c>
      <c r="I256" s="1">
        <v>45064</v>
      </c>
      <c r="J256">
        <v>9</v>
      </c>
      <c r="K256">
        <v>192291</v>
      </c>
      <c r="L256">
        <v>0.15</v>
      </c>
      <c r="M256" t="s">
        <v>31</v>
      </c>
      <c r="N256" t="s">
        <v>39</v>
      </c>
      <c r="O256">
        <v>1730619</v>
      </c>
      <c r="P256">
        <v>259592.85</v>
      </c>
      <c r="Q256">
        <v>1471026.15</v>
      </c>
      <c r="U256">
        <f t="shared" si="3"/>
        <v>367756.53749999998</v>
      </c>
    </row>
    <row r="257" spans="1:21" x14ac:dyDescent="0.25">
      <c r="A257">
        <v>10256</v>
      </c>
      <c r="B257" t="s">
        <v>299</v>
      </c>
      <c r="C257" t="s">
        <v>18</v>
      </c>
      <c r="D257">
        <v>41</v>
      </c>
      <c r="E257" t="s">
        <v>27</v>
      </c>
      <c r="F257" t="s">
        <v>28</v>
      </c>
      <c r="G257" t="s">
        <v>29</v>
      </c>
      <c r="H257" t="s">
        <v>30</v>
      </c>
      <c r="I257" s="1">
        <v>45401</v>
      </c>
      <c r="J257">
        <v>5</v>
      </c>
      <c r="K257">
        <v>248996</v>
      </c>
      <c r="L257">
        <v>0.1</v>
      </c>
      <c r="M257" t="s">
        <v>31</v>
      </c>
      <c r="N257" t="s">
        <v>24</v>
      </c>
      <c r="O257">
        <v>1244980</v>
      </c>
      <c r="P257">
        <v>124498</v>
      </c>
      <c r="Q257">
        <v>1120482</v>
      </c>
      <c r="U257">
        <f t="shared" si="3"/>
        <v>280120.5</v>
      </c>
    </row>
    <row r="258" spans="1:21" x14ac:dyDescent="0.25">
      <c r="A258">
        <v>10257</v>
      </c>
      <c r="B258" t="s">
        <v>300</v>
      </c>
      <c r="C258" t="s">
        <v>18</v>
      </c>
      <c r="D258">
        <v>25</v>
      </c>
      <c r="E258" t="s">
        <v>19</v>
      </c>
      <c r="F258" t="s">
        <v>28</v>
      </c>
      <c r="G258" t="s">
        <v>29</v>
      </c>
      <c r="H258" t="s">
        <v>51</v>
      </c>
      <c r="I258" s="1">
        <v>45489</v>
      </c>
      <c r="J258">
        <v>6</v>
      </c>
      <c r="K258">
        <v>99185</v>
      </c>
      <c r="L258">
        <v>0.05</v>
      </c>
      <c r="M258" t="s">
        <v>23</v>
      </c>
      <c r="N258" t="s">
        <v>24</v>
      </c>
      <c r="O258">
        <v>595110</v>
      </c>
      <c r="P258">
        <v>29755.5</v>
      </c>
      <c r="Q258">
        <v>565354.5</v>
      </c>
      <c r="U258">
        <f t="shared" si="3"/>
        <v>141338.625</v>
      </c>
    </row>
    <row r="259" spans="1:21" x14ac:dyDescent="0.25">
      <c r="A259">
        <v>10258</v>
      </c>
      <c r="B259" t="s">
        <v>301</v>
      </c>
      <c r="C259" t="s">
        <v>26</v>
      </c>
      <c r="D259">
        <v>24</v>
      </c>
      <c r="E259" t="s">
        <v>33</v>
      </c>
      <c r="F259" t="s">
        <v>43</v>
      </c>
      <c r="G259" t="s">
        <v>41</v>
      </c>
      <c r="H259" t="s">
        <v>47</v>
      </c>
      <c r="I259" s="1">
        <v>45318</v>
      </c>
      <c r="J259">
        <v>6</v>
      </c>
      <c r="K259">
        <v>111242</v>
      </c>
      <c r="L259">
        <v>0.05</v>
      </c>
      <c r="M259" t="s">
        <v>23</v>
      </c>
      <c r="N259" t="s">
        <v>24</v>
      </c>
      <c r="O259">
        <v>667452</v>
      </c>
      <c r="P259">
        <v>33372.6</v>
      </c>
      <c r="Q259">
        <v>634079.4</v>
      </c>
      <c r="U259">
        <f t="shared" ref="U259:U322" si="4">(Q259*0.25)</f>
        <v>158519.85</v>
      </c>
    </row>
    <row r="260" spans="1:21" x14ac:dyDescent="0.25">
      <c r="A260">
        <v>10259</v>
      </c>
      <c r="B260" t="s">
        <v>302</v>
      </c>
      <c r="C260" t="s">
        <v>26</v>
      </c>
      <c r="D260">
        <v>53</v>
      </c>
      <c r="E260" t="s">
        <v>37</v>
      </c>
      <c r="F260" t="s">
        <v>46</v>
      </c>
      <c r="G260" t="s">
        <v>21</v>
      </c>
      <c r="H260" t="s">
        <v>88</v>
      </c>
      <c r="I260" s="1">
        <v>45361</v>
      </c>
      <c r="J260">
        <v>6</v>
      </c>
      <c r="K260">
        <v>235584</v>
      </c>
      <c r="L260">
        <v>0.15</v>
      </c>
      <c r="M260" t="s">
        <v>31</v>
      </c>
      <c r="N260" t="s">
        <v>24</v>
      </c>
      <c r="O260">
        <v>1413504</v>
      </c>
      <c r="P260">
        <v>212025.60000000001</v>
      </c>
      <c r="Q260">
        <v>1201478.3999999999</v>
      </c>
      <c r="U260">
        <f t="shared" si="4"/>
        <v>300369.59999999998</v>
      </c>
    </row>
    <row r="261" spans="1:21" x14ac:dyDescent="0.25">
      <c r="A261">
        <v>10260</v>
      </c>
      <c r="B261" t="s">
        <v>303</v>
      </c>
      <c r="C261" t="s">
        <v>18</v>
      </c>
      <c r="D261">
        <v>35</v>
      </c>
      <c r="E261" t="s">
        <v>27</v>
      </c>
      <c r="F261" t="s">
        <v>43</v>
      </c>
      <c r="G261" t="s">
        <v>34</v>
      </c>
      <c r="H261" t="s">
        <v>51</v>
      </c>
      <c r="I261" s="1">
        <v>45160</v>
      </c>
      <c r="J261">
        <v>2</v>
      </c>
      <c r="K261">
        <v>39236</v>
      </c>
      <c r="L261">
        <v>0</v>
      </c>
      <c r="M261" t="s">
        <v>44</v>
      </c>
      <c r="N261" t="s">
        <v>24</v>
      </c>
      <c r="O261">
        <v>78472</v>
      </c>
      <c r="P261">
        <v>0</v>
      </c>
      <c r="Q261">
        <v>78472</v>
      </c>
      <c r="U261">
        <f t="shared" si="4"/>
        <v>19618</v>
      </c>
    </row>
    <row r="262" spans="1:21" x14ac:dyDescent="0.25">
      <c r="A262">
        <v>10261</v>
      </c>
      <c r="B262" t="s">
        <v>304</v>
      </c>
      <c r="C262" t="s">
        <v>18</v>
      </c>
      <c r="D262">
        <v>20</v>
      </c>
      <c r="E262" t="s">
        <v>37</v>
      </c>
      <c r="F262" t="s">
        <v>28</v>
      </c>
      <c r="G262" t="s">
        <v>41</v>
      </c>
      <c r="H262" t="s">
        <v>60</v>
      </c>
      <c r="I262" s="1">
        <v>44981</v>
      </c>
      <c r="J262">
        <v>4</v>
      </c>
      <c r="K262">
        <v>200954</v>
      </c>
      <c r="L262">
        <v>0.15</v>
      </c>
      <c r="M262" t="s">
        <v>44</v>
      </c>
      <c r="N262" t="s">
        <v>39</v>
      </c>
      <c r="O262">
        <v>803816</v>
      </c>
      <c r="P262">
        <v>120572.4</v>
      </c>
      <c r="Q262">
        <v>683243.6</v>
      </c>
      <c r="U262">
        <f t="shared" si="4"/>
        <v>170810.9</v>
      </c>
    </row>
    <row r="263" spans="1:21" x14ac:dyDescent="0.25">
      <c r="A263">
        <v>10262</v>
      </c>
      <c r="B263" t="s">
        <v>305</v>
      </c>
      <c r="C263" t="s">
        <v>26</v>
      </c>
      <c r="D263">
        <v>45</v>
      </c>
      <c r="E263" t="s">
        <v>37</v>
      </c>
      <c r="F263" t="s">
        <v>43</v>
      </c>
      <c r="G263" t="s">
        <v>21</v>
      </c>
      <c r="H263" t="s">
        <v>88</v>
      </c>
      <c r="I263" s="1">
        <v>45218</v>
      </c>
      <c r="J263">
        <v>1</v>
      </c>
      <c r="K263">
        <v>147056</v>
      </c>
      <c r="L263">
        <v>0.15</v>
      </c>
      <c r="M263" t="s">
        <v>31</v>
      </c>
      <c r="N263" t="s">
        <v>39</v>
      </c>
      <c r="O263">
        <v>147056</v>
      </c>
      <c r="P263">
        <v>22058.400000000001</v>
      </c>
      <c r="Q263">
        <v>124997.6</v>
      </c>
      <c r="U263">
        <f t="shared" si="4"/>
        <v>31249.4</v>
      </c>
    </row>
    <row r="264" spans="1:21" x14ac:dyDescent="0.25">
      <c r="A264">
        <v>10263</v>
      </c>
      <c r="B264" t="s">
        <v>306</v>
      </c>
      <c r="C264" t="s">
        <v>18</v>
      </c>
      <c r="D264">
        <v>23</v>
      </c>
      <c r="E264" t="s">
        <v>33</v>
      </c>
      <c r="F264" t="s">
        <v>43</v>
      </c>
      <c r="G264" t="s">
        <v>29</v>
      </c>
      <c r="H264" t="s">
        <v>88</v>
      </c>
      <c r="I264" s="1">
        <v>45238</v>
      </c>
      <c r="J264">
        <v>1</v>
      </c>
      <c r="K264">
        <v>3042</v>
      </c>
      <c r="L264">
        <v>0.05</v>
      </c>
      <c r="M264" t="s">
        <v>23</v>
      </c>
      <c r="N264" t="s">
        <v>39</v>
      </c>
      <c r="O264">
        <v>3042</v>
      </c>
      <c r="P264">
        <v>152.1</v>
      </c>
      <c r="Q264">
        <v>2889.9</v>
      </c>
      <c r="U264">
        <f t="shared" si="4"/>
        <v>722.47500000000002</v>
      </c>
    </row>
    <row r="265" spans="1:21" x14ac:dyDescent="0.25">
      <c r="A265">
        <v>10264</v>
      </c>
      <c r="B265" t="s">
        <v>307</v>
      </c>
      <c r="C265" t="s">
        <v>18</v>
      </c>
      <c r="D265">
        <v>61</v>
      </c>
      <c r="E265" t="s">
        <v>27</v>
      </c>
      <c r="F265" t="s">
        <v>20</v>
      </c>
      <c r="G265" t="s">
        <v>41</v>
      </c>
      <c r="H265" t="s">
        <v>47</v>
      </c>
      <c r="I265" s="1">
        <v>45474</v>
      </c>
      <c r="J265">
        <v>1</v>
      </c>
      <c r="K265">
        <v>146135</v>
      </c>
      <c r="L265">
        <v>0.1</v>
      </c>
      <c r="M265" t="s">
        <v>23</v>
      </c>
      <c r="N265" t="s">
        <v>39</v>
      </c>
      <c r="O265">
        <v>146135</v>
      </c>
      <c r="P265">
        <v>14613.5</v>
      </c>
      <c r="Q265">
        <v>131521.5</v>
      </c>
      <c r="U265">
        <f t="shared" si="4"/>
        <v>32880.375</v>
      </c>
    </row>
    <row r="266" spans="1:21" x14ac:dyDescent="0.25">
      <c r="A266">
        <v>10265</v>
      </c>
      <c r="B266" t="s">
        <v>308</v>
      </c>
      <c r="C266" t="s">
        <v>18</v>
      </c>
      <c r="D266">
        <v>61</v>
      </c>
      <c r="E266" t="s">
        <v>19</v>
      </c>
      <c r="F266" t="s">
        <v>20</v>
      </c>
      <c r="G266" t="s">
        <v>21</v>
      </c>
      <c r="H266" t="s">
        <v>22</v>
      </c>
      <c r="I266" s="1">
        <v>45015</v>
      </c>
      <c r="J266">
        <v>7</v>
      </c>
      <c r="K266">
        <v>186990</v>
      </c>
      <c r="L266">
        <v>0.05</v>
      </c>
      <c r="M266" t="s">
        <v>31</v>
      </c>
      <c r="N266" t="s">
        <v>39</v>
      </c>
      <c r="O266">
        <v>1308930</v>
      </c>
      <c r="P266">
        <v>65446.5</v>
      </c>
      <c r="Q266">
        <v>1243483.5</v>
      </c>
      <c r="U266">
        <f t="shared" si="4"/>
        <v>310870.875</v>
      </c>
    </row>
    <row r="267" spans="1:21" x14ac:dyDescent="0.25">
      <c r="A267">
        <v>10266</v>
      </c>
      <c r="B267" t="s">
        <v>309</v>
      </c>
      <c r="C267" t="s">
        <v>26</v>
      </c>
      <c r="D267">
        <v>38</v>
      </c>
      <c r="E267" t="s">
        <v>37</v>
      </c>
      <c r="F267" t="s">
        <v>20</v>
      </c>
      <c r="G267" t="s">
        <v>34</v>
      </c>
      <c r="H267" t="s">
        <v>88</v>
      </c>
      <c r="I267" s="1">
        <v>45138</v>
      </c>
      <c r="J267">
        <v>1</v>
      </c>
      <c r="K267">
        <v>153562</v>
      </c>
      <c r="L267">
        <v>0.15</v>
      </c>
      <c r="M267" t="s">
        <v>23</v>
      </c>
      <c r="N267" t="s">
        <v>39</v>
      </c>
      <c r="O267">
        <v>153562</v>
      </c>
      <c r="P267">
        <v>23034.3</v>
      </c>
      <c r="Q267">
        <v>130527.7</v>
      </c>
      <c r="U267">
        <f t="shared" si="4"/>
        <v>32631.924999999999</v>
      </c>
    </row>
    <row r="268" spans="1:21" x14ac:dyDescent="0.25">
      <c r="A268">
        <v>10267</v>
      </c>
      <c r="B268" t="s">
        <v>310</v>
      </c>
      <c r="C268" t="s">
        <v>26</v>
      </c>
      <c r="D268">
        <v>45</v>
      </c>
      <c r="E268" t="s">
        <v>33</v>
      </c>
      <c r="F268" t="s">
        <v>28</v>
      </c>
      <c r="G268" t="s">
        <v>34</v>
      </c>
      <c r="H268" t="s">
        <v>38</v>
      </c>
      <c r="I268" s="1">
        <v>45244</v>
      </c>
      <c r="J268">
        <v>6</v>
      </c>
      <c r="K268">
        <v>174039</v>
      </c>
      <c r="L268">
        <v>0.15</v>
      </c>
      <c r="M268" t="s">
        <v>31</v>
      </c>
      <c r="N268" t="s">
        <v>24</v>
      </c>
      <c r="O268">
        <v>1044234</v>
      </c>
      <c r="P268">
        <v>156635.1</v>
      </c>
      <c r="Q268">
        <v>887598.9</v>
      </c>
      <c r="U268">
        <f t="shared" si="4"/>
        <v>221899.72500000001</v>
      </c>
    </row>
    <row r="269" spans="1:21" x14ac:dyDescent="0.25">
      <c r="A269">
        <v>10268</v>
      </c>
      <c r="B269" t="s">
        <v>311</v>
      </c>
      <c r="C269" t="s">
        <v>26</v>
      </c>
      <c r="D269">
        <v>57</v>
      </c>
      <c r="E269" t="s">
        <v>33</v>
      </c>
      <c r="F269" t="s">
        <v>43</v>
      </c>
      <c r="G269" t="s">
        <v>21</v>
      </c>
      <c r="H269" t="s">
        <v>51</v>
      </c>
      <c r="I269" s="1">
        <v>45391</v>
      </c>
      <c r="J269">
        <v>2</v>
      </c>
      <c r="K269">
        <v>189544</v>
      </c>
      <c r="L269">
        <v>0</v>
      </c>
      <c r="M269" t="s">
        <v>31</v>
      </c>
      <c r="N269" t="s">
        <v>24</v>
      </c>
      <c r="O269">
        <v>379088</v>
      </c>
      <c r="P269">
        <v>0</v>
      </c>
      <c r="Q269">
        <v>379088</v>
      </c>
      <c r="U269">
        <f t="shared" si="4"/>
        <v>94772</v>
      </c>
    </row>
    <row r="270" spans="1:21" x14ac:dyDescent="0.25">
      <c r="A270">
        <v>10269</v>
      </c>
      <c r="B270" t="s">
        <v>312</v>
      </c>
      <c r="C270" t="s">
        <v>18</v>
      </c>
      <c r="D270">
        <v>18</v>
      </c>
      <c r="E270" t="s">
        <v>19</v>
      </c>
      <c r="F270" t="s">
        <v>20</v>
      </c>
      <c r="G270" t="s">
        <v>41</v>
      </c>
      <c r="H270" t="s">
        <v>35</v>
      </c>
      <c r="I270" s="1">
        <v>45013</v>
      </c>
      <c r="J270">
        <v>6</v>
      </c>
      <c r="K270">
        <v>104035</v>
      </c>
      <c r="L270">
        <v>0</v>
      </c>
      <c r="M270" t="s">
        <v>31</v>
      </c>
      <c r="N270" t="s">
        <v>24</v>
      </c>
      <c r="O270">
        <v>624210</v>
      </c>
      <c r="P270">
        <v>0</v>
      </c>
      <c r="Q270">
        <v>624210</v>
      </c>
      <c r="U270">
        <f t="shared" si="4"/>
        <v>156052.5</v>
      </c>
    </row>
    <row r="271" spans="1:21" x14ac:dyDescent="0.25">
      <c r="A271">
        <v>10270</v>
      </c>
      <c r="B271" t="s">
        <v>313</v>
      </c>
      <c r="C271" t="s">
        <v>18</v>
      </c>
      <c r="D271">
        <v>53</v>
      </c>
      <c r="E271" t="s">
        <v>33</v>
      </c>
      <c r="F271" t="s">
        <v>20</v>
      </c>
      <c r="G271" t="s">
        <v>29</v>
      </c>
      <c r="H271" t="s">
        <v>35</v>
      </c>
      <c r="I271" s="1">
        <v>45335</v>
      </c>
      <c r="J271">
        <v>6</v>
      </c>
      <c r="K271">
        <v>110069</v>
      </c>
      <c r="L271">
        <v>0.15</v>
      </c>
      <c r="M271" t="s">
        <v>23</v>
      </c>
      <c r="N271" t="s">
        <v>39</v>
      </c>
      <c r="O271">
        <v>660414</v>
      </c>
      <c r="P271">
        <v>99062.1</v>
      </c>
      <c r="Q271">
        <v>561351.9</v>
      </c>
      <c r="U271">
        <f t="shared" si="4"/>
        <v>140337.97500000001</v>
      </c>
    </row>
    <row r="272" spans="1:21" x14ac:dyDescent="0.25">
      <c r="A272">
        <v>10271</v>
      </c>
      <c r="B272" t="s">
        <v>314</v>
      </c>
      <c r="C272" t="s">
        <v>26</v>
      </c>
      <c r="D272">
        <v>38</v>
      </c>
      <c r="E272" t="s">
        <v>37</v>
      </c>
      <c r="F272" t="s">
        <v>20</v>
      </c>
      <c r="G272" t="s">
        <v>21</v>
      </c>
      <c r="H272" t="s">
        <v>51</v>
      </c>
      <c r="I272" s="1">
        <v>45166</v>
      </c>
      <c r="J272">
        <v>3</v>
      </c>
      <c r="K272">
        <v>74838</v>
      </c>
      <c r="L272">
        <v>0.05</v>
      </c>
      <c r="M272" t="s">
        <v>44</v>
      </c>
      <c r="N272" t="s">
        <v>24</v>
      </c>
      <c r="O272">
        <v>224514</v>
      </c>
      <c r="P272">
        <v>11225.7</v>
      </c>
      <c r="Q272">
        <v>213288.3</v>
      </c>
      <c r="U272">
        <f t="shared" si="4"/>
        <v>53322.074999999997</v>
      </c>
    </row>
    <row r="273" spans="1:21" x14ac:dyDescent="0.25">
      <c r="A273">
        <v>10272</v>
      </c>
      <c r="B273" t="s">
        <v>315</v>
      </c>
      <c r="C273" t="s">
        <v>26</v>
      </c>
      <c r="D273">
        <v>60</v>
      </c>
      <c r="E273" t="s">
        <v>33</v>
      </c>
      <c r="F273" t="s">
        <v>28</v>
      </c>
      <c r="G273" t="s">
        <v>29</v>
      </c>
      <c r="H273" t="s">
        <v>22</v>
      </c>
      <c r="I273" s="1">
        <v>45626</v>
      </c>
      <c r="J273">
        <v>8</v>
      </c>
      <c r="K273">
        <v>154948</v>
      </c>
      <c r="L273">
        <v>0</v>
      </c>
      <c r="M273" t="s">
        <v>31</v>
      </c>
      <c r="N273" t="s">
        <v>24</v>
      </c>
      <c r="O273">
        <v>1239584</v>
      </c>
      <c r="P273">
        <v>0</v>
      </c>
      <c r="Q273">
        <v>1239584</v>
      </c>
      <c r="U273">
        <f t="shared" si="4"/>
        <v>309896</v>
      </c>
    </row>
    <row r="274" spans="1:21" x14ac:dyDescent="0.25">
      <c r="A274">
        <v>10273</v>
      </c>
      <c r="B274" t="s">
        <v>316</v>
      </c>
      <c r="C274" t="s">
        <v>26</v>
      </c>
      <c r="D274">
        <v>52</v>
      </c>
      <c r="E274" t="s">
        <v>27</v>
      </c>
      <c r="F274" t="s">
        <v>28</v>
      </c>
      <c r="G274" t="s">
        <v>34</v>
      </c>
      <c r="H274" t="s">
        <v>88</v>
      </c>
      <c r="I274" s="1">
        <v>44983</v>
      </c>
      <c r="J274">
        <v>4</v>
      </c>
      <c r="K274">
        <v>117148</v>
      </c>
      <c r="L274">
        <v>0.1</v>
      </c>
      <c r="M274" t="s">
        <v>23</v>
      </c>
      <c r="N274" t="s">
        <v>24</v>
      </c>
      <c r="O274">
        <v>468592</v>
      </c>
      <c r="P274">
        <v>46859.199999999997</v>
      </c>
      <c r="Q274">
        <v>421732.8</v>
      </c>
      <c r="U274">
        <f t="shared" si="4"/>
        <v>105433.2</v>
      </c>
    </row>
    <row r="275" spans="1:21" x14ac:dyDescent="0.25">
      <c r="A275">
        <v>10274</v>
      </c>
      <c r="B275" t="s">
        <v>317</v>
      </c>
      <c r="C275" t="s">
        <v>26</v>
      </c>
      <c r="D275">
        <v>30</v>
      </c>
      <c r="E275" t="s">
        <v>27</v>
      </c>
      <c r="F275" t="s">
        <v>43</v>
      </c>
      <c r="G275" t="s">
        <v>21</v>
      </c>
      <c r="H275" t="s">
        <v>60</v>
      </c>
      <c r="I275" s="1">
        <v>45039</v>
      </c>
      <c r="J275">
        <v>7</v>
      </c>
      <c r="K275">
        <v>214902</v>
      </c>
      <c r="L275">
        <v>0.1</v>
      </c>
      <c r="M275" t="s">
        <v>44</v>
      </c>
      <c r="N275" t="s">
        <v>24</v>
      </c>
      <c r="O275">
        <v>1504314</v>
      </c>
      <c r="P275">
        <v>150431.4</v>
      </c>
      <c r="Q275">
        <v>1353882.6</v>
      </c>
      <c r="U275">
        <f t="shared" si="4"/>
        <v>338470.65</v>
      </c>
    </row>
    <row r="276" spans="1:21" x14ac:dyDescent="0.25">
      <c r="A276">
        <v>10275</v>
      </c>
      <c r="B276" t="s">
        <v>318</v>
      </c>
      <c r="C276" t="s">
        <v>18</v>
      </c>
      <c r="D276">
        <v>27</v>
      </c>
      <c r="E276" t="s">
        <v>37</v>
      </c>
      <c r="F276" t="s">
        <v>43</v>
      </c>
      <c r="G276" t="s">
        <v>34</v>
      </c>
      <c r="H276" t="s">
        <v>30</v>
      </c>
      <c r="I276" s="1">
        <v>44996</v>
      </c>
      <c r="J276">
        <v>4</v>
      </c>
      <c r="K276">
        <v>62650</v>
      </c>
      <c r="L276">
        <v>0.15</v>
      </c>
      <c r="M276" t="s">
        <v>31</v>
      </c>
      <c r="N276" t="s">
        <v>24</v>
      </c>
      <c r="O276">
        <v>250600</v>
      </c>
      <c r="P276">
        <v>37590</v>
      </c>
      <c r="Q276">
        <v>213010</v>
      </c>
      <c r="U276">
        <f t="shared" si="4"/>
        <v>53252.5</v>
      </c>
    </row>
    <row r="277" spans="1:21" x14ac:dyDescent="0.25">
      <c r="A277">
        <v>10276</v>
      </c>
      <c r="B277" t="s">
        <v>319</v>
      </c>
      <c r="C277" t="s">
        <v>26</v>
      </c>
      <c r="D277">
        <v>61</v>
      </c>
      <c r="E277" t="s">
        <v>27</v>
      </c>
      <c r="F277" t="s">
        <v>43</v>
      </c>
      <c r="G277" t="s">
        <v>29</v>
      </c>
      <c r="H277" t="s">
        <v>30</v>
      </c>
      <c r="I277" s="1">
        <v>45618</v>
      </c>
      <c r="J277">
        <v>1</v>
      </c>
      <c r="K277">
        <v>135374</v>
      </c>
      <c r="L277">
        <v>0.1</v>
      </c>
      <c r="M277" t="s">
        <v>44</v>
      </c>
      <c r="N277" t="s">
        <v>39</v>
      </c>
      <c r="O277">
        <v>135374</v>
      </c>
      <c r="P277">
        <v>13537.4</v>
      </c>
      <c r="Q277">
        <v>121836.6</v>
      </c>
      <c r="U277">
        <f t="shared" si="4"/>
        <v>30459.15</v>
      </c>
    </row>
    <row r="278" spans="1:21" x14ac:dyDescent="0.25">
      <c r="A278">
        <v>10277</v>
      </c>
      <c r="B278" t="s">
        <v>320</v>
      </c>
      <c r="C278" t="s">
        <v>18</v>
      </c>
      <c r="D278">
        <v>64</v>
      </c>
      <c r="E278" t="s">
        <v>19</v>
      </c>
      <c r="F278" t="s">
        <v>20</v>
      </c>
      <c r="G278" t="s">
        <v>29</v>
      </c>
      <c r="H278" t="s">
        <v>38</v>
      </c>
      <c r="I278" s="1">
        <v>45110</v>
      </c>
      <c r="J278">
        <v>6</v>
      </c>
      <c r="K278">
        <v>152089</v>
      </c>
      <c r="L278">
        <v>0.1</v>
      </c>
      <c r="M278" t="s">
        <v>23</v>
      </c>
      <c r="N278" t="s">
        <v>39</v>
      </c>
      <c r="O278">
        <v>912534</v>
      </c>
      <c r="P278">
        <v>91253.4</v>
      </c>
      <c r="Q278">
        <v>821280.6</v>
      </c>
      <c r="U278">
        <f t="shared" si="4"/>
        <v>205320.15</v>
      </c>
    </row>
    <row r="279" spans="1:21" x14ac:dyDescent="0.25">
      <c r="A279">
        <v>10278</v>
      </c>
      <c r="B279" t="s">
        <v>321</v>
      </c>
      <c r="C279" t="s">
        <v>26</v>
      </c>
      <c r="D279">
        <v>27</v>
      </c>
      <c r="E279" t="s">
        <v>33</v>
      </c>
      <c r="F279" t="s">
        <v>46</v>
      </c>
      <c r="G279" t="s">
        <v>21</v>
      </c>
      <c r="H279" t="s">
        <v>22</v>
      </c>
      <c r="I279" s="1">
        <v>45629</v>
      </c>
      <c r="J279">
        <v>5</v>
      </c>
      <c r="K279">
        <v>44311</v>
      </c>
      <c r="L279">
        <v>0</v>
      </c>
      <c r="M279" t="s">
        <v>44</v>
      </c>
      <c r="N279" t="s">
        <v>24</v>
      </c>
      <c r="O279">
        <v>221555</v>
      </c>
      <c r="P279">
        <v>0</v>
      </c>
      <c r="Q279">
        <v>221555</v>
      </c>
      <c r="U279">
        <f t="shared" si="4"/>
        <v>55388.75</v>
      </c>
    </row>
    <row r="280" spans="1:21" x14ac:dyDescent="0.25">
      <c r="A280">
        <v>10279</v>
      </c>
      <c r="B280" t="s">
        <v>322</v>
      </c>
      <c r="C280" t="s">
        <v>18</v>
      </c>
      <c r="D280">
        <v>63</v>
      </c>
      <c r="E280" t="s">
        <v>37</v>
      </c>
      <c r="F280" t="s">
        <v>28</v>
      </c>
      <c r="G280" t="s">
        <v>21</v>
      </c>
      <c r="H280" t="s">
        <v>30</v>
      </c>
      <c r="I280" s="1">
        <v>45202</v>
      </c>
      <c r="J280">
        <v>9</v>
      </c>
      <c r="K280">
        <v>133433</v>
      </c>
      <c r="L280">
        <v>0</v>
      </c>
      <c r="M280" t="s">
        <v>44</v>
      </c>
      <c r="N280" t="s">
        <v>24</v>
      </c>
      <c r="O280">
        <v>1200897</v>
      </c>
      <c r="P280">
        <v>0</v>
      </c>
      <c r="Q280">
        <v>1200897</v>
      </c>
      <c r="U280">
        <f t="shared" si="4"/>
        <v>300224.25</v>
      </c>
    </row>
    <row r="281" spans="1:21" x14ac:dyDescent="0.25">
      <c r="A281">
        <v>10280</v>
      </c>
      <c r="B281" t="s">
        <v>323</v>
      </c>
      <c r="C281" t="s">
        <v>26</v>
      </c>
      <c r="D281">
        <v>30</v>
      </c>
      <c r="E281" t="s">
        <v>19</v>
      </c>
      <c r="F281" t="s">
        <v>20</v>
      </c>
      <c r="G281" t="s">
        <v>21</v>
      </c>
      <c r="H281" t="s">
        <v>47</v>
      </c>
      <c r="I281" s="1">
        <v>45159</v>
      </c>
      <c r="J281">
        <v>9</v>
      </c>
      <c r="K281">
        <v>40261</v>
      </c>
      <c r="L281">
        <v>0.05</v>
      </c>
      <c r="M281" t="s">
        <v>23</v>
      </c>
      <c r="N281" t="s">
        <v>39</v>
      </c>
      <c r="O281">
        <v>362349</v>
      </c>
      <c r="P281">
        <v>18117.45</v>
      </c>
      <c r="Q281">
        <v>344231.55</v>
      </c>
      <c r="U281">
        <f t="shared" si="4"/>
        <v>86057.887499999997</v>
      </c>
    </row>
    <row r="282" spans="1:21" x14ac:dyDescent="0.25">
      <c r="A282">
        <v>10281</v>
      </c>
      <c r="B282" t="s">
        <v>324</v>
      </c>
      <c r="C282" t="s">
        <v>26</v>
      </c>
      <c r="D282">
        <v>54</v>
      </c>
      <c r="E282" t="s">
        <v>33</v>
      </c>
      <c r="F282" t="s">
        <v>20</v>
      </c>
      <c r="G282" t="s">
        <v>34</v>
      </c>
      <c r="H282" t="s">
        <v>47</v>
      </c>
      <c r="I282" s="1">
        <v>44980</v>
      </c>
      <c r="J282">
        <v>8</v>
      </c>
      <c r="K282">
        <v>123834</v>
      </c>
      <c r="L282">
        <v>0</v>
      </c>
      <c r="M282" t="s">
        <v>31</v>
      </c>
      <c r="N282" t="s">
        <v>39</v>
      </c>
      <c r="O282">
        <v>990672</v>
      </c>
      <c r="P282">
        <v>0</v>
      </c>
      <c r="Q282">
        <v>990672</v>
      </c>
      <c r="U282">
        <f t="shared" si="4"/>
        <v>247668</v>
      </c>
    </row>
    <row r="283" spans="1:21" x14ac:dyDescent="0.25">
      <c r="A283">
        <v>10282</v>
      </c>
      <c r="B283" t="s">
        <v>325</v>
      </c>
      <c r="C283" t="s">
        <v>26</v>
      </c>
      <c r="D283">
        <v>55</v>
      </c>
      <c r="E283" t="s">
        <v>19</v>
      </c>
      <c r="F283" t="s">
        <v>43</v>
      </c>
      <c r="G283" t="s">
        <v>29</v>
      </c>
      <c r="H283" t="s">
        <v>88</v>
      </c>
      <c r="I283" s="1">
        <v>45183</v>
      </c>
      <c r="J283">
        <v>7</v>
      </c>
      <c r="K283">
        <v>19171</v>
      </c>
      <c r="L283">
        <v>0.05</v>
      </c>
      <c r="M283" t="s">
        <v>23</v>
      </c>
      <c r="N283" t="s">
        <v>24</v>
      </c>
      <c r="O283">
        <v>134197</v>
      </c>
      <c r="P283">
        <v>6709.85</v>
      </c>
      <c r="Q283">
        <v>127487.15</v>
      </c>
      <c r="U283">
        <f t="shared" si="4"/>
        <v>31871.787499999999</v>
      </c>
    </row>
    <row r="284" spans="1:21" x14ac:dyDescent="0.25">
      <c r="A284">
        <v>10283</v>
      </c>
      <c r="B284" t="s">
        <v>326</v>
      </c>
      <c r="C284" t="s">
        <v>26</v>
      </c>
      <c r="D284">
        <v>41</v>
      </c>
      <c r="E284" t="s">
        <v>37</v>
      </c>
      <c r="F284" t="s">
        <v>43</v>
      </c>
      <c r="G284" t="s">
        <v>29</v>
      </c>
      <c r="H284" t="s">
        <v>35</v>
      </c>
      <c r="I284" s="1">
        <v>45016</v>
      </c>
      <c r="J284">
        <v>2</v>
      </c>
      <c r="K284">
        <v>247968</v>
      </c>
      <c r="L284">
        <v>0</v>
      </c>
      <c r="M284" t="s">
        <v>23</v>
      </c>
      <c r="N284" t="s">
        <v>24</v>
      </c>
      <c r="O284">
        <v>495936</v>
      </c>
      <c r="P284">
        <v>0</v>
      </c>
      <c r="Q284">
        <v>495936</v>
      </c>
      <c r="U284">
        <f t="shared" si="4"/>
        <v>123984</v>
      </c>
    </row>
    <row r="285" spans="1:21" x14ac:dyDescent="0.25">
      <c r="A285">
        <v>10284</v>
      </c>
      <c r="B285" t="s">
        <v>327</v>
      </c>
      <c r="C285" t="s">
        <v>18</v>
      </c>
      <c r="D285">
        <v>19</v>
      </c>
      <c r="E285" t="s">
        <v>37</v>
      </c>
      <c r="F285" t="s">
        <v>20</v>
      </c>
      <c r="G285" t="s">
        <v>34</v>
      </c>
      <c r="H285" t="s">
        <v>60</v>
      </c>
      <c r="I285" s="1">
        <v>45589</v>
      </c>
      <c r="J285">
        <v>8</v>
      </c>
      <c r="K285">
        <v>43226</v>
      </c>
      <c r="L285">
        <v>0.15</v>
      </c>
      <c r="M285" t="s">
        <v>31</v>
      </c>
      <c r="N285" t="s">
        <v>39</v>
      </c>
      <c r="O285">
        <v>345808</v>
      </c>
      <c r="P285">
        <v>51871.199999999997</v>
      </c>
      <c r="Q285">
        <v>293936.8</v>
      </c>
      <c r="U285">
        <f t="shared" si="4"/>
        <v>73484.2</v>
      </c>
    </row>
    <row r="286" spans="1:21" x14ac:dyDescent="0.25">
      <c r="A286">
        <v>10285</v>
      </c>
      <c r="B286" t="s">
        <v>328</v>
      </c>
      <c r="C286" t="s">
        <v>26</v>
      </c>
      <c r="D286">
        <v>39</v>
      </c>
      <c r="E286" t="s">
        <v>19</v>
      </c>
      <c r="F286" t="s">
        <v>28</v>
      </c>
      <c r="G286" t="s">
        <v>21</v>
      </c>
      <c r="H286" t="s">
        <v>88</v>
      </c>
      <c r="I286" s="1">
        <v>45361</v>
      </c>
      <c r="J286">
        <v>3</v>
      </c>
      <c r="K286">
        <v>31327</v>
      </c>
      <c r="L286">
        <v>0.05</v>
      </c>
      <c r="M286" t="s">
        <v>31</v>
      </c>
      <c r="N286" t="s">
        <v>39</v>
      </c>
      <c r="O286">
        <v>93981</v>
      </c>
      <c r="P286">
        <v>4699.05</v>
      </c>
      <c r="Q286">
        <v>89281.95</v>
      </c>
      <c r="U286">
        <f t="shared" si="4"/>
        <v>22320.487499999999</v>
      </c>
    </row>
    <row r="287" spans="1:21" x14ac:dyDescent="0.25">
      <c r="A287">
        <v>10286</v>
      </c>
      <c r="B287" t="s">
        <v>329</v>
      </c>
      <c r="C287" t="s">
        <v>18</v>
      </c>
      <c r="D287">
        <v>34</v>
      </c>
      <c r="E287" t="s">
        <v>33</v>
      </c>
      <c r="F287" t="s">
        <v>28</v>
      </c>
      <c r="G287" t="s">
        <v>41</v>
      </c>
      <c r="H287" t="s">
        <v>22</v>
      </c>
      <c r="I287" s="1">
        <v>45551</v>
      </c>
      <c r="J287">
        <v>6</v>
      </c>
      <c r="K287">
        <v>72628</v>
      </c>
      <c r="L287">
        <v>0.15</v>
      </c>
      <c r="M287" t="s">
        <v>23</v>
      </c>
      <c r="N287" t="s">
        <v>24</v>
      </c>
      <c r="O287">
        <v>435768</v>
      </c>
      <c r="P287">
        <v>65365.2</v>
      </c>
      <c r="Q287">
        <v>370402.8</v>
      </c>
      <c r="U287">
        <f t="shared" si="4"/>
        <v>92600.7</v>
      </c>
    </row>
    <row r="288" spans="1:21" x14ac:dyDescent="0.25">
      <c r="A288">
        <v>10287</v>
      </c>
      <c r="B288" t="s">
        <v>330</v>
      </c>
      <c r="C288" t="s">
        <v>18</v>
      </c>
      <c r="D288">
        <v>53</v>
      </c>
      <c r="E288" t="s">
        <v>27</v>
      </c>
      <c r="F288" t="s">
        <v>20</v>
      </c>
      <c r="G288" t="s">
        <v>21</v>
      </c>
      <c r="H288" t="s">
        <v>47</v>
      </c>
      <c r="I288" s="1">
        <v>45334</v>
      </c>
      <c r="J288">
        <v>7</v>
      </c>
      <c r="K288">
        <v>84473</v>
      </c>
      <c r="L288">
        <v>0.05</v>
      </c>
      <c r="M288" t="s">
        <v>31</v>
      </c>
      <c r="N288" t="s">
        <v>24</v>
      </c>
      <c r="O288">
        <v>591311</v>
      </c>
      <c r="P288">
        <v>29565.55</v>
      </c>
      <c r="Q288">
        <v>561745.44999999995</v>
      </c>
      <c r="U288">
        <f t="shared" si="4"/>
        <v>140436.36249999999</v>
      </c>
    </row>
    <row r="289" spans="1:21" x14ac:dyDescent="0.25">
      <c r="A289">
        <v>10288</v>
      </c>
      <c r="B289" t="s">
        <v>331</v>
      </c>
      <c r="C289" t="s">
        <v>18</v>
      </c>
      <c r="D289">
        <v>31</v>
      </c>
      <c r="E289" t="s">
        <v>27</v>
      </c>
      <c r="F289" t="s">
        <v>46</v>
      </c>
      <c r="G289" t="s">
        <v>41</v>
      </c>
      <c r="H289" t="s">
        <v>60</v>
      </c>
      <c r="I289" s="1">
        <v>45195</v>
      </c>
      <c r="J289">
        <v>6</v>
      </c>
      <c r="K289">
        <v>66223</v>
      </c>
      <c r="L289">
        <v>0.1</v>
      </c>
      <c r="M289" t="s">
        <v>31</v>
      </c>
      <c r="N289" t="s">
        <v>39</v>
      </c>
      <c r="O289">
        <v>397338</v>
      </c>
      <c r="P289">
        <v>39733.800000000003</v>
      </c>
      <c r="Q289">
        <v>357604.2</v>
      </c>
      <c r="U289">
        <f t="shared" si="4"/>
        <v>89401.05</v>
      </c>
    </row>
    <row r="290" spans="1:21" x14ac:dyDescent="0.25">
      <c r="A290">
        <v>10289</v>
      </c>
      <c r="B290" t="s">
        <v>332</v>
      </c>
      <c r="C290" t="s">
        <v>18</v>
      </c>
      <c r="D290">
        <v>27</v>
      </c>
      <c r="E290" t="s">
        <v>19</v>
      </c>
      <c r="F290" t="s">
        <v>46</v>
      </c>
      <c r="G290" t="s">
        <v>41</v>
      </c>
      <c r="H290" t="s">
        <v>30</v>
      </c>
      <c r="I290" s="1">
        <v>45595</v>
      </c>
      <c r="J290">
        <v>5</v>
      </c>
      <c r="K290">
        <v>239401</v>
      </c>
      <c r="L290">
        <v>0.05</v>
      </c>
      <c r="M290" t="s">
        <v>23</v>
      </c>
      <c r="N290" t="s">
        <v>24</v>
      </c>
      <c r="O290">
        <v>1197005</v>
      </c>
      <c r="P290">
        <v>59850.25</v>
      </c>
      <c r="Q290">
        <v>1137154.75</v>
      </c>
      <c r="U290">
        <f t="shared" si="4"/>
        <v>284288.6875</v>
      </c>
    </row>
    <row r="291" spans="1:21" x14ac:dyDescent="0.25">
      <c r="A291">
        <v>10290</v>
      </c>
      <c r="B291" t="s">
        <v>333</v>
      </c>
      <c r="C291" t="s">
        <v>26</v>
      </c>
      <c r="D291">
        <v>52</v>
      </c>
      <c r="E291" t="s">
        <v>37</v>
      </c>
      <c r="F291" t="s">
        <v>28</v>
      </c>
      <c r="G291" t="s">
        <v>34</v>
      </c>
      <c r="H291" t="s">
        <v>60</v>
      </c>
      <c r="I291" s="1">
        <v>45292</v>
      </c>
      <c r="J291">
        <v>4</v>
      </c>
      <c r="K291">
        <v>212425</v>
      </c>
      <c r="L291">
        <v>0.05</v>
      </c>
      <c r="M291" t="s">
        <v>23</v>
      </c>
      <c r="N291" t="s">
        <v>39</v>
      </c>
      <c r="O291">
        <v>849700</v>
      </c>
      <c r="P291">
        <v>42485</v>
      </c>
      <c r="Q291">
        <v>807215</v>
      </c>
      <c r="U291">
        <f t="shared" si="4"/>
        <v>201803.75</v>
      </c>
    </row>
    <row r="292" spans="1:21" x14ac:dyDescent="0.25">
      <c r="A292">
        <v>10291</v>
      </c>
      <c r="B292" t="s">
        <v>334</v>
      </c>
      <c r="C292" t="s">
        <v>18</v>
      </c>
      <c r="D292">
        <v>42</v>
      </c>
      <c r="E292" t="s">
        <v>33</v>
      </c>
      <c r="F292" t="s">
        <v>43</v>
      </c>
      <c r="G292" t="s">
        <v>29</v>
      </c>
      <c r="H292" t="s">
        <v>60</v>
      </c>
      <c r="I292" s="1">
        <v>45277</v>
      </c>
      <c r="J292">
        <v>2</v>
      </c>
      <c r="K292">
        <v>77315</v>
      </c>
      <c r="L292">
        <v>0.05</v>
      </c>
      <c r="M292" t="s">
        <v>23</v>
      </c>
      <c r="N292" t="s">
        <v>24</v>
      </c>
      <c r="O292">
        <v>154630</v>
      </c>
      <c r="P292">
        <v>7731.5</v>
      </c>
      <c r="Q292">
        <v>146898.5</v>
      </c>
      <c r="U292">
        <f t="shared" si="4"/>
        <v>36724.625</v>
      </c>
    </row>
    <row r="293" spans="1:21" x14ac:dyDescent="0.25">
      <c r="A293">
        <v>10292</v>
      </c>
      <c r="B293" t="s">
        <v>335</v>
      </c>
      <c r="C293" t="s">
        <v>18</v>
      </c>
      <c r="D293">
        <v>20</v>
      </c>
      <c r="E293" t="s">
        <v>33</v>
      </c>
      <c r="F293" t="s">
        <v>46</v>
      </c>
      <c r="G293" t="s">
        <v>29</v>
      </c>
      <c r="H293" t="s">
        <v>60</v>
      </c>
      <c r="I293" s="1">
        <v>45225</v>
      </c>
      <c r="J293">
        <v>9</v>
      </c>
      <c r="K293">
        <v>203124</v>
      </c>
      <c r="L293">
        <v>0.05</v>
      </c>
      <c r="M293" t="s">
        <v>23</v>
      </c>
      <c r="N293" t="s">
        <v>24</v>
      </c>
      <c r="O293">
        <v>1828116</v>
      </c>
      <c r="P293">
        <v>91405.8</v>
      </c>
      <c r="Q293">
        <v>1736710.2</v>
      </c>
      <c r="U293">
        <f t="shared" si="4"/>
        <v>434177.55</v>
      </c>
    </row>
    <row r="294" spans="1:21" x14ac:dyDescent="0.25">
      <c r="A294">
        <v>10293</v>
      </c>
      <c r="B294" t="s">
        <v>336</v>
      </c>
      <c r="C294" t="s">
        <v>18</v>
      </c>
      <c r="D294">
        <v>64</v>
      </c>
      <c r="E294" t="s">
        <v>37</v>
      </c>
      <c r="F294" t="s">
        <v>46</v>
      </c>
      <c r="G294" t="s">
        <v>29</v>
      </c>
      <c r="H294" t="s">
        <v>47</v>
      </c>
      <c r="I294" s="1">
        <v>45085</v>
      </c>
      <c r="J294">
        <v>7</v>
      </c>
      <c r="K294">
        <v>106755</v>
      </c>
      <c r="L294">
        <v>0.05</v>
      </c>
      <c r="M294" t="s">
        <v>44</v>
      </c>
      <c r="N294" t="s">
        <v>39</v>
      </c>
      <c r="O294">
        <v>747285</v>
      </c>
      <c r="P294">
        <v>37364.25</v>
      </c>
      <c r="Q294">
        <v>709920.75</v>
      </c>
      <c r="U294">
        <f t="shared" si="4"/>
        <v>177480.1875</v>
      </c>
    </row>
    <row r="295" spans="1:21" x14ac:dyDescent="0.25">
      <c r="A295">
        <v>10294</v>
      </c>
      <c r="B295" t="s">
        <v>337</v>
      </c>
      <c r="C295" t="s">
        <v>26</v>
      </c>
      <c r="D295">
        <v>55</v>
      </c>
      <c r="E295" t="s">
        <v>27</v>
      </c>
      <c r="F295" t="s">
        <v>43</v>
      </c>
      <c r="G295" t="s">
        <v>29</v>
      </c>
      <c r="H295" t="s">
        <v>30</v>
      </c>
      <c r="I295" s="1">
        <v>45413</v>
      </c>
      <c r="J295">
        <v>7</v>
      </c>
      <c r="K295">
        <v>65624</v>
      </c>
      <c r="L295">
        <v>0.1</v>
      </c>
      <c r="M295" t="s">
        <v>44</v>
      </c>
      <c r="N295" t="s">
        <v>24</v>
      </c>
      <c r="O295">
        <v>459368</v>
      </c>
      <c r="P295">
        <v>45936.800000000003</v>
      </c>
      <c r="Q295">
        <v>413431.2</v>
      </c>
      <c r="U295">
        <f t="shared" si="4"/>
        <v>103357.8</v>
      </c>
    </row>
    <row r="296" spans="1:21" x14ac:dyDescent="0.25">
      <c r="A296">
        <v>10295</v>
      </c>
      <c r="B296" t="s">
        <v>338</v>
      </c>
      <c r="C296" t="s">
        <v>26</v>
      </c>
      <c r="D296">
        <v>34</v>
      </c>
      <c r="E296" t="s">
        <v>33</v>
      </c>
      <c r="F296" t="s">
        <v>46</v>
      </c>
      <c r="G296" t="s">
        <v>34</v>
      </c>
      <c r="H296" t="s">
        <v>88</v>
      </c>
      <c r="I296" s="1">
        <v>45452</v>
      </c>
      <c r="J296">
        <v>4</v>
      </c>
      <c r="K296">
        <v>97650</v>
      </c>
      <c r="L296">
        <v>0.05</v>
      </c>
      <c r="M296" t="s">
        <v>31</v>
      </c>
      <c r="N296" t="s">
        <v>24</v>
      </c>
      <c r="O296">
        <v>390600</v>
      </c>
      <c r="P296">
        <v>19530</v>
      </c>
      <c r="Q296">
        <v>371070</v>
      </c>
      <c r="U296">
        <f t="shared" si="4"/>
        <v>92767.5</v>
      </c>
    </row>
    <row r="297" spans="1:21" x14ac:dyDescent="0.25">
      <c r="A297">
        <v>10296</v>
      </c>
      <c r="B297" t="s">
        <v>339</v>
      </c>
      <c r="C297" t="s">
        <v>26</v>
      </c>
      <c r="D297">
        <v>29</v>
      </c>
      <c r="E297" t="s">
        <v>19</v>
      </c>
      <c r="F297" t="s">
        <v>20</v>
      </c>
      <c r="G297" t="s">
        <v>41</v>
      </c>
      <c r="H297" t="s">
        <v>60</v>
      </c>
      <c r="I297" s="1">
        <v>45281</v>
      </c>
      <c r="J297">
        <v>5</v>
      </c>
      <c r="K297">
        <v>147602</v>
      </c>
      <c r="L297">
        <v>0.15</v>
      </c>
      <c r="M297" t="s">
        <v>44</v>
      </c>
      <c r="N297" t="s">
        <v>39</v>
      </c>
      <c r="O297">
        <v>738010</v>
      </c>
      <c r="P297">
        <v>110701.5</v>
      </c>
      <c r="Q297">
        <v>627308.5</v>
      </c>
      <c r="U297">
        <f t="shared" si="4"/>
        <v>156827.125</v>
      </c>
    </row>
    <row r="298" spans="1:21" x14ac:dyDescent="0.25">
      <c r="A298">
        <v>10297</v>
      </c>
      <c r="B298" t="s">
        <v>340</v>
      </c>
      <c r="C298" t="s">
        <v>26</v>
      </c>
      <c r="D298">
        <v>41</v>
      </c>
      <c r="E298" t="s">
        <v>27</v>
      </c>
      <c r="F298" t="s">
        <v>46</v>
      </c>
      <c r="G298" t="s">
        <v>29</v>
      </c>
      <c r="H298" t="s">
        <v>88</v>
      </c>
      <c r="I298" s="1">
        <v>45547</v>
      </c>
      <c r="J298">
        <v>6</v>
      </c>
      <c r="K298">
        <v>142382</v>
      </c>
      <c r="L298">
        <v>0.05</v>
      </c>
      <c r="M298" t="s">
        <v>44</v>
      </c>
      <c r="N298" t="s">
        <v>39</v>
      </c>
      <c r="O298">
        <v>854292</v>
      </c>
      <c r="P298">
        <v>42714.6</v>
      </c>
      <c r="Q298">
        <v>811577.4</v>
      </c>
      <c r="U298">
        <f t="shared" si="4"/>
        <v>202894.35</v>
      </c>
    </row>
    <row r="299" spans="1:21" x14ac:dyDescent="0.25">
      <c r="A299">
        <v>10298</v>
      </c>
      <c r="B299" t="s">
        <v>341</v>
      </c>
      <c r="C299" t="s">
        <v>18</v>
      </c>
      <c r="D299">
        <v>46</v>
      </c>
      <c r="E299" t="s">
        <v>19</v>
      </c>
      <c r="F299" t="s">
        <v>43</v>
      </c>
      <c r="G299" t="s">
        <v>41</v>
      </c>
      <c r="H299" t="s">
        <v>60</v>
      </c>
      <c r="I299" s="1">
        <v>45327</v>
      </c>
      <c r="J299">
        <v>2</v>
      </c>
      <c r="K299">
        <v>36281</v>
      </c>
      <c r="L299">
        <v>0.05</v>
      </c>
      <c r="M299" t="s">
        <v>44</v>
      </c>
      <c r="N299" t="s">
        <v>39</v>
      </c>
      <c r="O299">
        <v>72562</v>
      </c>
      <c r="P299">
        <v>3628.1</v>
      </c>
      <c r="Q299">
        <v>68933.899999999994</v>
      </c>
      <c r="U299">
        <f t="shared" si="4"/>
        <v>17233.474999999999</v>
      </c>
    </row>
    <row r="300" spans="1:21" x14ac:dyDescent="0.25">
      <c r="A300">
        <v>10299</v>
      </c>
      <c r="B300" t="s">
        <v>342</v>
      </c>
      <c r="C300" t="s">
        <v>18</v>
      </c>
      <c r="D300">
        <v>60</v>
      </c>
      <c r="E300" t="s">
        <v>27</v>
      </c>
      <c r="F300" t="s">
        <v>20</v>
      </c>
      <c r="G300" t="s">
        <v>34</v>
      </c>
      <c r="H300" t="s">
        <v>47</v>
      </c>
      <c r="I300" s="1">
        <v>45331</v>
      </c>
      <c r="J300">
        <v>4</v>
      </c>
      <c r="K300">
        <v>61270</v>
      </c>
      <c r="L300">
        <v>0.15</v>
      </c>
      <c r="M300" t="s">
        <v>31</v>
      </c>
      <c r="N300" t="s">
        <v>24</v>
      </c>
      <c r="O300">
        <v>245080</v>
      </c>
      <c r="P300">
        <v>36762</v>
      </c>
      <c r="Q300">
        <v>208318</v>
      </c>
      <c r="U300">
        <f t="shared" si="4"/>
        <v>52079.5</v>
      </c>
    </row>
    <row r="301" spans="1:21" x14ac:dyDescent="0.25">
      <c r="A301">
        <v>10300</v>
      </c>
      <c r="B301" t="s">
        <v>343</v>
      </c>
      <c r="C301" t="s">
        <v>26</v>
      </c>
      <c r="D301">
        <v>42</v>
      </c>
      <c r="E301" t="s">
        <v>37</v>
      </c>
      <c r="F301" t="s">
        <v>46</v>
      </c>
      <c r="G301" t="s">
        <v>21</v>
      </c>
      <c r="H301" t="s">
        <v>60</v>
      </c>
      <c r="I301" s="1">
        <v>45022</v>
      </c>
      <c r="J301">
        <v>4</v>
      </c>
      <c r="K301">
        <v>91345</v>
      </c>
      <c r="L301">
        <v>0</v>
      </c>
      <c r="M301" t="s">
        <v>44</v>
      </c>
      <c r="N301" t="s">
        <v>39</v>
      </c>
      <c r="O301">
        <v>365380</v>
      </c>
      <c r="P301">
        <v>0</v>
      </c>
      <c r="Q301">
        <v>365380</v>
      </c>
      <c r="U301">
        <f t="shared" si="4"/>
        <v>91345</v>
      </c>
    </row>
    <row r="302" spans="1:21" x14ac:dyDescent="0.25">
      <c r="A302">
        <v>10301</v>
      </c>
      <c r="B302" t="s">
        <v>344</v>
      </c>
      <c r="C302" t="s">
        <v>18</v>
      </c>
      <c r="D302">
        <v>53</v>
      </c>
      <c r="E302" t="s">
        <v>19</v>
      </c>
      <c r="F302" t="s">
        <v>28</v>
      </c>
      <c r="G302" t="s">
        <v>34</v>
      </c>
      <c r="H302" t="s">
        <v>22</v>
      </c>
      <c r="I302" s="1">
        <v>45633</v>
      </c>
      <c r="J302">
        <v>4</v>
      </c>
      <c r="K302">
        <v>179176</v>
      </c>
      <c r="L302">
        <v>0</v>
      </c>
      <c r="M302" t="s">
        <v>23</v>
      </c>
      <c r="N302" t="s">
        <v>39</v>
      </c>
      <c r="O302">
        <v>716704</v>
      </c>
      <c r="P302">
        <v>0</v>
      </c>
      <c r="Q302">
        <v>716704</v>
      </c>
      <c r="U302">
        <f t="shared" si="4"/>
        <v>179176</v>
      </c>
    </row>
    <row r="303" spans="1:21" x14ac:dyDescent="0.25">
      <c r="A303">
        <v>10302</v>
      </c>
      <c r="B303" t="s">
        <v>345</v>
      </c>
      <c r="C303" t="s">
        <v>18</v>
      </c>
      <c r="D303">
        <v>43</v>
      </c>
      <c r="E303" t="s">
        <v>19</v>
      </c>
      <c r="F303" t="s">
        <v>20</v>
      </c>
      <c r="G303" t="s">
        <v>29</v>
      </c>
      <c r="H303" t="s">
        <v>88</v>
      </c>
      <c r="I303" s="1">
        <v>45496</v>
      </c>
      <c r="J303">
        <v>7</v>
      </c>
      <c r="K303">
        <v>23735</v>
      </c>
      <c r="L303">
        <v>0.1</v>
      </c>
      <c r="M303" t="s">
        <v>23</v>
      </c>
      <c r="N303" t="s">
        <v>39</v>
      </c>
      <c r="O303">
        <v>166145</v>
      </c>
      <c r="P303">
        <v>16614.5</v>
      </c>
      <c r="Q303">
        <v>149530.5</v>
      </c>
      <c r="U303">
        <f t="shared" si="4"/>
        <v>37382.625</v>
      </c>
    </row>
    <row r="304" spans="1:21" x14ac:dyDescent="0.25">
      <c r="A304">
        <v>10303</v>
      </c>
      <c r="B304" t="s">
        <v>346</v>
      </c>
      <c r="C304" t="s">
        <v>18</v>
      </c>
      <c r="D304">
        <v>55</v>
      </c>
      <c r="E304" t="s">
        <v>37</v>
      </c>
      <c r="F304" t="s">
        <v>20</v>
      </c>
      <c r="G304" t="s">
        <v>21</v>
      </c>
      <c r="H304" t="s">
        <v>35</v>
      </c>
      <c r="I304" s="1">
        <v>45318</v>
      </c>
      <c r="J304">
        <v>7</v>
      </c>
      <c r="K304">
        <v>111899</v>
      </c>
      <c r="L304">
        <v>0.05</v>
      </c>
      <c r="M304" t="s">
        <v>31</v>
      </c>
      <c r="N304" t="s">
        <v>39</v>
      </c>
      <c r="O304">
        <v>783293</v>
      </c>
      <c r="P304">
        <v>39164.65</v>
      </c>
      <c r="Q304">
        <v>744128.35</v>
      </c>
      <c r="U304">
        <f t="shared" si="4"/>
        <v>186032.08749999999</v>
      </c>
    </row>
    <row r="305" spans="1:21" x14ac:dyDescent="0.25">
      <c r="A305">
        <v>10304</v>
      </c>
      <c r="B305" t="s">
        <v>347</v>
      </c>
      <c r="C305" t="s">
        <v>26</v>
      </c>
      <c r="D305">
        <v>18</v>
      </c>
      <c r="E305" t="s">
        <v>19</v>
      </c>
      <c r="F305" t="s">
        <v>28</v>
      </c>
      <c r="G305" t="s">
        <v>34</v>
      </c>
      <c r="H305" t="s">
        <v>47</v>
      </c>
      <c r="I305" s="1">
        <v>45278</v>
      </c>
      <c r="J305">
        <v>7</v>
      </c>
      <c r="K305">
        <v>205357</v>
      </c>
      <c r="L305">
        <v>0.05</v>
      </c>
      <c r="M305" t="s">
        <v>31</v>
      </c>
      <c r="N305" t="s">
        <v>24</v>
      </c>
      <c r="O305">
        <v>1437499</v>
      </c>
      <c r="P305">
        <v>71874.95</v>
      </c>
      <c r="Q305">
        <v>1365624.05</v>
      </c>
      <c r="U305">
        <f t="shared" si="4"/>
        <v>341406.01250000001</v>
      </c>
    </row>
    <row r="306" spans="1:21" x14ac:dyDescent="0.25">
      <c r="A306">
        <v>10305</v>
      </c>
      <c r="B306" t="s">
        <v>348</v>
      </c>
      <c r="C306" t="s">
        <v>26</v>
      </c>
      <c r="D306">
        <v>37</v>
      </c>
      <c r="E306" t="s">
        <v>27</v>
      </c>
      <c r="F306" t="s">
        <v>28</v>
      </c>
      <c r="G306" t="s">
        <v>34</v>
      </c>
      <c r="H306" t="s">
        <v>88</v>
      </c>
      <c r="I306" s="1">
        <v>45592</v>
      </c>
      <c r="J306">
        <v>7</v>
      </c>
      <c r="K306">
        <v>95173</v>
      </c>
      <c r="L306">
        <v>0</v>
      </c>
      <c r="M306" t="s">
        <v>31</v>
      </c>
      <c r="N306" t="s">
        <v>39</v>
      </c>
      <c r="O306">
        <v>666211</v>
      </c>
      <c r="P306">
        <v>0</v>
      </c>
      <c r="Q306">
        <v>666211</v>
      </c>
      <c r="U306">
        <f t="shared" si="4"/>
        <v>166552.75</v>
      </c>
    </row>
    <row r="307" spans="1:21" x14ac:dyDescent="0.25">
      <c r="A307">
        <v>10306</v>
      </c>
      <c r="B307" t="s">
        <v>349</v>
      </c>
      <c r="C307" t="s">
        <v>18</v>
      </c>
      <c r="D307">
        <v>45</v>
      </c>
      <c r="E307" t="s">
        <v>33</v>
      </c>
      <c r="F307" t="s">
        <v>46</v>
      </c>
      <c r="G307" t="s">
        <v>41</v>
      </c>
      <c r="H307" t="s">
        <v>47</v>
      </c>
      <c r="I307" s="1">
        <v>45502</v>
      </c>
      <c r="J307">
        <v>2</v>
      </c>
      <c r="K307">
        <v>140077</v>
      </c>
      <c r="L307">
        <v>0.05</v>
      </c>
      <c r="M307" t="s">
        <v>44</v>
      </c>
      <c r="N307" t="s">
        <v>24</v>
      </c>
      <c r="O307">
        <v>280154</v>
      </c>
      <c r="P307">
        <v>14007.7</v>
      </c>
      <c r="Q307">
        <v>266146.3</v>
      </c>
      <c r="U307">
        <f t="shared" si="4"/>
        <v>66536.574999999997</v>
      </c>
    </row>
    <row r="308" spans="1:21" x14ac:dyDescent="0.25">
      <c r="A308">
        <v>10307</v>
      </c>
      <c r="B308" t="s">
        <v>350</v>
      </c>
      <c r="C308" t="s">
        <v>26</v>
      </c>
      <c r="D308">
        <v>33</v>
      </c>
      <c r="E308" t="s">
        <v>33</v>
      </c>
      <c r="F308" t="s">
        <v>46</v>
      </c>
      <c r="G308" t="s">
        <v>34</v>
      </c>
      <c r="H308" t="s">
        <v>51</v>
      </c>
      <c r="I308" s="1">
        <v>45596</v>
      </c>
      <c r="J308">
        <v>5</v>
      </c>
      <c r="K308">
        <v>59564</v>
      </c>
      <c r="L308">
        <v>0.1</v>
      </c>
      <c r="M308" t="s">
        <v>31</v>
      </c>
      <c r="N308" t="s">
        <v>24</v>
      </c>
      <c r="O308">
        <v>297820</v>
      </c>
      <c r="P308">
        <v>29782</v>
      </c>
      <c r="Q308">
        <v>268038</v>
      </c>
      <c r="U308">
        <f t="shared" si="4"/>
        <v>67009.5</v>
      </c>
    </row>
    <row r="309" spans="1:21" x14ac:dyDescent="0.25">
      <c r="A309">
        <v>10308</v>
      </c>
      <c r="B309" t="s">
        <v>351</v>
      </c>
      <c r="C309" t="s">
        <v>26</v>
      </c>
      <c r="D309">
        <v>64</v>
      </c>
      <c r="E309" t="s">
        <v>37</v>
      </c>
      <c r="F309" t="s">
        <v>43</v>
      </c>
      <c r="G309" t="s">
        <v>21</v>
      </c>
      <c r="H309" t="s">
        <v>30</v>
      </c>
      <c r="I309" s="1">
        <v>45559</v>
      </c>
      <c r="J309">
        <v>2</v>
      </c>
      <c r="K309">
        <v>53496</v>
      </c>
      <c r="L309">
        <v>0.15</v>
      </c>
      <c r="M309" t="s">
        <v>31</v>
      </c>
      <c r="N309" t="s">
        <v>39</v>
      </c>
      <c r="O309">
        <v>106992</v>
      </c>
      <c r="P309">
        <v>16048.8</v>
      </c>
      <c r="Q309">
        <v>90943.2</v>
      </c>
      <c r="U309">
        <f t="shared" si="4"/>
        <v>22735.8</v>
      </c>
    </row>
    <row r="310" spans="1:21" x14ac:dyDescent="0.25">
      <c r="A310">
        <v>10309</v>
      </c>
      <c r="B310" t="s">
        <v>352</v>
      </c>
      <c r="C310" t="s">
        <v>26</v>
      </c>
      <c r="D310">
        <v>34</v>
      </c>
      <c r="E310" t="s">
        <v>27</v>
      </c>
      <c r="F310" t="s">
        <v>43</v>
      </c>
      <c r="G310" t="s">
        <v>34</v>
      </c>
      <c r="H310" t="s">
        <v>35</v>
      </c>
      <c r="I310" s="1">
        <v>45214</v>
      </c>
      <c r="J310">
        <v>5</v>
      </c>
      <c r="K310">
        <v>31898</v>
      </c>
      <c r="L310">
        <v>0.05</v>
      </c>
      <c r="M310" t="s">
        <v>31</v>
      </c>
      <c r="N310" t="s">
        <v>39</v>
      </c>
      <c r="O310">
        <v>159490</v>
      </c>
      <c r="P310">
        <v>7974.5</v>
      </c>
      <c r="Q310">
        <v>151515.5</v>
      </c>
      <c r="U310">
        <f t="shared" si="4"/>
        <v>37878.875</v>
      </c>
    </row>
    <row r="311" spans="1:21" x14ac:dyDescent="0.25">
      <c r="A311">
        <v>10310</v>
      </c>
      <c r="B311" t="s">
        <v>353</v>
      </c>
      <c r="C311" t="s">
        <v>26</v>
      </c>
      <c r="D311">
        <v>57</v>
      </c>
      <c r="E311" t="s">
        <v>19</v>
      </c>
      <c r="F311" t="s">
        <v>20</v>
      </c>
      <c r="G311" t="s">
        <v>29</v>
      </c>
      <c r="H311" t="s">
        <v>22</v>
      </c>
      <c r="I311" s="1">
        <v>45449</v>
      </c>
      <c r="J311">
        <v>6</v>
      </c>
      <c r="K311">
        <v>222146</v>
      </c>
      <c r="L311">
        <v>0.15</v>
      </c>
      <c r="M311" t="s">
        <v>23</v>
      </c>
      <c r="N311" t="s">
        <v>39</v>
      </c>
      <c r="O311">
        <v>1332876</v>
      </c>
      <c r="P311">
        <v>199931.4</v>
      </c>
      <c r="Q311">
        <v>1132944.6000000001</v>
      </c>
      <c r="U311">
        <f t="shared" si="4"/>
        <v>283236.15000000002</v>
      </c>
    </row>
    <row r="312" spans="1:21" x14ac:dyDescent="0.25">
      <c r="A312">
        <v>10311</v>
      </c>
      <c r="B312" t="s">
        <v>354</v>
      </c>
      <c r="C312" t="s">
        <v>26</v>
      </c>
      <c r="D312">
        <v>45</v>
      </c>
      <c r="E312" t="s">
        <v>19</v>
      </c>
      <c r="F312" t="s">
        <v>28</v>
      </c>
      <c r="G312" t="s">
        <v>41</v>
      </c>
      <c r="H312" t="s">
        <v>88</v>
      </c>
      <c r="I312" s="1">
        <v>45652</v>
      </c>
      <c r="J312">
        <v>3</v>
      </c>
      <c r="K312">
        <v>118659</v>
      </c>
      <c r="L312">
        <v>0.1</v>
      </c>
      <c r="M312" t="s">
        <v>31</v>
      </c>
      <c r="N312" t="s">
        <v>24</v>
      </c>
      <c r="O312">
        <v>355977</v>
      </c>
      <c r="P312">
        <v>35597.699999999997</v>
      </c>
      <c r="Q312">
        <v>320379.3</v>
      </c>
      <c r="U312">
        <f t="shared" si="4"/>
        <v>80094.824999999997</v>
      </c>
    </row>
    <row r="313" spans="1:21" x14ac:dyDescent="0.25">
      <c r="A313">
        <v>10312</v>
      </c>
      <c r="B313" t="s">
        <v>355</v>
      </c>
      <c r="C313" t="s">
        <v>18</v>
      </c>
      <c r="D313">
        <v>29</v>
      </c>
      <c r="E313" t="s">
        <v>33</v>
      </c>
      <c r="F313" t="s">
        <v>28</v>
      </c>
      <c r="G313" t="s">
        <v>21</v>
      </c>
      <c r="H313" t="s">
        <v>22</v>
      </c>
      <c r="I313" s="1">
        <v>45088</v>
      </c>
      <c r="J313">
        <v>6</v>
      </c>
      <c r="K313">
        <v>104742</v>
      </c>
      <c r="L313">
        <v>0</v>
      </c>
      <c r="M313" t="s">
        <v>23</v>
      </c>
      <c r="N313" t="s">
        <v>39</v>
      </c>
      <c r="O313">
        <v>628452</v>
      </c>
      <c r="P313">
        <v>0</v>
      </c>
      <c r="Q313">
        <v>628452</v>
      </c>
      <c r="U313">
        <f t="shared" si="4"/>
        <v>157113</v>
      </c>
    </row>
    <row r="314" spans="1:21" x14ac:dyDescent="0.25">
      <c r="A314">
        <v>10313</v>
      </c>
      <c r="B314" t="s">
        <v>356</v>
      </c>
      <c r="C314" t="s">
        <v>26</v>
      </c>
      <c r="D314">
        <v>44</v>
      </c>
      <c r="E314" t="s">
        <v>19</v>
      </c>
      <c r="F314" t="s">
        <v>43</v>
      </c>
      <c r="G314" t="s">
        <v>21</v>
      </c>
      <c r="H314" t="s">
        <v>35</v>
      </c>
      <c r="I314" s="1">
        <v>45543</v>
      </c>
      <c r="J314">
        <v>5</v>
      </c>
      <c r="K314">
        <v>113184</v>
      </c>
      <c r="L314">
        <v>0.1</v>
      </c>
      <c r="M314" t="s">
        <v>23</v>
      </c>
      <c r="N314" t="s">
        <v>39</v>
      </c>
      <c r="O314">
        <v>565920</v>
      </c>
      <c r="P314">
        <v>56592</v>
      </c>
      <c r="Q314">
        <v>509328</v>
      </c>
      <c r="U314">
        <f t="shared" si="4"/>
        <v>127332</v>
      </c>
    </row>
    <row r="315" spans="1:21" x14ac:dyDescent="0.25">
      <c r="A315">
        <v>10314</v>
      </c>
      <c r="B315" t="s">
        <v>357</v>
      </c>
      <c r="C315" t="s">
        <v>18</v>
      </c>
      <c r="D315">
        <v>59</v>
      </c>
      <c r="E315" t="s">
        <v>33</v>
      </c>
      <c r="F315" t="s">
        <v>20</v>
      </c>
      <c r="G315" t="s">
        <v>34</v>
      </c>
      <c r="H315" t="s">
        <v>22</v>
      </c>
      <c r="I315" s="1">
        <v>45585</v>
      </c>
      <c r="J315">
        <v>4</v>
      </c>
      <c r="K315">
        <v>154780</v>
      </c>
      <c r="L315">
        <v>0.1</v>
      </c>
      <c r="M315" t="s">
        <v>31</v>
      </c>
      <c r="N315" t="s">
        <v>39</v>
      </c>
      <c r="O315">
        <v>619120</v>
      </c>
      <c r="P315">
        <v>61912</v>
      </c>
      <c r="Q315">
        <v>557208</v>
      </c>
      <c r="U315">
        <f t="shared" si="4"/>
        <v>139302</v>
      </c>
    </row>
    <row r="316" spans="1:21" x14ac:dyDescent="0.25">
      <c r="A316">
        <v>10315</v>
      </c>
      <c r="B316" t="s">
        <v>358</v>
      </c>
      <c r="C316" t="s">
        <v>18</v>
      </c>
      <c r="D316">
        <v>64</v>
      </c>
      <c r="E316" t="s">
        <v>37</v>
      </c>
      <c r="F316" t="s">
        <v>20</v>
      </c>
      <c r="G316" t="s">
        <v>29</v>
      </c>
      <c r="H316" t="s">
        <v>22</v>
      </c>
      <c r="I316" s="1">
        <v>45108</v>
      </c>
      <c r="J316">
        <v>9</v>
      </c>
      <c r="K316">
        <v>47024</v>
      </c>
      <c r="L316">
        <v>0.1</v>
      </c>
      <c r="M316" t="s">
        <v>31</v>
      </c>
      <c r="N316" t="s">
        <v>24</v>
      </c>
      <c r="O316">
        <v>423216</v>
      </c>
      <c r="P316">
        <v>42321.599999999999</v>
      </c>
      <c r="Q316">
        <v>380894.4</v>
      </c>
      <c r="U316">
        <f t="shared" si="4"/>
        <v>95223.6</v>
      </c>
    </row>
    <row r="317" spans="1:21" x14ac:dyDescent="0.25">
      <c r="A317">
        <v>10316</v>
      </c>
      <c r="B317" t="s">
        <v>359</v>
      </c>
      <c r="C317" t="s">
        <v>26</v>
      </c>
      <c r="D317">
        <v>47</v>
      </c>
      <c r="E317" t="s">
        <v>19</v>
      </c>
      <c r="F317" t="s">
        <v>43</v>
      </c>
      <c r="G317" t="s">
        <v>41</v>
      </c>
      <c r="H317" t="s">
        <v>38</v>
      </c>
      <c r="I317" s="1">
        <v>45475</v>
      </c>
      <c r="J317">
        <v>8</v>
      </c>
      <c r="K317">
        <v>241552</v>
      </c>
      <c r="L317">
        <v>0.1</v>
      </c>
      <c r="M317" t="s">
        <v>44</v>
      </c>
      <c r="N317" t="s">
        <v>39</v>
      </c>
      <c r="O317">
        <v>1932416</v>
      </c>
      <c r="P317">
        <v>193241.60000000001</v>
      </c>
      <c r="Q317">
        <v>1739174.4</v>
      </c>
      <c r="U317">
        <f t="shared" si="4"/>
        <v>434793.6</v>
      </c>
    </row>
    <row r="318" spans="1:21" x14ac:dyDescent="0.25">
      <c r="A318">
        <v>10317</v>
      </c>
      <c r="B318" t="s">
        <v>360</v>
      </c>
      <c r="C318" t="s">
        <v>18</v>
      </c>
      <c r="D318">
        <v>58</v>
      </c>
      <c r="E318" t="s">
        <v>27</v>
      </c>
      <c r="F318" t="s">
        <v>43</v>
      </c>
      <c r="G318" t="s">
        <v>21</v>
      </c>
      <c r="H318" t="s">
        <v>88</v>
      </c>
      <c r="I318" s="1">
        <v>45008</v>
      </c>
      <c r="J318">
        <v>7</v>
      </c>
      <c r="K318">
        <v>224075</v>
      </c>
      <c r="L318">
        <v>0.15</v>
      </c>
      <c r="M318" t="s">
        <v>31</v>
      </c>
      <c r="N318" t="s">
        <v>24</v>
      </c>
      <c r="O318">
        <v>1568525</v>
      </c>
      <c r="P318">
        <v>235278.75</v>
      </c>
      <c r="Q318">
        <v>1333246.25</v>
      </c>
      <c r="U318">
        <f t="shared" si="4"/>
        <v>333311.5625</v>
      </c>
    </row>
    <row r="319" spans="1:21" x14ac:dyDescent="0.25">
      <c r="A319">
        <v>10318</v>
      </c>
      <c r="B319" t="s">
        <v>361</v>
      </c>
      <c r="C319" t="s">
        <v>18</v>
      </c>
      <c r="D319">
        <v>51</v>
      </c>
      <c r="E319" t="s">
        <v>19</v>
      </c>
      <c r="F319" t="s">
        <v>43</v>
      </c>
      <c r="G319" t="s">
        <v>41</v>
      </c>
      <c r="H319" t="s">
        <v>22</v>
      </c>
      <c r="I319" s="1">
        <v>45450</v>
      </c>
      <c r="J319">
        <v>1</v>
      </c>
      <c r="K319">
        <v>247735</v>
      </c>
      <c r="L319">
        <v>0.1</v>
      </c>
      <c r="M319" t="s">
        <v>31</v>
      </c>
      <c r="N319" t="s">
        <v>24</v>
      </c>
      <c r="O319">
        <v>247735</v>
      </c>
      <c r="P319">
        <v>24773.5</v>
      </c>
      <c r="Q319">
        <v>222961.5</v>
      </c>
      <c r="U319">
        <f t="shared" si="4"/>
        <v>55740.375</v>
      </c>
    </row>
    <row r="320" spans="1:21" x14ac:dyDescent="0.25">
      <c r="A320">
        <v>10319</v>
      </c>
      <c r="B320" t="s">
        <v>362</v>
      </c>
      <c r="C320" t="s">
        <v>18</v>
      </c>
      <c r="D320">
        <v>54</v>
      </c>
      <c r="E320" t="s">
        <v>33</v>
      </c>
      <c r="F320" t="s">
        <v>46</v>
      </c>
      <c r="G320" t="s">
        <v>34</v>
      </c>
      <c r="H320" t="s">
        <v>38</v>
      </c>
      <c r="I320" s="1">
        <v>44930</v>
      </c>
      <c r="J320">
        <v>9</v>
      </c>
      <c r="K320">
        <v>147484</v>
      </c>
      <c r="L320">
        <v>0.1</v>
      </c>
      <c r="M320" t="s">
        <v>31</v>
      </c>
      <c r="N320" t="s">
        <v>24</v>
      </c>
      <c r="O320">
        <v>1327356</v>
      </c>
      <c r="P320">
        <v>132735.6</v>
      </c>
      <c r="Q320">
        <v>1194620.3999999999</v>
      </c>
      <c r="U320">
        <f t="shared" si="4"/>
        <v>298655.09999999998</v>
      </c>
    </row>
    <row r="321" spans="1:21" x14ac:dyDescent="0.25">
      <c r="A321">
        <v>10320</v>
      </c>
      <c r="B321" t="s">
        <v>363</v>
      </c>
      <c r="C321" t="s">
        <v>26</v>
      </c>
      <c r="D321">
        <v>23</v>
      </c>
      <c r="E321" t="s">
        <v>37</v>
      </c>
      <c r="F321" t="s">
        <v>20</v>
      </c>
      <c r="G321" t="s">
        <v>29</v>
      </c>
      <c r="H321" t="s">
        <v>38</v>
      </c>
      <c r="I321" s="1">
        <v>45421</v>
      </c>
      <c r="J321">
        <v>9</v>
      </c>
      <c r="K321">
        <v>187893</v>
      </c>
      <c r="L321">
        <v>0.1</v>
      </c>
      <c r="M321" t="s">
        <v>31</v>
      </c>
      <c r="N321" t="s">
        <v>39</v>
      </c>
      <c r="O321">
        <v>1691037</v>
      </c>
      <c r="P321">
        <v>169103.7</v>
      </c>
      <c r="Q321">
        <v>1521933.3</v>
      </c>
      <c r="U321">
        <f t="shared" si="4"/>
        <v>380483.32500000001</v>
      </c>
    </row>
    <row r="322" spans="1:21" x14ac:dyDescent="0.25">
      <c r="A322">
        <v>10321</v>
      </c>
      <c r="B322" t="s">
        <v>364</v>
      </c>
      <c r="C322" t="s">
        <v>26</v>
      </c>
      <c r="D322">
        <v>24</v>
      </c>
      <c r="E322" t="s">
        <v>33</v>
      </c>
      <c r="F322" t="s">
        <v>20</v>
      </c>
      <c r="G322" t="s">
        <v>34</v>
      </c>
      <c r="H322" t="s">
        <v>47</v>
      </c>
      <c r="I322" s="1">
        <v>45481</v>
      </c>
      <c r="J322">
        <v>6</v>
      </c>
      <c r="K322">
        <v>31378</v>
      </c>
      <c r="L322">
        <v>0.1</v>
      </c>
      <c r="M322" t="s">
        <v>31</v>
      </c>
      <c r="N322" t="s">
        <v>39</v>
      </c>
      <c r="O322">
        <v>188268</v>
      </c>
      <c r="P322">
        <v>18826.8</v>
      </c>
      <c r="Q322">
        <v>169441.2</v>
      </c>
      <c r="U322">
        <f t="shared" si="4"/>
        <v>42360.3</v>
      </c>
    </row>
    <row r="323" spans="1:21" x14ac:dyDescent="0.25">
      <c r="A323">
        <v>10322</v>
      </c>
      <c r="B323" t="s">
        <v>365</v>
      </c>
      <c r="C323" t="s">
        <v>18</v>
      </c>
      <c r="D323">
        <v>49</v>
      </c>
      <c r="E323" t="s">
        <v>19</v>
      </c>
      <c r="F323" t="s">
        <v>20</v>
      </c>
      <c r="G323" t="s">
        <v>41</v>
      </c>
      <c r="H323" t="s">
        <v>60</v>
      </c>
      <c r="I323" s="1">
        <v>44977</v>
      </c>
      <c r="J323">
        <v>7</v>
      </c>
      <c r="K323">
        <v>114591</v>
      </c>
      <c r="L323">
        <v>0.15</v>
      </c>
      <c r="M323" t="s">
        <v>31</v>
      </c>
      <c r="N323" t="s">
        <v>24</v>
      </c>
      <c r="O323">
        <v>802137</v>
      </c>
      <c r="P323">
        <v>120320.55</v>
      </c>
      <c r="Q323">
        <v>681816.45</v>
      </c>
      <c r="U323">
        <f t="shared" ref="U323:U386" si="5">(Q323*0.25)</f>
        <v>170454.11249999999</v>
      </c>
    </row>
    <row r="324" spans="1:21" x14ac:dyDescent="0.25">
      <c r="A324">
        <v>10323</v>
      </c>
      <c r="B324" t="s">
        <v>366</v>
      </c>
      <c r="C324" t="s">
        <v>26</v>
      </c>
      <c r="D324">
        <v>49</v>
      </c>
      <c r="E324" t="s">
        <v>33</v>
      </c>
      <c r="F324" t="s">
        <v>43</v>
      </c>
      <c r="G324" t="s">
        <v>34</v>
      </c>
      <c r="H324" t="s">
        <v>60</v>
      </c>
      <c r="I324" s="1">
        <v>45187</v>
      </c>
      <c r="J324">
        <v>3</v>
      </c>
      <c r="K324">
        <v>121849</v>
      </c>
      <c r="L324">
        <v>0.1</v>
      </c>
      <c r="M324" t="s">
        <v>44</v>
      </c>
      <c r="N324" t="s">
        <v>39</v>
      </c>
      <c r="O324">
        <v>365547</v>
      </c>
      <c r="P324">
        <v>36554.699999999997</v>
      </c>
      <c r="Q324">
        <v>328992.3</v>
      </c>
      <c r="U324">
        <f t="shared" si="5"/>
        <v>82248.074999999997</v>
      </c>
    </row>
    <row r="325" spans="1:21" x14ac:dyDescent="0.25">
      <c r="A325">
        <v>10324</v>
      </c>
      <c r="B325" t="s">
        <v>367</v>
      </c>
      <c r="C325" t="s">
        <v>26</v>
      </c>
      <c r="D325">
        <v>42</v>
      </c>
      <c r="E325" t="s">
        <v>33</v>
      </c>
      <c r="F325" t="s">
        <v>43</v>
      </c>
      <c r="G325" t="s">
        <v>41</v>
      </c>
      <c r="H325" t="s">
        <v>30</v>
      </c>
      <c r="I325" s="1">
        <v>45060</v>
      </c>
      <c r="J325">
        <v>5</v>
      </c>
      <c r="K325">
        <v>95638</v>
      </c>
      <c r="L325">
        <v>0</v>
      </c>
      <c r="M325" t="s">
        <v>44</v>
      </c>
      <c r="N325" t="s">
        <v>24</v>
      </c>
      <c r="O325">
        <v>478190</v>
      </c>
      <c r="P325">
        <v>0</v>
      </c>
      <c r="Q325">
        <v>478190</v>
      </c>
      <c r="U325">
        <f t="shared" si="5"/>
        <v>119547.5</v>
      </c>
    </row>
    <row r="326" spans="1:21" x14ac:dyDescent="0.25">
      <c r="A326">
        <v>10325</v>
      </c>
      <c r="B326" t="s">
        <v>368</v>
      </c>
      <c r="C326" t="s">
        <v>26</v>
      </c>
      <c r="D326">
        <v>50</v>
      </c>
      <c r="E326" t="s">
        <v>37</v>
      </c>
      <c r="F326" t="s">
        <v>43</v>
      </c>
      <c r="G326" t="s">
        <v>21</v>
      </c>
      <c r="H326" t="s">
        <v>35</v>
      </c>
      <c r="I326" s="1">
        <v>45525</v>
      </c>
      <c r="J326">
        <v>7</v>
      </c>
      <c r="K326">
        <v>248965</v>
      </c>
      <c r="L326">
        <v>0.1</v>
      </c>
      <c r="M326" t="s">
        <v>31</v>
      </c>
      <c r="N326" t="s">
        <v>39</v>
      </c>
      <c r="O326">
        <v>1742755</v>
      </c>
      <c r="P326">
        <v>174275.5</v>
      </c>
      <c r="Q326">
        <v>1568479.5</v>
      </c>
      <c r="U326">
        <f t="shared" si="5"/>
        <v>392119.875</v>
      </c>
    </row>
    <row r="327" spans="1:21" x14ac:dyDescent="0.25">
      <c r="A327">
        <v>10326</v>
      </c>
      <c r="B327" t="s">
        <v>369</v>
      </c>
      <c r="C327" t="s">
        <v>26</v>
      </c>
      <c r="D327">
        <v>24</v>
      </c>
      <c r="E327" t="s">
        <v>27</v>
      </c>
      <c r="F327" t="s">
        <v>43</v>
      </c>
      <c r="G327" t="s">
        <v>21</v>
      </c>
      <c r="H327" t="s">
        <v>88</v>
      </c>
      <c r="I327" s="1">
        <v>45288</v>
      </c>
      <c r="J327">
        <v>1</v>
      </c>
      <c r="K327">
        <v>80580</v>
      </c>
      <c r="L327">
        <v>0.1</v>
      </c>
      <c r="M327" t="s">
        <v>44</v>
      </c>
      <c r="N327" t="s">
        <v>39</v>
      </c>
      <c r="O327">
        <v>80580</v>
      </c>
      <c r="P327">
        <v>8058</v>
      </c>
      <c r="Q327">
        <v>72522</v>
      </c>
      <c r="U327">
        <f t="shared" si="5"/>
        <v>18130.5</v>
      </c>
    </row>
    <row r="328" spans="1:21" x14ac:dyDescent="0.25">
      <c r="A328">
        <v>10327</v>
      </c>
      <c r="B328" t="s">
        <v>370</v>
      </c>
      <c r="C328" t="s">
        <v>18</v>
      </c>
      <c r="D328">
        <v>29</v>
      </c>
      <c r="E328" t="s">
        <v>19</v>
      </c>
      <c r="F328" t="s">
        <v>28</v>
      </c>
      <c r="G328" t="s">
        <v>34</v>
      </c>
      <c r="H328" t="s">
        <v>60</v>
      </c>
      <c r="I328" s="1">
        <v>45494</v>
      </c>
      <c r="J328">
        <v>1</v>
      </c>
      <c r="K328">
        <v>164381</v>
      </c>
      <c r="L328">
        <v>0.05</v>
      </c>
      <c r="M328" t="s">
        <v>23</v>
      </c>
      <c r="N328" t="s">
        <v>39</v>
      </c>
      <c r="O328">
        <v>164381</v>
      </c>
      <c r="P328">
        <v>8219.0499999999993</v>
      </c>
      <c r="Q328">
        <v>156161.95000000001</v>
      </c>
      <c r="U328">
        <f t="shared" si="5"/>
        <v>39040.487500000003</v>
      </c>
    </row>
    <row r="329" spans="1:21" x14ac:dyDescent="0.25">
      <c r="A329">
        <v>10328</v>
      </c>
      <c r="B329" t="s">
        <v>371</v>
      </c>
      <c r="C329" t="s">
        <v>18</v>
      </c>
      <c r="D329">
        <v>33</v>
      </c>
      <c r="E329" t="s">
        <v>37</v>
      </c>
      <c r="F329" t="s">
        <v>43</v>
      </c>
      <c r="G329" t="s">
        <v>21</v>
      </c>
      <c r="H329" t="s">
        <v>35</v>
      </c>
      <c r="I329" s="1">
        <v>45143</v>
      </c>
      <c r="J329">
        <v>5</v>
      </c>
      <c r="K329">
        <v>216847</v>
      </c>
      <c r="L329">
        <v>0.05</v>
      </c>
      <c r="M329" t="s">
        <v>44</v>
      </c>
      <c r="N329" t="s">
        <v>24</v>
      </c>
      <c r="O329">
        <v>1084235</v>
      </c>
      <c r="P329">
        <v>54211.75</v>
      </c>
      <c r="Q329">
        <v>1030023.25</v>
      </c>
      <c r="U329">
        <f t="shared" si="5"/>
        <v>257505.8125</v>
      </c>
    </row>
    <row r="330" spans="1:21" x14ac:dyDescent="0.25">
      <c r="A330">
        <v>10329</v>
      </c>
      <c r="B330" t="s">
        <v>372</v>
      </c>
      <c r="C330" t="s">
        <v>26</v>
      </c>
      <c r="D330">
        <v>33</v>
      </c>
      <c r="E330" t="s">
        <v>27</v>
      </c>
      <c r="F330" t="s">
        <v>46</v>
      </c>
      <c r="G330" t="s">
        <v>41</v>
      </c>
      <c r="H330" t="s">
        <v>88</v>
      </c>
      <c r="I330" s="1">
        <v>44994</v>
      </c>
      <c r="J330">
        <v>9</v>
      </c>
      <c r="K330">
        <v>249759</v>
      </c>
      <c r="L330">
        <v>0.05</v>
      </c>
      <c r="M330" t="s">
        <v>23</v>
      </c>
      <c r="N330" t="s">
        <v>39</v>
      </c>
      <c r="O330">
        <v>2247831</v>
      </c>
      <c r="P330">
        <v>112391.55</v>
      </c>
      <c r="Q330">
        <v>2135439.4500000002</v>
      </c>
      <c r="U330">
        <f t="shared" si="5"/>
        <v>533859.86250000005</v>
      </c>
    </row>
    <row r="331" spans="1:21" x14ac:dyDescent="0.25">
      <c r="A331">
        <v>10330</v>
      </c>
      <c r="B331" t="s">
        <v>373</v>
      </c>
      <c r="C331" t="s">
        <v>26</v>
      </c>
      <c r="D331">
        <v>60</v>
      </c>
      <c r="E331" t="s">
        <v>33</v>
      </c>
      <c r="F331" t="s">
        <v>28</v>
      </c>
      <c r="G331" t="s">
        <v>21</v>
      </c>
      <c r="H331" t="s">
        <v>35</v>
      </c>
      <c r="I331" s="1">
        <v>45482</v>
      </c>
      <c r="J331">
        <v>7</v>
      </c>
      <c r="K331">
        <v>135507</v>
      </c>
      <c r="L331">
        <v>0.1</v>
      </c>
      <c r="M331" t="s">
        <v>31</v>
      </c>
      <c r="N331" t="s">
        <v>24</v>
      </c>
      <c r="O331">
        <v>948549</v>
      </c>
      <c r="P331">
        <v>94854.9</v>
      </c>
      <c r="Q331">
        <v>853694.1</v>
      </c>
      <c r="U331">
        <f t="shared" si="5"/>
        <v>213423.52499999999</v>
      </c>
    </row>
    <row r="332" spans="1:21" x14ac:dyDescent="0.25">
      <c r="A332">
        <v>10331</v>
      </c>
      <c r="B332" t="s">
        <v>374</v>
      </c>
      <c r="C332" t="s">
        <v>18</v>
      </c>
      <c r="D332">
        <v>53</v>
      </c>
      <c r="E332" t="s">
        <v>27</v>
      </c>
      <c r="F332" t="s">
        <v>28</v>
      </c>
      <c r="G332" t="s">
        <v>29</v>
      </c>
      <c r="H332" t="s">
        <v>30</v>
      </c>
      <c r="I332" s="1">
        <v>45069</v>
      </c>
      <c r="J332">
        <v>1</v>
      </c>
      <c r="K332">
        <v>111470</v>
      </c>
      <c r="L332">
        <v>0</v>
      </c>
      <c r="M332" t="s">
        <v>23</v>
      </c>
      <c r="N332" t="s">
        <v>39</v>
      </c>
      <c r="O332">
        <v>111470</v>
      </c>
      <c r="P332">
        <v>0</v>
      </c>
      <c r="Q332">
        <v>111470</v>
      </c>
      <c r="U332">
        <f t="shared" si="5"/>
        <v>27867.5</v>
      </c>
    </row>
    <row r="333" spans="1:21" x14ac:dyDescent="0.25">
      <c r="A333">
        <v>10332</v>
      </c>
      <c r="B333" t="s">
        <v>375</v>
      </c>
      <c r="C333" t="s">
        <v>18</v>
      </c>
      <c r="D333">
        <v>30</v>
      </c>
      <c r="E333" t="s">
        <v>33</v>
      </c>
      <c r="F333" t="s">
        <v>43</v>
      </c>
      <c r="G333" t="s">
        <v>29</v>
      </c>
      <c r="H333" t="s">
        <v>30</v>
      </c>
      <c r="I333" s="1">
        <v>45272</v>
      </c>
      <c r="J333">
        <v>5</v>
      </c>
      <c r="K333">
        <v>221772</v>
      </c>
      <c r="L333">
        <v>0</v>
      </c>
      <c r="M333" t="s">
        <v>31</v>
      </c>
      <c r="N333" t="s">
        <v>39</v>
      </c>
      <c r="O333">
        <v>1108860</v>
      </c>
      <c r="P333">
        <v>0</v>
      </c>
      <c r="Q333">
        <v>1108860</v>
      </c>
      <c r="U333">
        <f t="shared" si="5"/>
        <v>277215</v>
      </c>
    </row>
    <row r="334" spans="1:21" x14ac:dyDescent="0.25">
      <c r="A334">
        <v>10333</v>
      </c>
      <c r="B334" t="s">
        <v>376</v>
      </c>
      <c r="C334" t="s">
        <v>26</v>
      </c>
      <c r="D334">
        <v>24</v>
      </c>
      <c r="E334" t="s">
        <v>33</v>
      </c>
      <c r="F334" t="s">
        <v>20</v>
      </c>
      <c r="G334" t="s">
        <v>34</v>
      </c>
      <c r="H334" t="s">
        <v>38</v>
      </c>
      <c r="I334" s="1">
        <v>45480</v>
      </c>
      <c r="J334">
        <v>8</v>
      </c>
      <c r="K334">
        <v>234474</v>
      </c>
      <c r="L334">
        <v>0.05</v>
      </c>
      <c r="M334" t="s">
        <v>44</v>
      </c>
      <c r="N334" t="s">
        <v>39</v>
      </c>
      <c r="O334">
        <v>1875792</v>
      </c>
      <c r="P334">
        <v>93789.6</v>
      </c>
      <c r="Q334">
        <v>1782002.4</v>
      </c>
      <c r="U334">
        <f t="shared" si="5"/>
        <v>445500.6</v>
      </c>
    </row>
    <row r="335" spans="1:21" x14ac:dyDescent="0.25">
      <c r="A335">
        <v>10334</v>
      </c>
      <c r="B335" t="s">
        <v>377</v>
      </c>
      <c r="C335" t="s">
        <v>18</v>
      </c>
      <c r="D335">
        <v>53</v>
      </c>
      <c r="E335" t="s">
        <v>37</v>
      </c>
      <c r="F335" t="s">
        <v>43</v>
      </c>
      <c r="G335" t="s">
        <v>34</v>
      </c>
      <c r="H335" t="s">
        <v>38</v>
      </c>
      <c r="I335" s="1">
        <v>45577</v>
      </c>
      <c r="J335">
        <v>8</v>
      </c>
      <c r="K335">
        <v>136458</v>
      </c>
      <c r="L335">
        <v>0.05</v>
      </c>
      <c r="M335" t="s">
        <v>23</v>
      </c>
      <c r="N335" t="s">
        <v>39</v>
      </c>
      <c r="O335">
        <v>1091664</v>
      </c>
      <c r="P335">
        <v>54583.199999999997</v>
      </c>
      <c r="Q335">
        <v>1037080.8</v>
      </c>
      <c r="U335">
        <f t="shared" si="5"/>
        <v>259270.2</v>
      </c>
    </row>
    <row r="336" spans="1:21" x14ac:dyDescent="0.25">
      <c r="A336">
        <v>10335</v>
      </c>
      <c r="B336" t="s">
        <v>378</v>
      </c>
      <c r="C336" t="s">
        <v>26</v>
      </c>
      <c r="D336">
        <v>64</v>
      </c>
      <c r="E336" t="s">
        <v>33</v>
      </c>
      <c r="F336" t="s">
        <v>20</v>
      </c>
      <c r="G336" t="s">
        <v>34</v>
      </c>
      <c r="H336" t="s">
        <v>88</v>
      </c>
      <c r="I336" s="1">
        <v>45511</v>
      </c>
      <c r="J336">
        <v>2</v>
      </c>
      <c r="K336">
        <v>204048</v>
      </c>
      <c r="L336">
        <v>0.1</v>
      </c>
      <c r="M336" t="s">
        <v>23</v>
      </c>
      <c r="N336" t="s">
        <v>24</v>
      </c>
      <c r="O336">
        <v>408096</v>
      </c>
      <c r="P336">
        <v>40809.599999999999</v>
      </c>
      <c r="Q336">
        <v>367286.4</v>
      </c>
      <c r="U336">
        <f t="shared" si="5"/>
        <v>91821.6</v>
      </c>
    </row>
    <row r="337" spans="1:21" x14ac:dyDescent="0.25">
      <c r="A337">
        <v>10336</v>
      </c>
      <c r="B337" t="s">
        <v>379</v>
      </c>
      <c r="C337" t="s">
        <v>26</v>
      </c>
      <c r="D337">
        <v>26</v>
      </c>
      <c r="E337" t="s">
        <v>37</v>
      </c>
      <c r="F337" t="s">
        <v>43</v>
      </c>
      <c r="G337" t="s">
        <v>34</v>
      </c>
      <c r="H337" t="s">
        <v>35</v>
      </c>
      <c r="I337" s="1">
        <v>45120</v>
      </c>
      <c r="J337">
        <v>7</v>
      </c>
      <c r="K337">
        <v>47503</v>
      </c>
      <c r="L337">
        <v>0</v>
      </c>
      <c r="M337" t="s">
        <v>23</v>
      </c>
      <c r="N337" t="s">
        <v>24</v>
      </c>
      <c r="O337">
        <v>332521</v>
      </c>
      <c r="P337">
        <v>0</v>
      </c>
      <c r="Q337">
        <v>332521</v>
      </c>
      <c r="U337">
        <f t="shared" si="5"/>
        <v>83130.25</v>
      </c>
    </row>
    <row r="338" spans="1:21" x14ac:dyDescent="0.25">
      <c r="A338">
        <v>10337</v>
      </c>
      <c r="B338" t="s">
        <v>380</v>
      </c>
      <c r="C338" t="s">
        <v>18</v>
      </c>
      <c r="D338">
        <v>49</v>
      </c>
      <c r="E338" t="s">
        <v>27</v>
      </c>
      <c r="F338" t="s">
        <v>43</v>
      </c>
      <c r="G338" t="s">
        <v>41</v>
      </c>
      <c r="H338" t="s">
        <v>35</v>
      </c>
      <c r="I338" s="1">
        <v>45593</v>
      </c>
      <c r="J338">
        <v>5</v>
      </c>
      <c r="K338">
        <v>110312</v>
      </c>
      <c r="L338">
        <v>0</v>
      </c>
      <c r="M338" t="s">
        <v>31</v>
      </c>
      <c r="N338" t="s">
        <v>39</v>
      </c>
      <c r="O338">
        <v>551560</v>
      </c>
      <c r="P338">
        <v>0</v>
      </c>
      <c r="Q338">
        <v>551560</v>
      </c>
      <c r="U338">
        <f t="shared" si="5"/>
        <v>137890</v>
      </c>
    </row>
    <row r="339" spans="1:21" x14ac:dyDescent="0.25">
      <c r="A339">
        <v>10338</v>
      </c>
      <c r="B339" t="s">
        <v>381</v>
      </c>
      <c r="C339" t="s">
        <v>18</v>
      </c>
      <c r="D339">
        <v>28</v>
      </c>
      <c r="E339" t="s">
        <v>27</v>
      </c>
      <c r="F339" t="s">
        <v>20</v>
      </c>
      <c r="G339" t="s">
        <v>41</v>
      </c>
      <c r="H339" t="s">
        <v>60</v>
      </c>
      <c r="I339" s="1">
        <v>45172</v>
      </c>
      <c r="J339">
        <v>9</v>
      </c>
      <c r="K339">
        <v>205044</v>
      </c>
      <c r="L339">
        <v>0.05</v>
      </c>
      <c r="M339" t="s">
        <v>31</v>
      </c>
      <c r="N339" t="s">
        <v>24</v>
      </c>
      <c r="O339">
        <v>1845396</v>
      </c>
      <c r="P339">
        <v>92269.8</v>
      </c>
      <c r="Q339">
        <v>1753126.2</v>
      </c>
      <c r="U339">
        <f t="shared" si="5"/>
        <v>438281.55</v>
      </c>
    </row>
    <row r="340" spans="1:21" x14ac:dyDescent="0.25">
      <c r="A340">
        <v>10339</v>
      </c>
      <c r="B340" t="s">
        <v>382</v>
      </c>
      <c r="C340" t="s">
        <v>26</v>
      </c>
      <c r="D340">
        <v>25</v>
      </c>
      <c r="E340" t="s">
        <v>33</v>
      </c>
      <c r="F340" t="s">
        <v>20</v>
      </c>
      <c r="G340" t="s">
        <v>29</v>
      </c>
      <c r="H340" t="s">
        <v>60</v>
      </c>
      <c r="I340" s="1">
        <v>45240</v>
      </c>
      <c r="J340">
        <v>3</v>
      </c>
      <c r="K340">
        <v>118465</v>
      </c>
      <c r="L340">
        <v>0</v>
      </c>
      <c r="M340" t="s">
        <v>44</v>
      </c>
      <c r="N340" t="s">
        <v>24</v>
      </c>
      <c r="O340">
        <v>355395</v>
      </c>
      <c r="P340">
        <v>0</v>
      </c>
      <c r="Q340">
        <v>355395</v>
      </c>
      <c r="U340">
        <f t="shared" si="5"/>
        <v>88848.75</v>
      </c>
    </row>
    <row r="341" spans="1:21" x14ac:dyDescent="0.25">
      <c r="A341">
        <v>10340</v>
      </c>
      <c r="B341" t="s">
        <v>383</v>
      </c>
      <c r="C341" t="s">
        <v>26</v>
      </c>
      <c r="D341">
        <v>50</v>
      </c>
      <c r="E341" t="s">
        <v>37</v>
      </c>
      <c r="F341" t="s">
        <v>20</v>
      </c>
      <c r="G341" t="s">
        <v>41</v>
      </c>
      <c r="H341" t="s">
        <v>88</v>
      </c>
      <c r="I341" s="1">
        <v>45656</v>
      </c>
      <c r="J341">
        <v>1</v>
      </c>
      <c r="K341">
        <v>74939</v>
      </c>
      <c r="L341">
        <v>0.05</v>
      </c>
      <c r="M341" t="s">
        <v>44</v>
      </c>
      <c r="N341" t="s">
        <v>24</v>
      </c>
      <c r="O341">
        <v>74939</v>
      </c>
      <c r="P341">
        <v>3746.95</v>
      </c>
      <c r="Q341">
        <v>71192.05</v>
      </c>
      <c r="U341">
        <f t="shared" si="5"/>
        <v>17798.012500000001</v>
      </c>
    </row>
    <row r="342" spans="1:21" x14ac:dyDescent="0.25">
      <c r="A342">
        <v>10341</v>
      </c>
      <c r="B342" t="s">
        <v>384</v>
      </c>
      <c r="C342" t="s">
        <v>18</v>
      </c>
      <c r="D342">
        <v>40</v>
      </c>
      <c r="E342" t="s">
        <v>33</v>
      </c>
      <c r="F342" t="s">
        <v>20</v>
      </c>
      <c r="G342" t="s">
        <v>21</v>
      </c>
      <c r="H342" t="s">
        <v>51</v>
      </c>
      <c r="I342" s="1">
        <v>45310</v>
      </c>
      <c r="J342">
        <v>4</v>
      </c>
      <c r="K342">
        <v>221850</v>
      </c>
      <c r="L342">
        <v>0.05</v>
      </c>
      <c r="M342" t="s">
        <v>31</v>
      </c>
      <c r="N342" t="s">
        <v>39</v>
      </c>
      <c r="O342">
        <v>887400</v>
      </c>
      <c r="P342">
        <v>44370</v>
      </c>
      <c r="Q342">
        <v>843030</v>
      </c>
      <c r="U342">
        <f t="shared" si="5"/>
        <v>210757.5</v>
      </c>
    </row>
    <row r="343" spans="1:21" x14ac:dyDescent="0.25">
      <c r="A343">
        <v>10342</v>
      </c>
      <c r="B343" t="s">
        <v>385</v>
      </c>
      <c r="C343" t="s">
        <v>26</v>
      </c>
      <c r="D343">
        <v>42</v>
      </c>
      <c r="E343" t="s">
        <v>37</v>
      </c>
      <c r="F343" t="s">
        <v>46</v>
      </c>
      <c r="G343" t="s">
        <v>29</v>
      </c>
      <c r="H343" t="s">
        <v>60</v>
      </c>
      <c r="I343" s="1">
        <v>45203</v>
      </c>
      <c r="J343">
        <v>7</v>
      </c>
      <c r="K343">
        <v>176536</v>
      </c>
      <c r="L343">
        <v>0.15</v>
      </c>
      <c r="M343" t="s">
        <v>44</v>
      </c>
      <c r="N343" t="s">
        <v>39</v>
      </c>
      <c r="O343">
        <v>1235752</v>
      </c>
      <c r="P343">
        <v>185362.8</v>
      </c>
      <c r="Q343">
        <v>1050389.2</v>
      </c>
      <c r="U343">
        <f t="shared" si="5"/>
        <v>262597.3</v>
      </c>
    </row>
    <row r="344" spans="1:21" x14ac:dyDescent="0.25">
      <c r="A344">
        <v>10343</v>
      </c>
      <c r="B344" t="s">
        <v>386</v>
      </c>
      <c r="C344" t="s">
        <v>18</v>
      </c>
      <c r="D344">
        <v>25</v>
      </c>
      <c r="E344" t="s">
        <v>37</v>
      </c>
      <c r="F344" t="s">
        <v>20</v>
      </c>
      <c r="G344" t="s">
        <v>34</v>
      </c>
      <c r="H344" t="s">
        <v>22</v>
      </c>
      <c r="I344" s="1">
        <v>44998</v>
      </c>
      <c r="J344">
        <v>1</v>
      </c>
      <c r="K344">
        <v>70475</v>
      </c>
      <c r="L344">
        <v>0.15</v>
      </c>
      <c r="M344" t="s">
        <v>23</v>
      </c>
      <c r="N344" t="s">
        <v>39</v>
      </c>
      <c r="O344">
        <v>70475</v>
      </c>
      <c r="P344">
        <v>10571.25</v>
      </c>
      <c r="Q344">
        <v>59903.75</v>
      </c>
      <c r="U344">
        <f t="shared" si="5"/>
        <v>14975.9375</v>
      </c>
    </row>
    <row r="345" spans="1:21" x14ac:dyDescent="0.25">
      <c r="A345">
        <v>10344</v>
      </c>
      <c r="B345" t="s">
        <v>387</v>
      </c>
      <c r="C345" t="s">
        <v>26</v>
      </c>
      <c r="D345">
        <v>62</v>
      </c>
      <c r="E345" t="s">
        <v>37</v>
      </c>
      <c r="F345" t="s">
        <v>43</v>
      </c>
      <c r="G345" t="s">
        <v>34</v>
      </c>
      <c r="H345" t="s">
        <v>60</v>
      </c>
      <c r="I345" s="1">
        <v>45055</v>
      </c>
      <c r="J345">
        <v>2</v>
      </c>
      <c r="K345">
        <v>84758</v>
      </c>
      <c r="L345">
        <v>0.1</v>
      </c>
      <c r="M345" t="s">
        <v>23</v>
      </c>
      <c r="N345" t="s">
        <v>39</v>
      </c>
      <c r="O345">
        <v>169516</v>
      </c>
      <c r="P345">
        <v>16951.599999999999</v>
      </c>
      <c r="Q345">
        <v>152564.4</v>
      </c>
      <c r="U345">
        <f t="shared" si="5"/>
        <v>38141.1</v>
      </c>
    </row>
    <row r="346" spans="1:21" x14ac:dyDescent="0.25">
      <c r="A346">
        <v>10345</v>
      </c>
      <c r="B346" t="s">
        <v>388</v>
      </c>
      <c r="C346" t="s">
        <v>18</v>
      </c>
      <c r="D346">
        <v>39</v>
      </c>
      <c r="E346" t="s">
        <v>27</v>
      </c>
      <c r="F346" t="s">
        <v>43</v>
      </c>
      <c r="G346" t="s">
        <v>41</v>
      </c>
      <c r="H346" t="s">
        <v>51</v>
      </c>
      <c r="I346" s="1">
        <v>45284</v>
      </c>
      <c r="J346">
        <v>5</v>
      </c>
      <c r="K346">
        <v>160349</v>
      </c>
      <c r="L346">
        <v>0.05</v>
      </c>
      <c r="M346" t="s">
        <v>23</v>
      </c>
      <c r="N346" t="s">
        <v>24</v>
      </c>
      <c r="O346">
        <v>801745</v>
      </c>
      <c r="P346">
        <v>40087.25</v>
      </c>
      <c r="Q346">
        <v>761657.75</v>
      </c>
      <c r="U346">
        <f t="shared" si="5"/>
        <v>190414.4375</v>
      </c>
    </row>
    <row r="347" spans="1:21" x14ac:dyDescent="0.25">
      <c r="A347">
        <v>10346</v>
      </c>
      <c r="B347" t="s">
        <v>389</v>
      </c>
      <c r="C347" t="s">
        <v>18</v>
      </c>
      <c r="D347">
        <v>21</v>
      </c>
      <c r="E347" t="s">
        <v>37</v>
      </c>
      <c r="F347" t="s">
        <v>46</v>
      </c>
      <c r="G347" t="s">
        <v>29</v>
      </c>
      <c r="H347" t="s">
        <v>35</v>
      </c>
      <c r="I347" s="1">
        <v>45624</v>
      </c>
      <c r="J347">
        <v>9</v>
      </c>
      <c r="K347">
        <v>122413</v>
      </c>
      <c r="L347">
        <v>0.1</v>
      </c>
      <c r="M347" t="s">
        <v>44</v>
      </c>
      <c r="N347" t="s">
        <v>24</v>
      </c>
      <c r="O347">
        <v>1101717</v>
      </c>
      <c r="P347">
        <v>110171.7</v>
      </c>
      <c r="Q347">
        <v>991545.3</v>
      </c>
      <c r="U347">
        <f t="shared" si="5"/>
        <v>247886.32500000001</v>
      </c>
    </row>
    <row r="348" spans="1:21" x14ac:dyDescent="0.25">
      <c r="A348">
        <v>10347</v>
      </c>
      <c r="B348" t="s">
        <v>390</v>
      </c>
      <c r="C348" t="s">
        <v>18</v>
      </c>
      <c r="D348">
        <v>57</v>
      </c>
      <c r="E348" t="s">
        <v>27</v>
      </c>
      <c r="F348" t="s">
        <v>20</v>
      </c>
      <c r="G348" t="s">
        <v>41</v>
      </c>
      <c r="H348" t="s">
        <v>38</v>
      </c>
      <c r="I348" s="1">
        <v>45451</v>
      </c>
      <c r="J348">
        <v>1</v>
      </c>
      <c r="K348">
        <v>88679</v>
      </c>
      <c r="L348">
        <v>0.15</v>
      </c>
      <c r="M348" t="s">
        <v>23</v>
      </c>
      <c r="N348" t="s">
        <v>39</v>
      </c>
      <c r="O348">
        <v>88679</v>
      </c>
      <c r="P348">
        <v>13301.85</v>
      </c>
      <c r="Q348">
        <v>75377.149999999994</v>
      </c>
      <c r="U348">
        <f t="shared" si="5"/>
        <v>18844.287499999999</v>
      </c>
    </row>
    <row r="349" spans="1:21" x14ac:dyDescent="0.25">
      <c r="A349">
        <v>10348</v>
      </c>
      <c r="B349" t="s">
        <v>391</v>
      </c>
      <c r="C349" t="s">
        <v>26</v>
      </c>
      <c r="D349">
        <v>20</v>
      </c>
      <c r="E349" t="s">
        <v>37</v>
      </c>
      <c r="F349" t="s">
        <v>43</v>
      </c>
      <c r="G349" t="s">
        <v>41</v>
      </c>
      <c r="H349" t="s">
        <v>47</v>
      </c>
      <c r="I349" s="1">
        <v>45146</v>
      </c>
      <c r="J349">
        <v>4</v>
      </c>
      <c r="K349">
        <v>56012</v>
      </c>
      <c r="L349">
        <v>0</v>
      </c>
      <c r="M349" t="s">
        <v>23</v>
      </c>
      <c r="N349" t="s">
        <v>39</v>
      </c>
      <c r="O349">
        <v>224048</v>
      </c>
      <c r="P349">
        <v>0</v>
      </c>
      <c r="Q349">
        <v>224048</v>
      </c>
      <c r="U349">
        <f t="shared" si="5"/>
        <v>56012</v>
      </c>
    </row>
    <row r="350" spans="1:21" x14ac:dyDescent="0.25">
      <c r="A350">
        <v>10349</v>
      </c>
      <c r="B350" t="s">
        <v>392</v>
      </c>
      <c r="C350" t="s">
        <v>26</v>
      </c>
      <c r="D350">
        <v>46</v>
      </c>
      <c r="E350" t="s">
        <v>27</v>
      </c>
      <c r="F350" t="s">
        <v>46</v>
      </c>
      <c r="G350" t="s">
        <v>41</v>
      </c>
      <c r="H350" t="s">
        <v>47</v>
      </c>
      <c r="I350" s="1">
        <v>44932</v>
      </c>
      <c r="J350">
        <v>3</v>
      </c>
      <c r="K350">
        <v>136210</v>
      </c>
      <c r="L350">
        <v>0.15</v>
      </c>
      <c r="M350" t="s">
        <v>31</v>
      </c>
      <c r="N350" t="s">
        <v>39</v>
      </c>
      <c r="O350">
        <v>408630</v>
      </c>
      <c r="P350">
        <v>61294.5</v>
      </c>
      <c r="Q350">
        <v>347335.5</v>
      </c>
      <c r="U350">
        <f t="shared" si="5"/>
        <v>86833.875</v>
      </c>
    </row>
    <row r="351" spans="1:21" x14ac:dyDescent="0.25">
      <c r="A351">
        <v>10350</v>
      </c>
      <c r="B351" t="s">
        <v>393</v>
      </c>
      <c r="C351" t="s">
        <v>18</v>
      </c>
      <c r="D351">
        <v>58</v>
      </c>
      <c r="E351" t="s">
        <v>19</v>
      </c>
      <c r="F351" t="s">
        <v>43</v>
      </c>
      <c r="G351" t="s">
        <v>29</v>
      </c>
      <c r="H351" t="s">
        <v>38</v>
      </c>
      <c r="I351" s="1">
        <v>45550</v>
      </c>
      <c r="J351">
        <v>5</v>
      </c>
      <c r="K351">
        <v>182399</v>
      </c>
      <c r="L351">
        <v>0.15</v>
      </c>
      <c r="M351" t="s">
        <v>31</v>
      </c>
      <c r="N351" t="s">
        <v>24</v>
      </c>
      <c r="O351">
        <v>911995</v>
      </c>
      <c r="P351">
        <v>136799.25</v>
      </c>
      <c r="Q351">
        <v>775195.75</v>
      </c>
      <c r="U351">
        <f t="shared" si="5"/>
        <v>193798.9375</v>
      </c>
    </row>
    <row r="352" spans="1:21" x14ac:dyDescent="0.25">
      <c r="A352">
        <v>10351</v>
      </c>
      <c r="B352" t="s">
        <v>394</v>
      </c>
      <c r="C352" t="s">
        <v>26</v>
      </c>
      <c r="D352">
        <v>46</v>
      </c>
      <c r="E352" t="s">
        <v>27</v>
      </c>
      <c r="F352" t="s">
        <v>46</v>
      </c>
      <c r="G352" t="s">
        <v>34</v>
      </c>
      <c r="H352" t="s">
        <v>35</v>
      </c>
      <c r="I352" s="1">
        <v>45154</v>
      </c>
      <c r="J352">
        <v>5</v>
      </c>
      <c r="K352">
        <v>219597</v>
      </c>
      <c r="L352">
        <v>0.15</v>
      </c>
      <c r="M352" t="s">
        <v>44</v>
      </c>
      <c r="N352" t="s">
        <v>39</v>
      </c>
      <c r="O352">
        <v>1097985</v>
      </c>
      <c r="P352">
        <v>164697.75</v>
      </c>
      <c r="Q352">
        <v>933287.25</v>
      </c>
      <c r="U352">
        <f t="shared" si="5"/>
        <v>233321.8125</v>
      </c>
    </row>
    <row r="353" spans="1:21" x14ac:dyDescent="0.25">
      <c r="A353">
        <v>10352</v>
      </c>
      <c r="B353" t="s">
        <v>395</v>
      </c>
      <c r="C353" t="s">
        <v>18</v>
      </c>
      <c r="D353">
        <v>51</v>
      </c>
      <c r="E353" t="s">
        <v>27</v>
      </c>
      <c r="F353" t="s">
        <v>46</v>
      </c>
      <c r="G353" t="s">
        <v>21</v>
      </c>
      <c r="H353" t="s">
        <v>38</v>
      </c>
      <c r="I353" s="1">
        <v>44943</v>
      </c>
      <c r="J353">
        <v>2</v>
      </c>
      <c r="K353">
        <v>201770</v>
      </c>
      <c r="L353">
        <v>0</v>
      </c>
      <c r="M353" t="s">
        <v>31</v>
      </c>
      <c r="N353" t="s">
        <v>39</v>
      </c>
      <c r="O353">
        <v>403540</v>
      </c>
      <c r="P353">
        <v>0</v>
      </c>
      <c r="Q353">
        <v>403540</v>
      </c>
      <c r="U353">
        <f t="shared" si="5"/>
        <v>100885</v>
      </c>
    </row>
    <row r="354" spans="1:21" x14ac:dyDescent="0.25">
      <c r="A354">
        <v>10353</v>
      </c>
      <c r="B354" t="s">
        <v>396</v>
      </c>
      <c r="C354" t="s">
        <v>18</v>
      </c>
      <c r="D354">
        <v>51</v>
      </c>
      <c r="E354" t="s">
        <v>33</v>
      </c>
      <c r="F354" t="s">
        <v>28</v>
      </c>
      <c r="G354" t="s">
        <v>34</v>
      </c>
      <c r="H354" t="s">
        <v>60</v>
      </c>
      <c r="I354" s="1">
        <v>45511</v>
      </c>
      <c r="J354">
        <v>5</v>
      </c>
      <c r="K354">
        <v>4752</v>
      </c>
      <c r="L354">
        <v>0.15</v>
      </c>
      <c r="M354" t="s">
        <v>44</v>
      </c>
      <c r="N354" t="s">
        <v>39</v>
      </c>
      <c r="O354">
        <v>23760</v>
      </c>
      <c r="P354">
        <v>3564</v>
      </c>
      <c r="Q354">
        <v>20196</v>
      </c>
      <c r="U354">
        <f t="shared" si="5"/>
        <v>5049</v>
      </c>
    </row>
    <row r="355" spans="1:21" x14ac:dyDescent="0.25">
      <c r="A355">
        <v>10354</v>
      </c>
      <c r="B355" t="s">
        <v>397</v>
      </c>
      <c r="C355" t="s">
        <v>26</v>
      </c>
      <c r="D355">
        <v>45</v>
      </c>
      <c r="E355" t="s">
        <v>37</v>
      </c>
      <c r="F355" t="s">
        <v>28</v>
      </c>
      <c r="G355" t="s">
        <v>29</v>
      </c>
      <c r="H355" t="s">
        <v>30</v>
      </c>
      <c r="I355" s="1">
        <v>44938</v>
      </c>
      <c r="J355">
        <v>9</v>
      </c>
      <c r="K355">
        <v>27765</v>
      </c>
      <c r="L355">
        <v>0.05</v>
      </c>
      <c r="M355" t="s">
        <v>44</v>
      </c>
      <c r="N355" t="s">
        <v>24</v>
      </c>
      <c r="O355">
        <v>249885</v>
      </c>
      <c r="P355">
        <v>12494.25</v>
      </c>
      <c r="Q355">
        <v>237390.75</v>
      </c>
      <c r="U355">
        <f t="shared" si="5"/>
        <v>59347.6875</v>
      </c>
    </row>
    <row r="356" spans="1:21" x14ac:dyDescent="0.25">
      <c r="A356">
        <v>10355</v>
      </c>
      <c r="B356" t="s">
        <v>398</v>
      </c>
      <c r="C356" t="s">
        <v>26</v>
      </c>
      <c r="D356">
        <v>30</v>
      </c>
      <c r="E356" t="s">
        <v>19</v>
      </c>
      <c r="F356" t="s">
        <v>20</v>
      </c>
      <c r="G356" t="s">
        <v>34</v>
      </c>
      <c r="H356" t="s">
        <v>38</v>
      </c>
      <c r="I356" s="1">
        <v>45524</v>
      </c>
      <c r="J356">
        <v>5</v>
      </c>
      <c r="K356">
        <v>113193</v>
      </c>
      <c r="L356">
        <v>0.05</v>
      </c>
      <c r="M356" t="s">
        <v>31</v>
      </c>
      <c r="N356" t="s">
        <v>39</v>
      </c>
      <c r="O356">
        <v>565965</v>
      </c>
      <c r="P356">
        <v>28298.25</v>
      </c>
      <c r="Q356">
        <v>537666.75</v>
      </c>
      <c r="U356">
        <f t="shared" si="5"/>
        <v>134416.6875</v>
      </c>
    </row>
    <row r="357" spans="1:21" x14ac:dyDescent="0.25">
      <c r="A357">
        <v>10356</v>
      </c>
      <c r="B357" t="s">
        <v>399</v>
      </c>
      <c r="C357" t="s">
        <v>18</v>
      </c>
      <c r="D357">
        <v>32</v>
      </c>
      <c r="E357" t="s">
        <v>33</v>
      </c>
      <c r="F357" t="s">
        <v>28</v>
      </c>
      <c r="G357" t="s">
        <v>34</v>
      </c>
      <c r="H357" t="s">
        <v>30</v>
      </c>
      <c r="I357" s="1">
        <v>45425</v>
      </c>
      <c r="J357">
        <v>2</v>
      </c>
      <c r="K357">
        <v>2837</v>
      </c>
      <c r="L357">
        <v>0.15</v>
      </c>
      <c r="M357" t="s">
        <v>31</v>
      </c>
      <c r="N357" t="s">
        <v>24</v>
      </c>
      <c r="O357">
        <v>5674</v>
      </c>
      <c r="P357">
        <v>851.1</v>
      </c>
      <c r="Q357">
        <v>4822.8999999999996</v>
      </c>
      <c r="U357">
        <f t="shared" si="5"/>
        <v>1205.7249999999999</v>
      </c>
    </row>
    <row r="358" spans="1:21" x14ac:dyDescent="0.25">
      <c r="A358">
        <v>10357</v>
      </c>
      <c r="B358" t="s">
        <v>400</v>
      </c>
      <c r="C358" t="s">
        <v>26</v>
      </c>
      <c r="D358">
        <v>40</v>
      </c>
      <c r="E358" t="s">
        <v>37</v>
      </c>
      <c r="F358" t="s">
        <v>46</v>
      </c>
      <c r="G358" t="s">
        <v>21</v>
      </c>
      <c r="H358" t="s">
        <v>51</v>
      </c>
      <c r="I358" s="1">
        <v>45618</v>
      </c>
      <c r="J358">
        <v>7</v>
      </c>
      <c r="K358">
        <v>96010</v>
      </c>
      <c r="L358">
        <v>0.1</v>
      </c>
      <c r="M358" t="s">
        <v>44</v>
      </c>
      <c r="N358" t="s">
        <v>39</v>
      </c>
      <c r="O358">
        <v>672070</v>
      </c>
      <c r="P358">
        <v>67207</v>
      </c>
      <c r="Q358">
        <v>604863</v>
      </c>
      <c r="U358">
        <f t="shared" si="5"/>
        <v>151215.75</v>
      </c>
    </row>
    <row r="359" spans="1:21" x14ac:dyDescent="0.25">
      <c r="A359">
        <v>10358</v>
      </c>
      <c r="B359" t="s">
        <v>401</v>
      </c>
      <c r="C359" t="s">
        <v>26</v>
      </c>
      <c r="D359">
        <v>61</v>
      </c>
      <c r="E359" t="s">
        <v>19</v>
      </c>
      <c r="F359" t="s">
        <v>43</v>
      </c>
      <c r="G359" t="s">
        <v>34</v>
      </c>
      <c r="H359" t="s">
        <v>30</v>
      </c>
      <c r="I359" s="1">
        <v>45560</v>
      </c>
      <c r="J359">
        <v>6</v>
      </c>
      <c r="K359">
        <v>129977</v>
      </c>
      <c r="L359">
        <v>0.1</v>
      </c>
      <c r="M359" t="s">
        <v>44</v>
      </c>
      <c r="N359" t="s">
        <v>39</v>
      </c>
      <c r="O359">
        <v>779862</v>
      </c>
      <c r="P359">
        <v>77986.2</v>
      </c>
      <c r="Q359">
        <v>701875.8</v>
      </c>
      <c r="U359">
        <f t="shared" si="5"/>
        <v>175468.95</v>
      </c>
    </row>
    <row r="360" spans="1:21" x14ac:dyDescent="0.25">
      <c r="A360">
        <v>10359</v>
      </c>
      <c r="B360" t="s">
        <v>402</v>
      </c>
      <c r="C360" t="s">
        <v>18</v>
      </c>
      <c r="D360">
        <v>43</v>
      </c>
      <c r="E360" t="s">
        <v>19</v>
      </c>
      <c r="F360" t="s">
        <v>43</v>
      </c>
      <c r="G360" t="s">
        <v>34</v>
      </c>
      <c r="H360" t="s">
        <v>51</v>
      </c>
      <c r="I360" s="1">
        <v>45642</v>
      </c>
      <c r="J360">
        <v>7</v>
      </c>
      <c r="K360">
        <v>210651</v>
      </c>
      <c r="L360">
        <v>0</v>
      </c>
      <c r="M360" t="s">
        <v>44</v>
      </c>
      <c r="N360" t="s">
        <v>39</v>
      </c>
      <c r="O360">
        <v>1474557</v>
      </c>
      <c r="P360">
        <v>0</v>
      </c>
      <c r="Q360">
        <v>1474557</v>
      </c>
      <c r="U360">
        <f t="shared" si="5"/>
        <v>368639.25</v>
      </c>
    </row>
    <row r="361" spans="1:21" x14ac:dyDescent="0.25">
      <c r="A361">
        <v>10360</v>
      </c>
      <c r="B361" t="s">
        <v>403</v>
      </c>
      <c r="C361" t="s">
        <v>18</v>
      </c>
      <c r="D361">
        <v>21</v>
      </c>
      <c r="E361" t="s">
        <v>19</v>
      </c>
      <c r="F361" t="s">
        <v>20</v>
      </c>
      <c r="G361" t="s">
        <v>34</v>
      </c>
      <c r="H361" t="s">
        <v>60</v>
      </c>
      <c r="I361" s="1">
        <v>45428</v>
      </c>
      <c r="J361">
        <v>8</v>
      </c>
      <c r="K361">
        <v>247173</v>
      </c>
      <c r="L361">
        <v>0</v>
      </c>
      <c r="M361" t="s">
        <v>23</v>
      </c>
      <c r="N361" t="s">
        <v>24</v>
      </c>
      <c r="O361">
        <v>1977384</v>
      </c>
      <c r="P361">
        <v>0</v>
      </c>
      <c r="Q361">
        <v>1977384</v>
      </c>
      <c r="U361">
        <f t="shared" si="5"/>
        <v>494346</v>
      </c>
    </row>
    <row r="362" spans="1:21" x14ac:dyDescent="0.25">
      <c r="A362">
        <v>10361</v>
      </c>
      <c r="B362" t="s">
        <v>404</v>
      </c>
      <c r="C362" t="s">
        <v>26</v>
      </c>
      <c r="D362">
        <v>43</v>
      </c>
      <c r="E362" t="s">
        <v>37</v>
      </c>
      <c r="F362" t="s">
        <v>28</v>
      </c>
      <c r="G362" t="s">
        <v>41</v>
      </c>
      <c r="H362" t="s">
        <v>35</v>
      </c>
      <c r="I362" s="1">
        <v>44996</v>
      </c>
      <c r="J362">
        <v>5</v>
      </c>
      <c r="K362">
        <v>245762</v>
      </c>
      <c r="L362">
        <v>0.05</v>
      </c>
      <c r="M362" t="s">
        <v>23</v>
      </c>
      <c r="N362" t="s">
        <v>39</v>
      </c>
      <c r="O362">
        <v>1228810</v>
      </c>
      <c r="P362">
        <v>61440.5</v>
      </c>
      <c r="Q362">
        <v>1167369.5</v>
      </c>
      <c r="U362">
        <f t="shared" si="5"/>
        <v>291842.375</v>
      </c>
    </row>
    <row r="363" spans="1:21" x14ac:dyDescent="0.25">
      <c r="A363">
        <v>10362</v>
      </c>
      <c r="B363" t="s">
        <v>405</v>
      </c>
      <c r="C363" t="s">
        <v>18</v>
      </c>
      <c r="D363">
        <v>57</v>
      </c>
      <c r="E363" t="s">
        <v>19</v>
      </c>
      <c r="F363" t="s">
        <v>20</v>
      </c>
      <c r="G363" t="s">
        <v>29</v>
      </c>
      <c r="H363" t="s">
        <v>22</v>
      </c>
      <c r="I363" s="1">
        <v>45034</v>
      </c>
      <c r="J363">
        <v>2</v>
      </c>
      <c r="K363">
        <v>58997</v>
      </c>
      <c r="L363">
        <v>0.05</v>
      </c>
      <c r="M363" t="s">
        <v>31</v>
      </c>
      <c r="N363" t="s">
        <v>24</v>
      </c>
      <c r="O363">
        <v>117994</v>
      </c>
      <c r="P363">
        <v>5899.7</v>
      </c>
      <c r="Q363">
        <v>112094.3</v>
      </c>
      <c r="U363">
        <f t="shared" si="5"/>
        <v>28023.575000000001</v>
      </c>
    </row>
    <row r="364" spans="1:21" x14ac:dyDescent="0.25">
      <c r="A364">
        <v>10363</v>
      </c>
      <c r="B364" t="s">
        <v>406</v>
      </c>
      <c r="C364" t="s">
        <v>18</v>
      </c>
      <c r="D364">
        <v>26</v>
      </c>
      <c r="E364" t="s">
        <v>19</v>
      </c>
      <c r="F364" t="s">
        <v>46</v>
      </c>
      <c r="G364" t="s">
        <v>29</v>
      </c>
      <c r="H364" t="s">
        <v>60</v>
      </c>
      <c r="I364" s="1">
        <v>45127</v>
      </c>
      <c r="J364">
        <v>7</v>
      </c>
      <c r="K364">
        <v>168573</v>
      </c>
      <c r="L364">
        <v>0.15</v>
      </c>
      <c r="M364" t="s">
        <v>23</v>
      </c>
      <c r="N364" t="s">
        <v>39</v>
      </c>
      <c r="O364">
        <v>1180011</v>
      </c>
      <c r="P364">
        <v>177001.65</v>
      </c>
      <c r="Q364">
        <v>1003009.35</v>
      </c>
      <c r="U364">
        <f t="shared" si="5"/>
        <v>250752.33749999999</v>
      </c>
    </row>
    <row r="365" spans="1:21" x14ac:dyDescent="0.25">
      <c r="A365">
        <v>10364</v>
      </c>
      <c r="B365" t="s">
        <v>407</v>
      </c>
      <c r="C365" t="s">
        <v>26</v>
      </c>
      <c r="D365">
        <v>22</v>
      </c>
      <c r="E365" t="s">
        <v>33</v>
      </c>
      <c r="F365" t="s">
        <v>28</v>
      </c>
      <c r="G365" t="s">
        <v>21</v>
      </c>
      <c r="H365" t="s">
        <v>38</v>
      </c>
      <c r="I365" s="1">
        <v>44978</v>
      </c>
      <c r="J365">
        <v>7</v>
      </c>
      <c r="K365">
        <v>177842</v>
      </c>
      <c r="L365">
        <v>0.1</v>
      </c>
      <c r="M365" t="s">
        <v>23</v>
      </c>
      <c r="N365" t="s">
        <v>24</v>
      </c>
      <c r="O365">
        <v>1244894</v>
      </c>
      <c r="P365">
        <v>124489.4</v>
      </c>
      <c r="Q365">
        <v>1120404.6000000001</v>
      </c>
      <c r="U365">
        <f t="shared" si="5"/>
        <v>280101.15000000002</v>
      </c>
    </row>
    <row r="366" spans="1:21" x14ac:dyDescent="0.25">
      <c r="A366">
        <v>10365</v>
      </c>
      <c r="B366" t="s">
        <v>408</v>
      </c>
      <c r="C366" t="s">
        <v>18</v>
      </c>
      <c r="D366">
        <v>49</v>
      </c>
      <c r="E366" t="s">
        <v>27</v>
      </c>
      <c r="F366" t="s">
        <v>20</v>
      </c>
      <c r="G366" t="s">
        <v>41</v>
      </c>
      <c r="H366" t="s">
        <v>60</v>
      </c>
      <c r="I366" s="1">
        <v>45475</v>
      </c>
      <c r="J366">
        <v>8</v>
      </c>
      <c r="K366">
        <v>245977</v>
      </c>
      <c r="L366">
        <v>0.05</v>
      </c>
      <c r="M366" t="s">
        <v>44</v>
      </c>
      <c r="N366" t="s">
        <v>39</v>
      </c>
      <c r="O366">
        <v>1967816</v>
      </c>
      <c r="P366">
        <v>98390.8</v>
      </c>
      <c r="Q366">
        <v>1869425.2</v>
      </c>
      <c r="U366">
        <f t="shared" si="5"/>
        <v>467356.3</v>
      </c>
    </row>
    <row r="367" spans="1:21" x14ac:dyDescent="0.25">
      <c r="A367">
        <v>10366</v>
      </c>
      <c r="B367" t="s">
        <v>409</v>
      </c>
      <c r="C367" t="s">
        <v>18</v>
      </c>
      <c r="D367">
        <v>37</v>
      </c>
      <c r="E367" t="s">
        <v>37</v>
      </c>
      <c r="F367" t="s">
        <v>43</v>
      </c>
      <c r="G367" t="s">
        <v>41</v>
      </c>
      <c r="H367" t="s">
        <v>47</v>
      </c>
      <c r="I367" s="1">
        <v>45555</v>
      </c>
      <c r="J367">
        <v>7</v>
      </c>
      <c r="K367">
        <v>91608</v>
      </c>
      <c r="L367">
        <v>0.1</v>
      </c>
      <c r="M367" t="s">
        <v>23</v>
      </c>
      <c r="N367" t="s">
        <v>39</v>
      </c>
      <c r="O367">
        <v>641256</v>
      </c>
      <c r="P367">
        <v>64125.599999999999</v>
      </c>
      <c r="Q367">
        <v>577130.4</v>
      </c>
      <c r="U367">
        <f t="shared" si="5"/>
        <v>144282.6</v>
      </c>
    </row>
    <row r="368" spans="1:21" x14ac:dyDescent="0.25">
      <c r="A368">
        <v>10367</v>
      </c>
      <c r="B368" t="s">
        <v>410</v>
      </c>
      <c r="C368" t="s">
        <v>26</v>
      </c>
      <c r="D368">
        <v>28</v>
      </c>
      <c r="E368" t="s">
        <v>27</v>
      </c>
      <c r="F368" t="s">
        <v>43</v>
      </c>
      <c r="G368" t="s">
        <v>34</v>
      </c>
      <c r="H368" t="s">
        <v>47</v>
      </c>
      <c r="I368" s="1">
        <v>45185</v>
      </c>
      <c r="J368">
        <v>7</v>
      </c>
      <c r="K368">
        <v>105510</v>
      </c>
      <c r="L368">
        <v>0</v>
      </c>
      <c r="M368" t="s">
        <v>31</v>
      </c>
      <c r="N368" t="s">
        <v>24</v>
      </c>
      <c r="O368">
        <v>738570</v>
      </c>
      <c r="P368">
        <v>0</v>
      </c>
      <c r="Q368">
        <v>738570</v>
      </c>
      <c r="U368">
        <f t="shared" si="5"/>
        <v>184642.5</v>
      </c>
    </row>
    <row r="369" spans="1:21" x14ac:dyDescent="0.25">
      <c r="A369">
        <v>10368</v>
      </c>
      <c r="B369" t="s">
        <v>411</v>
      </c>
      <c r="C369" t="s">
        <v>26</v>
      </c>
      <c r="D369">
        <v>32</v>
      </c>
      <c r="E369" t="s">
        <v>33</v>
      </c>
      <c r="F369" t="s">
        <v>20</v>
      </c>
      <c r="G369" t="s">
        <v>29</v>
      </c>
      <c r="H369" t="s">
        <v>51</v>
      </c>
      <c r="I369" s="1">
        <v>45408</v>
      </c>
      <c r="J369">
        <v>9</v>
      </c>
      <c r="K369">
        <v>201261</v>
      </c>
      <c r="L369">
        <v>0</v>
      </c>
      <c r="M369" t="s">
        <v>23</v>
      </c>
      <c r="N369" t="s">
        <v>24</v>
      </c>
      <c r="O369">
        <v>1811349</v>
      </c>
      <c r="P369">
        <v>0</v>
      </c>
      <c r="Q369">
        <v>1811349</v>
      </c>
      <c r="U369">
        <f t="shared" si="5"/>
        <v>452837.25</v>
      </c>
    </row>
    <row r="370" spans="1:21" x14ac:dyDescent="0.25">
      <c r="A370">
        <v>10369</v>
      </c>
      <c r="B370" t="s">
        <v>412</v>
      </c>
      <c r="C370" t="s">
        <v>18</v>
      </c>
      <c r="D370">
        <v>49</v>
      </c>
      <c r="E370" t="s">
        <v>27</v>
      </c>
      <c r="F370" t="s">
        <v>20</v>
      </c>
      <c r="G370" t="s">
        <v>21</v>
      </c>
      <c r="H370" t="s">
        <v>60</v>
      </c>
      <c r="I370" s="1">
        <v>45190</v>
      </c>
      <c r="J370">
        <v>8</v>
      </c>
      <c r="K370">
        <v>221132</v>
      </c>
      <c r="L370">
        <v>0.15</v>
      </c>
      <c r="M370" t="s">
        <v>23</v>
      </c>
      <c r="N370" t="s">
        <v>39</v>
      </c>
      <c r="O370">
        <v>1769056</v>
      </c>
      <c r="P370">
        <v>265358.40000000002</v>
      </c>
      <c r="Q370">
        <v>1503697.6</v>
      </c>
      <c r="U370">
        <f t="shared" si="5"/>
        <v>375924.4</v>
      </c>
    </row>
    <row r="371" spans="1:21" x14ac:dyDescent="0.25">
      <c r="A371">
        <v>10370</v>
      </c>
      <c r="B371" t="s">
        <v>413</v>
      </c>
      <c r="C371" t="s">
        <v>18</v>
      </c>
      <c r="D371">
        <v>45</v>
      </c>
      <c r="E371" t="s">
        <v>19</v>
      </c>
      <c r="F371" t="s">
        <v>20</v>
      </c>
      <c r="G371" t="s">
        <v>41</v>
      </c>
      <c r="H371" t="s">
        <v>60</v>
      </c>
      <c r="I371" s="1">
        <v>45229</v>
      </c>
      <c r="J371">
        <v>2</v>
      </c>
      <c r="K371">
        <v>123907</v>
      </c>
      <c r="L371">
        <v>0.15</v>
      </c>
      <c r="M371" t="s">
        <v>23</v>
      </c>
      <c r="N371" t="s">
        <v>39</v>
      </c>
      <c r="O371">
        <v>247814</v>
      </c>
      <c r="P371">
        <v>37172.1</v>
      </c>
      <c r="Q371">
        <v>210641.9</v>
      </c>
      <c r="U371">
        <f t="shared" si="5"/>
        <v>52660.474999999999</v>
      </c>
    </row>
    <row r="372" spans="1:21" x14ac:dyDescent="0.25">
      <c r="A372">
        <v>10371</v>
      </c>
      <c r="B372" t="s">
        <v>414</v>
      </c>
      <c r="C372" t="s">
        <v>26</v>
      </c>
      <c r="D372">
        <v>39</v>
      </c>
      <c r="E372" t="s">
        <v>19</v>
      </c>
      <c r="F372" t="s">
        <v>46</v>
      </c>
      <c r="G372" t="s">
        <v>34</v>
      </c>
      <c r="H372" t="s">
        <v>22</v>
      </c>
      <c r="I372" s="1">
        <v>45502</v>
      </c>
      <c r="J372">
        <v>2</v>
      </c>
      <c r="K372">
        <v>62594</v>
      </c>
      <c r="L372">
        <v>0.05</v>
      </c>
      <c r="M372" t="s">
        <v>31</v>
      </c>
      <c r="N372" t="s">
        <v>39</v>
      </c>
      <c r="O372">
        <v>125188</v>
      </c>
      <c r="P372">
        <v>6259.4</v>
      </c>
      <c r="Q372">
        <v>118928.6</v>
      </c>
      <c r="U372">
        <f t="shared" si="5"/>
        <v>29732.15</v>
      </c>
    </row>
    <row r="373" spans="1:21" x14ac:dyDescent="0.25">
      <c r="A373">
        <v>10372</v>
      </c>
      <c r="B373" t="s">
        <v>415</v>
      </c>
      <c r="C373" t="s">
        <v>26</v>
      </c>
      <c r="D373">
        <v>58</v>
      </c>
      <c r="E373" t="s">
        <v>37</v>
      </c>
      <c r="F373" t="s">
        <v>46</v>
      </c>
      <c r="G373" t="s">
        <v>21</v>
      </c>
      <c r="H373" t="s">
        <v>51</v>
      </c>
      <c r="I373" s="1">
        <v>45480</v>
      </c>
      <c r="J373">
        <v>7</v>
      </c>
      <c r="K373">
        <v>87269</v>
      </c>
      <c r="L373">
        <v>0.1</v>
      </c>
      <c r="M373" t="s">
        <v>31</v>
      </c>
      <c r="N373" t="s">
        <v>24</v>
      </c>
      <c r="O373">
        <v>610883</v>
      </c>
      <c r="P373">
        <v>61088.3</v>
      </c>
      <c r="Q373">
        <v>549794.69999999995</v>
      </c>
      <c r="U373">
        <f t="shared" si="5"/>
        <v>137448.67499999999</v>
      </c>
    </row>
    <row r="374" spans="1:21" x14ac:dyDescent="0.25">
      <c r="A374">
        <v>10373</v>
      </c>
      <c r="B374" t="s">
        <v>416</v>
      </c>
      <c r="C374" t="s">
        <v>26</v>
      </c>
      <c r="D374">
        <v>34</v>
      </c>
      <c r="E374" t="s">
        <v>37</v>
      </c>
      <c r="F374" t="s">
        <v>43</v>
      </c>
      <c r="G374" t="s">
        <v>41</v>
      </c>
      <c r="H374" t="s">
        <v>88</v>
      </c>
      <c r="I374" s="1">
        <v>45481</v>
      </c>
      <c r="J374">
        <v>3</v>
      </c>
      <c r="K374">
        <v>103614</v>
      </c>
      <c r="L374">
        <v>0.05</v>
      </c>
      <c r="M374" t="s">
        <v>44</v>
      </c>
      <c r="N374" t="s">
        <v>39</v>
      </c>
      <c r="O374">
        <v>310842</v>
      </c>
      <c r="P374">
        <v>15542.1</v>
      </c>
      <c r="Q374">
        <v>295299.90000000002</v>
      </c>
      <c r="U374">
        <f t="shared" si="5"/>
        <v>73824.975000000006</v>
      </c>
    </row>
    <row r="375" spans="1:21" x14ac:dyDescent="0.25">
      <c r="A375">
        <v>10374</v>
      </c>
      <c r="B375" t="s">
        <v>417</v>
      </c>
      <c r="C375" t="s">
        <v>26</v>
      </c>
      <c r="D375">
        <v>43</v>
      </c>
      <c r="E375" t="s">
        <v>37</v>
      </c>
      <c r="F375" t="s">
        <v>46</v>
      </c>
      <c r="G375" t="s">
        <v>21</v>
      </c>
      <c r="H375" t="s">
        <v>88</v>
      </c>
      <c r="I375" s="1">
        <v>45051</v>
      </c>
      <c r="J375">
        <v>1</v>
      </c>
      <c r="K375">
        <v>39448</v>
      </c>
      <c r="L375">
        <v>0.05</v>
      </c>
      <c r="M375" t="s">
        <v>23</v>
      </c>
      <c r="N375" t="s">
        <v>24</v>
      </c>
      <c r="O375">
        <v>39448</v>
      </c>
      <c r="P375">
        <v>1972.4</v>
      </c>
      <c r="Q375">
        <v>37475.599999999999</v>
      </c>
      <c r="U375">
        <f t="shared" si="5"/>
        <v>9368.9</v>
      </c>
    </row>
    <row r="376" spans="1:21" x14ac:dyDescent="0.25">
      <c r="A376">
        <v>10375</v>
      </c>
      <c r="B376" t="s">
        <v>418</v>
      </c>
      <c r="C376" t="s">
        <v>18</v>
      </c>
      <c r="D376">
        <v>61</v>
      </c>
      <c r="E376" t="s">
        <v>33</v>
      </c>
      <c r="F376" t="s">
        <v>46</v>
      </c>
      <c r="G376" t="s">
        <v>41</v>
      </c>
      <c r="H376" t="s">
        <v>51</v>
      </c>
      <c r="I376" s="1">
        <v>45196</v>
      </c>
      <c r="J376">
        <v>9</v>
      </c>
      <c r="K376">
        <v>217378</v>
      </c>
      <c r="L376">
        <v>0.1</v>
      </c>
      <c r="M376" t="s">
        <v>44</v>
      </c>
      <c r="N376" t="s">
        <v>24</v>
      </c>
      <c r="O376">
        <v>1956402</v>
      </c>
      <c r="P376">
        <v>195640.2</v>
      </c>
      <c r="Q376">
        <v>1760761.8</v>
      </c>
      <c r="U376">
        <f t="shared" si="5"/>
        <v>440190.45</v>
      </c>
    </row>
    <row r="377" spans="1:21" x14ac:dyDescent="0.25">
      <c r="A377">
        <v>10376</v>
      </c>
      <c r="B377" t="s">
        <v>419</v>
      </c>
      <c r="C377" t="s">
        <v>26</v>
      </c>
      <c r="D377">
        <v>24</v>
      </c>
      <c r="E377" t="s">
        <v>37</v>
      </c>
      <c r="F377" t="s">
        <v>28</v>
      </c>
      <c r="G377" t="s">
        <v>21</v>
      </c>
      <c r="H377" t="s">
        <v>88</v>
      </c>
      <c r="I377" s="1">
        <v>45406</v>
      </c>
      <c r="J377">
        <v>3</v>
      </c>
      <c r="K377">
        <v>171031</v>
      </c>
      <c r="L377">
        <v>0.05</v>
      </c>
      <c r="M377" t="s">
        <v>44</v>
      </c>
      <c r="N377" t="s">
        <v>24</v>
      </c>
      <c r="O377">
        <v>513093</v>
      </c>
      <c r="P377">
        <v>25654.65</v>
      </c>
      <c r="Q377">
        <v>487438.35</v>
      </c>
      <c r="U377">
        <f t="shared" si="5"/>
        <v>121859.58749999999</v>
      </c>
    </row>
    <row r="378" spans="1:21" x14ac:dyDescent="0.25">
      <c r="A378">
        <v>10377</v>
      </c>
      <c r="B378" t="s">
        <v>420</v>
      </c>
      <c r="C378" t="s">
        <v>26</v>
      </c>
      <c r="D378">
        <v>59</v>
      </c>
      <c r="E378" t="s">
        <v>33</v>
      </c>
      <c r="F378" t="s">
        <v>46</v>
      </c>
      <c r="G378" t="s">
        <v>41</v>
      </c>
      <c r="H378" t="s">
        <v>38</v>
      </c>
      <c r="I378" s="1">
        <v>45058</v>
      </c>
      <c r="J378">
        <v>1</v>
      </c>
      <c r="K378">
        <v>182597</v>
      </c>
      <c r="L378">
        <v>0.15</v>
      </c>
      <c r="M378" t="s">
        <v>31</v>
      </c>
      <c r="N378" t="s">
        <v>39</v>
      </c>
      <c r="O378">
        <v>182597</v>
      </c>
      <c r="P378">
        <v>27389.55</v>
      </c>
      <c r="Q378">
        <v>155207.45000000001</v>
      </c>
      <c r="U378">
        <f t="shared" si="5"/>
        <v>38801.862500000003</v>
      </c>
    </row>
    <row r="379" spans="1:21" x14ac:dyDescent="0.25">
      <c r="A379">
        <v>10378</v>
      </c>
      <c r="B379" t="s">
        <v>421</v>
      </c>
      <c r="C379" t="s">
        <v>18</v>
      </c>
      <c r="D379">
        <v>43</v>
      </c>
      <c r="E379" t="s">
        <v>19</v>
      </c>
      <c r="F379" t="s">
        <v>28</v>
      </c>
      <c r="G379" t="s">
        <v>41</v>
      </c>
      <c r="H379" t="s">
        <v>88</v>
      </c>
      <c r="I379" s="1">
        <v>44928</v>
      </c>
      <c r="J379">
        <v>6</v>
      </c>
      <c r="K379">
        <v>104979</v>
      </c>
      <c r="L379">
        <v>0.1</v>
      </c>
      <c r="M379" t="s">
        <v>44</v>
      </c>
      <c r="N379" t="s">
        <v>39</v>
      </c>
      <c r="O379">
        <v>629874</v>
      </c>
      <c r="P379">
        <v>62987.4</v>
      </c>
      <c r="Q379">
        <v>566886.6</v>
      </c>
      <c r="U379">
        <f t="shared" si="5"/>
        <v>141721.65</v>
      </c>
    </row>
    <row r="380" spans="1:21" x14ac:dyDescent="0.25">
      <c r="A380">
        <v>10379</v>
      </c>
      <c r="B380" t="s">
        <v>422</v>
      </c>
      <c r="C380" t="s">
        <v>26</v>
      </c>
      <c r="D380">
        <v>42</v>
      </c>
      <c r="E380" t="s">
        <v>27</v>
      </c>
      <c r="F380" t="s">
        <v>46</v>
      </c>
      <c r="G380" t="s">
        <v>21</v>
      </c>
      <c r="H380" t="s">
        <v>47</v>
      </c>
      <c r="I380" s="1">
        <v>45041</v>
      </c>
      <c r="J380">
        <v>4</v>
      </c>
      <c r="K380">
        <v>80340</v>
      </c>
      <c r="L380">
        <v>0.1</v>
      </c>
      <c r="M380" t="s">
        <v>23</v>
      </c>
      <c r="N380" t="s">
        <v>39</v>
      </c>
      <c r="O380">
        <v>321360</v>
      </c>
      <c r="P380">
        <v>32136</v>
      </c>
      <c r="Q380">
        <v>289224</v>
      </c>
      <c r="U380">
        <f t="shared" si="5"/>
        <v>72306</v>
      </c>
    </row>
    <row r="381" spans="1:21" x14ac:dyDescent="0.25">
      <c r="A381">
        <v>10380</v>
      </c>
      <c r="B381" t="s">
        <v>423</v>
      </c>
      <c r="C381" t="s">
        <v>18</v>
      </c>
      <c r="D381">
        <v>27</v>
      </c>
      <c r="E381" t="s">
        <v>19</v>
      </c>
      <c r="F381" t="s">
        <v>43</v>
      </c>
      <c r="G381" t="s">
        <v>41</v>
      </c>
      <c r="H381" t="s">
        <v>38</v>
      </c>
      <c r="I381" s="1">
        <v>45407</v>
      </c>
      <c r="J381">
        <v>1</v>
      </c>
      <c r="K381">
        <v>83746</v>
      </c>
      <c r="L381">
        <v>0.05</v>
      </c>
      <c r="M381" t="s">
        <v>44</v>
      </c>
      <c r="N381" t="s">
        <v>39</v>
      </c>
      <c r="O381">
        <v>83746</v>
      </c>
      <c r="P381">
        <v>4187.3</v>
      </c>
      <c r="Q381">
        <v>79558.7</v>
      </c>
      <c r="U381">
        <f t="shared" si="5"/>
        <v>19889.674999999999</v>
      </c>
    </row>
    <row r="382" spans="1:21" x14ac:dyDescent="0.25">
      <c r="A382">
        <v>10381</v>
      </c>
      <c r="B382" t="s">
        <v>424</v>
      </c>
      <c r="C382" t="s">
        <v>26</v>
      </c>
      <c r="D382">
        <v>62</v>
      </c>
      <c r="E382" t="s">
        <v>19</v>
      </c>
      <c r="F382" t="s">
        <v>20</v>
      </c>
      <c r="G382" t="s">
        <v>41</v>
      </c>
      <c r="H382" t="s">
        <v>51</v>
      </c>
      <c r="I382" s="1">
        <v>44927</v>
      </c>
      <c r="J382">
        <v>4</v>
      </c>
      <c r="K382">
        <v>167101</v>
      </c>
      <c r="L382">
        <v>0.1</v>
      </c>
      <c r="M382" t="s">
        <v>31</v>
      </c>
      <c r="N382" t="s">
        <v>24</v>
      </c>
      <c r="O382">
        <v>668404</v>
      </c>
      <c r="P382">
        <v>66840.399999999994</v>
      </c>
      <c r="Q382">
        <v>601563.6</v>
      </c>
      <c r="U382">
        <f t="shared" si="5"/>
        <v>150390.9</v>
      </c>
    </row>
    <row r="383" spans="1:21" x14ac:dyDescent="0.25">
      <c r="A383">
        <v>10382</v>
      </c>
      <c r="B383" t="s">
        <v>425</v>
      </c>
      <c r="C383" t="s">
        <v>26</v>
      </c>
      <c r="D383">
        <v>36</v>
      </c>
      <c r="E383" t="s">
        <v>19</v>
      </c>
      <c r="F383" t="s">
        <v>43</v>
      </c>
      <c r="G383" t="s">
        <v>41</v>
      </c>
      <c r="H383" t="s">
        <v>88</v>
      </c>
      <c r="I383" s="1">
        <v>45257</v>
      </c>
      <c r="J383">
        <v>8</v>
      </c>
      <c r="K383">
        <v>206241</v>
      </c>
      <c r="L383">
        <v>0.15</v>
      </c>
      <c r="M383" t="s">
        <v>31</v>
      </c>
      <c r="N383" t="s">
        <v>39</v>
      </c>
      <c r="O383">
        <v>1649928</v>
      </c>
      <c r="P383">
        <v>247489.2</v>
      </c>
      <c r="Q383">
        <v>1402438.8</v>
      </c>
      <c r="U383">
        <f t="shared" si="5"/>
        <v>350609.7</v>
      </c>
    </row>
    <row r="384" spans="1:21" x14ac:dyDescent="0.25">
      <c r="A384">
        <v>10383</v>
      </c>
      <c r="B384" t="s">
        <v>426</v>
      </c>
      <c r="C384" t="s">
        <v>26</v>
      </c>
      <c r="D384">
        <v>28</v>
      </c>
      <c r="E384" t="s">
        <v>37</v>
      </c>
      <c r="F384" t="s">
        <v>46</v>
      </c>
      <c r="G384" t="s">
        <v>21</v>
      </c>
      <c r="H384" t="s">
        <v>88</v>
      </c>
      <c r="I384" s="1">
        <v>45503</v>
      </c>
      <c r="J384">
        <v>7</v>
      </c>
      <c r="K384">
        <v>141384</v>
      </c>
      <c r="L384">
        <v>0.15</v>
      </c>
      <c r="M384" t="s">
        <v>31</v>
      </c>
      <c r="N384" t="s">
        <v>24</v>
      </c>
      <c r="O384">
        <v>989688</v>
      </c>
      <c r="P384">
        <v>148453.20000000001</v>
      </c>
      <c r="Q384">
        <v>841234.8</v>
      </c>
      <c r="U384">
        <f t="shared" si="5"/>
        <v>210308.7</v>
      </c>
    </row>
    <row r="385" spans="1:21" x14ac:dyDescent="0.25">
      <c r="A385">
        <v>10384</v>
      </c>
      <c r="B385" t="s">
        <v>427</v>
      </c>
      <c r="C385" t="s">
        <v>18</v>
      </c>
      <c r="D385">
        <v>30</v>
      </c>
      <c r="E385" t="s">
        <v>37</v>
      </c>
      <c r="F385" t="s">
        <v>20</v>
      </c>
      <c r="G385" t="s">
        <v>21</v>
      </c>
      <c r="H385" t="s">
        <v>35</v>
      </c>
      <c r="I385" s="1">
        <v>45563</v>
      </c>
      <c r="J385">
        <v>1</v>
      </c>
      <c r="K385">
        <v>171372</v>
      </c>
      <c r="L385">
        <v>0</v>
      </c>
      <c r="M385" t="s">
        <v>23</v>
      </c>
      <c r="N385" t="s">
        <v>24</v>
      </c>
      <c r="O385">
        <v>171372</v>
      </c>
      <c r="P385">
        <v>0</v>
      </c>
      <c r="Q385">
        <v>171372</v>
      </c>
      <c r="U385">
        <f t="shared" si="5"/>
        <v>42843</v>
      </c>
    </row>
    <row r="386" spans="1:21" x14ac:dyDescent="0.25">
      <c r="A386">
        <v>10385</v>
      </c>
      <c r="B386" t="s">
        <v>428</v>
      </c>
      <c r="C386" t="s">
        <v>18</v>
      </c>
      <c r="D386">
        <v>25</v>
      </c>
      <c r="E386" t="s">
        <v>37</v>
      </c>
      <c r="F386" t="s">
        <v>20</v>
      </c>
      <c r="G386" t="s">
        <v>41</v>
      </c>
      <c r="H386" t="s">
        <v>30</v>
      </c>
      <c r="I386" s="1">
        <v>45317</v>
      </c>
      <c r="J386">
        <v>9</v>
      </c>
      <c r="K386">
        <v>56994</v>
      </c>
      <c r="L386">
        <v>0</v>
      </c>
      <c r="M386" t="s">
        <v>44</v>
      </c>
      <c r="N386" t="s">
        <v>24</v>
      </c>
      <c r="O386">
        <v>512946</v>
      </c>
      <c r="P386">
        <v>0</v>
      </c>
      <c r="Q386">
        <v>512946</v>
      </c>
      <c r="U386">
        <f t="shared" si="5"/>
        <v>128236.5</v>
      </c>
    </row>
    <row r="387" spans="1:21" x14ac:dyDescent="0.25">
      <c r="A387">
        <v>10386</v>
      </c>
      <c r="B387" t="s">
        <v>429</v>
      </c>
      <c r="C387" t="s">
        <v>26</v>
      </c>
      <c r="D387">
        <v>57</v>
      </c>
      <c r="E387" t="s">
        <v>27</v>
      </c>
      <c r="F387" t="s">
        <v>20</v>
      </c>
      <c r="G387" t="s">
        <v>41</v>
      </c>
      <c r="H387" t="s">
        <v>38</v>
      </c>
      <c r="I387" s="1">
        <v>45069</v>
      </c>
      <c r="J387">
        <v>6</v>
      </c>
      <c r="K387">
        <v>87765</v>
      </c>
      <c r="L387">
        <v>0</v>
      </c>
      <c r="M387" t="s">
        <v>23</v>
      </c>
      <c r="N387" t="s">
        <v>39</v>
      </c>
      <c r="O387">
        <v>526590</v>
      </c>
      <c r="P387">
        <v>0</v>
      </c>
      <c r="Q387">
        <v>526590</v>
      </c>
      <c r="U387">
        <f t="shared" ref="U387:U450" si="6">(Q387*0.25)</f>
        <v>131647.5</v>
      </c>
    </row>
    <row r="388" spans="1:21" x14ac:dyDescent="0.25">
      <c r="A388">
        <v>10387</v>
      </c>
      <c r="B388" t="s">
        <v>430</v>
      </c>
      <c r="C388" t="s">
        <v>18</v>
      </c>
      <c r="D388">
        <v>21</v>
      </c>
      <c r="E388" t="s">
        <v>37</v>
      </c>
      <c r="F388" t="s">
        <v>28</v>
      </c>
      <c r="G388" t="s">
        <v>21</v>
      </c>
      <c r="H388" t="s">
        <v>38</v>
      </c>
      <c r="I388" s="1">
        <v>45254</v>
      </c>
      <c r="J388">
        <v>2</v>
      </c>
      <c r="K388">
        <v>4884</v>
      </c>
      <c r="L388">
        <v>0</v>
      </c>
      <c r="M388" t="s">
        <v>31</v>
      </c>
      <c r="N388" t="s">
        <v>39</v>
      </c>
      <c r="O388">
        <v>9768</v>
      </c>
      <c r="P388">
        <v>0</v>
      </c>
      <c r="Q388">
        <v>9768</v>
      </c>
      <c r="U388">
        <f t="shared" si="6"/>
        <v>2442</v>
      </c>
    </row>
    <row r="389" spans="1:21" x14ac:dyDescent="0.25">
      <c r="A389">
        <v>10388</v>
      </c>
      <c r="B389" t="s">
        <v>431</v>
      </c>
      <c r="C389" t="s">
        <v>18</v>
      </c>
      <c r="D389">
        <v>64</v>
      </c>
      <c r="E389" t="s">
        <v>33</v>
      </c>
      <c r="F389" t="s">
        <v>43</v>
      </c>
      <c r="G389" t="s">
        <v>34</v>
      </c>
      <c r="H389" t="s">
        <v>60</v>
      </c>
      <c r="I389" s="1">
        <v>45554</v>
      </c>
      <c r="J389">
        <v>3</v>
      </c>
      <c r="K389">
        <v>111113</v>
      </c>
      <c r="L389">
        <v>0.05</v>
      </c>
      <c r="M389" t="s">
        <v>23</v>
      </c>
      <c r="N389" t="s">
        <v>39</v>
      </c>
      <c r="O389">
        <v>333339</v>
      </c>
      <c r="P389">
        <v>16666.95</v>
      </c>
      <c r="Q389">
        <v>316672.05</v>
      </c>
      <c r="U389">
        <f t="shared" si="6"/>
        <v>79168.012499999997</v>
      </c>
    </row>
    <row r="390" spans="1:21" x14ac:dyDescent="0.25">
      <c r="A390">
        <v>10389</v>
      </c>
      <c r="B390" t="s">
        <v>432</v>
      </c>
      <c r="C390" t="s">
        <v>18</v>
      </c>
      <c r="D390">
        <v>48</v>
      </c>
      <c r="E390" t="s">
        <v>19</v>
      </c>
      <c r="F390" t="s">
        <v>28</v>
      </c>
      <c r="G390" t="s">
        <v>41</v>
      </c>
      <c r="H390" t="s">
        <v>22</v>
      </c>
      <c r="I390" s="1">
        <v>45303</v>
      </c>
      <c r="J390">
        <v>7</v>
      </c>
      <c r="K390">
        <v>22522</v>
      </c>
      <c r="L390">
        <v>0</v>
      </c>
      <c r="M390" t="s">
        <v>31</v>
      </c>
      <c r="N390" t="s">
        <v>24</v>
      </c>
      <c r="O390">
        <v>157654</v>
      </c>
      <c r="P390">
        <v>0</v>
      </c>
      <c r="Q390">
        <v>157654</v>
      </c>
      <c r="U390">
        <f t="shared" si="6"/>
        <v>39413.5</v>
      </c>
    </row>
    <row r="391" spans="1:21" x14ac:dyDescent="0.25">
      <c r="A391">
        <v>10390</v>
      </c>
      <c r="B391" t="s">
        <v>433</v>
      </c>
      <c r="C391" t="s">
        <v>18</v>
      </c>
      <c r="D391">
        <v>45</v>
      </c>
      <c r="E391" t="s">
        <v>27</v>
      </c>
      <c r="F391" t="s">
        <v>20</v>
      </c>
      <c r="G391" t="s">
        <v>34</v>
      </c>
      <c r="H391" t="s">
        <v>47</v>
      </c>
      <c r="I391" s="1">
        <v>45016</v>
      </c>
      <c r="J391">
        <v>3</v>
      </c>
      <c r="K391">
        <v>7623</v>
      </c>
      <c r="L391">
        <v>0</v>
      </c>
      <c r="M391" t="s">
        <v>23</v>
      </c>
      <c r="N391" t="s">
        <v>24</v>
      </c>
      <c r="O391">
        <v>22869</v>
      </c>
      <c r="P391">
        <v>0</v>
      </c>
      <c r="Q391">
        <v>22869</v>
      </c>
      <c r="U391">
        <f t="shared" si="6"/>
        <v>5717.25</v>
      </c>
    </row>
    <row r="392" spans="1:21" x14ac:dyDescent="0.25">
      <c r="A392">
        <v>10391</v>
      </c>
      <c r="B392" t="s">
        <v>434</v>
      </c>
      <c r="C392" t="s">
        <v>18</v>
      </c>
      <c r="D392">
        <v>28</v>
      </c>
      <c r="E392" t="s">
        <v>27</v>
      </c>
      <c r="F392" t="s">
        <v>43</v>
      </c>
      <c r="G392" t="s">
        <v>21</v>
      </c>
      <c r="H392" t="s">
        <v>88</v>
      </c>
      <c r="I392" s="1">
        <v>44968</v>
      </c>
      <c r="J392">
        <v>3</v>
      </c>
      <c r="K392">
        <v>13460</v>
      </c>
      <c r="L392">
        <v>0</v>
      </c>
      <c r="M392" t="s">
        <v>23</v>
      </c>
      <c r="N392" t="s">
        <v>39</v>
      </c>
      <c r="O392">
        <v>40380</v>
      </c>
      <c r="P392">
        <v>0</v>
      </c>
      <c r="Q392">
        <v>40380</v>
      </c>
      <c r="U392">
        <f t="shared" si="6"/>
        <v>10095</v>
      </c>
    </row>
    <row r="393" spans="1:21" x14ac:dyDescent="0.25">
      <c r="A393">
        <v>10392</v>
      </c>
      <c r="B393" t="s">
        <v>435</v>
      </c>
      <c r="C393" t="s">
        <v>18</v>
      </c>
      <c r="D393">
        <v>60</v>
      </c>
      <c r="E393" t="s">
        <v>27</v>
      </c>
      <c r="F393" t="s">
        <v>43</v>
      </c>
      <c r="G393" t="s">
        <v>41</v>
      </c>
      <c r="H393" t="s">
        <v>35</v>
      </c>
      <c r="I393" s="1">
        <v>44961</v>
      </c>
      <c r="J393">
        <v>5</v>
      </c>
      <c r="K393">
        <v>12234</v>
      </c>
      <c r="L393">
        <v>0</v>
      </c>
      <c r="M393" t="s">
        <v>44</v>
      </c>
      <c r="N393" t="s">
        <v>24</v>
      </c>
      <c r="O393">
        <v>61170</v>
      </c>
      <c r="P393">
        <v>0</v>
      </c>
      <c r="Q393">
        <v>61170</v>
      </c>
      <c r="U393">
        <f t="shared" si="6"/>
        <v>15292.5</v>
      </c>
    </row>
    <row r="394" spans="1:21" x14ac:dyDescent="0.25">
      <c r="A394">
        <v>10393</v>
      </c>
      <c r="B394" t="s">
        <v>436</v>
      </c>
      <c r="C394" t="s">
        <v>26</v>
      </c>
      <c r="D394">
        <v>18</v>
      </c>
      <c r="E394" t="s">
        <v>27</v>
      </c>
      <c r="F394" t="s">
        <v>46</v>
      </c>
      <c r="G394" t="s">
        <v>34</v>
      </c>
      <c r="H394" t="s">
        <v>22</v>
      </c>
      <c r="I394" s="1">
        <v>45420</v>
      </c>
      <c r="J394">
        <v>3</v>
      </c>
      <c r="K394">
        <v>217111</v>
      </c>
      <c r="L394">
        <v>0.05</v>
      </c>
      <c r="M394" t="s">
        <v>44</v>
      </c>
      <c r="N394" t="s">
        <v>24</v>
      </c>
      <c r="O394">
        <v>651333</v>
      </c>
      <c r="P394">
        <v>32566.65</v>
      </c>
      <c r="Q394">
        <v>618766.35</v>
      </c>
      <c r="U394">
        <f t="shared" si="6"/>
        <v>154691.58749999999</v>
      </c>
    </row>
    <row r="395" spans="1:21" x14ac:dyDescent="0.25">
      <c r="A395">
        <v>10394</v>
      </c>
      <c r="B395" t="s">
        <v>437</v>
      </c>
      <c r="C395" t="s">
        <v>26</v>
      </c>
      <c r="D395">
        <v>64</v>
      </c>
      <c r="E395" t="s">
        <v>27</v>
      </c>
      <c r="F395" t="s">
        <v>28</v>
      </c>
      <c r="G395" t="s">
        <v>21</v>
      </c>
      <c r="H395" t="s">
        <v>30</v>
      </c>
      <c r="I395" s="1">
        <v>45479</v>
      </c>
      <c r="J395">
        <v>3</v>
      </c>
      <c r="K395">
        <v>196650</v>
      </c>
      <c r="L395">
        <v>0</v>
      </c>
      <c r="M395" t="s">
        <v>31</v>
      </c>
      <c r="N395" t="s">
        <v>24</v>
      </c>
      <c r="O395">
        <v>589950</v>
      </c>
      <c r="P395">
        <v>0</v>
      </c>
      <c r="Q395">
        <v>589950</v>
      </c>
      <c r="U395">
        <f t="shared" si="6"/>
        <v>147487.5</v>
      </c>
    </row>
    <row r="396" spans="1:21" x14ac:dyDescent="0.25">
      <c r="A396">
        <v>10395</v>
      </c>
      <c r="B396" t="s">
        <v>438</v>
      </c>
      <c r="C396" t="s">
        <v>18</v>
      </c>
      <c r="D396">
        <v>55</v>
      </c>
      <c r="E396" t="s">
        <v>33</v>
      </c>
      <c r="F396" t="s">
        <v>28</v>
      </c>
      <c r="G396" t="s">
        <v>34</v>
      </c>
      <c r="H396" t="s">
        <v>30</v>
      </c>
      <c r="I396" s="1">
        <v>45050</v>
      </c>
      <c r="J396">
        <v>5</v>
      </c>
      <c r="K396">
        <v>222708</v>
      </c>
      <c r="L396">
        <v>0.1</v>
      </c>
      <c r="M396" t="s">
        <v>44</v>
      </c>
      <c r="N396" t="s">
        <v>39</v>
      </c>
      <c r="O396">
        <v>1113540</v>
      </c>
      <c r="P396">
        <v>111354</v>
      </c>
      <c r="Q396">
        <v>1002186</v>
      </c>
      <c r="U396">
        <f t="shared" si="6"/>
        <v>250546.5</v>
      </c>
    </row>
    <row r="397" spans="1:21" x14ac:dyDescent="0.25">
      <c r="A397">
        <v>10396</v>
      </c>
      <c r="B397" t="s">
        <v>439</v>
      </c>
      <c r="C397" t="s">
        <v>26</v>
      </c>
      <c r="D397">
        <v>41</v>
      </c>
      <c r="E397" t="s">
        <v>19</v>
      </c>
      <c r="F397" t="s">
        <v>46</v>
      </c>
      <c r="G397" t="s">
        <v>29</v>
      </c>
      <c r="H397" t="s">
        <v>47</v>
      </c>
      <c r="I397" s="1">
        <v>44983</v>
      </c>
      <c r="J397">
        <v>5</v>
      </c>
      <c r="K397">
        <v>215482</v>
      </c>
      <c r="L397">
        <v>0.15</v>
      </c>
      <c r="M397" t="s">
        <v>44</v>
      </c>
      <c r="N397" t="s">
        <v>39</v>
      </c>
      <c r="O397">
        <v>1077410</v>
      </c>
      <c r="P397">
        <v>161611.5</v>
      </c>
      <c r="Q397">
        <v>915798.5</v>
      </c>
      <c r="U397">
        <f t="shared" si="6"/>
        <v>228949.625</v>
      </c>
    </row>
    <row r="398" spans="1:21" x14ac:dyDescent="0.25">
      <c r="A398">
        <v>10397</v>
      </c>
      <c r="B398" t="s">
        <v>440</v>
      </c>
      <c r="C398" t="s">
        <v>26</v>
      </c>
      <c r="D398">
        <v>64</v>
      </c>
      <c r="E398" t="s">
        <v>27</v>
      </c>
      <c r="F398" t="s">
        <v>28</v>
      </c>
      <c r="G398" t="s">
        <v>21</v>
      </c>
      <c r="H398" t="s">
        <v>35</v>
      </c>
      <c r="I398" s="1">
        <v>45382</v>
      </c>
      <c r="J398">
        <v>9</v>
      </c>
      <c r="K398">
        <v>48905</v>
      </c>
      <c r="L398">
        <v>0.1</v>
      </c>
      <c r="M398" t="s">
        <v>23</v>
      </c>
      <c r="N398" t="s">
        <v>39</v>
      </c>
      <c r="O398">
        <v>440145</v>
      </c>
      <c r="P398">
        <v>44014.5</v>
      </c>
      <c r="Q398">
        <v>396130.5</v>
      </c>
      <c r="U398">
        <f t="shared" si="6"/>
        <v>99032.625</v>
      </c>
    </row>
    <row r="399" spans="1:21" x14ac:dyDescent="0.25">
      <c r="A399">
        <v>10398</v>
      </c>
      <c r="B399" t="s">
        <v>441</v>
      </c>
      <c r="C399" t="s">
        <v>26</v>
      </c>
      <c r="D399">
        <v>48</v>
      </c>
      <c r="E399" t="s">
        <v>19</v>
      </c>
      <c r="F399" t="s">
        <v>20</v>
      </c>
      <c r="G399" t="s">
        <v>29</v>
      </c>
      <c r="H399" t="s">
        <v>22</v>
      </c>
      <c r="I399" s="1">
        <v>45161</v>
      </c>
      <c r="J399">
        <v>1</v>
      </c>
      <c r="K399">
        <v>162492</v>
      </c>
      <c r="L399">
        <v>0.05</v>
      </c>
      <c r="M399" t="s">
        <v>31</v>
      </c>
      <c r="N399" t="s">
        <v>24</v>
      </c>
      <c r="O399">
        <v>162492</v>
      </c>
      <c r="P399">
        <v>8124.6</v>
      </c>
      <c r="Q399">
        <v>154367.4</v>
      </c>
      <c r="U399">
        <f t="shared" si="6"/>
        <v>38591.85</v>
      </c>
    </row>
    <row r="400" spans="1:21" x14ac:dyDescent="0.25">
      <c r="A400">
        <v>10399</v>
      </c>
      <c r="B400" t="s">
        <v>442</v>
      </c>
      <c r="C400" t="s">
        <v>26</v>
      </c>
      <c r="D400">
        <v>58</v>
      </c>
      <c r="E400" t="s">
        <v>37</v>
      </c>
      <c r="F400" t="s">
        <v>20</v>
      </c>
      <c r="G400" t="s">
        <v>21</v>
      </c>
      <c r="H400" t="s">
        <v>47</v>
      </c>
      <c r="I400" s="1">
        <v>45534</v>
      </c>
      <c r="J400">
        <v>1</v>
      </c>
      <c r="K400">
        <v>168885</v>
      </c>
      <c r="L400">
        <v>0.05</v>
      </c>
      <c r="M400" t="s">
        <v>23</v>
      </c>
      <c r="N400" t="s">
        <v>39</v>
      </c>
      <c r="O400">
        <v>168885</v>
      </c>
      <c r="P400">
        <v>8444.25</v>
      </c>
      <c r="Q400">
        <v>160440.75</v>
      </c>
      <c r="U400">
        <f t="shared" si="6"/>
        <v>40110.1875</v>
      </c>
    </row>
    <row r="401" spans="1:21" x14ac:dyDescent="0.25">
      <c r="A401">
        <v>10400</v>
      </c>
      <c r="B401" t="s">
        <v>443</v>
      </c>
      <c r="C401" t="s">
        <v>18</v>
      </c>
      <c r="D401">
        <v>63</v>
      </c>
      <c r="E401" t="s">
        <v>27</v>
      </c>
      <c r="F401" t="s">
        <v>28</v>
      </c>
      <c r="G401" t="s">
        <v>21</v>
      </c>
      <c r="H401" t="s">
        <v>47</v>
      </c>
      <c r="I401" s="1">
        <v>45318</v>
      </c>
      <c r="J401">
        <v>9</v>
      </c>
      <c r="K401">
        <v>133454</v>
      </c>
      <c r="L401">
        <v>0.05</v>
      </c>
      <c r="M401" t="s">
        <v>23</v>
      </c>
      <c r="N401" t="s">
        <v>39</v>
      </c>
      <c r="O401">
        <v>1201086</v>
      </c>
      <c r="P401">
        <v>60054.3</v>
      </c>
      <c r="Q401">
        <v>1141031.7</v>
      </c>
      <c r="U401">
        <f t="shared" si="6"/>
        <v>285257.92499999999</v>
      </c>
    </row>
    <row r="402" spans="1:21" x14ac:dyDescent="0.25">
      <c r="A402">
        <v>10401</v>
      </c>
      <c r="B402" t="s">
        <v>444</v>
      </c>
      <c r="C402" t="s">
        <v>26</v>
      </c>
      <c r="D402">
        <v>43</v>
      </c>
      <c r="E402" t="s">
        <v>27</v>
      </c>
      <c r="F402" t="s">
        <v>46</v>
      </c>
      <c r="G402" t="s">
        <v>41</v>
      </c>
      <c r="H402" t="s">
        <v>47</v>
      </c>
      <c r="I402" s="1">
        <v>45418</v>
      </c>
      <c r="J402">
        <v>5</v>
      </c>
      <c r="K402">
        <v>117492</v>
      </c>
      <c r="L402">
        <v>0.15</v>
      </c>
      <c r="M402" t="s">
        <v>44</v>
      </c>
      <c r="N402" t="s">
        <v>24</v>
      </c>
      <c r="O402">
        <v>587460</v>
      </c>
      <c r="P402">
        <v>88119</v>
      </c>
      <c r="Q402">
        <v>499341</v>
      </c>
      <c r="U402">
        <f t="shared" si="6"/>
        <v>124835.25</v>
      </c>
    </row>
    <row r="403" spans="1:21" x14ac:dyDescent="0.25">
      <c r="A403">
        <v>10402</v>
      </c>
      <c r="B403" t="s">
        <v>445</v>
      </c>
      <c r="C403" t="s">
        <v>26</v>
      </c>
      <c r="D403">
        <v>22</v>
      </c>
      <c r="E403" t="s">
        <v>19</v>
      </c>
      <c r="F403" t="s">
        <v>43</v>
      </c>
      <c r="G403" t="s">
        <v>29</v>
      </c>
      <c r="H403" t="s">
        <v>47</v>
      </c>
      <c r="I403" s="1">
        <v>45269</v>
      </c>
      <c r="J403">
        <v>4</v>
      </c>
      <c r="K403">
        <v>40353</v>
      </c>
      <c r="L403">
        <v>0</v>
      </c>
      <c r="M403" t="s">
        <v>44</v>
      </c>
      <c r="N403" t="s">
        <v>24</v>
      </c>
      <c r="O403">
        <v>161412</v>
      </c>
      <c r="P403">
        <v>0</v>
      </c>
      <c r="Q403">
        <v>161412</v>
      </c>
      <c r="U403">
        <f t="shared" si="6"/>
        <v>40353</v>
      </c>
    </row>
    <row r="404" spans="1:21" x14ac:dyDescent="0.25">
      <c r="A404">
        <v>10403</v>
      </c>
      <c r="B404" t="s">
        <v>446</v>
      </c>
      <c r="C404" t="s">
        <v>18</v>
      </c>
      <c r="D404">
        <v>37</v>
      </c>
      <c r="E404" t="s">
        <v>27</v>
      </c>
      <c r="F404" t="s">
        <v>28</v>
      </c>
      <c r="G404" t="s">
        <v>29</v>
      </c>
      <c r="H404" t="s">
        <v>88</v>
      </c>
      <c r="I404" s="1">
        <v>45570</v>
      </c>
      <c r="J404">
        <v>2</v>
      </c>
      <c r="K404">
        <v>142441</v>
      </c>
      <c r="L404">
        <v>0.05</v>
      </c>
      <c r="M404" t="s">
        <v>31</v>
      </c>
      <c r="N404" t="s">
        <v>39</v>
      </c>
      <c r="O404">
        <v>284882</v>
      </c>
      <c r="P404">
        <v>14244.1</v>
      </c>
      <c r="Q404">
        <v>270637.90000000002</v>
      </c>
      <c r="U404">
        <f t="shared" si="6"/>
        <v>67659.475000000006</v>
      </c>
    </row>
    <row r="405" spans="1:21" x14ac:dyDescent="0.25">
      <c r="A405">
        <v>10404</v>
      </c>
      <c r="B405" t="s">
        <v>447</v>
      </c>
      <c r="C405" t="s">
        <v>18</v>
      </c>
      <c r="D405">
        <v>58</v>
      </c>
      <c r="E405" t="s">
        <v>27</v>
      </c>
      <c r="F405" t="s">
        <v>43</v>
      </c>
      <c r="G405" t="s">
        <v>29</v>
      </c>
      <c r="H405" t="s">
        <v>30</v>
      </c>
      <c r="I405" s="1">
        <v>45102</v>
      </c>
      <c r="J405">
        <v>9</v>
      </c>
      <c r="K405">
        <v>36985</v>
      </c>
      <c r="L405">
        <v>0</v>
      </c>
      <c r="M405" t="s">
        <v>44</v>
      </c>
      <c r="N405" t="s">
        <v>39</v>
      </c>
      <c r="O405">
        <v>332865</v>
      </c>
      <c r="P405">
        <v>0</v>
      </c>
      <c r="Q405">
        <v>332865</v>
      </c>
      <c r="U405">
        <f t="shared" si="6"/>
        <v>83216.25</v>
      </c>
    </row>
    <row r="406" spans="1:21" x14ac:dyDescent="0.25">
      <c r="A406">
        <v>10405</v>
      </c>
      <c r="B406" t="s">
        <v>448</v>
      </c>
      <c r="C406" t="s">
        <v>26</v>
      </c>
      <c r="D406">
        <v>28</v>
      </c>
      <c r="E406" t="s">
        <v>27</v>
      </c>
      <c r="F406" t="s">
        <v>46</v>
      </c>
      <c r="G406" t="s">
        <v>21</v>
      </c>
      <c r="H406" t="s">
        <v>47</v>
      </c>
      <c r="I406" s="1">
        <v>44978</v>
      </c>
      <c r="J406">
        <v>6</v>
      </c>
      <c r="K406">
        <v>44255</v>
      </c>
      <c r="L406">
        <v>0.05</v>
      </c>
      <c r="M406" t="s">
        <v>23</v>
      </c>
      <c r="N406" t="s">
        <v>39</v>
      </c>
      <c r="O406">
        <v>265530</v>
      </c>
      <c r="P406">
        <v>13276.5</v>
      </c>
      <c r="Q406">
        <v>252253.5</v>
      </c>
      <c r="U406">
        <f t="shared" si="6"/>
        <v>63063.375</v>
      </c>
    </row>
    <row r="407" spans="1:21" x14ac:dyDescent="0.25">
      <c r="A407">
        <v>10406</v>
      </c>
      <c r="B407" t="s">
        <v>449</v>
      </c>
      <c r="C407" t="s">
        <v>26</v>
      </c>
      <c r="D407">
        <v>50</v>
      </c>
      <c r="E407" t="s">
        <v>33</v>
      </c>
      <c r="F407" t="s">
        <v>43</v>
      </c>
      <c r="G407" t="s">
        <v>29</v>
      </c>
      <c r="H407" t="s">
        <v>35</v>
      </c>
      <c r="I407" s="1">
        <v>45476</v>
      </c>
      <c r="J407">
        <v>9</v>
      </c>
      <c r="K407">
        <v>191333</v>
      </c>
      <c r="L407">
        <v>0.15</v>
      </c>
      <c r="M407" t="s">
        <v>44</v>
      </c>
      <c r="N407" t="s">
        <v>24</v>
      </c>
      <c r="O407">
        <v>1721997</v>
      </c>
      <c r="P407">
        <v>258299.55</v>
      </c>
      <c r="Q407">
        <v>1463697.45</v>
      </c>
      <c r="U407">
        <f t="shared" si="6"/>
        <v>365924.36249999999</v>
      </c>
    </row>
    <row r="408" spans="1:21" x14ac:dyDescent="0.25">
      <c r="A408">
        <v>10407</v>
      </c>
      <c r="B408" t="s">
        <v>450</v>
      </c>
      <c r="C408" t="s">
        <v>26</v>
      </c>
      <c r="D408">
        <v>55</v>
      </c>
      <c r="E408" t="s">
        <v>33</v>
      </c>
      <c r="F408" t="s">
        <v>46</v>
      </c>
      <c r="G408" t="s">
        <v>29</v>
      </c>
      <c r="H408" t="s">
        <v>38</v>
      </c>
      <c r="I408" s="1">
        <v>45404</v>
      </c>
      <c r="J408">
        <v>5</v>
      </c>
      <c r="K408">
        <v>91197</v>
      </c>
      <c r="L408">
        <v>0.1</v>
      </c>
      <c r="M408" t="s">
        <v>31</v>
      </c>
      <c r="N408" t="s">
        <v>39</v>
      </c>
      <c r="O408">
        <v>455985</v>
      </c>
      <c r="P408">
        <v>45598.5</v>
      </c>
      <c r="Q408">
        <v>410386.5</v>
      </c>
      <c r="U408">
        <f t="shared" si="6"/>
        <v>102596.625</v>
      </c>
    </row>
    <row r="409" spans="1:21" x14ac:dyDescent="0.25">
      <c r="A409">
        <v>10408</v>
      </c>
      <c r="B409" t="s">
        <v>451</v>
      </c>
      <c r="C409" t="s">
        <v>26</v>
      </c>
      <c r="D409">
        <v>44</v>
      </c>
      <c r="E409" t="s">
        <v>27</v>
      </c>
      <c r="F409" t="s">
        <v>46</v>
      </c>
      <c r="G409" t="s">
        <v>41</v>
      </c>
      <c r="H409" t="s">
        <v>60</v>
      </c>
      <c r="I409" s="1">
        <v>45415</v>
      </c>
      <c r="J409">
        <v>4</v>
      </c>
      <c r="K409">
        <v>63590</v>
      </c>
      <c r="L409">
        <v>0.1</v>
      </c>
      <c r="M409" t="s">
        <v>31</v>
      </c>
      <c r="N409" t="s">
        <v>24</v>
      </c>
      <c r="O409">
        <v>254360</v>
      </c>
      <c r="P409">
        <v>25436</v>
      </c>
      <c r="Q409">
        <v>228924</v>
      </c>
      <c r="U409">
        <f t="shared" si="6"/>
        <v>57231</v>
      </c>
    </row>
    <row r="410" spans="1:21" x14ac:dyDescent="0.25">
      <c r="A410">
        <v>10409</v>
      </c>
      <c r="B410" t="s">
        <v>452</v>
      </c>
      <c r="C410" t="s">
        <v>26</v>
      </c>
      <c r="D410">
        <v>51</v>
      </c>
      <c r="E410" t="s">
        <v>33</v>
      </c>
      <c r="F410" t="s">
        <v>20</v>
      </c>
      <c r="G410" t="s">
        <v>34</v>
      </c>
      <c r="H410" t="s">
        <v>35</v>
      </c>
      <c r="I410" s="1">
        <v>44931</v>
      </c>
      <c r="J410">
        <v>7</v>
      </c>
      <c r="K410">
        <v>178558</v>
      </c>
      <c r="L410">
        <v>0.15</v>
      </c>
      <c r="M410" t="s">
        <v>23</v>
      </c>
      <c r="N410" t="s">
        <v>39</v>
      </c>
      <c r="O410">
        <v>1249906</v>
      </c>
      <c r="P410">
        <v>187485.9</v>
      </c>
      <c r="Q410">
        <v>1062420.1000000001</v>
      </c>
      <c r="U410">
        <f t="shared" si="6"/>
        <v>265605.02500000002</v>
      </c>
    </row>
    <row r="411" spans="1:21" x14ac:dyDescent="0.25">
      <c r="A411">
        <v>10410</v>
      </c>
      <c r="B411" t="s">
        <v>453</v>
      </c>
      <c r="C411" t="s">
        <v>26</v>
      </c>
      <c r="D411">
        <v>32</v>
      </c>
      <c r="E411" t="s">
        <v>37</v>
      </c>
      <c r="F411" t="s">
        <v>20</v>
      </c>
      <c r="G411" t="s">
        <v>34</v>
      </c>
      <c r="H411" t="s">
        <v>51</v>
      </c>
      <c r="I411" s="1">
        <v>45651</v>
      </c>
      <c r="J411">
        <v>5</v>
      </c>
      <c r="K411">
        <v>123282</v>
      </c>
      <c r="L411">
        <v>0</v>
      </c>
      <c r="M411" t="s">
        <v>23</v>
      </c>
      <c r="N411" t="s">
        <v>39</v>
      </c>
      <c r="O411">
        <v>616410</v>
      </c>
      <c r="P411">
        <v>0</v>
      </c>
      <c r="Q411">
        <v>616410</v>
      </c>
      <c r="U411">
        <f t="shared" si="6"/>
        <v>154102.5</v>
      </c>
    </row>
    <row r="412" spans="1:21" x14ac:dyDescent="0.25">
      <c r="A412">
        <v>10411</v>
      </c>
      <c r="B412" t="s">
        <v>454</v>
      </c>
      <c r="C412" t="s">
        <v>18</v>
      </c>
      <c r="D412">
        <v>49</v>
      </c>
      <c r="E412" t="s">
        <v>27</v>
      </c>
      <c r="F412" t="s">
        <v>46</v>
      </c>
      <c r="G412" t="s">
        <v>29</v>
      </c>
      <c r="H412" t="s">
        <v>30</v>
      </c>
      <c r="I412" s="1">
        <v>45558</v>
      </c>
      <c r="J412">
        <v>8</v>
      </c>
      <c r="K412">
        <v>49883</v>
      </c>
      <c r="L412">
        <v>0.05</v>
      </c>
      <c r="M412" t="s">
        <v>44</v>
      </c>
      <c r="N412" t="s">
        <v>24</v>
      </c>
      <c r="O412">
        <v>399064</v>
      </c>
      <c r="P412">
        <v>19953.2</v>
      </c>
      <c r="Q412">
        <v>379110.8</v>
      </c>
      <c r="U412">
        <f t="shared" si="6"/>
        <v>94777.7</v>
      </c>
    </row>
    <row r="413" spans="1:21" x14ac:dyDescent="0.25">
      <c r="A413">
        <v>10412</v>
      </c>
      <c r="B413" t="s">
        <v>455</v>
      </c>
      <c r="C413" t="s">
        <v>26</v>
      </c>
      <c r="D413">
        <v>38</v>
      </c>
      <c r="E413" t="s">
        <v>37</v>
      </c>
      <c r="F413" t="s">
        <v>28</v>
      </c>
      <c r="G413" t="s">
        <v>29</v>
      </c>
      <c r="H413" t="s">
        <v>47</v>
      </c>
      <c r="I413" s="1">
        <v>45135</v>
      </c>
      <c r="J413">
        <v>8</v>
      </c>
      <c r="K413">
        <v>188390</v>
      </c>
      <c r="L413">
        <v>0.1</v>
      </c>
      <c r="M413" t="s">
        <v>31</v>
      </c>
      <c r="N413" t="s">
        <v>39</v>
      </c>
      <c r="O413">
        <v>1507120</v>
      </c>
      <c r="P413">
        <v>150712</v>
      </c>
      <c r="Q413">
        <v>1356408</v>
      </c>
      <c r="U413">
        <f t="shared" si="6"/>
        <v>339102</v>
      </c>
    </row>
    <row r="414" spans="1:21" x14ac:dyDescent="0.25">
      <c r="A414">
        <v>10413</v>
      </c>
      <c r="B414" t="s">
        <v>456</v>
      </c>
      <c r="C414" t="s">
        <v>26</v>
      </c>
      <c r="D414">
        <v>63</v>
      </c>
      <c r="E414" t="s">
        <v>19</v>
      </c>
      <c r="F414" t="s">
        <v>20</v>
      </c>
      <c r="G414" t="s">
        <v>29</v>
      </c>
      <c r="H414" t="s">
        <v>30</v>
      </c>
      <c r="I414" s="1">
        <v>45143</v>
      </c>
      <c r="J414">
        <v>2</v>
      </c>
      <c r="K414">
        <v>53566</v>
      </c>
      <c r="L414">
        <v>0.15</v>
      </c>
      <c r="M414" t="s">
        <v>23</v>
      </c>
      <c r="N414" t="s">
        <v>24</v>
      </c>
      <c r="O414">
        <v>107132</v>
      </c>
      <c r="P414">
        <v>16069.8</v>
      </c>
      <c r="Q414">
        <v>91062.2</v>
      </c>
      <c r="U414">
        <f t="shared" si="6"/>
        <v>22765.55</v>
      </c>
    </row>
    <row r="415" spans="1:21" x14ac:dyDescent="0.25">
      <c r="A415">
        <v>10414</v>
      </c>
      <c r="B415" t="s">
        <v>457</v>
      </c>
      <c r="C415" t="s">
        <v>18</v>
      </c>
      <c r="D415">
        <v>22</v>
      </c>
      <c r="E415" t="s">
        <v>37</v>
      </c>
      <c r="F415" t="s">
        <v>46</v>
      </c>
      <c r="G415" t="s">
        <v>29</v>
      </c>
      <c r="H415" t="s">
        <v>47</v>
      </c>
      <c r="I415" s="1">
        <v>45462</v>
      </c>
      <c r="J415">
        <v>5</v>
      </c>
      <c r="K415">
        <v>2650</v>
      </c>
      <c r="L415">
        <v>0</v>
      </c>
      <c r="M415" t="s">
        <v>44</v>
      </c>
      <c r="N415" t="s">
        <v>39</v>
      </c>
      <c r="O415">
        <v>13250</v>
      </c>
      <c r="P415">
        <v>0</v>
      </c>
      <c r="Q415">
        <v>13250</v>
      </c>
      <c r="U415">
        <f t="shared" si="6"/>
        <v>3312.5</v>
      </c>
    </row>
    <row r="416" spans="1:21" x14ac:dyDescent="0.25">
      <c r="A416">
        <v>10415</v>
      </c>
      <c r="B416" t="s">
        <v>458</v>
      </c>
      <c r="C416" t="s">
        <v>18</v>
      </c>
      <c r="D416">
        <v>23</v>
      </c>
      <c r="E416" t="s">
        <v>19</v>
      </c>
      <c r="F416" t="s">
        <v>43</v>
      </c>
      <c r="G416" t="s">
        <v>34</v>
      </c>
      <c r="H416" t="s">
        <v>88</v>
      </c>
      <c r="I416" s="1">
        <v>45268</v>
      </c>
      <c r="J416">
        <v>8</v>
      </c>
      <c r="K416">
        <v>174009</v>
      </c>
      <c r="L416">
        <v>0.1</v>
      </c>
      <c r="M416" t="s">
        <v>44</v>
      </c>
      <c r="N416" t="s">
        <v>39</v>
      </c>
      <c r="O416">
        <v>1392072</v>
      </c>
      <c r="P416">
        <v>139207.20000000001</v>
      </c>
      <c r="Q416">
        <v>1252864.8</v>
      </c>
      <c r="U416">
        <f t="shared" si="6"/>
        <v>313216.2</v>
      </c>
    </row>
    <row r="417" spans="1:21" x14ac:dyDescent="0.25">
      <c r="A417">
        <v>10416</v>
      </c>
      <c r="B417" t="s">
        <v>459</v>
      </c>
      <c r="C417" t="s">
        <v>18</v>
      </c>
      <c r="D417">
        <v>55</v>
      </c>
      <c r="E417" t="s">
        <v>27</v>
      </c>
      <c r="F417" t="s">
        <v>43</v>
      </c>
      <c r="G417" t="s">
        <v>41</v>
      </c>
      <c r="H417" t="s">
        <v>88</v>
      </c>
      <c r="I417" s="1">
        <v>45643</v>
      </c>
      <c r="J417">
        <v>3</v>
      </c>
      <c r="K417">
        <v>23299</v>
      </c>
      <c r="L417">
        <v>0.15</v>
      </c>
      <c r="M417" t="s">
        <v>44</v>
      </c>
      <c r="N417" t="s">
        <v>39</v>
      </c>
      <c r="O417">
        <v>69897</v>
      </c>
      <c r="P417">
        <v>10484.549999999999</v>
      </c>
      <c r="Q417">
        <v>59412.45</v>
      </c>
      <c r="U417">
        <f t="shared" si="6"/>
        <v>14853.112499999999</v>
      </c>
    </row>
    <row r="418" spans="1:21" x14ac:dyDescent="0.25">
      <c r="A418">
        <v>10417</v>
      </c>
      <c r="B418" t="s">
        <v>460</v>
      </c>
      <c r="C418" t="s">
        <v>18</v>
      </c>
      <c r="D418">
        <v>39</v>
      </c>
      <c r="E418" t="s">
        <v>19</v>
      </c>
      <c r="F418" t="s">
        <v>28</v>
      </c>
      <c r="G418" t="s">
        <v>21</v>
      </c>
      <c r="H418" t="s">
        <v>51</v>
      </c>
      <c r="I418" s="1">
        <v>45327</v>
      </c>
      <c r="J418">
        <v>7</v>
      </c>
      <c r="K418">
        <v>28862</v>
      </c>
      <c r="L418">
        <v>0.05</v>
      </c>
      <c r="M418" t="s">
        <v>23</v>
      </c>
      <c r="N418" t="s">
        <v>39</v>
      </c>
      <c r="O418">
        <v>202034</v>
      </c>
      <c r="P418">
        <v>10101.700000000001</v>
      </c>
      <c r="Q418">
        <v>191932.3</v>
      </c>
      <c r="U418">
        <f t="shared" si="6"/>
        <v>47983.074999999997</v>
      </c>
    </row>
    <row r="419" spans="1:21" x14ac:dyDescent="0.25">
      <c r="A419">
        <v>10418</v>
      </c>
      <c r="B419" t="s">
        <v>461</v>
      </c>
      <c r="C419" t="s">
        <v>26</v>
      </c>
      <c r="D419">
        <v>35</v>
      </c>
      <c r="E419" t="s">
        <v>19</v>
      </c>
      <c r="F419" t="s">
        <v>43</v>
      </c>
      <c r="G419" t="s">
        <v>29</v>
      </c>
      <c r="H419" t="s">
        <v>30</v>
      </c>
      <c r="I419" s="1">
        <v>45388</v>
      </c>
      <c r="J419">
        <v>3</v>
      </c>
      <c r="K419">
        <v>229761</v>
      </c>
      <c r="L419">
        <v>0.15</v>
      </c>
      <c r="M419" t="s">
        <v>23</v>
      </c>
      <c r="N419" t="s">
        <v>39</v>
      </c>
      <c r="O419">
        <v>689283</v>
      </c>
      <c r="P419">
        <v>103392.45</v>
      </c>
      <c r="Q419">
        <v>585890.55000000005</v>
      </c>
      <c r="U419">
        <f t="shared" si="6"/>
        <v>146472.63750000001</v>
      </c>
    </row>
    <row r="420" spans="1:21" x14ac:dyDescent="0.25">
      <c r="A420">
        <v>10419</v>
      </c>
      <c r="B420" t="s">
        <v>462</v>
      </c>
      <c r="C420" t="s">
        <v>26</v>
      </c>
      <c r="D420">
        <v>31</v>
      </c>
      <c r="E420" t="s">
        <v>37</v>
      </c>
      <c r="F420" t="s">
        <v>43</v>
      </c>
      <c r="G420" t="s">
        <v>29</v>
      </c>
      <c r="H420" t="s">
        <v>47</v>
      </c>
      <c r="I420" s="1">
        <v>45656</v>
      </c>
      <c r="J420">
        <v>6</v>
      </c>
      <c r="K420">
        <v>18312</v>
      </c>
      <c r="L420">
        <v>0</v>
      </c>
      <c r="M420" t="s">
        <v>44</v>
      </c>
      <c r="N420" t="s">
        <v>24</v>
      </c>
      <c r="O420">
        <v>109872</v>
      </c>
      <c r="P420">
        <v>0</v>
      </c>
      <c r="Q420">
        <v>109872</v>
      </c>
      <c r="U420">
        <f t="shared" si="6"/>
        <v>27468</v>
      </c>
    </row>
    <row r="421" spans="1:21" x14ac:dyDescent="0.25">
      <c r="A421">
        <v>10420</v>
      </c>
      <c r="B421" t="s">
        <v>463</v>
      </c>
      <c r="C421" t="s">
        <v>26</v>
      </c>
      <c r="D421">
        <v>27</v>
      </c>
      <c r="E421" t="s">
        <v>37</v>
      </c>
      <c r="F421" t="s">
        <v>46</v>
      </c>
      <c r="G421" t="s">
        <v>34</v>
      </c>
      <c r="H421" t="s">
        <v>22</v>
      </c>
      <c r="I421" s="1">
        <v>45137</v>
      </c>
      <c r="J421">
        <v>2</v>
      </c>
      <c r="K421">
        <v>12943</v>
      </c>
      <c r="L421">
        <v>0.1</v>
      </c>
      <c r="M421" t="s">
        <v>44</v>
      </c>
      <c r="N421" t="s">
        <v>39</v>
      </c>
      <c r="O421">
        <v>25886</v>
      </c>
      <c r="P421">
        <v>2588.6</v>
      </c>
      <c r="Q421">
        <v>23297.4</v>
      </c>
      <c r="U421">
        <f t="shared" si="6"/>
        <v>5824.35</v>
      </c>
    </row>
    <row r="422" spans="1:21" x14ac:dyDescent="0.25">
      <c r="A422">
        <v>10421</v>
      </c>
      <c r="B422" t="s">
        <v>464</v>
      </c>
      <c r="C422" t="s">
        <v>26</v>
      </c>
      <c r="D422">
        <v>63</v>
      </c>
      <c r="E422" t="s">
        <v>37</v>
      </c>
      <c r="F422" t="s">
        <v>43</v>
      </c>
      <c r="G422" t="s">
        <v>29</v>
      </c>
      <c r="H422" t="s">
        <v>60</v>
      </c>
      <c r="I422" s="1">
        <v>44952</v>
      </c>
      <c r="J422">
        <v>6</v>
      </c>
      <c r="K422">
        <v>70734</v>
      </c>
      <c r="L422">
        <v>0.05</v>
      </c>
      <c r="M422" t="s">
        <v>23</v>
      </c>
      <c r="N422" t="s">
        <v>39</v>
      </c>
      <c r="O422">
        <v>424404</v>
      </c>
      <c r="P422">
        <v>21220.2</v>
      </c>
      <c r="Q422">
        <v>403183.8</v>
      </c>
      <c r="U422">
        <f t="shared" si="6"/>
        <v>100795.95</v>
      </c>
    </row>
    <row r="423" spans="1:21" x14ac:dyDescent="0.25">
      <c r="A423">
        <v>10422</v>
      </c>
      <c r="B423" t="s">
        <v>465</v>
      </c>
      <c r="C423" t="s">
        <v>26</v>
      </c>
      <c r="D423">
        <v>30</v>
      </c>
      <c r="E423" t="s">
        <v>27</v>
      </c>
      <c r="F423" t="s">
        <v>43</v>
      </c>
      <c r="G423" t="s">
        <v>41</v>
      </c>
      <c r="H423" t="s">
        <v>22</v>
      </c>
      <c r="I423" s="1">
        <v>45178</v>
      </c>
      <c r="J423">
        <v>6</v>
      </c>
      <c r="K423">
        <v>150397</v>
      </c>
      <c r="L423">
        <v>0</v>
      </c>
      <c r="M423" t="s">
        <v>31</v>
      </c>
      <c r="N423" t="s">
        <v>24</v>
      </c>
      <c r="O423">
        <v>902382</v>
      </c>
      <c r="P423">
        <v>0</v>
      </c>
      <c r="Q423">
        <v>902382</v>
      </c>
      <c r="U423">
        <f t="shared" si="6"/>
        <v>225595.5</v>
      </c>
    </row>
    <row r="424" spans="1:21" x14ac:dyDescent="0.25">
      <c r="A424">
        <v>10423</v>
      </c>
      <c r="B424" t="s">
        <v>466</v>
      </c>
      <c r="C424" t="s">
        <v>26</v>
      </c>
      <c r="D424">
        <v>48</v>
      </c>
      <c r="E424" t="s">
        <v>27</v>
      </c>
      <c r="F424" t="s">
        <v>43</v>
      </c>
      <c r="G424" t="s">
        <v>41</v>
      </c>
      <c r="H424" t="s">
        <v>51</v>
      </c>
      <c r="I424" s="1">
        <v>44929</v>
      </c>
      <c r="J424">
        <v>8</v>
      </c>
      <c r="K424">
        <v>207340</v>
      </c>
      <c r="L424">
        <v>0.15</v>
      </c>
      <c r="M424" t="s">
        <v>44</v>
      </c>
      <c r="N424" t="s">
        <v>39</v>
      </c>
      <c r="O424">
        <v>1658720</v>
      </c>
      <c r="P424">
        <v>248808</v>
      </c>
      <c r="Q424">
        <v>1409912</v>
      </c>
      <c r="U424">
        <f t="shared" si="6"/>
        <v>352478</v>
      </c>
    </row>
    <row r="425" spans="1:21" x14ac:dyDescent="0.25">
      <c r="A425">
        <v>10424</v>
      </c>
      <c r="B425" t="s">
        <v>467</v>
      </c>
      <c r="C425" t="s">
        <v>18</v>
      </c>
      <c r="D425">
        <v>47</v>
      </c>
      <c r="E425" t="s">
        <v>37</v>
      </c>
      <c r="F425" t="s">
        <v>43</v>
      </c>
      <c r="G425" t="s">
        <v>29</v>
      </c>
      <c r="H425" t="s">
        <v>51</v>
      </c>
      <c r="I425" s="1">
        <v>44928</v>
      </c>
      <c r="J425">
        <v>5</v>
      </c>
      <c r="K425">
        <v>127560</v>
      </c>
      <c r="L425">
        <v>0.1</v>
      </c>
      <c r="M425" t="s">
        <v>31</v>
      </c>
      <c r="N425" t="s">
        <v>24</v>
      </c>
      <c r="O425">
        <v>637800</v>
      </c>
      <c r="P425">
        <v>63780</v>
      </c>
      <c r="Q425">
        <v>574020</v>
      </c>
      <c r="U425">
        <f t="shared" si="6"/>
        <v>143505</v>
      </c>
    </row>
    <row r="426" spans="1:21" x14ac:dyDescent="0.25">
      <c r="A426">
        <v>10425</v>
      </c>
      <c r="B426" t="s">
        <v>468</v>
      </c>
      <c r="C426" t="s">
        <v>26</v>
      </c>
      <c r="D426">
        <v>20</v>
      </c>
      <c r="E426" t="s">
        <v>27</v>
      </c>
      <c r="F426" t="s">
        <v>46</v>
      </c>
      <c r="G426" t="s">
        <v>34</v>
      </c>
      <c r="H426" t="s">
        <v>60</v>
      </c>
      <c r="I426" s="1">
        <v>45530</v>
      </c>
      <c r="J426">
        <v>1</v>
      </c>
      <c r="K426">
        <v>204413</v>
      </c>
      <c r="L426">
        <v>0.1</v>
      </c>
      <c r="M426" t="s">
        <v>31</v>
      </c>
      <c r="N426" t="s">
        <v>39</v>
      </c>
      <c r="O426">
        <v>204413</v>
      </c>
      <c r="P426">
        <v>20441.3</v>
      </c>
      <c r="Q426">
        <v>183971.7</v>
      </c>
      <c r="U426">
        <f t="shared" si="6"/>
        <v>45992.925000000003</v>
      </c>
    </row>
    <row r="427" spans="1:21" x14ac:dyDescent="0.25">
      <c r="A427">
        <v>10426</v>
      </c>
      <c r="B427" t="s">
        <v>469</v>
      </c>
      <c r="C427" t="s">
        <v>18</v>
      </c>
      <c r="D427">
        <v>47</v>
      </c>
      <c r="E427" t="s">
        <v>27</v>
      </c>
      <c r="F427" t="s">
        <v>43</v>
      </c>
      <c r="G427" t="s">
        <v>29</v>
      </c>
      <c r="H427" t="s">
        <v>51</v>
      </c>
      <c r="I427" s="1">
        <v>44928</v>
      </c>
      <c r="J427">
        <v>8</v>
      </c>
      <c r="K427">
        <v>54879</v>
      </c>
      <c r="L427">
        <v>0</v>
      </c>
      <c r="M427" t="s">
        <v>23</v>
      </c>
      <c r="N427" t="s">
        <v>39</v>
      </c>
      <c r="O427">
        <v>439032</v>
      </c>
      <c r="P427">
        <v>0</v>
      </c>
      <c r="Q427">
        <v>439032</v>
      </c>
      <c r="U427">
        <f t="shared" si="6"/>
        <v>109758</v>
      </c>
    </row>
    <row r="428" spans="1:21" x14ac:dyDescent="0.25">
      <c r="A428">
        <v>10427</v>
      </c>
      <c r="B428" t="s">
        <v>470</v>
      </c>
      <c r="C428" t="s">
        <v>18</v>
      </c>
      <c r="D428">
        <v>23</v>
      </c>
      <c r="E428" t="s">
        <v>19</v>
      </c>
      <c r="F428" t="s">
        <v>28</v>
      </c>
      <c r="G428" t="s">
        <v>29</v>
      </c>
      <c r="H428" t="s">
        <v>51</v>
      </c>
      <c r="I428" s="1">
        <v>45076</v>
      </c>
      <c r="J428">
        <v>9</v>
      </c>
      <c r="K428">
        <v>217521</v>
      </c>
      <c r="L428">
        <v>0.05</v>
      </c>
      <c r="M428" t="s">
        <v>23</v>
      </c>
      <c r="N428" t="s">
        <v>24</v>
      </c>
      <c r="O428">
        <v>1957689</v>
      </c>
      <c r="P428">
        <v>97884.45</v>
      </c>
      <c r="Q428">
        <v>1859804.55</v>
      </c>
      <c r="U428">
        <f t="shared" si="6"/>
        <v>464951.13750000001</v>
      </c>
    </row>
    <row r="429" spans="1:21" x14ac:dyDescent="0.25">
      <c r="A429">
        <v>10428</v>
      </c>
      <c r="B429" t="s">
        <v>471</v>
      </c>
      <c r="C429" t="s">
        <v>26</v>
      </c>
      <c r="D429">
        <v>46</v>
      </c>
      <c r="E429" t="s">
        <v>19</v>
      </c>
      <c r="F429" t="s">
        <v>20</v>
      </c>
      <c r="G429" t="s">
        <v>34</v>
      </c>
      <c r="H429" t="s">
        <v>30</v>
      </c>
      <c r="I429" s="1">
        <v>45509</v>
      </c>
      <c r="J429">
        <v>1</v>
      </c>
      <c r="K429">
        <v>199810</v>
      </c>
      <c r="L429">
        <v>0</v>
      </c>
      <c r="M429" t="s">
        <v>31</v>
      </c>
      <c r="N429" t="s">
        <v>24</v>
      </c>
      <c r="O429">
        <v>199810</v>
      </c>
      <c r="P429">
        <v>0</v>
      </c>
      <c r="Q429">
        <v>199810</v>
      </c>
      <c r="U429">
        <f t="shared" si="6"/>
        <v>49952.5</v>
      </c>
    </row>
    <row r="430" spans="1:21" x14ac:dyDescent="0.25">
      <c r="A430">
        <v>10429</v>
      </c>
      <c r="B430" t="s">
        <v>472</v>
      </c>
      <c r="C430" t="s">
        <v>18</v>
      </c>
      <c r="D430">
        <v>25</v>
      </c>
      <c r="E430" t="s">
        <v>37</v>
      </c>
      <c r="F430" t="s">
        <v>28</v>
      </c>
      <c r="G430" t="s">
        <v>41</v>
      </c>
      <c r="H430" t="s">
        <v>35</v>
      </c>
      <c r="I430" s="1">
        <v>44930</v>
      </c>
      <c r="J430">
        <v>5</v>
      </c>
      <c r="K430">
        <v>121652</v>
      </c>
      <c r="L430">
        <v>0.1</v>
      </c>
      <c r="M430" t="s">
        <v>23</v>
      </c>
      <c r="N430" t="s">
        <v>39</v>
      </c>
      <c r="O430">
        <v>608260</v>
      </c>
      <c r="P430">
        <v>60826</v>
      </c>
      <c r="Q430">
        <v>547434</v>
      </c>
      <c r="U430">
        <f t="shared" si="6"/>
        <v>136858.5</v>
      </c>
    </row>
    <row r="431" spans="1:21" x14ac:dyDescent="0.25">
      <c r="A431">
        <v>10430</v>
      </c>
      <c r="B431" t="s">
        <v>473</v>
      </c>
      <c r="C431" t="s">
        <v>26</v>
      </c>
      <c r="D431">
        <v>61</v>
      </c>
      <c r="E431" t="s">
        <v>27</v>
      </c>
      <c r="F431" t="s">
        <v>20</v>
      </c>
      <c r="G431" t="s">
        <v>21</v>
      </c>
      <c r="H431" t="s">
        <v>47</v>
      </c>
      <c r="I431" s="1">
        <v>45423</v>
      </c>
      <c r="J431">
        <v>6</v>
      </c>
      <c r="K431">
        <v>197082</v>
      </c>
      <c r="L431">
        <v>0.1</v>
      </c>
      <c r="M431" t="s">
        <v>31</v>
      </c>
      <c r="N431" t="s">
        <v>24</v>
      </c>
      <c r="O431">
        <v>1182492</v>
      </c>
      <c r="P431">
        <v>118249.2</v>
      </c>
      <c r="Q431">
        <v>1064242.8</v>
      </c>
      <c r="U431">
        <f t="shared" si="6"/>
        <v>266060.7</v>
      </c>
    </row>
    <row r="432" spans="1:21" x14ac:dyDescent="0.25">
      <c r="A432">
        <v>10431</v>
      </c>
      <c r="B432" t="s">
        <v>474</v>
      </c>
      <c r="C432" t="s">
        <v>18</v>
      </c>
      <c r="D432">
        <v>62</v>
      </c>
      <c r="E432" t="s">
        <v>19</v>
      </c>
      <c r="F432" t="s">
        <v>28</v>
      </c>
      <c r="G432" t="s">
        <v>29</v>
      </c>
      <c r="H432" t="s">
        <v>30</v>
      </c>
      <c r="I432" s="1">
        <v>45476</v>
      </c>
      <c r="J432">
        <v>4</v>
      </c>
      <c r="K432">
        <v>215642</v>
      </c>
      <c r="L432">
        <v>0.1</v>
      </c>
      <c r="M432" t="s">
        <v>31</v>
      </c>
      <c r="N432" t="s">
        <v>39</v>
      </c>
      <c r="O432">
        <v>862568</v>
      </c>
      <c r="P432">
        <v>86256.8</v>
      </c>
      <c r="Q432">
        <v>776311.2</v>
      </c>
      <c r="U432">
        <f t="shared" si="6"/>
        <v>194077.8</v>
      </c>
    </row>
    <row r="433" spans="1:21" x14ac:dyDescent="0.25">
      <c r="A433">
        <v>10432</v>
      </c>
      <c r="B433" t="s">
        <v>475</v>
      </c>
      <c r="C433" t="s">
        <v>26</v>
      </c>
      <c r="D433">
        <v>60</v>
      </c>
      <c r="E433" t="s">
        <v>33</v>
      </c>
      <c r="F433" t="s">
        <v>20</v>
      </c>
      <c r="G433" t="s">
        <v>41</v>
      </c>
      <c r="H433" t="s">
        <v>60</v>
      </c>
      <c r="I433" s="1">
        <v>45394</v>
      </c>
      <c r="J433">
        <v>2</v>
      </c>
      <c r="K433">
        <v>136078</v>
      </c>
      <c r="L433">
        <v>0.05</v>
      </c>
      <c r="M433" t="s">
        <v>23</v>
      </c>
      <c r="N433" t="s">
        <v>24</v>
      </c>
      <c r="O433">
        <v>272156</v>
      </c>
      <c r="P433">
        <v>13607.8</v>
      </c>
      <c r="Q433">
        <v>258548.2</v>
      </c>
      <c r="U433">
        <f t="shared" si="6"/>
        <v>64637.05</v>
      </c>
    </row>
    <row r="434" spans="1:21" x14ac:dyDescent="0.25">
      <c r="A434">
        <v>10433</v>
      </c>
      <c r="B434" t="s">
        <v>476</v>
      </c>
      <c r="C434" t="s">
        <v>18</v>
      </c>
      <c r="D434">
        <v>61</v>
      </c>
      <c r="E434" t="s">
        <v>27</v>
      </c>
      <c r="F434" t="s">
        <v>20</v>
      </c>
      <c r="G434" t="s">
        <v>29</v>
      </c>
      <c r="H434" t="s">
        <v>88</v>
      </c>
      <c r="I434" s="1">
        <v>44996</v>
      </c>
      <c r="J434">
        <v>5</v>
      </c>
      <c r="K434">
        <v>63876</v>
      </c>
      <c r="L434">
        <v>0.1</v>
      </c>
      <c r="M434" t="s">
        <v>23</v>
      </c>
      <c r="N434" t="s">
        <v>24</v>
      </c>
      <c r="O434">
        <v>319380</v>
      </c>
      <c r="P434">
        <v>31938</v>
      </c>
      <c r="Q434">
        <v>287442</v>
      </c>
      <c r="U434">
        <f t="shared" si="6"/>
        <v>71860.5</v>
      </c>
    </row>
    <row r="435" spans="1:21" x14ac:dyDescent="0.25">
      <c r="A435">
        <v>10434</v>
      </c>
      <c r="B435" t="s">
        <v>477</v>
      </c>
      <c r="C435" t="s">
        <v>26</v>
      </c>
      <c r="D435">
        <v>50</v>
      </c>
      <c r="E435" t="s">
        <v>33</v>
      </c>
      <c r="F435" t="s">
        <v>20</v>
      </c>
      <c r="G435" t="s">
        <v>21</v>
      </c>
      <c r="H435" t="s">
        <v>22</v>
      </c>
      <c r="I435" s="1">
        <v>45127</v>
      </c>
      <c r="J435">
        <v>4</v>
      </c>
      <c r="K435">
        <v>196300</v>
      </c>
      <c r="L435">
        <v>0.1</v>
      </c>
      <c r="M435" t="s">
        <v>44</v>
      </c>
      <c r="N435" t="s">
        <v>24</v>
      </c>
      <c r="O435">
        <v>785200</v>
      </c>
      <c r="P435">
        <v>78520</v>
      </c>
      <c r="Q435">
        <v>706680</v>
      </c>
      <c r="U435">
        <f t="shared" si="6"/>
        <v>176670</v>
      </c>
    </row>
    <row r="436" spans="1:21" x14ac:dyDescent="0.25">
      <c r="A436">
        <v>10435</v>
      </c>
      <c r="B436" t="s">
        <v>478</v>
      </c>
      <c r="C436" t="s">
        <v>26</v>
      </c>
      <c r="D436">
        <v>34</v>
      </c>
      <c r="E436" t="s">
        <v>37</v>
      </c>
      <c r="F436" t="s">
        <v>20</v>
      </c>
      <c r="G436" t="s">
        <v>34</v>
      </c>
      <c r="H436" t="s">
        <v>88</v>
      </c>
      <c r="I436" s="1">
        <v>45234</v>
      </c>
      <c r="J436">
        <v>7</v>
      </c>
      <c r="K436">
        <v>185128</v>
      </c>
      <c r="L436">
        <v>0</v>
      </c>
      <c r="M436" t="s">
        <v>23</v>
      </c>
      <c r="N436" t="s">
        <v>24</v>
      </c>
      <c r="O436">
        <v>1295896</v>
      </c>
      <c r="P436">
        <v>0</v>
      </c>
      <c r="Q436">
        <v>1295896</v>
      </c>
      <c r="U436">
        <f t="shared" si="6"/>
        <v>323974</v>
      </c>
    </row>
    <row r="437" spans="1:21" x14ac:dyDescent="0.25">
      <c r="A437">
        <v>10436</v>
      </c>
      <c r="B437" t="s">
        <v>479</v>
      </c>
      <c r="C437" t="s">
        <v>26</v>
      </c>
      <c r="D437">
        <v>28</v>
      </c>
      <c r="E437" t="s">
        <v>27</v>
      </c>
      <c r="F437" t="s">
        <v>46</v>
      </c>
      <c r="G437" t="s">
        <v>41</v>
      </c>
      <c r="H437" t="s">
        <v>88</v>
      </c>
      <c r="I437" s="1">
        <v>45178</v>
      </c>
      <c r="J437">
        <v>6</v>
      </c>
      <c r="K437">
        <v>10505</v>
      </c>
      <c r="L437">
        <v>0.1</v>
      </c>
      <c r="M437" t="s">
        <v>44</v>
      </c>
      <c r="N437" t="s">
        <v>24</v>
      </c>
      <c r="O437">
        <v>63030</v>
      </c>
      <c r="P437">
        <v>6303</v>
      </c>
      <c r="Q437">
        <v>56727</v>
      </c>
      <c r="U437">
        <f t="shared" si="6"/>
        <v>14181.75</v>
      </c>
    </row>
    <row r="438" spans="1:21" x14ac:dyDescent="0.25">
      <c r="A438">
        <v>10437</v>
      </c>
      <c r="B438" t="s">
        <v>480</v>
      </c>
      <c r="C438" t="s">
        <v>26</v>
      </c>
      <c r="D438">
        <v>30</v>
      </c>
      <c r="E438" t="s">
        <v>37</v>
      </c>
      <c r="F438" t="s">
        <v>28</v>
      </c>
      <c r="G438" t="s">
        <v>21</v>
      </c>
      <c r="H438" t="s">
        <v>35</v>
      </c>
      <c r="I438" s="1">
        <v>45213</v>
      </c>
      <c r="J438">
        <v>3</v>
      </c>
      <c r="K438">
        <v>22498</v>
      </c>
      <c r="L438">
        <v>0.15</v>
      </c>
      <c r="M438" t="s">
        <v>23</v>
      </c>
      <c r="N438" t="s">
        <v>39</v>
      </c>
      <c r="O438">
        <v>67494</v>
      </c>
      <c r="P438">
        <v>10124.1</v>
      </c>
      <c r="Q438">
        <v>57369.9</v>
      </c>
      <c r="U438">
        <f t="shared" si="6"/>
        <v>14342.475</v>
      </c>
    </row>
    <row r="439" spans="1:21" x14ac:dyDescent="0.25">
      <c r="A439">
        <v>10438</v>
      </c>
      <c r="B439" t="s">
        <v>481</v>
      </c>
      <c r="C439" t="s">
        <v>26</v>
      </c>
      <c r="D439">
        <v>28</v>
      </c>
      <c r="E439" t="s">
        <v>37</v>
      </c>
      <c r="F439" t="s">
        <v>20</v>
      </c>
      <c r="G439" t="s">
        <v>29</v>
      </c>
      <c r="H439" t="s">
        <v>22</v>
      </c>
      <c r="I439" s="1">
        <v>45218</v>
      </c>
      <c r="J439">
        <v>9</v>
      </c>
      <c r="K439">
        <v>109679</v>
      </c>
      <c r="L439">
        <v>0</v>
      </c>
      <c r="M439" t="s">
        <v>23</v>
      </c>
      <c r="N439" t="s">
        <v>39</v>
      </c>
      <c r="O439">
        <v>987111</v>
      </c>
      <c r="P439">
        <v>0</v>
      </c>
      <c r="Q439">
        <v>987111</v>
      </c>
      <c r="U439">
        <f t="shared" si="6"/>
        <v>246777.75</v>
      </c>
    </row>
    <row r="440" spans="1:21" x14ac:dyDescent="0.25">
      <c r="A440">
        <v>10439</v>
      </c>
      <c r="B440" t="s">
        <v>482</v>
      </c>
      <c r="C440" t="s">
        <v>18</v>
      </c>
      <c r="D440">
        <v>48</v>
      </c>
      <c r="E440" t="s">
        <v>37</v>
      </c>
      <c r="F440" t="s">
        <v>28</v>
      </c>
      <c r="G440" t="s">
        <v>21</v>
      </c>
      <c r="H440" t="s">
        <v>88</v>
      </c>
      <c r="I440" s="1">
        <v>45080</v>
      </c>
      <c r="J440">
        <v>4</v>
      </c>
      <c r="K440">
        <v>244481</v>
      </c>
      <c r="L440">
        <v>0.1</v>
      </c>
      <c r="M440" t="s">
        <v>23</v>
      </c>
      <c r="N440" t="s">
        <v>24</v>
      </c>
      <c r="O440">
        <v>977924</v>
      </c>
      <c r="P440">
        <v>97792.4</v>
      </c>
      <c r="Q440">
        <v>880131.6</v>
      </c>
      <c r="U440">
        <f t="shared" si="6"/>
        <v>220032.9</v>
      </c>
    </row>
    <row r="441" spans="1:21" x14ac:dyDescent="0.25">
      <c r="A441">
        <v>10440</v>
      </c>
      <c r="B441" t="s">
        <v>483</v>
      </c>
      <c r="C441" t="s">
        <v>18</v>
      </c>
      <c r="D441">
        <v>45</v>
      </c>
      <c r="E441" t="s">
        <v>37</v>
      </c>
      <c r="F441" t="s">
        <v>43</v>
      </c>
      <c r="G441" t="s">
        <v>41</v>
      </c>
      <c r="H441" t="s">
        <v>47</v>
      </c>
      <c r="I441" s="1">
        <v>45059</v>
      </c>
      <c r="J441">
        <v>5</v>
      </c>
      <c r="K441">
        <v>149577</v>
      </c>
      <c r="L441">
        <v>0</v>
      </c>
      <c r="M441" t="s">
        <v>23</v>
      </c>
      <c r="N441" t="s">
        <v>39</v>
      </c>
      <c r="O441">
        <v>747885</v>
      </c>
      <c r="P441">
        <v>0</v>
      </c>
      <c r="Q441">
        <v>747885</v>
      </c>
      <c r="U441">
        <f t="shared" si="6"/>
        <v>186971.25</v>
      </c>
    </row>
    <row r="442" spans="1:21" x14ac:dyDescent="0.25">
      <c r="A442">
        <v>10441</v>
      </c>
      <c r="B442" t="s">
        <v>484</v>
      </c>
      <c r="C442" t="s">
        <v>18</v>
      </c>
      <c r="D442">
        <v>61</v>
      </c>
      <c r="E442" t="s">
        <v>37</v>
      </c>
      <c r="F442" t="s">
        <v>20</v>
      </c>
      <c r="G442" t="s">
        <v>34</v>
      </c>
      <c r="H442" t="s">
        <v>60</v>
      </c>
      <c r="I442" s="1">
        <v>45512</v>
      </c>
      <c r="J442">
        <v>3</v>
      </c>
      <c r="K442">
        <v>195590</v>
      </c>
      <c r="L442">
        <v>0</v>
      </c>
      <c r="M442" t="s">
        <v>31</v>
      </c>
      <c r="N442" t="s">
        <v>24</v>
      </c>
      <c r="O442">
        <v>586770</v>
      </c>
      <c r="P442">
        <v>0</v>
      </c>
      <c r="Q442">
        <v>586770</v>
      </c>
      <c r="U442">
        <f t="shared" si="6"/>
        <v>146692.5</v>
      </c>
    </row>
    <row r="443" spans="1:21" x14ac:dyDescent="0.25">
      <c r="A443">
        <v>10442</v>
      </c>
      <c r="B443" t="s">
        <v>485</v>
      </c>
      <c r="C443" t="s">
        <v>26</v>
      </c>
      <c r="D443">
        <v>23</v>
      </c>
      <c r="E443" t="s">
        <v>27</v>
      </c>
      <c r="F443" t="s">
        <v>28</v>
      </c>
      <c r="G443" t="s">
        <v>29</v>
      </c>
      <c r="H443" t="s">
        <v>22</v>
      </c>
      <c r="I443" s="1">
        <v>45200</v>
      </c>
      <c r="J443">
        <v>8</v>
      </c>
      <c r="K443">
        <v>139675</v>
      </c>
      <c r="L443">
        <v>0.15</v>
      </c>
      <c r="M443" t="s">
        <v>23</v>
      </c>
      <c r="N443" t="s">
        <v>39</v>
      </c>
      <c r="O443">
        <v>1117400</v>
      </c>
      <c r="P443">
        <v>167610</v>
      </c>
      <c r="Q443">
        <v>949790</v>
      </c>
      <c r="U443">
        <f t="shared" si="6"/>
        <v>237447.5</v>
      </c>
    </row>
    <row r="444" spans="1:21" x14ac:dyDescent="0.25">
      <c r="A444">
        <v>10443</v>
      </c>
      <c r="B444" t="s">
        <v>486</v>
      </c>
      <c r="C444" t="s">
        <v>18</v>
      </c>
      <c r="D444">
        <v>58</v>
      </c>
      <c r="E444" t="s">
        <v>33</v>
      </c>
      <c r="F444" t="s">
        <v>46</v>
      </c>
      <c r="G444" t="s">
        <v>34</v>
      </c>
      <c r="H444" t="s">
        <v>38</v>
      </c>
      <c r="I444" s="1">
        <v>45623</v>
      </c>
      <c r="J444">
        <v>7</v>
      </c>
      <c r="K444">
        <v>26744</v>
      </c>
      <c r="L444">
        <v>0</v>
      </c>
      <c r="M444" t="s">
        <v>31</v>
      </c>
      <c r="N444" t="s">
        <v>24</v>
      </c>
      <c r="O444">
        <v>187208</v>
      </c>
      <c r="P444">
        <v>0</v>
      </c>
      <c r="Q444">
        <v>187208</v>
      </c>
      <c r="U444">
        <f t="shared" si="6"/>
        <v>46802</v>
      </c>
    </row>
    <row r="445" spans="1:21" x14ac:dyDescent="0.25">
      <c r="A445">
        <v>10444</v>
      </c>
      <c r="B445" t="s">
        <v>487</v>
      </c>
      <c r="C445" t="s">
        <v>26</v>
      </c>
      <c r="D445">
        <v>33</v>
      </c>
      <c r="E445" t="s">
        <v>27</v>
      </c>
      <c r="F445" t="s">
        <v>28</v>
      </c>
      <c r="G445" t="s">
        <v>34</v>
      </c>
      <c r="H445" t="s">
        <v>35</v>
      </c>
      <c r="I445" s="1">
        <v>45435</v>
      </c>
      <c r="J445">
        <v>7</v>
      </c>
      <c r="K445">
        <v>202290</v>
      </c>
      <c r="L445">
        <v>0</v>
      </c>
      <c r="M445" t="s">
        <v>23</v>
      </c>
      <c r="N445" t="s">
        <v>24</v>
      </c>
      <c r="O445">
        <v>1416030</v>
      </c>
      <c r="P445">
        <v>0</v>
      </c>
      <c r="Q445">
        <v>1416030</v>
      </c>
      <c r="U445">
        <f t="shared" si="6"/>
        <v>354007.5</v>
      </c>
    </row>
    <row r="446" spans="1:21" x14ac:dyDescent="0.25">
      <c r="A446">
        <v>10445</v>
      </c>
      <c r="B446" t="s">
        <v>488</v>
      </c>
      <c r="C446" t="s">
        <v>26</v>
      </c>
      <c r="D446">
        <v>21</v>
      </c>
      <c r="E446" t="s">
        <v>27</v>
      </c>
      <c r="F446" t="s">
        <v>20</v>
      </c>
      <c r="G446" t="s">
        <v>21</v>
      </c>
      <c r="H446" t="s">
        <v>47</v>
      </c>
      <c r="I446" s="1">
        <v>45279</v>
      </c>
      <c r="J446">
        <v>8</v>
      </c>
      <c r="K446">
        <v>146532</v>
      </c>
      <c r="L446">
        <v>0.05</v>
      </c>
      <c r="M446" t="s">
        <v>23</v>
      </c>
      <c r="N446" t="s">
        <v>39</v>
      </c>
      <c r="O446">
        <v>1172256</v>
      </c>
      <c r="P446">
        <v>58612.800000000003</v>
      </c>
      <c r="Q446">
        <v>1113643.2</v>
      </c>
      <c r="U446">
        <f t="shared" si="6"/>
        <v>278410.8</v>
      </c>
    </row>
    <row r="447" spans="1:21" x14ac:dyDescent="0.25">
      <c r="A447">
        <v>10446</v>
      </c>
      <c r="B447" t="s">
        <v>489</v>
      </c>
      <c r="C447" t="s">
        <v>18</v>
      </c>
      <c r="D447">
        <v>52</v>
      </c>
      <c r="E447" t="s">
        <v>27</v>
      </c>
      <c r="F447" t="s">
        <v>43</v>
      </c>
      <c r="G447" t="s">
        <v>21</v>
      </c>
      <c r="H447" t="s">
        <v>88</v>
      </c>
      <c r="I447" s="1">
        <v>44931</v>
      </c>
      <c r="J447">
        <v>7</v>
      </c>
      <c r="K447">
        <v>55273</v>
      </c>
      <c r="L447">
        <v>0.1</v>
      </c>
      <c r="M447" t="s">
        <v>31</v>
      </c>
      <c r="N447" t="s">
        <v>24</v>
      </c>
      <c r="O447">
        <v>386911</v>
      </c>
      <c r="P447">
        <v>38691.1</v>
      </c>
      <c r="Q447">
        <v>348219.9</v>
      </c>
      <c r="U447">
        <f t="shared" si="6"/>
        <v>87054.975000000006</v>
      </c>
    </row>
    <row r="448" spans="1:21" x14ac:dyDescent="0.25">
      <c r="A448">
        <v>10447</v>
      </c>
      <c r="B448" t="s">
        <v>490</v>
      </c>
      <c r="C448" t="s">
        <v>18</v>
      </c>
      <c r="D448">
        <v>43</v>
      </c>
      <c r="E448" t="s">
        <v>19</v>
      </c>
      <c r="F448" t="s">
        <v>28</v>
      </c>
      <c r="G448" t="s">
        <v>41</v>
      </c>
      <c r="H448" t="s">
        <v>47</v>
      </c>
      <c r="I448" s="1">
        <v>45219</v>
      </c>
      <c r="J448">
        <v>3</v>
      </c>
      <c r="K448">
        <v>81095</v>
      </c>
      <c r="L448">
        <v>0.05</v>
      </c>
      <c r="M448" t="s">
        <v>23</v>
      </c>
      <c r="N448" t="s">
        <v>39</v>
      </c>
      <c r="O448">
        <v>243285</v>
      </c>
      <c r="P448">
        <v>12164.25</v>
      </c>
      <c r="Q448">
        <v>231120.75</v>
      </c>
      <c r="U448">
        <f t="shared" si="6"/>
        <v>57780.1875</v>
      </c>
    </row>
    <row r="449" spans="1:21" x14ac:dyDescent="0.25">
      <c r="A449">
        <v>10448</v>
      </c>
      <c r="B449" t="s">
        <v>491</v>
      </c>
      <c r="C449" t="s">
        <v>26</v>
      </c>
      <c r="D449">
        <v>29</v>
      </c>
      <c r="E449" t="s">
        <v>19</v>
      </c>
      <c r="F449" t="s">
        <v>43</v>
      </c>
      <c r="G449" t="s">
        <v>41</v>
      </c>
      <c r="H449" t="s">
        <v>47</v>
      </c>
      <c r="I449" s="1">
        <v>45286</v>
      </c>
      <c r="J449">
        <v>3</v>
      </c>
      <c r="K449">
        <v>30544</v>
      </c>
      <c r="L449">
        <v>0.1</v>
      </c>
      <c r="M449" t="s">
        <v>44</v>
      </c>
      <c r="N449" t="s">
        <v>24</v>
      </c>
      <c r="O449">
        <v>91632</v>
      </c>
      <c r="P449">
        <v>9163.2000000000007</v>
      </c>
      <c r="Q449">
        <v>82468.800000000003</v>
      </c>
      <c r="U449">
        <f t="shared" si="6"/>
        <v>20617.2</v>
      </c>
    </row>
    <row r="450" spans="1:21" x14ac:dyDescent="0.25">
      <c r="A450">
        <v>10449</v>
      </c>
      <c r="B450" t="s">
        <v>492</v>
      </c>
      <c r="C450" t="s">
        <v>18</v>
      </c>
      <c r="D450">
        <v>28</v>
      </c>
      <c r="E450" t="s">
        <v>27</v>
      </c>
      <c r="F450" t="s">
        <v>46</v>
      </c>
      <c r="G450" t="s">
        <v>34</v>
      </c>
      <c r="H450" t="s">
        <v>51</v>
      </c>
      <c r="I450" s="1">
        <v>45524</v>
      </c>
      <c r="J450">
        <v>2</v>
      </c>
      <c r="K450">
        <v>8864</v>
      </c>
      <c r="L450">
        <v>0</v>
      </c>
      <c r="M450" t="s">
        <v>44</v>
      </c>
      <c r="N450" t="s">
        <v>24</v>
      </c>
      <c r="O450">
        <v>17728</v>
      </c>
      <c r="P450">
        <v>0</v>
      </c>
      <c r="Q450">
        <v>17728</v>
      </c>
      <c r="U450">
        <f t="shared" si="6"/>
        <v>4432</v>
      </c>
    </row>
    <row r="451" spans="1:21" x14ac:dyDescent="0.25">
      <c r="A451">
        <v>10450</v>
      </c>
      <c r="B451" t="s">
        <v>493</v>
      </c>
      <c r="C451" t="s">
        <v>26</v>
      </c>
      <c r="D451">
        <v>54</v>
      </c>
      <c r="E451" t="s">
        <v>33</v>
      </c>
      <c r="F451" t="s">
        <v>28</v>
      </c>
      <c r="G451" t="s">
        <v>41</v>
      </c>
      <c r="H451" t="s">
        <v>22</v>
      </c>
      <c r="I451" s="1">
        <v>45140</v>
      </c>
      <c r="J451">
        <v>1</v>
      </c>
      <c r="K451">
        <v>91314</v>
      </c>
      <c r="L451">
        <v>0.1</v>
      </c>
      <c r="M451" t="s">
        <v>23</v>
      </c>
      <c r="N451" t="s">
        <v>24</v>
      </c>
      <c r="O451">
        <v>91314</v>
      </c>
      <c r="P451">
        <v>9131.4</v>
      </c>
      <c r="Q451">
        <v>82182.600000000006</v>
      </c>
      <c r="U451">
        <f t="shared" ref="U451:U514" si="7">(Q451*0.25)</f>
        <v>20545.650000000001</v>
      </c>
    </row>
    <row r="452" spans="1:21" x14ac:dyDescent="0.25">
      <c r="A452">
        <v>10451</v>
      </c>
      <c r="B452" t="s">
        <v>494</v>
      </c>
      <c r="C452" t="s">
        <v>26</v>
      </c>
      <c r="D452">
        <v>42</v>
      </c>
      <c r="E452" t="s">
        <v>27</v>
      </c>
      <c r="F452" t="s">
        <v>28</v>
      </c>
      <c r="G452" t="s">
        <v>34</v>
      </c>
      <c r="H452" t="s">
        <v>38</v>
      </c>
      <c r="I452" s="1">
        <v>45332</v>
      </c>
      <c r="J452">
        <v>5</v>
      </c>
      <c r="K452">
        <v>81770</v>
      </c>
      <c r="L452">
        <v>0</v>
      </c>
      <c r="M452" t="s">
        <v>44</v>
      </c>
      <c r="N452" t="s">
        <v>39</v>
      </c>
      <c r="O452">
        <v>408850</v>
      </c>
      <c r="P452">
        <v>0</v>
      </c>
      <c r="Q452">
        <v>408850</v>
      </c>
      <c r="U452">
        <f t="shared" si="7"/>
        <v>102212.5</v>
      </c>
    </row>
    <row r="453" spans="1:21" x14ac:dyDescent="0.25">
      <c r="A453">
        <v>10452</v>
      </c>
      <c r="B453" t="s">
        <v>495</v>
      </c>
      <c r="C453" t="s">
        <v>26</v>
      </c>
      <c r="D453">
        <v>35</v>
      </c>
      <c r="E453" t="s">
        <v>37</v>
      </c>
      <c r="F453" t="s">
        <v>46</v>
      </c>
      <c r="G453" t="s">
        <v>29</v>
      </c>
      <c r="H453" t="s">
        <v>51</v>
      </c>
      <c r="I453" s="1">
        <v>45362</v>
      </c>
      <c r="J453">
        <v>4</v>
      </c>
      <c r="K453">
        <v>30593</v>
      </c>
      <c r="L453">
        <v>0.1</v>
      </c>
      <c r="M453" t="s">
        <v>44</v>
      </c>
      <c r="N453" t="s">
        <v>24</v>
      </c>
      <c r="O453">
        <v>122372</v>
      </c>
      <c r="P453">
        <v>12237.2</v>
      </c>
      <c r="Q453">
        <v>110134.8</v>
      </c>
      <c r="U453">
        <f t="shared" si="7"/>
        <v>27533.7</v>
      </c>
    </row>
    <row r="454" spans="1:21" x14ac:dyDescent="0.25">
      <c r="A454">
        <v>10453</v>
      </c>
      <c r="B454" t="s">
        <v>496</v>
      </c>
      <c r="C454" t="s">
        <v>26</v>
      </c>
      <c r="D454">
        <v>36</v>
      </c>
      <c r="E454" t="s">
        <v>19</v>
      </c>
      <c r="F454" t="s">
        <v>46</v>
      </c>
      <c r="G454" t="s">
        <v>34</v>
      </c>
      <c r="H454" t="s">
        <v>47</v>
      </c>
      <c r="I454" s="1">
        <v>44941</v>
      </c>
      <c r="J454">
        <v>2</v>
      </c>
      <c r="K454">
        <v>177729</v>
      </c>
      <c r="L454">
        <v>0</v>
      </c>
      <c r="M454" t="s">
        <v>44</v>
      </c>
      <c r="N454" t="s">
        <v>39</v>
      </c>
      <c r="O454">
        <v>355458</v>
      </c>
      <c r="P454">
        <v>0</v>
      </c>
      <c r="Q454">
        <v>355458</v>
      </c>
      <c r="U454">
        <f t="shared" si="7"/>
        <v>88864.5</v>
      </c>
    </row>
    <row r="455" spans="1:21" x14ac:dyDescent="0.25">
      <c r="A455">
        <v>10454</v>
      </c>
      <c r="B455" t="s">
        <v>497</v>
      </c>
      <c r="C455" t="s">
        <v>26</v>
      </c>
      <c r="D455">
        <v>40</v>
      </c>
      <c r="E455" t="s">
        <v>19</v>
      </c>
      <c r="F455" t="s">
        <v>46</v>
      </c>
      <c r="G455" t="s">
        <v>41</v>
      </c>
      <c r="H455" t="s">
        <v>38</v>
      </c>
      <c r="I455" s="1">
        <v>45199</v>
      </c>
      <c r="J455">
        <v>1</v>
      </c>
      <c r="K455">
        <v>3729</v>
      </c>
      <c r="L455">
        <v>0.1</v>
      </c>
      <c r="M455" t="s">
        <v>44</v>
      </c>
      <c r="N455" t="s">
        <v>39</v>
      </c>
      <c r="O455">
        <v>3729</v>
      </c>
      <c r="P455">
        <v>372.9</v>
      </c>
      <c r="Q455">
        <v>3356.1</v>
      </c>
      <c r="U455">
        <f t="shared" si="7"/>
        <v>839.02499999999998</v>
      </c>
    </row>
    <row r="456" spans="1:21" x14ac:dyDescent="0.25">
      <c r="A456">
        <v>10455</v>
      </c>
      <c r="B456" t="s">
        <v>498</v>
      </c>
      <c r="C456" t="s">
        <v>18</v>
      </c>
      <c r="D456">
        <v>55</v>
      </c>
      <c r="E456" t="s">
        <v>27</v>
      </c>
      <c r="F456" t="s">
        <v>20</v>
      </c>
      <c r="G456" t="s">
        <v>41</v>
      </c>
      <c r="H456" t="s">
        <v>47</v>
      </c>
      <c r="I456" s="1">
        <v>45489</v>
      </c>
      <c r="J456">
        <v>3</v>
      </c>
      <c r="K456">
        <v>46515</v>
      </c>
      <c r="L456">
        <v>0.1</v>
      </c>
      <c r="M456" t="s">
        <v>31</v>
      </c>
      <c r="N456" t="s">
        <v>39</v>
      </c>
      <c r="O456">
        <v>139545</v>
      </c>
      <c r="P456">
        <v>13954.5</v>
      </c>
      <c r="Q456">
        <v>125590.5</v>
      </c>
      <c r="U456">
        <f t="shared" si="7"/>
        <v>31397.625</v>
      </c>
    </row>
    <row r="457" spans="1:21" x14ac:dyDescent="0.25">
      <c r="A457">
        <v>10456</v>
      </c>
      <c r="B457" t="s">
        <v>499</v>
      </c>
      <c r="C457" t="s">
        <v>18</v>
      </c>
      <c r="D457">
        <v>35</v>
      </c>
      <c r="E457" t="s">
        <v>27</v>
      </c>
      <c r="F457" t="s">
        <v>20</v>
      </c>
      <c r="G457" t="s">
        <v>34</v>
      </c>
      <c r="H457" t="s">
        <v>88</v>
      </c>
      <c r="I457" s="1">
        <v>44971</v>
      </c>
      <c r="J457">
        <v>6</v>
      </c>
      <c r="K457">
        <v>220944</v>
      </c>
      <c r="L457">
        <v>0.1</v>
      </c>
      <c r="M457" t="s">
        <v>31</v>
      </c>
      <c r="N457" t="s">
        <v>39</v>
      </c>
      <c r="O457">
        <v>1325664</v>
      </c>
      <c r="P457">
        <v>132566.39999999999</v>
      </c>
      <c r="Q457">
        <v>1193097.6000000001</v>
      </c>
      <c r="U457">
        <f t="shared" si="7"/>
        <v>298274.40000000002</v>
      </c>
    </row>
    <row r="458" spans="1:21" x14ac:dyDescent="0.25">
      <c r="A458">
        <v>10457</v>
      </c>
      <c r="B458" t="s">
        <v>500</v>
      </c>
      <c r="C458" t="s">
        <v>26</v>
      </c>
      <c r="D458">
        <v>43</v>
      </c>
      <c r="E458" t="s">
        <v>33</v>
      </c>
      <c r="F458" t="s">
        <v>28</v>
      </c>
      <c r="G458" t="s">
        <v>21</v>
      </c>
      <c r="H458" t="s">
        <v>47</v>
      </c>
      <c r="I458" s="1">
        <v>45629</v>
      </c>
      <c r="J458">
        <v>2</v>
      </c>
      <c r="K458">
        <v>187353</v>
      </c>
      <c r="L458">
        <v>0</v>
      </c>
      <c r="M458" t="s">
        <v>31</v>
      </c>
      <c r="N458" t="s">
        <v>24</v>
      </c>
      <c r="O458">
        <v>374706</v>
      </c>
      <c r="P458">
        <v>0</v>
      </c>
      <c r="Q458">
        <v>374706</v>
      </c>
      <c r="U458">
        <f t="shared" si="7"/>
        <v>93676.5</v>
      </c>
    </row>
    <row r="459" spans="1:21" x14ac:dyDescent="0.25">
      <c r="A459">
        <v>10458</v>
      </c>
      <c r="B459" t="s">
        <v>501</v>
      </c>
      <c r="C459" t="s">
        <v>26</v>
      </c>
      <c r="D459">
        <v>23</v>
      </c>
      <c r="E459" t="s">
        <v>33</v>
      </c>
      <c r="F459" t="s">
        <v>28</v>
      </c>
      <c r="G459" t="s">
        <v>34</v>
      </c>
      <c r="H459" t="s">
        <v>51</v>
      </c>
      <c r="I459" s="1">
        <v>45560</v>
      </c>
      <c r="J459">
        <v>7</v>
      </c>
      <c r="K459">
        <v>248878</v>
      </c>
      <c r="L459">
        <v>0.1</v>
      </c>
      <c r="M459" t="s">
        <v>44</v>
      </c>
      <c r="N459" t="s">
        <v>24</v>
      </c>
      <c r="O459">
        <v>1742146</v>
      </c>
      <c r="P459">
        <v>174214.6</v>
      </c>
      <c r="Q459">
        <v>1567931.4</v>
      </c>
      <c r="U459">
        <f t="shared" si="7"/>
        <v>391982.85</v>
      </c>
    </row>
    <row r="460" spans="1:21" x14ac:dyDescent="0.25">
      <c r="A460">
        <v>10459</v>
      </c>
      <c r="B460" t="s">
        <v>502</v>
      </c>
      <c r="C460" t="s">
        <v>18</v>
      </c>
      <c r="D460">
        <v>21</v>
      </c>
      <c r="E460" t="s">
        <v>37</v>
      </c>
      <c r="F460" t="s">
        <v>28</v>
      </c>
      <c r="G460" t="s">
        <v>34</v>
      </c>
      <c r="H460" t="s">
        <v>88</v>
      </c>
      <c r="I460" s="1">
        <v>45338</v>
      </c>
      <c r="J460">
        <v>7</v>
      </c>
      <c r="K460">
        <v>36936</v>
      </c>
      <c r="L460">
        <v>0</v>
      </c>
      <c r="M460" t="s">
        <v>44</v>
      </c>
      <c r="N460" t="s">
        <v>24</v>
      </c>
      <c r="O460">
        <v>258552</v>
      </c>
      <c r="P460">
        <v>0</v>
      </c>
      <c r="Q460">
        <v>258552</v>
      </c>
      <c r="U460">
        <f t="shared" si="7"/>
        <v>64638</v>
      </c>
    </row>
    <row r="461" spans="1:21" x14ac:dyDescent="0.25">
      <c r="A461">
        <v>10460</v>
      </c>
      <c r="B461" t="s">
        <v>503</v>
      </c>
      <c r="C461" t="s">
        <v>18</v>
      </c>
      <c r="D461">
        <v>61</v>
      </c>
      <c r="E461" t="s">
        <v>27</v>
      </c>
      <c r="F461" t="s">
        <v>43</v>
      </c>
      <c r="G461" t="s">
        <v>21</v>
      </c>
      <c r="H461" t="s">
        <v>51</v>
      </c>
      <c r="I461" s="1">
        <v>45113</v>
      </c>
      <c r="J461">
        <v>3</v>
      </c>
      <c r="K461">
        <v>14413</v>
      </c>
      <c r="L461">
        <v>0.05</v>
      </c>
      <c r="M461" t="s">
        <v>31</v>
      </c>
      <c r="N461" t="s">
        <v>24</v>
      </c>
      <c r="O461">
        <v>43239</v>
      </c>
      <c r="P461">
        <v>2161.9499999999998</v>
      </c>
      <c r="Q461">
        <v>41077.050000000003</v>
      </c>
      <c r="U461">
        <f t="shared" si="7"/>
        <v>10269.262500000001</v>
      </c>
    </row>
    <row r="462" spans="1:21" x14ac:dyDescent="0.25">
      <c r="A462">
        <v>10461</v>
      </c>
      <c r="B462" t="s">
        <v>504</v>
      </c>
      <c r="C462" t="s">
        <v>26</v>
      </c>
      <c r="D462">
        <v>46</v>
      </c>
      <c r="E462" t="s">
        <v>27</v>
      </c>
      <c r="F462" t="s">
        <v>46</v>
      </c>
      <c r="G462" t="s">
        <v>29</v>
      </c>
      <c r="H462" t="s">
        <v>22</v>
      </c>
      <c r="I462" s="1">
        <v>45652</v>
      </c>
      <c r="J462">
        <v>1</v>
      </c>
      <c r="K462">
        <v>49652</v>
      </c>
      <c r="L462">
        <v>0.1</v>
      </c>
      <c r="M462" t="s">
        <v>44</v>
      </c>
      <c r="N462" t="s">
        <v>39</v>
      </c>
      <c r="O462">
        <v>49652</v>
      </c>
      <c r="P462">
        <v>4965.2</v>
      </c>
      <c r="Q462">
        <v>44686.8</v>
      </c>
      <c r="U462">
        <f t="shared" si="7"/>
        <v>11171.7</v>
      </c>
    </row>
    <row r="463" spans="1:21" x14ac:dyDescent="0.25">
      <c r="A463">
        <v>10462</v>
      </c>
      <c r="B463" t="s">
        <v>505</v>
      </c>
      <c r="C463" t="s">
        <v>18</v>
      </c>
      <c r="D463">
        <v>51</v>
      </c>
      <c r="E463" t="s">
        <v>27</v>
      </c>
      <c r="F463" t="s">
        <v>28</v>
      </c>
      <c r="G463" t="s">
        <v>21</v>
      </c>
      <c r="H463" t="s">
        <v>47</v>
      </c>
      <c r="I463" s="1">
        <v>45587</v>
      </c>
      <c r="J463">
        <v>9</v>
      </c>
      <c r="K463">
        <v>31764</v>
      </c>
      <c r="L463">
        <v>0.15</v>
      </c>
      <c r="M463" t="s">
        <v>31</v>
      </c>
      <c r="N463" t="s">
        <v>39</v>
      </c>
      <c r="O463">
        <v>285876</v>
      </c>
      <c r="P463">
        <v>42881.4</v>
      </c>
      <c r="Q463">
        <v>242994.6</v>
      </c>
      <c r="U463">
        <f t="shared" si="7"/>
        <v>60748.65</v>
      </c>
    </row>
    <row r="464" spans="1:21" x14ac:dyDescent="0.25">
      <c r="A464">
        <v>10463</v>
      </c>
      <c r="B464" t="s">
        <v>506</v>
      </c>
      <c r="C464" t="s">
        <v>26</v>
      </c>
      <c r="D464">
        <v>34</v>
      </c>
      <c r="E464" t="s">
        <v>19</v>
      </c>
      <c r="F464" t="s">
        <v>46</v>
      </c>
      <c r="G464" t="s">
        <v>41</v>
      </c>
      <c r="H464" t="s">
        <v>30</v>
      </c>
      <c r="I464" s="1">
        <v>45096</v>
      </c>
      <c r="J464">
        <v>5</v>
      </c>
      <c r="K464">
        <v>65784</v>
      </c>
      <c r="L464">
        <v>0.15</v>
      </c>
      <c r="M464" t="s">
        <v>31</v>
      </c>
      <c r="N464" t="s">
        <v>39</v>
      </c>
      <c r="O464">
        <v>328920</v>
      </c>
      <c r="P464">
        <v>49338</v>
      </c>
      <c r="Q464">
        <v>279582</v>
      </c>
      <c r="U464">
        <f t="shared" si="7"/>
        <v>69895.5</v>
      </c>
    </row>
    <row r="465" spans="1:21" x14ac:dyDescent="0.25">
      <c r="A465">
        <v>10464</v>
      </c>
      <c r="B465" t="s">
        <v>507</v>
      </c>
      <c r="C465" t="s">
        <v>18</v>
      </c>
      <c r="D465">
        <v>60</v>
      </c>
      <c r="E465" t="s">
        <v>37</v>
      </c>
      <c r="F465" t="s">
        <v>20</v>
      </c>
      <c r="G465" t="s">
        <v>21</v>
      </c>
      <c r="H465" t="s">
        <v>60</v>
      </c>
      <c r="I465" s="1">
        <v>45647</v>
      </c>
      <c r="J465">
        <v>2</v>
      </c>
      <c r="K465">
        <v>178813</v>
      </c>
      <c r="L465">
        <v>0</v>
      </c>
      <c r="M465" t="s">
        <v>31</v>
      </c>
      <c r="N465" t="s">
        <v>24</v>
      </c>
      <c r="O465">
        <v>357626</v>
      </c>
      <c r="P465">
        <v>0</v>
      </c>
      <c r="Q465">
        <v>357626</v>
      </c>
      <c r="U465">
        <f t="shared" si="7"/>
        <v>89406.5</v>
      </c>
    </row>
    <row r="466" spans="1:21" x14ac:dyDescent="0.25">
      <c r="A466">
        <v>10465</v>
      </c>
      <c r="B466" t="s">
        <v>508</v>
      </c>
      <c r="C466" t="s">
        <v>26</v>
      </c>
      <c r="D466">
        <v>60</v>
      </c>
      <c r="E466" t="s">
        <v>33</v>
      </c>
      <c r="F466" t="s">
        <v>46</v>
      </c>
      <c r="G466" t="s">
        <v>41</v>
      </c>
      <c r="H466" t="s">
        <v>30</v>
      </c>
      <c r="I466" s="1">
        <v>45520</v>
      </c>
      <c r="J466">
        <v>8</v>
      </c>
      <c r="K466">
        <v>206276</v>
      </c>
      <c r="L466">
        <v>0.15</v>
      </c>
      <c r="M466" t="s">
        <v>44</v>
      </c>
      <c r="N466" t="s">
        <v>39</v>
      </c>
      <c r="O466">
        <v>1650208</v>
      </c>
      <c r="P466">
        <v>247531.2</v>
      </c>
      <c r="Q466">
        <v>1402676.8</v>
      </c>
      <c r="U466">
        <f t="shared" si="7"/>
        <v>350669.2</v>
      </c>
    </row>
    <row r="467" spans="1:21" x14ac:dyDescent="0.25">
      <c r="A467">
        <v>10466</v>
      </c>
      <c r="B467" t="s">
        <v>509</v>
      </c>
      <c r="C467" t="s">
        <v>18</v>
      </c>
      <c r="D467">
        <v>33</v>
      </c>
      <c r="E467" t="s">
        <v>19</v>
      </c>
      <c r="F467" t="s">
        <v>43</v>
      </c>
      <c r="G467" t="s">
        <v>41</v>
      </c>
      <c r="H467" t="s">
        <v>60</v>
      </c>
      <c r="I467" s="1">
        <v>45327</v>
      </c>
      <c r="J467">
        <v>4</v>
      </c>
      <c r="K467">
        <v>80796</v>
      </c>
      <c r="L467">
        <v>0</v>
      </c>
      <c r="M467" t="s">
        <v>31</v>
      </c>
      <c r="N467" t="s">
        <v>39</v>
      </c>
      <c r="O467">
        <v>323184</v>
      </c>
      <c r="P467">
        <v>0</v>
      </c>
      <c r="Q467">
        <v>323184</v>
      </c>
      <c r="U467">
        <f t="shared" si="7"/>
        <v>80796</v>
      </c>
    </row>
    <row r="468" spans="1:21" x14ac:dyDescent="0.25">
      <c r="A468">
        <v>10467</v>
      </c>
      <c r="B468" t="s">
        <v>510</v>
      </c>
      <c r="C468" t="s">
        <v>26</v>
      </c>
      <c r="D468">
        <v>19</v>
      </c>
      <c r="E468" t="s">
        <v>19</v>
      </c>
      <c r="F468" t="s">
        <v>43</v>
      </c>
      <c r="G468" t="s">
        <v>34</v>
      </c>
      <c r="H468" t="s">
        <v>30</v>
      </c>
      <c r="I468" s="1">
        <v>45634</v>
      </c>
      <c r="J468">
        <v>7</v>
      </c>
      <c r="K468">
        <v>78844</v>
      </c>
      <c r="L468">
        <v>0</v>
      </c>
      <c r="M468" t="s">
        <v>23</v>
      </c>
      <c r="N468" t="s">
        <v>24</v>
      </c>
      <c r="O468">
        <v>551908</v>
      </c>
      <c r="P468">
        <v>0</v>
      </c>
      <c r="Q468">
        <v>551908</v>
      </c>
      <c r="U468">
        <f t="shared" si="7"/>
        <v>137977</v>
      </c>
    </row>
    <row r="469" spans="1:21" x14ac:dyDescent="0.25">
      <c r="A469">
        <v>10468</v>
      </c>
      <c r="B469" t="s">
        <v>511</v>
      </c>
      <c r="C469" t="s">
        <v>18</v>
      </c>
      <c r="D469">
        <v>51</v>
      </c>
      <c r="E469" t="s">
        <v>19</v>
      </c>
      <c r="F469" t="s">
        <v>46</v>
      </c>
      <c r="G469" t="s">
        <v>34</v>
      </c>
      <c r="H469" t="s">
        <v>38</v>
      </c>
      <c r="I469" s="1">
        <v>45172</v>
      </c>
      <c r="J469">
        <v>5</v>
      </c>
      <c r="K469">
        <v>129610</v>
      </c>
      <c r="L469">
        <v>0.15</v>
      </c>
      <c r="M469" t="s">
        <v>31</v>
      </c>
      <c r="N469" t="s">
        <v>24</v>
      </c>
      <c r="O469">
        <v>648050</v>
      </c>
      <c r="P469">
        <v>97207.5</v>
      </c>
      <c r="Q469">
        <v>550842.5</v>
      </c>
      <c r="U469">
        <f t="shared" si="7"/>
        <v>137710.625</v>
      </c>
    </row>
    <row r="470" spans="1:21" x14ac:dyDescent="0.25">
      <c r="A470">
        <v>10469</v>
      </c>
      <c r="B470" t="s">
        <v>512</v>
      </c>
      <c r="C470" t="s">
        <v>18</v>
      </c>
      <c r="D470">
        <v>25</v>
      </c>
      <c r="E470" t="s">
        <v>19</v>
      </c>
      <c r="F470" t="s">
        <v>43</v>
      </c>
      <c r="G470" t="s">
        <v>29</v>
      </c>
      <c r="H470" t="s">
        <v>35</v>
      </c>
      <c r="I470" s="1">
        <v>45478</v>
      </c>
      <c r="J470">
        <v>3</v>
      </c>
      <c r="K470">
        <v>192845</v>
      </c>
      <c r="L470">
        <v>0.15</v>
      </c>
      <c r="M470" t="s">
        <v>31</v>
      </c>
      <c r="N470" t="s">
        <v>24</v>
      </c>
      <c r="O470">
        <v>578535</v>
      </c>
      <c r="P470">
        <v>86780.25</v>
      </c>
      <c r="Q470">
        <v>491754.75</v>
      </c>
      <c r="U470">
        <f t="shared" si="7"/>
        <v>122938.6875</v>
      </c>
    </row>
    <row r="471" spans="1:21" x14ac:dyDescent="0.25">
      <c r="A471">
        <v>10470</v>
      </c>
      <c r="B471" t="s">
        <v>513</v>
      </c>
      <c r="C471" t="s">
        <v>26</v>
      </c>
      <c r="D471">
        <v>30</v>
      </c>
      <c r="E471" t="s">
        <v>37</v>
      </c>
      <c r="F471" t="s">
        <v>43</v>
      </c>
      <c r="G471" t="s">
        <v>41</v>
      </c>
      <c r="H471" t="s">
        <v>51</v>
      </c>
      <c r="I471" s="1">
        <v>45606</v>
      </c>
      <c r="J471">
        <v>8</v>
      </c>
      <c r="K471">
        <v>126887</v>
      </c>
      <c r="L471">
        <v>0.05</v>
      </c>
      <c r="M471" t="s">
        <v>23</v>
      </c>
      <c r="N471" t="s">
        <v>24</v>
      </c>
      <c r="O471">
        <v>1015096</v>
      </c>
      <c r="P471">
        <v>50754.8</v>
      </c>
      <c r="Q471">
        <v>964341.2</v>
      </c>
      <c r="U471">
        <f t="shared" si="7"/>
        <v>241085.3</v>
      </c>
    </row>
    <row r="472" spans="1:21" x14ac:dyDescent="0.25">
      <c r="A472">
        <v>10471</v>
      </c>
      <c r="B472" t="s">
        <v>514</v>
      </c>
      <c r="C472" t="s">
        <v>18</v>
      </c>
      <c r="D472">
        <v>59</v>
      </c>
      <c r="E472" t="s">
        <v>27</v>
      </c>
      <c r="F472" t="s">
        <v>20</v>
      </c>
      <c r="G472" t="s">
        <v>34</v>
      </c>
      <c r="H472" t="s">
        <v>88</v>
      </c>
      <c r="I472" s="1">
        <v>44969</v>
      </c>
      <c r="J472">
        <v>2</v>
      </c>
      <c r="K472">
        <v>248810</v>
      </c>
      <c r="L472">
        <v>0</v>
      </c>
      <c r="M472" t="s">
        <v>44</v>
      </c>
      <c r="N472" t="s">
        <v>24</v>
      </c>
      <c r="O472">
        <v>497620</v>
      </c>
      <c r="P472">
        <v>0</v>
      </c>
      <c r="Q472">
        <v>497620</v>
      </c>
      <c r="U472">
        <f t="shared" si="7"/>
        <v>124405</v>
      </c>
    </row>
    <row r="473" spans="1:21" x14ac:dyDescent="0.25">
      <c r="A473">
        <v>10472</v>
      </c>
      <c r="B473" t="s">
        <v>515</v>
      </c>
      <c r="C473" t="s">
        <v>26</v>
      </c>
      <c r="D473">
        <v>25</v>
      </c>
      <c r="E473" t="s">
        <v>33</v>
      </c>
      <c r="F473" t="s">
        <v>28</v>
      </c>
      <c r="G473" t="s">
        <v>41</v>
      </c>
      <c r="H473" t="s">
        <v>35</v>
      </c>
      <c r="I473" s="1">
        <v>45649</v>
      </c>
      <c r="J473">
        <v>1</v>
      </c>
      <c r="K473">
        <v>76432</v>
      </c>
      <c r="L473">
        <v>0.15</v>
      </c>
      <c r="M473" t="s">
        <v>31</v>
      </c>
      <c r="N473" t="s">
        <v>24</v>
      </c>
      <c r="O473">
        <v>76432</v>
      </c>
      <c r="P473">
        <v>11464.8</v>
      </c>
      <c r="Q473">
        <v>64967.199999999997</v>
      </c>
      <c r="U473">
        <f t="shared" si="7"/>
        <v>16241.8</v>
      </c>
    </row>
    <row r="474" spans="1:21" x14ac:dyDescent="0.25">
      <c r="A474">
        <v>10473</v>
      </c>
      <c r="B474" t="s">
        <v>516</v>
      </c>
      <c r="C474" t="s">
        <v>18</v>
      </c>
      <c r="D474">
        <v>47</v>
      </c>
      <c r="E474" t="s">
        <v>33</v>
      </c>
      <c r="F474" t="s">
        <v>43</v>
      </c>
      <c r="G474" t="s">
        <v>29</v>
      </c>
      <c r="H474" t="s">
        <v>22</v>
      </c>
      <c r="I474" s="1">
        <v>45105</v>
      </c>
      <c r="J474">
        <v>5</v>
      </c>
      <c r="K474">
        <v>106944</v>
      </c>
      <c r="L474">
        <v>0.05</v>
      </c>
      <c r="M474" t="s">
        <v>23</v>
      </c>
      <c r="N474" t="s">
        <v>24</v>
      </c>
      <c r="O474">
        <v>534720</v>
      </c>
      <c r="P474">
        <v>26736</v>
      </c>
      <c r="Q474">
        <v>507984</v>
      </c>
      <c r="U474">
        <f t="shared" si="7"/>
        <v>126996</v>
      </c>
    </row>
    <row r="475" spans="1:21" x14ac:dyDescent="0.25">
      <c r="A475">
        <v>10474</v>
      </c>
      <c r="B475" t="s">
        <v>517</v>
      </c>
      <c r="C475" t="s">
        <v>26</v>
      </c>
      <c r="D475">
        <v>49</v>
      </c>
      <c r="E475" t="s">
        <v>19</v>
      </c>
      <c r="F475" t="s">
        <v>28</v>
      </c>
      <c r="G475" t="s">
        <v>41</v>
      </c>
      <c r="H475" t="s">
        <v>22</v>
      </c>
      <c r="I475" s="1">
        <v>45383</v>
      </c>
      <c r="J475">
        <v>4</v>
      </c>
      <c r="K475">
        <v>152355</v>
      </c>
      <c r="L475">
        <v>0.05</v>
      </c>
      <c r="M475" t="s">
        <v>44</v>
      </c>
      <c r="N475" t="s">
        <v>39</v>
      </c>
      <c r="O475">
        <v>609420</v>
      </c>
      <c r="P475">
        <v>30471</v>
      </c>
      <c r="Q475">
        <v>578949</v>
      </c>
      <c r="U475">
        <f t="shared" si="7"/>
        <v>144737.25</v>
      </c>
    </row>
    <row r="476" spans="1:21" x14ac:dyDescent="0.25">
      <c r="A476">
        <v>10475</v>
      </c>
      <c r="B476" t="s">
        <v>518</v>
      </c>
      <c r="C476" t="s">
        <v>18</v>
      </c>
      <c r="D476">
        <v>53</v>
      </c>
      <c r="E476" t="s">
        <v>19</v>
      </c>
      <c r="F476" t="s">
        <v>46</v>
      </c>
      <c r="G476" t="s">
        <v>29</v>
      </c>
      <c r="H476" t="s">
        <v>22</v>
      </c>
      <c r="I476" s="1">
        <v>45461</v>
      </c>
      <c r="J476">
        <v>7</v>
      </c>
      <c r="K476">
        <v>218199</v>
      </c>
      <c r="L476">
        <v>0</v>
      </c>
      <c r="M476" t="s">
        <v>23</v>
      </c>
      <c r="N476" t="s">
        <v>39</v>
      </c>
      <c r="O476">
        <v>1527393</v>
      </c>
      <c r="P476">
        <v>0</v>
      </c>
      <c r="Q476">
        <v>1527393</v>
      </c>
      <c r="U476">
        <f t="shared" si="7"/>
        <v>381848.25</v>
      </c>
    </row>
    <row r="477" spans="1:21" x14ac:dyDescent="0.25">
      <c r="A477">
        <v>10476</v>
      </c>
      <c r="B477" t="s">
        <v>519</v>
      </c>
      <c r="C477" t="s">
        <v>26</v>
      </c>
      <c r="D477">
        <v>64</v>
      </c>
      <c r="E477" t="s">
        <v>37</v>
      </c>
      <c r="F477" t="s">
        <v>46</v>
      </c>
      <c r="G477" t="s">
        <v>29</v>
      </c>
      <c r="H477" t="s">
        <v>60</v>
      </c>
      <c r="I477" s="1">
        <v>45533</v>
      </c>
      <c r="J477">
        <v>9</v>
      </c>
      <c r="K477">
        <v>27282</v>
      </c>
      <c r="L477">
        <v>0.1</v>
      </c>
      <c r="M477" t="s">
        <v>31</v>
      </c>
      <c r="N477" t="s">
        <v>39</v>
      </c>
      <c r="O477">
        <v>245538</v>
      </c>
      <c r="P477">
        <v>24553.8</v>
      </c>
      <c r="Q477">
        <v>220984.2</v>
      </c>
      <c r="U477">
        <f t="shared" si="7"/>
        <v>55246.05</v>
      </c>
    </row>
    <row r="478" spans="1:21" x14ac:dyDescent="0.25">
      <c r="A478">
        <v>10477</v>
      </c>
      <c r="B478" t="s">
        <v>520</v>
      </c>
      <c r="C478" t="s">
        <v>18</v>
      </c>
      <c r="D478">
        <v>47</v>
      </c>
      <c r="E478" t="s">
        <v>19</v>
      </c>
      <c r="F478" t="s">
        <v>43</v>
      </c>
      <c r="G478" t="s">
        <v>29</v>
      </c>
      <c r="H478" t="s">
        <v>88</v>
      </c>
      <c r="I478" s="1">
        <v>45598</v>
      </c>
      <c r="J478">
        <v>6</v>
      </c>
      <c r="K478">
        <v>197632</v>
      </c>
      <c r="L478">
        <v>0.15</v>
      </c>
      <c r="M478" t="s">
        <v>23</v>
      </c>
      <c r="N478" t="s">
        <v>24</v>
      </c>
      <c r="O478">
        <v>1185792</v>
      </c>
      <c r="P478">
        <v>177868.79999999999</v>
      </c>
      <c r="Q478">
        <v>1007923.2</v>
      </c>
      <c r="U478">
        <f t="shared" si="7"/>
        <v>251980.79999999999</v>
      </c>
    </row>
    <row r="479" spans="1:21" x14ac:dyDescent="0.25">
      <c r="A479">
        <v>10478</v>
      </c>
      <c r="B479" t="s">
        <v>521</v>
      </c>
      <c r="C479" t="s">
        <v>26</v>
      </c>
      <c r="D479">
        <v>18</v>
      </c>
      <c r="E479" t="s">
        <v>33</v>
      </c>
      <c r="F479" t="s">
        <v>46</v>
      </c>
      <c r="G479" t="s">
        <v>34</v>
      </c>
      <c r="H479" t="s">
        <v>22</v>
      </c>
      <c r="I479" s="1">
        <v>45170</v>
      </c>
      <c r="J479">
        <v>1</v>
      </c>
      <c r="K479">
        <v>212527</v>
      </c>
      <c r="L479">
        <v>0.15</v>
      </c>
      <c r="M479" t="s">
        <v>44</v>
      </c>
      <c r="N479" t="s">
        <v>24</v>
      </c>
      <c r="O479">
        <v>212527</v>
      </c>
      <c r="P479">
        <v>31879.05</v>
      </c>
      <c r="Q479">
        <v>180647.95</v>
      </c>
      <c r="U479">
        <f t="shared" si="7"/>
        <v>45161.987500000003</v>
      </c>
    </row>
    <row r="480" spans="1:21" x14ac:dyDescent="0.25">
      <c r="A480">
        <v>10479</v>
      </c>
      <c r="B480" t="s">
        <v>522</v>
      </c>
      <c r="C480" t="s">
        <v>18</v>
      </c>
      <c r="D480">
        <v>60</v>
      </c>
      <c r="E480" t="s">
        <v>33</v>
      </c>
      <c r="F480" t="s">
        <v>20</v>
      </c>
      <c r="G480" t="s">
        <v>21</v>
      </c>
      <c r="H480" t="s">
        <v>22</v>
      </c>
      <c r="I480" s="1">
        <v>44943</v>
      </c>
      <c r="J480">
        <v>8</v>
      </c>
      <c r="K480">
        <v>75210</v>
      </c>
      <c r="L480">
        <v>0.15</v>
      </c>
      <c r="M480" t="s">
        <v>31</v>
      </c>
      <c r="N480" t="s">
        <v>39</v>
      </c>
      <c r="O480">
        <v>601680</v>
      </c>
      <c r="P480">
        <v>90252</v>
      </c>
      <c r="Q480">
        <v>511428</v>
      </c>
      <c r="U480">
        <f t="shared" si="7"/>
        <v>127857</v>
      </c>
    </row>
    <row r="481" spans="1:21" x14ac:dyDescent="0.25">
      <c r="A481">
        <v>10480</v>
      </c>
      <c r="B481" t="s">
        <v>523</v>
      </c>
      <c r="C481" t="s">
        <v>26</v>
      </c>
      <c r="D481">
        <v>56</v>
      </c>
      <c r="E481" t="s">
        <v>27</v>
      </c>
      <c r="F481" t="s">
        <v>43</v>
      </c>
      <c r="G481" t="s">
        <v>21</v>
      </c>
      <c r="H481" t="s">
        <v>30</v>
      </c>
      <c r="I481" s="1">
        <v>45038</v>
      </c>
      <c r="J481">
        <v>2</v>
      </c>
      <c r="K481">
        <v>229307</v>
      </c>
      <c r="L481">
        <v>0.15</v>
      </c>
      <c r="M481" t="s">
        <v>23</v>
      </c>
      <c r="N481" t="s">
        <v>24</v>
      </c>
      <c r="O481">
        <v>458614</v>
      </c>
      <c r="P481">
        <v>68792.100000000006</v>
      </c>
      <c r="Q481">
        <v>389821.9</v>
      </c>
      <c r="U481">
        <f t="shared" si="7"/>
        <v>97455.475000000006</v>
      </c>
    </row>
    <row r="482" spans="1:21" x14ac:dyDescent="0.25">
      <c r="A482">
        <v>10481</v>
      </c>
      <c r="B482" t="s">
        <v>524</v>
      </c>
      <c r="C482" t="s">
        <v>26</v>
      </c>
      <c r="D482">
        <v>34</v>
      </c>
      <c r="E482" t="s">
        <v>27</v>
      </c>
      <c r="F482" t="s">
        <v>43</v>
      </c>
      <c r="G482" t="s">
        <v>34</v>
      </c>
      <c r="H482" t="s">
        <v>38</v>
      </c>
      <c r="I482" s="1">
        <v>45541</v>
      </c>
      <c r="J482">
        <v>4</v>
      </c>
      <c r="K482">
        <v>229448</v>
      </c>
      <c r="L482">
        <v>0.15</v>
      </c>
      <c r="M482" t="s">
        <v>44</v>
      </c>
      <c r="N482" t="s">
        <v>39</v>
      </c>
      <c r="O482">
        <v>917792</v>
      </c>
      <c r="P482">
        <v>137668.79999999999</v>
      </c>
      <c r="Q482">
        <v>780123.2</v>
      </c>
      <c r="U482">
        <f t="shared" si="7"/>
        <v>195030.8</v>
      </c>
    </row>
    <row r="483" spans="1:21" x14ac:dyDescent="0.25">
      <c r="A483">
        <v>10482</v>
      </c>
      <c r="B483" t="s">
        <v>525</v>
      </c>
      <c r="C483" t="s">
        <v>26</v>
      </c>
      <c r="D483">
        <v>37</v>
      </c>
      <c r="E483" t="s">
        <v>33</v>
      </c>
      <c r="F483" t="s">
        <v>43</v>
      </c>
      <c r="G483" t="s">
        <v>41</v>
      </c>
      <c r="H483" t="s">
        <v>51</v>
      </c>
      <c r="I483" s="1">
        <v>45524</v>
      </c>
      <c r="J483">
        <v>3</v>
      </c>
      <c r="K483">
        <v>54984</v>
      </c>
      <c r="L483">
        <v>0.15</v>
      </c>
      <c r="M483" t="s">
        <v>44</v>
      </c>
      <c r="N483" t="s">
        <v>24</v>
      </c>
      <c r="O483">
        <v>164952</v>
      </c>
      <c r="P483">
        <v>24742.799999999999</v>
      </c>
      <c r="Q483">
        <v>140209.20000000001</v>
      </c>
      <c r="U483">
        <f t="shared" si="7"/>
        <v>35052.300000000003</v>
      </c>
    </row>
    <row r="484" spans="1:21" x14ac:dyDescent="0.25">
      <c r="A484">
        <v>10483</v>
      </c>
      <c r="B484" t="s">
        <v>526</v>
      </c>
      <c r="C484" t="s">
        <v>18</v>
      </c>
      <c r="D484">
        <v>41</v>
      </c>
      <c r="E484" t="s">
        <v>33</v>
      </c>
      <c r="F484" t="s">
        <v>46</v>
      </c>
      <c r="G484" t="s">
        <v>34</v>
      </c>
      <c r="H484" t="s">
        <v>51</v>
      </c>
      <c r="I484" s="1">
        <v>45473</v>
      </c>
      <c r="J484">
        <v>6</v>
      </c>
      <c r="K484">
        <v>151464</v>
      </c>
      <c r="L484">
        <v>0.05</v>
      </c>
      <c r="M484" t="s">
        <v>31</v>
      </c>
      <c r="N484" t="s">
        <v>39</v>
      </c>
      <c r="O484">
        <v>908784</v>
      </c>
      <c r="P484">
        <v>45439.199999999997</v>
      </c>
      <c r="Q484">
        <v>863344.8</v>
      </c>
      <c r="U484">
        <f t="shared" si="7"/>
        <v>215836.2</v>
      </c>
    </row>
    <row r="485" spans="1:21" x14ac:dyDescent="0.25">
      <c r="A485">
        <v>10484</v>
      </c>
      <c r="B485" t="s">
        <v>527</v>
      </c>
      <c r="C485" t="s">
        <v>26</v>
      </c>
      <c r="D485">
        <v>39</v>
      </c>
      <c r="E485" t="s">
        <v>37</v>
      </c>
      <c r="F485" t="s">
        <v>46</v>
      </c>
      <c r="G485" t="s">
        <v>41</v>
      </c>
      <c r="H485" t="s">
        <v>47</v>
      </c>
      <c r="I485" s="1">
        <v>44956</v>
      </c>
      <c r="J485">
        <v>2</v>
      </c>
      <c r="K485">
        <v>99496</v>
      </c>
      <c r="L485">
        <v>0</v>
      </c>
      <c r="M485" t="s">
        <v>31</v>
      </c>
      <c r="N485" t="s">
        <v>39</v>
      </c>
      <c r="O485">
        <v>198992</v>
      </c>
      <c r="P485">
        <v>0</v>
      </c>
      <c r="Q485">
        <v>198992</v>
      </c>
      <c r="U485">
        <f t="shared" si="7"/>
        <v>49748</v>
      </c>
    </row>
    <row r="486" spans="1:21" x14ac:dyDescent="0.25">
      <c r="A486">
        <v>10485</v>
      </c>
      <c r="B486" t="s">
        <v>528</v>
      </c>
      <c r="C486" t="s">
        <v>18</v>
      </c>
      <c r="D486">
        <v>46</v>
      </c>
      <c r="E486" t="s">
        <v>37</v>
      </c>
      <c r="F486" t="s">
        <v>43</v>
      </c>
      <c r="G486" t="s">
        <v>29</v>
      </c>
      <c r="H486" t="s">
        <v>51</v>
      </c>
      <c r="I486" s="1">
        <v>45118</v>
      </c>
      <c r="J486">
        <v>5</v>
      </c>
      <c r="K486">
        <v>6721</v>
      </c>
      <c r="L486">
        <v>0.05</v>
      </c>
      <c r="M486" t="s">
        <v>31</v>
      </c>
      <c r="N486" t="s">
        <v>24</v>
      </c>
      <c r="O486">
        <v>33605</v>
      </c>
      <c r="P486">
        <v>1680.25</v>
      </c>
      <c r="Q486">
        <v>31924.75</v>
      </c>
      <c r="U486">
        <f t="shared" si="7"/>
        <v>7981.1875</v>
      </c>
    </row>
    <row r="487" spans="1:21" x14ac:dyDescent="0.25">
      <c r="A487">
        <v>10486</v>
      </c>
      <c r="B487" t="s">
        <v>529</v>
      </c>
      <c r="C487" t="s">
        <v>26</v>
      </c>
      <c r="D487">
        <v>39</v>
      </c>
      <c r="E487" t="s">
        <v>33</v>
      </c>
      <c r="F487" t="s">
        <v>28</v>
      </c>
      <c r="G487" t="s">
        <v>34</v>
      </c>
      <c r="H487" t="s">
        <v>35</v>
      </c>
      <c r="I487" s="1">
        <v>45363</v>
      </c>
      <c r="J487">
        <v>9</v>
      </c>
      <c r="K487">
        <v>31197</v>
      </c>
      <c r="L487">
        <v>0.15</v>
      </c>
      <c r="M487" t="s">
        <v>31</v>
      </c>
      <c r="N487" t="s">
        <v>24</v>
      </c>
      <c r="O487">
        <v>280773</v>
      </c>
      <c r="P487">
        <v>42115.95</v>
      </c>
      <c r="Q487">
        <v>238657.05</v>
      </c>
      <c r="U487">
        <f t="shared" si="7"/>
        <v>59664.262499999997</v>
      </c>
    </row>
    <row r="488" spans="1:21" x14ac:dyDescent="0.25">
      <c r="A488">
        <v>10487</v>
      </c>
      <c r="B488" t="s">
        <v>530</v>
      </c>
      <c r="C488" t="s">
        <v>18</v>
      </c>
      <c r="D488">
        <v>61</v>
      </c>
      <c r="E488" t="s">
        <v>19</v>
      </c>
      <c r="F488" t="s">
        <v>46</v>
      </c>
      <c r="G488" t="s">
        <v>21</v>
      </c>
      <c r="H488" t="s">
        <v>30</v>
      </c>
      <c r="I488" s="1">
        <v>45105</v>
      </c>
      <c r="J488">
        <v>3</v>
      </c>
      <c r="K488">
        <v>159245</v>
      </c>
      <c r="L488">
        <v>0</v>
      </c>
      <c r="M488" t="s">
        <v>23</v>
      </c>
      <c r="N488" t="s">
        <v>24</v>
      </c>
      <c r="O488">
        <v>477735</v>
      </c>
      <c r="P488">
        <v>0</v>
      </c>
      <c r="Q488">
        <v>477735</v>
      </c>
      <c r="U488">
        <f t="shared" si="7"/>
        <v>119433.75</v>
      </c>
    </row>
    <row r="489" spans="1:21" x14ac:dyDescent="0.25">
      <c r="A489">
        <v>10488</v>
      </c>
      <c r="B489" t="s">
        <v>531</v>
      </c>
      <c r="C489" t="s">
        <v>26</v>
      </c>
      <c r="D489">
        <v>26</v>
      </c>
      <c r="E489" t="s">
        <v>27</v>
      </c>
      <c r="F489" t="s">
        <v>46</v>
      </c>
      <c r="G489" t="s">
        <v>41</v>
      </c>
      <c r="H489" t="s">
        <v>30</v>
      </c>
      <c r="I489" s="1">
        <v>45542</v>
      </c>
      <c r="J489">
        <v>2</v>
      </c>
      <c r="K489">
        <v>3066</v>
      </c>
      <c r="L489">
        <v>0.15</v>
      </c>
      <c r="M489" t="s">
        <v>44</v>
      </c>
      <c r="N489" t="s">
        <v>24</v>
      </c>
      <c r="O489">
        <v>6132</v>
      </c>
      <c r="P489">
        <v>919.8</v>
      </c>
      <c r="Q489">
        <v>5212.2</v>
      </c>
      <c r="U489">
        <f t="shared" si="7"/>
        <v>1303.05</v>
      </c>
    </row>
    <row r="490" spans="1:21" x14ac:dyDescent="0.25">
      <c r="A490">
        <v>10489</v>
      </c>
      <c r="B490" t="s">
        <v>532</v>
      </c>
      <c r="C490" t="s">
        <v>18</v>
      </c>
      <c r="D490">
        <v>54</v>
      </c>
      <c r="E490" t="s">
        <v>33</v>
      </c>
      <c r="F490" t="s">
        <v>43</v>
      </c>
      <c r="G490" t="s">
        <v>34</v>
      </c>
      <c r="H490" t="s">
        <v>38</v>
      </c>
      <c r="I490" s="1">
        <v>45603</v>
      </c>
      <c r="J490">
        <v>2</v>
      </c>
      <c r="K490">
        <v>110442</v>
      </c>
      <c r="L490">
        <v>0</v>
      </c>
      <c r="M490" t="s">
        <v>31</v>
      </c>
      <c r="N490" t="s">
        <v>39</v>
      </c>
      <c r="O490">
        <v>220884</v>
      </c>
      <c r="P490">
        <v>0</v>
      </c>
      <c r="Q490">
        <v>220884</v>
      </c>
      <c r="U490">
        <f t="shared" si="7"/>
        <v>55221</v>
      </c>
    </row>
    <row r="491" spans="1:21" x14ac:dyDescent="0.25">
      <c r="A491">
        <v>10490</v>
      </c>
      <c r="B491" t="s">
        <v>533</v>
      </c>
      <c r="C491" t="s">
        <v>18</v>
      </c>
      <c r="D491">
        <v>27</v>
      </c>
      <c r="E491" t="s">
        <v>19</v>
      </c>
      <c r="F491" t="s">
        <v>28</v>
      </c>
      <c r="G491" t="s">
        <v>34</v>
      </c>
      <c r="H491" t="s">
        <v>60</v>
      </c>
      <c r="I491" s="1">
        <v>45400</v>
      </c>
      <c r="J491">
        <v>9</v>
      </c>
      <c r="K491">
        <v>225983</v>
      </c>
      <c r="L491">
        <v>0.05</v>
      </c>
      <c r="M491" t="s">
        <v>31</v>
      </c>
      <c r="N491" t="s">
        <v>39</v>
      </c>
      <c r="O491">
        <v>2033847</v>
      </c>
      <c r="P491">
        <v>101692.35</v>
      </c>
      <c r="Q491">
        <v>1932154.65</v>
      </c>
      <c r="U491">
        <f t="shared" si="7"/>
        <v>483038.66249999998</v>
      </c>
    </row>
    <row r="492" spans="1:21" x14ac:dyDescent="0.25">
      <c r="A492">
        <v>10491</v>
      </c>
      <c r="B492" t="s">
        <v>534</v>
      </c>
      <c r="C492" t="s">
        <v>26</v>
      </c>
      <c r="D492">
        <v>53</v>
      </c>
      <c r="E492" t="s">
        <v>33</v>
      </c>
      <c r="F492" t="s">
        <v>43</v>
      </c>
      <c r="G492" t="s">
        <v>41</v>
      </c>
      <c r="H492" t="s">
        <v>35</v>
      </c>
      <c r="I492" s="1">
        <v>45560</v>
      </c>
      <c r="J492">
        <v>6</v>
      </c>
      <c r="K492">
        <v>61418</v>
      </c>
      <c r="L492">
        <v>0</v>
      </c>
      <c r="M492" t="s">
        <v>31</v>
      </c>
      <c r="N492" t="s">
        <v>39</v>
      </c>
      <c r="O492">
        <v>368508</v>
      </c>
      <c r="P492">
        <v>0</v>
      </c>
      <c r="Q492">
        <v>368508</v>
      </c>
      <c r="U492">
        <f t="shared" si="7"/>
        <v>92127</v>
      </c>
    </row>
    <row r="493" spans="1:21" x14ac:dyDescent="0.25">
      <c r="A493">
        <v>10492</v>
      </c>
      <c r="B493" t="s">
        <v>535</v>
      </c>
      <c r="C493" t="s">
        <v>18</v>
      </c>
      <c r="D493">
        <v>54</v>
      </c>
      <c r="E493" t="s">
        <v>27</v>
      </c>
      <c r="F493" t="s">
        <v>46</v>
      </c>
      <c r="G493" t="s">
        <v>29</v>
      </c>
      <c r="H493" t="s">
        <v>38</v>
      </c>
      <c r="I493" s="1">
        <v>45060</v>
      </c>
      <c r="J493">
        <v>2</v>
      </c>
      <c r="K493">
        <v>69454</v>
      </c>
      <c r="L493">
        <v>0.05</v>
      </c>
      <c r="M493" t="s">
        <v>23</v>
      </c>
      <c r="N493" t="s">
        <v>39</v>
      </c>
      <c r="O493">
        <v>138908</v>
      </c>
      <c r="P493">
        <v>6945.4</v>
      </c>
      <c r="Q493">
        <v>131962.6</v>
      </c>
      <c r="U493">
        <f t="shared" si="7"/>
        <v>32990.65</v>
      </c>
    </row>
    <row r="494" spans="1:21" x14ac:dyDescent="0.25">
      <c r="A494">
        <v>10493</v>
      </c>
      <c r="B494" t="s">
        <v>536</v>
      </c>
      <c r="C494" t="s">
        <v>18</v>
      </c>
      <c r="D494">
        <v>45</v>
      </c>
      <c r="E494" t="s">
        <v>27</v>
      </c>
      <c r="F494" t="s">
        <v>43</v>
      </c>
      <c r="G494" t="s">
        <v>29</v>
      </c>
      <c r="H494" t="s">
        <v>22</v>
      </c>
      <c r="I494" s="1">
        <v>45238</v>
      </c>
      <c r="J494">
        <v>3</v>
      </c>
      <c r="K494">
        <v>208065</v>
      </c>
      <c r="L494">
        <v>0.15</v>
      </c>
      <c r="M494" t="s">
        <v>44</v>
      </c>
      <c r="N494" t="s">
        <v>39</v>
      </c>
      <c r="O494">
        <v>624195</v>
      </c>
      <c r="P494">
        <v>93629.25</v>
      </c>
      <c r="Q494">
        <v>530565.75</v>
      </c>
      <c r="U494">
        <f t="shared" si="7"/>
        <v>132641.4375</v>
      </c>
    </row>
    <row r="495" spans="1:21" x14ac:dyDescent="0.25">
      <c r="A495">
        <v>10494</v>
      </c>
      <c r="B495" t="s">
        <v>537</v>
      </c>
      <c r="C495" t="s">
        <v>26</v>
      </c>
      <c r="D495">
        <v>45</v>
      </c>
      <c r="E495" t="s">
        <v>37</v>
      </c>
      <c r="F495" t="s">
        <v>43</v>
      </c>
      <c r="G495" t="s">
        <v>29</v>
      </c>
      <c r="H495" t="s">
        <v>88</v>
      </c>
      <c r="I495" s="1">
        <v>44951</v>
      </c>
      <c r="J495">
        <v>1</v>
      </c>
      <c r="K495">
        <v>78262</v>
      </c>
      <c r="L495">
        <v>0</v>
      </c>
      <c r="M495" t="s">
        <v>44</v>
      </c>
      <c r="N495" t="s">
        <v>39</v>
      </c>
      <c r="O495">
        <v>78262</v>
      </c>
      <c r="P495">
        <v>0</v>
      </c>
      <c r="Q495">
        <v>78262</v>
      </c>
      <c r="U495">
        <f t="shared" si="7"/>
        <v>19565.5</v>
      </c>
    </row>
    <row r="496" spans="1:21" x14ac:dyDescent="0.25">
      <c r="A496">
        <v>10495</v>
      </c>
      <c r="B496" t="s">
        <v>538</v>
      </c>
      <c r="C496" t="s">
        <v>18</v>
      </c>
      <c r="D496">
        <v>59</v>
      </c>
      <c r="E496" t="s">
        <v>37</v>
      </c>
      <c r="F496" t="s">
        <v>43</v>
      </c>
      <c r="G496" t="s">
        <v>29</v>
      </c>
      <c r="H496" t="s">
        <v>35</v>
      </c>
      <c r="I496" s="1">
        <v>45297</v>
      </c>
      <c r="J496">
        <v>2</v>
      </c>
      <c r="K496">
        <v>147354</v>
      </c>
      <c r="L496">
        <v>0.1</v>
      </c>
      <c r="M496" t="s">
        <v>31</v>
      </c>
      <c r="N496" t="s">
        <v>24</v>
      </c>
      <c r="O496">
        <v>294708</v>
      </c>
      <c r="P496">
        <v>29470.799999999999</v>
      </c>
      <c r="Q496">
        <v>265237.2</v>
      </c>
      <c r="U496">
        <f t="shared" si="7"/>
        <v>66309.3</v>
      </c>
    </row>
    <row r="497" spans="1:21" x14ac:dyDescent="0.25">
      <c r="A497">
        <v>10496</v>
      </c>
      <c r="B497" t="s">
        <v>539</v>
      </c>
      <c r="C497" t="s">
        <v>18</v>
      </c>
      <c r="D497">
        <v>60</v>
      </c>
      <c r="E497" t="s">
        <v>37</v>
      </c>
      <c r="F497" t="s">
        <v>28</v>
      </c>
      <c r="G497" t="s">
        <v>41</v>
      </c>
      <c r="H497" t="s">
        <v>35</v>
      </c>
      <c r="I497" s="1">
        <v>45451</v>
      </c>
      <c r="J497">
        <v>2</v>
      </c>
      <c r="K497">
        <v>157887</v>
      </c>
      <c r="L497">
        <v>0.1</v>
      </c>
      <c r="M497" t="s">
        <v>44</v>
      </c>
      <c r="N497" t="s">
        <v>39</v>
      </c>
      <c r="O497">
        <v>315774</v>
      </c>
      <c r="P497">
        <v>31577.4</v>
      </c>
      <c r="Q497">
        <v>284196.59999999998</v>
      </c>
      <c r="U497">
        <f t="shared" si="7"/>
        <v>71049.149999999994</v>
      </c>
    </row>
    <row r="498" spans="1:21" x14ac:dyDescent="0.25">
      <c r="A498">
        <v>10497</v>
      </c>
      <c r="B498" t="s">
        <v>540</v>
      </c>
      <c r="C498" t="s">
        <v>18</v>
      </c>
      <c r="D498">
        <v>38</v>
      </c>
      <c r="E498" t="s">
        <v>37</v>
      </c>
      <c r="F498" t="s">
        <v>43</v>
      </c>
      <c r="G498" t="s">
        <v>21</v>
      </c>
      <c r="H498" t="s">
        <v>22</v>
      </c>
      <c r="I498" s="1">
        <v>45245</v>
      </c>
      <c r="J498">
        <v>2</v>
      </c>
      <c r="K498">
        <v>249087</v>
      </c>
      <c r="L498">
        <v>0.05</v>
      </c>
      <c r="M498" t="s">
        <v>23</v>
      </c>
      <c r="N498" t="s">
        <v>24</v>
      </c>
      <c r="O498">
        <v>498174</v>
      </c>
      <c r="P498">
        <v>24908.7</v>
      </c>
      <c r="Q498">
        <v>473265.3</v>
      </c>
      <c r="U498">
        <f t="shared" si="7"/>
        <v>118316.325</v>
      </c>
    </row>
    <row r="499" spans="1:21" x14ac:dyDescent="0.25">
      <c r="A499">
        <v>10498</v>
      </c>
      <c r="B499" t="s">
        <v>541</v>
      </c>
      <c r="C499" t="s">
        <v>26</v>
      </c>
      <c r="D499">
        <v>41</v>
      </c>
      <c r="E499" t="s">
        <v>27</v>
      </c>
      <c r="F499" t="s">
        <v>46</v>
      </c>
      <c r="G499" t="s">
        <v>34</v>
      </c>
      <c r="H499" t="s">
        <v>22</v>
      </c>
      <c r="I499" s="1">
        <v>45156</v>
      </c>
      <c r="J499">
        <v>7</v>
      </c>
      <c r="K499">
        <v>155666</v>
      </c>
      <c r="L499">
        <v>0.05</v>
      </c>
      <c r="M499" t="s">
        <v>44</v>
      </c>
      <c r="N499" t="s">
        <v>39</v>
      </c>
      <c r="O499">
        <v>1089662</v>
      </c>
      <c r="P499">
        <v>54483.1</v>
      </c>
      <c r="Q499">
        <v>1035178.9</v>
      </c>
      <c r="U499">
        <f t="shared" si="7"/>
        <v>258794.72500000001</v>
      </c>
    </row>
    <row r="500" spans="1:21" x14ac:dyDescent="0.25">
      <c r="A500">
        <v>10499</v>
      </c>
      <c r="B500" t="s">
        <v>542</v>
      </c>
      <c r="C500" t="s">
        <v>18</v>
      </c>
      <c r="D500">
        <v>59</v>
      </c>
      <c r="E500" t="s">
        <v>19</v>
      </c>
      <c r="F500" t="s">
        <v>43</v>
      </c>
      <c r="G500" t="s">
        <v>34</v>
      </c>
      <c r="H500" t="s">
        <v>88</v>
      </c>
      <c r="I500" s="1">
        <v>45028</v>
      </c>
      <c r="J500">
        <v>3</v>
      </c>
      <c r="K500">
        <v>206056</v>
      </c>
      <c r="L500">
        <v>0.05</v>
      </c>
      <c r="M500" t="s">
        <v>31</v>
      </c>
      <c r="N500" t="s">
        <v>24</v>
      </c>
      <c r="O500">
        <v>618168</v>
      </c>
      <c r="P500">
        <v>30908.400000000001</v>
      </c>
      <c r="Q500">
        <v>587259.6</v>
      </c>
      <c r="U500">
        <f t="shared" si="7"/>
        <v>146814.9</v>
      </c>
    </row>
    <row r="501" spans="1:21" x14ac:dyDescent="0.25">
      <c r="A501">
        <v>10500</v>
      </c>
      <c r="B501" t="s">
        <v>543</v>
      </c>
      <c r="C501" t="s">
        <v>26</v>
      </c>
      <c r="D501">
        <v>57</v>
      </c>
      <c r="E501" t="s">
        <v>19</v>
      </c>
      <c r="F501" t="s">
        <v>28</v>
      </c>
      <c r="G501" t="s">
        <v>29</v>
      </c>
      <c r="H501" t="s">
        <v>51</v>
      </c>
      <c r="I501" s="1">
        <v>45376</v>
      </c>
      <c r="J501">
        <v>4</v>
      </c>
      <c r="K501">
        <v>189583</v>
      </c>
      <c r="L501">
        <v>0.05</v>
      </c>
      <c r="M501" t="s">
        <v>44</v>
      </c>
      <c r="N501" t="s">
        <v>24</v>
      </c>
      <c r="O501">
        <v>758332</v>
      </c>
      <c r="P501">
        <v>37916.6</v>
      </c>
      <c r="Q501">
        <v>720415.4</v>
      </c>
      <c r="U501">
        <f t="shared" si="7"/>
        <v>180103.85</v>
      </c>
    </row>
    <row r="502" spans="1:21" x14ac:dyDescent="0.25">
      <c r="A502">
        <v>10501</v>
      </c>
      <c r="B502" t="s">
        <v>544</v>
      </c>
      <c r="C502" t="s">
        <v>18</v>
      </c>
      <c r="D502">
        <v>19</v>
      </c>
      <c r="E502" t="s">
        <v>19</v>
      </c>
      <c r="F502" t="s">
        <v>20</v>
      </c>
      <c r="G502" t="s">
        <v>41</v>
      </c>
      <c r="H502" t="s">
        <v>35</v>
      </c>
      <c r="I502" s="1">
        <v>45304</v>
      </c>
      <c r="J502">
        <v>2</v>
      </c>
      <c r="K502">
        <v>68678</v>
      </c>
      <c r="L502">
        <v>0.15</v>
      </c>
      <c r="M502" t="s">
        <v>23</v>
      </c>
      <c r="N502" t="s">
        <v>39</v>
      </c>
      <c r="O502">
        <v>137356</v>
      </c>
      <c r="P502">
        <v>20603.400000000001</v>
      </c>
      <c r="Q502">
        <v>116752.6</v>
      </c>
      <c r="U502">
        <f t="shared" si="7"/>
        <v>29188.15</v>
      </c>
    </row>
    <row r="503" spans="1:21" x14ac:dyDescent="0.25">
      <c r="A503">
        <v>10502</v>
      </c>
      <c r="B503" t="s">
        <v>545</v>
      </c>
      <c r="C503" t="s">
        <v>18</v>
      </c>
      <c r="D503">
        <v>25</v>
      </c>
      <c r="E503" t="s">
        <v>33</v>
      </c>
      <c r="F503" t="s">
        <v>28</v>
      </c>
      <c r="G503" t="s">
        <v>21</v>
      </c>
      <c r="H503" t="s">
        <v>38</v>
      </c>
      <c r="I503" s="1">
        <v>45129</v>
      </c>
      <c r="J503">
        <v>5</v>
      </c>
      <c r="K503">
        <v>119911</v>
      </c>
      <c r="L503">
        <v>0.1</v>
      </c>
      <c r="M503" t="s">
        <v>23</v>
      </c>
      <c r="N503" t="s">
        <v>24</v>
      </c>
      <c r="O503">
        <v>599555</v>
      </c>
      <c r="P503">
        <v>59955.5</v>
      </c>
      <c r="Q503">
        <v>539599.5</v>
      </c>
      <c r="U503">
        <f t="shared" si="7"/>
        <v>134899.875</v>
      </c>
    </row>
    <row r="504" spans="1:21" x14ac:dyDescent="0.25">
      <c r="A504">
        <v>10503</v>
      </c>
      <c r="B504" t="s">
        <v>546</v>
      </c>
      <c r="C504" t="s">
        <v>18</v>
      </c>
      <c r="D504">
        <v>44</v>
      </c>
      <c r="E504" t="s">
        <v>37</v>
      </c>
      <c r="F504" t="s">
        <v>43</v>
      </c>
      <c r="G504" t="s">
        <v>21</v>
      </c>
      <c r="H504" t="s">
        <v>60</v>
      </c>
      <c r="I504" s="1">
        <v>45193</v>
      </c>
      <c r="J504">
        <v>9</v>
      </c>
      <c r="K504">
        <v>87768</v>
      </c>
      <c r="L504">
        <v>0.05</v>
      </c>
      <c r="M504" t="s">
        <v>44</v>
      </c>
      <c r="N504" t="s">
        <v>39</v>
      </c>
      <c r="O504">
        <v>789912</v>
      </c>
      <c r="P504">
        <v>39495.599999999999</v>
      </c>
      <c r="Q504">
        <v>750416.4</v>
      </c>
      <c r="U504">
        <f t="shared" si="7"/>
        <v>187604.1</v>
      </c>
    </row>
    <row r="505" spans="1:21" x14ac:dyDescent="0.25">
      <c r="A505">
        <v>10504</v>
      </c>
      <c r="B505" t="s">
        <v>547</v>
      </c>
      <c r="C505" t="s">
        <v>26</v>
      </c>
      <c r="D505">
        <v>39</v>
      </c>
      <c r="E505" t="s">
        <v>37</v>
      </c>
      <c r="F505" t="s">
        <v>20</v>
      </c>
      <c r="G505" t="s">
        <v>34</v>
      </c>
      <c r="H505" t="s">
        <v>22</v>
      </c>
      <c r="I505" s="1">
        <v>45388</v>
      </c>
      <c r="J505">
        <v>9</v>
      </c>
      <c r="K505">
        <v>68951</v>
      </c>
      <c r="L505">
        <v>0</v>
      </c>
      <c r="M505" t="s">
        <v>44</v>
      </c>
      <c r="N505" t="s">
        <v>24</v>
      </c>
      <c r="O505">
        <v>620559</v>
      </c>
      <c r="P505">
        <v>0</v>
      </c>
      <c r="Q505">
        <v>620559</v>
      </c>
      <c r="U505">
        <f t="shared" si="7"/>
        <v>155139.75</v>
      </c>
    </row>
    <row r="506" spans="1:21" x14ac:dyDescent="0.25">
      <c r="A506">
        <v>10505</v>
      </c>
      <c r="B506" t="s">
        <v>548</v>
      </c>
      <c r="C506" t="s">
        <v>18</v>
      </c>
      <c r="D506">
        <v>54</v>
      </c>
      <c r="E506" t="s">
        <v>27</v>
      </c>
      <c r="F506" t="s">
        <v>43</v>
      </c>
      <c r="G506" t="s">
        <v>29</v>
      </c>
      <c r="H506" t="s">
        <v>22</v>
      </c>
      <c r="I506" s="1">
        <v>45291</v>
      </c>
      <c r="J506">
        <v>7</v>
      </c>
      <c r="K506">
        <v>8374</v>
      </c>
      <c r="L506">
        <v>0</v>
      </c>
      <c r="M506" t="s">
        <v>31</v>
      </c>
      <c r="N506" t="s">
        <v>39</v>
      </c>
      <c r="O506">
        <v>58618</v>
      </c>
      <c r="P506">
        <v>0</v>
      </c>
      <c r="Q506">
        <v>58618</v>
      </c>
      <c r="U506">
        <f t="shared" si="7"/>
        <v>14654.5</v>
      </c>
    </row>
    <row r="507" spans="1:21" x14ac:dyDescent="0.25">
      <c r="A507">
        <v>10506</v>
      </c>
      <c r="B507" t="s">
        <v>549</v>
      </c>
      <c r="C507" t="s">
        <v>18</v>
      </c>
      <c r="D507">
        <v>44</v>
      </c>
      <c r="E507" t="s">
        <v>27</v>
      </c>
      <c r="F507" t="s">
        <v>28</v>
      </c>
      <c r="G507" t="s">
        <v>34</v>
      </c>
      <c r="H507" t="s">
        <v>60</v>
      </c>
      <c r="I507" s="1">
        <v>45030</v>
      </c>
      <c r="J507">
        <v>8</v>
      </c>
      <c r="K507">
        <v>28974</v>
      </c>
      <c r="L507">
        <v>0.15</v>
      </c>
      <c r="M507" t="s">
        <v>31</v>
      </c>
      <c r="N507" t="s">
        <v>24</v>
      </c>
      <c r="O507">
        <v>231792</v>
      </c>
      <c r="P507">
        <v>34768.800000000003</v>
      </c>
      <c r="Q507">
        <v>197023.2</v>
      </c>
      <c r="U507">
        <f t="shared" si="7"/>
        <v>49255.8</v>
      </c>
    </row>
    <row r="508" spans="1:21" x14ac:dyDescent="0.25">
      <c r="A508">
        <v>10507</v>
      </c>
      <c r="B508" t="s">
        <v>550</v>
      </c>
      <c r="C508" t="s">
        <v>26</v>
      </c>
      <c r="D508">
        <v>46</v>
      </c>
      <c r="E508" t="s">
        <v>33</v>
      </c>
      <c r="F508" t="s">
        <v>20</v>
      </c>
      <c r="G508" t="s">
        <v>34</v>
      </c>
      <c r="H508" t="s">
        <v>38</v>
      </c>
      <c r="I508" s="1">
        <v>45037</v>
      </c>
      <c r="J508">
        <v>5</v>
      </c>
      <c r="K508">
        <v>232136</v>
      </c>
      <c r="L508">
        <v>0.05</v>
      </c>
      <c r="M508" t="s">
        <v>31</v>
      </c>
      <c r="N508" t="s">
        <v>39</v>
      </c>
      <c r="O508">
        <v>1160680</v>
      </c>
      <c r="P508">
        <v>58034</v>
      </c>
      <c r="Q508">
        <v>1102646</v>
      </c>
      <c r="U508">
        <f t="shared" si="7"/>
        <v>275661.5</v>
      </c>
    </row>
    <row r="509" spans="1:21" x14ac:dyDescent="0.25">
      <c r="A509">
        <v>10508</v>
      </c>
      <c r="B509" t="s">
        <v>551</v>
      </c>
      <c r="C509" t="s">
        <v>18</v>
      </c>
      <c r="D509">
        <v>20</v>
      </c>
      <c r="E509" t="s">
        <v>33</v>
      </c>
      <c r="F509" t="s">
        <v>20</v>
      </c>
      <c r="G509" t="s">
        <v>21</v>
      </c>
      <c r="H509" t="s">
        <v>47</v>
      </c>
      <c r="I509" s="1">
        <v>45354</v>
      </c>
      <c r="J509">
        <v>5</v>
      </c>
      <c r="K509">
        <v>202250</v>
      </c>
      <c r="L509">
        <v>0</v>
      </c>
      <c r="M509" t="s">
        <v>44</v>
      </c>
      <c r="N509" t="s">
        <v>39</v>
      </c>
      <c r="O509">
        <v>1011250</v>
      </c>
      <c r="P509">
        <v>0</v>
      </c>
      <c r="Q509">
        <v>1011250</v>
      </c>
      <c r="U509">
        <f t="shared" si="7"/>
        <v>252812.5</v>
      </c>
    </row>
    <row r="510" spans="1:21" x14ac:dyDescent="0.25">
      <c r="A510">
        <v>10509</v>
      </c>
      <c r="B510" t="s">
        <v>552</v>
      </c>
      <c r="C510" t="s">
        <v>26</v>
      </c>
      <c r="D510">
        <v>61</v>
      </c>
      <c r="E510" t="s">
        <v>19</v>
      </c>
      <c r="F510" t="s">
        <v>43</v>
      </c>
      <c r="G510" t="s">
        <v>41</v>
      </c>
      <c r="H510" t="s">
        <v>22</v>
      </c>
      <c r="I510" s="1">
        <v>45395</v>
      </c>
      <c r="J510">
        <v>3</v>
      </c>
      <c r="K510">
        <v>216544</v>
      </c>
      <c r="L510">
        <v>0.05</v>
      </c>
      <c r="M510" t="s">
        <v>23</v>
      </c>
      <c r="N510" t="s">
        <v>39</v>
      </c>
      <c r="O510">
        <v>649632</v>
      </c>
      <c r="P510">
        <v>32481.599999999999</v>
      </c>
      <c r="Q510">
        <v>617150.4</v>
      </c>
      <c r="U510">
        <f t="shared" si="7"/>
        <v>154287.6</v>
      </c>
    </row>
    <row r="511" spans="1:21" x14ac:dyDescent="0.25">
      <c r="A511">
        <v>10510</v>
      </c>
      <c r="B511" t="s">
        <v>553</v>
      </c>
      <c r="C511" t="s">
        <v>26</v>
      </c>
      <c r="D511">
        <v>30</v>
      </c>
      <c r="E511" t="s">
        <v>27</v>
      </c>
      <c r="F511" t="s">
        <v>43</v>
      </c>
      <c r="G511" t="s">
        <v>21</v>
      </c>
      <c r="H511" t="s">
        <v>60</v>
      </c>
      <c r="I511" s="1">
        <v>45507</v>
      </c>
      <c r="J511">
        <v>6</v>
      </c>
      <c r="K511">
        <v>33914</v>
      </c>
      <c r="L511">
        <v>0</v>
      </c>
      <c r="M511" t="s">
        <v>23</v>
      </c>
      <c r="N511" t="s">
        <v>24</v>
      </c>
      <c r="O511">
        <v>203484</v>
      </c>
      <c r="P511">
        <v>0</v>
      </c>
      <c r="Q511">
        <v>203484</v>
      </c>
      <c r="U511">
        <f t="shared" si="7"/>
        <v>50871</v>
      </c>
    </row>
    <row r="512" spans="1:21" x14ac:dyDescent="0.25">
      <c r="A512">
        <v>10511</v>
      </c>
      <c r="B512" t="s">
        <v>554</v>
      </c>
      <c r="C512" t="s">
        <v>18</v>
      </c>
      <c r="D512">
        <v>62</v>
      </c>
      <c r="E512" t="s">
        <v>37</v>
      </c>
      <c r="F512" t="s">
        <v>28</v>
      </c>
      <c r="G512" t="s">
        <v>34</v>
      </c>
      <c r="H512" t="s">
        <v>30</v>
      </c>
      <c r="I512" s="1">
        <v>45606</v>
      </c>
      <c r="J512">
        <v>1</v>
      </c>
      <c r="K512">
        <v>52014</v>
      </c>
      <c r="L512">
        <v>0.15</v>
      </c>
      <c r="M512" t="s">
        <v>44</v>
      </c>
      <c r="N512" t="s">
        <v>39</v>
      </c>
      <c r="O512">
        <v>52014</v>
      </c>
      <c r="P512">
        <v>7802.1</v>
      </c>
      <c r="Q512">
        <v>44211.9</v>
      </c>
      <c r="U512">
        <f t="shared" si="7"/>
        <v>11052.975</v>
      </c>
    </row>
    <row r="513" spans="1:21" x14ac:dyDescent="0.25">
      <c r="A513">
        <v>10512</v>
      </c>
      <c r="B513" t="s">
        <v>555</v>
      </c>
      <c r="C513" t="s">
        <v>26</v>
      </c>
      <c r="D513">
        <v>27</v>
      </c>
      <c r="E513" t="s">
        <v>19</v>
      </c>
      <c r="F513" t="s">
        <v>43</v>
      </c>
      <c r="G513" t="s">
        <v>29</v>
      </c>
      <c r="H513" t="s">
        <v>22</v>
      </c>
      <c r="I513" s="1">
        <v>45487</v>
      </c>
      <c r="J513">
        <v>3</v>
      </c>
      <c r="K513">
        <v>194451</v>
      </c>
      <c r="L513">
        <v>0</v>
      </c>
      <c r="M513" t="s">
        <v>23</v>
      </c>
      <c r="N513" t="s">
        <v>39</v>
      </c>
      <c r="O513">
        <v>583353</v>
      </c>
      <c r="P513">
        <v>0</v>
      </c>
      <c r="Q513">
        <v>583353</v>
      </c>
      <c r="U513">
        <f t="shared" si="7"/>
        <v>145838.25</v>
      </c>
    </row>
    <row r="514" spans="1:21" x14ac:dyDescent="0.25">
      <c r="A514">
        <v>10513</v>
      </c>
      <c r="B514" t="s">
        <v>556</v>
      </c>
      <c r="C514" t="s">
        <v>18</v>
      </c>
      <c r="D514">
        <v>53</v>
      </c>
      <c r="E514" t="s">
        <v>37</v>
      </c>
      <c r="F514" t="s">
        <v>20</v>
      </c>
      <c r="G514" t="s">
        <v>29</v>
      </c>
      <c r="H514" t="s">
        <v>51</v>
      </c>
      <c r="I514" s="1">
        <v>45176</v>
      </c>
      <c r="J514">
        <v>2</v>
      </c>
      <c r="K514">
        <v>11347</v>
      </c>
      <c r="L514">
        <v>0.05</v>
      </c>
      <c r="M514" t="s">
        <v>23</v>
      </c>
      <c r="N514" t="s">
        <v>39</v>
      </c>
      <c r="O514">
        <v>22694</v>
      </c>
      <c r="P514">
        <v>1134.7</v>
      </c>
      <c r="Q514">
        <v>21559.3</v>
      </c>
      <c r="U514">
        <f t="shared" si="7"/>
        <v>5389.8249999999998</v>
      </c>
    </row>
    <row r="515" spans="1:21" x14ac:dyDescent="0.25">
      <c r="A515">
        <v>10514</v>
      </c>
      <c r="B515" t="s">
        <v>557</v>
      </c>
      <c r="C515" t="s">
        <v>26</v>
      </c>
      <c r="D515">
        <v>26</v>
      </c>
      <c r="E515" t="s">
        <v>19</v>
      </c>
      <c r="F515" t="s">
        <v>46</v>
      </c>
      <c r="G515" t="s">
        <v>41</v>
      </c>
      <c r="H515" t="s">
        <v>51</v>
      </c>
      <c r="I515" s="1">
        <v>45408</v>
      </c>
      <c r="J515">
        <v>7</v>
      </c>
      <c r="K515">
        <v>92468</v>
      </c>
      <c r="L515">
        <v>0.05</v>
      </c>
      <c r="M515" t="s">
        <v>44</v>
      </c>
      <c r="N515" t="s">
        <v>39</v>
      </c>
      <c r="O515">
        <v>647276</v>
      </c>
      <c r="P515">
        <v>32363.8</v>
      </c>
      <c r="Q515">
        <v>614912.19999999995</v>
      </c>
      <c r="U515">
        <f t="shared" ref="U515:U578" si="8">(Q515*0.25)</f>
        <v>153728.04999999999</v>
      </c>
    </row>
    <row r="516" spans="1:21" x14ac:dyDescent="0.25">
      <c r="A516">
        <v>10515</v>
      </c>
      <c r="B516" t="s">
        <v>558</v>
      </c>
      <c r="C516" t="s">
        <v>26</v>
      </c>
      <c r="D516">
        <v>44</v>
      </c>
      <c r="E516" t="s">
        <v>37</v>
      </c>
      <c r="F516" t="s">
        <v>46</v>
      </c>
      <c r="G516" t="s">
        <v>41</v>
      </c>
      <c r="H516" t="s">
        <v>22</v>
      </c>
      <c r="I516" s="1">
        <v>45257</v>
      </c>
      <c r="J516">
        <v>9</v>
      </c>
      <c r="K516">
        <v>192087</v>
      </c>
      <c r="L516">
        <v>0.15</v>
      </c>
      <c r="M516" t="s">
        <v>23</v>
      </c>
      <c r="N516" t="s">
        <v>24</v>
      </c>
      <c r="O516">
        <v>1728783</v>
      </c>
      <c r="P516">
        <v>259317.45</v>
      </c>
      <c r="Q516">
        <v>1469465.55</v>
      </c>
      <c r="U516">
        <f t="shared" si="8"/>
        <v>367366.38750000001</v>
      </c>
    </row>
    <row r="517" spans="1:21" x14ac:dyDescent="0.25">
      <c r="A517">
        <v>10516</v>
      </c>
      <c r="B517" t="s">
        <v>559</v>
      </c>
      <c r="C517" t="s">
        <v>18</v>
      </c>
      <c r="D517">
        <v>51</v>
      </c>
      <c r="E517" t="s">
        <v>33</v>
      </c>
      <c r="F517" t="s">
        <v>28</v>
      </c>
      <c r="G517" t="s">
        <v>41</v>
      </c>
      <c r="H517" t="s">
        <v>30</v>
      </c>
      <c r="I517" s="1">
        <v>45513</v>
      </c>
      <c r="J517">
        <v>4</v>
      </c>
      <c r="K517">
        <v>91129</v>
      </c>
      <c r="L517">
        <v>0.1</v>
      </c>
      <c r="M517" t="s">
        <v>44</v>
      </c>
      <c r="N517" t="s">
        <v>24</v>
      </c>
      <c r="O517">
        <v>364516</v>
      </c>
      <c r="P517">
        <v>36451.599999999999</v>
      </c>
      <c r="Q517">
        <v>328064.40000000002</v>
      </c>
      <c r="U517">
        <f t="shared" si="8"/>
        <v>82016.100000000006</v>
      </c>
    </row>
    <row r="518" spans="1:21" x14ac:dyDescent="0.25">
      <c r="A518">
        <v>10517</v>
      </c>
      <c r="B518" t="s">
        <v>560</v>
      </c>
      <c r="C518" t="s">
        <v>26</v>
      </c>
      <c r="D518">
        <v>18</v>
      </c>
      <c r="E518" t="s">
        <v>19</v>
      </c>
      <c r="F518" t="s">
        <v>43</v>
      </c>
      <c r="G518" t="s">
        <v>34</v>
      </c>
      <c r="H518" t="s">
        <v>22</v>
      </c>
      <c r="I518" s="1">
        <v>45127</v>
      </c>
      <c r="J518">
        <v>7</v>
      </c>
      <c r="K518">
        <v>199936</v>
      </c>
      <c r="L518">
        <v>0.05</v>
      </c>
      <c r="M518" t="s">
        <v>31</v>
      </c>
      <c r="N518" t="s">
        <v>24</v>
      </c>
      <c r="O518">
        <v>1399552</v>
      </c>
      <c r="P518">
        <v>69977.600000000006</v>
      </c>
      <c r="Q518">
        <v>1329574.3999999999</v>
      </c>
      <c r="U518">
        <f t="shared" si="8"/>
        <v>332393.59999999998</v>
      </c>
    </row>
    <row r="519" spans="1:21" x14ac:dyDescent="0.25">
      <c r="A519">
        <v>10518</v>
      </c>
      <c r="B519" t="s">
        <v>561</v>
      </c>
      <c r="C519" t="s">
        <v>26</v>
      </c>
      <c r="D519">
        <v>49</v>
      </c>
      <c r="E519" t="s">
        <v>37</v>
      </c>
      <c r="F519" t="s">
        <v>28</v>
      </c>
      <c r="G519" t="s">
        <v>34</v>
      </c>
      <c r="H519" t="s">
        <v>47</v>
      </c>
      <c r="I519" s="1">
        <v>45380</v>
      </c>
      <c r="J519">
        <v>8</v>
      </c>
      <c r="K519">
        <v>183253</v>
      </c>
      <c r="L519">
        <v>0.1</v>
      </c>
      <c r="M519" t="s">
        <v>23</v>
      </c>
      <c r="N519" t="s">
        <v>39</v>
      </c>
      <c r="O519">
        <v>1466024</v>
      </c>
      <c r="P519">
        <v>146602.4</v>
      </c>
      <c r="Q519">
        <v>1319421.6000000001</v>
      </c>
      <c r="U519">
        <f t="shared" si="8"/>
        <v>329855.40000000002</v>
      </c>
    </row>
    <row r="520" spans="1:21" x14ac:dyDescent="0.25">
      <c r="A520">
        <v>10519</v>
      </c>
      <c r="B520" t="s">
        <v>562</v>
      </c>
      <c r="C520" t="s">
        <v>26</v>
      </c>
      <c r="D520">
        <v>42</v>
      </c>
      <c r="E520" t="s">
        <v>37</v>
      </c>
      <c r="F520" t="s">
        <v>46</v>
      </c>
      <c r="G520" t="s">
        <v>41</v>
      </c>
      <c r="H520" t="s">
        <v>47</v>
      </c>
      <c r="I520" s="1">
        <v>45430</v>
      </c>
      <c r="J520">
        <v>2</v>
      </c>
      <c r="K520">
        <v>151832</v>
      </c>
      <c r="L520">
        <v>0.05</v>
      </c>
      <c r="M520" t="s">
        <v>44</v>
      </c>
      <c r="N520" t="s">
        <v>24</v>
      </c>
      <c r="O520">
        <v>303664</v>
      </c>
      <c r="P520">
        <v>15183.2</v>
      </c>
      <c r="Q520">
        <v>288480.8</v>
      </c>
      <c r="U520">
        <f t="shared" si="8"/>
        <v>72120.2</v>
      </c>
    </row>
    <row r="521" spans="1:21" x14ac:dyDescent="0.25">
      <c r="A521">
        <v>10520</v>
      </c>
      <c r="B521" t="s">
        <v>563</v>
      </c>
      <c r="C521" t="s">
        <v>26</v>
      </c>
      <c r="D521">
        <v>46</v>
      </c>
      <c r="E521" t="s">
        <v>27</v>
      </c>
      <c r="F521" t="s">
        <v>46</v>
      </c>
      <c r="G521" t="s">
        <v>29</v>
      </c>
      <c r="H521" t="s">
        <v>51</v>
      </c>
      <c r="I521" s="1">
        <v>45472</v>
      </c>
      <c r="J521">
        <v>7</v>
      </c>
      <c r="K521">
        <v>218233</v>
      </c>
      <c r="L521">
        <v>0.15</v>
      </c>
      <c r="M521" t="s">
        <v>23</v>
      </c>
      <c r="N521" t="s">
        <v>24</v>
      </c>
      <c r="O521">
        <v>1527631</v>
      </c>
      <c r="P521">
        <v>229144.65</v>
      </c>
      <c r="Q521">
        <v>1298486.3500000001</v>
      </c>
      <c r="U521">
        <f t="shared" si="8"/>
        <v>324621.58750000002</v>
      </c>
    </row>
    <row r="522" spans="1:21" x14ac:dyDescent="0.25">
      <c r="A522">
        <v>10521</v>
      </c>
      <c r="B522" t="s">
        <v>564</v>
      </c>
      <c r="C522" t="s">
        <v>26</v>
      </c>
      <c r="D522">
        <v>24</v>
      </c>
      <c r="E522" t="s">
        <v>19</v>
      </c>
      <c r="F522" t="s">
        <v>43</v>
      </c>
      <c r="G522" t="s">
        <v>29</v>
      </c>
      <c r="H522" t="s">
        <v>47</v>
      </c>
      <c r="I522" s="1">
        <v>45037</v>
      </c>
      <c r="J522">
        <v>3</v>
      </c>
      <c r="K522">
        <v>94103</v>
      </c>
      <c r="L522">
        <v>0</v>
      </c>
      <c r="M522" t="s">
        <v>23</v>
      </c>
      <c r="N522" t="s">
        <v>24</v>
      </c>
      <c r="O522">
        <v>282309</v>
      </c>
      <c r="P522">
        <v>0</v>
      </c>
      <c r="Q522">
        <v>282309</v>
      </c>
      <c r="U522">
        <f t="shared" si="8"/>
        <v>70577.25</v>
      </c>
    </row>
    <row r="523" spans="1:21" x14ac:dyDescent="0.25">
      <c r="A523">
        <v>10522</v>
      </c>
      <c r="B523" t="s">
        <v>565</v>
      </c>
      <c r="C523" t="s">
        <v>18</v>
      </c>
      <c r="D523">
        <v>20</v>
      </c>
      <c r="E523" t="s">
        <v>37</v>
      </c>
      <c r="F523" t="s">
        <v>20</v>
      </c>
      <c r="G523" t="s">
        <v>29</v>
      </c>
      <c r="H523" t="s">
        <v>30</v>
      </c>
      <c r="I523" s="1">
        <v>45470</v>
      </c>
      <c r="J523">
        <v>8</v>
      </c>
      <c r="K523">
        <v>79599</v>
      </c>
      <c r="L523">
        <v>0.1</v>
      </c>
      <c r="M523" t="s">
        <v>31</v>
      </c>
      <c r="N523" t="s">
        <v>24</v>
      </c>
      <c r="O523">
        <v>636792</v>
      </c>
      <c r="P523">
        <v>63679.199999999997</v>
      </c>
      <c r="Q523">
        <v>573112.80000000005</v>
      </c>
      <c r="U523">
        <f t="shared" si="8"/>
        <v>143278.20000000001</v>
      </c>
    </row>
    <row r="524" spans="1:21" x14ac:dyDescent="0.25">
      <c r="A524">
        <v>10523</v>
      </c>
      <c r="B524" t="s">
        <v>566</v>
      </c>
      <c r="C524" t="s">
        <v>26</v>
      </c>
      <c r="D524">
        <v>37</v>
      </c>
      <c r="E524" t="s">
        <v>27</v>
      </c>
      <c r="F524" t="s">
        <v>43</v>
      </c>
      <c r="G524" t="s">
        <v>34</v>
      </c>
      <c r="H524" t="s">
        <v>47</v>
      </c>
      <c r="I524" s="1">
        <v>45135</v>
      </c>
      <c r="J524">
        <v>6</v>
      </c>
      <c r="K524">
        <v>230238</v>
      </c>
      <c r="L524">
        <v>0</v>
      </c>
      <c r="M524" t="s">
        <v>44</v>
      </c>
      <c r="N524" t="s">
        <v>24</v>
      </c>
      <c r="O524">
        <v>1381428</v>
      </c>
      <c r="P524">
        <v>0</v>
      </c>
      <c r="Q524">
        <v>1381428</v>
      </c>
      <c r="U524">
        <f t="shared" si="8"/>
        <v>345357</v>
      </c>
    </row>
    <row r="525" spans="1:21" x14ac:dyDescent="0.25">
      <c r="A525">
        <v>10524</v>
      </c>
      <c r="B525" t="s">
        <v>567</v>
      </c>
      <c r="C525" t="s">
        <v>18</v>
      </c>
      <c r="D525">
        <v>37</v>
      </c>
      <c r="E525" t="s">
        <v>37</v>
      </c>
      <c r="F525" t="s">
        <v>46</v>
      </c>
      <c r="G525" t="s">
        <v>21</v>
      </c>
      <c r="H525" t="s">
        <v>22</v>
      </c>
      <c r="I525" s="1">
        <v>45570</v>
      </c>
      <c r="J525">
        <v>3</v>
      </c>
      <c r="K525">
        <v>225569</v>
      </c>
      <c r="L525">
        <v>0.15</v>
      </c>
      <c r="M525" t="s">
        <v>31</v>
      </c>
      <c r="N525" t="s">
        <v>24</v>
      </c>
      <c r="O525">
        <v>676707</v>
      </c>
      <c r="P525">
        <v>101506.05</v>
      </c>
      <c r="Q525">
        <v>575200.94999999995</v>
      </c>
      <c r="U525">
        <f t="shared" si="8"/>
        <v>143800.23749999999</v>
      </c>
    </row>
    <row r="526" spans="1:21" x14ac:dyDescent="0.25">
      <c r="A526">
        <v>10525</v>
      </c>
      <c r="B526" t="s">
        <v>568</v>
      </c>
      <c r="C526" t="s">
        <v>26</v>
      </c>
      <c r="D526">
        <v>47</v>
      </c>
      <c r="E526" t="s">
        <v>19</v>
      </c>
      <c r="F526" t="s">
        <v>20</v>
      </c>
      <c r="G526" t="s">
        <v>29</v>
      </c>
      <c r="H526" t="s">
        <v>30</v>
      </c>
      <c r="I526" s="1">
        <v>45544</v>
      </c>
      <c r="J526">
        <v>8</v>
      </c>
      <c r="K526">
        <v>132774</v>
      </c>
      <c r="L526">
        <v>0.15</v>
      </c>
      <c r="M526" t="s">
        <v>23</v>
      </c>
      <c r="N526" t="s">
        <v>39</v>
      </c>
      <c r="O526">
        <v>1062192</v>
      </c>
      <c r="P526">
        <v>159328.79999999999</v>
      </c>
      <c r="Q526">
        <v>902863.2</v>
      </c>
      <c r="U526">
        <f t="shared" si="8"/>
        <v>225715.8</v>
      </c>
    </row>
    <row r="527" spans="1:21" x14ac:dyDescent="0.25">
      <c r="A527">
        <v>10526</v>
      </c>
      <c r="B527" t="s">
        <v>569</v>
      </c>
      <c r="C527" t="s">
        <v>18</v>
      </c>
      <c r="D527">
        <v>52</v>
      </c>
      <c r="E527" t="s">
        <v>33</v>
      </c>
      <c r="F527" t="s">
        <v>28</v>
      </c>
      <c r="G527" t="s">
        <v>29</v>
      </c>
      <c r="H527" t="s">
        <v>38</v>
      </c>
      <c r="I527" s="1">
        <v>44959</v>
      </c>
      <c r="J527">
        <v>3</v>
      </c>
      <c r="K527">
        <v>136212</v>
      </c>
      <c r="L527">
        <v>0.15</v>
      </c>
      <c r="M527" t="s">
        <v>23</v>
      </c>
      <c r="N527" t="s">
        <v>39</v>
      </c>
      <c r="O527">
        <v>408636</v>
      </c>
      <c r="P527">
        <v>61295.4</v>
      </c>
      <c r="Q527">
        <v>347340.6</v>
      </c>
      <c r="U527">
        <f t="shared" si="8"/>
        <v>86835.15</v>
      </c>
    </row>
    <row r="528" spans="1:21" x14ac:dyDescent="0.25">
      <c r="A528">
        <v>10527</v>
      </c>
      <c r="B528" t="s">
        <v>570</v>
      </c>
      <c r="C528" t="s">
        <v>18</v>
      </c>
      <c r="D528">
        <v>52</v>
      </c>
      <c r="E528" t="s">
        <v>19</v>
      </c>
      <c r="F528" t="s">
        <v>46</v>
      </c>
      <c r="G528" t="s">
        <v>29</v>
      </c>
      <c r="H528" t="s">
        <v>38</v>
      </c>
      <c r="I528" s="1">
        <v>45481</v>
      </c>
      <c r="J528">
        <v>9</v>
      </c>
      <c r="K528">
        <v>215873</v>
      </c>
      <c r="L528">
        <v>0.05</v>
      </c>
      <c r="M528" t="s">
        <v>23</v>
      </c>
      <c r="N528" t="s">
        <v>24</v>
      </c>
      <c r="O528">
        <v>1942857</v>
      </c>
      <c r="P528">
        <v>97142.85</v>
      </c>
      <c r="Q528">
        <v>1845714.15</v>
      </c>
      <c r="U528">
        <f t="shared" si="8"/>
        <v>461428.53749999998</v>
      </c>
    </row>
    <row r="529" spans="1:21" x14ac:dyDescent="0.25">
      <c r="A529">
        <v>10528</v>
      </c>
      <c r="B529" t="s">
        <v>571</v>
      </c>
      <c r="C529" t="s">
        <v>26</v>
      </c>
      <c r="D529">
        <v>56</v>
      </c>
      <c r="E529" t="s">
        <v>19</v>
      </c>
      <c r="F529" t="s">
        <v>28</v>
      </c>
      <c r="G529" t="s">
        <v>41</v>
      </c>
      <c r="H529" t="s">
        <v>88</v>
      </c>
      <c r="I529" s="1">
        <v>45033</v>
      </c>
      <c r="J529">
        <v>3</v>
      </c>
      <c r="K529">
        <v>76266</v>
      </c>
      <c r="L529">
        <v>0.05</v>
      </c>
      <c r="M529" t="s">
        <v>44</v>
      </c>
      <c r="N529" t="s">
        <v>39</v>
      </c>
      <c r="O529">
        <v>228798</v>
      </c>
      <c r="P529">
        <v>11439.9</v>
      </c>
      <c r="Q529">
        <v>217358.1</v>
      </c>
      <c r="U529">
        <f t="shared" si="8"/>
        <v>54339.525000000001</v>
      </c>
    </row>
    <row r="530" spans="1:21" x14ac:dyDescent="0.25">
      <c r="A530">
        <v>10529</v>
      </c>
      <c r="B530" t="s">
        <v>572</v>
      </c>
      <c r="C530" t="s">
        <v>26</v>
      </c>
      <c r="D530">
        <v>44</v>
      </c>
      <c r="E530" t="s">
        <v>37</v>
      </c>
      <c r="F530" t="s">
        <v>20</v>
      </c>
      <c r="G530" t="s">
        <v>34</v>
      </c>
      <c r="H530" t="s">
        <v>38</v>
      </c>
      <c r="I530" s="1">
        <v>45191</v>
      </c>
      <c r="J530">
        <v>1</v>
      </c>
      <c r="K530">
        <v>195248</v>
      </c>
      <c r="L530">
        <v>0.05</v>
      </c>
      <c r="M530" t="s">
        <v>31</v>
      </c>
      <c r="N530" t="s">
        <v>39</v>
      </c>
      <c r="O530">
        <v>195248</v>
      </c>
      <c r="P530">
        <v>9762.4</v>
      </c>
      <c r="Q530">
        <v>185485.6</v>
      </c>
      <c r="U530">
        <f t="shared" si="8"/>
        <v>46371.4</v>
      </c>
    </row>
    <row r="531" spans="1:21" x14ac:dyDescent="0.25">
      <c r="A531">
        <v>10530</v>
      </c>
      <c r="B531" t="s">
        <v>573</v>
      </c>
      <c r="C531" t="s">
        <v>26</v>
      </c>
      <c r="D531">
        <v>43</v>
      </c>
      <c r="E531" t="s">
        <v>37</v>
      </c>
      <c r="F531" t="s">
        <v>28</v>
      </c>
      <c r="G531" t="s">
        <v>41</v>
      </c>
      <c r="H531" t="s">
        <v>35</v>
      </c>
      <c r="I531" s="1">
        <v>45152</v>
      </c>
      <c r="J531">
        <v>2</v>
      </c>
      <c r="K531">
        <v>126737</v>
      </c>
      <c r="L531">
        <v>0.05</v>
      </c>
      <c r="M531" t="s">
        <v>44</v>
      </c>
      <c r="N531" t="s">
        <v>39</v>
      </c>
      <c r="O531">
        <v>253474</v>
      </c>
      <c r="P531">
        <v>12673.7</v>
      </c>
      <c r="Q531">
        <v>240800.3</v>
      </c>
      <c r="U531">
        <f t="shared" si="8"/>
        <v>60200.074999999997</v>
      </c>
    </row>
    <row r="532" spans="1:21" x14ac:dyDescent="0.25">
      <c r="A532">
        <v>10531</v>
      </c>
      <c r="B532" t="s">
        <v>574</v>
      </c>
      <c r="C532" t="s">
        <v>18</v>
      </c>
      <c r="D532">
        <v>31</v>
      </c>
      <c r="E532" t="s">
        <v>19</v>
      </c>
      <c r="F532" t="s">
        <v>46</v>
      </c>
      <c r="G532" t="s">
        <v>41</v>
      </c>
      <c r="H532" t="s">
        <v>30</v>
      </c>
      <c r="I532" s="1">
        <v>45413</v>
      </c>
      <c r="J532">
        <v>4</v>
      </c>
      <c r="K532">
        <v>16057</v>
      </c>
      <c r="L532">
        <v>0.1</v>
      </c>
      <c r="M532" t="s">
        <v>23</v>
      </c>
      <c r="N532" t="s">
        <v>39</v>
      </c>
      <c r="O532">
        <v>64228</v>
      </c>
      <c r="P532">
        <v>6422.8</v>
      </c>
      <c r="Q532">
        <v>57805.2</v>
      </c>
      <c r="U532">
        <f t="shared" si="8"/>
        <v>14451.3</v>
      </c>
    </row>
    <row r="533" spans="1:21" x14ac:dyDescent="0.25">
      <c r="A533">
        <v>10532</v>
      </c>
      <c r="B533" t="s">
        <v>575</v>
      </c>
      <c r="C533" t="s">
        <v>26</v>
      </c>
      <c r="D533">
        <v>34</v>
      </c>
      <c r="E533" t="s">
        <v>27</v>
      </c>
      <c r="F533" t="s">
        <v>43</v>
      </c>
      <c r="G533" t="s">
        <v>21</v>
      </c>
      <c r="H533" t="s">
        <v>35</v>
      </c>
      <c r="I533" s="1">
        <v>45105</v>
      </c>
      <c r="J533">
        <v>2</v>
      </c>
      <c r="K533">
        <v>202165</v>
      </c>
      <c r="L533">
        <v>0.15</v>
      </c>
      <c r="M533" t="s">
        <v>31</v>
      </c>
      <c r="N533" t="s">
        <v>39</v>
      </c>
      <c r="O533">
        <v>404330</v>
      </c>
      <c r="P533">
        <v>60649.5</v>
      </c>
      <c r="Q533">
        <v>343680.5</v>
      </c>
      <c r="U533">
        <f t="shared" si="8"/>
        <v>85920.125</v>
      </c>
    </row>
    <row r="534" spans="1:21" x14ac:dyDescent="0.25">
      <c r="A534">
        <v>10533</v>
      </c>
      <c r="B534" t="s">
        <v>576</v>
      </c>
      <c r="C534" t="s">
        <v>18</v>
      </c>
      <c r="D534">
        <v>35</v>
      </c>
      <c r="E534" t="s">
        <v>27</v>
      </c>
      <c r="F534" t="s">
        <v>28</v>
      </c>
      <c r="G534" t="s">
        <v>41</v>
      </c>
      <c r="H534" t="s">
        <v>35</v>
      </c>
      <c r="I534" s="1">
        <v>45148</v>
      </c>
      <c r="J534">
        <v>4</v>
      </c>
      <c r="K534">
        <v>31114</v>
      </c>
      <c r="L534">
        <v>0.1</v>
      </c>
      <c r="M534" t="s">
        <v>23</v>
      </c>
      <c r="N534" t="s">
        <v>24</v>
      </c>
      <c r="O534">
        <v>124456</v>
      </c>
      <c r="P534">
        <v>12445.6</v>
      </c>
      <c r="Q534">
        <v>112010.4</v>
      </c>
      <c r="U534">
        <f t="shared" si="8"/>
        <v>28002.6</v>
      </c>
    </row>
    <row r="535" spans="1:21" x14ac:dyDescent="0.25">
      <c r="A535">
        <v>10534</v>
      </c>
      <c r="B535" t="s">
        <v>577</v>
      </c>
      <c r="C535" t="s">
        <v>18</v>
      </c>
      <c r="D535">
        <v>62</v>
      </c>
      <c r="E535" t="s">
        <v>27</v>
      </c>
      <c r="F535" t="s">
        <v>46</v>
      </c>
      <c r="G535" t="s">
        <v>21</v>
      </c>
      <c r="H535" t="s">
        <v>22</v>
      </c>
      <c r="I535" s="1">
        <v>45296</v>
      </c>
      <c r="J535">
        <v>4</v>
      </c>
      <c r="K535">
        <v>211819</v>
      </c>
      <c r="L535">
        <v>0.05</v>
      </c>
      <c r="M535" t="s">
        <v>31</v>
      </c>
      <c r="N535" t="s">
        <v>24</v>
      </c>
      <c r="O535">
        <v>847276</v>
      </c>
      <c r="P535">
        <v>42363.8</v>
      </c>
      <c r="Q535">
        <v>804912.2</v>
      </c>
      <c r="U535">
        <f t="shared" si="8"/>
        <v>201228.05</v>
      </c>
    </row>
    <row r="536" spans="1:21" x14ac:dyDescent="0.25">
      <c r="A536">
        <v>10535</v>
      </c>
      <c r="B536" t="s">
        <v>578</v>
      </c>
      <c r="C536" t="s">
        <v>18</v>
      </c>
      <c r="D536">
        <v>46</v>
      </c>
      <c r="E536" t="s">
        <v>37</v>
      </c>
      <c r="F536" t="s">
        <v>46</v>
      </c>
      <c r="G536" t="s">
        <v>41</v>
      </c>
      <c r="H536" t="s">
        <v>22</v>
      </c>
      <c r="I536" s="1">
        <v>45563</v>
      </c>
      <c r="J536">
        <v>4</v>
      </c>
      <c r="K536">
        <v>189287</v>
      </c>
      <c r="L536">
        <v>0</v>
      </c>
      <c r="M536" t="s">
        <v>44</v>
      </c>
      <c r="N536" t="s">
        <v>39</v>
      </c>
      <c r="O536">
        <v>757148</v>
      </c>
      <c r="P536">
        <v>0</v>
      </c>
      <c r="Q536">
        <v>757148</v>
      </c>
      <c r="U536">
        <f t="shared" si="8"/>
        <v>189287</v>
      </c>
    </row>
    <row r="537" spans="1:21" x14ac:dyDescent="0.25">
      <c r="A537">
        <v>10536</v>
      </c>
      <c r="B537" t="s">
        <v>579</v>
      </c>
      <c r="C537" t="s">
        <v>26</v>
      </c>
      <c r="D537">
        <v>37</v>
      </c>
      <c r="E537" t="s">
        <v>37</v>
      </c>
      <c r="F537" t="s">
        <v>20</v>
      </c>
      <c r="G537" t="s">
        <v>29</v>
      </c>
      <c r="H537" t="s">
        <v>60</v>
      </c>
      <c r="I537" s="1">
        <v>45093</v>
      </c>
      <c r="J537">
        <v>1</v>
      </c>
      <c r="K537">
        <v>245762</v>
      </c>
      <c r="L537">
        <v>0.1</v>
      </c>
      <c r="M537" t="s">
        <v>44</v>
      </c>
      <c r="N537" t="s">
        <v>24</v>
      </c>
      <c r="O537">
        <v>245762</v>
      </c>
      <c r="P537">
        <v>24576.2</v>
      </c>
      <c r="Q537">
        <v>221185.8</v>
      </c>
      <c r="U537">
        <f t="shared" si="8"/>
        <v>55296.45</v>
      </c>
    </row>
    <row r="538" spans="1:21" x14ac:dyDescent="0.25">
      <c r="A538">
        <v>10537</v>
      </c>
      <c r="B538" t="s">
        <v>580</v>
      </c>
      <c r="C538" t="s">
        <v>26</v>
      </c>
      <c r="D538">
        <v>44</v>
      </c>
      <c r="E538" t="s">
        <v>19</v>
      </c>
      <c r="F538" t="s">
        <v>46</v>
      </c>
      <c r="G538" t="s">
        <v>34</v>
      </c>
      <c r="H538" t="s">
        <v>30</v>
      </c>
      <c r="I538" s="1">
        <v>45589</v>
      </c>
      <c r="J538">
        <v>9</v>
      </c>
      <c r="K538">
        <v>20580</v>
      </c>
      <c r="L538">
        <v>0</v>
      </c>
      <c r="M538" t="s">
        <v>44</v>
      </c>
      <c r="N538" t="s">
        <v>24</v>
      </c>
      <c r="O538">
        <v>185220</v>
      </c>
      <c r="P538">
        <v>0</v>
      </c>
      <c r="Q538">
        <v>185220</v>
      </c>
      <c r="U538">
        <f t="shared" si="8"/>
        <v>46305</v>
      </c>
    </row>
    <row r="539" spans="1:21" x14ac:dyDescent="0.25">
      <c r="A539">
        <v>10538</v>
      </c>
      <c r="B539" t="s">
        <v>581</v>
      </c>
      <c r="C539" t="s">
        <v>18</v>
      </c>
      <c r="D539">
        <v>35</v>
      </c>
      <c r="E539" t="s">
        <v>33</v>
      </c>
      <c r="F539" t="s">
        <v>43</v>
      </c>
      <c r="G539" t="s">
        <v>41</v>
      </c>
      <c r="H539" t="s">
        <v>35</v>
      </c>
      <c r="I539" s="1">
        <v>45479</v>
      </c>
      <c r="J539">
        <v>7</v>
      </c>
      <c r="K539">
        <v>216942</v>
      </c>
      <c r="L539">
        <v>0.05</v>
      </c>
      <c r="M539" t="s">
        <v>44</v>
      </c>
      <c r="N539" t="s">
        <v>24</v>
      </c>
      <c r="O539">
        <v>1518594</v>
      </c>
      <c r="P539">
        <v>75929.7</v>
      </c>
      <c r="Q539">
        <v>1442664.3</v>
      </c>
      <c r="U539">
        <f t="shared" si="8"/>
        <v>360666.07500000001</v>
      </c>
    </row>
    <row r="540" spans="1:21" x14ac:dyDescent="0.25">
      <c r="A540">
        <v>10539</v>
      </c>
      <c r="B540" t="s">
        <v>582</v>
      </c>
      <c r="C540" t="s">
        <v>18</v>
      </c>
      <c r="D540">
        <v>21</v>
      </c>
      <c r="E540" t="s">
        <v>37</v>
      </c>
      <c r="F540" t="s">
        <v>43</v>
      </c>
      <c r="G540" t="s">
        <v>21</v>
      </c>
      <c r="H540" t="s">
        <v>35</v>
      </c>
      <c r="I540" s="1">
        <v>45226</v>
      </c>
      <c r="J540">
        <v>2</v>
      </c>
      <c r="K540">
        <v>11802</v>
      </c>
      <c r="L540">
        <v>0.1</v>
      </c>
      <c r="M540" t="s">
        <v>44</v>
      </c>
      <c r="N540" t="s">
        <v>24</v>
      </c>
      <c r="O540">
        <v>23604</v>
      </c>
      <c r="P540">
        <v>2360.4</v>
      </c>
      <c r="Q540">
        <v>21243.599999999999</v>
      </c>
      <c r="U540">
        <f t="shared" si="8"/>
        <v>5310.9</v>
      </c>
    </row>
    <row r="541" spans="1:21" x14ac:dyDescent="0.25">
      <c r="A541">
        <v>10540</v>
      </c>
      <c r="B541" t="s">
        <v>583</v>
      </c>
      <c r="C541" t="s">
        <v>26</v>
      </c>
      <c r="D541">
        <v>18</v>
      </c>
      <c r="E541" t="s">
        <v>19</v>
      </c>
      <c r="F541" t="s">
        <v>28</v>
      </c>
      <c r="G541" t="s">
        <v>34</v>
      </c>
      <c r="H541" t="s">
        <v>38</v>
      </c>
      <c r="I541" s="1">
        <v>45307</v>
      </c>
      <c r="J541">
        <v>3</v>
      </c>
      <c r="K541">
        <v>89857</v>
      </c>
      <c r="L541">
        <v>0.1</v>
      </c>
      <c r="M541" t="s">
        <v>31</v>
      </c>
      <c r="N541" t="s">
        <v>24</v>
      </c>
      <c r="O541">
        <v>269571</v>
      </c>
      <c r="P541">
        <v>26957.1</v>
      </c>
      <c r="Q541">
        <v>242613.9</v>
      </c>
      <c r="U541">
        <f t="shared" si="8"/>
        <v>60653.474999999999</v>
      </c>
    </row>
    <row r="542" spans="1:21" x14ac:dyDescent="0.25">
      <c r="A542">
        <v>10541</v>
      </c>
      <c r="B542" t="s">
        <v>584</v>
      </c>
      <c r="C542" t="s">
        <v>18</v>
      </c>
      <c r="D542">
        <v>18</v>
      </c>
      <c r="E542" t="s">
        <v>19</v>
      </c>
      <c r="F542" t="s">
        <v>28</v>
      </c>
      <c r="G542" t="s">
        <v>21</v>
      </c>
      <c r="H542" t="s">
        <v>51</v>
      </c>
      <c r="I542" s="1">
        <v>44961</v>
      </c>
      <c r="J542">
        <v>8</v>
      </c>
      <c r="K542">
        <v>103467</v>
      </c>
      <c r="L542">
        <v>0.1</v>
      </c>
      <c r="M542" t="s">
        <v>31</v>
      </c>
      <c r="N542" t="s">
        <v>24</v>
      </c>
      <c r="O542">
        <v>827736</v>
      </c>
      <c r="P542">
        <v>82773.600000000006</v>
      </c>
      <c r="Q542">
        <v>744962.4</v>
      </c>
      <c r="U542">
        <f t="shared" si="8"/>
        <v>186240.6</v>
      </c>
    </row>
    <row r="543" spans="1:21" x14ac:dyDescent="0.25">
      <c r="A543">
        <v>10542</v>
      </c>
      <c r="B543" t="s">
        <v>585</v>
      </c>
      <c r="C543" t="s">
        <v>26</v>
      </c>
      <c r="D543">
        <v>43</v>
      </c>
      <c r="E543" t="s">
        <v>33</v>
      </c>
      <c r="F543" t="s">
        <v>28</v>
      </c>
      <c r="G543" t="s">
        <v>29</v>
      </c>
      <c r="H543" t="s">
        <v>30</v>
      </c>
      <c r="I543" s="1">
        <v>45333</v>
      </c>
      <c r="J543">
        <v>7</v>
      </c>
      <c r="K543">
        <v>104767</v>
      </c>
      <c r="L543">
        <v>0</v>
      </c>
      <c r="M543" t="s">
        <v>23</v>
      </c>
      <c r="N543" t="s">
        <v>24</v>
      </c>
      <c r="O543">
        <v>733369</v>
      </c>
      <c r="P543">
        <v>0</v>
      </c>
      <c r="Q543">
        <v>733369</v>
      </c>
      <c r="U543">
        <f t="shared" si="8"/>
        <v>183342.25</v>
      </c>
    </row>
    <row r="544" spans="1:21" x14ac:dyDescent="0.25">
      <c r="A544">
        <v>10543</v>
      </c>
      <c r="B544" t="s">
        <v>586</v>
      </c>
      <c r="C544" t="s">
        <v>18</v>
      </c>
      <c r="D544">
        <v>62</v>
      </c>
      <c r="E544" t="s">
        <v>27</v>
      </c>
      <c r="F544" t="s">
        <v>28</v>
      </c>
      <c r="G544" t="s">
        <v>41</v>
      </c>
      <c r="H544" t="s">
        <v>51</v>
      </c>
      <c r="I544" s="1">
        <v>45428</v>
      </c>
      <c r="J544">
        <v>4</v>
      </c>
      <c r="K544">
        <v>202615</v>
      </c>
      <c r="L544">
        <v>0.05</v>
      </c>
      <c r="M544" t="s">
        <v>31</v>
      </c>
      <c r="N544" t="s">
        <v>39</v>
      </c>
      <c r="O544">
        <v>810460</v>
      </c>
      <c r="P544">
        <v>40523</v>
      </c>
      <c r="Q544">
        <v>769937</v>
      </c>
      <c r="U544">
        <f t="shared" si="8"/>
        <v>192484.25</v>
      </c>
    </row>
    <row r="545" spans="1:21" x14ac:dyDescent="0.25">
      <c r="A545">
        <v>10544</v>
      </c>
      <c r="B545" t="s">
        <v>587</v>
      </c>
      <c r="C545" t="s">
        <v>26</v>
      </c>
      <c r="D545">
        <v>37</v>
      </c>
      <c r="E545" t="s">
        <v>19</v>
      </c>
      <c r="F545" t="s">
        <v>43</v>
      </c>
      <c r="G545" t="s">
        <v>34</v>
      </c>
      <c r="H545" t="s">
        <v>30</v>
      </c>
      <c r="I545" s="1">
        <v>45240</v>
      </c>
      <c r="J545">
        <v>4</v>
      </c>
      <c r="K545">
        <v>137747</v>
      </c>
      <c r="L545">
        <v>0.15</v>
      </c>
      <c r="M545" t="s">
        <v>23</v>
      </c>
      <c r="N545" t="s">
        <v>39</v>
      </c>
      <c r="O545">
        <v>550988</v>
      </c>
      <c r="P545">
        <v>82648.2</v>
      </c>
      <c r="Q545">
        <v>468339.8</v>
      </c>
      <c r="U545">
        <f t="shared" si="8"/>
        <v>117084.95</v>
      </c>
    </row>
    <row r="546" spans="1:21" x14ac:dyDescent="0.25">
      <c r="A546">
        <v>10545</v>
      </c>
      <c r="B546" t="s">
        <v>588</v>
      </c>
      <c r="C546" t="s">
        <v>18</v>
      </c>
      <c r="D546">
        <v>40</v>
      </c>
      <c r="E546" t="s">
        <v>19</v>
      </c>
      <c r="F546" t="s">
        <v>20</v>
      </c>
      <c r="G546" t="s">
        <v>29</v>
      </c>
      <c r="H546" t="s">
        <v>30</v>
      </c>
      <c r="I546" s="1">
        <v>45653</v>
      </c>
      <c r="J546">
        <v>9</v>
      </c>
      <c r="K546">
        <v>147130</v>
      </c>
      <c r="L546">
        <v>0.15</v>
      </c>
      <c r="M546" t="s">
        <v>44</v>
      </c>
      <c r="N546" t="s">
        <v>39</v>
      </c>
      <c r="O546">
        <v>1324170</v>
      </c>
      <c r="P546">
        <v>198625.5</v>
      </c>
      <c r="Q546">
        <v>1125544.5</v>
      </c>
      <c r="U546">
        <f t="shared" si="8"/>
        <v>281386.125</v>
      </c>
    </row>
    <row r="547" spans="1:21" x14ac:dyDescent="0.25">
      <c r="A547">
        <v>10546</v>
      </c>
      <c r="B547" t="s">
        <v>589</v>
      </c>
      <c r="C547" t="s">
        <v>26</v>
      </c>
      <c r="D547">
        <v>27</v>
      </c>
      <c r="E547" t="s">
        <v>19</v>
      </c>
      <c r="F547" t="s">
        <v>28</v>
      </c>
      <c r="G547" t="s">
        <v>41</v>
      </c>
      <c r="H547" t="s">
        <v>88</v>
      </c>
      <c r="I547" s="1">
        <v>45027</v>
      </c>
      <c r="J547">
        <v>5</v>
      </c>
      <c r="K547">
        <v>182073</v>
      </c>
      <c r="L547">
        <v>0.05</v>
      </c>
      <c r="M547" t="s">
        <v>31</v>
      </c>
      <c r="N547" t="s">
        <v>24</v>
      </c>
      <c r="O547">
        <v>910365</v>
      </c>
      <c r="P547">
        <v>45518.25</v>
      </c>
      <c r="Q547">
        <v>864846.75</v>
      </c>
      <c r="U547">
        <f t="shared" si="8"/>
        <v>216211.6875</v>
      </c>
    </row>
    <row r="548" spans="1:21" x14ac:dyDescent="0.25">
      <c r="A548">
        <v>10547</v>
      </c>
      <c r="B548" t="s">
        <v>590</v>
      </c>
      <c r="C548" t="s">
        <v>18</v>
      </c>
      <c r="D548">
        <v>28</v>
      </c>
      <c r="E548" t="s">
        <v>27</v>
      </c>
      <c r="F548" t="s">
        <v>20</v>
      </c>
      <c r="G548" t="s">
        <v>41</v>
      </c>
      <c r="H548" t="s">
        <v>60</v>
      </c>
      <c r="I548" s="1">
        <v>45495</v>
      </c>
      <c r="J548">
        <v>5</v>
      </c>
      <c r="K548">
        <v>170591</v>
      </c>
      <c r="L548">
        <v>0.1</v>
      </c>
      <c r="M548" t="s">
        <v>31</v>
      </c>
      <c r="N548" t="s">
        <v>39</v>
      </c>
      <c r="O548">
        <v>852955</v>
      </c>
      <c r="P548">
        <v>85295.5</v>
      </c>
      <c r="Q548">
        <v>767659.5</v>
      </c>
      <c r="U548">
        <f t="shared" si="8"/>
        <v>191914.875</v>
      </c>
    </row>
    <row r="549" spans="1:21" x14ac:dyDescent="0.25">
      <c r="A549">
        <v>10548</v>
      </c>
      <c r="B549" t="s">
        <v>591</v>
      </c>
      <c r="C549" t="s">
        <v>26</v>
      </c>
      <c r="D549">
        <v>58</v>
      </c>
      <c r="E549" t="s">
        <v>27</v>
      </c>
      <c r="F549" t="s">
        <v>46</v>
      </c>
      <c r="G549" t="s">
        <v>21</v>
      </c>
      <c r="H549" t="s">
        <v>51</v>
      </c>
      <c r="I549" s="1">
        <v>45141</v>
      </c>
      <c r="J549">
        <v>7</v>
      </c>
      <c r="K549">
        <v>204827</v>
      </c>
      <c r="L549">
        <v>0.15</v>
      </c>
      <c r="M549" t="s">
        <v>44</v>
      </c>
      <c r="N549" t="s">
        <v>24</v>
      </c>
      <c r="O549">
        <v>1433789</v>
      </c>
      <c r="P549">
        <v>215068.35</v>
      </c>
      <c r="Q549">
        <v>1218720.6499999999</v>
      </c>
      <c r="U549">
        <f t="shared" si="8"/>
        <v>304680.16249999998</v>
      </c>
    </row>
    <row r="550" spans="1:21" x14ac:dyDescent="0.25">
      <c r="A550">
        <v>10549</v>
      </c>
      <c r="B550" t="s">
        <v>592</v>
      </c>
      <c r="C550" t="s">
        <v>26</v>
      </c>
      <c r="D550">
        <v>58</v>
      </c>
      <c r="E550" t="s">
        <v>33</v>
      </c>
      <c r="F550" t="s">
        <v>46</v>
      </c>
      <c r="G550" t="s">
        <v>21</v>
      </c>
      <c r="H550" t="s">
        <v>88</v>
      </c>
      <c r="I550" s="1">
        <v>45594</v>
      </c>
      <c r="J550">
        <v>1</v>
      </c>
      <c r="K550">
        <v>148517</v>
      </c>
      <c r="L550">
        <v>0.1</v>
      </c>
      <c r="M550" t="s">
        <v>44</v>
      </c>
      <c r="N550" t="s">
        <v>39</v>
      </c>
      <c r="O550">
        <v>148517</v>
      </c>
      <c r="P550">
        <v>14851.7</v>
      </c>
      <c r="Q550">
        <v>133665.29999999999</v>
      </c>
      <c r="U550">
        <f t="shared" si="8"/>
        <v>33416.324999999997</v>
      </c>
    </row>
    <row r="551" spans="1:21" x14ac:dyDescent="0.25">
      <c r="A551">
        <v>10550</v>
      </c>
      <c r="B551" t="s">
        <v>593</v>
      </c>
      <c r="C551" t="s">
        <v>18</v>
      </c>
      <c r="D551">
        <v>22</v>
      </c>
      <c r="E551" t="s">
        <v>37</v>
      </c>
      <c r="F551" t="s">
        <v>28</v>
      </c>
      <c r="G551" t="s">
        <v>29</v>
      </c>
      <c r="H551" t="s">
        <v>38</v>
      </c>
      <c r="I551" s="1">
        <v>45502</v>
      </c>
      <c r="J551">
        <v>3</v>
      </c>
      <c r="K551">
        <v>207026</v>
      </c>
      <c r="L551">
        <v>0.05</v>
      </c>
      <c r="M551" t="s">
        <v>44</v>
      </c>
      <c r="N551" t="s">
        <v>39</v>
      </c>
      <c r="O551">
        <v>621078</v>
      </c>
      <c r="P551">
        <v>31053.9</v>
      </c>
      <c r="Q551">
        <v>590024.1</v>
      </c>
      <c r="U551">
        <f t="shared" si="8"/>
        <v>147506.02499999999</v>
      </c>
    </row>
    <row r="552" spans="1:21" x14ac:dyDescent="0.25">
      <c r="A552">
        <v>10551</v>
      </c>
      <c r="B552" t="s">
        <v>594</v>
      </c>
      <c r="C552" t="s">
        <v>18</v>
      </c>
      <c r="D552">
        <v>18</v>
      </c>
      <c r="E552" t="s">
        <v>27</v>
      </c>
      <c r="F552" t="s">
        <v>46</v>
      </c>
      <c r="G552" t="s">
        <v>21</v>
      </c>
      <c r="H552" t="s">
        <v>60</v>
      </c>
      <c r="I552" s="1">
        <v>44988</v>
      </c>
      <c r="J552">
        <v>2</v>
      </c>
      <c r="K552">
        <v>91450</v>
      </c>
      <c r="L552">
        <v>0</v>
      </c>
      <c r="M552" t="s">
        <v>23</v>
      </c>
      <c r="N552" t="s">
        <v>24</v>
      </c>
      <c r="O552">
        <v>182900</v>
      </c>
      <c r="P552">
        <v>0</v>
      </c>
      <c r="Q552">
        <v>182900</v>
      </c>
      <c r="U552">
        <f t="shared" si="8"/>
        <v>45725</v>
      </c>
    </row>
    <row r="553" spans="1:21" x14ac:dyDescent="0.25">
      <c r="A553">
        <v>10552</v>
      </c>
      <c r="B553" t="s">
        <v>595</v>
      </c>
      <c r="C553" t="s">
        <v>26</v>
      </c>
      <c r="D553">
        <v>34</v>
      </c>
      <c r="E553" t="s">
        <v>37</v>
      </c>
      <c r="F553" t="s">
        <v>20</v>
      </c>
      <c r="G553" t="s">
        <v>29</v>
      </c>
      <c r="H553" t="s">
        <v>60</v>
      </c>
      <c r="I553" s="1">
        <v>45295</v>
      </c>
      <c r="J553">
        <v>6</v>
      </c>
      <c r="K553">
        <v>228238</v>
      </c>
      <c r="L553">
        <v>0.1</v>
      </c>
      <c r="M553" t="s">
        <v>23</v>
      </c>
      <c r="N553" t="s">
        <v>39</v>
      </c>
      <c r="O553">
        <v>1369428</v>
      </c>
      <c r="P553">
        <v>136942.79999999999</v>
      </c>
      <c r="Q553">
        <v>1232485.2</v>
      </c>
      <c r="U553">
        <f t="shared" si="8"/>
        <v>308121.3</v>
      </c>
    </row>
    <row r="554" spans="1:21" x14ac:dyDescent="0.25">
      <c r="A554">
        <v>10553</v>
      </c>
      <c r="B554" t="s">
        <v>596</v>
      </c>
      <c r="C554" t="s">
        <v>18</v>
      </c>
      <c r="D554">
        <v>39</v>
      </c>
      <c r="E554" t="s">
        <v>37</v>
      </c>
      <c r="F554" t="s">
        <v>20</v>
      </c>
      <c r="G554" t="s">
        <v>29</v>
      </c>
      <c r="H554" t="s">
        <v>35</v>
      </c>
      <c r="I554" s="1">
        <v>45294</v>
      </c>
      <c r="J554">
        <v>6</v>
      </c>
      <c r="K554">
        <v>108039</v>
      </c>
      <c r="L554">
        <v>0</v>
      </c>
      <c r="M554" t="s">
        <v>31</v>
      </c>
      <c r="N554" t="s">
        <v>24</v>
      </c>
      <c r="O554">
        <v>648234</v>
      </c>
      <c r="P554">
        <v>0</v>
      </c>
      <c r="Q554">
        <v>648234</v>
      </c>
      <c r="U554">
        <f t="shared" si="8"/>
        <v>162058.5</v>
      </c>
    </row>
    <row r="555" spans="1:21" x14ac:dyDescent="0.25">
      <c r="A555">
        <v>10554</v>
      </c>
      <c r="B555" t="s">
        <v>597</v>
      </c>
      <c r="C555" t="s">
        <v>26</v>
      </c>
      <c r="D555">
        <v>51</v>
      </c>
      <c r="E555" t="s">
        <v>27</v>
      </c>
      <c r="F555" t="s">
        <v>46</v>
      </c>
      <c r="G555" t="s">
        <v>29</v>
      </c>
      <c r="H555" t="s">
        <v>30</v>
      </c>
      <c r="I555" s="1">
        <v>45500</v>
      </c>
      <c r="J555">
        <v>1</v>
      </c>
      <c r="K555">
        <v>240159</v>
      </c>
      <c r="L555">
        <v>0</v>
      </c>
      <c r="M555" t="s">
        <v>44</v>
      </c>
      <c r="N555" t="s">
        <v>39</v>
      </c>
      <c r="O555">
        <v>240159</v>
      </c>
      <c r="P555">
        <v>0</v>
      </c>
      <c r="Q555">
        <v>240159</v>
      </c>
      <c r="U555">
        <f t="shared" si="8"/>
        <v>60039.75</v>
      </c>
    </row>
    <row r="556" spans="1:21" x14ac:dyDescent="0.25">
      <c r="A556">
        <v>10555</v>
      </c>
      <c r="B556" t="s">
        <v>598</v>
      </c>
      <c r="C556" t="s">
        <v>18</v>
      </c>
      <c r="D556">
        <v>62</v>
      </c>
      <c r="E556" t="s">
        <v>19</v>
      </c>
      <c r="F556" t="s">
        <v>28</v>
      </c>
      <c r="G556" t="s">
        <v>21</v>
      </c>
      <c r="H556" t="s">
        <v>47</v>
      </c>
      <c r="I556" s="1">
        <v>45020</v>
      </c>
      <c r="J556">
        <v>6</v>
      </c>
      <c r="K556">
        <v>30695</v>
      </c>
      <c r="L556">
        <v>0.05</v>
      </c>
      <c r="M556" t="s">
        <v>31</v>
      </c>
      <c r="N556" t="s">
        <v>39</v>
      </c>
      <c r="O556">
        <v>184170</v>
      </c>
      <c r="P556">
        <v>9208.5</v>
      </c>
      <c r="Q556">
        <v>174961.5</v>
      </c>
      <c r="U556">
        <f t="shared" si="8"/>
        <v>43740.375</v>
      </c>
    </row>
    <row r="557" spans="1:21" x14ac:dyDescent="0.25">
      <c r="A557">
        <v>10556</v>
      </c>
      <c r="B557" t="s">
        <v>599</v>
      </c>
      <c r="C557" t="s">
        <v>26</v>
      </c>
      <c r="D557">
        <v>58</v>
      </c>
      <c r="E557" t="s">
        <v>33</v>
      </c>
      <c r="F557" t="s">
        <v>20</v>
      </c>
      <c r="G557" t="s">
        <v>34</v>
      </c>
      <c r="H557" t="s">
        <v>30</v>
      </c>
      <c r="I557" s="1">
        <v>45395</v>
      </c>
      <c r="J557">
        <v>2</v>
      </c>
      <c r="K557">
        <v>97970</v>
      </c>
      <c r="L557">
        <v>0.05</v>
      </c>
      <c r="M557" t="s">
        <v>44</v>
      </c>
      <c r="N557" t="s">
        <v>24</v>
      </c>
      <c r="O557">
        <v>195940</v>
      </c>
      <c r="P557">
        <v>9797</v>
      </c>
      <c r="Q557">
        <v>186143</v>
      </c>
      <c r="U557">
        <f t="shared" si="8"/>
        <v>46535.75</v>
      </c>
    </row>
    <row r="558" spans="1:21" x14ac:dyDescent="0.25">
      <c r="A558">
        <v>10557</v>
      </c>
      <c r="B558" t="s">
        <v>600</v>
      </c>
      <c r="C558" t="s">
        <v>26</v>
      </c>
      <c r="D558">
        <v>46</v>
      </c>
      <c r="E558" t="s">
        <v>37</v>
      </c>
      <c r="F558" t="s">
        <v>20</v>
      </c>
      <c r="G558" t="s">
        <v>29</v>
      </c>
      <c r="H558" t="s">
        <v>22</v>
      </c>
      <c r="I558" s="1">
        <v>44952</v>
      </c>
      <c r="J558">
        <v>4</v>
      </c>
      <c r="K558">
        <v>184299</v>
      </c>
      <c r="L558">
        <v>0</v>
      </c>
      <c r="M558" t="s">
        <v>44</v>
      </c>
      <c r="N558" t="s">
        <v>39</v>
      </c>
      <c r="O558">
        <v>737196</v>
      </c>
      <c r="P558">
        <v>0</v>
      </c>
      <c r="Q558">
        <v>737196</v>
      </c>
      <c r="U558">
        <f t="shared" si="8"/>
        <v>184299</v>
      </c>
    </row>
    <row r="559" spans="1:21" x14ac:dyDescent="0.25">
      <c r="A559">
        <v>10558</v>
      </c>
      <c r="B559" t="s">
        <v>601</v>
      </c>
      <c r="C559" t="s">
        <v>26</v>
      </c>
      <c r="D559">
        <v>21</v>
      </c>
      <c r="E559" t="s">
        <v>19</v>
      </c>
      <c r="F559" t="s">
        <v>43</v>
      </c>
      <c r="G559" t="s">
        <v>34</v>
      </c>
      <c r="H559" t="s">
        <v>30</v>
      </c>
      <c r="I559" s="1">
        <v>45361</v>
      </c>
      <c r="J559">
        <v>6</v>
      </c>
      <c r="K559">
        <v>213064</v>
      </c>
      <c r="L559">
        <v>0</v>
      </c>
      <c r="M559" t="s">
        <v>44</v>
      </c>
      <c r="N559" t="s">
        <v>39</v>
      </c>
      <c r="O559">
        <v>1278384</v>
      </c>
      <c r="P559">
        <v>0</v>
      </c>
      <c r="Q559">
        <v>1278384</v>
      </c>
      <c r="U559">
        <f t="shared" si="8"/>
        <v>319596</v>
      </c>
    </row>
    <row r="560" spans="1:21" x14ac:dyDescent="0.25">
      <c r="A560">
        <v>10559</v>
      </c>
      <c r="B560" t="s">
        <v>602</v>
      </c>
      <c r="C560" t="s">
        <v>26</v>
      </c>
      <c r="D560">
        <v>22</v>
      </c>
      <c r="E560" t="s">
        <v>27</v>
      </c>
      <c r="F560" t="s">
        <v>28</v>
      </c>
      <c r="G560" t="s">
        <v>41</v>
      </c>
      <c r="H560" t="s">
        <v>30</v>
      </c>
      <c r="I560" s="1">
        <v>45047</v>
      </c>
      <c r="J560">
        <v>3</v>
      </c>
      <c r="K560">
        <v>32185</v>
      </c>
      <c r="L560">
        <v>0.15</v>
      </c>
      <c r="M560" t="s">
        <v>44</v>
      </c>
      <c r="N560" t="s">
        <v>39</v>
      </c>
      <c r="O560">
        <v>96555</v>
      </c>
      <c r="P560">
        <v>14483.25</v>
      </c>
      <c r="Q560">
        <v>82071.75</v>
      </c>
      <c r="U560">
        <f t="shared" si="8"/>
        <v>20517.9375</v>
      </c>
    </row>
    <row r="561" spans="1:21" x14ac:dyDescent="0.25">
      <c r="A561">
        <v>10560</v>
      </c>
      <c r="B561" t="s">
        <v>603</v>
      </c>
      <c r="C561" t="s">
        <v>26</v>
      </c>
      <c r="D561">
        <v>28</v>
      </c>
      <c r="E561" t="s">
        <v>37</v>
      </c>
      <c r="F561" t="s">
        <v>43</v>
      </c>
      <c r="G561" t="s">
        <v>21</v>
      </c>
      <c r="H561" t="s">
        <v>30</v>
      </c>
      <c r="I561" s="1">
        <v>44976</v>
      </c>
      <c r="J561">
        <v>3</v>
      </c>
      <c r="K561">
        <v>91692</v>
      </c>
      <c r="L561">
        <v>0.15</v>
      </c>
      <c r="M561" t="s">
        <v>44</v>
      </c>
      <c r="N561" t="s">
        <v>39</v>
      </c>
      <c r="O561">
        <v>275076</v>
      </c>
      <c r="P561">
        <v>41261.4</v>
      </c>
      <c r="Q561">
        <v>233814.6</v>
      </c>
      <c r="U561">
        <f t="shared" si="8"/>
        <v>58453.65</v>
      </c>
    </row>
    <row r="562" spans="1:21" x14ac:dyDescent="0.25">
      <c r="A562">
        <v>10561</v>
      </c>
      <c r="B562" t="s">
        <v>604</v>
      </c>
      <c r="C562" t="s">
        <v>26</v>
      </c>
      <c r="D562">
        <v>38</v>
      </c>
      <c r="E562" t="s">
        <v>37</v>
      </c>
      <c r="F562" t="s">
        <v>46</v>
      </c>
      <c r="G562" t="s">
        <v>21</v>
      </c>
      <c r="H562" t="s">
        <v>35</v>
      </c>
      <c r="I562" s="1">
        <v>44962</v>
      </c>
      <c r="J562">
        <v>3</v>
      </c>
      <c r="K562">
        <v>47908</v>
      </c>
      <c r="L562">
        <v>0.05</v>
      </c>
      <c r="M562" t="s">
        <v>23</v>
      </c>
      <c r="N562" t="s">
        <v>39</v>
      </c>
      <c r="O562">
        <v>143724</v>
      </c>
      <c r="P562">
        <v>7186.2</v>
      </c>
      <c r="Q562">
        <v>136537.79999999999</v>
      </c>
      <c r="U562">
        <f t="shared" si="8"/>
        <v>34134.449999999997</v>
      </c>
    </row>
    <row r="563" spans="1:21" x14ac:dyDescent="0.25">
      <c r="A563">
        <v>10562</v>
      </c>
      <c r="B563" t="s">
        <v>605</v>
      </c>
      <c r="C563" t="s">
        <v>18</v>
      </c>
      <c r="D563">
        <v>52</v>
      </c>
      <c r="E563" t="s">
        <v>37</v>
      </c>
      <c r="F563" t="s">
        <v>46</v>
      </c>
      <c r="G563" t="s">
        <v>34</v>
      </c>
      <c r="H563" t="s">
        <v>38</v>
      </c>
      <c r="I563" s="1">
        <v>45336</v>
      </c>
      <c r="J563">
        <v>4</v>
      </c>
      <c r="K563">
        <v>176703</v>
      </c>
      <c r="L563">
        <v>0.1</v>
      </c>
      <c r="M563" t="s">
        <v>31</v>
      </c>
      <c r="N563" t="s">
        <v>24</v>
      </c>
      <c r="O563">
        <v>706812</v>
      </c>
      <c r="P563">
        <v>70681.2</v>
      </c>
      <c r="Q563">
        <v>636130.80000000005</v>
      </c>
      <c r="U563">
        <f t="shared" si="8"/>
        <v>159032.70000000001</v>
      </c>
    </row>
    <row r="564" spans="1:21" x14ac:dyDescent="0.25">
      <c r="A564">
        <v>10563</v>
      </c>
      <c r="B564" t="s">
        <v>606</v>
      </c>
      <c r="C564" t="s">
        <v>18</v>
      </c>
      <c r="D564">
        <v>29</v>
      </c>
      <c r="E564" t="s">
        <v>19</v>
      </c>
      <c r="F564" t="s">
        <v>43</v>
      </c>
      <c r="G564" t="s">
        <v>41</v>
      </c>
      <c r="H564" t="s">
        <v>30</v>
      </c>
      <c r="I564" s="1">
        <v>45215</v>
      </c>
      <c r="J564">
        <v>9</v>
      </c>
      <c r="K564">
        <v>181065</v>
      </c>
      <c r="L564">
        <v>0</v>
      </c>
      <c r="M564" t="s">
        <v>44</v>
      </c>
      <c r="N564" t="s">
        <v>24</v>
      </c>
      <c r="O564">
        <v>1629585</v>
      </c>
      <c r="P564">
        <v>0</v>
      </c>
      <c r="Q564">
        <v>1629585</v>
      </c>
      <c r="U564">
        <f t="shared" si="8"/>
        <v>407396.25</v>
      </c>
    </row>
    <row r="565" spans="1:21" x14ac:dyDescent="0.25">
      <c r="A565">
        <v>10564</v>
      </c>
      <c r="B565" t="s">
        <v>607</v>
      </c>
      <c r="C565" t="s">
        <v>18</v>
      </c>
      <c r="D565">
        <v>43</v>
      </c>
      <c r="E565" t="s">
        <v>19</v>
      </c>
      <c r="F565" t="s">
        <v>28</v>
      </c>
      <c r="G565" t="s">
        <v>41</v>
      </c>
      <c r="H565" t="s">
        <v>47</v>
      </c>
      <c r="I565" s="1">
        <v>45305</v>
      </c>
      <c r="J565">
        <v>4</v>
      </c>
      <c r="K565">
        <v>118710</v>
      </c>
      <c r="L565">
        <v>0.1</v>
      </c>
      <c r="M565" t="s">
        <v>23</v>
      </c>
      <c r="N565" t="s">
        <v>24</v>
      </c>
      <c r="O565">
        <v>474840</v>
      </c>
      <c r="P565">
        <v>47484</v>
      </c>
      <c r="Q565">
        <v>427356</v>
      </c>
      <c r="U565">
        <f t="shared" si="8"/>
        <v>106839</v>
      </c>
    </row>
    <row r="566" spans="1:21" x14ac:dyDescent="0.25">
      <c r="A566">
        <v>10565</v>
      </c>
      <c r="B566" t="s">
        <v>608</v>
      </c>
      <c r="C566" t="s">
        <v>26</v>
      </c>
      <c r="D566">
        <v>36</v>
      </c>
      <c r="E566" t="s">
        <v>19</v>
      </c>
      <c r="F566" t="s">
        <v>20</v>
      </c>
      <c r="G566" t="s">
        <v>29</v>
      </c>
      <c r="H566" t="s">
        <v>35</v>
      </c>
      <c r="I566" s="1">
        <v>45026</v>
      </c>
      <c r="J566">
        <v>4</v>
      </c>
      <c r="K566">
        <v>4078</v>
      </c>
      <c r="L566">
        <v>0</v>
      </c>
      <c r="M566" t="s">
        <v>23</v>
      </c>
      <c r="N566" t="s">
        <v>24</v>
      </c>
      <c r="O566">
        <v>16312</v>
      </c>
      <c r="P566">
        <v>0</v>
      </c>
      <c r="Q566">
        <v>16312</v>
      </c>
      <c r="U566">
        <f t="shared" si="8"/>
        <v>4078</v>
      </c>
    </row>
    <row r="567" spans="1:21" x14ac:dyDescent="0.25">
      <c r="A567">
        <v>10566</v>
      </c>
      <c r="B567" t="s">
        <v>609</v>
      </c>
      <c r="C567" t="s">
        <v>26</v>
      </c>
      <c r="D567">
        <v>62</v>
      </c>
      <c r="E567" t="s">
        <v>37</v>
      </c>
      <c r="F567" t="s">
        <v>46</v>
      </c>
      <c r="G567" t="s">
        <v>21</v>
      </c>
      <c r="H567" t="s">
        <v>47</v>
      </c>
      <c r="I567" s="1">
        <v>45250</v>
      </c>
      <c r="J567">
        <v>4</v>
      </c>
      <c r="K567">
        <v>97886</v>
      </c>
      <c r="L567">
        <v>0.05</v>
      </c>
      <c r="M567" t="s">
        <v>44</v>
      </c>
      <c r="N567" t="s">
        <v>24</v>
      </c>
      <c r="O567">
        <v>391544</v>
      </c>
      <c r="P567">
        <v>19577.2</v>
      </c>
      <c r="Q567">
        <v>371966.8</v>
      </c>
      <c r="U567">
        <f t="shared" si="8"/>
        <v>92991.7</v>
      </c>
    </row>
    <row r="568" spans="1:21" x14ac:dyDescent="0.25">
      <c r="A568">
        <v>10567</v>
      </c>
      <c r="B568" t="s">
        <v>610</v>
      </c>
      <c r="C568" t="s">
        <v>26</v>
      </c>
      <c r="D568">
        <v>24</v>
      </c>
      <c r="E568" t="s">
        <v>37</v>
      </c>
      <c r="F568" t="s">
        <v>28</v>
      </c>
      <c r="G568" t="s">
        <v>41</v>
      </c>
      <c r="H568" t="s">
        <v>60</v>
      </c>
      <c r="I568" s="1">
        <v>45255</v>
      </c>
      <c r="J568">
        <v>7</v>
      </c>
      <c r="K568">
        <v>243518</v>
      </c>
      <c r="L568">
        <v>0.1</v>
      </c>
      <c r="M568" t="s">
        <v>44</v>
      </c>
      <c r="N568" t="s">
        <v>24</v>
      </c>
      <c r="O568">
        <v>1704626</v>
      </c>
      <c r="P568">
        <v>170462.6</v>
      </c>
      <c r="Q568">
        <v>1534163.4</v>
      </c>
      <c r="U568">
        <f t="shared" si="8"/>
        <v>383540.85</v>
      </c>
    </row>
    <row r="569" spans="1:21" x14ac:dyDescent="0.25">
      <c r="A569">
        <v>10568</v>
      </c>
      <c r="B569" t="s">
        <v>611</v>
      </c>
      <c r="C569" t="s">
        <v>26</v>
      </c>
      <c r="D569">
        <v>64</v>
      </c>
      <c r="E569" t="s">
        <v>33</v>
      </c>
      <c r="F569" t="s">
        <v>28</v>
      </c>
      <c r="G569" t="s">
        <v>41</v>
      </c>
      <c r="H569" t="s">
        <v>35</v>
      </c>
      <c r="I569" s="1">
        <v>45574</v>
      </c>
      <c r="J569">
        <v>5</v>
      </c>
      <c r="K569">
        <v>210681</v>
      </c>
      <c r="L569">
        <v>0.05</v>
      </c>
      <c r="M569" t="s">
        <v>23</v>
      </c>
      <c r="N569" t="s">
        <v>39</v>
      </c>
      <c r="O569">
        <v>1053405</v>
      </c>
      <c r="P569">
        <v>52670.25</v>
      </c>
      <c r="Q569">
        <v>1000734.75</v>
      </c>
      <c r="U569">
        <f t="shared" si="8"/>
        <v>250183.6875</v>
      </c>
    </row>
    <row r="570" spans="1:21" x14ac:dyDescent="0.25">
      <c r="A570">
        <v>10569</v>
      </c>
      <c r="B570" t="s">
        <v>612</v>
      </c>
      <c r="C570" t="s">
        <v>18</v>
      </c>
      <c r="D570">
        <v>24</v>
      </c>
      <c r="E570" t="s">
        <v>33</v>
      </c>
      <c r="F570" t="s">
        <v>46</v>
      </c>
      <c r="G570" t="s">
        <v>29</v>
      </c>
      <c r="H570" t="s">
        <v>30</v>
      </c>
      <c r="I570" s="1">
        <v>45632</v>
      </c>
      <c r="J570">
        <v>2</v>
      </c>
      <c r="K570">
        <v>156850</v>
      </c>
      <c r="L570">
        <v>0</v>
      </c>
      <c r="M570" t="s">
        <v>44</v>
      </c>
      <c r="N570" t="s">
        <v>24</v>
      </c>
      <c r="O570">
        <v>313700</v>
      </c>
      <c r="P570">
        <v>0</v>
      </c>
      <c r="Q570">
        <v>313700</v>
      </c>
      <c r="U570">
        <f t="shared" si="8"/>
        <v>78425</v>
      </c>
    </row>
    <row r="571" spans="1:21" x14ac:dyDescent="0.25">
      <c r="A571">
        <v>10570</v>
      </c>
      <c r="B571" t="s">
        <v>613</v>
      </c>
      <c r="C571" t="s">
        <v>18</v>
      </c>
      <c r="D571">
        <v>43</v>
      </c>
      <c r="E571" t="s">
        <v>19</v>
      </c>
      <c r="F571" t="s">
        <v>46</v>
      </c>
      <c r="G571" t="s">
        <v>29</v>
      </c>
      <c r="H571" t="s">
        <v>88</v>
      </c>
      <c r="I571" s="1">
        <v>45147</v>
      </c>
      <c r="J571">
        <v>7</v>
      </c>
      <c r="K571">
        <v>156469</v>
      </c>
      <c r="L571">
        <v>0.05</v>
      </c>
      <c r="M571" t="s">
        <v>23</v>
      </c>
      <c r="N571" t="s">
        <v>24</v>
      </c>
      <c r="O571">
        <v>1095283</v>
      </c>
      <c r="P571">
        <v>54764.15</v>
      </c>
      <c r="Q571">
        <v>1040518.85</v>
      </c>
      <c r="U571">
        <f t="shared" si="8"/>
        <v>260129.71249999999</v>
      </c>
    </row>
    <row r="572" spans="1:21" x14ac:dyDescent="0.25">
      <c r="A572">
        <v>10571</v>
      </c>
      <c r="B572" t="s">
        <v>614</v>
      </c>
      <c r="C572" t="s">
        <v>26</v>
      </c>
      <c r="D572">
        <v>57</v>
      </c>
      <c r="E572" t="s">
        <v>19</v>
      </c>
      <c r="F572" t="s">
        <v>28</v>
      </c>
      <c r="G572" t="s">
        <v>34</v>
      </c>
      <c r="H572" t="s">
        <v>35</v>
      </c>
      <c r="I572" s="1">
        <v>45493</v>
      </c>
      <c r="J572">
        <v>3</v>
      </c>
      <c r="K572">
        <v>201929</v>
      </c>
      <c r="L572">
        <v>0.1</v>
      </c>
      <c r="M572" t="s">
        <v>44</v>
      </c>
      <c r="N572" t="s">
        <v>39</v>
      </c>
      <c r="O572">
        <v>605787</v>
      </c>
      <c r="P572">
        <v>60578.7</v>
      </c>
      <c r="Q572">
        <v>545208.30000000005</v>
      </c>
      <c r="U572">
        <f t="shared" si="8"/>
        <v>136302.07500000001</v>
      </c>
    </row>
    <row r="573" spans="1:21" x14ac:dyDescent="0.25">
      <c r="A573">
        <v>10572</v>
      </c>
      <c r="B573" t="s">
        <v>615</v>
      </c>
      <c r="C573" t="s">
        <v>18</v>
      </c>
      <c r="D573">
        <v>22</v>
      </c>
      <c r="E573" t="s">
        <v>27</v>
      </c>
      <c r="F573" t="s">
        <v>20</v>
      </c>
      <c r="G573" t="s">
        <v>21</v>
      </c>
      <c r="H573" t="s">
        <v>51</v>
      </c>
      <c r="I573" s="1">
        <v>45036</v>
      </c>
      <c r="J573">
        <v>1</v>
      </c>
      <c r="K573">
        <v>145409</v>
      </c>
      <c r="L573">
        <v>0.15</v>
      </c>
      <c r="M573" t="s">
        <v>23</v>
      </c>
      <c r="N573" t="s">
        <v>39</v>
      </c>
      <c r="O573">
        <v>145409</v>
      </c>
      <c r="P573">
        <v>21811.35</v>
      </c>
      <c r="Q573">
        <v>123597.65</v>
      </c>
      <c r="U573">
        <f t="shared" si="8"/>
        <v>30899.412499999999</v>
      </c>
    </row>
    <row r="574" spans="1:21" x14ac:dyDescent="0.25">
      <c r="A574">
        <v>10573</v>
      </c>
      <c r="B574" t="s">
        <v>616</v>
      </c>
      <c r="C574" t="s">
        <v>18</v>
      </c>
      <c r="D574">
        <v>38</v>
      </c>
      <c r="E574" t="s">
        <v>19</v>
      </c>
      <c r="F574" t="s">
        <v>43</v>
      </c>
      <c r="G574" t="s">
        <v>41</v>
      </c>
      <c r="H574" t="s">
        <v>38</v>
      </c>
      <c r="I574" s="1">
        <v>45075</v>
      </c>
      <c r="J574">
        <v>9</v>
      </c>
      <c r="K574">
        <v>246437</v>
      </c>
      <c r="L574">
        <v>0.05</v>
      </c>
      <c r="M574" t="s">
        <v>44</v>
      </c>
      <c r="N574" t="s">
        <v>24</v>
      </c>
      <c r="O574">
        <v>2217933</v>
      </c>
      <c r="P574">
        <v>110896.65</v>
      </c>
      <c r="Q574">
        <v>2107036.35</v>
      </c>
      <c r="U574">
        <f t="shared" si="8"/>
        <v>526759.08750000002</v>
      </c>
    </row>
    <row r="575" spans="1:21" x14ac:dyDescent="0.25">
      <c r="A575">
        <v>10574</v>
      </c>
      <c r="B575" t="s">
        <v>617</v>
      </c>
      <c r="C575" t="s">
        <v>26</v>
      </c>
      <c r="D575">
        <v>31</v>
      </c>
      <c r="E575" t="s">
        <v>33</v>
      </c>
      <c r="F575" t="s">
        <v>46</v>
      </c>
      <c r="G575" t="s">
        <v>34</v>
      </c>
      <c r="H575" t="s">
        <v>38</v>
      </c>
      <c r="I575" s="1">
        <v>45332</v>
      </c>
      <c r="J575">
        <v>5</v>
      </c>
      <c r="K575">
        <v>8011</v>
      </c>
      <c r="L575">
        <v>0.1</v>
      </c>
      <c r="M575" t="s">
        <v>23</v>
      </c>
      <c r="N575" t="s">
        <v>39</v>
      </c>
      <c r="O575">
        <v>40055</v>
      </c>
      <c r="P575">
        <v>4005.5</v>
      </c>
      <c r="Q575">
        <v>36049.5</v>
      </c>
      <c r="U575">
        <f t="shared" si="8"/>
        <v>9012.375</v>
      </c>
    </row>
    <row r="576" spans="1:21" x14ac:dyDescent="0.25">
      <c r="A576">
        <v>10575</v>
      </c>
      <c r="B576" t="s">
        <v>618</v>
      </c>
      <c r="C576" t="s">
        <v>18</v>
      </c>
      <c r="D576">
        <v>21</v>
      </c>
      <c r="E576" t="s">
        <v>33</v>
      </c>
      <c r="F576" t="s">
        <v>43</v>
      </c>
      <c r="G576" t="s">
        <v>21</v>
      </c>
      <c r="H576" t="s">
        <v>60</v>
      </c>
      <c r="I576" s="1">
        <v>45600</v>
      </c>
      <c r="J576">
        <v>1</v>
      </c>
      <c r="K576">
        <v>119124</v>
      </c>
      <c r="L576">
        <v>0.05</v>
      </c>
      <c r="M576" t="s">
        <v>31</v>
      </c>
      <c r="N576" t="s">
        <v>39</v>
      </c>
      <c r="O576">
        <v>119124</v>
      </c>
      <c r="P576">
        <v>5956.2</v>
      </c>
      <c r="Q576">
        <v>113167.8</v>
      </c>
      <c r="U576">
        <f t="shared" si="8"/>
        <v>28291.95</v>
      </c>
    </row>
    <row r="577" spans="1:21" x14ac:dyDescent="0.25">
      <c r="A577">
        <v>10576</v>
      </c>
      <c r="B577" t="s">
        <v>619</v>
      </c>
      <c r="C577" t="s">
        <v>26</v>
      </c>
      <c r="D577">
        <v>40</v>
      </c>
      <c r="E577" t="s">
        <v>33</v>
      </c>
      <c r="F577" t="s">
        <v>28</v>
      </c>
      <c r="G577" t="s">
        <v>34</v>
      </c>
      <c r="H577" t="s">
        <v>35</v>
      </c>
      <c r="I577" s="1">
        <v>45625</v>
      </c>
      <c r="J577">
        <v>1</v>
      </c>
      <c r="K577">
        <v>172927</v>
      </c>
      <c r="L577">
        <v>0.05</v>
      </c>
      <c r="M577" t="s">
        <v>44</v>
      </c>
      <c r="N577" t="s">
        <v>39</v>
      </c>
      <c r="O577">
        <v>172927</v>
      </c>
      <c r="P577">
        <v>8646.35</v>
      </c>
      <c r="Q577">
        <v>164280.65</v>
      </c>
      <c r="U577">
        <f t="shared" si="8"/>
        <v>41070.162499999999</v>
      </c>
    </row>
    <row r="578" spans="1:21" x14ac:dyDescent="0.25">
      <c r="A578">
        <v>10577</v>
      </c>
      <c r="B578" t="s">
        <v>620</v>
      </c>
      <c r="C578" t="s">
        <v>18</v>
      </c>
      <c r="D578">
        <v>59</v>
      </c>
      <c r="E578" t="s">
        <v>37</v>
      </c>
      <c r="F578" t="s">
        <v>43</v>
      </c>
      <c r="G578" t="s">
        <v>21</v>
      </c>
      <c r="H578" t="s">
        <v>47</v>
      </c>
      <c r="I578" s="1">
        <v>45336</v>
      </c>
      <c r="J578">
        <v>1</v>
      </c>
      <c r="K578">
        <v>77532</v>
      </c>
      <c r="L578">
        <v>0.15</v>
      </c>
      <c r="M578" t="s">
        <v>44</v>
      </c>
      <c r="N578" t="s">
        <v>39</v>
      </c>
      <c r="O578">
        <v>77532</v>
      </c>
      <c r="P578">
        <v>11629.8</v>
      </c>
      <c r="Q578">
        <v>65902.2</v>
      </c>
      <c r="U578">
        <f t="shared" si="8"/>
        <v>16475.55</v>
      </c>
    </row>
    <row r="579" spans="1:21" x14ac:dyDescent="0.25">
      <c r="A579">
        <v>10578</v>
      </c>
      <c r="B579" t="s">
        <v>621</v>
      </c>
      <c r="C579" t="s">
        <v>26</v>
      </c>
      <c r="D579">
        <v>37</v>
      </c>
      <c r="E579" t="s">
        <v>37</v>
      </c>
      <c r="F579" t="s">
        <v>20</v>
      </c>
      <c r="G579" t="s">
        <v>21</v>
      </c>
      <c r="H579" t="s">
        <v>47</v>
      </c>
      <c r="I579" s="1">
        <v>45055</v>
      </c>
      <c r="J579">
        <v>9</v>
      </c>
      <c r="K579">
        <v>233106</v>
      </c>
      <c r="L579">
        <v>0.1</v>
      </c>
      <c r="M579" t="s">
        <v>23</v>
      </c>
      <c r="N579" t="s">
        <v>24</v>
      </c>
      <c r="O579">
        <v>2097954</v>
      </c>
      <c r="P579">
        <v>209795.4</v>
      </c>
      <c r="Q579">
        <v>1888158.6</v>
      </c>
      <c r="U579">
        <f t="shared" ref="U579:U642" si="9">(Q579*0.25)</f>
        <v>472039.65</v>
      </c>
    </row>
    <row r="580" spans="1:21" x14ac:dyDescent="0.25">
      <c r="A580">
        <v>10579</v>
      </c>
      <c r="B580" t="s">
        <v>622</v>
      </c>
      <c r="C580" t="s">
        <v>26</v>
      </c>
      <c r="D580">
        <v>32</v>
      </c>
      <c r="E580" t="s">
        <v>19</v>
      </c>
      <c r="F580" t="s">
        <v>28</v>
      </c>
      <c r="G580" t="s">
        <v>41</v>
      </c>
      <c r="H580" t="s">
        <v>60</v>
      </c>
      <c r="I580" s="1">
        <v>45410</v>
      </c>
      <c r="J580">
        <v>8</v>
      </c>
      <c r="K580">
        <v>48845</v>
      </c>
      <c r="L580">
        <v>0.1</v>
      </c>
      <c r="M580" t="s">
        <v>44</v>
      </c>
      <c r="N580" t="s">
        <v>24</v>
      </c>
      <c r="O580">
        <v>390760</v>
      </c>
      <c r="P580">
        <v>39076</v>
      </c>
      <c r="Q580">
        <v>351684</v>
      </c>
      <c r="U580">
        <f t="shared" si="9"/>
        <v>87921</v>
      </c>
    </row>
    <row r="581" spans="1:21" x14ac:dyDescent="0.25">
      <c r="A581">
        <v>10580</v>
      </c>
      <c r="B581" t="s">
        <v>623</v>
      </c>
      <c r="C581" t="s">
        <v>26</v>
      </c>
      <c r="D581">
        <v>62</v>
      </c>
      <c r="E581" t="s">
        <v>27</v>
      </c>
      <c r="F581" t="s">
        <v>20</v>
      </c>
      <c r="G581" t="s">
        <v>21</v>
      </c>
      <c r="H581" t="s">
        <v>60</v>
      </c>
      <c r="I581" s="1">
        <v>45034</v>
      </c>
      <c r="J581">
        <v>6</v>
      </c>
      <c r="K581">
        <v>153118</v>
      </c>
      <c r="L581">
        <v>0.1</v>
      </c>
      <c r="M581" t="s">
        <v>31</v>
      </c>
      <c r="N581" t="s">
        <v>39</v>
      </c>
      <c r="O581">
        <v>918708</v>
      </c>
      <c r="P581">
        <v>91870.8</v>
      </c>
      <c r="Q581">
        <v>826837.2</v>
      </c>
      <c r="U581">
        <f t="shared" si="9"/>
        <v>206709.3</v>
      </c>
    </row>
    <row r="582" spans="1:21" x14ac:dyDescent="0.25">
      <c r="A582">
        <v>10581</v>
      </c>
      <c r="B582" t="s">
        <v>624</v>
      </c>
      <c r="C582" t="s">
        <v>26</v>
      </c>
      <c r="D582">
        <v>46</v>
      </c>
      <c r="E582" t="s">
        <v>27</v>
      </c>
      <c r="F582" t="s">
        <v>28</v>
      </c>
      <c r="G582" t="s">
        <v>29</v>
      </c>
      <c r="H582" t="s">
        <v>88</v>
      </c>
      <c r="I582" s="1">
        <v>45315</v>
      </c>
      <c r="J582">
        <v>6</v>
      </c>
      <c r="K582">
        <v>89030</v>
      </c>
      <c r="L582">
        <v>0</v>
      </c>
      <c r="M582" t="s">
        <v>31</v>
      </c>
      <c r="N582" t="s">
        <v>39</v>
      </c>
      <c r="O582">
        <v>534180</v>
      </c>
      <c r="P582">
        <v>0</v>
      </c>
      <c r="Q582">
        <v>534180</v>
      </c>
      <c r="U582">
        <f t="shared" si="9"/>
        <v>133545</v>
      </c>
    </row>
    <row r="583" spans="1:21" x14ac:dyDescent="0.25">
      <c r="A583">
        <v>10582</v>
      </c>
      <c r="B583" t="s">
        <v>625</v>
      </c>
      <c r="C583" t="s">
        <v>18</v>
      </c>
      <c r="D583">
        <v>25</v>
      </c>
      <c r="E583" t="s">
        <v>27</v>
      </c>
      <c r="F583" t="s">
        <v>20</v>
      </c>
      <c r="G583" t="s">
        <v>41</v>
      </c>
      <c r="H583" t="s">
        <v>22</v>
      </c>
      <c r="I583" s="1">
        <v>45351</v>
      </c>
      <c r="J583">
        <v>6</v>
      </c>
      <c r="K583">
        <v>8618</v>
      </c>
      <c r="L583">
        <v>0.05</v>
      </c>
      <c r="M583" t="s">
        <v>23</v>
      </c>
      <c r="N583" t="s">
        <v>39</v>
      </c>
      <c r="O583">
        <v>51708</v>
      </c>
      <c r="P583">
        <v>2585.4</v>
      </c>
      <c r="Q583">
        <v>49122.6</v>
      </c>
      <c r="U583">
        <f t="shared" si="9"/>
        <v>12280.65</v>
      </c>
    </row>
    <row r="584" spans="1:21" x14ac:dyDescent="0.25">
      <c r="A584">
        <v>10583</v>
      </c>
      <c r="B584" t="s">
        <v>626</v>
      </c>
      <c r="C584" t="s">
        <v>26</v>
      </c>
      <c r="D584">
        <v>58</v>
      </c>
      <c r="E584" t="s">
        <v>37</v>
      </c>
      <c r="F584" t="s">
        <v>28</v>
      </c>
      <c r="G584" t="s">
        <v>29</v>
      </c>
      <c r="H584" t="s">
        <v>60</v>
      </c>
      <c r="I584" s="1">
        <v>45373</v>
      </c>
      <c r="J584">
        <v>4</v>
      </c>
      <c r="K584">
        <v>74435</v>
      </c>
      <c r="L584">
        <v>0.15</v>
      </c>
      <c r="M584" t="s">
        <v>23</v>
      </c>
      <c r="N584" t="s">
        <v>24</v>
      </c>
      <c r="O584">
        <v>297740</v>
      </c>
      <c r="P584">
        <v>44661</v>
      </c>
      <c r="Q584">
        <v>253079</v>
      </c>
      <c r="U584">
        <f t="shared" si="9"/>
        <v>63269.75</v>
      </c>
    </row>
    <row r="585" spans="1:21" x14ac:dyDescent="0.25">
      <c r="A585">
        <v>10584</v>
      </c>
      <c r="B585" t="s">
        <v>627</v>
      </c>
      <c r="C585" t="s">
        <v>26</v>
      </c>
      <c r="D585">
        <v>36</v>
      </c>
      <c r="E585" t="s">
        <v>33</v>
      </c>
      <c r="F585" t="s">
        <v>20</v>
      </c>
      <c r="G585" t="s">
        <v>34</v>
      </c>
      <c r="H585" t="s">
        <v>22</v>
      </c>
      <c r="I585" s="1">
        <v>44994</v>
      </c>
      <c r="J585">
        <v>5</v>
      </c>
      <c r="K585">
        <v>164394</v>
      </c>
      <c r="L585">
        <v>0.1</v>
      </c>
      <c r="M585" t="s">
        <v>44</v>
      </c>
      <c r="N585" t="s">
        <v>39</v>
      </c>
      <c r="O585">
        <v>821970</v>
      </c>
      <c r="P585">
        <v>82197</v>
      </c>
      <c r="Q585">
        <v>739773</v>
      </c>
      <c r="U585">
        <f t="shared" si="9"/>
        <v>184943.25</v>
      </c>
    </row>
    <row r="586" spans="1:21" x14ac:dyDescent="0.25">
      <c r="A586">
        <v>10585</v>
      </c>
      <c r="B586" t="s">
        <v>628</v>
      </c>
      <c r="C586" t="s">
        <v>26</v>
      </c>
      <c r="D586">
        <v>56</v>
      </c>
      <c r="E586" t="s">
        <v>33</v>
      </c>
      <c r="F586" t="s">
        <v>28</v>
      </c>
      <c r="G586" t="s">
        <v>34</v>
      </c>
      <c r="H586" t="s">
        <v>47</v>
      </c>
      <c r="I586" s="1">
        <v>44992</v>
      </c>
      <c r="J586">
        <v>3</v>
      </c>
      <c r="K586">
        <v>166869</v>
      </c>
      <c r="L586">
        <v>0.15</v>
      </c>
      <c r="M586" t="s">
        <v>23</v>
      </c>
      <c r="N586" t="s">
        <v>24</v>
      </c>
      <c r="O586">
        <v>500607</v>
      </c>
      <c r="P586">
        <v>75091.05</v>
      </c>
      <c r="Q586">
        <v>425515.95</v>
      </c>
      <c r="U586">
        <f t="shared" si="9"/>
        <v>106378.9875</v>
      </c>
    </row>
    <row r="587" spans="1:21" x14ac:dyDescent="0.25">
      <c r="A587">
        <v>10586</v>
      </c>
      <c r="B587" t="s">
        <v>629</v>
      </c>
      <c r="C587" t="s">
        <v>18</v>
      </c>
      <c r="D587">
        <v>63</v>
      </c>
      <c r="E587" t="s">
        <v>37</v>
      </c>
      <c r="F587" t="s">
        <v>20</v>
      </c>
      <c r="G587" t="s">
        <v>21</v>
      </c>
      <c r="H587" t="s">
        <v>22</v>
      </c>
      <c r="I587" s="1">
        <v>45582</v>
      </c>
      <c r="J587">
        <v>3</v>
      </c>
      <c r="K587">
        <v>148200</v>
      </c>
      <c r="L587">
        <v>0</v>
      </c>
      <c r="M587" t="s">
        <v>31</v>
      </c>
      <c r="N587" t="s">
        <v>24</v>
      </c>
      <c r="O587">
        <v>444600</v>
      </c>
      <c r="P587">
        <v>0</v>
      </c>
      <c r="Q587">
        <v>444600</v>
      </c>
      <c r="U587">
        <f t="shared" si="9"/>
        <v>111150</v>
      </c>
    </row>
    <row r="588" spans="1:21" x14ac:dyDescent="0.25">
      <c r="A588">
        <v>10587</v>
      </c>
      <c r="B588" t="s">
        <v>630</v>
      </c>
      <c r="C588" t="s">
        <v>26</v>
      </c>
      <c r="D588">
        <v>45</v>
      </c>
      <c r="E588" t="s">
        <v>27</v>
      </c>
      <c r="F588" t="s">
        <v>28</v>
      </c>
      <c r="G588" t="s">
        <v>21</v>
      </c>
      <c r="H588" t="s">
        <v>38</v>
      </c>
      <c r="I588" s="1">
        <v>45491</v>
      </c>
      <c r="J588">
        <v>7</v>
      </c>
      <c r="K588">
        <v>166251</v>
      </c>
      <c r="L588">
        <v>0</v>
      </c>
      <c r="M588" t="s">
        <v>31</v>
      </c>
      <c r="N588" t="s">
        <v>39</v>
      </c>
      <c r="O588">
        <v>1163757</v>
      </c>
      <c r="P588">
        <v>0</v>
      </c>
      <c r="Q588">
        <v>1163757</v>
      </c>
      <c r="U588">
        <f t="shared" si="9"/>
        <v>290939.25</v>
      </c>
    </row>
    <row r="589" spans="1:21" x14ac:dyDescent="0.25">
      <c r="A589">
        <v>10588</v>
      </c>
      <c r="B589" t="s">
        <v>631</v>
      </c>
      <c r="C589" t="s">
        <v>18</v>
      </c>
      <c r="D589">
        <v>63</v>
      </c>
      <c r="E589" t="s">
        <v>27</v>
      </c>
      <c r="F589" t="s">
        <v>20</v>
      </c>
      <c r="G589" t="s">
        <v>29</v>
      </c>
      <c r="H589" t="s">
        <v>47</v>
      </c>
      <c r="I589" s="1">
        <v>45566</v>
      </c>
      <c r="J589">
        <v>5</v>
      </c>
      <c r="K589">
        <v>200589</v>
      </c>
      <c r="L589">
        <v>0.15</v>
      </c>
      <c r="M589" t="s">
        <v>44</v>
      </c>
      <c r="N589" t="s">
        <v>39</v>
      </c>
      <c r="O589">
        <v>1002945</v>
      </c>
      <c r="P589">
        <v>150441.75</v>
      </c>
      <c r="Q589">
        <v>852503.25</v>
      </c>
      <c r="U589">
        <f t="shared" si="9"/>
        <v>213125.8125</v>
      </c>
    </row>
    <row r="590" spans="1:21" x14ac:dyDescent="0.25">
      <c r="A590">
        <v>10589</v>
      </c>
      <c r="B590" t="s">
        <v>632</v>
      </c>
      <c r="C590" t="s">
        <v>26</v>
      </c>
      <c r="D590">
        <v>44</v>
      </c>
      <c r="E590" t="s">
        <v>19</v>
      </c>
      <c r="F590" t="s">
        <v>46</v>
      </c>
      <c r="G590" t="s">
        <v>29</v>
      </c>
      <c r="H590" t="s">
        <v>51</v>
      </c>
      <c r="I590" s="1">
        <v>45430</v>
      </c>
      <c r="J590">
        <v>8</v>
      </c>
      <c r="K590">
        <v>240915</v>
      </c>
      <c r="L590">
        <v>0.1</v>
      </c>
      <c r="M590" t="s">
        <v>31</v>
      </c>
      <c r="N590" t="s">
        <v>39</v>
      </c>
      <c r="O590">
        <v>1927320</v>
      </c>
      <c r="P590">
        <v>192732</v>
      </c>
      <c r="Q590">
        <v>1734588</v>
      </c>
      <c r="U590">
        <f t="shared" si="9"/>
        <v>433647</v>
      </c>
    </row>
    <row r="591" spans="1:21" x14ac:dyDescent="0.25">
      <c r="A591">
        <v>10590</v>
      </c>
      <c r="B591" t="s">
        <v>633</v>
      </c>
      <c r="C591" t="s">
        <v>18</v>
      </c>
      <c r="D591">
        <v>21</v>
      </c>
      <c r="E591" t="s">
        <v>19</v>
      </c>
      <c r="F591" t="s">
        <v>43</v>
      </c>
      <c r="G591" t="s">
        <v>29</v>
      </c>
      <c r="H591" t="s">
        <v>47</v>
      </c>
      <c r="I591" s="1">
        <v>45430</v>
      </c>
      <c r="J591">
        <v>5</v>
      </c>
      <c r="K591">
        <v>120158</v>
      </c>
      <c r="L591">
        <v>0.15</v>
      </c>
      <c r="M591" t="s">
        <v>23</v>
      </c>
      <c r="N591" t="s">
        <v>39</v>
      </c>
      <c r="O591">
        <v>600790</v>
      </c>
      <c r="P591">
        <v>90118.5</v>
      </c>
      <c r="Q591">
        <v>510671.5</v>
      </c>
      <c r="U591">
        <f t="shared" si="9"/>
        <v>127667.875</v>
      </c>
    </row>
    <row r="592" spans="1:21" x14ac:dyDescent="0.25">
      <c r="A592">
        <v>10591</v>
      </c>
      <c r="B592" t="s">
        <v>634</v>
      </c>
      <c r="C592" t="s">
        <v>18</v>
      </c>
      <c r="D592">
        <v>32</v>
      </c>
      <c r="E592" t="s">
        <v>27</v>
      </c>
      <c r="F592" t="s">
        <v>28</v>
      </c>
      <c r="G592" t="s">
        <v>34</v>
      </c>
      <c r="H592" t="s">
        <v>51</v>
      </c>
      <c r="I592" s="1">
        <v>45247</v>
      </c>
      <c r="J592">
        <v>4</v>
      </c>
      <c r="K592">
        <v>167145</v>
      </c>
      <c r="L592">
        <v>0.1</v>
      </c>
      <c r="M592" t="s">
        <v>44</v>
      </c>
      <c r="N592" t="s">
        <v>39</v>
      </c>
      <c r="O592">
        <v>668580</v>
      </c>
      <c r="P592">
        <v>66858</v>
      </c>
      <c r="Q592">
        <v>601722</v>
      </c>
      <c r="U592">
        <f t="shared" si="9"/>
        <v>150430.5</v>
      </c>
    </row>
    <row r="593" spans="1:21" x14ac:dyDescent="0.25">
      <c r="A593">
        <v>10592</v>
      </c>
      <c r="B593" t="s">
        <v>635</v>
      </c>
      <c r="C593" t="s">
        <v>26</v>
      </c>
      <c r="D593">
        <v>52</v>
      </c>
      <c r="E593" t="s">
        <v>37</v>
      </c>
      <c r="F593" t="s">
        <v>20</v>
      </c>
      <c r="G593" t="s">
        <v>29</v>
      </c>
      <c r="H593" t="s">
        <v>35</v>
      </c>
      <c r="I593" s="1">
        <v>45645</v>
      </c>
      <c r="J593">
        <v>3</v>
      </c>
      <c r="K593">
        <v>80014</v>
      </c>
      <c r="L593">
        <v>0.1</v>
      </c>
      <c r="M593" t="s">
        <v>44</v>
      </c>
      <c r="N593" t="s">
        <v>39</v>
      </c>
      <c r="O593">
        <v>240042</v>
      </c>
      <c r="P593">
        <v>24004.2</v>
      </c>
      <c r="Q593">
        <v>216037.8</v>
      </c>
      <c r="U593">
        <f t="shared" si="9"/>
        <v>54009.45</v>
      </c>
    </row>
    <row r="594" spans="1:21" x14ac:dyDescent="0.25">
      <c r="A594">
        <v>10593</v>
      </c>
      <c r="B594" t="s">
        <v>636</v>
      </c>
      <c r="C594" t="s">
        <v>18</v>
      </c>
      <c r="D594">
        <v>54</v>
      </c>
      <c r="E594" t="s">
        <v>27</v>
      </c>
      <c r="F594" t="s">
        <v>46</v>
      </c>
      <c r="G594" t="s">
        <v>41</v>
      </c>
      <c r="H594" t="s">
        <v>88</v>
      </c>
      <c r="I594" s="1">
        <v>45654</v>
      </c>
      <c r="J594">
        <v>2</v>
      </c>
      <c r="K594">
        <v>127713</v>
      </c>
      <c r="L594">
        <v>0</v>
      </c>
      <c r="M594" t="s">
        <v>44</v>
      </c>
      <c r="N594" t="s">
        <v>39</v>
      </c>
      <c r="O594">
        <v>255426</v>
      </c>
      <c r="P594">
        <v>0</v>
      </c>
      <c r="Q594">
        <v>255426</v>
      </c>
      <c r="U594">
        <f t="shared" si="9"/>
        <v>63856.5</v>
      </c>
    </row>
    <row r="595" spans="1:21" x14ac:dyDescent="0.25">
      <c r="A595">
        <v>10594</v>
      </c>
      <c r="B595" t="s">
        <v>637</v>
      </c>
      <c r="C595" t="s">
        <v>26</v>
      </c>
      <c r="D595">
        <v>18</v>
      </c>
      <c r="E595" t="s">
        <v>19</v>
      </c>
      <c r="F595" t="s">
        <v>28</v>
      </c>
      <c r="G595" t="s">
        <v>41</v>
      </c>
      <c r="H595" t="s">
        <v>88</v>
      </c>
      <c r="I595" s="1">
        <v>45506</v>
      </c>
      <c r="J595">
        <v>3</v>
      </c>
      <c r="K595">
        <v>113550</v>
      </c>
      <c r="L595">
        <v>0.15</v>
      </c>
      <c r="M595" t="s">
        <v>23</v>
      </c>
      <c r="N595" t="s">
        <v>24</v>
      </c>
      <c r="O595">
        <v>340650</v>
      </c>
      <c r="P595">
        <v>51097.5</v>
      </c>
      <c r="Q595">
        <v>289552.5</v>
      </c>
      <c r="U595">
        <f t="shared" si="9"/>
        <v>72388.125</v>
      </c>
    </row>
    <row r="596" spans="1:21" x14ac:dyDescent="0.25">
      <c r="A596">
        <v>10595</v>
      </c>
      <c r="B596" t="s">
        <v>638</v>
      </c>
      <c r="C596" t="s">
        <v>26</v>
      </c>
      <c r="D596">
        <v>20</v>
      </c>
      <c r="E596" t="s">
        <v>27</v>
      </c>
      <c r="F596" t="s">
        <v>28</v>
      </c>
      <c r="G596" t="s">
        <v>34</v>
      </c>
      <c r="H596" t="s">
        <v>51</v>
      </c>
      <c r="I596" s="1">
        <v>45373</v>
      </c>
      <c r="J596">
        <v>7</v>
      </c>
      <c r="K596">
        <v>93965</v>
      </c>
      <c r="L596">
        <v>0</v>
      </c>
      <c r="M596" t="s">
        <v>44</v>
      </c>
      <c r="N596" t="s">
        <v>24</v>
      </c>
      <c r="O596">
        <v>657755</v>
      </c>
      <c r="P596">
        <v>0</v>
      </c>
      <c r="Q596">
        <v>657755</v>
      </c>
      <c r="U596">
        <f t="shared" si="9"/>
        <v>164438.75</v>
      </c>
    </row>
    <row r="597" spans="1:21" x14ac:dyDescent="0.25">
      <c r="A597">
        <v>10596</v>
      </c>
      <c r="B597" t="s">
        <v>639</v>
      </c>
      <c r="C597" t="s">
        <v>26</v>
      </c>
      <c r="D597">
        <v>64</v>
      </c>
      <c r="E597" t="s">
        <v>37</v>
      </c>
      <c r="F597" t="s">
        <v>28</v>
      </c>
      <c r="G597" t="s">
        <v>29</v>
      </c>
      <c r="H597" t="s">
        <v>35</v>
      </c>
      <c r="I597" s="1">
        <v>45500</v>
      </c>
      <c r="J597">
        <v>8</v>
      </c>
      <c r="K597">
        <v>170435</v>
      </c>
      <c r="L597">
        <v>0.05</v>
      </c>
      <c r="M597" t="s">
        <v>44</v>
      </c>
      <c r="N597" t="s">
        <v>24</v>
      </c>
      <c r="O597">
        <v>1363480</v>
      </c>
      <c r="P597">
        <v>68174</v>
      </c>
      <c r="Q597">
        <v>1295306</v>
      </c>
      <c r="U597">
        <f t="shared" si="9"/>
        <v>323826.5</v>
      </c>
    </row>
    <row r="598" spans="1:21" x14ac:dyDescent="0.25">
      <c r="A598">
        <v>10597</v>
      </c>
      <c r="B598" t="s">
        <v>640</v>
      </c>
      <c r="C598" t="s">
        <v>18</v>
      </c>
      <c r="D598">
        <v>41</v>
      </c>
      <c r="E598" t="s">
        <v>33</v>
      </c>
      <c r="F598" t="s">
        <v>43</v>
      </c>
      <c r="G598" t="s">
        <v>29</v>
      </c>
      <c r="H598" t="s">
        <v>47</v>
      </c>
      <c r="I598" s="1">
        <v>45136</v>
      </c>
      <c r="J598">
        <v>5</v>
      </c>
      <c r="K598">
        <v>117503</v>
      </c>
      <c r="L598">
        <v>0</v>
      </c>
      <c r="M598" t="s">
        <v>31</v>
      </c>
      <c r="N598" t="s">
        <v>39</v>
      </c>
      <c r="O598">
        <v>587515</v>
      </c>
      <c r="P598">
        <v>0</v>
      </c>
      <c r="Q598">
        <v>587515</v>
      </c>
      <c r="U598">
        <f t="shared" si="9"/>
        <v>146878.75</v>
      </c>
    </row>
    <row r="599" spans="1:21" x14ac:dyDescent="0.25">
      <c r="A599">
        <v>10598</v>
      </c>
      <c r="B599" t="s">
        <v>641</v>
      </c>
      <c r="C599" t="s">
        <v>18</v>
      </c>
      <c r="D599">
        <v>44</v>
      </c>
      <c r="E599" t="s">
        <v>37</v>
      </c>
      <c r="F599" t="s">
        <v>20</v>
      </c>
      <c r="G599" t="s">
        <v>21</v>
      </c>
      <c r="H599" t="s">
        <v>30</v>
      </c>
      <c r="I599" s="1">
        <v>45296</v>
      </c>
      <c r="J599">
        <v>1</v>
      </c>
      <c r="K599">
        <v>144769</v>
      </c>
      <c r="L599">
        <v>0.1</v>
      </c>
      <c r="M599" t="s">
        <v>31</v>
      </c>
      <c r="N599" t="s">
        <v>24</v>
      </c>
      <c r="O599">
        <v>144769</v>
      </c>
      <c r="P599">
        <v>14476.9</v>
      </c>
      <c r="Q599">
        <v>130292.1</v>
      </c>
      <c r="U599">
        <f t="shared" si="9"/>
        <v>32573.025000000001</v>
      </c>
    </row>
    <row r="600" spans="1:21" x14ac:dyDescent="0.25">
      <c r="A600">
        <v>10599</v>
      </c>
      <c r="B600" t="s">
        <v>642</v>
      </c>
      <c r="C600" t="s">
        <v>26</v>
      </c>
      <c r="D600">
        <v>57</v>
      </c>
      <c r="E600" t="s">
        <v>37</v>
      </c>
      <c r="F600" t="s">
        <v>20</v>
      </c>
      <c r="G600" t="s">
        <v>41</v>
      </c>
      <c r="H600" t="s">
        <v>51</v>
      </c>
      <c r="I600" s="1">
        <v>45490</v>
      </c>
      <c r="J600">
        <v>3</v>
      </c>
      <c r="K600">
        <v>148494</v>
      </c>
      <c r="L600">
        <v>0.15</v>
      </c>
      <c r="M600" t="s">
        <v>44</v>
      </c>
      <c r="N600" t="s">
        <v>24</v>
      </c>
      <c r="O600">
        <v>445482</v>
      </c>
      <c r="P600">
        <v>66822.3</v>
      </c>
      <c r="Q600">
        <v>378659.7</v>
      </c>
      <c r="U600">
        <f t="shared" si="9"/>
        <v>94664.925000000003</v>
      </c>
    </row>
    <row r="601" spans="1:21" x14ac:dyDescent="0.25">
      <c r="A601">
        <v>10600</v>
      </c>
      <c r="B601" t="s">
        <v>643</v>
      </c>
      <c r="C601" t="s">
        <v>26</v>
      </c>
      <c r="D601">
        <v>53</v>
      </c>
      <c r="E601" t="s">
        <v>19</v>
      </c>
      <c r="F601" t="s">
        <v>28</v>
      </c>
      <c r="G601" t="s">
        <v>34</v>
      </c>
      <c r="H601" t="s">
        <v>47</v>
      </c>
      <c r="I601" s="1">
        <v>45554</v>
      </c>
      <c r="J601">
        <v>4</v>
      </c>
      <c r="K601">
        <v>241044</v>
      </c>
      <c r="L601">
        <v>0.05</v>
      </c>
      <c r="M601" t="s">
        <v>23</v>
      </c>
      <c r="N601" t="s">
        <v>39</v>
      </c>
      <c r="O601">
        <v>964176</v>
      </c>
      <c r="P601">
        <v>48208.800000000003</v>
      </c>
      <c r="Q601">
        <v>915967.2</v>
      </c>
      <c r="U601">
        <f t="shared" si="9"/>
        <v>228991.8</v>
      </c>
    </row>
    <row r="602" spans="1:21" x14ac:dyDescent="0.25">
      <c r="A602">
        <v>10601</v>
      </c>
      <c r="B602" t="s">
        <v>644</v>
      </c>
      <c r="C602" t="s">
        <v>18</v>
      </c>
      <c r="D602">
        <v>51</v>
      </c>
      <c r="E602" t="s">
        <v>37</v>
      </c>
      <c r="F602" t="s">
        <v>28</v>
      </c>
      <c r="G602" t="s">
        <v>29</v>
      </c>
      <c r="H602" t="s">
        <v>35</v>
      </c>
      <c r="I602" s="1">
        <v>45384</v>
      </c>
      <c r="J602">
        <v>4</v>
      </c>
      <c r="K602">
        <v>40380</v>
      </c>
      <c r="L602">
        <v>0.05</v>
      </c>
      <c r="M602" t="s">
        <v>23</v>
      </c>
      <c r="N602" t="s">
        <v>24</v>
      </c>
      <c r="O602">
        <v>161520</v>
      </c>
      <c r="P602">
        <v>8076</v>
      </c>
      <c r="Q602">
        <v>153444</v>
      </c>
      <c r="U602">
        <f t="shared" si="9"/>
        <v>38361</v>
      </c>
    </row>
    <row r="603" spans="1:21" x14ac:dyDescent="0.25">
      <c r="A603">
        <v>10602</v>
      </c>
      <c r="B603" t="s">
        <v>645</v>
      </c>
      <c r="C603" t="s">
        <v>26</v>
      </c>
      <c r="D603">
        <v>46</v>
      </c>
      <c r="E603" t="s">
        <v>37</v>
      </c>
      <c r="F603" t="s">
        <v>28</v>
      </c>
      <c r="G603" t="s">
        <v>21</v>
      </c>
      <c r="H603" t="s">
        <v>35</v>
      </c>
      <c r="I603" s="1">
        <v>45503</v>
      </c>
      <c r="J603">
        <v>1</v>
      </c>
      <c r="K603">
        <v>97877</v>
      </c>
      <c r="L603">
        <v>0.05</v>
      </c>
      <c r="M603" t="s">
        <v>23</v>
      </c>
      <c r="N603" t="s">
        <v>39</v>
      </c>
      <c r="O603">
        <v>97877</v>
      </c>
      <c r="P603">
        <v>4893.8500000000004</v>
      </c>
      <c r="Q603">
        <v>92983.15</v>
      </c>
      <c r="U603">
        <f t="shared" si="9"/>
        <v>23245.787499999999</v>
      </c>
    </row>
    <row r="604" spans="1:21" x14ac:dyDescent="0.25">
      <c r="A604">
        <v>10603</v>
      </c>
      <c r="B604" t="s">
        <v>646</v>
      </c>
      <c r="C604" t="s">
        <v>26</v>
      </c>
      <c r="D604">
        <v>41</v>
      </c>
      <c r="E604" t="s">
        <v>19</v>
      </c>
      <c r="F604" t="s">
        <v>46</v>
      </c>
      <c r="G604" t="s">
        <v>34</v>
      </c>
      <c r="H604" t="s">
        <v>35</v>
      </c>
      <c r="I604" s="1">
        <v>45568</v>
      </c>
      <c r="J604">
        <v>9</v>
      </c>
      <c r="K604">
        <v>62857</v>
      </c>
      <c r="L604">
        <v>0.05</v>
      </c>
      <c r="M604" t="s">
        <v>23</v>
      </c>
      <c r="N604" t="s">
        <v>24</v>
      </c>
      <c r="O604">
        <v>565713</v>
      </c>
      <c r="P604">
        <v>28285.65</v>
      </c>
      <c r="Q604">
        <v>537427.35</v>
      </c>
      <c r="U604">
        <f t="shared" si="9"/>
        <v>134356.83749999999</v>
      </c>
    </row>
    <row r="605" spans="1:21" x14ac:dyDescent="0.25">
      <c r="A605">
        <v>10604</v>
      </c>
      <c r="B605" t="s">
        <v>647</v>
      </c>
      <c r="C605" t="s">
        <v>26</v>
      </c>
      <c r="D605">
        <v>41</v>
      </c>
      <c r="E605" t="s">
        <v>19</v>
      </c>
      <c r="F605" t="s">
        <v>28</v>
      </c>
      <c r="G605" t="s">
        <v>34</v>
      </c>
      <c r="H605" t="s">
        <v>35</v>
      </c>
      <c r="I605" s="1">
        <v>45615</v>
      </c>
      <c r="J605">
        <v>4</v>
      </c>
      <c r="K605">
        <v>200645</v>
      </c>
      <c r="L605">
        <v>0.15</v>
      </c>
      <c r="M605" t="s">
        <v>31</v>
      </c>
      <c r="N605" t="s">
        <v>39</v>
      </c>
      <c r="O605">
        <v>802580</v>
      </c>
      <c r="P605">
        <v>120387</v>
      </c>
      <c r="Q605">
        <v>682193</v>
      </c>
      <c r="U605">
        <f t="shared" si="9"/>
        <v>170548.25</v>
      </c>
    </row>
    <row r="606" spans="1:21" x14ac:dyDescent="0.25">
      <c r="A606">
        <v>10605</v>
      </c>
      <c r="B606" t="s">
        <v>648</v>
      </c>
      <c r="C606" t="s">
        <v>18</v>
      </c>
      <c r="D606">
        <v>59</v>
      </c>
      <c r="E606" t="s">
        <v>33</v>
      </c>
      <c r="F606" t="s">
        <v>43</v>
      </c>
      <c r="G606" t="s">
        <v>41</v>
      </c>
      <c r="H606" t="s">
        <v>38</v>
      </c>
      <c r="I606" s="1">
        <v>45089</v>
      </c>
      <c r="J606">
        <v>2</v>
      </c>
      <c r="K606">
        <v>208130</v>
      </c>
      <c r="L606">
        <v>0.1</v>
      </c>
      <c r="M606" t="s">
        <v>23</v>
      </c>
      <c r="N606" t="s">
        <v>39</v>
      </c>
      <c r="O606">
        <v>416260</v>
      </c>
      <c r="P606">
        <v>41626</v>
      </c>
      <c r="Q606">
        <v>374634</v>
      </c>
      <c r="U606">
        <f t="shared" si="9"/>
        <v>93658.5</v>
      </c>
    </row>
    <row r="607" spans="1:21" x14ac:dyDescent="0.25">
      <c r="A607">
        <v>10606</v>
      </c>
      <c r="B607" t="s">
        <v>649</v>
      </c>
      <c r="C607" t="s">
        <v>18</v>
      </c>
      <c r="D607">
        <v>21</v>
      </c>
      <c r="E607" t="s">
        <v>27</v>
      </c>
      <c r="F607" t="s">
        <v>20</v>
      </c>
      <c r="G607" t="s">
        <v>29</v>
      </c>
      <c r="H607" t="s">
        <v>47</v>
      </c>
      <c r="I607" s="1">
        <v>45258</v>
      </c>
      <c r="J607">
        <v>9</v>
      </c>
      <c r="K607">
        <v>23259</v>
      </c>
      <c r="L607">
        <v>0.05</v>
      </c>
      <c r="M607" t="s">
        <v>23</v>
      </c>
      <c r="N607" t="s">
        <v>39</v>
      </c>
      <c r="O607">
        <v>209331</v>
      </c>
      <c r="P607">
        <v>10466.549999999999</v>
      </c>
      <c r="Q607">
        <v>198864.45</v>
      </c>
      <c r="U607">
        <f t="shared" si="9"/>
        <v>49716.112500000003</v>
      </c>
    </row>
    <row r="608" spans="1:21" x14ac:dyDescent="0.25">
      <c r="A608">
        <v>10607</v>
      </c>
      <c r="B608" t="s">
        <v>650</v>
      </c>
      <c r="C608" t="s">
        <v>18</v>
      </c>
      <c r="D608">
        <v>20</v>
      </c>
      <c r="E608" t="s">
        <v>37</v>
      </c>
      <c r="F608" t="s">
        <v>43</v>
      </c>
      <c r="G608" t="s">
        <v>34</v>
      </c>
      <c r="H608" t="s">
        <v>38</v>
      </c>
      <c r="I608" s="1">
        <v>45590</v>
      </c>
      <c r="J608">
        <v>4</v>
      </c>
      <c r="K608">
        <v>210606</v>
      </c>
      <c r="L608">
        <v>0.1</v>
      </c>
      <c r="M608" t="s">
        <v>44</v>
      </c>
      <c r="N608" t="s">
        <v>24</v>
      </c>
      <c r="O608">
        <v>842424</v>
      </c>
      <c r="P608">
        <v>84242.4</v>
      </c>
      <c r="Q608">
        <v>758181.6</v>
      </c>
      <c r="U608">
        <f t="shared" si="9"/>
        <v>189545.4</v>
      </c>
    </row>
    <row r="609" spans="1:21" x14ac:dyDescent="0.25">
      <c r="A609">
        <v>10608</v>
      </c>
      <c r="B609" t="s">
        <v>651</v>
      </c>
      <c r="C609" t="s">
        <v>26</v>
      </c>
      <c r="D609">
        <v>51</v>
      </c>
      <c r="E609" t="s">
        <v>19</v>
      </c>
      <c r="F609" t="s">
        <v>28</v>
      </c>
      <c r="G609" t="s">
        <v>21</v>
      </c>
      <c r="H609" t="s">
        <v>51</v>
      </c>
      <c r="I609" s="1">
        <v>45276</v>
      </c>
      <c r="J609">
        <v>4</v>
      </c>
      <c r="K609">
        <v>74622</v>
      </c>
      <c r="L609">
        <v>0</v>
      </c>
      <c r="M609" t="s">
        <v>23</v>
      </c>
      <c r="N609" t="s">
        <v>39</v>
      </c>
      <c r="O609">
        <v>298488</v>
      </c>
      <c r="P609">
        <v>0</v>
      </c>
      <c r="Q609">
        <v>298488</v>
      </c>
      <c r="U609">
        <f t="shared" si="9"/>
        <v>74622</v>
      </c>
    </row>
    <row r="610" spans="1:21" x14ac:dyDescent="0.25">
      <c r="A610">
        <v>10609</v>
      </c>
      <c r="B610" t="s">
        <v>652</v>
      </c>
      <c r="C610" t="s">
        <v>26</v>
      </c>
      <c r="D610">
        <v>40</v>
      </c>
      <c r="E610" t="s">
        <v>33</v>
      </c>
      <c r="F610" t="s">
        <v>46</v>
      </c>
      <c r="G610" t="s">
        <v>21</v>
      </c>
      <c r="H610" t="s">
        <v>35</v>
      </c>
      <c r="I610" s="1">
        <v>45596</v>
      </c>
      <c r="J610">
        <v>6</v>
      </c>
      <c r="K610">
        <v>134221</v>
      </c>
      <c r="L610">
        <v>0.1</v>
      </c>
      <c r="M610" t="s">
        <v>23</v>
      </c>
      <c r="N610" t="s">
        <v>24</v>
      </c>
      <c r="O610">
        <v>805326</v>
      </c>
      <c r="P610">
        <v>80532.600000000006</v>
      </c>
      <c r="Q610">
        <v>724793.4</v>
      </c>
      <c r="U610">
        <f t="shared" si="9"/>
        <v>181198.35</v>
      </c>
    </row>
    <row r="611" spans="1:21" x14ac:dyDescent="0.25">
      <c r="A611">
        <v>10610</v>
      </c>
      <c r="B611" t="s">
        <v>653</v>
      </c>
      <c r="C611" t="s">
        <v>26</v>
      </c>
      <c r="D611">
        <v>40</v>
      </c>
      <c r="E611" t="s">
        <v>27</v>
      </c>
      <c r="F611" t="s">
        <v>28</v>
      </c>
      <c r="G611" t="s">
        <v>34</v>
      </c>
      <c r="H611" t="s">
        <v>60</v>
      </c>
      <c r="I611" s="1">
        <v>45394</v>
      </c>
      <c r="J611">
        <v>8</v>
      </c>
      <c r="K611">
        <v>24792</v>
      </c>
      <c r="L611">
        <v>0.05</v>
      </c>
      <c r="M611" t="s">
        <v>23</v>
      </c>
      <c r="N611" t="s">
        <v>24</v>
      </c>
      <c r="O611">
        <v>198336</v>
      </c>
      <c r="P611">
        <v>9916.7999999999993</v>
      </c>
      <c r="Q611">
        <v>188419.20000000001</v>
      </c>
      <c r="U611">
        <f t="shared" si="9"/>
        <v>47104.800000000003</v>
      </c>
    </row>
    <row r="612" spans="1:21" x14ac:dyDescent="0.25">
      <c r="A612">
        <v>10611</v>
      </c>
      <c r="B612" t="s">
        <v>654</v>
      </c>
      <c r="C612" t="s">
        <v>18</v>
      </c>
      <c r="D612">
        <v>62</v>
      </c>
      <c r="E612" t="s">
        <v>19</v>
      </c>
      <c r="F612" t="s">
        <v>28</v>
      </c>
      <c r="G612" t="s">
        <v>21</v>
      </c>
      <c r="H612" t="s">
        <v>35</v>
      </c>
      <c r="I612" s="1">
        <v>45352</v>
      </c>
      <c r="J612">
        <v>5</v>
      </c>
      <c r="K612">
        <v>149462</v>
      </c>
      <c r="L612">
        <v>0</v>
      </c>
      <c r="M612" t="s">
        <v>23</v>
      </c>
      <c r="N612" t="s">
        <v>39</v>
      </c>
      <c r="O612">
        <v>747310</v>
      </c>
      <c r="P612">
        <v>0</v>
      </c>
      <c r="Q612">
        <v>747310</v>
      </c>
      <c r="U612">
        <f t="shared" si="9"/>
        <v>186827.5</v>
      </c>
    </row>
    <row r="613" spans="1:21" x14ac:dyDescent="0.25">
      <c r="A613">
        <v>10612</v>
      </c>
      <c r="B613" t="s">
        <v>655</v>
      </c>
      <c r="C613" t="s">
        <v>26</v>
      </c>
      <c r="D613">
        <v>22</v>
      </c>
      <c r="E613" t="s">
        <v>27</v>
      </c>
      <c r="F613" t="s">
        <v>28</v>
      </c>
      <c r="G613" t="s">
        <v>34</v>
      </c>
      <c r="H613" t="s">
        <v>60</v>
      </c>
      <c r="I613" s="1">
        <v>45253</v>
      </c>
      <c r="J613">
        <v>8</v>
      </c>
      <c r="K613">
        <v>167276</v>
      </c>
      <c r="L613">
        <v>0</v>
      </c>
      <c r="M613" t="s">
        <v>31</v>
      </c>
      <c r="N613" t="s">
        <v>24</v>
      </c>
      <c r="O613">
        <v>1338208</v>
      </c>
      <c r="P613">
        <v>0</v>
      </c>
      <c r="Q613">
        <v>1338208</v>
      </c>
      <c r="U613">
        <f t="shared" si="9"/>
        <v>334552</v>
      </c>
    </row>
    <row r="614" spans="1:21" x14ac:dyDescent="0.25">
      <c r="A614">
        <v>10613</v>
      </c>
      <c r="B614" t="s">
        <v>656</v>
      </c>
      <c r="C614" t="s">
        <v>26</v>
      </c>
      <c r="D614">
        <v>48</v>
      </c>
      <c r="E614" t="s">
        <v>27</v>
      </c>
      <c r="F614" t="s">
        <v>28</v>
      </c>
      <c r="G614" t="s">
        <v>21</v>
      </c>
      <c r="H614" t="s">
        <v>38</v>
      </c>
      <c r="I614" s="1">
        <v>45032</v>
      </c>
      <c r="J614">
        <v>1</v>
      </c>
      <c r="K614">
        <v>169090</v>
      </c>
      <c r="L614">
        <v>0</v>
      </c>
      <c r="M614" t="s">
        <v>44</v>
      </c>
      <c r="N614" t="s">
        <v>24</v>
      </c>
      <c r="O614">
        <v>169090</v>
      </c>
      <c r="P614">
        <v>0</v>
      </c>
      <c r="Q614">
        <v>169090</v>
      </c>
      <c r="U614">
        <f t="shared" si="9"/>
        <v>42272.5</v>
      </c>
    </row>
    <row r="615" spans="1:21" x14ac:dyDescent="0.25">
      <c r="A615">
        <v>10614</v>
      </c>
      <c r="B615" t="s">
        <v>657</v>
      </c>
      <c r="C615" t="s">
        <v>26</v>
      </c>
      <c r="D615">
        <v>58</v>
      </c>
      <c r="E615" t="s">
        <v>37</v>
      </c>
      <c r="F615" t="s">
        <v>28</v>
      </c>
      <c r="G615" t="s">
        <v>34</v>
      </c>
      <c r="H615" t="s">
        <v>35</v>
      </c>
      <c r="I615" s="1">
        <v>45181</v>
      </c>
      <c r="J615">
        <v>4</v>
      </c>
      <c r="K615">
        <v>95651</v>
      </c>
      <c r="L615">
        <v>0.05</v>
      </c>
      <c r="M615" t="s">
        <v>31</v>
      </c>
      <c r="N615" t="s">
        <v>24</v>
      </c>
      <c r="O615">
        <v>382604</v>
      </c>
      <c r="P615">
        <v>19130.2</v>
      </c>
      <c r="Q615">
        <v>363473.8</v>
      </c>
      <c r="U615">
        <f t="shared" si="9"/>
        <v>90868.45</v>
      </c>
    </row>
    <row r="616" spans="1:21" x14ac:dyDescent="0.25">
      <c r="A616">
        <v>10615</v>
      </c>
      <c r="B616" t="s">
        <v>658</v>
      </c>
      <c r="C616" t="s">
        <v>26</v>
      </c>
      <c r="D616">
        <v>23</v>
      </c>
      <c r="E616" t="s">
        <v>37</v>
      </c>
      <c r="F616" t="s">
        <v>20</v>
      </c>
      <c r="G616" t="s">
        <v>34</v>
      </c>
      <c r="H616" t="s">
        <v>22</v>
      </c>
      <c r="I616" s="1">
        <v>45284</v>
      </c>
      <c r="J616">
        <v>1</v>
      </c>
      <c r="K616">
        <v>91583</v>
      </c>
      <c r="L616">
        <v>0.1</v>
      </c>
      <c r="M616" t="s">
        <v>44</v>
      </c>
      <c r="N616" t="s">
        <v>39</v>
      </c>
      <c r="O616">
        <v>91583</v>
      </c>
      <c r="P616">
        <v>9158.2999999999993</v>
      </c>
      <c r="Q616">
        <v>82424.7</v>
      </c>
      <c r="U616">
        <f t="shared" si="9"/>
        <v>20606.174999999999</v>
      </c>
    </row>
    <row r="617" spans="1:21" x14ac:dyDescent="0.25">
      <c r="A617">
        <v>10616</v>
      </c>
      <c r="B617" t="s">
        <v>659</v>
      </c>
      <c r="C617" t="s">
        <v>18</v>
      </c>
      <c r="D617">
        <v>54</v>
      </c>
      <c r="E617" t="s">
        <v>19</v>
      </c>
      <c r="F617" t="s">
        <v>43</v>
      </c>
      <c r="G617" t="s">
        <v>34</v>
      </c>
      <c r="H617" t="s">
        <v>51</v>
      </c>
      <c r="I617" s="1">
        <v>45370</v>
      </c>
      <c r="J617">
        <v>3</v>
      </c>
      <c r="K617">
        <v>84614</v>
      </c>
      <c r="L617">
        <v>0.15</v>
      </c>
      <c r="M617" t="s">
        <v>44</v>
      </c>
      <c r="N617" t="s">
        <v>24</v>
      </c>
      <c r="O617">
        <v>253842</v>
      </c>
      <c r="P617">
        <v>38076.300000000003</v>
      </c>
      <c r="Q617">
        <v>215765.7</v>
      </c>
      <c r="U617">
        <f t="shared" si="9"/>
        <v>53941.425000000003</v>
      </c>
    </row>
    <row r="618" spans="1:21" x14ac:dyDescent="0.25">
      <c r="A618">
        <v>10617</v>
      </c>
      <c r="B618" t="s">
        <v>660</v>
      </c>
      <c r="C618" t="s">
        <v>18</v>
      </c>
      <c r="D618">
        <v>27</v>
      </c>
      <c r="E618" t="s">
        <v>27</v>
      </c>
      <c r="F618" t="s">
        <v>46</v>
      </c>
      <c r="G618" t="s">
        <v>21</v>
      </c>
      <c r="H618" t="s">
        <v>35</v>
      </c>
      <c r="I618" s="1">
        <v>45039</v>
      </c>
      <c r="J618">
        <v>7</v>
      </c>
      <c r="K618">
        <v>154543</v>
      </c>
      <c r="L618">
        <v>0.1</v>
      </c>
      <c r="M618" t="s">
        <v>44</v>
      </c>
      <c r="N618" t="s">
        <v>24</v>
      </c>
      <c r="O618">
        <v>1081801</v>
      </c>
      <c r="P618">
        <v>108180.1</v>
      </c>
      <c r="Q618">
        <v>973620.9</v>
      </c>
      <c r="U618">
        <f t="shared" si="9"/>
        <v>243405.22500000001</v>
      </c>
    </row>
    <row r="619" spans="1:21" x14ac:dyDescent="0.25">
      <c r="A619">
        <v>10618</v>
      </c>
      <c r="B619" t="s">
        <v>661</v>
      </c>
      <c r="C619" t="s">
        <v>26</v>
      </c>
      <c r="D619">
        <v>57</v>
      </c>
      <c r="E619" t="s">
        <v>19</v>
      </c>
      <c r="F619" t="s">
        <v>28</v>
      </c>
      <c r="G619" t="s">
        <v>34</v>
      </c>
      <c r="H619" t="s">
        <v>88</v>
      </c>
      <c r="I619" s="1">
        <v>44956</v>
      </c>
      <c r="J619">
        <v>1</v>
      </c>
      <c r="K619">
        <v>16263</v>
      </c>
      <c r="L619">
        <v>0.05</v>
      </c>
      <c r="M619" t="s">
        <v>44</v>
      </c>
      <c r="N619" t="s">
        <v>24</v>
      </c>
      <c r="O619">
        <v>16263</v>
      </c>
      <c r="P619">
        <v>813.15</v>
      </c>
      <c r="Q619">
        <v>15449.85</v>
      </c>
      <c r="U619">
        <f t="shared" si="9"/>
        <v>3862.4625000000001</v>
      </c>
    </row>
    <row r="620" spans="1:21" x14ac:dyDescent="0.25">
      <c r="A620">
        <v>10619</v>
      </c>
      <c r="B620" t="s">
        <v>662</v>
      </c>
      <c r="C620" t="s">
        <v>18</v>
      </c>
      <c r="D620">
        <v>24</v>
      </c>
      <c r="E620" t="s">
        <v>19</v>
      </c>
      <c r="F620" t="s">
        <v>46</v>
      </c>
      <c r="G620" t="s">
        <v>41</v>
      </c>
      <c r="H620" t="s">
        <v>60</v>
      </c>
      <c r="I620" s="1">
        <v>45450</v>
      </c>
      <c r="J620">
        <v>5</v>
      </c>
      <c r="K620">
        <v>62309</v>
      </c>
      <c r="L620">
        <v>0.05</v>
      </c>
      <c r="M620" t="s">
        <v>31</v>
      </c>
      <c r="N620" t="s">
        <v>24</v>
      </c>
      <c r="O620">
        <v>311545</v>
      </c>
      <c r="P620">
        <v>15577.25</v>
      </c>
      <c r="Q620">
        <v>295967.75</v>
      </c>
      <c r="U620">
        <f t="shared" si="9"/>
        <v>73991.9375</v>
      </c>
    </row>
    <row r="621" spans="1:21" x14ac:dyDescent="0.25">
      <c r="A621">
        <v>10620</v>
      </c>
      <c r="B621" t="s">
        <v>663</v>
      </c>
      <c r="C621" t="s">
        <v>18</v>
      </c>
      <c r="D621">
        <v>56</v>
      </c>
      <c r="E621" t="s">
        <v>27</v>
      </c>
      <c r="F621" t="s">
        <v>20</v>
      </c>
      <c r="G621" t="s">
        <v>34</v>
      </c>
      <c r="H621" t="s">
        <v>30</v>
      </c>
      <c r="I621" s="1">
        <v>45615</v>
      </c>
      <c r="J621">
        <v>1</v>
      </c>
      <c r="K621">
        <v>54451</v>
      </c>
      <c r="L621">
        <v>0</v>
      </c>
      <c r="M621" t="s">
        <v>44</v>
      </c>
      <c r="N621" t="s">
        <v>24</v>
      </c>
      <c r="O621">
        <v>54451</v>
      </c>
      <c r="P621">
        <v>0</v>
      </c>
      <c r="Q621">
        <v>54451</v>
      </c>
      <c r="U621">
        <f t="shared" si="9"/>
        <v>13612.75</v>
      </c>
    </row>
    <row r="622" spans="1:21" x14ac:dyDescent="0.25">
      <c r="A622">
        <v>10621</v>
      </c>
      <c r="B622" t="s">
        <v>664</v>
      </c>
      <c r="C622" t="s">
        <v>26</v>
      </c>
      <c r="D622">
        <v>55</v>
      </c>
      <c r="E622" t="s">
        <v>19</v>
      </c>
      <c r="F622" t="s">
        <v>43</v>
      </c>
      <c r="G622" t="s">
        <v>29</v>
      </c>
      <c r="H622" t="s">
        <v>30</v>
      </c>
      <c r="I622" s="1">
        <v>44972</v>
      </c>
      <c r="J622">
        <v>6</v>
      </c>
      <c r="K622">
        <v>72379</v>
      </c>
      <c r="L622">
        <v>0.1</v>
      </c>
      <c r="M622" t="s">
        <v>23</v>
      </c>
      <c r="N622" t="s">
        <v>24</v>
      </c>
      <c r="O622">
        <v>434274</v>
      </c>
      <c r="P622">
        <v>43427.4</v>
      </c>
      <c r="Q622">
        <v>390846.6</v>
      </c>
      <c r="U622">
        <f t="shared" si="9"/>
        <v>97711.65</v>
      </c>
    </row>
    <row r="623" spans="1:21" x14ac:dyDescent="0.25">
      <c r="A623">
        <v>10622</v>
      </c>
      <c r="B623" t="s">
        <v>665</v>
      </c>
      <c r="C623" t="s">
        <v>26</v>
      </c>
      <c r="D623">
        <v>38</v>
      </c>
      <c r="E623" t="s">
        <v>27</v>
      </c>
      <c r="F623" t="s">
        <v>28</v>
      </c>
      <c r="G623" t="s">
        <v>29</v>
      </c>
      <c r="H623" t="s">
        <v>35</v>
      </c>
      <c r="I623" s="1">
        <v>45097</v>
      </c>
      <c r="J623">
        <v>9</v>
      </c>
      <c r="K623">
        <v>79969</v>
      </c>
      <c r="L623">
        <v>0.05</v>
      </c>
      <c r="M623" t="s">
        <v>23</v>
      </c>
      <c r="N623" t="s">
        <v>39</v>
      </c>
      <c r="O623">
        <v>719721</v>
      </c>
      <c r="P623">
        <v>35986.050000000003</v>
      </c>
      <c r="Q623">
        <v>683734.95</v>
      </c>
      <c r="U623">
        <f t="shared" si="9"/>
        <v>170933.73749999999</v>
      </c>
    </row>
    <row r="624" spans="1:21" x14ac:dyDescent="0.25">
      <c r="A624">
        <v>10623</v>
      </c>
      <c r="B624" t="s">
        <v>666</v>
      </c>
      <c r="C624" t="s">
        <v>18</v>
      </c>
      <c r="D624">
        <v>37</v>
      </c>
      <c r="E624" t="s">
        <v>27</v>
      </c>
      <c r="F624" t="s">
        <v>20</v>
      </c>
      <c r="G624" t="s">
        <v>41</v>
      </c>
      <c r="H624" t="s">
        <v>47</v>
      </c>
      <c r="I624" s="1">
        <v>45056</v>
      </c>
      <c r="J624">
        <v>3</v>
      </c>
      <c r="K624">
        <v>124425</v>
      </c>
      <c r="L624">
        <v>0.05</v>
      </c>
      <c r="M624" t="s">
        <v>44</v>
      </c>
      <c r="N624" t="s">
        <v>39</v>
      </c>
      <c r="O624">
        <v>373275</v>
      </c>
      <c r="P624">
        <v>18663.75</v>
      </c>
      <c r="Q624">
        <v>354611.25</v>
      </c>
      <c r="U624">
        <f t="shared" si="9"/>
        <v>88652.8125</v>
      </c>
    </row>
    <row r="625" spans="1:21" x14ac:dyDescent="0.25">
      <c r="A625">
        <v>10624</v>
      </c>
      <c r="B625" t="s">
        <v>667</v>
      </c>
      <c r="C625" t="s">
        <v>26</v>
      </c>
      <c r="D625">
        <v>20</v>
      </c>
      <c r="E625" t="s">
        <v>27</v>
      </c>
      <c r="F625" t="s">
        <v>20</v>
      </c>
      <c r="G625" t="s">
        <v>34</v>
      </c>
      <c r="H625" t="s">
        <v>22</v>
      </c>
      <c r="I625" s="1">
        <v>45279</v>
      </c>
      <c r="J625">
        <v>6</v>
      </c>
      <c r="K625">
        <v>144631</v>
      </c>
      <c r="L625">
        <v>0.15</v>
      </c>
      <c r="M625" t="s">
        <v>23</v>
      </c>
      <c r="N625" t="s">
        <v>39</v>
      </c>
      <c r="O625">
        <v>867786</v>
      </c>
      <c r="P625">
        <v>130167.9</v>
      </c>
      <c r="Q625">
        <v>737618.1</v>
      </c>
      <c r="U625">
        <f t="shared" si="9"/>
        <v>184404.52499999999</v>
      </c>
    </row>
    <row r="626" spans="1:21" x14ac:dyDescent="0.25">
      <c r="A626">
        <v>10625</v>
      </c>
      <c r="B626" t="s">
        <v>668</v>
      </c>
      <c r="C626" t="s">
        <v>18</v>
      </c>
      <c r="D626">
        <v>39</v>
      </c>
      <c r="E626" t="s">
        <v>27</v>
      </c>
      <c r="F626" t="s">
        <v>43</v>
      </c>
      <c r="G626" t="s">
        <v>29</v>
      </c>
      <c r="H626" t="s">
        <v>60</v>
      </c>
      <c r="I626" s="1">
        <v>45129</v>
      </c>
      <c r="J626">
        <v>4</v>
      </c>
      <c r="K626">
        <v>65728</v>
      </c>
      <c r="L626">
        <v>0.1</v>
      </c>
      <c r="M626" t="s">
        <v>23</v>
      </c>
      <c r="N626" t="s">
        <v>39</v>
      </c>
      <c r="O626">
        <v>262912</v>
      </c>
      <c r="P626">
        <v>26291.200000000001</v>
      </c>
      <c r="Q626">
        <v>236620.79999999999</v>
      </c>
      <c r="U626">
        <f t="shared" si="9"/>
        <v>59155.199999999997</v>
      </c>
    </row>
    <row r="627" spans="1:21" x14ac:dyDescent="0.25">
      <c r="A627">
        <v>10626</v>
      </c>
      <c r="B627" t="s">
        <v>669</v>
      </c>
      <c r="C627" t="s">
        <v>26</v>
      </c>
      <c r="D627">
        <v>64</v>
      </c>
      <c r="E627" t="s">
        <v>33</v>
      </c>
      <c r="F627" t="s">
        <v>28</v>
      </c>
      <c r="G627" t="s">
        <v>34</v>
      </c>
      <c r="H627" t="s">
        <v>22</v>
      </c>
      <c r="I627" s="1">
        <v>45152</v>
      </c>
      <c r="J627">
        <v>6</v>
      </c>
      <c r="K627">
        <v>6952</v>
      </c>
      <c r="L627">
        <v>0</v>
      </c>
      <c r="M627" t="s">
        <v>44</v>
      </c>
      <c r="N627" t="s">
        <v>24</v>
      </c>
      <c r="O627">
        <v>41712</v>
      </c>
      <c r="P627">
        <v>0</v>
      </c>
      <c r="Q627">
        <v>41712</v>
      </c>
      <c r="U627">
        <f t="shared" si="9"/>
        <v>10428</v>
      </c>
    </row>
    <row r="628" spans="1:21" x14ac:dyDescent="0.25">
      <c r="A628">
        <v>10627</v>
      </c>
      <c r="B628" t="s">
        <v>670</v>
      </c>
      <c r="C628" t="s">
        <v>18</v>
      </c>
      <c r="D628">
        <v>21</v>
      </c>
      <c r="E628" t="s">
        <v>27</v>
      </c>
      <c r="F628" t="s">
        <v>43</v>
      </c>
      <c r="G628" t="s">
        <v>29</v>
      </c>
      <c r="H628" t="s">
        <v>30</v>
      </c>
      <c r="I628" s="1">
        <v>45006</v>
      </c>
      <c r="J628">
        <v>2</v>
      </c>
      <c r="K628">
        <v>63726</v>
      </c>
      <c r="L628">
        <v>0</v>
      </c>
      <c r="M628" t="s">
        <v>44</v>
      </c>
      <c r="N628" t="s">
        <v>24</v>
      </c>
      <c r="O628">
        <v>127452</v>
      </c>
      <c r="P628">
        <v>0</v>
      </c>
      <c r="Q628">
        <v>127452</v>
      </c>
      <c r="U628">
        <f t="shared" si="9"/>
        <v>31863</v>
      </c>
    </row>
    <row r="629" spans="1:21" x14ac:dyDescent="0.25">
      <c r="A629">
        <v>10628</v>
      </c>
      <c r="B629" t="s">
        <v>671</v>
      </c>
      <c r="C629" t="s">
        <v>26</v>
      </c>
      <c r="D629">
        <v>45</v>
      </c>
      <c r="E629" t="s">
        <v>37</v>
      </c>
      <c r="F629" t="s">
        <v>43</v>
      </c>
      <c r="G629" t="s">
        <v>21</v>
      </c>
      <c r="H629" t="s">
        <v>51</v>
      </c>
      <c r="I629" s="1">
        <v>45236</v>
      </c>
      <c r="J629">
        <v>4</v>
      </c>
      <c r="K629">
        <v>121735</v>
      </c>
      <c r="L629">
        <v>0</v>
      </c>
      <c r="M629" t="s">
        <v>44</v>
      </c>
      <c r="N629" t="s">
        <v>24</v>
      </c>
      <c r="O629">
        <v>486940</v>
      </c>
      <c r="P629">
        <v>0</v>
      </c>
      <c r="Q629">
        <v>486940</v>
      </c>
      <c r="U629">
        <f t="shared" si="9"/>
        <v>121735</v>
      </c>
    </row>
    <row r="630" spans="1:21" x14ac:dyDescent="0.25">
      <c r="A630">
        <v>10629</v>
      </c>
      <c r="B630" t="s">
        <v>672</v>
      </c>
      <c r="C630" t="s">
        <v>18</v>
      </c>
      <c r="D630">
        <v>29</v>
      </c>
      <c r="E630" t="s">
        <v>37</v>
      </c>
      <c r="F630" t="s">
        <v>46</v>
      </c>
      <c r="G630" t="s">
        <v>21</v>
      </c>
      <c r="H630" t="s">
        <v>30</v>
      </c>
      <c r="I630" s="1">
        <v>44961</v>
      </c>
      <c r="J630">
        <v>7</v>
      </c>
      <c r="K630">
        <v>42610</v>
      </c>
      <c r="L630">
        <v>0.1</v>
      </c>
      <c r="M630" t="s">
        <v>31</v>
      </c>
      <c r="N630" t="s">
        <v>24</v>
      </c>
      <c r="O630">
        <v>298270</v>
      </c>
      <c r="P630">
        <v>29827</v>
      </c>
      <c r="Q630">
        <v>268443</v>
      </c>
      <c r="U630">
        <f t="shared" si="9"/>
        <v>67110.75</v>
      </c>
    </row>
    <row r="631" spans="1:21" x14ac:dyDescent="0.25">
      <c r="A631">
        <v>10630</v>
      </c>
      <c r="B631" t="s">
        <v>673</v>
      </c>
      <c r="C631" t="s">
        <v>18</v>
      </c>
      <c r="D631">
        <v>55</v>
      </c>
      <c r="E631" t="s">
        <v>37</v>
      </c>
      <c r="F631" t="s">
        <v>46</v>
      </c>
      <c r="G631" t="s">
        <v>41</v>
      </c>
      <c r="H631" t="s">
        <v>51</v>
      </c>
      <c r="I631" s="1">
        <v>45490</v>
      </c>
      <c r="J631">
        <v>6</v>
      </c>
      <c r="K631">
        <v>231401</v>
      </c>
      <c r="L631">
        <v>0.05</v>
      </c>
      <c r="M631" t="s">
        <v>44</v>
      </c>
      <c r="N631" t="s">
        <v>39</v>
      </c>
      <c r="O631">
        <v>1388406</v>
      </c>
      <c r="P631">
        <v>69420.3</v>
      </c>
      <c r="Q631">
        <v>1318985.7</v>
      </c>
      <c r="U631">
        <f t="shared" si="9"/>
        <v>329746.42499999999</v>
      </c>
    </row>
    <row r="632" spans="1:21" x14ac:dyDescent="0.25">
      <c r="A632">
        <v>10631</v>
      </c>
      <c r="B632" t="s">
        <v>674</v>
      </c>
      <c r="C632" t="s">
        <v>18</v>
      </c>
      <c r="D632">
        <v>53</v>
      </c>
      <c r="E632" t="s">
        <v>27</v>
      </c>
      <c r="F632" t="s">
        <v>43</v>
      </c>
      <c r="G632" t="s">
        <v>41</v>
      </c>
      <c r="H632" t="s">
        <v>51</v>
      </c>
      <c r="I632" s="1">
        <v>45087</v>
      </c>
      <c r="J632">
        <v>9</v>
      </c>
      <c r="K632">
        <v>88467</v>
      </c>
      <c r="L632">
        <v>0.05</v>
      </c>
      <c r="M632" t="s">
        <v>44</v>
      </c>
      <c r="N632" t="s">
        <v>39</v>
      </c>
      <c r="O632">
        <v>796203</v>
      </c>
      <c r="P632">
        <v>39810.15</v>
      </c>
      <c r="Q632">
        <v>756392.85</v>
      </c>
      <c r="U632">
        <f t="shared" si="9"/>
        <v>189098.21249999999</v>
      </c>
    </row>
    <row r="633" spans="1:21" x14ac:dyDescent="0.25">
      <c r="A633">
        <v>10632</v>
      </c>
      <c r="B633" t="s">
        <v>675</v>
      </c>
      <c r="C633" t="s">
        <v>26</v>
      </c>
      <c r="D633">
        <v>64</v>
      </c>
      <c r="E633" t="s">
        <v>37</v>
      </c>
      <c r="F633" t="s">
        <v>46</v>
      </c>
      <c r="G633" t="s">
        <v>34</v>
      </c>
      <c r="H633" t="s">
        <v>38</v>
      </c>
      <c r="I633" s="1">
        <v>45522</v>
      </c>
      <c r="J633">
        <v>7</v>
      </c>
      <c r="K633">
        <v>135225</v>
      </c>
      <c r="L633">
        <v>0.15</v>
      </c>
      <c r="M633" t="s">
        <v>31</v>
      </c>
      <c r="N633" t="s">
        <v>24</v>
      </c>
      <c r="O633">
        <v>946575</v>
      </c>
      <c r="P633">
        <v>141986.25</v>
      </c>
      <c r="Q633">
        <v>804588.75</v>
      </c>
      <c r="U633">
        <f t="shared" si="9"/>
        <v>201147.1875</v>
      </c>
    </row>
    <row r="634" spans="1:21" x14ac:dyDescent="0.25">
      <c r="A634">
        <v>10633</v>
      </c>
      <c r="B634" t="s">
        <v>676</v>
      </c>
      <c r="C634" t="s">
        <v>18</v>
      </c>
      <c r="D634">
        <v>58</v>
      </c>
      <c r="E634" t="s">
        <v>33</v>
      </c>
      <c r="F634" t="s">
        <v>20</v>
      </c>
      <c r="G634" t="s">
        <v>41</v>
      </c>
      <c r="H634" t="s">
        <v>30</v>
      </c>
      <c r="I634" s="1">
        <v>45361</v>
      </c>
      <c r="J634">
        <v>1</v>
      </c>
      <c r="K634">
        <v>96447</v>
      </c>
      <c r="L634">
        <v>0.15</v>
      </c>
      <c r="M634" t="s">
        <v>23</v>
      </c>
      <c r="N634" t="s">
        <v>24</v>
      </c>
      <c r="O634">
        <v>96447</v>
      </c>
      <c r="P634">
        <v>14467.05</v>
      </c>
      <c r="Q634">
        <v>81979.95</v>
      </c>
      <c r="U634">
        <f t="shared" si="9"/>
        <v>20494.987499999999</v>
      </c>
    </row>
    <row r="635" spans="1:21" x14ac:dyDescent="0.25">
      <c r="A635">
        <v>10634</v>
      </c>
      <c r="B635" t="s">
        <v>677</v>
      </c>
      <c r="C635" t="s">
        <v>18</v>
      </c>
      <c r="D635">
        <v>22</v>
      </c>
      <c r="E635" t="s">
        <v>19</v>
      </c>
      <c r="F635" t="s">
        <v>43</v>
      </c>
      <c r="G635" t="s">
        <v>34</v>
      </c>
      <c r="H635" t="s">
        <v>47</v>
      </c>
      <c r="I635" s="1">
        <v>45464</v>
      </c>
      <c r="J635">
        <v>6</v>
      </c>
      <c r="K635">
        <v>141091</v>
      </c>
      <c r="L635">
        <v>0.05</v>
      </c>
      <c r="M635" t="s">
        <v>31</v>
      </c>
      <c r="N635" t="s">
        <v>24</v>
      </c>
      <c r="O635">
        <v>846546</v>
      </c>
      <c r="P635">
        <v>42327.3</v>
      </c>
      <c r="Q635">
        <v>804218.7</v>
      </c>
      <c r="U635">
        <f t="shared" si="9"/>
        <v>201054.67499999999</v>
      </c>
    </row>
    <row r="636" spans="1:21" x14ac:dyDescent="0.25">
      <c r="A636">
        <v>10635</v>
      </c>
      <c r="B636" t="s">
        <v>678</v>
      </c>
      <c r="C636" t="s">
        <v>26</v>
      </c>
      <c r="D636">
        <v>30</v>
      </c>
      <c r="E636" t="s">
        <v>27</v>
      </c>
      <c r="F636" t="s">
        <v>28</v>
      </c>
      <c r="G636" t="s">
        <v>21</v>
      </c>
      <c r="H636" t="s">
        <v>30</v>
      </c>
      <c r="I636" s="1">
        <v>45151</v>
      </c>
      <c r="J636">
        <v>3</v>
      </c>
      <c r="K636">
        <v>218481</v>
      </c>
      <c r="L636">
        <v>0.05</v>
      </c>
      <c r="M636" t="s">
        <v>23</v>
      </c>
      <c r="N636" t="s">
        <v>39</v>
      </c>
      <c r="O636">
        <v>655443</v>
      </c>
      <c r="P636">
        <v>32772.15</v>
      </c>
      <c r="Q636">
        <v>622670.85</v>
      </c>
      <c r="U636">
        <f t="shared" si="9"/>
        <v>155667.71249999999</v>
      </c>
    </row>
    <row r="637" spans="1:21" x14ac:dyDescent="0.25">
      <c r="A637">
        <v>10636</v>
      </c>
      <c r="B637" t="s">
        <v>679</v>
      </c>
      <c r="C637" t="s">
        <v>26</v>
      </c>
      <c r="D637">
        <v>40</v>
      </c>
      <c r="E637" t="s">
        <v>37</v>
      </c>
      <c r="F637" t="s">
        <v>28</v>
      </c>
      <c r="G637" t="s">
        <v>21</v>
      </c>
      <c r="H637" t="s">
        <v>22</v>
      </c>
      <c r="I637" s="1">
        <v>45372</v>
      </c>
      <c r="J637">
        <v>8</v>
      </c>
      <c r="K637">
        <v>108827</v>
      </c>
      <c r="L637">
        <v>0.1</v>
      </c>
      <c r="M637" t="s">
        <v>31</v>
      </c>
      <c r="N637" t="s">
        <v>39</v>
      </c>
      <c r="O637">
        <v>870616</v>
      </c>
      <c r="P637">
        <v>87061.6</v>
      </c>
      <c r="Q637">
        <v>783554.4</v>
      </c>
      <c r="U637">
        <f t="shared" si="9"/>
        <v>195888.6</v>
      </c>
    </row>
    <row r="638" spans="1:21" x14ac:dyDescent="0.25">
      <c r="A638">
        <v>10637</v>
      </c>
      <c r="B638" t="s">
        <v>680</v>
      </c>
      <c r="C638" t="s">
        <v>18</v>
      </c>
      <c r="D638">
        <v>47</v>
      </c>
      <c r="E638" t="s">
        <v>33</v>
      </c>
      <c r="F638" t="s">
        <v>20</v>
      </c>
      <c r="G638" t="s">
        <v>29</v>
      </c>
      <c r="H638" t="s">
        <v>35</v>
      </c>
      <c r="I638" s="1">
        <v>45243</v>
      </c>
      <c r="J638">
        <v>1</v>
      </c>
      <c r="K638">
        <v>99167</v>
      </c>
      <c r="L638">
        <v>0.15</v>
      </c>
      <c r="M638" t="s">
        <v>44</v>
      </c>
      <c r="N638" t="s">
        <v>39</v>
      </c>
      <c r="O638">
        <v>99167</v>
      </c>
      <c r="P638">
        <v>14875.05</v>
      </c>
      <c r="Q638">
        <v>84291.95</v>
      </c>
      <c r="U638">
        <f t="shared" si="9"/>
        <v>21072.987499999999</v>
      </c>
    </row>
    <row r="639" spans="1:21" x14ac:dyDescent="0.25">
      <c r="A639">
        <v>10638</v>
      </c>
      <c r="B639" t="s">
        <v>681</v>
      </c>
      <c r="C639" t="s">
        <v>18</v>
      </c>
      <c r="D639">
        <v>54</v>
      </c>
      <c r="E639" t="s">
        <v>19</v>
      </c>
      <c r="F639" t="s">
        <v>28</v>
      </c>
      <c r="G639" t="s">
        <v>34</v>
      </c>
      <c r="H639" t="s">
        <v>88</v>
      </c>
      <c r="I639" s="1">
        <v>45592</v>
      </c>
      <c r="J639">
        <v>2</v>
      </c>
      <c r="K639">
        <v>130890</v>
      </c>
      <c r="L639">
        <v>0</v>
      </c>
      <c r="M639" t="s">
        <v>31</v>
      </c>
      <c r="N639" t="s">
        <v>24</v>
      </c>
      <c r="O639">
        <v>261780</v>
      </c>
      <c r="P639">
        <v>0</v>
      </c>
      <c r="Q639">
        <v>261780</v>
      </c>
      <c r="U639">
        <f t="shared" si="9"/>
        <v>65445</v>
      </c>
    </row>
    <row r="640" spans="1:21" x14ac:dyDescent="0.25">
      <c r="A640">
        <v>10639</v>
      </c>
      <c r="B640" t="s">
        <v>682</v>
      </c>
      <c r="C640" t="s">
        <v>26</v>
      </c>
      <c r="D640">
        <v>42</v>
      </c>
      <c r="E640" t="s">
        <v>33</v>
      </c>
      <c r="F640" t="s">
        <v>28</v>
      </c>
      <c r="G640" t="s">
        <v>21</v>
      </c>
      <c r="H640" t="s">
        <v>88</v>
      </c>
      <c r="I640" s="1">
        <v>45340</v>
      </c>
      <c r="J640">
        <v>3</v>
      </c>
      <c r="K640">
        <v>39929</v>
      </c>
      <c r="L640">
        <v>0</v>
      </c>
      <c r="M640" t="s">
        <v>44</v>
      </c>
      <c r="N640" t="s">
        <v>24</v>
      </c>
      <c r="O640">
        <v>119787</v>
      </c>
      <c r="P640">
        <v>0</v>
      </c>
      <c r="Q640">
        <v>119787</v>
      </c>
      <c r="U640">
        <f t="shared" si="9"/>
        <v>29946.75</v>
      </c>
    </row>
    <row r="641" spans="1:21" x14ac:dyDescent="0.25">
      <c r="A641">
        <v>10640</v>
      </c>
      <c r="B641" t="s">
        <v>683</v>
      </c>
      <c r="C641" t="s">
        <v>26</v>
      </c>
      <c r="D641">
        <v>44</v>
      </c>
      <c r="E641" t="s">
        <v>37</v>
      </c>
      <c r="F641" t="s">
        <v>43</v>
      </c>
      <c r="G641" t="s">
        <v>21</v>
      </c>
      <c r="H641" t="s">
        <v>47</v>
      </c>
      <c r="I641" s="1">
        <v>45021</v>
      </c>
      <c r="J641">
        <v>3</v>
      </c>
      <c r="K641">
        <v>150100</v>
      </c>
      <c r="L641">
        <v>0</v>
      </c>
      <c r="M641" t="s">
        <v>23</v>
      </c>
      <c r="N641" t="s">
        <v>24</v>
      </c>
      <c r="O641">
        <v>450300</v>
      </c>
      <c r="P641">
        <v>0</v>
      </c>
      <c r="Q641">
        <v>450300</v>
      </c>
      <c r="U641">
        <f t="shared" si="9"/>
        <v>112575</v>
      </c>
    </row>
    <row r="642" spans="1:21" x14ac:dyDescent="0.25">
      <c r="A642">
        <v>10641</v>
      </c>
      <c r="B642" t="s">
        <v>684</v>
      </c>
      <c r="C642" t="s">
        <v>26</v>
      </c>
      <c r="D642">
        <v>31</v>
      </c>
      <c r="E642" t="s">
        <v>33</v>
      </c>
      <c r="F642" t="s">
        <v>20</v>
      </c>
      <c r="G642" t="s">
        <v>34</v>
      </c>
      <c r="H642" t="s">
        <v>51</v>
      </c>
      <c r="I642" s="1">
        <v>45151</v>
      </c>
      <c r="J642">
        <v>7</v>
      </c>
      <c r="K642">
        <v>36620</v>
      </c>
      <c r="L642">
        <v>0</v>
      </c>
      <c r="M642" t="s">
        <v>44</v>
      </c>
      <c r="N642" t="s">
        <v>39</v>
      </c>
      <c r="O642">
        <v>256340</v>
      </c>
      <c r="P642">
        <v>0</v>
      </c>
      <c r="Q642">
        <v>256340</v>
      </c>
      <c r="U642">
        <f t="shared" si="9"/>
        <v>64085</v>
      </c>
    </row>
    <row r="643" spans="1:21" x14ac:dyDescent="0.25">
      <c r="A643">
        <v>10642</v>
      </c>
      <c r="B643" t="s">
        <v>685</v>
      </c>
      <c r="C643" t="s">
        <v>26</v>
      </c>
      <c r="D643">
        <v>64</v>
      </c>
      <c r="E643" t="s">
        <v>19</v>
      </c>
      <c r="F643" t="s">
        <v>43</v>
      </c>
      <c r="G643" t="s">
        <v>29</v>
      </c>
      <c r="H643" t="s">
        <v>47</v>
      </c>
      <c r="I643" s="1">
        <v>45479</v>
      </c>
      <c r="J643">
        <v>8</v>
      </c>
      <c r="K643">
        <v>239099</v>
      </c>
      <c r="L643">
        <v>0.05</v>
      </c>
      <c r="M643" t="s">
        <v>31</v>
      </c>
      <c r="N643" t="s">
        <v>39</v>
      </c>
      <c r="O643">
        <v>1912792</v>
      </c>
      <c r="P643">
        <v>95639.6</v>
      </c>
      <c r="Q643">
        <v>1817152.4</v>
      </c>
      <c r="U643">
        <f t="shared" ref="U643:U706" si="10">(Q643*0.25)</f>
        <v>454288.1</v>
      </c>
    </row>
    <row r="644" spans="1:21" x14ac:dyDescent="0.25">
      <c r="A644">
        <v>10643</v>
      </c>
      <c r="B644" t="s">
        <v>686</v>
      </c>
      <c r="C644" t="s">
        <v>26</v>
      </c>
      <c r="D644">
        <v>53</v>
      </c>
      <c r="E644" t="s">
        <v>37</v>
      </c>
      <c r="F644" t="s">
        <v>20</v>
      </c>
      <c r="G644" t="s">
        <v>29</v>
      </c>
      <c r="H644" t="s">
        <v>88</v>
      </c>
      <c r="I644" s="1">
        <v>45571</v>
      </c>
      <c r="J644">
        <v>9</v>
      </c>
      <c r="K644">
        <v>120818</v>
      </c>
      <c r="L644">
        <v>0.05</v>
      </c>
      <c r="M644" t="s">
        <v>31</v>
      </c>
      <c r="N644" t="s">
        <v>39</v>
      </c>
      <c r="O644">
        <v>1087362</v>
      </c>
      <c r="P644">
        <v>54368.1</v>
      </c>
      <c r="Q644">
        <v>1032993.9</v>
      </c>
      <c r="U644">
        <f t="shared" si="10"/>
        <v>258248.47500000001</v>
      </c>
    </row>
    <row r="645" spans="1:21" x14ac:dyDescent="0.25">
      <c r="A645">
        <v>10644</v>
      </c>
      <c r="B645" t="s">
        <v>687</v>
      </c>
      <c r="C645" t="s">
        <v>18</v>
      </c>
      <c r="D645">
        <v>56</v>
      </c>
      <c r="E645" t="s">
        <v>19</v>
      </c>
      <c r="F645" t="s">
        <v>43</v>
      </c>
      <c r="G645" t="s">
        <v>29</v>
      </c>
      <c r="H645" t="s">
        <v>47</v>
      </c>
      <c r="I645" s="1">
        <v>44992</v>
      </c>
      <c r="J645">
        <v>7</v>
      </c>
      <c r="K645">
        <v>127803</v>
      </c>
      <c r="L645">
        <v>0.1</v>
      </c>
      <c r="M645" t="s">
        <v>23</v>
      </c>
      <c r="N645" t="s">
        <v>24</v>
      </c>
      <c r="O645">
        <v>894621</v>
      </c>
      <c r="P645">
        <v>89462.1</v>
      </c>
      <c r="Q645">
        <v>805158.9</v>
      </c>
      <c r="U645">
        <f t="shared" si="10"/>
        <v>201289.72500000001</v>
      </c>
    </row>
    <row r="646" spans="1:21" x14ac:dyDescent="0.25">
      <c r="A646">
        <v>10645</v>
      </c>
      <c r="B646" t="s">
        <v>688</v>
      </c>
      <c r="C646" t="s">
        <v>26</v>
      </c>
      <c r="D646">
        <v>33</v>
      </c>
      <c r="E646" t="s">
        <v>33</v>
      </c>
      <c r="F646" t="s">
        <v>43</v>
      </c>
      <c r="G646" t="s">
        <v>29</v>
      </c>
      <c r="H646" t="s">
        <v>60</v>
      </c>
      <c r="I646" s="1">
        <v>45323</v>
      </c>
      <c r="J646">
        <v>8</v>
      </c>
      <c r="K646">
        <v>181546</v>
      </c>
      <c r="L646">
        <v>0</v>
      </c>
      <c r="M646" t="s">
        <v>44</v>
      </c>
      <c r="N646" t="s">
        <v>39</v>
      </c>
      <c r="O646">
        <v>1452368</v>
      </c>
      <c r="P646">
        <v>0</v>
      </c>
      <c r="Q646">
        <v>1452368</v>
      </c>
      <c r="U646">
        <f t="shared" si="10"/>
        <v>363092</v>
      </c>
    </row>
    <row r="647" spans="1:21" x14ac:dyDescent="0.25">
      <c r="A647">
        <v>10646</v>
      </c>
      <c r="B647" t="s">
        <v>689</v>
      </c>
      <c r="C647" t="s">
        <v>18</v>
      </c>
      <c r="D647">
        <v>39</v>
      </c>
      <c r="E647" t="s">
        <v>27</v>
      </c>
      <c r="F647" t="s">
        <v>46</v>
      </c>
      <c r="G647" t="s">
        <v>21</v>
      </c>
      <c r="H647" t="s">
        <v>22</v>
      </c>
      <c r="I647" s="1">
        <v>45136</v>
      </c>
      <c r="J647">
        <v>6</v>
      </c>
      <c r="K647">
        <v>12623</v>
      </c>
      <c r="L647">
        <v>0.05</v>
      </c>
      <c r="M647" t="s">
        <v>23</v>
      </c>
      <c r="N647" t="s">
        <v>24</v>
      </c>
      <c r="O647">
        <v>75738</v>
      </c>
      <c r="P647">
        <v>3786.9</v>
      </c>
      <c r="Q647">
        <v>71951.100000000006</v>
      </c>
      <c r="U647">
        <f t="shared" si="10"/>
        <v>17987.775000000001</v>
      </c>
    </row>
    <row r="648" spans="1:21" x14ac:dyDescent="0.25">
      <c r="A648">
        <v>10647</v>
      </c>
      <c r="B648" t="s">
        <v>690</v>
      </c>
      <c r="C648" t="s">
        <v>18</v>
      </c>
      <c r="D648">
        <v>38</v>
      </c>
      <c r="E648" t="s">
        <v>27</v>
      </c>
      <c r="F648" t="s">
        <v>28</v>
      </c>
      <c r="G648" t="s">
        <v>34</v>
      </c>
      <c r="H648" t="s">
        <v>22</v>
      </c>
      <c r="I648" s="1">
        <v>45400</v>
      </c>
      <c r="J648">
        <v>2</v>
      </c>
      <c r="K648">
        <v>87504</v>
      </c>
      <c r="L648">
        <v>0.05</v>
      </c>
      <c r="M648" t="s">
        <v>44</v>
      </c>
      <c r="N648" t="s">
        <v>24</v>
      </c>
      <c r="O648">
        <v>175008</v>
      </c>
      <c r="P648">
        <v>8750.4</v>
      </c>
      <c r="Q648">
        <v>166257.60000000001</v>
      </c>
      <c r="U648">
        <f t="shared" si="10"/>
        <v>41564.400000000001</v>
      </c>
    </row>
    <row r="649" spans="1:21" x14ac:dyDescent="0.25">
      <c r="A649">
        <v>10648</v>
      </c>
      <c r="B649" t="s">
        <v>691</v>
      </c>
      <c r="C649" t="s">
        <v>18</v>
      </c>
      <c r="D649">
        <v>38</v>
      </c>
      <c r="E649" t="s">
        <v>27</v>
      </c>
      <c r="F649" t="s">
        <v>20</v>
      </c>
      <c r="G649" t="s">
        <v>34</v>
      </c>
      <c r="H649" t="s">
        <v>47</v>
      </c>
      <c r="I649" s="1">
        <v>45591</v>
      </c>
      <c r="J649">
        <v>1</v>
      </c>
      <c r="K649">
        <v>5809</v>
      </c>
      <c r="L649">
        <v>0.05</v>
      </c>
      <c r="M649" t="s">
        <v>44</v>
      </c>
      <c r="N649" t="s">
        <v>24</v>
      </c>
      <c r="O649">
        <v>5809</v>
      </c>
      <c r="P649">
        <v>290.45</v>
      </c>
      <c r="Q649">
        <v>5518.55</v>
      </c>
      <c r="U649">
        <f t="shared" si="10"/>
        <v>1379.6375</v>
      </c>
    </row>
    <row r="650" spans="1:21" x14ac:dyDescent="0.25">
      <c r="A650">
        <v>10649</v>
      </c>
      <c r="B650" t="s">
        <v>692</v>
      </c>
      <c r="C650" t="s">
        <v>26</v>
      </c>
      <c r="D650">
        <v>25</v>
      </c>
      <c r="E650" t="s">
        <v>27</v>
      </c>
      <c r="F650" t="s">
        <v>28</v>
      </c>
      <c r="G650" t="s">
        <v>21</v>
      </c>
      <c r="H650" t="s">
        <v>22</v>
      </c>
      <c r="I650" s="1">
        <v>45610</v>
      </c>
      <c r="J650">
        <v>3</v>
      </c>
      <c r="K650">
        <v>125690</v>
      </c>
      <c r="L650">
        <v>0</v>
      </c>
      <c r="M650" t="s">
        <v>23</v>
      </c>
      <c r="N650" t="s">
        <v>39</v>
      </c>
      <c r="O650">
        <v>377070</v>
      </c>
      <c r="P650">
        <v>0</v>
      </c>
      <c r="Q650">
        <v>377070</v>
      </c>
      <c r="U650">
        <f t="shared" si="10"/>
        <v>94267.5</v>
      </c>
    </row>
    <row r="651" spans="1:21" x14ac:dyDescent="0.25">
      <c r="A651">
        <v>10650</v>
      </c>
      <c r="B651" t="s">
        <v>693</v>
      </c>
      <c r="C651" t="s">
        <v>18</v>
      </c>
      <c r="D651">
        <v>33</v>
      </c>
      <c r="E651" t="s">
        <v>19</v>
      </c>
      <c r="F651" t="s">
        <v>46</v>
      </c>
      <c r="G651" t="s">
        <v>21</v>
      </c>
      <c r="H651" t="s">
        <v>60</v>
      </c>
      <c r="I651" s="1">
        <v>45497</v>
      </c>
      <c r="J651">
        <v>9</v>
      </c>
      <c r="K651">
        <v>232687</v>
      </c>
      <c r="L651">
        <v>0.05</v>
      </c>
      <c r="M651" t="s">
        <v>23</v>
      </c>
      <c r="N651" t="s">
        <v>39</v>
      </c>
      <c r="O651">
        <v>2094183</v>
      </c>
      <c r="P651">
        <v>104709.15</v>
      </c>
      <c r="Q651">
        <v>1989473.85</v>
      </c>
      <c r="U651">
        <f t="shared" si="10"/>
        <v>497368.46250000002</v>
      </c>
    </row>
    <row r="652" spans="1:21" x14ac:dyDescent="0.25">
      <c r="A652">
        <v>10651</v>
      </c>
      <c r="B652" t="s">
        <v>694</v>
      </c>
      <c r="C652" t="s">
        <v>18</v>
      </c>
      <c r="D652">
        <v>48</v>
      </c>
      <c r="E652" t="s">
        <v>27</v>
      </c>
      <c r="F652" t="s">
        <v>20</v>
      </c>
      <c r="G652" t="s">
        <v>21</v>
      </c>
      <c r="H652" t="s">
        <v>35</v>
      </c>
      <c r="I652" s="1">
        <v>45622</v>
      </c>
      <c r="J652">
        <v>7</v>
      </c>
      <c r="K652">
        <v>94907</v>
      </c>
      <c r="L652">
        <v>0.15</v>
      </c>
      <c r="M652" t="s">
        <v>44</v>
      </c>
      <c r="N652" t="s">
        <v>39</v>
      </c>
      <c r="O652">
        <v>664349</v>
      </c>
      <c r="P652">
        <v>99652.35</v>
      </c>
      <c r="Q652">
        <v>564696.65</v>
      </c>
      <c r="U652">
        <f t="shared" si="10"/>
        <v>141174.16250000001</v>
      </c>
    </row>
    <row r="653" spans="1:21" x14ac:dyDescent="0.25">
      <c r="A653">
        <v>10652</v>
      </c>
      <c r="B653" t="s">
        <v>695</v>
      </c>
      <c r="C653" t="s">
        <v>26</v>
      </c>
      <c r="D653">
        <v>59</v>
      </c>
      <c r="E653" t="s">
        <v>19</v>
      </c>
      <c r="F653" t="s">
        <v>46</v>
      </c>
      <c r="G653" t="s">
        <v>41</v>
      </c>
      <c r="H653" t="s">
        <v>38</v>
      </c>
      <c r="I653" s="1">
        <v>45416</v>
      </c>
      <c r="J653">
        <v>2</v>
      </c>
      <c r="K653">
        <v>184118</v>
      </c>
      <c r="L653">
        <v>0</v>
      </c>
      <c r="M653" t="s">
        <v>23</v>
      </c>
      <c r="N653" t="s">
        <v>39</v>
      </c>
      <c r="O653">
        <v>368236</v>
      </c>
      <c r="P653">
        <v>0</v>
      </c>
      <c r="Q653">
        <v>368236</v>
      </c>
      <c r="U653">
        <f t="shared" si="10"/>
        <v>92059</v>
      </c>
    </row>
    <row r="654" spans="1:21" x14ac:dyDescent="0.25">
      <c r="A654">
        <v>10653</v>
      </c>
      <c r="B654" t="s">
        <v>696</v>
      </c>
      <c r="C654" t="s">
        <v>18</v>
      </c>
      <c r="D654">
        <v>27</v>
      </c>
      <c r="E654" t="s">
        <v>37</v>
      </c>
      <c r="F654" t="s">
        <v>28</v>
      </c>
      <c r="G654" t="s">
        <v>34</v>
      </c>
      <c r="H654" t="s">
        <v>60</v>
      </c>
      <c r="I654" s="1">
        <v>45106</v>
      </c>
      <c r="J654">
        <v>1</v>
      </c>
      <c r="K654">
        <v>111502</v>
      </c>
      <c r="L654">
        <v>0</v>
      </c>
      <c r="M654" t="s">
        <v>44</v>
      </c>
      <c r="N654" t="s">
        <v>39</v>
      </c>
      <c r="O654">
        <v>111502</v>
      </c>
      <c r="P654">
        <v>0</v>
      </c>
      <c r="Q654">
        <v>111502</v>
      </c>
      <c r="U654">
        <f t="shared" si="10"/>
        <v>27875.5</v>
      </c>
    </row>
    <row r="655" spans="1:21" x14ac:dyDescent="0.25">
      <c r="A655">
        <v>10654</v>
      </c>
      <c r="B655" t="s">
        <v>697</v>
      </c>
      <c r="C655" t="s">
        <v>18</v>
      </c>
      <c r="D655">
        <v>49</v>
      </c>
      <c r="E655" t="s">
        <v>27</v>
      </c>
      <c r="F655" t="s">
        <v>43</v>
      </c>
      <c r="G655" t="s">
        <v>34</v>
      </c>
      <c r="H655" t="s">
        <v>22</v>
      </c>
      <c r="I655" s="1">
        <v>45450</v>
      </c>
      <c r="J655">
        <v>2</v>
      </c>
      <c r="K655">
        <v>64496</v>
      </c>
      <c r="L655">
        <v>0.15</v>
      </c>
      <c r="M655" t="s">
        <v>23</v>
      </c>
      <c r="N655" t="s">
        <v>39</v>
      </c>
      <c r="O655">
        <v>128992</v>
      </c>
      <c r="P655">
        <v>19348.8</v>
      </c>
      <c r="Q655">
        <v>109643.2</v>
      </c>
      <c r="U655">
        <f t="shared" si="10"/>
        <v>27410.799999999999</v>
      </c>
    </row>
    <row r="656" spans="1:21" x14ac:dyDescent="0.25">
      <c r="A656">
        <v>10655</v>
      </c>
      <c r="B656" t="s">
        <v>698</v>
      </c>
      <c r="C656" t="s">
        <v>26</v>
      </c>
      <c r="D656">
        <v>51</v>
      </c>
      <c r="E656" t="s">
        <v>19</v>
      </c>
      <c r="F656" t="s">
        <v>46</v>
      </c>
      <c r="G656" t="s">
        <v>34</v>
      </c>
      <c r="H656" t="s">
        <v>22</v>
      </c>
      <c r="I656" s="1">
        <v>45385</v>
      </c>
      <c r="J656">
        <v>3</v>
      </c>
      <c r="K656">
        <v>237614</v>
      </c>
      <c r="L656">
        <v>0.1</v>
      </c>
      <c r="M656" t="s">
        <v>23</v>
      </c>
      <c r="N656" t="s">
        <v>24</v>
      </c>
      <c r="O656">
        <v>712842</v>
      </c>
      <c r="P656">
        <v>71284.2</v>
      </c>
      <c r="Q656">
        <v>641557.80000000005</v>
      </c>
      <c r="U656">
        <f t="shared" si="10"/>
        <v>160389.45000000001</v>
      </c>
    </row>
    <row r="657" spans="1:21" x14ac:dyDescent="0.25">
      <c r="A657">
        <v>10656</v>
      </c>
      <c r="B657" t="s">
        <v>699</v>
      </c>
      <c r="C657" t="s">
        <v>18</v>
      </c>
      <c r="D657">
        <v>26</v>
      </c>
      <c r="E657" t="s">
        <v>27</v>
      </c>
      <c r="F657" t="s">
        <v>46</v>
      </c>
      <c r="G657" t="s">
        <v>29</v>
      </c>
      <c r="H657" t="s">
        <v>30</v>
      </c>
      <c r="I657" s="1">
        <v>44994</v>
      </c>
      <c r="J657">
        <v>6</v>
      </c>
      <c r="K657">
        <v>164811</v>
      </c>
      <c r="L657">
        <v>0.1</v>
      </c>
      <c r="M657" t="s">
        <v>23</v>
      </c>
      <c r="N657" t="s">
        <v>39</v>
      </c>
      <c r="O657">
        <v>988866</v>
      </c>
      <c r="P657">
        <v>98886.6</v>
      </c>
      <c r="Q657">
        <v>889979.4</v>
      </c>
      <c r="U657">
        <f t="shared" si="10"/>
        <v>222494.85</v>
      </c>
    </row>
    <row r="658" spans="1:21" x14ac:dyDescent="0.25">
      <c r="A658">
        <v>10657</v>
      </c>
      <c r="B658" t="s">
        <v>700</v>
      </c>
      <c r="C658" t="s">
        <v>18</v>
      </c>
      <c r="D658">
        <v>34</v>
      </c>
      <c r="E658" t="s">
        <v>27</v>
      </c>
      <c r="F658" t="s">
        <v>43</v>
      </c>
      <c r="G658" t="s">
        <v>21</v>
      </c>
      <c r="H658" t="s">
        <v>22</v>
      </c>
      <c r="I658" s="1">
        <v>45255</v>
      </c>
      <c r="J658">
        <v>9</v>
      </c>
      <c r="K658">
        <v>186524</v>
      </c>
      <c r="L658">
        <v>0</v>
      </c>
      <c r="M658" t="s">
        <v>31</v>
      </c>
      <c r="N658" t="s">
        <v>39</v>
      </c>
      <c r="O658">
        <v>1678716</v>
      </c>
      <c r="P658">
        <v>0</v>
      </c>
      <c r="Q658">
        <v>1678716</v>
      </c>
      <c r="U658">
        <f t="shared" si="10"/>
        <v>419679</v>
      </c>
    </row>
    <row r="659" spans="1:21" x14ac:dyDescent="0.25">
      <c r="A659">
        <v>10658</v>
      </c>
      <c r="B659" t="s">
        <v>701</v>
      </c>
      <c r="C659" t="s">
        <v>18</v>
      </c>
      <c r="D659">
        <v>28</v>
      </c>
      <c r="E659" t="s">
        <v>27</v>
      </c>
      <c r="F659" t="s">
        <v>28</v>
      </c>
      <c r="G659" t="s">
        <v>21</v>
      </c>
      <c r="H659" t="s">
        <v>35</v>
      </c>
      <c r="I659" s="1">
        <v>45128</v>
      </c>
      <c r="J659">
        <v>8</v>
      </c>
      <c r="K659">
        <v>206396</v>
      </c>
      <c r="L659">
        <v>0</v>
      </c>
      <c r="M659" t="s">
        <v>23</v>
      </c>
      <c r="N659" t="s">
        <v>24</v>
      </c>
      <c r="O659">
        <v>1651168</v>
      </c>
      <c r="P659">
        <v>0</v>
      </c>
      <c r="Q659">
        <v>1651168</v>
      </c>
      <c r="U659">
        <f t="shared" si="10"/>
        <v>412792</v>
      </c>
    </row>
    <row r="660" spans="1:21" x14ac:dyDescent="0.25">
      <c r="A660">
        <v>10659</v>
      </c>
      <c r="B660" t="s">
        <v>702</v>
      </c>
      <c r="C660" t="s">
        <v>26</v>
      </c>
      <c r="D660">
        <v>49</v>
      </c>
      <c r="E660" t="s">
        <v>19</v>
      </c>
      <c r="F660" t="s">
        <v>46</v>
      </c>
      <c r="G660" t="s">
        <v>21</v>
      </c>
      <c r="H660" t="s">
        <v>88</v>
      </c>
      <c r="I660" s="1">
        <v>45401</v>
      </c>
      <c r="J660">
        <v>9</v>
      </c>
      <c r="K660">
        <v>140049</v>
      </c>
      <c r="L660">
        <v>0</v>
      </c>
      <c r="M660" t="s">
        <v>31</v>
      </c>
      <c r="N660" t="s">
        <v>39</v>
      </c>
      <c r="O660">
        <v>1260441</v>
      </c>
      <c r="P660">
        <v>0</v>
      </c>
      <c r="Q660">
        <v>1260441</v>
      </c>
      <c r="U660">
        <f t="shared" si="10"/>
        <v>315110.25</v>
      </c>
    </row>
    <row r="661" spans="1:21" x14ac:dyDescent="0.25">
      <c r="A661">
        <v>10660</v>
      </c>
      <c r="B661" t="s">
        <v>703</v>
      </c>
      <c r="C661" t="s">
        <v>26</v>
      </c>
      <c r="D661">
        <v>27</v>
      </c>
      <c r="E661" t="s">
        <v>33</v>
      </c>
      <c r="F661" t="s">
        <v>28</v>
      </c>
      <c r="G661" t="s">
        <v>41</v>
      </c>
      <c r="H661" t="s">
        <v>38</v>
      </c>
      <c r="I661" s="1">
        <v>45444</v>
      </c>
      <c r="J661">
        <v>8</v>
      </c>
      <c r="K661">
        <v>237785</v>
      </c>
      <c r="L661">
        <v>0.15</v>
      </c>
      <c r="M661" t="s">
        <v>44</v>
      </c>
      <c r="N661" t="s">
        <v>39</v>
      </c>
      <c r="O661">
        <v>1902280</v>
      </c>
      <c r="P661">
        <v>285342</v>
      </c>
      <c r="Q661">
        <v>1616938</v>
      </c>
      <c r="U661">
        <f t="shared" si="10"/>
        <v>404234.5</v>
      </c>
    </row>
    <row r="662" spans="1:21" x14ac:dyDescent="0.25">
      <c r="A662">
        <v>10661</v>
      </c>
      <c r="B662" t="s">
        <v>704</v>
      </c>
      <c r="C662" t="s">
        <v>26</v>
      </c>
      <c r="D662">
        <v>39</v>
      </c>
      <c r="E662" t="s">
        <v>27</v>
      </c>
      <c r="F662" t="s">
        <v>43</v>
      </c>
      <c r="G662" t="s">
        <v>34</v>
      </c>
      <c r="H662" t="s">
        <v>60</v>
      </c>
      <c r="I662" s="1">
        <v>44941</v>
      </c>
      <c r="J662">
        <v>7</v>
      </c>
      <c r="K662">
        <v>167910</v>
      </c>
      <c r="L662">
        <v>0.05</v>
      </c>
      <c r="M662" t="s">
        <v>44</v>
      </c>
      <c r="N662" t="s">
        <v>24</v>
      </c>
      <c r="O662">
        <v>1175370</v>
      </c>
      <c r="P662">
        <v>58768.5</v>
      </c>
      <c r="Q662">
        <v>1116601.5</v>
      </c>
      <c r="U662">
        <f t="shared" si="10"/>
        <v>279150.375</v>
      </c>
    </row>
    <row r="663" spans="1:21" x14ac:dyDescent="0.25">
      <c r="A663">
        <v>10662</v>
      </c>
      <c r="B663" t="s">
        <v>705</v>
      </c>
      <c r="C663" t="s">
        <v>18</v>
      </c>
      <c r="D663">
        <v>34</v>
      </c>
      <c r="E663" t="s">
        <v>27</v>
      </c>
      <c r="F663" t="s">
        <v>20</v>
      </c>
      <c r="G663" t="s">
        <v>21</v>
      </c>
      <c r="H663" t="s">
        <v>47</v>
      </c>
      <c r="I663" s="1">
        <v>44968</v>
      </c>
      <c r="J663">
        <v>6</v>
      </c>
      <c r="K663">
        <v>201264</v>
      </c>
      <c r="L663">
        <v>0.15</v>
      </c>
      <c r="M663" t="s">
        <v>23</v>
      </c>
      <c r="N663" t="s">
        <v>39</v>
      </c>
      <c r="O663">
        <v>1207584</v>
      </c>
      <c r="P663">
        <v>181137.6</v>
      </c>
      <c r="Q663">
        <v>1026446.4</v>
      </c>
      <c r="U663">
        <f t="shared" si="10"/>
        <v>256611.6</v>
      </c>
    </row>
    <row r="664" spans="1:21" x14ac:dyDescent="0.25">
      <c r="A664">
        <v>10663</v>
      </c>
      <c r="B664" t="s">
        <v>706</v>
      </c>
      <c r="C664" t="s">
        <v>18</v>
      </c>
      <c r="D664">
        <v>21</v>
      </c>
      <c r="E664" t="s">
        <v>37</v>
      </c>
      <c r="F664" t="s">
        <v>46</v>
      </c>
      <c r="G664" t="s">
        <v>41</v>
      </c>
      <c r="H664" t="s">
        <v>22</v>
      </c>
      <c r="I664" s="1">
        <v>45469</v>
      </c>
      <c r="J664">
        <v>8</v>
      </c>
      <c r="K664">
        <v>137206</v>
      </c>
      <c r="L664">
        <v>0.05</v>
      </c>
      <c r="M664" t="s">
        <v>31</v>
      </c>
      <c r="N664" t="s">
        <v>24</v>
      </c>
      <c r="O664">
        <v>1097648</v>
      </c>
      <c r="P664">
        <v>54882.400000000001</v>
      </c>
      <c r="Q664">
        <v>1042765.6</v>
      </c>
      <c r="U664">
        <f t="shared" si="10"/>
        <v>260691.4</v>
      </c>
    </row>
    <row r="665" spans="1:21" x14ac:dyDescent="0.25">
      <c r="A665">
        <v>10664</v>
      </c>
      <c r="B665" t="s">
        <v>707</v>
      </c>
      <c r="C665" t="s">
        <v>26</v>
      </c>
      <c r="D665">
        <v>64</v>
      </c>
      <c r="E665" t="s">
        <v>33</v>
      </c>
      <c r="F665" t="s">
        <v>28</v>
      </c>
      <c r="G665" t="s">
        <v>21</v>
      </c>
      <c r="H665" t="s">
        <v>30</v>
      </c>
      <c r="I665" s="1">
        <v>45619</v>
      </c>
      <c r="J665">
        <v>6</v>
      </c>
      <c r="K665">
        <v>186492</v>
      </c>
      <c r="L665">
        <v>0.05</v>
      </c>
      <c r="M665" t="s">
        <v>44</v>
      </c>
      <c r="N665" t="s">
        <v>24</v>
      </c>
      <c r="O665">
        <v>1118952</v>
      </c>
      <c r="P665">
        <v>55947.6</v>
      </c>
      <c r="Q665">
        <v>1063004.3999999999</v>
      </c>
      <c r="U665">
        <f t="shared" si="10"/>
        <v>265751.09999999998</v>
      </c>
    </row>
    <row r="666" spans="1:21" x14ac:dyDescent="0.25">
      <c r="A666">
        <v>10665</v>
      </c>
      <c r="B666" t="s">
        <v>708</v>
      </c>
      <c r="C666" t="s">
        <v>18</v>
      </c>
      <c r="D666">
        <v>42</v>
      </c>
      <c r="E666" t="s">
        <v>19</v>
      </c>
      <c r="F666" t="s">
        <v>43</v>
      </c>
      <c r="G666" t="s">
        <v>29</v>
      </c>
      <c r="H666" t="s">
        <v>30</v>
      </c>
      <c r="I666" s="1">
        <v>45215</v>
      </c>
      <c r="J666">
        <v>2</v>
      </c>
      <c r="K666">
        <v>31431</v>
      </c>
      <c r="L666">
        <v>0.1</v>
      </c>
      <c r="M666" t="s">
        <v>31</v>
      </c>
      <c r="N666" t="s">
        <v>24</v>
      </c>
      <c r="O666">
        <v>62862</v>
      </c>
      <c r="P666">
        <v>6286.2</v>
      </c>
      <c r="Q666">
        <v>56575.8</v>
      </c>
      <c r="U666">
        <f t="shared" si="10"/>
        <v>14143.95</v>
      </c>
    </row>
    <row r="667" spans="1:21" x14ac:dyDescent="0.25">
      <c r="A667">
        <v>10666</v>
      </c>
      <c r="B667" t="s">
        <v>709</v>
      </c>
      <c r="C667" t="s">
        <v>18</v>
      </c>
      <c r="D667">
        <v>38</v>
      </c>
      <c r="E667" t="s">
        <v>37</v>
      </c>
      <c r="F667" t="s">
        <v>43</v>
      </c>
      <c r="G667" t="s">
        <v>34</v>
      </c>
      <c r="H667" t="s">
        <v>51</v>
      </c>
      <c r="I667" s="1">
        <v>45459</v>
      </c>
      <c r="J667">
        <v>9</v>
      </c>
      <c r="K667">
        <v>202092</v>
      </c>
      <c r="L667">
        <v>0.15</v>
      </c>
      <c r="M667" t="s">
        <v>31</v>
      </c>
      <c r="N667" t="s">
        <v>39</v>
      </c>
      <c r="O667">
        <v>1818828</v>
      </c>
      <c r="P667">
        <v>272824.2</v>
      </c>
      <c r="Q667">
        <v>1546003.8</v>
      </c>
      <c r="U667">
        <f t="shared" si="10"/>
        <v>386500.95</v>
      </c>
    </row>
    <row r="668" spans="1:21" x14ac:dyDescent="0.25">
      <c r="A668">
        <v>10667</v>
      </c>
      <c r="B668" t="s">
        <v>710</v>
      </c>
      <c r="C668" t="s">
        <v>26</v>
      </c>
      <c r="D668">
        <v>54</v>
      </c>
      <c r="E668" t="s">
        <v>27</v>
      </c>
      <c r="F668" t="s">
        <v>46</v>
      </c>
      <c r="G668" t="s">
        <v>41</v>
      </c>
      <c r="H668" t="s">
        <v>38</v>
      </c>
      <c r="I668" s="1">
        <v>45620</v>
      </c>
      <c r="J668">
        <v>9</v>
      </c>
      <c r="K668">
        <v>51565</v>
      </c>
      <c r="L668">
        <v>0.15</v>
      </c>
      <c r="M668" t="s">
        <v>44</v>
      </c>
      <c r="N668" t="s">
        <v>24</v>
      </c>
      <c r="O668">
        <v>464085</v>
      </c>
      <c r="P668">
        <v>69612.75</v>
      </c>
      <c r="Q668">
        <v>394472.25</v>
      </c>
      <c r="U668">
        <f t="shared" si="10"/>
        <v>98618.0625</v>
      </c>
    </row>
    <row r="669" spans="1:21" x14ac:dyDescent="0.25">
      <c r="A669">
        <v>10668</v>
      </c>
      <c r="B669" t="s">
        <v>711</v>
      </c>
      <c r="C669" t="s">
        <v>26</v>
      </c>
      <c r="D669">
        <v>55</v>
      </c>
      <c r="E669" t="s">
        <v>37</v>
      </c>
      <c r="F669" t="s">
        <v>20</v>
      </c>
      <c r="G669" t="s">
        <v>21</v>
      </c>
      <c r="H669" t="s">
        <v>30</v>
      </c>
      <c r="I669" s="1">
        <v>45622</v>
      </c>
      <c r="J669">
        <v>3</v>
      </c>
      <c r="K669">
        <v>190065</v>
      </c>
      <c r="L669">
        <v>0</v>
      </c>
      <c r="M669" t="s">
        <v>31</v>
      </c>
      <c r="N669" t="s">
        <v>39</v>
      </c>
      <c r="O669">
        <v>570195</v>
      </c>
      <c r="P669">
        <v>0</v>
      </c>
      <c r="Q669">
        <v>570195</v>
      </c>
      <c r="U669">
        <f t="shared" si="10"/>
        <v>142548.75</v>
      </c>
    </row>
    <row r="670" spans="1:21" x14ac:dyDescent="0.25">
      <c r="A670">
        <v>10669</v>
      </c>
      <c r="B670" t="s">
        <v>712</v>
      </c>
      <c r="C670" t="s">
        <v>18</v>
      </c>
      <c r="D670">
        <v>18</v>
      </c>
      <c r="E670" t="s">
        <v>37</v>
      </c>
      <c r="F670" t="s">
        <v>46</v>
      </c>
      <c r="G670" t="s">
        <v>34</v>
      </c>
      <c r="H670" t="s">
        <v>51</v>
      </c>
      <c r="I670" s="1">
        <v>45170</v>
      </c>
      <c r="J670">
        <v>9</v>
      </c>
      <c r="K670">
        <v>191107</v>
      </c>
      <c r="L670">
        <v>0.15</v>
      </c>
      <c r="M670" t="s">
        <v>31</v>
      </c>
      <c r="N670" t="s">
        <v>24</v>
      </c>
      <c r="O670">
        <v>1719963</v>
      </c>
      <c r="P670">
        <v>257994.45</v>
      </c>
      <c r="Q670">
        <v>1461968.55</v>
      </c>
      <c r="U670">
        <f t="shared" si="10"/>
        <v>365492.13750000001</v>
      </c>
    </row>
    <row r="671" spans="1:21" x14ac:dyDescent="0.25">
      <c r="A671">
        <v>10670</v>
      </c>
      <c r="B671" t="s">
        <v>713</v>
      </c>
      <c r="C671" t="s">
        <v>18</v>
      </c>
      <c r="D671">
        <v>42</v>
      </c>
      <c r="E671" t="s">
        <v>27</v>
      </c>
      <c r="F671" t="s">
        <v>28</v>
      </c>
      <c r="G671" t="s">
        <v>41</v>
      </c>
      <c r="H671" t="s">
        <v>38</v>
      </c>
      <c r="I671" s="1">
        <v>45587</v>
      </c>
      <c r="J671">
        <v>2</v>
      </c>
      <c r="K671">
        <v>242230</v>
      </c>
      <c r="L671">
        <v>0.05</v>
      </c>
      <c r="M671" t="s">
        <v>44</v>
      </c>
      <c r="N671" t="s">
        <v>39</v>
      </c>
      <c r="O671">
        <v>484460</v>
      </c>
      <c r="P671">
        <v>24223</v>
      </c>
      <c r="Q671">
        <v>460237</v>
      </c>
      <c r="U671">
        <f t="shared" si="10"/>
        <v>115059.25</v>
      </c>
    </row>
    <row r="672" spans="1:21" x14ac:dyDescent="0.25">
      <c r="A672">
        <v>10671</v>
      </c>
      <c r="B672" t="s">
        <v>714</v>
      </c>
      <c r="C672" t="s">
        <v>18</v>
      </c>
      <c r="D672">
        <v>53</v>
      </c>
      <c r="E672" t="s">
        <v>33</v>
      </c>
      <c r="F672" t="s">
        <v>43</v>
      </c>
      <c r="G672" t="s">
        <v>34</v>
      </c>
      <c r="H672" t="s">
        <v>22</v>
      </c>
      <c r="I672" s="1">
        <v>45538</v>
      </c>
      <c r="J672">
        <v>3</v>
      </c>
      <c r="K672">
        <v>49312</v>
      </c>
      <c r="L672">
        <v>0.05</v>
      </c>
      <c r="M672" t="s">
        <v>23</v>
      </c>
      <c r="N672" t="s">
        <v>24</v>
      </c>
      <c r="O672">
        <v>147936</v>
      </c>
      <c r="P672">
        <v>7396.8</v>
      </c>
      <c r="Q672">
        <v>140539.20000000001</v>
      </c>
      <c r="U672">
        <f t="shared" si="10"/>
        <v>35134.800000000003</v>
      </c>
    </row>
    <row r="673" spans="1:21" x14ac:dyDescent="0.25">
      <c r="A673">
        <v>10672</v>
      </c>
      <c r="B673" t="s">
        <v>715</v>
      </c>
      <c r="C673" t="s">
        <v>26</v>
      </c>
      <c r="D673">
        <v>34</v>
      </c>
      <c r="E673" t="s">
        <v>33</v>
      </c>
      <c r="F673" t="s">
        <v>20</v>
      </c>
      <c r="G673" t="s">
        <v>34</v>
      </c>
      <c r="H673" t="s">
        <v>38</v>
      </c>
      <c r="I673" s="1">
        <v>45493</v>
      </c>
      <c r="J673">
        <v>6</v>
      </c>
      <c r="K673">
        <v>112613</v>
      </c>
      <c r="L673">
        <v>0.15</v>
      </c>
      <c r="M673" t="s">
        <v>23</v>
      </c>
      <c r="N673" t="s">
        <v>39</v>
      </c>
      <c r="O673">
        <v>675678</v>
      </c>
      <c r="P673">
        <v>101351.7</v>
      </c>
      <c r="Q673">
        <v>574326.30000000005</v>
      </c>
      <c r="U673">
        <f t="shared" si="10"/>
        <v>143581.57500000001</v>
      </c>
    </row>
    <row r="674" spans="1:21" x14ac:dyDescent="0.25">
      <c r="A674">
        <v>10673</v>
      </c>
      <c r="B674" t="s">
        <v>716</v>
      </c>
      <c r="C674" t="s">
        <v>26</v>
      </c>
      <c r="D674">
        <v>58</v>
      </c>
      <c r="E674" t="s">
        <v>37</v>
      </c>
      <c r="F674" t="s">
        <v>28</v>
      </c>
      <c r="G674" t="s">
        <v>29</v>
      </c>
      <c r="H674" t="s">
        <v>38</v>
      </c>
      <c r="I674" s="1">
        <v>45624</v>
      </c>
      <c r="J674">
        <v>4</v>
      </c>
      <c r="K674">
        <v>40916</v>
      </c>
      <c r="L674">
        <v>0.1</v>
      </c>
      <c r="M674" t="s">
        <v>31</v>
      </c>
      <c r="N674" t="s">
        <v>39</v>
      </c>
      <c r="O674">
        <v>163664</v>
      </c>
      <c r="P674">
        <v>16366.4</v>
      </c>
      <c r="Q674">
        <v>147297.60000000001</v>
      </c>
      <c r="U674">
        <f t="shared" si="10"/>
        <v>36824.400000000001</v>
      </c>
    </row>
    <row r="675" spans="1:21" x14ac:dyDescent="0.25">
      <c r="A675">
        <v>10674</v>
      </c>
      <c r="B675" t="s">
        <v>717</v>
      </c>
      <c r="C675" t="s">
        <v>26</v>
      </c>
      <c r="D675">
        <v>41</v>
      </c>
      <c r="E675" t="s">
        <v>27</v>
      </c>
      <c r="F675" t="s">
        <v>46</v>
      </c>
      <c r="G675" t="s">
        <v>34</v>
      </c>
      <c r="H675" t="s">
        <v>47</v>
      </c>
      <c r="I675" s="1">
        <v>45524</v>
      </c>
      <c r="J675">
        <v>8</v>
      </c>
      <c r="K675">
        <v>225882</v>
      </c>
      <c r="L675">
        <v>0.1</v>
      </c>
      <c r="M675" t="s">
        <v>23</v>
      </c>
      <c r="N675" t="s">
        <v>39</v>
      </c>
      <c r="O675">
        <v>1807056</v>
      </c>
      <c r="P675">
        <v>180705.6</v>
      </c>
      <c r="Q675">
        <v>1626350.4</v>
      </c>
      <c r="U675">
        <f t="shared" si="10"/>
        <v>406587.6</v>
      </c>
    </row>
    <row r="676" spans="1:21" x14ac:dyDescent="0.25">
      <c r="A676">
        <v>10675</v>
      </c>
      <c r="B676" t="s">
        <v>718</v>
      </c>
      <c r="C676" t="s">
        <v>26</v>
      </c>
      <c r="D676">
        <v>19</v>
      </c>
      <c r="E676" t="s">
        <v>19</v>
      </c>
      <c r="F676" t="s">
        <v>43</v>
      </c>
      <c r="G676" t="s">
        <v>41</v>
      </c>
      <c r="H676" t="s">
        <v>22</v>
      </c>
      <c r="I676" s="1">
        <v>45100</v>
      </c>
      <c r="J676">
        <v>1</v>
      </c>
      <c r="K676">
        <v>153765</v>
      </c>
      <c r="L676">
        <v>0</v>
      </c>
      <c r="M676" t="s">
        <v>44</v>
      </c>
      <c r="N676" t="s">
        <v>39</v>
      </c>
      <c r="O676">
        <v>153765</v>
      </c>
      <c r="P676">
        <v>0</v>
      </c>
      <c r="Q676">
        <v>153765</v>
      </c>
      <c r="U676">
        <f t="shared" si="10"/>
        <v>38441.25</v>
      </c>
    </row>
    <row r="677" spans="1:21" x14ac:dyDescent="0.25">
      <c r="A677">
        <v>10676</v>
      </c>
      <c r="B677" t="s">
        <v>719</v>
      </c>
      <c r="C677" t="s">
        <v>18</v>
      </c>
      <c r="D677">
        <v>57</v>
      </c>
      <c r="E677" t="s">
        <v>37</v>
      </c>
      <c r="F677" t="s">
        <v>46</v>
      </c>
      <c r="G677" t="s">
        <v>34</v>
      </c>
      <c r="H677" t="s">
        <v>35</v>
      </c>
      <c r="I677" s="1">
        <v>45460</v>
      </c>
      <c r="J677">
        <v>6</v>
      </c>
      <c r="K677">
        <v>171631</v>
      </c>
      <c r="L677">
        <v>0</v>
      </c>
      <c r="M677" t="s">
        <v>44</v>
      </c>
      <c r="N677" t="s">
        <v>39</v>
      </c>
      <c r="O677">
        <v>1029786</v>
      </c>
      <c r="P677">
        <v>0</v>
      </c>
      <c r="Q677">
        <v>1029786</v>
      </c>
      <c r="U677">
        <f t="shared" si="10"/>
        <v>257446.5</v>
      </c>
    </row>
    <row r="678" spans="1:21" x14ac:dyDescent="0.25">
      <c r="A678">
        <v>10677</v>
      </c>
      <c r="B678" t="s">
        <v>720</v>
      </c>
      <c r="C678" t="s">
        <v>26</v>
      </c>
      <c r="D678">
        <v>32</v>
      </c>
      <c r="E678" t="s">
        <v>19</v>
      </c>
      <c r="F678" t="s">
        <v>20</v>
      </c>
      <c r="G678" t="s">
        <v>41</v>
      </c>
      <c r="H678" t="s">
        <v>30</v>
      </c>
      <c r="I678" s="1">
        <v>45435</v>
      </c>
      <c r="J678">
        <v>2</v>
      </c>
      <c r="K678">
        <v>84839</v>
      </c>
      <c r="L678">
        <v>0.05</v>
      </c>
      <c r="M678" t="s">
        <v>44</v>
      </c>
      <c r="N678" t="s">
        <v>39</v>
      </c>
      <c r="O678">
        <v>169678</v>
      </c>
      <c r="P678">
        <v>8483.9</v>
      </c>
      <c r="Q678">
        <v>161194.1</v>
      </c>
      <c r="U678">
        <f t="shared" si="10"/>
        <v>40298.525000000001</v>
      </c>
    </row>
    <row r="679" spans="1:21" x14ac:dyDescent="0.25">
      <c r="A679">
        <v>10678</v>
      </c>
      <c r="B679" t="s">
        <v>721</v>
      </c>
      <c r="C679" t="s">
        <v>26</v>
      </c>
      <c r="D679">
        <v>49</v>
      </c>
      <c r="E679" t="s">
        <v>37</v>
      </c>
      <c r="F679" t="s">
        <v>20</v>
      </c>
      <c r="G679" t="s">
        <v>34</v>
      </c>
      <c r="H679" t="s">
        <v>51</v>
      </c>
      <c r="I679" s="1">
        <v>45170</v>
      </c>
      <c r="J679">
        <v>6</v>
      </c>
      <c r="K679">
        <v>52058</v>
      </c>
      <c r="L679">
        <v>0.15</v>
      </c>
      <c r="M679" t="s">
        <v>31</v>
      </c>
      <c r="N679" t="s">
        <v>39</v>
      </c>
      <c r="O679">
        <v>312348</v>
      </c>
      <c r="P679">
        <v>46852.2</v>
      </c>
      <c r="Q679">
        <v>265495.8</v>
      </c>
      <c r="U679">
        <f t="shared" si="10"/>
        <v>66373.95</v>
      </c>
    </row>
    <row r="680" spans="1:21" x14ac:dyDescent="0.25">
      <c r="A680">
        <v>10679</v>
      </c>
      <c r="B680" t="s">
        <v>722</v>
      </c>
      <c r="C680" t="s">
        <v>26</v>
      </c>
      <c r="D680">
        <v>56</v>
      </c>
      <c r="E680" t="s">
        <v>37</v>
      </c>
      <c r="F680" t="s">
        <v>20</v>
      </c>
      <c r="G680" t="s">
        <v>21</v>
      </c>
      <c r="H680" t="s">
        <v>47</v>
      </c>
      <c r="I680" s="1">
        <v>44986</v>
      </c>
      <c r="J680">
        <v>1</v>
      </c>
      <c r="K680">
        <v>218202</v>
      </c>
      <c r="L680">
        <v>0.05</v>
      </c>
      <c r="M680" t="s">
        <v>44</v>
      </c>
      <c r="N680" t="s">
        <v>39</v>
      </c>
      <c r="O680">
        <v>218202</v>
      </c>
      <c r="P680">
        <v>10910.1</v>
      </c>
      <c r="Q680">
        <v>207291.9</v>
      </c>
      <c r="U680">
        <f t="shared" si="10"/>
        <v>51822.974999999999</v>
      </c>
    </row>
    <row r="681" spans="1:21" x14ac:dyDescent="0.25">
      <c r="A681">
        <v>10680</v>
      </c>
      <c r="B681" t="s">
        <v>723</v>
      </c>
      <c r="C681" t="s">
        <v>26</v>
      </c>
      <c r="D681">
        <v>23</v>
      </c>
      <c r="E681" t="s">
        <v>27</v>
      </c>
      <c r="F681" t="s">
        <v>20</v>
      </c>
      <c r="G681" t="s">
        <v>29</v>
      </c>
      <c r="H681" t="s">
        <v>47</v>
      </c>
      <c r="I681" s="1">
        <v>45030</v>
      </c>
      <c r="J681">
        <v>2</v>
      </c>
      <c r="K681">
        <v>217711</v>
      </c>
      <c r="L681">
        <v>0.05</v>
      </c>
      <c r="M681" t="s">
        <v>31</v>
      </c>
      <c r="N681" t="s">
        <v>39</v>
      </c>
      <c r="O681">
        <v>435422</v>
      </c>
      <c r="P681">
        <v>21771.1</v>
      </c>
      <c r="Q681">
        <v>413650.9</v>
      </c>
      <c r="U681">
        <f t="shared" si="10"/>
        <v>103412.72500000001</v>
      </c>
    </row>
    <row r="682" spans="1:21" x14ac:dyDescent="0.25">
      <c r="A682">
        <v>10681</v>
      </c>
      <c r="B682" t="s">
        <v>724</v>
      </c>
      <c r="C682" t="s">
        <v>26</v>
      </c>
      <c r="D682">
        <v>18</v>
      </c>
      <c r="E682" t="s">
        <v>27</v>
      </c>
      <c r="F682" t="s">
        <v>20</v>
      </c>
      <c r="G682" t="s">
        <v>21</v>
      </c>
      <c r="H682" t="s">
        <v>35</v>
      </c>
      <c r="I682" s="1">
        <v>45577</v>
      </c>
      <c r="J682">
        <v>9</v>
      </c>
      <c r="K682">
        <v>144930</v>
      </c>
      <c r="L682">
        <v>0.15</v>
      </c>
      <c r="M682" t="s">
        <v>31</v>
      </c>
      <c r="N682" t="s">
        <v>24</v>
      </c>
      <c r="O682">
        <v>1304370</v>
      </c>
      <c r="P682">
        <v>195655.5</v>
      </c>
      <c r="Q682">
        <v>1108714.5</v>
      </c>
      <c r="U682">
        <f t="shared" si="10"/>
        <v>277178.625</v>
      </c>
    </row>
    <row r="683" spans="1:21" x14ac:dyDescent="0.25">
      <c r="A683">
        <v>10682</v>
      </c>
      <c r="B683" t="s">
        <v>725</v>
      </c>
      <c r="C683" t="s">
        <v>18</v>
      </c>
      <c r="D683">
        <v>64</v>
      </c>
      <c r="E683" t="s">
        <v>19</v>
      </c>
      <c r="F683" t="s">
        <v>46</v>
      </c>
      <c r="G683" t="s">
        <v>29</v>
      </c>
      <c r="H683" t="s">
        <v>51</v>
      </c>
      <c r="I683" s="1">
        <v>45229</v>
      </c>
      <c r="J683">
        <v>6</v>
      </c>
      <c r="K683">
        <v>213610</v>
      </c>
      <c r="L683">
        <v>0.05</v>
      </c>
      <c r="M683" t="s">
        <v>44</v>
      </c>
      <c r="N683" t="s">
        <v>24</v>
      </c>
      <c r="O683">
        <v>1281660</v>
      </c>
      <c r="P683">
        <v>64083</v>
      </c>
      <c r="Q683">
        <v>1217577</v>
      </c>
      <c r="U683">
        <f t="shared" si="10"/>
        <v>304394.25</v>
      </c>
    </row>
    <row r="684" spans="1:21" x14ac:dyDescent="0.25">
      <c r="A684">
        <v>10683</v>
      </c>
      <c r="B684" t="s">
        <v>726</v>
      </c>
      <c r="C684" t="s">
        <v>18</v>
      </c>
      <c r="D684">
        <v>40</v>
      </c>
      <c r="E684" t="s">
        <v>19</v>
      </c>
      <c r="F684" t="s">
        <v>20</v>
      </c>
      <c r="G684" t="s">
        <v>41</v>
      </c>
      <c r="H684" t="s">
        <v>88</v>
      </c>
      <c r="I684" s="1">
        <v>45597</v>
      </c>
      <c r="J684">
        <v>8</v>
      </c>
      <c r="K684">
        <v>203503</v>
      </c>
      <c r="L684">
        <v>0.05</v>
      </c>
      <c r="M684" t="s">
        <v>44</v>
      </c>
      <c r="N684" t="s">
        <v>24</v>
      </c>
      <c r="O684">
        <v>1628024</v>
      </c>
      <c r="P684">
        <v>81401.2</v>
      </c>
      <c r="Q684">
        <v>1546622.8</v>
      </c>
      <c r="U684">
        <f t="shared" si="10"/>
        <v>386655.7</v>
      </c>
    </row>
    <row r="685" spans="1:21" x14ac:dyDescent="0.25">
      <c r="A685">
        <v>10684</v>
      </c>
      <c r="B685" t="s">
        <v>727</v>
      </c>
      <c r="C685" t="s">
        <v>26</v>
      </c>
      <c r="D685">
        <v>56</v>
      </c>
      <c r="E685" t="s">
        <v>33</v>
      </c>
      <c r="F685" t="s">
        <v>20</v>
      </c>
      <c r="G685" t="s">
        <v>29</v>
      </c>
      <c r="H685" t="s">
        <v>30</v>
      </c>
      <c r="I685" s="1">
        <v>45003</v>
      </c>
      <c r="J685">
        <v>7</v>
      </c>
      <c r="K685">
        <v>45324</v>
      </c>
      <c r="L685">
        <v>0.1</v>
      </c>
      <c r="M685" t="s">
        <v>31</v>
      </c>
      <c r="N685" t="s">
        <v>24</v>
      </c>
      <c r="O685">
        <v>317268</v>
      </c>
      <c r="P685">
        <v>31726.799999999999</v>
      </c>
      <c r="Q685">
        <v>285541.2</v>
      </c>
      <c r="U685">
        <f t="shared" si="10"/>
        <v>71385.3</v>
      </c>
    </row>
    <row r="686" spans="1:21" x14ac:dyDescent="0.25">
      <c r="A686">
        <v>10685</v>
      </c>
      <c r="B686" t="s">
        <v>728</v>
      </c>
      <c r="C686" t="s">
        <v>18</v>
      </c>
      <c r="D686">
        <v>34</v>
      </c>
      <c r="E686" t="s">
        <v>27</v>
      </c>
      <c r="F686" t="s">
        <v>43</v>
      </c>
      <c r="G686" t="s">
        <v>34</v>
      </c>
      <c r="H686" t="s">
        <v>51</v>
      </c>
      <c r="I686" s="1">
        <v>44944</v>
      </c>
      <c r="J686">
        <v>9</v>
      </c>
      <c r="K686">
        <v>183016</v>
      </c>
      <c r="L686">
        <v>0</v>
      </c>
      <c r="M686" t="s">
        <v>44</v>
      </c>
      <c r="N686" t="s">
        <v>24</v>
      </c>
      <c r="O686">
        <v>1647144</v>
      </c>
      <c r="P686">
        <v>0</v>
      </c>
      <c r="Q686">
        <v>1647144</v>
      </c>
      <c r="U686">
        <f t="shared" si="10"/>
        <v>411786</v>
      </c>
    </row>
    <row r="687" spans="1:21" x14ac:dyDescent="0.25">
      <c r="A687">
        <v>10686</v>
      </c>
      <c r="B687" t="s">
        <v>729</v>
      </c>
      <c r="C687" t="s">
        <v>26</v>
      </c>
      <c r="D687">
        <v>51</v>
      </c>
      <c r="E687" t="s">
        <v>37</v>
      </c>
      <c r="F687" t="s">
        <v>20</v>
      </c>
      <c r="G687" t="s">
        <v>34</v>
      </c>
      <c r="H687" t="s">
        <v>51</v>
      </c>
      <c r="I687" s="1">
        <v>45460</v>
      </c>
      <c r="J687">
        <v>9</v>
      </c>
      <c r="K687">
        <v>92687</v>
      </c>
      <c r="L687">
        <v>0.1</v>
      </c>
      <c r="M687" t="s">
        <v>23</v>
      </c>
      <c r="N687" t="s">
        <v>39</v>
      </c>
      <c r="O687">
        <v>834183</v>
      </c>
      <c r="P687">
        <v>83418.3</v>
      </c>
      <c r="Q687">
        <v>750764.7</v>
      </c>
      <c r="U687">
        <f t="shared" si="10"/>
        <v>187691.17499999999</v>
      </c>
    </row>
    <row r="688" spans="1:21" x14ac:dyDescent="0.25">
      <c r="A688">
        <v>10687</v>
      </c>
      <c r="B688" t="s">
        <v>730</v>
      </c>
      <c r="C688" t="s">
        <v>26</v>
      </c>
      <c r="D688">
        <v>58</v>
      </c>
      <c r="E688" t="s">
        <v>37</v>
      </c>
      <c r="F688" t="s">
        <v>43</v>
      </c>
      <c r="G688" t="s">
        <v>21</v>
      </c>
      <c r="H688" t="s">
        <v>38</v>
      </c>
      <c r="I688" s="1">
        <v>45110</v>
      </c>
      <c r="J688">
        <v>4</v>
      </c>
      <c r="K688">
        <v>208527</v>
      </c>
      <c r="L688">
        <v>0</v>
      </c>
      <c r="M688" t="s">
        <v>31</v>
      </c>
      <c r="N688" t="s">
        <v>24</v>
      </c>
      <c r="O688">
        <v>834108</v>
      </c>
      <c r="P688">
        <v>0</v>
      </c>
      <c r="Q688">
        <v>834108</v>
      </c>
      <c r="U688">
        <f t="shared" si="10"/>
        <v>208527</v>
      </c>
    </row>
    <row r="689" spans="1:21" x14ac:dyDescent="0.25">
      <c r="A689">
        <v>10688</v>
      </c>
      <c r="B689" t="s">
        <v>731</v>
      </c>
      <c r="C689" t="s">
        <v>18</v>
      </c>
      <c r="D689">
        <v>46</v>
      </c>
      <c r="E689" t="s">
        <v>33</v>
      </c>
      <c r="F689" t="s">
        <v>43</v>
      </c>
      <c r="G689" t="s">
        <v>29</v>
      </c>
      <c r="H689" t="s">
        <v>88</v>
      </c>
      <c r="I689" s="1">
        <v>45583</v>
      </c>
      <c r="J689">
        <v>7</v>
      </c>
      <c r="K689">
        <v>177259</v>
      </c>
      <c r="L689">
        <v>0</v>
      </c>
      <c r="M689" t="s">
        <v>31</v>
      </c>
      <c r="N689" t="s">
        <v>24</v>
      </c>
      <c r="O689">
        <v>1240813</v>
      </c>
      <c r="P689">
        <v>0</v>
      </c>
      <c r="Q689">
        <v>1240813</v>
      </c>
      <c r="U689">
        <f t="shared" si="10"/>
        <v>310203.25</v>
      </c>
    </row>
    <row r="690" spans="1:21" x14ac:dyDescent="0.25">
      <c r="A690">
        <v>10689</v>
      </c>
      <c r="B690" t="s">
        <v>732</v>
      </c>
      <c r="C690" t="s">
        <v>18</v>
      </c>
      <c r="D690">
        <v>26</v>
      </c>
      <c r="E690" t="s">
        <v>27</v>
      </c>
      <c r="F690" t="s">
        <v>43</v>
      </c>
      <c r="G690" t="s">
        <v>41</v>
      </c>
      <c r="H690" t="s">
        <v>22</v>
      </c>
      <c r="I690" s="1">
        <v>45476</v>
      </c>
      <c r="J690">
        <v>5</v>
      </c>
      <c r="K690">
        <v>220535</v>
      </c>
      <c r="L690">
        <v>0</v>
      </c>
      <c r="M690" t="s">
        <v>44</v>
      </c>
      <c r="N690" t="s">
        <v>24</v>
      </c>
      <c r="O690">
        <v>1102675</v>
      </c>
      <c r="P690">
        <v>0</v>
      </c>
      <c r="Q690">
        <v>1102675</v>
      </c>
      <c r="U690">
        <f t="shared" si="10"/>
        <v>275668.75</v>
      </c>
    </row>
    <row r="691" spans="1:21" x14ac:dyDescent="0.25">
      <c r="A691">
        <v>10690</v>
      </c>
      <c r="B691" t="s">
        <v>733</v>
      </c>
      <c r="C691" t="s">
        <v>26</v>
      </c>
      <c r="D691">
        <v>30</v>
      </c>
      <c r="E691" t="s">
        <v>37</v>
      </c>
      <c r="F691" t="s">
        <v>46</v>
      </c>
      <c r="G691" t="s">
        <v>41</v>
      </c>
      <c r="H691" t="s">
        <v>22</v>
      </c>
      <c r="I691" s="1">
        <v>45207</v>
      </c>
      <c r="J691">
        <v>7</v>
      </c>
      <c r="K691">
        <v>30147</v>
      </c>
      <c r="L691">
        <v>0.1</v>
      </c>
      <c r="M691" t="s">
        <v>44</v>
      </c>
      <c r="N691" t="s">
        <v>24</v>
      </c>
      <c r="O691">
        <v>211029</v>
      </c>
      <c r="P691">
        <v>21102.9</v>
      </c>
      <c r="Q691">
        <v>189926.1</v>
      </c>
      <c r="U691">
        <f t="shared" si="10"/>
        <v>47481.525000000001</v>
      </c>
    </row>
    <row r="692" spans="1:21" x14ac:dyDescent="0.25">
      <c r="A692">
        <v>10691</v>
      </c>
      <c r="B692" t="s">
        <v>734</v>
      </c>
      <c r="C692" t="s">
        <v>26</v>
      </c>
      <c r="D692">
        <v>23</v>
      </c>
      <c r="E692" t="s">
        <v>33</v>
      </c>
      <c r="F692" t="s">
        <v>46</v>
      </c>
      <c r="G692" t="s">
        <v>34</v>
      </c>
      <c r="H692" t="s">
        <v>60</v>
      </c>
      <c r="I692" s="1">
        <v>45214</v>
      </c>
      <c r="J692">
        <v>4</v>
      </c>
      <c r="K692">
        <v>79914</v>
      </c>
      <c r="L692">
        <v>0.15</v>
      </c>
      <c r="M692" t="s">
        <v>31</v>
      </c>
      <c r="N692" t="s">
        <v>39</v>
      </c>
      <c r="O692">
        <v>319656</v>
      </c>
      <c r="P692">
        <v>47948.4</v>
      </c>
      <c r="Q692">
        <v>271707.59999999998</v>
      </c>
      <c r="U692">
        <f t="shared" si="10"/>
        <v>67926.899999999994</v>
      </c>
    </row>
    <row r="693" spans="1:21" x14ac:dyDescent="0.25">
      <c r="A693">
        <v>10692</v>
      </c>
      <c r="B693" t="s">
        <v>735</v>
      </c>
      <c r="C693" t="s">
        <v>26</v>
      </c>
      <c r="D693">
        <v>23</v>
      </c>
      <c r="E693" t="s">
        <v>33</v>
      </c>
      <c r="F693" t="s">
        <v>28</v>
      </c>
      <c r="G693" t="s">
        <v>41</v>
      </c>
      <c r="H693" t="s">
        <v>88</v>
      </c>
      <c r="I693" s="1">
        <v>45581</v>
      </c>
      <c r="J693">
        <v>1</v>
      </c>
      <c r="K693">
        <v>235101</v>
      </c>
      <c r="L693">
        <v>0.05</v>
      </c>
      <c r="M693" t="s">
        <v>31</v>
      </c>
      <c r="N693" t="s">
        <v>39</v>
      </c>
      <c r="O693">
        <v>235101</v>
      </c>
      <c r="P693">
        <v>11755.05</v>
      </c>
      <c r="Q693">
        <v>223345.95</v>
      </c>
      <c r="U693">
        <f t="shared" si="10"/>
        <v>55836.487500000003</v>
      </c>
    </row>
    <row r="694" spans="1:21" x14ac:dyDescent="0.25">
      <c r="A694">
        <v>10693</v>
      </c>
      <c r="B694" t="s">
        <v>736</v>
      </c>
      <c r="C694" t="s">
        <v>18</v>
      </c>
      <c r="D694">
        <v>37</v>
      </c>
      <c r="E694" t="s">
        <v>37</v>
      </c>
      <c r="F694" t="s">
        <v>28</v>
      </c>
      <c r="G694" t="s">
        <v>34</v>
      </c>
      <c r="H694" t="s">
        <v>38</v>
      </c>
      <c r="I694" s="1">
        <v>45451</v>
      </c>
      <c r="J694">
        <v>4</v>
      </c>
      <c r="K694">
        <v>124879</v>
      </c>
      <c r="L694">
        <v>0.15</v>
      </c>
      <c r="M694" t="s">
        <v>31</v>
      </c>
      <c r="N694" t="s">
        <v>24</v>
      </c>
      <c r="O694">
        <v>499516</v>
      </c>
      <c r="P694">
        <v>74927.399999999994</v>
      </c>
      <c r="Q694">
        <v>424588.6</v>
      </c>
      <c r="U694">
        <f t="shared" si="10"/>
        <v>106147.15</v>
      </c>
    </row>
    <row r="695" spans="1:21" x14ac:dyDescent="0.25">
      <c r="A695">
        <v>10694</v>
      </c>
      <c r="B695" t="s">
        <v>737</v>
      </c>
      <c r="C695" t="s">
        <v>26</v>
      </c>
      <c r="D695">
        <v>20</v>
      </c>
      <c r="E695" t="s">
        <v>37</v>
      </c>
      <c r="F695" t="s">
        <v>43</v>
      </c>
      <c r="G695" t="s">
        <v>34</v>
      </c>
      <c r="H695" t="s">
        <v>60</v>
      </c>
      <c r="I695" s="1">
        <v>45624</v>
      </c>
      <c r="J695">
        <v>3</v>
      </c>
      <c r="K695">
        <v>220153</v>
      </c>
      <c r="L695">
        <v>0.15</v>
      </c>
      <c r="M695" t="s">
        <v>44</v>
      </c>
      <c r="N695" t="s">
        <v>24</v>
      </c>
      <c r="O695">
        <v>660459</v>
      </c>
      <c r="P695">
        <v>99068.85</v>
      </c>
      <c r="Q695">
        <v>561390.15</v>
      </c>
      <c r="U695">
        <f t="shared" si="10"/>
        <v>140347.53750000001</v>
      </c>
    </row>
    <row r="696" spans="1:21" x14ac:dyDescent="0.25">
      <c r="A696">
        <v>10695</v>
      </c>
      <c r="B696" t="s">
        <v>738</v>
      </c>
      <c r="C696" t="s">
        <v>26</v>
      </c>
      <c r="D696">
        <v>34</v>
      </c>
      <c r="E696" t="s">
        <v>19</v>
      </c>
      <c r="F696" t="s">
        <v>46</v>
      </c>
      <c r="G696" t="s">
        <v>34</v>
      </c>
      <c r="H696" t="s">
        <v>60</v>
      </c>
      <c r="I696" s="1">
        <v>45400</v>
      </c>
      <c r="J696">
        <v>9</v>
      </c>
      <c r="K696">
        <v>242934</v>
      </c>
      <c r="L696">
        <v>0</v>
      </c>
      <c r="M696" t="s">
        <v>31</v>
      </c>
      <c r="N696" t="s">
        <v>24</v>
      </c>
      <c r="O696">
        <v>2186406</v>
      </c>
      <c r="P696">
        <v>0</v>
      </c>
      <c r="Q696">
        <v>2186406</v>
      </c>
      <c r="U696">
        <f t="shared" si="10"/>
        <v>546601.5</v>
      </c>
    </row>
    <row r="697" spans="1:21" x14ac:dyDescent="0.25">
      <c r="A697">
        <v>10696</v>
      </c>
      <c r="B697" t="s">
        <v>739</v>
      </c>
      <c r="C697" t="s">
        <v>26</v>
      </c>
      <c r="D697">
        <v>29</v>
      </c>
      <c r="E697" t="s">
        <v>27</v>
      </c>
      <c r="F697" t="s">
        <v>20</v>
      </c>
      <c r="G697" t="s">
        <v>21</v>
      </c>
      <c r="H697" t="s">
        <v>22</v>
      </c>
      <c r="I697" s="1">
        <v>45193</v>
      </c>
      <c r="J697">
        <v>5</v>
      </c>
      <c r="K697">
        <v>80593</v>
      </c>
      <c r="L697">
        <v>0</v>
      </c>
      <c r="M697" t="s">
        <v>23</v>
      </c>
      <c r="N697" t="s">
        <v>24</v>
      </c>
      <c r="O697">
        <v>402965</v>
      </c>
      <c r="P697">
        <v>0</v>
      </c>
      <c r="Q697">
        <v>402965</v>
      </c>
      <c r="U697">
        <f t="shared" si="10"/>
        <v>100741.25</v>
      </c>
    </row>
    <row r="698" spans="1:21" x14ac:dyDescent="0.25">
      <c r="A698">
        <v>10697</v>
      </c>
      <c r="B698" t="s">
        <v>740</v>
      </c>
      <c r="C698" t="s">
        <v>18</v>
      </c>
      <c r="D698">
        <v>64</v>
      </c>
      <c r="E698" t="s">
        <v>19</v>
      </c>
      <c r="F698" t="s">
        <v>28</v>
      </c>
      <c r="G698" t="s">
        <v>21</v>
      </c>
      <c r="H698" t="s">
        <v>51</v>
      </c>
      <c r="I698" s="1">
        <v>45535</v>
      </c>
      <c r="J698">
        <v>4</v>
      </c>
      <c r="K698">
        <v>134432</v>
      </c>
      <c r="L698">
        <v>0.1</v>
      </c>
      <c r="M698" t="s">
        <v>23</v>
      </c>
      <c r="N698" t="s">
        <v>39</v>
      </c>
      <c r="O698">
        <v>537728</v>
      </c>
      <c r="P698">
        <v>53772.800000000003</v>
      </c>
      <c r="Q698">
        <v>483955.20000000001</v>
      </c>
      <c r="U698">
        <f t="shared" si="10"/>
        <v>120988.8</v>
      </c>
    </row>
    <row r="699" spans="1:21" x14ac:dyDescent="0.25">
      <c r="A699">
        <v>10698</v>
      </c>
      <c r="B699" t="s">
        <v>741</v>
      </c>
      <c r="C699" t="s">
        <v>26</v>
      </c>
      <c r="D699">
        <v>62</v>
      </c>
      <c r="E699" t="s">
        <v>33</v>
      </c>
      <c r="F699" t="s">
        <v>46</v>
      </c>
      <c r="G699" t="s">
        <v>34</v>
      </c>
      <c r="H699" t="s">
        <v>38</v>
      </c>
      <c r="I699" s="1">
        <v>45283</v>
      </c>
      <c r="J699">
        <v>8</v>
      </c>
      <c r="K699">
        <v>4048</v>
      </c>
      <c r="L699">
        <v>0.1</v>
      </c>
      <c r="M699" t="s">
        <v>44</v>
      </c>
      <c r="N699" t="s">
        <v>39</v>
      </c>
      <c r="O699">
        <v>32384</v>
      </c>
      <c r="P699">
        <v>3238.4</v>
      </c>
      <c r="Q699">
        <v>29145.599999999999</v>
      </c>
      <c r="U699">
        <f t="shared" si="10"/>
        <v>7286.4</v>
      </c>
    </row>
    <row r="700" spans="1:21" x14ac:dyDescent="0.25">
      <c r="A700">
        <v>10699</v>
      </c>
      <c r="B700" t="s">
        <v>742</v>
      </c>
      <c r="C700" t="s">
        <v>26</v>
      </c>
      <c r="D700">
        <v>18</v>
      </c>
      <c r="E700" t="s">
        <v>37</v>
      </c>
      <c r="F700" t="s">
        <v>20</v>
      </c>
      <c r="G700" t="s">
        <v>34</v>
      </c>
      <c r="H700" t="s">
        <v>47</v>
      </c>
      <c r="I700" s="1">
        <v>44927</v>
      </c>
      <c r="J700">
        <v>5</v>
      </c>
      <c r="K700">
        <v>172092</v>
      </c>
      <c r="L700">
        <v>0.05</v>
      </c>
      <c r="M700" t="s">
        <v>31</v>
      </c>
      <c r="N700" t="s">
        <v>39</v>
      </c>
      <c r="O700">
        <v>860460</v>
      </c>
      <c r="P700">
        <v>43023</v>
      </c>
      <c r="Q700">
        <v>817437</v>
      </c>
      <c r="U700">
        <f t="shared" si="10"/>
        <v>204359.25</v>
      </c>
    </row>
    <row r="701" spans="1:21" x14ac:dyDescent="0.25">
      <c r="A701">
        <v>10700</v>
      </c>
      <c r="B701" t="s">
        <v>743</v>
      </c>
      <c r="C701" t="s">
        <v>18</v>
      </c>
      <c r="D701">
        <v>34</v>
      </c>
      <c r="E701" t="s">
        <v>19</v>
      </c>
      <c r="F701" t="s">
        <v>20</v>
      </c>
      <c r="G701" t="s">
        <v>34</v>
      </c>
      <c r="H701" t="s">
        <v>47</v>
      </c>
      <c r="I701" s="1">
        <v>44953</v>
      </c>
      <c r="J701">
        <v>3</v>
      </c>
      <c r="K701">
        <v>45935</v>
      </c>
      <c r="L701">
        <v>0.15</v>
      </c>
      <c r="M701" t="s">
        <v>31</v>
      </c>
      <c r="N701" t="s">
        <v>24</v>
      </c>
      <c r="O701">
        <v>137805</v>
      </c>
      <c r="P701">
        <v>20670.75</v>
      </c>
      <c r="Q701">
        <v>117134.25</v>
      </c>
      <c r="U701">
        <f t="shared" si="10"/>
        <v>29283.5625</v>
      </c>
    </row>
    <row r="702" spans="1:21" x14ac:dyDescent="0.25">
      <c r="A702">
        <v>10701</v>
      </c>
      <c r="B702" t="s">
        <v>744</v>
      </c>
      <c r="C702" t="s">
        <v>26</v>
      </c>
      <c r="D702">
        <v>20</v>
      </c>
      <c r="E702" t="s">
        <v>33</v>
      </c>
      <c r="F702" t="s">
        <v>46</v>
      </c>
      <c r="G702" t="s">
        <v>41</v>
      </c>
      <c r="H702" t="s">
        <v>88</v>
      </c>
      <c r="I702" s="1">
        <v>45474</v>
      </c>
      <c r="J702">
        <v>2</v>
      </c>
      <c r="K702">
        <v>155554</v>
      </c>
      <c r="L702">
        <v>0.15</v>
      </c>
      <c r="M702" t="s">
        <v>23</v>
      </c>
      <c r="N702" t="s">
        <v>39</v>
      </c>
      <c r="O702">
        <v>311108</v>
      </c>
      <c r="P702">
        <v>46666.2</v>
      </c>
      <c r="Q702">
        <v>264441.8</v>
      </c>
      <c r="U702">
        <f t="shared" si="10"/>
        <v>66110.45</v>
      </c>
    </row>
    <row r="703" spans="1:21" x14ac:dyDescent="0.25">
      <c r="A703">
        <v>10702</v>
      </c>
      <c r="B703" t="s">
        <v>745</v>
      </c>
      <c r="C703" t="s">
        <v>26</v>
      </c>
      <c r="D703">
        <v>43</v>
      </c>
      <c r="E703" t="s">
        <v>27</v>
      </c>
      <c r="F703" t="s">
        <v>28</v>
      </c>
      <c r="G703" t="s">
        <v>34</v>
      </c>
      <c r="H703" t="s">
        <v>60</v>
      </c>
      <c r="I703" s="1">
        <v>45086</v>
      </c>
      <c r="J703">
        <v>8</v>
      </c>
      <c r="K703">
        <v>119884</v>
      </c>
      <c r="L703">
        <v>0.05</v>
      </c>
      <c r="M703" t="s">
        <v>31</v>
      </c>
      <c r="N703" t="s">
        <v>24</v>
      </c>
      <c r="O703">
        <v>959072</v>
      </c>
      <c r="P703">
        <v>47953.599999999999</v>
      </c>
      <c r="Q703">
        <v>911118.4</v>
      </c>
      <c r="U703">
        <f t="shared" si="10"/>
        <v>227779.6</v>
      </c>
    </row>
    <row r="704" spans="1:21" x14ac:dyDescent="0.25">
      <c r="A704">
        <v>10703</v>
      </c>
      <c r="B704" t="s">
        <v>746</v>
      </c>
      <c r="C704" t="s">
        <v>18</v>
      </c>
      <c r="D704">
        <v>32</v>
      </c>
      <c r="E704" t="s">
        <v>37</v>
      </c>
      <c r="F704" t="s">
        <v>46</v>
      </c>
      <c r="G704" t="s">
        <v>34</v>
      </c>
      <c r="H704" t="s">
        <v>38</v>
      </c>
      <c r="I704" s="1">
        <v>45325</v>
      </c>
      <c r="J704">
        <v>2</v>
      </c>
      <c r="K704">
        <v>93199</v>
      </c>
      <c r="L704">
        <v>0</v>
      </c>
      <c r="M704" t="s">
        <v>44</v>
      </c>
      <c r="N704" t="s">
        <v>39</v>
      </c>
      <c r="O704">
        <v>186398</v>
      </c>
      <c r="P704">
        <v>0</v>
      </c>
      <c r="Q704">
        <v>186398</v>
      </c>
      <c r="U704">
        <f t="shared" si="10"/>
        <v>46599.5</v>
      </c>
    </row>
    <row r="705" spans="1:21" x14ac:dyDescent="0.25">
      <c r="A705">
        <v>10704</v>
      </c>
      <c r="B705" t="s">
        <v>747</v>
      </c>
      <c r="C705" t="s">
        <v>26</v>
      </c>
      <c r="D705">
        <v>53</v>
      </c>
      <c r="E705" t="s">
        <v>19</v>
      </c>
      <c r="F705" t="s">
        <v>28</v>
      </c>
      <c r="G705" t="s">
        <v>29</v>
      </c>
      <c r="H705" t="s">
        <v>22</v>
      </c>
      <c r="I705" s="1">
        <v>45469</v>
      </c>
      <c r="J705">
        <v>8</v>
      </c>
      <c r="K705">
        <v>166045</v>
      </c>
      <c r="L705">
        <v>0.1</v>
      </c>
      <c r="M705" t="s">
        <v>44</v>
      </c>
      <c r="N705" t="s">
        <v>39</v>
      </c>
      <c r="O705">
        <v>1328360</v>
      </c>
      <c r="P705">
        <v>132836</v>
      </c>
      <c r="Q705">
        <v>1195524</v>
      </c>
      <c r="U705">
        <f t="shared" si="10"/>
        <v>298881</v>
      </c>
    </row>
    <row r="706" spans="1:21" x14ac:dyDescent="0.25">
      <c r="A706">
        <v>10705</v>
      </c>
      <c r="B706" t="s">
        <v>748</v>
      </c>
      <c r="C706" t="s">
        <v>18</v>
      </c>
      <c r="D706">
        <v>49</v>
      </c>
      <c r="E706" t="s">
        <v>27</v>
      </c>
      <c r="F706" t="s">
        <v>43</v>
      </c>
      <c r="G706" t="s">
        <v>29</v>
      </c>
      <c r="H706" t="s">
        <v>60</v>
      </c>
      <c r="I706" s="1">
        <v>45053</v>
      </c>
      <c r="J706">
        <v>5</v>
      </c>
      <c r="K706">
        <v>111982</v>
      </c>
      <c r="L706">
        <v>0.05</v>
      </c>
      <c r="M706" t="s">
        <v>44</v>
      </c>
      <c r="N706" t="s">
        <v>24</v>
      </c>
      <c r="O706">
        <v>559910</v>
      </c>
      <c r="P706">
        <v>27995.5</v>
      </c>
      <c r="Q706">
        <v>531914.5</v>
      </c>
      <c r="U706">
        <f t="shared" si="10"/>
        <v>132978.625</v>
      </c>
    </row>
    <row r="707" spans="1:21" x14ac:dyDescent="0.25">
      <c r="A707">
        <v>10706</v>
      </c>
      <c r="B707" t="s">
        <v>749</v>
      </c>
      <c r="C707" t="s">
        <v>18</v>
      </c>
      <c r="D707">
        <v>49</v>
      </c>
      <c r="E707" t="s">
        <v>19</v>
      </c>
      <c r="F707" t="s">
        <v>46</v>
      </c>
      <c r="G707" t="s">
        <v>29</v>
      </c>
      <c r="H707" t="s">
        <v>60</v>
      </c>
      <c r="I707" s="1">
        <v>45136</v>
      </c>
      <c r="J707">
        <v>8</v>
      </c>
      <c r="K707">
        <v>148257</v>
      </c>
      <c r="L707">
        <v>0.15</v>
      </c>
      <c r="M707" t="s">
        <v>31</v>
      </c>
      <c r="N707" t="s">
        <v>39</v>
      </c>
      <c r="O707">
        <v>1186056</v>
      </c>
      <c r="P707">
        <v>177908.4</v>
      </c>
      <c r="Q707">
        <v>1008147.6</v>
      </c>
      <c r="U707">
        <f t="shared" ref="U707:U770" si="11">(Q707*0.25)</f>
        <v>252036.9</v>
      </c>
    </row>
    <row r="708" spans="1:21" x14ac:dyDescent="0.25">
      <c r="A708">
        <v>10707</v>
      </c>
      <c r="B708" t="s">
        <v>750</v>
      </c>
      <c r="C708" t="s">
        <v>26</v>
      </c>
      <c r="D708">
        <v>21</v>
      </c>
      <c r="E708" t="s">
        <v>33</v>
      </c>
      <c r="F708" t="s">
        <v>46</v>
      </c>
      <c r="G708" t="s">
        <v>29</v>
      </c>
      <c r="H708" t="s">
        <v>35</v>
      </c>
      <c r="I708" s="1">
        <v>45076</v>
      </c>
      <c r="J708">
        <v>5</v>
      </c>
      <c r="K708">
        <v>152771</v>
      </c>
      <c r="L708">
        <v>0.05</v>
      </c>
      <c r="M708" t="s">
        <v>31</v>
      </c>
      <c r="N708" t="s">
        <v>39</v>
      </c>
      <c r="O708">
        <v>763855</v>
      </c>
      <c r="P708">
        <v>38192.75</v>
      </c>
      <c r="Q708">
        <v>725662.25</v>
      </c>
      <c r="U708">
        <f t="shared" si="11"/>
        <v>181415.5625</v>
      </c>
    </row>
    <row r="709" spans="1:21" x14ac:dyDescent="0.25">
      <c r="A709">
        <v>10708</v>
      </c>
      <c r="B709" t="s">
        <v>751</v>
      </c>
      <c r="C709" t="s">
        <v>26</v>
      </c>
      <c r="D709">
        <v>35</v>
      </c>
      <c r="E709" t="s">
        <v>27</v>
      </c>
      <c r="F709" t="s">
        <v>28</v>
      </c>
      <c r="G709" t="s">
        <v>34</v>
      </c>
      <c r="H709" t="s">
        <v>22</v>
      </c>
      <c r="I709" s="1">
        <v>44957</v>
      </c>
      <c r="J709">
        <v>1</v>
      </c>
      <c r="K709">
        <v>57885</v>
      </c>
      <c r="L709">
        <v>0.05</v>
      </c>
      <c r="M709" t="s">
        <v>23</v>
      </c>
      <c r="N709" t="s">
        <v>24</v>
      </c>
      <c r="O709">
        <v>57885</v>
      </c>
      <c r="P709">
        <v>2894.25</v>
      </c>
      <c r="Q709">
        <v>54990.75</v>
      </c>
      <c r="U709">
        <f t="shared" si="11"/>
        <v>13747.6875</v>
      </c>
    </row>
    <row r="710" spans="1:21" x14ac:dyDescent="0.25">
      <c r="A710">
        <v>10709</v>
      </c>
      <c r="B710" t="s">
        <v>752</v>
      </c>
      <c r="C710" t="s">
        <v>26</v>
      </c>
      <c r="D710">
        <v>36</v>
      </c>
      <c r="E710" t="s">
        <v>19</v>
      </c>
      <c r="F710" t="s">
        <v>28</v>
      </c>
      <c r="G710" t="s">
        <v>29</v>
      </c>
      <c r="H710" t="s">
        <v>47</v>
      </c>
      <c r="I710" s="1">
        <v>45538</v>
      </c>
      <c r="J710">
        <v>2</v>
      </c>
      <c r="K710">
        <v>174654</v>
      </c>
      <c r="L710">
        <v>0.15</v>
      </c>
      <c r="M710" t="s">
        <v>23</v>
      </c>
      <c r="N710" t="s">
        <v>39</v>
      </c>
      <c r="O710">
        <v>349308</v>
      </c>
      <c r="P710">
        <v>52396.2</v>
      </c>
      <c r="Q710">
        <v>296911.8</v>
      </c>
      <c r="U710">
        <f t="shared" si="11"/>
        <v>74227.95</v>
      </c>
    </row>
    <row r="711" spans="1:21" x14ac:dyDescent="0.25">
      <c r="A711">
        <v>10710</v>
      </c>
      <c r="B711" t="s">
        <v>753</v>
      </c>
      <c r="C711" t="s">
        <v>26</v>
      </c>
      <c r="D711">
        <v>60</v>
      </c>
      <c r="E711" t="s">
        <v>27</v>
      </c>
      <c r="F711" t="s">
        <v>46</v>
      </c>
      <c r="G711" t="s">
        <v>41</v>
      </c>
      <c r="H711" t="s">
        <v>35</v>
      </c>
      <c r="I711" s="1">
        <v>45228</v>
      </c>
      <c r="J711">
        <v>6</v>
      </c>
      <c r="K711">
        <v>20061</v>
      </c>
      <c r="L711">
        <v>0.15</v>
      </c>
      <c r="M711" t="s">
        <v>44</v>
      </c>
      <c r="N711" t="s">
        <v>39</v>
      </c>
      <c r="O711">
        <v>120366</v>
      </c>
      <c r="P711">
        <v>18054.900000000001</v>
      </c>
      <c r="Q711">
        <v>102311.1</v>
      </c>
      <c r="U711">
        <f t="shared" si="11"/>
        <v>25577.775000000001</v>
      </c>
    </row>
    <row r="712" spans="1:21" x14ac:dyDescent="0.25">
      <c r="A712">
        <v>10711</v>
      </c>
      <c r="B712" t="s">
        <v>754</v>
      </c>
      <c r="C712" t="s">
        <v>18</v>
      </c>
      <c r="D712">
        <v>52</v>
      </c>
      <c r="E712" t="s">
        <v>33</v>
      </c>
      <c r="F712" t="s">
        <v>20</v>
      </c>
      <c r="G712" t="s">
        <v>41</v>
      </c>
      <c r="H712" t="s">
        <v>22</v>
      </c>
      <c r="I712" s="1">
        <v>45609</v>
      </c>
      <c r="J712">
        <v>3</v>
      </c>
      <c r="K712">
        <v>79015</v>
      </c>
      <c r="L712">
        <v>0.1</v>
      </c>
      <c r="M712" t="s">
        <v>31</v>
      </c>
      <c r="N712" t="s">
        <v>24</v>
      </c>
      <c r="O712">
        <v>237045</v>
      </c>
      <c r="P712">
        <v>23704.5</v>
      </c>
      <c r="Q712">
        <v>213340.5</v>
      </c>
      <c r="U712">
        <f t="shared" si="11"/>
        <v>53335.125</v>
      </c>
    </row>
    <row r="713" spans="1:21" x14ac:dyDescent="0.25">
      <c r="A713">
        <v>10712</v>
      </c>
      <c r="B713" t="s">
        <v>755</v>
      </c>
      <c r="C713" t="s">
        <v>26</v>
      </c>
      <c r="D713">
        <v>57</v>
      </c>
      <c r="E713" t="s">
        <v>27</v>
      </c>
      <c r="F713" t="s">
        <v>20</v>
      </c>
      <c r="G713" t="s">
        <v>29</v>
      </c>
      <c r="H713" t="s">
        <v>22</v>
      </c>
      <c r="I713" s="1">
        <v>45183</v>
      </c>
      <c r="J713">
        <v>8</v>
      </c>
      <c r="K713">
        <v>111508</v>
      </c>
      <c r="L713">
        <v>0.1</v>
      </c>
      <c r="M713" t="s">
        <v>31</v>
      </c>
      <c r="N713" t="s">
        <v>39</v>
      </c>
      <c r="O713">
        <v>892064</v>
      </c>
      <c r="P713">
        <v>89206.399999999994</v>
      </c>
      <c r="Q713">
        <v>802857.6</v>
      </c>
      <c r="U713">
        <f t="shared" si="11"/>
        <v>200714.4</v>
      </c>
    </row>
    <row r="714" spans="1:21" x14ac:dyDescent="0.25">
      <c r="A714">
        <v>10713</v>
      </c>
      <c r="B714" t="s">
        <v>756</v>
      </c>
      <c r="C714" t="s">
        <v>18</v>
      </c>
      <c r="D714">
        <v>31</v>
      </c>
      <c r="E714" t="s">
        <v>19</v>
      </c>
      <c r="F714" t="s">
        <v>20</v>
      </c>
      <c r="G714" t="s">
        <v>21</v>
      </c>
      <c r="H714" t="s">
        <v>35</v>
      </c>
      <c r="I714" s="1">
        <v>44983</v>
      </c>
      <c r="J714">
        <v>5</v>
      </c>
      <c r="K714">
        <v>245215</v>
      </c>
      <c r="L714">
        <v>0.15</v>
      </c>
      <c r="M714" t="s">
        <v>44</v>
      </c>
      <c r="N714" t="s">
        <v>24</v>
      </c>
      <c r="O714">
        <v>1226075</v>
      </c>
      <c r="P714">
        <v>183911.25</v>
      </c>
      <c r="Q714">
        <v>1042163.75</v>
      </c>
      <c r="U714">
        <f t="shared" si="11"/>
        <v>260540.9375</v>
      </c>
    </row>
    <row r="715" spans="1:21" x14ac:dyDescent="0.25">
      <c r="A715">
        <v>10714</v>
      </c>
      <c r="B715" t="s">
        <v>757</v>
      </c>
      <c r="C715" t="s">
        <v>26</v>
      </c>
      <c r="D715">
        <v>50</v>
      </c>
      <c r="E715" t="s">
        <v>33</v>
      </c>
      <c r="F715" t="s">
        <v>43</v>
      </c>
      <c r="G715" t="s">
        <v>41</v>
      </c>
      <c r="H715" t="s">
        <v>47</v>
      </c>
      <c r="I715" s="1">
        <v>44935</v>
      </c>
      <c r="J715">
        <v>3</v>
      </c>
      <c r="K715">
        <v>119700</v>
      </c>
      <c r="L715">
        <v>0.1</v>
      </c>
      <c r="M715" t="s">
        <v>44</v>
      </c>
      <c r="N715" t="s">
        <v>24</v>
      </c>
      <c r="O715">
        <v>359100</v>
      </c>
      <c r="P715">
        <v>35910</v>
      </c>
      <c r="Q715">
        <v>323190</v>
      </c>
      <c r="U715">
        <f t="shared" si="11"/>
        <v>80797.5</v>
      </c>
    </row>
    <row r="716" spans="1:21" x14ac:dyDescent="0.25">
      <c r="A716">
        <v>10715</v>
      </c>
      <c r="B716" t="s">
        <v>758</v>
      </c>
      <c r="C716" t="s">
        <v>26</v>
      </c>
      <c r="D716">
        <v>31</v>
      </c>
      <c r="E716" t="s">
        <v>37</v>
      </c>
      <c r="F716" t="s">
        <v>43</v>
      </c>
      <c r="G716" t="s">
        <v>41</v>
      </c>
      <c r="H716" t="s">
        <v>30</v>
      </c>
      <c r="I716" s="1">
        <v>44931</v>
      </c>
      <c r="J716">
        <v>7</v>
      </c>
      <c r="K716">
        <v>177669</v>
      </c>
      <c r="L716">
        <v>0.1</v>
      </c>
      <c r="M716" t="s">
        <v>23</v>
      </c>
      <c r="N716" t="s">
        <v>24</v>
      </c>
      <c r="O716">
        <v>1243683</v>
      </c>
      <c r="P716">
        <v>124368.3</v>
      </c>
      <c r="Q716">
        <v>1119314.7</v>
      </c>
      <c r="U716">
        <f t="shared" si="11"/>
        <v>279828.67499999999</v>
      </c>
    </row>
    <row r="717" spans="1:21" x14ac:dyDescent="0.25">
      <c r="A717">
        <v>10716</v>
      </c>
      <c r="B717" t="s">
        <v>759</v>
      </c>
      <c r="C717" t="s">
        <v>26</v>
      </c>
      <c r="D717">
        <v>51</v>
      </c>
      <c r="E717" t="s">
        <v>19</v>
      </c>
      <c r="F717" t="s">
        <v>28</v>
      </c>
      <c r="G717" t="s">
        <v>29</v>
      </c>
      <c r="H717" t="s">
        <v>38</v>
      </c>
      <c r="I717" s="1">
        <v>45040</v>
      </c>
      <c r="J717">
        <v>8</v>
      </c>
      <c r="K717">
        <v>143964</v>
      </c>
      <c r="L717">
        <v>0.1</v>
      </c>
      <c r="M717" t="s">
        <v>23</v>
      </c>
      <c r="N717" t="s">
        <v>24</v>
      </c>
      <c r="O717">
        <v>1151712</v>
      </c>
      <c r="P717">
        <v>115171.2</v>
      </c>
      <c r="Q717">
        <v>1036540.8</v>
      </c>
      <c r="U717">
        <f t="shared" si="11"/>
        <v>259135.2</v>
      </c>
    </row>
    <row r="718" spans="1:21" x14ac:dyDescent="0.25">
      <c r="A718">
        <v>10717</v>
      </c>
      <c r="B718" t="s">
        <v>760</v>
      </c>
      <c r="C718" t="s">
        <v>18</v>
      </c>
      <c r="D718">
        <v>21</v>
      </c>
      <c r="E718" t="s">
        <v>19</v>
      </c>
      <c r="F718" t="s">
        <v>43</v>
      </c>
      <c r="G718" t="s">
        <v>29</v>
      </c>
      <c r="H718" t="s">
        <v>38</v>
      </c>
      <c r="I718" s="1">
        <v>45611</v>
      </c>
      <c r="J718">
        <v>4</v>
      </c>
      <c r="K718">
        <v>25931</v>
      </c>
      <c r="L718">
        <v>0.15</v>
      </c>
      <c r="M718" t="s">
        <v>44</v>
      </c>
      <c r="N718" t="s">
        <v>24</v>
      </c>
      <c r="O718">
        <v>103724</v>
      </c>
      <c r="P718">
        <v>15558.6</v>
      </c>
      <c r="Q718">
        <v>88165.4</v>
      </c>
      <c r="U718">
        <f t="shared" si="11"/>
        <v>22041.35</v>
      </c>
    </row>
    <row r="719" spans="1:21" x14ac:dyDescent="0.25">
      <c r="A719">
        <v>10718</v>
      </c>
      <c r="B719" t="s">
        <v>761</v>
      </c>
      <c r="C719" t="s">
        <v>26</v>
      </c>
      <c r="D719">
        <v>41</v>
      </c>
      <c r="E719" t="s">
        <v>33</v>
      </c>
      <c r="F719" t="s">
        <v>20</v>
      </c>
      <c r="G719" t="s">
        <v>34</v>
      </c>
      <c r="H719" t="s">
        <v>30</v>
      </c>
      <c r="I719" s="1">
        <v>45131</v>
      </c>
      <c r="J719">
        <v>9</v>
      </c>
      <c r="K719">
        <v>102175</v>
      </c>
      <c r="L719">
        <v>0</v>
      </c>
      <c r="M719" t="s">
        <v>31</v>
      </c>
      <c r="N719" t="s">
        <v>24</v>
      </c>
      <c r="O719">
        <v>919575</v>
      </c>
      <c r="P719">
        <v>0</v>
      </c>
      <c r="Q719">
        <v>919575</v>
      </c>
      <c r="U719">
        <f t="shared" si="11"/>
        <v>229893.75</v>
      </c>
    </row>
    <row r="720" spans="1:21" x14ac:dyDescent="0.25">
      <c r="A720">
        <v>10719</v>
      </c>
      <c r="B720" t="s">
        <v>762</v>
      </c>
      <c r="C720" t="s">
        <v>26</v>
      </c>
      <c r="D720">
        <v>46</v>
      </c>
      <c r="E720" t="s">
        <v>33</v>
      </c>
      <c r="F720" t="s">
        <v>46</v>
      </c>
      <c r="G720" t="s">
        <v>41</v>
      </c>
      <c r="H720" t="s">
        <v>38</v>
      </c>
      <c r="I720" s="1">
        <v>44950</v>
      </c>
      <c r="J720">
        <v>6</v>
      </c>
      <c r="K720">
        <v>26654</v>
      </c>
      <c r="L720">
        <v>0</v>
      </c>
      <c r="M720" t="s">
        <v>23</v>
      </c>
      <c r="N720" t="s">
        <v>24</v>
      </c>
      <c r="O720">
        <v>159924</v>
      </c>
      <c r="P720">
        <v>0</v>
      </c>
      <c r="Q720">
        <v>159924</v>
      </c>
      <c r="U720">
        <f t="shared" si="11"/>
        <v>39981</v>
      </c>
    </row>
    <row r="721" spans="1:21" x14ac:dyDescent="0.25">
      <c r="A721">
        <v>10720</v>
      </c>
      <c r="B721" t="s">
        <v>763</v>
      </c>
      <c r="C721" t="s">
        <v>26</v>
      </c>
      <c r="D721">
        <v>36</v>
      </c>
      <c r="E721" t="s">
        <v>37</v>
      </c>
      <c r="F721" t="s">
        <v>43</v>
      </c>
      <c r="G721" t="s">
        <v>29</v>
      </c>
      <c r="H721" t="s">
        <v>51</v>
      </c>
      <c r="I721" s="1">
        <v>45419</v>
      </c>
      <c r="J721">
        <v>1</v>
      </c>
      <c r="K721">
        <v>90478</v>
      </c>
      <c r="L721">
        <v>0.1</v>
      </c>
      <c r="M721" t="s">
        <v>44</v>
      </c>
      <c r="N721" t="s">
        <v>24</v>
      </c>
      <c r="O721">
        <v>90478</v>
      </c>
      <c r="P721">
        <v>9047.7999999999993</v>
      </c>
      <c r="Q721">
        <v>81430.2</v>
      </c>
      <c r="U721">
        <f t="shared" si="11"/>
        <v>20357.55</v>
      </c>
    </row>
    <row r="722" spans="1:21" x14ac:dyDescent="0.25">
      <c r="A722">
        <v>10721</v>
      </c>
      <c r="B722" t="s">
        <v>764</v>
      </c>
      <c r="C722" t="s">
        <v>26</v>
      </c>
      <c r="D722">
        <v>23</v>
      </c>
      <c r="E722" t="s">
        <v>19</v>
      </c>
      <c r="F722" t="s">
        <v>43</v>
      </c>
      <c r="G722" t="s">
        <v>29</v>
      </c>
      <c r="H722" t="s">
        <v>60</v>
      </c>
      <c r="I722" s="1">
        <v>45608</v>
      </c>
      <c r="J722">
        <v>5</v>
      </c>
      <c r="K722">
        <v>191892</v>
      </c>
      <c r="L722">
        <v>0</v>
      </c>
      <c r="M722" t="s">
        <v>31</v>
      </c>
      <c r="N722" t="s">
        <v>24</v>
      </c>
      <c r="O722">
        <v>959460</v>
      </c>
      <c r="P722">
        <v>0</v>
      </c>
      <c r="Q722">
        <v>959460</v>
      </c>
      <c r="U722">
        <f t="shared" si="11"/>
        <v>239865</v>
      </c>
    </row>
    <row r="723" spans="1:21" x14ac:dyDescent="0.25">
      <c r="A723">
        <v>10722</v>
      </c>
      <c r="B723" t="s">
        <v>765</v>
      </c>
      <c r="C723" t="s">
        <v>18</v>
      </c>
      <c r="D723">
        <v>50</v>
      </c>
      <c r="E723" t="s">
        <v>33</v>
      </c>
      <c r="F723" t="s">
        <v>20</v>
      </c>
      <c r="G723" t="s">
        <v>34</v>
      </c>
      <c r="H723" t="s">
        <v>38</v>
      </c>
      <c r="I723" s="1">
        <v>45332</v>
      </c>
      <c r="J723">
        <v>5</v>
      </c>
      <c r="K723">
        <v>55886</v>
      </c>
      <c r="L723">
        <v>0.1</v>
      </c>
      <c r="M723" t="s">
        <v>44</v>
      </c>
      <c r="N723" t="s">
        <v>24</v>
      </c>
      <c r="O723">
        <v>279430</v>
      </c>
      <c r="P723">
        <v>27943</v>
      </c>
      <c r="Q723">
        <v>251487</v>
      </c>
      <c r="U723">
        <f t="shared" si="11"/>
        <v>62871.75</v>
      </c>
    </row>
    <row r="724" spans="1:21" x14ac:dyDescent="0.25">
      <c r="A724">
        <v>10723</v>
      </c>
      <c r="B724" t="s">
        <v>766</v>
      </c>
      <c r="C724" t="s">
        <v>26</v>
      </c>
      <c r="D724">
        <v>57</v>
      </c>
      <c r="E724" t="s">
        <v>37</v>
      </c>
      <c r="F724" t="s">
        <v>43</v>
      </c>
      <c r="G724" t="s">
        <v>41</v>
      </c>
      <c r="H724" t="s">
        <v>51</v>
      </c>
      <c r="I724" s="1">
        <v>45029</v>
      </c>
      <c r="J724">
        <v>7</v>
      </c>
      <c r="K724">
        <v>122477</v>
      </c>
      <c r="L724">
        <v>0</v>
      </c>
      <c r="M724" t="s">
        <v>31</v>
      </c>
      <c r="N724" t="s">
        <v>24</v>
      </c>
      <c r="O724">
        <v>857339</v>
      </c>
      <c r="P724">
        <v>0</v>
      </c>
      <c r="Q724">
        <v>857339</v>
      </c>
      <c r="U724">
        <f t="shared" si="11"/>
        <v>214334.75</v>
      </c>
    </row>
    <row r="725" spans="1:21" x14ac:dyDescent="0.25">
      <c r="A725">
        <v>10724</v>
      </c>
      <c r="B725" t="s">
        <v>767</v>
      </c>
      <c r="C725" t="s">
        <v>18</v>
      </c>
      <c r="D725">
        <v>36</v>
      </c>
      <c r="E725" t="s">
        <v>37</v>
      </c>
      <c r="F725" t="s">
        <v>28</v>
      </c>
      <c r="G725" t="s">
        <v>29</v>
      </c>
      <c r="H725" t="s">
        <v>60</v>
      </c>
      <c r="I725" s="1">
        <v>44986</v>
      </c>
      <c r="J725">
        <v>7</v>
      </c>
      <c r="K725">
        <v>74470</v>
      </c>
      <c r="L725">
        <v>0</v>
      </c>
      <c r="M725" t="s">
        <v>23</v>
      </c>
      <c r="N725" t="s">
        <v>24</v>
      </c>
      <c r="O725">
        <v>521290</v>
      </c>
      <c r="P725">
        <v>0</v>
      </c>
      <c r="Q725">
        <v>521290</v>
      </c>
      <c r="U725">
        <f t="shared" si="11"/>
        <v>130322.5</v>
      </c>
    </row>
    <row r="726" spans="1:21" x14ac:dyDescent="0.25">
      <c r="A726">
        <v>10725</v>
      </c>
      <c r="B726" t="s">
        <v>768</v>
      </c>
      <c r="C726" t="s">
        <v>18</v>
      </c>
      <c r="D726">
        <v>18</v>
      </c>
      <c r="E726" t="s">
        <v>33</v>
      </c>
      <c r="F726" t="s">
        <v>46</v>
      </c>
      <c r="G726" t="s">
        <v>34</v>
      </c>
      <c r="H726" t="s">
        <v>38</v>
      </c>
      <c r="I726" s="1">
        <v>45012</v>
      </c>
      <c r="J726">
        <v>6</v>
      </c>
      <c r="K726">
        <v>228341</v>
      </c>
      <c r="L726">
        <v>0.05</v>
      </c>
      <c r="M726" t="s">
        <v>31</v>
      </c>
      <c r="N726" t="s">
        <v>24</v>
      </c>
      <c r="O726">
        <v>1370046</v>
      </c>
      <c r="P726">
        <v>68502.3</v>
      </c>
      <c r="Q726">
        <v>1301543.7</v>
      </c>
      <c r="U726">
        <f t="shared" si="11"/>
        <v>325385.92499999999</v>
      </c>
    </row>
    <row r="727" spans="1:21" x14ac:dyDescent="0.25">
      <c r="A727">
        <v>10726</v>
      </c>
      <c r="B727" t="s">
        <v>769</v>
      </c>
      <c r="C727" t="s">
        <v>18</v>
      </c>
      <c r="D727">
        <v>22</v>
      </c>
      <c r="E727" t="s">
        <v>19</v>
      </c>
      <c r="F727" t="s">
        <v>20</v>
      </c>
      <c r="G727" t="s">
        <v>29</v>
      </c>
      <c r="H727" t="s">
        <v>22</v>
      </c>
      <c r="I727" s="1">
        <v>45603</v>
      </c>
      <c r="J727">
        <v>8</v>
      </c>
      <c r="K727">
        <v>218220</v>
      </c>
      <c r="L727">
        <v>0.1</v>
      </c>
      <c r="M727" t="s">
        <v>31</v>
      </c>
      <c r="N727" t="s">
        <v>39</v>
      </c>
      <c r="O727">
        <v>1745760</v>
      </c>
      <c r="P727">
        <v>174576</v>
      </c>
      <c r="Q727">
        <v>1571184</v>
      </c>
      <c r="U727">
        <f t="shared" si="11"/>
        <v>392796</v>
      </c>
    </row>
    <row r="728" spans="1:21" x14ac:dyDescent="0.25">
      <c r="A728">
        <v>10727</v>
      </c>
      <c r="B728" t="s">
        <v>770</v>
      </c>
      <c r="C728" t="s">
        <v>18</v>
      </c>
      <c r="D728">
        <v>44</v>
      </c>
      <c r="E728" t="s">
        <v>27</v>
      </c>
      <c r="F728" t="s">
        <v>28</v>
      </c>
      <c r="G728" t="s">
        <v>21</v>
      </c>
      <c r="H728" t="s">
        <v>30</v>
      </c>
      <c r="I728" s="1">
        <v>45298</v>
      </c>
      <c r="J728">
        <v>2</v>
      </c>
      <c r="K728">
        <v>233711</v>
      </c>
      <c r="L728">
        <v>0</v>
      </c>
      <c r="M728" t="s">
        <v>44</v>
      </c>
      <c r="N728" t="s">
        <v>24</v>
      </c>
      <c r="O728">
        <v>467422</v>
      </c>
      <c r="P728">
        <v>0</v>
      </c>
      <c r="Q728">
        <v>467422</v>
      </c>
      <c r="U728">
        <f t="shared" si="11"/>
        <v>116855.5</v>
      </c>
    </row>
    <row r="729" spans="1:21" x14ac:dyDescent="0.25">
      <c r="A729">
        <v>10728</v>
      </c>
      <c r="B729" t="s">
        <v>771</v>
      </c>
      <c r="C729" t="s">
        <v>18</v>
      </c>
      <c r="D729">
        <v>33</v>
      </c>
      <c r="E729" t="s">
        <v>27</v>
      </c>
      <c r="F729" t="s">
        <v>20</v>
      </c>
      <c r="G729" t="s">
        <v>21</v>
      </c>
      <c r="H729" t="s">
        <v>88</v>
      </c>
      <c r="I729" s="1">
        <v>45605</v>
      </c>
      <c r="J729">
        <v>7</v>
      </c>
      <c r="K729">
        <v>230463</v>
      </c>
      <c r="L729">
        <v>0</v>
      </c>
      <c r="M729" t="s">
        <v>31</v>
      </c>
      <c r="N729" t="s">
        <v>24</v>
      </c>
      <c r="O729">
        <v>1613241</v>
      </c>
      <c r="P729">
        <v>0</v>
      </c>
      <c r="Q729">
        <v>1613241</v>
      </c>
      <c r="U729">
        <f t="shared" si="11"/>
        <v>403310.25</v>
      </c>
    </row>
    <row r="730" spans="1:21" x14ac:dyDescent="0.25">
      <c r="A730">
        <v>10729</v>
      </c>
      <c r="B730" t="s">
        <v>772</v>
      </c>
      <c r="C730" t="s">
        <v>18</v>
      </c>
      <c r="D730">
        <v>23</v>
      </c>
      <c r="E730" t="s">
        <v>37</v>
      </c>
      <c r="F730" t="s">
        <v>28</v>
      </c>
      <c r="G730" t="s">
        <v>29</v>
      </c>
      <c r="H730" t="s">
        <v>38</v>
      </c>
      <c r="I730" s="1">
        <v>45522</v>
      </c>
      <c r="J730">
        <v>7</v>
      </c>
      <c r="K730">
        <v>102029</v>
      </c>
      <c r="L730">
        <v>0.05</v>
      </c>
      <c r="M730" t="s">
        <v>23</v>
      </c>
      <c r="N730" t="s">
        <v>24</v>
      </c>
      <c r="O730">
        <v>714203</v>
      </c>
      <c r="P730">
        <v>35710.15</v>
      </c>
      <c r="Q730">
        <v>678492.85</v>
      </c>
      <c r="U730">
        <f t="shared" si="11"/>
        <v>169623.21249999999</v>
      </c>
    </row>
    <row r="731" spans="1:21" x14ac:dyDescent="0.25">
      <c r="A731">
        <v>10730</v>
      </c>
      <c r="B731" t="s">
        <v>773</v>
      </c>
      <c r="C731" t="s">
        <v>26</v>
      </c>
      <c r="D731">
        <v>57</v>
      </c>
      <c r="E731" t="s">
        <v>27</v>
      </c>
      <c r="F731" t="s">
        <v>46</v>
      </c>
      <c r="G731" t="s">
        <v>41</v>
      </c>
      <c r="H731" t="s">
        <v>88</v>
      </c>
      <c r="I731" s="1">
        <v>45128</v>
      </c>
      <c r="J731">
        <v>4</v>
      </c>
      <c r="K731">
        <v>207914</v>
      </c>
      <c r="L731">
        <v>0</v>
      </c>
      <c r="M731" t="s">
        <v>44</v>
      </c>
      <c r="N731" t="s">
        <v>39</v>
      </c>
      <c r="O731">
        <v>831656</v>
      </c>
      <c r="P731">
        <v>0</v>
      </c>
      <c r="Q731">
        <v>831656</v>
      </c>
      <c r="U731">
        <f t="shared" si="11"/>
        <v>207914</v>
      </c>
    </row>
    <row r="732" spans="1:21" x14ac:dyDescent="0.25">
      <c r="A732">
        <v>10731</v>
      </c>
      <c r="B732" t="s">
        <v>774</v>
      </c>
      <c r="C732" t="s">
        <v>18</v>
      </c>
      <c r="D732">
        <v>30</v>
      </c>
      <c r="E732" t="s">
        <v>27</v>
      </c>
      <c r="F732" t="s">
        <v>46</v>
      </c>
      <c r="G732" t="s">
        <v>21</v>
      </c>
      <c r="H732" t="s">
        <v>38</v>
      </c>
      <c r="I732" s="1">
        <v>45528</v>
      </c>
      <c r="J732">
        <v>2</v>
      </c>
      <c r="K732">
        <v>237361</v>
      </c>
      <c r="L732">
        <v>0.05</v>
      </c>
      <c r="M732" t="s">
        <v>44</v>
      </c>
      <c r="N732" t="s">
        <v>24</v>
      </c>
      <c r="O732">
        <v>474722</v>
      </c>
      <c r="P732">
        <v>23736.1</v>
      </c>
      <c r="Q732">
        <v>450985.9</v>
      </c>
      <c r="U732">
        <f t="shared" si="11"/>
        <v>112746.47500000001</v>
      </c>
    </row>
    <row r="733" spans="1:21" x14ac:dyDescent="0.25">
      <c r="A733">
        <v>10732</v>
      </c>
      <c r="B733" t="s">
        <v>775</v>
      </c>
      <c r="C733" t="s">
        <v>18</v>
      </c>
      <c r="D733">
        <v>52</v>
      </c>
      <c r="E733" t="s">
        <v>33</v>
      </c>
      <c r="F733" t="s">
        <v>28</v>
      </c>
      <c r="G733" t="s">
        <v>34</v>
      </c>
      <c r="H733" t="s">
        <v>22</v>
      </c>
      <c r="I733" s="1">
        <v>45015</v>
      </c>
      <c r="J733">
        <v>4</v>
      </c>
      <c r="K733">
        <v>67324</v>
      </c>
      <c r="L733">
        <v>0</v>
      </c>
      <c r="M733" t="s">
        <v>44</v>
      </c>
      <c r="N733" t="s">
        <v>39</v>
      </c>
      <c r="O733">
        <v>269296</v>
      </c>
      <c r="P733">
        <v>0</v>
      </c>
      <c r="Q733">
        <v>269296</v>
      </c>
      <c r="U733">
        <f t="shared" si="11"/>
        <v>67324</v>
      </c>
    </row>
    <row r="734" spans="1:21" x14ac:dyDescent="0.25">
      <c r="A734">
        <v>10733</v>
      </c>
      <c r="B734" t="s">
        <v>776</v>
      </c>
      <c r="C734" t="s">
        <v>18</v>
      </c>
      <c r="D734">
        <v>36</v>
      </c>
      <c r="E734" t="s">
        <v>37</v>
      </c>
      <c r="F734" t="s">
        <v>28</v>
      </c>
      <c r="G734" t="s">
        <v>29</v>
      </c>
      <c r="H734" t="s">
        <v>30</v>
      </c>
      <c r="I734" s="1">
        <v>45363</v>
      </c>
      <c r="J734">
        <v>4</v>
      </c>
      <c r="K734">
        <v>107520</v>
      </c>
      <c r="L734">
        <v>0.05</v>
      </c>
      <c r="M734" t="s">
        <v>44</v>
      </c>
      <c r="N734" t="s">
        <v>24</v>
      </c>
      <c r="O734">
        <v>430080</v>
      </c>
      <c r="P734">
        <v>21504</v>
      </c>
      <c r="Q734">
        <v>408576</v>
      </c>
      <c r="U734">
        <f t="shared" si="11"/>
        <v>102144</v>
      </c>
    </row>
    <row r="735" spans="1:21" x14ac:dyDescent="0.25">
      <c r="A735">
        <v>10734</v>
      </c>
      <c r="B735" t="s">
        <v>777</v>
      </c>
      <c r="C735" t="s">
        <v>26</v>
      </c>
      <c r="D735">
        <v>29</v>
      </c>
      <c r="E735" t="s">
        <v>19</v>
      </c>
      <c r="F735" t="s">
        <v>28</v>
      </c>
      <c r="G735" t="s">
        <v>34</v>
      </c>
      <c r="H735" t="s">
        <v>47</v>
      </c>
      <c r="I735" s="1">
        <v>45046</v>
      </c>
      <c r="J735">
        <v>6</v>
      </c>
      <c r="K735">
        <v>215152</v>
      </c>
      <c r="L735">
        <v>0.05</v>
      </c>
      <c r="M735" t="s">
        <v>44</v>
      </c>
      <c r="N735" t="s">
        <v>39</v>
      </c>
      <c r="O735">
        <v>1290912</v>
      </c>
      <c r="P735">
        <v>64545.599999999999</v>
      </c>
      <c r="Q735">
        <v>1226366.3999999999</v>
      </c>
      <c r="U735">
        <f t="shared" si="11"/>
        <v>306591.59999999998</v>
      </c>
    </row>
    <row r="736" spans="1:21" x14ac:dyDescent="0.25">
      <c r="A736">
        <v>10735</v>
      </c>
      <c r="B736" t="s">
        <v>778</v>
      </c>
      <c r="C736" t="s">
        <v>26</v>
      </c>
      <c r="D736">
        <v>33</v>
      </c>
      <c r="E736" t="s">
        <v>37</v>
      </c>
      <c r="F736" t="s">
        <v>28</v>
      </c>
      <c r="G736" t="s">
        <v>21</v>
      </c>
      <c r="H736" t="s">
        <v>30</v>
      </c>
      <c r="I736" s="1">
        <v>45082</v>
      </c>
      <c r="J736">
        <v>7</v>
      </c>
      <c r="K736">
        <v>67027</v>
      </c>
      <c r="L736">
        <v>0.15</v>
      </c>
      <c r="M736" t="s">
        <v>44</v>
      </c>
      <c r="N736" t="s">
        <v>39</v>
      </c>
      <c r="O736">
        <v>469189</v>
      </c>
      <c r="P736">
        <v>70378.350000000006</v>
      </c>
      <c r="Q736">
        <v>398810.65</v>
      </c>
      <c r="U736">
        <f t="shared" si="11"/>
        <v>99702.662500000006</v>
      </c>
    </row>
    <row r="737" spans="1:21" x14ac:dyDescent="0.25">
      <c r="A737">
        <v>10736</v>
      </c>
      <c r="B737" t="s">
        <v>779</v>
      </c>
      <c r="C737" t="s">
        <v>18</v>
      </c>
      <c r="D737">
        <v>60</v>
      </c>
      <c r="E737" t="s">
        <v>33</v>
      </c>
      <c r="F737" t="s">
        <v>28</v>
      </c>
      <c r="G737" t="s">
        <v>41</v>
      </c>
      <c r="H737" t="s">
        <v>88</v>
      </c>
      <c r="I737" s="1">
        <v>45325</v>
      </c>
      <c r="J737">
        <v>3</v>
      </c>
      <c r="K737">
        <v>3425</v>
      </c>
      <c r="L737">
        <v>0.1</v>
      </c>
      <c r="M737" t="s">
        <v>44</v>
      </c>
      <c r="N737" t="s">
        <v>39</v>
      </c>
      <c r="O737">
        <v>10275</v>
      </c>
      <c r="P737">
        <v>1027.5</v>
      </c>
      <c r="Q737">
        <v>9247.5</v>
      </c>
      <c r="U737">
        <f t="shared" si="11"/>
        <v>2311.875</v>
      </c>
    </row>
    <row r="738" spans="1:21" x14ac:dyDescent="0.25">
      <c r="A738">
        <v>10737</v>
      </c>
      <c r="B738" t="s">
        <v>780</v>
      </c>
      <c r="C738" t="s">
        <v>26</v>
      </c>
      <c r="D738">
        <v>27</v>
      </c>
      <c r="E738" t="s">
        <v>27</v>
      </c>
      <c r="F738" t="s">
        <v>28</v>
      </c>
      <c r="G738" t="s">
        <v>34</v>
      </c>
      <c r="H738" t="s">
        <v>51</v>
      </c>
      <c r="I738" s="1">
        <v>45626</v>
      </c>
      <c r="J738">
        <v>1</v>
      </c>
      <c r="K738">
        <v>134805</v>
      </c>
      <c r="L738">
        <v>0.15</v>
      </c>
      <c r="M738" t="s">
        <v>23</v>
      </c>
      <c r="N738" t="s">
        <v>39</v>
      </c>
      <c r="O738">
        <v>134805</v>
      </c>
      <c r="P738">
        <v>20220.75</v>
      </c>
      <c r="Q738">
        <v>114584.25</v>
      </c>
      <c r="U738">
        <f t="shared" si="11"/>
        <v>28646.0625</v>
      </c>
    </row>
    <row r="739" spans="1:21" x14ac:dyDescent="0.25">
      <c r="A739">
        <v>10738</v>
      </c>
      <c r="B739" t="s">
        <v>781</v>
      </c>
      <c r="C739" t="s">
        <v>18</v>
      </c>
      <c r="D739">
        <v>42</v>
      </c>
      <c r="E739" t="s">
        <v>19</v>
      </c>
      <c r="F739" t="s">
        <v>46</v>
      </c>
      <c r="G739" t="s">
        <v>21</v>
      </c>
      <c r="H739" t="s">
        <v>22</v>
      </c>
      <c r="I739" s="1">
        <v>45114</v>
      </c>
      <c r="J739">
        <v>3</v>
      </c>
      <c r="K739">
        <v>178447</v>
      </c>
      <c r="L739">
        <v>0.1</v>
      </c>
      <c r="M739" t="s">
        <v>23</v>
      </c>
      <c r="N739" t="s">
        <v>39</v>
      </c>
      <c r="O739">
        <v>535341</v>
      </c>
      <c r="P739">
        <v>53534.1</v>
      </c>
      <c r="Q739">
        <v>481806.9</v>
      </c>
      <c r="U739">
        <f t="shared" si="11"/>
        <v>120451.72500000001</v>
      </c>
    </row>
    <row r="740" spans="1:21" x14ac:dyDescent="0.25">
      <c r="A740">
        <v>10739</v>
      </c>
      <c r="B740" t="s">
        <v>782</v>
      </c>
      <c r="C740" t="s">
        <v>18</v>
      </c>
      <c r="D740">
        <v>37</v>
      </c>
      <c r="E740" t="s">
        <v>37</v>
      </c>
      <c r="F740" t="s">
        <v>28</v>
      </c>
      <c r="G740" t="s">
        <v>21</v>
      </c>
      <c r="H740" t="s">
        <v>88</v>
      </c>
      <c r="I740" s="1">
        <v>44978</v>
      </c>
      <c r="J740">
        <v>9</v>
      </c>
      <c r="K740">
        <v>66411</v>
      </c>
      <c r="L740">
        <v>0</v>
      </c>
      <c r="M740" t="s">
        <v>44</v>
      </c>
      <c r="N740" t="s">
        <v>24</v>
      </c>
      <c r="O740">
        <v>597699</v>
      </c>
      <c r="P740">
        <v>0</v>
      </c>
      <c r="Q740">
        <v>597699</v>
      </c>
      <c r="U740">
        <f t="shared" si="11"/>
        <v>149424.75</v>
      </c>
    </row>
    <row r="741" spans="1:21" x14ac:dyDescent="0.25">
      <c r="A741">
        <v>10740</v>
      </c>
      <c r="B741" t="s">
        <v>783</v>
      </c>
      <c r="C741" t="s">
        <v>26</v>
      </c>
      <c r="D741">
        <v>48</v>
      </c>
      <c r="E741" t="s">
        <v>27</v>
      </c>
      <c r="F741" t="s">
        <v>43</v>
      </c>
      <c r="G741" t="s">
        <v>21</v>
      </c>
      <c r="H741" t="s">
        <v>88</v>
      </c>
      <c r="I741" s="1">
        <v>45578</v>
      </c>
      <c r="J741">
        <v>1</v>
      </c>
      <c r="K741">
        <v>12603</v>
      </c>
      <c r="L741">
        <v>0.1</v>
      </c>
      <c r="M741" t="s">
        <v>31</v>
      </c>
      <c r="N741" t="s">
        <v>24</v>
      </c>
      <c r="O741">
        <v>12603</v>
      </c>
      <c r="P741">
        <v>1260.3</v>
      </c>
      <c r="Q741">
        <v>11342.7</v>
      </c>
      <c r="U741">
        <f t="shared" si="11"/>
        <v>2835.6750000000002</v>
      </c>
    </row>
    <row r="742" spans="1:21" x14ac:dyDescent="0.25">
      <c r="A742">
        <v>10741</v>
      </c>
      <c r="B742" t="s">
        <v>784</v>
      </c>
      <c r="C742" t="s">
        <v>18</v>
      </c>
      <c r="D742">
        <v>21</v>
      </c>
      <c r="E742" t="s">
        <v>37</v>
      </c>
      <c r="F742" t="s">
        <v>46</v>
      </c>
      <c r="G742" t="s">
        <v>34</v>
      </c>
      <c r="H742" t="s">
        <v>35</v>
      </c>
      <c r="I742" s="1">
        <v>45457</v>
      </c>
      <c r="J742">
        <v>8</v>
      </c>
      <c r="K742">
        <v>14152</v>
      </c>
      <c r="L742">
        <v>0.15</v>
      </c>
      <c r="M742" t="s">
        <v>44</v>
      </c>
      <c r="N742" t="s">
        <v>24</v>
      </c>
      <c r="O742">
        <v>113216</v>
      </c>
      <c r="P742">
        <v>16982.400000000001</v>
      </c>
      <c r="Q742">
        <v>96233.600000000006</v>
      </c>
      <c r="U742">
        <f t="shared" si="11"/>
        <v>24058.400000000001</v>
      </c>
    </row>
    <row r="743" spans="1:21" x14ac:dyDescent="0.25">
      <c r="A743">
        <v>10742</v>
      </c>
      <c r="B743" t="s">
        <v>785</v>
      </c>
      <c r="C743" t="s">
        <v>26</v>
      </c>
      <c r="D743">
        <v>61</v>
      </c>
      <c r="E743" t="s">
        <v>19</v>
      </c>
      <c r="F743" t="s">
        <v>20</v>
      </c>
      <c r="G743" t="s">
        <v>21</v>
      </c>
      <c r="H743" t="s">
        <v>35</v>
      </c>
      <c r="I743" s="1">
        <v>45406</v>
      </c>
      <c r="J743">
        <v>2</v>
      </c>
      <c r="K743">
        <v>148873</v>
      </c>
      <c r="L743">
        <v>0.1</v>
      </c>
      <c r="M743" t="s">
        <v>44</v>
      </c>
      <c r="N743" t="s">
        <v>39</v>
      </c>
      <c r="O743">
        <v>297746</v>
      </c>
      <c r="P743">
        <v>29774.6</v>
      </c>
      <c r="Q743">
        <v>267971.40000000002</v>
      </c>
      <c r="U743">
        <f t="shared" si="11"/>
        <v>66992.850000000006</v>
      </c>
    </row>
    <row r="744" spans="1:21" x14ac:dyDescent="0.25">
      <c r="A744">
        <v>10743</v>
      </c>
      <c r="B744" t="s">
        <v>786</v>
      </c>
      <c r="C744" t="s">
        <v>26</v>
      </c>
      <c r="D744">
        <v>40</v>
      </c>
      <c r="E744" t="s">
        <v>37</v>
      </c>
      <c r="F744" t="s">
        <v>46</v>
      </c>
      <c r="G744" t="s">
        <v>29</v>
      </c>
      <c r="H744" t="s">
        <v>22</v>
      </c>
      <c r="I744" s="1">
        <v>45513</v>
      </c>
      <c r="J744">
        <v>6</v>
      </c>
      <c r="K744">
        <v>217514</v>
      </c>
      <c r="L744">
        <v>0.15</v>
      </c>
      <c r="M744" t="s">
        <v>44</v>
      </c>
      <c r="N744" t="s">
        <v>39</v>
      </c>
      <c r="O744">
        <v>1305084</v>
      </c>
      <c r="P744">
        <v>195762.6</v>
      </c>
      <c r="Q744">
        <v>1109321.3999999999</v>
      </c>
      <c r="U744">
        <f t="shared" si="11"/>
        <v>277330.34999999998</v>
      </c>
    </row>
    <row r="745" spans="1:21" x14ac:dyDescent="0.25">
      <c r="A745">
        <v>10744</v>
      </c>
      <c r="B745" t="s">
        <v>787</v>
      </c>
      <c r="C745" t="s">
        <v>18</v>
      </c>
      <c r="D745">
        <v>19</v>
      </c>
      <c r="E745" t="s">
        <v>37</v>
      </c>
      <c r="F745" t="s">
        <v>20</v>
      </c>
      <c r="G745" t="s">
        <v>21</v>
      </c>
      <c r="H745" t="s">
        <v>22</v>
      </c>
      <c r="I745" s="1">
        <v>45156</v>
      </c>
      <c r="J745">
        <v>3</v>
      </c>
      <c r="K745">
        <v>58318</v>
      </c>
      <c r="L745">
        <v>0.1</v>
      </c>
      <c r="M745" t="s">
        <v>31</v>
      </c>
      <c r="N745" t="s">
        <v>39</v>
      </c>
      <c r="O745">
        <v>174954</v>
      </c>
      <c r="P745">
        <v>17495.400000000001</v>
      </c>
      <c r="Q745">
        <v>157458.6</v>
      </c>
      <c r="U745">
        <f t="shared" si="11"/>
        <v>39364.65</v>
      </c>
    </row>
    <row r="746" spans="1:21" x14ac:dyDescent="0.25">
      <c r="A746">
        <v>10745</v>
      </c>
      <c r="B746" t="s">
        <v>788</v>
      </c>
      <c r="C746" t="s">
        <v>18</v>
      </c>
      <c r="D746">
        <v>39</v>
      </c>
      <c r="E746" t="s">
        <v>37</v>
      </c>
      <c r="F746" t="s">
        <v>20</v>
      </c>
      <c r="G746" t="s">
        <v>29</v>
      </c>
      <c r="H746" t="s">
        <v>22</v>
      </c>
      <c r="I746" s="1">
        <v>45407</v>
      </c>
      <c r="J746">
        <v>7</v>
      </c>
      <c r="K746">
        <v>228045</v>
      </c>
      <c r="L746">
        <v>0</v>
      </c>
      <c r="M746" t="s">
        <v>23</v>
      </c>
      <c r="N746" t="s">
        <v>39</v>
      </c>
      <c r="O746">
        <v>1596315</v>
      </c>
      <c r="P746">
        <v>0</v>
      </c>
      <c r="Q746">
        <v>1596315</v>
      </c>
      <c r="U746">
        <f t="shared" si="11"/>
        <v>399078.75</v>
      </c>
    </row>
    <row r="747" spans="1:21" x14ac:dyDescent="0.25">
      <c r="A747">
        <v>10746</v>
      </c>
      <c r="B747" t="s">
        <v>789</v>
      </c>
      <c r="C747" t="s">
        <v>26</v>
      </c>
      <c r="D747">
        <v>54</v>
      </c>
      <c r="E747" t="s">
        <v>27</v>
      </c>
      <c r="F747" t="s">
        <v>43</v>
      </c>
      <c r="G747" t="s">
        <v>41</v>
      </c>
      <c r="H747" t="s">
        <v>60</v>
      </c>
      <c r="I747" s="1">
        <v>45056</v>
      </c>
      <c r="J747">
        <v>2</v>
      </c>
      <c r="K747">
        <v>150057</v>
      </c>
      <c r="L747">
        <v>0</v>
      </c>
      <c r="M747" t="s">
        <v>31</v>
      </c>
      <c r="N747" t="s">
        <v>24</v>
      </c>
      <c r="O747">
        <v>300114</v>
      </c>
      <c r="P747">
        <v>0</v>
      </c>
      <c r="Q747">
        <v>300114</v>
      </c>
      <c r="U747">
        <f t="shared" si="11"/>
        <v>75028.5</v>
      </c>
    </row>
    <row r="748" spans="1:21" x14ac:dyDescent="0.25">
      <c r="A748">
        <v>10747</v>
      </c>
      <c r="B748" t="s">
        <v>790</v>
      </c>
      <c r="C748" t="s">
        <v>18</v>
      </c>
      <c r="D748">
        <v>25</v>
      </c>
      <c r="E748" t="s">
        <v>19</v>
      </c>
      <c r="F748" t="s">
        <v>28</v>
      </c>
      <c r="G748" t="s">
        <v>29</v>
      </c>
      <c r="H748" t="s">
        <v>51</v>
      </c>
      <c r="I748" s="1">
        <v>44981</v>
      </c>
      <c r="J748">
        <v>4</v>
      </c>
      <c r="K748">
        <v>225543</v>
      </c>
      <c r="L748">
        <v>0.1</v>
      </c>
      <c r="M748" t="s">
        <v>31</v>
      </c>
      <c r="N748" t="s">
        <v>39</v>
      </c>
      <c r="O748">
        <v>902172</v>
      </c>
      <c r="P748">
        <v>90217.2</v>
      </c>
      <c r="Q748">
        <v>811954.8</v>
      </c>
      <c r="U748">
        <f t="shared" si="11"/>
        <v>202988.7</v>
      </c>
    </row>
    <row r="749" spans="1:21" x14ac:dyDescent="0.25">
      <c r="A749">
        <v>10748</v>
      </c>
      <c r="B749" t="s">
        <v>791</v>
      </c>
      <c r="C749" t="s">
        <v>18</v>
      </c>
      <c r="D749">
        <v>24</v>
      </c>
      <c r="E749" t="s">
        <v>19</v>
      </c>
      <c r="F749" t="s">
        <v>28</v>
      </c>
      <c r="G749" t="s">
        <v>41</v>
      </c>
      <c r="H749" t="s">
        <v>38</v>
      </c>
      <c r="I749" s="1">
        <v>45197</v>
      </c>
      <c r="J749">
        <v>9</v>
      </c>
      <c r="K749">
        <v>110051</v>
      </c>
      <c r="L749">
        <v>0.1</v>
      </c>
      <c r="M749" t="s">
        <v>31</v>
      </c>
      <c r="N749" t="s">
        <v>24</v>
      </c>
      <c r="O749">
        <v>990459</v>
      </c>
      <c r="P749">
        <v>99045.9</v>
      </c>
      <c r="Q749">
        <v>891413.1</v>
      </c>
      <c r="U749">
        <f t="shared" si="11"/>
        <v>222853.27499999999</v>
      </c>
    </row>
    <row r="750" spans="1:21" x14ac:dyDescent="0.25">
      <c r="A750">
        <v>10749</v>
      </c>
      <c r="B750" t="s">
        <v>792</v>
      </c>
      <c r="C750" t="s">
        <v>18</v>
      </c>
      <c r="D750">
        <v>31</v>
      </c>
      <c r="E750" t="s">
        <v>27</v>
      </c>
      <c r="F750" t="s">
        <v>46</v>
      </c>
      <c r="G750" t="s">
        <v>41</v>
      </c>
      <c r="H750" t="s">
        <v>47</v>
      </c>
      <c r="I750" s="1">
        <v>45026</v>
      </c>
      <c r="J750">
        <v>6</v>
      </c>
      <c r="K750">
        <v>23068</v>
      </c>
      <c r="L750">
        <v>0</v>
      </c>
      <c r="M750" t="s">
        <v>31</v>
      </c>
      <c r="N750" t="s">
        <v>39</v>
      </c>
      <c r="O750">
        <v>138408</v>
      </c>
      <c r="P750">
        <v>0</v>
      </c>
      <c r="Q750">
        <v>138408</v>
      </c>
      <c r="U750">
        <f t="shared" si="11"/>
        <v>34602</v>
      </c>
    </row>
    <row r="751" spans="1:21" x14ac:dyDescent="0.25">
      <c r="A751">
        <v>10750</v>
      </c>
      <c r="B751" t="s">
        <v>793</v>
      </c>
      <c r="C751" t="s">
        <v>26</v>
      </c>
      <c r="D751">
        <v>20</v>
      </c>
      <c r="E751" t="s">
        <v>27</v>
      </c>
      <c r="F751" t="s">
        <v>28</v>
      </c>
      <c r="G751" t="s">
        <v>29</v>
      </c>
      <c r="H751" t="s">
        <v>35</v>
      </c>
      <c r="I751" s="1">
        <v>44995</v>
      </c>
      <c r="J751">
        <v>4</v>
      </c>
      <c r="K751">
        <v>15531</v>
      </c>
      <c r="L751">
        <v>0.1</v>
      </c>
      <c r="M751" t="s">
        <v>44</v>
      </c>
      <c r="N751" t="s">
        <v>39</v>
      </c>
      <c r="O751">
        <v>62124</v>
      </c>
      <c r="P751">
        <v>6212.4</v>
      </c>
      <c r="Q751">
        <v>55911.6</v>
      </c>
      <c r="U751">
        <f t="shared" si="11"/>
        <v>13977.9</v>
      </c>
    </row>
    <row r="752" spans="1:21" x14ac:dyDescent="0.25">
      <c r="A752">
        <v>10751</v>
      </c>
      <c r="B752" t="s">
        <v>794</v>
      </c>
      <c r="C752" t="s">
        <v>26</v>
      </c>
      <c r="D752">
        <v>33</v>
      </c>
      <c r="E752" t="s">
        <v>27</v>
      </c>
      <c r="F752" t="s">
        <v>43</v>
      </c>
      <c r="G752" t="s">
        <v>41</v>
      </c>
      <c r="H752" t="s">
        <v>30</v>
      </c>
      <c r="I752" s="1">
        <v>45225</v>
      </c>
      <c r="J752">
        <v>2</v>
      </c>
      <c r="K752">
        <v>114289</v>
      </c>
      <c r="L752">
        <v>0.05</v>
      </c>
      <c r="M752" t="s">
        <v>23</v>
      </c>
      <c r="N752" t="s">
        <v>39</v>
      </c>
      <c r="O752">
        <v>228578</v>
      </c>
      <c r="P752">
        <v>11428.9</v>
      </c>
      <c r="Q752">
        <v>217149.1</v>
      </c>
      <c r="U752">
        <f t="shared" si="11"/>
        <v>54287.275000000001</v>
      </c>
    </row>
    <row r="753" spans="1:21" x14ac:dyDescent="0.25">
      <c r="A753">
        <v>10752</v>
      </c>
      <c r="B753" t="s">
        <v>795</v>
      </c>
      <c r="C753" t="s">
        <v>18</v>
      </c>
      <c r="D753">
        <v>36</v>
      </c>
      <c r="E753" t="s">
        <v>33</v>
      </c>
      <c r="F753" t="s">
        <v>46</v>
      </c>
      <c r="G753" t="s">
        <v>29</v>
      </c>
      <c r="H753" t="s">
        <v>30</v>
      </c>
      <c r="I753" s="1">
        <v>45455</v>
      </c>
      <c r="J753">
        <v>9</v>
      </c>
      <c r="K753">
        <v>36288</v>
      </c>
      <c r="L753">
        <v>0</v>
      </c>
      <c r="M753" t="s">
        <v>31</v>
      </c>
      <c r="N753" t="s">
        <v>39</v>
      </c>
      <c r="O753">
        <v>326592</v>
      </c>
      <c r="P753">
        <v>0</v>
      </c>
      <c r="Q753">
        <v>326592</v>
      </c>
      <c r="U753">
        <f t="shared" si="11"/>
        <v>81648</v>
      </c>
    </row>
    <row r="754" spans="1:21" x14ac:dyDescent="0.25">
      <c r="A754">
        <v>10753</v>
      </c>
      <c r="B754" t="s">
        <v>796</v>
      </c>
      <c r="C754" t="s">
        <v>26</v>
      </c>
      <c r="D754">
        <v>35</v>
      </c>
      <c r="E754" t="s">
        <v>37</v>
      </c>
      <c r="F754" t="s">
        <v>46</v>
      </c>
      <c r="G754" t="s">
        <v>34</v>
      </c>
      <c r="H754" t="s">
        <v>88</v>
      </c>
      <c r="I754" s="1">
        <v>45280</v>
      </c>
      <c r="J754">
        <v>4</v>
      </c>
      <c r="K754">
        <v>102694</v>
      </c>
      <c r="L754">
        <v>0</v>
      </c>
      <c r="M754" t="s">
        <v>23</v>
      </c>
      <c r="N754" t="s">
        <v>39</v>
      </c>
      <c r="O754">
        <v>410776</v>
      </c>
      <c r="P754">
        <v>0</v>
      </c>
      <c r="Q754">
        <v>410776</v>
      </c>
      <c r="U754">
        <f t="shared" si="11"/>
        <v>102694</v>
      </c>
    </row>
    <row r="755" spans="1:21" x14ac:dyDescent="0.25">
      <c r="A755">
        <v>10754</v>
      </c>
      <c r="B755" t="s">
        <v>797</v>
      </c>
      <c r="C755" t="s">
        <v>26</v>
      </c>
      <c r="D755">
        <v>33</v>
      </c>
      <c r="E755" t="s">
        <v>37</v>
      </c>
      <c r="F755" t="s">
        <v>46</v>
      </c>
      <c r="G755" t="s">
        <v>41</v>
      </c>
      <c r="H755" t="s">
        <v>35</v>
      </c>
      <c r="I755" s="1">
        <v>45554</v>
      </c>
      <c r="J755">
        <v>9</v>
      </c>
      <c r="K755">
        <v>224089</v>
      </c>
      <c r="L755">
        <v>0.15</v>
      </c>
      <c r="M755" t="s">
        <v>44</v>
      </c>
      <c r="N755" t="s">
        <v>24</v>
      </c>
      <c r="O755">
        <v>2016801</v>
      </c>
      <c r="P755">
        <v>302520.15000000002</v>
      </c>
      <c r="Q755">
        <v>1714280.85</v>
      </c>
      <c r="U755">
        <f t="shared" si="11"/>
        <v>428570.21250000002</v>
      </c>
    </row>
    <row r="756" spans="1:21" x14ac:dyDescent="0.25">
      <c r="A756">
        <v>10755</v>
      </c>
      <c r="B756" t="s">
        <v>798</v>
      </c>
      <c r="C756" t="s">
        <v>26</v>
      </c>
      <c r="D756">
        <v>25</v>
      </c>
      <c r="E756" t="s">
        <v>19</v>
      </c>
      <c r="F756" t="s">
        <v>28</v>
      </c>
      <c r="G756" t="s">
        <v>29</v>
      </c>
      <c r="H756" t="s">
        <v>38</v>
      </c>
      <c r="I756" s="1">
        <v>45078</v>
      </c>
      <c r="J756">
        <v>2</v>
      </c>
      <c r="K756">
        <v>93762</v>
      </c>
      <c r="L756">
        <v>0.15</v>
      </c>
      <c r="M756" t="s">
        <v>44</v>
      </c>
      <c r="N756" t="s">
        <v>39</v>
      </c>
      <c r="O756">
        <v>187524</v>
      </c>
      <c r="P756">
        <v>28128.6</v>
      </c>
      <c r="Q756">
        <v>159395.4</v>
      </c>
      <c r="U756">
        <f t="shared" si="11"/>
        <v>39848.85</v>
      </c>
    </row>
    <row r="757" spans="1:21" x14ac:dyDescent="0.25">
      <c r="A757">
        <v>10756</v>
      </c>
      <c r="B757" t="s">
        <v>799</v>
      </c>
      <c r="C757" t="s">
        <v>26</v>
      </c>
      <c r="D757">
        <v>50</v>
      </c>
      <c r="E757" t="s">
        <v>37</v>
      </c>
      <c r="F757" t="s">
        <v>28</v>
      </c>
      <c r="G757" t="s">
        <v>41</v>
      </c>
      <c r="H757" t="s">
        <v>22</v>
      </c>
      <c r="I757" s="1">
        <v>45256</v>
      </c>
      <c r="J757">
        <v>7</v>
      </c>
      <c r="K757">
        <v>199725</v>
      </c>
      <c r="L757">
        <v>0.05</v>
      </c>
      <c r="M757" t="s">
        <v>23</v>
      </c>
      <c r="N757" t="s">
        <v>24</v>
      </c>
      <c r="O757">
        <v>1398075</v>
      </c>
      <c r="P757">
        <v>69903.75</v>
      </c>
      <c r="Q757">
        <v>1328171.25</v>
      </c>
      <c r="U757">
        <f t="shared" si="11"/>
        <v>332042.8125</v>
      </c>
    </row>
    <row r="758" spans="1:21" x14ac:dyDescent="0.25">
      <c r="A758">
        <v>10757</v>
      </c>
      <c r="B758" t="s">
        <v>800</v>
      </c>
      <c r="C758" t="s">
        <v>26</v>
      </c>
      <c r="D758">
        <v>29</v>
      </c>
      <c r="E758" t="s">
        <v>33</v>
      </c>
      <c r="F758" t="s">
        <v>28</v>
      </c>
      <c r="G758" t="s">
        <v>21</v>
      </c>
      <c r="H758" t="s">
        <v>30</v>
      </c>
      <c r="I758" s="1">
        <v>45042</v>
      </c>
      <c r="J758">
        <v>5</v>
      </c>
      <c r="K758">
        <v>100197</v>
      </c>
      <c r="L758">
        <v>0.1</v>
      </c>
      <c r="M758" t="s">
        <v>44</v>
      </c>
      <c r="N758" t="s">
        <v>24</v>
      </c>
      <c r="O758">
        <v>500985</v>
      </c>
      <c r="P758">
        <v>50098.5</v>
      </c>
      <c r="Q758">
        <v>450886.5</v>
      </c>
      <c r="U758">
        <f t="shared" si="11"/>
        <v>112721.625</v>
      </c>
    </row>
    <row r="759" spans="1:21" x14ac:dyDescent="0.25">
      <c r="A759">
        <v>10758</v>
      </c>
      <c r="B759" t="s">
        <v>801</v>
      </c>
      <c r="C759" t="s">
        <v>18</v>
      </c>
      <c r="D759">
        <v>28</v>
      </c>
      <c r="E759" t="s">
        <v>27</v>
      </c>
      <c r="F759" t="s">
        <v>46</v>
      </c>
      <c r="G759" t="s">
        <v>29</v>
      </c>
      <c r="H759" t="s">
        <v>35</v>
      </c>
      <c r="I759" s="1">
        <v>45468</v>
      </c>
      <c r="J759">
        <v>8</v>
      </c>
      <c r="K759">
        <v>173140</v>
      </c>
      <c r="L759">
        <v>0.05</v>
      </c>
      <c r="M759" t="s">
        <v>23</v>
      </c>
      <c r="N759" t="s">
        <v>39</v>
      </c>
      <c r="O759">
        <v>1385120</v>
      </c>
      <c r="P759">
        <v>69256</v>
      </c>
      <c r="Q759">
        <v>1315864</v>
      </c>
      <c r="U759">
        <f t="shared" si="11"/>
        <v>328966</v>
      </c>
    </row>
    <row r="760" spans="1:21" x14ac:dyDescent="0.25">
      <c r="A760">
        <v>10759</v>
      </c>
      <c r="B760" t="s">
        <v>802</v>
      </c>
      <c r="C760" t="s">
        <v>18</v>
      </c>
      <c r="D760">
        <v>22</v>
      </c>
      <c r="E760" t="s">
        <v>19</v>
      </c>
      <c r="F760" t="s">
        <v>46</v>
      </c>
      <c r="G760" t="s">
        <v>21</v>
      </c>
      <c r="H760" t="s">
        <v>51</v>
      </c>
      <c r="I760" s="1">
        <v>45249</v>
      </c>
      <c r="J760">
        <v>8</v>
      </c>
      <c r="K760">
        <v>241092</v>
      </c>
      <c r="L760">
        <v>0.1</v>
      </c>
      <c r="M760" t="s">
        <v>31</v>
      </c>
      <c r="N760" t="s">
        <v>39</v>
      </c>
      <c r="O760">
        <v>1928736</v>
      </c>
      <c r="P760">
        <v>192873.60000000001</v>
      </c>
      <c r="Q760">
        <v>1735862.4</v>
      </c>
      <c r="U760">
        <f t="shared" si="11"/>
        <v>433965.6</v>
      </c>
    </row>
    <row r="761" spans="1:21" x14ac:dyDescent="0.25">
      <c r="A761">
        <v>10760</v>
      </c>
      <c r="B761" t="s">
        <v>803</v>
      </c>
      <c r="C761" t="s">
        <v>18</v>
      </c>
      <c r="D761">
        <v>44</v>
      </c>
      <c r="E761" t="s">
        <v>19</v>
      </c>
      <c r="F761" t="s">
        <v>20</v>
      </c>
      <c r="G761" t="s">
        <v>41</v>
      </c>
      <c r="H761" t="s">
        <v>51</v>
      </c>
      <c r="I761" s="1">
        <v>45489</v>
      </c>
      <c r="J761">
        <v>4</v>
      </c>
      <c r="K761">
        <v>145531</v>
      </c>
      <c r="L761">
        <v>0.15</v>
      </c>
      <c r="M761" t="s">
        <v>44</v>
      </c>
      <c r="N761" t="s">
        <v>39</v>
      </c>
      <c r="O761">
        <v>582124</v>
      </c>
      <c r="P761">
        <v>87318.6</v>
      </c>
      <c r="Q761">
        <v>494805.4</v>
      </c>
      <c r="U761">
        <f t="shared" si="11"/>
        <v>123701.35</v>
      </c>
    </row>
    <row r="762" spans="1:21" x14ac:dyDescent="0.25">
      <c r="A762">
        <v>10761</v>
      </c>
      <c r="B762" t="s">
        <v>804</v>
      </c>
      <c r="C762" t="s">
        <v>26</v>
      </c>
      <c r="D762">
        <v>29</v>
      </c>
      <c r="E762" t="s">
        <v>37</v>
      </c>
      <c r="F762" t="s">
        <v>20</v>
      </c>
      <c r="G762" t="s">
        <v>41</v>
      </c>
      <c r="H762" t="s">
        <v>47</v>
      </c>
      <c r="I762" s="1">
        <v>45498</v>
      </c>
      <c r="J762">
        <v>4</v>
      </c>
      <c r="K762">
        <v>219713</v>
      </c>
      <c r="L762">
        <v>0.1</v>
      </c>
      <c r="M762" t="s">
        <v>44</v>
      </c>
      <c r="N762" t="s">
        <v>39</v>
      </c>
      <c r="O762">
        <v>878852</v>
      </c>
      <c r="P762">
        <v>87885.2</v>
      </c>
      <c r="Q762">
        <v>790966.8</v>
      </c>
      <c r="U762">
        <f t="shared" si="11"/>
        <v>197741.7</v>
      </c>
    </row>
    <row r="763" spans="1:21" x14ac:dyDescent="0.25">
      <c r="A763">
        <v>10762</v>
      </c>
      <c r="B763" t="s">
        <v>805</v>
      </c>
      <c r="C763" t="s">
        <v>26</v>
      </c>
      <c r="D763">
        <v>34</v>
      </c>
      <c r="E763" t="s">
        <v>19</v>
      </c>
      <c r="F763" t="s">
        <v>28</v>
      </c>
      <c r="G763" t="s">
        <v>34</v>
      </c>
      <c r="H763" t="s">
        <v>60</v>
      </c>
      <c r="I763" s="1">
        <v>45155</v>
      </c>
      <c r="J763">
        <v>8</v>
      </c>
      <c r="K763">
        <v>106445</v>
      </c>
      <c r="L763">
        <v>0.15</v>
      </c>
      <c r="M763" t="s">
        <v>23</v>
      </c>
      <c r="N763" t="s">
        <v>39</v>
      </c>
      <c r="O763">
        <v>851560</v>
      </c>
      <c r="P763">
        <v>127734</v>
      </c>
      <c r="Q763">
        <v>723826</v>
      </c>
      <c r="U763">
        <f t="shared" si="11"/>
        <v>180956.5</v>
      </c>
    </row>
    <row r="764" spans="1:21" x14ac:dyDescent="0.25">
      <c r="A764">
        <v>10763</v>
      </c>
      <c r="B764" t="s">
        <v>806</v>
      </c>
      <c r="C764" t="s">
        <v>18</v>
      </c>
      <c r="D764">
        <v>23</v>
      </c>
      <c r="E764" t="s">
        <v>27</v>
      </c>
      <c r="F764" t="s">
        <v>46</v>
      </c>
      <c r="G764" t="s">
        <v>29</v>
      </c>
      <c r="H764" t="s">
        <v>35</v>
      </c>
      <c r="I764" s="1">
        <v>45286</v>
      </c>
      <c r="J764">
        <v>3</v>
      </c>
      <c r="K764">
        <v>218072</v>
      </c>
      <c r="L764">
        <v>0</v>
      </c>
      <c r="M764" t="s">
        <v>44</v>
      </c>
      <c r="N764" t="s">
        <v>39</v>
      </c>
      <c r="O764">
        <v>654216</v>
      </c>
      <c r="P764">
        <v>0</v>
      </c>
      <c r="Q764">
        <v>654216</v>
      </c>
      <c r="U764">
        <f t="shared" si="11"/>
        <v>163554</v>
      </c>
    </row>
    <row r="765" spans="1:21" x14ac:dyDescent="0.25">
      <c r="A765">
        <v>10764</v>
      </c>
      <c r="B765" t="s">
        <v>807</v>
      </c>
      <c r="C765" t="s">
        <v>26</v>
      </c>
      <c r="D765">
        <v>50</v>
      </c>
      <c r="E765" t="s">
        <v>19</v>
      </c>
      <c r="F765" t="s">
        <v>28</v>
      </c>
      <c r="G765" t="s">
        <v>21</v>
      </c>
      <c r="H765" t="s">
        <v>22</v>
      </c>
      <c r="I765" s="1">
        <v>44931</v>
      </c>
      <c r="J765">
        <v>7</v>
      </c>
      <c r="K765">
        <v>165626</v>
      </c>
      <c r="L765">
        <v>0</v>
      </c>
      <c r="M765" t="s">
        <v>31</v>
      </c>
      <c r="N765" t="s">
        <v>24</v>
      </c>
      <c r="O765">
        <v>1159382</v>
      </c>
      <c r="P765">
        <v>0</v>
      </c>
      <c r="Q765">
        <v>1159382</v>
      </c>
      <c r="U765">
        <f t="shared" si="11"/>
        <v>289845.5</v>
      </c>
    </row>
    <row r="766" spans="1:21" x14ac:dyDescent="0.25">
      <c r="A766">
        <v>10765</v>
      </c>
      <c r="B766" t="s">
        <v>808</v>
      </c>
      <c r="C766" t="s">
        <v>18</v>
      </c>
      <c r="D766">
        <v>22</v>
      </c>
      <c r="E766" t="s">
        <v>27</v>
      </c>
      <c r="F766" t="s">
        <v>28</v>
      </c>
      <c r="G766" t="s">
        <v>34</v>
      </c>
      <c r="H766" t="s">
        <v>88</v>
      </c>
      <c r="I766" s="1">
        <v>44954</v>
      </c>
      <c r="J766">
        <v>8</v>
      </c>
      <c r="K766">
        <v>108243</v>
      </c>
      <c r="L766">
        <v>0.1</v>
      </c>
      <c r="M766" t="s">
        <v>44</v>
      </c>
      <c r="N766" t="s">
        <v>24</v>
      </c>
      <c r="O766">
        <v>865944</v>
      </c>
      <c r="P766">
        <v>86594.4</v>
      </c>
      <c r="Q766">
        <v>779349.6</v>
      </c>
      <c r="U766">
        <f t="shared" si="11"/>
        <v>194837.4</v>
      </c>
    </row>
    <row r="767" spans="1:21" x14ac:dyDescent="0.25">
      <c r="A767">
        <v>10766</v>
      </c>
      <c r="B767" t="s">
        <v>809</v>
      </c>
      <c r="C767" t="s">
        <v>18</v>
      </c>
      <c r="D767">
        <v>45</v>
      </c>
      <c r="E767" t="s">
        <v>33</v>
      </c>
      <c r="F767" t="s">
        <v>20</v>
      </c>
      <c r="G767" t="s">
        <v>41</v>
      </c>
      <c r="H767" t="s">
        <v>47</v>
      </c>
      <c r="I767" s="1">
        <v>45290</v>
      </c>
      <c r="J767">
        <v>8</v>
      </c>
      <c r="K767">
        <v>72313</v>
      </c>
      <c r="L767">
        <v>0.15</v>
      </c>
      <c r="M767" t="s">
        <v>44</v>
      </c>
      <c r="N767" t="s">
        <v>39</v>
      </c>
      <c r="O767">
        <v>578504</v>
      </c>
      <c r="P767">
        <v>86775.6</v>
      </c>
      <c r="Q767">
        <v>491728.4</v>
      </c>
      <c r="U767">
        <f t="shared" si="11"/>
        <v>122932.1</v>
      </c>
    </row>
    <row r="768" spans="1:21" x14ac:dyDescent="0.25">
      <c r="A768">
        <v>10767</v>
      </c>
      <c r="B768" t="s">
        <v>810</v>
      </c>
      <c r="C768" t="s">
        <v>18</v>
      </c>
      <c r="D768">
        <v>31</v>
      </c>
      <c r="E768" t="s">
        <v>33</v>
      </c>
      <c r="F768" t="s">
        <v>43</v>
      </c>
      <c r="G768" t="s">
        <v>41</v>
      </c>
      <c r="H768" t="s">
        <v>47</v>
      </c>
      <c r="I768" s="1">
        <v>45388</v>
      </c>
      <c r="J768">
        <v>4</v>
      </c>
      <c r="K768">
        <v>210040</v>
      </c>
      <c r="L768">
        <v>0.05</v>
      </c>
      <c r="M768" t="s">
        <v>44</v>
      </c>
      <c r="N768" t="s">
        <v>39</v>
      </c>
      <c r="O768">
        <v>840160</v>
      </c>
      <c r="P768">
        <v>42008</v>
      </c>
      <c r="Q768">
        <v>798152</v>
      </c>
      <c r="U768">
        <f t="shared" si="11"/>
        <v>199538</v>
      </c>
    </row>
    <row r="769" spans="1:21" x14ac:dyDescent="0.25">
      <c r="A769">
        <v>10768</v>
      </c>
      <c r="B769" t="s">
        <v>811</v>
      </c>
      <c r="C769" t="s">
        <v>26</v>
      </c>
      <c r="D769">
        <v>22</v>
      </c>
      <c r="E769" t="s">
        <v>27</v>
      </c>
      <c r="F769" t="s">
        <v>28</v>
      </c>
      <c r="G769" t="s">
        <v>34</v>
      </c>
      <c r="H769" t="s">
        <v>60</v>
      </c>
      <c r="I769" s="1">
        <v>45157</v>
      </c>
      <c r="J769">
        <v>9</v>
      </c>
      <c r="K769">
        <v>147343</v>
      </c>
      <c r="L769">
        <v>0.15</v>
      </c>
      <c r="M769" t="s">
        <v>23</v>
      </c>
      <c r="N769" t="s">
        <v>24</v>
      </c>
      <c r="O769">
        <v>1326087</v>
      </c>
      <c r="P769">
        <v>198913.05</v>
      </c>
      <c r="Q769">
        <v>1127173.95</v>
      </c>
      <c r="U769">
        <f t="shared" si="11"/>
        <v>281793.48749999999</v>
      </c>
    </row>
    <row r="770" spans="1:21" x14ac:dyDescent="0.25">
      <c r="A770">
        <v>10769</v>
      </c>
      <c r="B770" t="s">
        <v>812</v>
      </c>
      <c r="C770" t="s">
        <v>26</v>
      </c>
      <c r="D770">
        <v>50</v>
      </c>
      <c r="E770" t="s">
        <v>37</v>
      </c>
      <c r="F770" t="s">
        <v>43</v>
      </c>
      <c r="G770" t="s">
        <v>21</v>
      </c>
      <c r="H770" t="s">
        <v>22</v>
      </c>
      <c r="I770" s="1">
        <v>45321</v>
      </c>
      <c r="J770">
        <v>4</v>
      </c>
      <c r="K770">
        <v>129286</v>
      </c>
      <c r="L770">
        <v>0.15</v>
      </c>
      <c r="M770" t="s">
        <v>31</v>
      </c>
      <c r="N770" t="s">
        <v>24</v>
      </c>
      <c r="O770">
        <v>517144</v>
      </c>
      <c r="P770">
        <v>77571.600000000006</v>
      </c>
      <c r="Q770">
        <v>439572.4</v>
      </c>
      <c r="U770">
        <f t="shared" si="11"/>
        <v>109893.1</v>
      </c>
    </row>
    <row r="771" spans="1:21" x14ac:dyDescent="0.25">
      <c r="A771">
        <v>10770</v>
      </c>
      <c r="B771" t="s">
        <v>813</v>
      </c>
      <c r="C771" t="s">
        <v>18</v>
      </c>
      <c r="D771">
        <v>58</v>
      </c>
      <c r="E771" t="s">
        <v>19</v>
      </c>
      <c r="F771" t="s">
        <v>43</v>
      </c>
      <c r="G771" t="s">
        <v>41</v>
      </c>
      <c r="H771" t="s">
        <v>47</v>
      </c>
      <c r="I771" s="1">
        <v>45638</v>
      </c>
      <c r="J771">
        <v>8</v>
      </c>
      <c r="K771">
        <v>5801</v>
      </c>
      <c r="L771">
        <v>0.15</v>
      </c>
      <c r="M771" t="s">
        <v>31</v>
      </c>
      <c r="N771" t="s">
        <v>24</v>
      </c>
      <c r="O771">
        <v>46408</v>
      </c>
      <c r="P771">
        <v>6961.2</v>
      </c>
      <c r="Q771">
        <v>39446.800000000003</v>
      </c>
      <c r="U771">
        <f t="shared" ref="U771:U834" si="12">(Q771*0.25)</f>
        <v>9861.7000000000007</v>
      </c>
    </row>
    <row r="772" spans="1:21" x14ac:dyDescent="0.25">
      <c r="A772">
        <v>10771</v>
      </c>
      <c r="B772" t="s">
        <v>814</v>
      </c>
      <c r="C772" t="s">
        <v>18</v>
      </c>
      <c r="D772">
        <v>36</v>
      </c>
      <c r="E772" t="s">
        <v>37</v>
      </c>
      <c r="F772" t="s">
        <v>46</v>
      </c>
      <c r="G772" t="s">
        <v>41</v>
      </c>
      <c r="H772" t="s">
        <v>60</v>
      </c>
      <c r="I772" s="1">
        <v>45197</v>
      </c>
      <c r="J772">
        <v>6</v>
      </c>
      <c r="K772">
        <v>74593</v>
      </c>
      <c r="L772">
        <v>0</v>
      </c>
      <c r="M772" t="s">
        <v>44</v>
      </c>
      <c r="N772" t="s">
        <v>39</v>
      </c>
      <c r="O772">
        <v>447558</v>
      </c>
      <c r="P772">
        <v>0</v>
      </c>
      <c r="Q772">
        <v>447558</v>
      </c>
      <c r="U772">
        <f t="shared" si="12"/>
        <v>111889.5</v>
      </c>
    </row>
    <row r="773" spans="1:21" x14ac:dyDescent="0.25">
      <c r="A773">
        <v>10772</v>
      </c>
      <c r="B773" t="s">
        <v>815</v>
      </c>
      <c r="C773" t="s">
        <v>18</v>
      </c>
      <c r="D773">
        <v>39</v>
      </c>
      <c r="E773" t="s">
        <v>19</v>
      </c>
      <c r="F773" t="s">
        <v>46</v>
      </c>
      <c r="G773" t="s">
        <v>29</v>
      </c>
      <c r="H773" t="s">
        <v>35</v>
      </c>
      <c r="I773" s="1">
        <v>45230</v>
      </c>
      <c r="J773">
        <v>5</v>
      </c>
      <c r="K773">
        <v>159583</v>
      </c>
      <c r="L773">
        <v>0.15</v>
      </c>
      <c r="M773" t="s">
        <v>44</v>
      </c>
      <c r="N773" t="s">
        <v>24</v>
      </c>
      <c r="O773">
        <v>797915</v>
      </c>
      <c r="P773">
        <v>119687.25</v>
      </c>
      <c r="Q773">
        <v>678227.75</v>
      </c>
      <c r="U773">
        <f t="shared" si="12"/>
        <v>169556.9375</v>
      </c>
    </row>
    <row r="774" spans="1:21" x14ac:dyDescent="0.25">
      <c r="A774">
        <v>10773</v>
      </c>
      <c r="B774" t="s">
        <v>816</v>
      </c>
      <c r="C774" t="s">
        <v>18</v>
      </c>
      <c r="D774">
        <v>22</v>
      </c>
      <c r="E774" t="s">
        <v>33</v>
      </c>
      <c r="F774" t="s">
        <v>28</v>
      </c>
      <c r="G774" t="s">
        <v>34</v>
      </c>
      <c r="H774" t="s">
        <v>38</v>
      </c>
      <c r="I774" s="1">
        <v>45309</v>
      </c>
      <c r="J774">
        <v>4</v>
      </c>
      <c r="K774">
        <v>206118</v>
      </c>
      <c r="L774">
        <v>0.1</v>
      </c>
      <c r="M774" t="s">
        <v>23</v>
      </c>
      <c r="N774" t="s">
        <v>39</v>
      </c>
      <c r="O774">
        <v>824472</v>
      </c>
      <c r="P774">
        <v>82447.199999999997</v>
      </c>
      <c r="Q774">
        <v>742024.8</v>
      </c>
      <c r="U774">
        <f t="shared" si="12"/>
        <v>185506.2</v>
      </c>
    </row>
    <row r="775" spans="1:21" x14ac:dyDescent="0.25">
      <c r="A775">
        <v>10774</v>
      </c>
      <c r="B775" t="s">
        <v>817</v>
      </c>
      <c r="C775" t="s">
        <v>26</v>
      </c>
      <c r="D775">
        <v>19</v>
      </c>
      <c r="E775" t="s">
        <v>33</v>
      </c>
      <c r="F775" t="s">
        <v>20</v>
      </c>
      <c r="G775" t="s">
        <v>41</v>
      </c>
      <c r="H775" t="s">
        <v>47</v>
      </c>
      <c r="I775" s="1">
        <v>45484</v>
      </c>
      <c r="J775">
        <v>5</v>
      </c>
      <c r="K775">
        <v>75635</v>
      </c>
      <c r="L775">
        <v>0</v>
      </c>
      <c r="M775" t="s">
        <v>31</v>
      </c>
      <c r="N775" t="s">
        <v>39</v>
      </c>
      <c r="O775">
        <v>378175</v>
      </c>
      <c r="P775">
        <v>0</v>
      </c>
      <c r="Q775">
        <v>378175</v>
      </c>
      <c r="U775">
        <f t="shared" si="12"/>
        <v>94543.75</v>
      </c>
    </row>
    <row r="776" spans="1:21" x14ac:dyDescent="0.25">
      <c r="A776">
        <v>10775</v>
      </c>
      <c r="B776" t="s">
        <v>818</v>
      </c>
      <c r="C776" t="s">
        <v>26</v>
      </c>
      <c r="D776">
        <v>47</v>
      </c>
      <c r="E776" t="s">
        <v>33</v>
      </c>
      <c r="F776" t="s">
        <v>20</v>
      </c>
      <c r="G776" t="s">
        <v>21</v>
      </c>
      <c r="H776" t="s">
        <v>30</v>
      </c>
      <c r="I776" s="1">
        <v>44954</v>
      </c>
      <c r="J776">
        <v>1</v>
      </c>
      <c r="K776">
        <v>82729</v>
      </c>
      <c r="L776">
        <v>0</v>
      </c>
      <c r="M776" t="s">
        <v>44</v>
      </c>
      <c r="N776" t="s">
        <v>24</v>
      </c>
      <c r="O776">
        <v>82729</v>
      </c>
      <c r="P776">
        <v>0</v>
      </c>
      <c r="Q776">
        <v>82729</v>
      </c>
      <c r="U776">
        <f t="shared" si="12"/>
        <v>20682.25</v>
      </c>
    </row>
    <row r="777" spans="1:21" x14ac:dyDescent="0.25">
      <c r="A777">
        <v>10776</v>
      </c>
      <c r="B777" t="s">
        <v>819</v>
      </c>
      <c r="C777" t="s">
        <v>18</v>
      </c>
      <c r="D777">
        <v>64</v>
      </c>
      <c r="E777" t="s">
        <v>19</v>
      </c>
      <c r="F777" t="s">
        <v>28</v>
      </c>
      <c r="G777" t="s">
        <v>29</v>
      </c>
      <c r="H777" t="s">
        <v>35</v>
      </c>
      <c r="I777" s="1">
        <v>45445</v>
      </c>
      <c r="J777">
        <v>7</v>
      </c>
      <c r="K777">
        <v>57233</v>
      </c>
      <c r="L777">
        <v>0</v>
      </c>
      <c r="M777" t="s">
        <v>31</v>
      </c>
      <c r="N777" t="s">
        <v>24</v>
      </c>
      <c r="O777">
        <v>400631</v>
      </c>
      <c r="P777">
        <v>0</v>
      </c>
      <c r="Q777">
        <v>400631</v>
      </c>
      <c r="U777">
        <f t="shared" si="12"/>
        <v>100157.75</v>
      </c>
    </row>
    <row r="778" spans="1:21" x14ac:dyDescent="0.25">
      <c r="A778">
        <v>10777</v>
      </c>
      <c r="B778" t="s">
        <v>820</v>
      </c>
      <c r="C778" t="s">
        <v>18</v>
      </c>
      <c r="D778">
        <v>56</v>
      </c>
      <c r="E778" t="s">
        <v>33</v>
      </c>
      <c r="F778" t="s">
        <v>28</v>
      </c>
      <c r="G778" t="s">
        <v>34</v>
      </c>
      <c r="H778" t="s">
        <v>22</v>
      </c>
      <c r="I778" s="1">
        <v>45125</v>
      </c>
      <c r="J778">
        <v>8</v>
      </c>
      <c r="K778">
        <v>22011</v>
      </c>
      <c r="L778">
        <v>0.15</v>
      </c>
      <c r="M778" t="s">
        <v>44</v>
      </c>
      <c r="N778" t="s">
        <v>24</v>
      </c>
      <c r="O778">
        <v>176088</v>
      </c>
      <c r="P778">
        <v>26413.200000000001</v>
      </c>
      <c r="Q778">
        <v>149674.79999999999</v>
      </c>
      <c r="U778">
        <f t="shared" si="12"/>
        <v>37418.699999999997</v>
      </c>
    </row>
    <row r="779" spans="1:21" x14ac:dyDescent="0.25">
      <c r="A779">
        <v>10778</v>
      </c>
      <c r="B779" t="s">
        <v>821</v>
      </c>
      <c r="C779" t="s">
        <v>26</v>
      </c>
      <c r="D779">
        <v>21</v>
      </c>
      <c r="E779" t="s">
        <v>33</v>
      </c>
      <c r="F779" t="s">
        <v>20</v>
      </c>
      <c r="G779" t="s">
        <v>21</v>
      </c>
      <c r="H779" t="s">
        <v>88</v>
      </c>
      <c r="I779" s="1">
        <v>45532</v>
      </c>
      <c r="J779">
        <v>9</v>
      </c>
      <c r="K779">
        <v>196035</v>
      </c>
      <c r="L779">
        <v>0.05</v>
      </c>
      <c r="M779" t="s">
        <v>44</v>
      </c>
      <c r="N779" t="s">
        <v>39</v>
      </c>
      <c r="O779">
        <v>1764315</v>
      </c>
      <c r="P779">
        <v>88215.75</v>
      </c>
      <c r="Q779">
        <v>1676099.25</v>
      </c>
      <c r="U779">
        <f t="shared" si="12"/>
        <v>419024.8125</v>
      </c>
    </row>
    <row r="780" spans="1:21" x14ac:dyDescent="0.25">
      <c r="A780">
        <v>10779</v>
      </c>
      <c r="B780" t="s">
        <v>822</v>
      </c>
      <c r="C780" t="s">
        <v>26</v>
      </c>
      <c r="D780">
        <v>50</v>
      </c>
      <c r="E780" t="s">
        <v>33</v>
      </c>
      <c r="F780" t="s">
        <v>43</v>
      </c>
      <c r="G780" t="s">
        <v>41</v>
      </c>
      <c r="H780" t="s">
        <v>88</v>
      </c>
      <c r="I780" s="1">
        <v>45008</v>
      </c>
      <c r="J780">
        <v>3</v>
      </c>
      <c r="K780">
        <v>50900</v>
      </c>
      <c r="L780">
        <v>0.15</v>
      </c>
      <c r="M780" t="s">
        <v>23</v>
      </c>
      <c r="N780" t="s">
        <v>39</v>
      </c>
      <c r="O780">
        <v>152700</v>
      </c>
      <c r="P780">
        <v>22905</v>
      </c>
      <c r="Q780">
        <v>129795</v>
      </c>
      <c r="U780">
        <f t="shared" si="12"/>
        <v>32448.75</v>
      </c>
    </row>
    <row r="781" spans="1:21" x14ac:dyDescent="0.25">
      <c r="A781">
        <v>10780</v>
      </c>
      <c r="B781" t="s">
        <v>823</v>
      </c>
      <c r="C781" t="s">
        <v>18</v>
      </c>
      <c r="D781">
        <v>30</v>
      </c>
      <c r="E781" t="s">
        <v>33</v>
      </c>
      <c r="F781" t="s">
        <v>28</v>
      </c>
      <c r="G781" t="s">
        <v>34</v>
      </c>
      <c r="H781" t="s">
        <v>22</v>
      </c>
      <c r="I781" s="1">
        <v>45014</v>
      </c>
      <c r="J781">
        <v>9</v>
      </c>
      <c r="K781">
        <v>153836</v>
      </c>
      <c r="L781">
        <v>0.15</v>
      </c>
      <c r="M781" t="s">
        <v>31</v>
      </c>
      <c r="N781" t="s">
        <v>24</v>
      </c>
      <c r="O781">
        <v>1384524</v>
      </c>
      <c r="P781">
        <v>207678.6</v>
      </c>
      <c r="Q781">
        <v>1176845.3999999999</v>
      </c>
      <c r="U781">
        <f t="shared" si="12"/>
        <v>294211.34999999998</v>
      </c>
    </row>
    <row r="782" spans="1:21" x14ac:dyDescent="0.25">
      <c r="A782">
        <v>10781</v>
      </c>
      <c r="B782" t="s">
        <v>824</v>
      </c>
      <c r="C782" t="s">
        <v>18</v>
      </c>
      <c r="D782">
        <v>37</v>
      </c>
      <c r="E782" t="s">
        <v>37</v>
      </c>
      <c r="F782" t="s">
        <v>43</v>
      </c>
      <c r="G782" t="s">
        <v>34</v>
      </c>
      <c r="H782" t="s">
        <v>60</v>
      </c>
      <c r="I782" s="1">
        <v>45316</v>
      </c>
      <c r="J782">
        <v>5</v>
      </c>
      <c r="K782">
        <v>184766</v>
      </c>
      <c r="L782">
        <v>0.05</v>
      </c>
      <c r="M782" t="s">
        <v>31</v>
      </c>
      <c r="N782" t="s">
        <v>39</v>
      </c>
      <c r="O782">
        <v>923830</v>
      </c>
      <c r="P782">
        <v>46191.5</v>
      </c>
      <c r="Q782">
        <v>877638.5</v>
      </c>
      <c r="U782">
        <f t="shared" si="12"/>
        <v>219409.625</v>
      </c>
    </row>
    <row r="783" spans="1:21" x14ac:dyDescent="0.25">
      <c r="A783">
        <v>10782</v>
      </c>
      <c r="B783" t="s">
        <v>825</v>
      </c>
      <c r="C783" t="s">
        <v>18</v>
      </c>
      <c r="D783">
        <v>24</v>
      </c>
      <c r="E783" t="s">
        <v>33</v>
      </c>
      <c r="F783" t="s">
        <v>28</v>
      </c>
      <c r="G783" t="s">
        <v>21</v>
      </c>
      <c r="H783" t="s">
        <v>51</v>
      </c>
      <c r="I783" s="1">
        <v>45624</v>
      </c>
      <c r="J783">
        <v>6</v>
      </c>
      <c r="K783">
        <v>203058</v>
      </c>
      <c r="L783">
        <v>0.15</v>
      </c>
      <c r="M783" t="s">
        <v>44</v>
      </c>
      <c r="N783" t="s">
        <v>24</v>
      </c>
      <c r="O783">
        <v>1218348</v>
      </c>
      <c r="P783">
        <v>182752.2</v>
      </c>
      <c r="Q783">
        <v>1035595.8</v>
      </c>
      <c r="U783">
        <f t="shared" si="12"/>
        <v>258898.95</v>
      </c>
    </row>
    <row r="784" spans="1:21" x14ac:dyDescent="0.25">
      <c r="A784">
        <v>10783</v>
      </c>
      <c r="B784" t="s">
        <v>826</v>
      </c>
      <c r="C784" t="s">
        <v>26</v>
      </c>
      <c r="D784">
        <v>32</v>
      </c>
      <c r="E784" t="s">
        <v>33</v>
      </c>
      <c r="F784" t="s">
        <v>28</v>
      </c>
      <c r="G784" t="s">
        <v>34</v>
      </c>
      <c r="H784" t="s">
        <v>22</v>
      </c>
      <c r="I784" s="1">
        <v>45506</v>
      </c>
      <c r="J784">
        <v>1</v>
      </c>
      <c r="K784">
        <v>82085</v>
      </c>
      <c r="L784">
        <v>0.1</v>
      </c>
      <c r="M784" t="s">
        <v>44</v>
      </c>
      <c r="N784" t="s">
        <v>39</v>
      </c>
      <c r="O784">
        <v>82085</v>
      </c>
      <c r="P784">
        <v>8208.5</v>
      </c>
      <c r="Q784">
        <v>73876.5</v>
      </c>
      <c r="U784">
        <f t="shared" si="12"/>
        <v>18469.125</v>
      </c>
    </row>
    <row r="785" spans="1:21" x14ac:dyDescent="0.25">
      <c r="A785">
        <v>10784</v>
      </c>
      <c r="B785" t="s">
        <v>827</v>
      </c>
      <c r="C785" t="s">
        <v>26</v>
      </c>
      <c r="D785">
        <v>40</v>
      </c>
      <c r="E785" t="s">
        <v>37</v>
      </c>
      <c r="F785" t="s">
        <v>43</v>
      </c>
      <c r="G785" t="s">
        <v>21</v>
      </c>
      <c r="H785" t="s">
        <v>30</v>
      </c>
      <c r="I785" s="1">
        <v>45377</v>
      </c>
      <c r="J785">
        <v>9</v>
      </c>
      <c r="K785">
        <v>140032</v>
      </c>
      <c r="L785">
        <v>0.05</v>
      </c>
      <c r="M785" t="s">
        <v>23</v>
      </c>
      <c r="N785" t="s">
        <v>24</v>
      </c>
      <c r="O785">
        <v>1260288</v>
      </c>
      <c r="P785">
        <v>63014.400000000001</v>
      </c>
      <c r="Q785">
        <v>1197273.6000000001</v>
      </c>
      <c r="U785">
        <f t="shared" si="12"/>
        <v>299318.40000000002</v>
      </c>
    </row>
    <row r="786" spans="1:21" x14ac:dyDescent="0.25">
      <c r="A786">
        <v>10785</v>
      </c>
      <c r="B786" t="s">
        <v>828</v>
      </c>
      <c r="C786" t="s">
        <v>26</v>
      </c>
      <c r="D786">
        <v>31</v>
      </c>
      <c r="E786" t="s">
        <v>37</v>
      </c>
      <c r="F786" t="s">
        <v>43</v>
      </c>
      <c r="G786" t="s">
        <v>41</v>
      </c>
      <c r="H786" t="s">
        <v>47</v>
      </c>
      <c r="I786" s="1">
        <v>45359</v>
      </c>
      <c r="J786">
        <v>9</v>
      </c>
      <c r="K786">
        <v>18583</v>
      </c>
      <c r="L786">
        <v>0.1</v>
      </c>
      <c r="M786" t="s">
        <v>44</v>
      </c>
      <c r="N786" t="s">
        <v>39</v>
      </c>
      <c r="O786">
        <v>167247</v>
      </c>
      <c r="P786">
        <v>16724.7</v>
      </c>
      <c r="Q786">
        <v>150522.29999999999</v>
      </c>
      <c r="U786">
        <f t="shared" si="12"/>
        <v>37630.574999999997</v>
      </c>
    </row>
    <row r="787" spans="1:21" x14ac:dyDescent="0.25">
      <c r="A787">
        <v>10786</v>
      </c>
      <c r="B787" t="s">
        <v>829</v>
      </c>
      <c r="C787" t="s">
        <v>18</v>
      </c>
      <c r="D787">
        <v>40</v>
      </c>
      <c r="E787" t="s">
        <v>19</v>
      </c>
      <c r="F787" t="s">
        <v>20</v>
      </c>
      <c r="G787" t="s">
        <v>29</v>
      </c>
      <c r="H787" t="s">
        <v>35</v>
      </c>
      <c r="I787" s="1">
        <v>45300</v>
      </c>
      <c r="J787">
        <v>6</v>
      </c>
      <c r="K787">
        <v>132283</v>
      </c>
      <c r="L787">
        <v>0.1</v>
      </c>
      <c r="M787" t="s">
        <v>31</v>
      </c>
      <c r="N787" t="s">
        <v>24</v>
      </c>
      <c r="O787">
        <v>793698</v>
      </c>
      <c r="P787">
        <v>79369.8</v>
      </c>
      <c r="Q787">
        <v>714328.2</v>
      </c>
      <c r="U787">
        <f t="shared" si="12"/>
        <v>178582.05</v>
      </c>
    </row>
    <row r="788" spans="1:21" x14ac:dyDescent="0.25">
      <c r="A788">
        <v>10787</v>
      </c>
      <c r="B788" t="s">
        <v>830</v>
      </c>
      <c r="C788" t="s">
        <v>18</v>
      </c>
      <c r="D788">
        <v>36</v>
      </c>
      <c r="E788" t="s">
        <v>27</v>
      </c>
      <c r="F788" t="s">
        <v>28</v>
      </c>
      <c r="G788" t="s">
        <v>21</v>
      </c>
      <c r="H788" t="s">
        <v>88</v>
      </c>
      <c r="I788" s="1">
        <v>45361</v>
      </c>
      <c r="J788">
        <v>8</v>
      </c>
      <c r="K788">
        <v>74532</v>
      </c>
      <c r="L788">
        <v>0</v>
      </c>
      <c r="M788" t="s">
        <v>23</v>
      </c>
      <c r="N788" t="s">
        <v>39</v>
      </c>
      <c r="O788">
        <v>596256</v>
      </c>
      <c r="P788">
        <v>0</v>
      </c>
      <c r="Q788">
        <v>596256</v>
      </c>
      <c r="U788">
        <f t="shared" si="12"/>
        <v>149064</v>
      </c>
    </row>
    <row r="789" spans="1:21" x14ac:dyDescent="0.25">
      <c r="A789">
        <v>10788</v>
      </c>
      <c r="B789" t="s">
        <v>831</v>
      </c>
      <c r="C789" t="s">
        <v>26</v>
      </c>
      <c r="D789">
        <v>46</v>
      </c>
      <c r="E789" t="s">
        <v>33</v>
      </c>
      <c r="F789" t="s">
        <v>46</v>
      </c>
      <c r="G789" t="s">
        <v>29</v>
      </c>
      <c r="H789" t="s">
        <v>38</v>
      </c>
      <c r="I789" s="1">
        <v>45113</v>
      </c>
      <c r="J789">
        <v>4</v>
      </c>
      <c r="K789">
        <v>217175</v>
      </c>
      <c r="L789">
        <v>0</v>
      </c>
      <c r="M789" t="s">
        <v>31</v>
      </c>
      <c r="N789" t="s">
        <v>39</v>
      </c>
      <c r="O789">
        <v>868700</v>
      </c>
      <c r="P789">
        <v>0</v>
      </c>
      <c r="Q789">
        <v>868700</v>
      </c>
      <c r="U789">
        <f t="shared" si="12"/>
        <v>217175</v>
      </c>
    </row>
    <row r="790" spans="1:21" x14ac:dyDescent="0.25">
      <c r="A790">
        <v>10789</v>
      </c>
      <c r="B790" t="s">
        <v>832</v>
      </c>
      <c r="C790" t="s">
        <v>26</v>
      </c>
      <c r="D790">
        <v>37</v>
      </c>
      <c r="E790" t="s">
        <v>33</v>
      </c>
      <c r="F790" t="s">
        <v>46</v>
      </c>
      <c r="G790" t="s">
        <v>34</v>
      </c>
      <c r="H790" t="s">
        <v>88</v>
      </c>
      <c r="I790" s="1">
        <v>45316</v>
      </c>
      <c r="J790">
        <v>5</v>
      </c>
      <c r="K790">
        <v>16201</v>
      </c>
      <c r="L790">
        <v>0.05</v>
      </c>
      <c r="M790" t="s">
        <v>23</v>
      </c>
      <c r="N790" t="s">
        <v>39</v>
      </c>
      <c r="O790">
        <v>81005</v>
      </c>
      <c r="P790">
        <v>4050.25</v>
      </c>
      <c r="Q790">
        <v>76954.75</v>
      </c>
      <c r="U790">
        <f t="shared" si="12"/>
        <v>19238.6875</v>
      </c>
    </row>
    <row r="791" spans="1:21" x14ac:dyDescent="0.25">
      <c r="A791">
        <v>10790</v>
      </c>
      <c r="B791" t="s">
        <v>833</v>
      </c>
      <c r="C791" t="s">
        <v>18</v>
      </c>
      <c r="D791">
        <v>46</v>
      </c>
      <c r="E791" t="s">
        <v>33</v>
      </c>
      <c r="F791" t="s">
        <v>28</v>
      </c>
      <c r="G791" t="s">
        <v>21</v>
      </c>
      <c r="H791" t="s">
        <v>51</v>
      </c>
      <c r="I791" s="1">
        <v>45144</v>
      </c>
      <c r="J791">
        <v>5</v>
      </c>
      <c r="K791">
        <v>203651</v>
      </c>
      <c r="L791">
        <v>0.15</v>
      </c>
      <c r="M791" t="s">
        <v>31</v>
      </c>
      <c r="N791" t="s">
        <v>24</v>
      </c>
      <c r="O791">
        <v>1018255</v>
      </c>
      <c r="P791">
        <v>152738.25</v>
      </c>
      <c r="Q791">
        <v>865516.75</v>
      </c>
      <c r="U791">
        <f t="shared" si="12"/>
        <v>216379.1875</v>
      </c>
    </row>
    <row r="792" spans="1:21" x14ac:dyDescent="0.25">
      <c r="A792">
        <v>10791</v>
      </c>
      <c r="B792" t="s">
        <v>834</v>
      </c>
      <c r="C792" t="s">
        <v>26</v>
      </c>
      <c r="D792">
        <v>41</v>
      </c>
      <c r="E792" t="s">
        <v>19</v>
      </c>
      <c r="F792" t="s">
        <v>28</v>
      </c>
      <c r="G792" t="s">
        <v>41</v>
      </c>
      <c r="H792" t="s">
        <v>47</v>
      </c>
      <c r="I792" s="1">
        <v>45034</v>
      </c>
      <c r="J792">
        <v>7</v>
      </c>
      <c r="K792">
        <v>62019</v>
      </c>
      <c r="L792">
        <v>0.1</v>
      </c>
      <c r="M792" t="s">
        <v>44</v>
      </c>
      <c r="N792" t="s">
        <v>39</v>
      </c>
      <c r="O792">
        <v>434133</v>
      </c>
      <c r="P792">
        <v>43413.3</v>
      </c>
      <c r="Q792">
        <v>390719.7</v>
      </c>
      <c r="U792">
        <f t="shared" si="12"/>
        <v>97679.925000000003</v>
      </c>
    </row>
    <row r="793" spans="1:21" x14ac:dyDescent="0.25">
      <c r="A793">
        <v>10792</v>
      </c>
      <c r="B793" t="s">
        <v>835</v>
      </c>
      <c r="C793" t="s">
        <v>26</v>
      </c>
      <c r="D793">
        <v>35</v>
      </c>
      <c r="E793" t="s">
        <v>33</v>
      </c>
      <c r="F793" t="s">
        <v>28</v>
      </c>
      <c r="G793" t="s">
        <v>21</v>
      </c>
      <c r="H793" t="s">
        <v>88</v>
      </c>
      <c r="I793" s="1">
        <v>45476</v>
      </c>
      <c r="J793">
        <v>7</v>
      </c>
      <c r="K793">
        <v>22420</v>
      </c>
      <c r="L793">
        <v>0.15</v>
      </c>
      <c r="M793" t="s">
        <v>31</v>
      </c>
      <c r="N793" t="s">
        <v>39</v>
      </c>
      <c r="O793">
        <v>156940</v>
      </c>
      <c r="P793">
        <v>23541</v>
      </c>
      <c r="Q793">
        <v>133399</v>
      </c>
      <c r="U793">
        <f t="shared" si="12"/>
        <v>33349.75</v>
      </c>
    </row>
    <row r="794" spans="1:21" x14ac:dyDescent="0.25">
      <c r="A794">
        <v>10793</v>
      </c>
      <c r="B794" t="s">
        <v>836</v>
      </c>
      <c r="C794" t="s">
        <v>18</v>
      </c>
      <c r="D794">
        <v>27</v>
      </c>
      <c r="E794" t="s">
        <v>27</v>
      </c>
      <c r="F794" t="s">
        <v>43</v>
      </c>
      <c r="G794" t="s">
        <v>21</v>
      </c>
      <c r="H794" t="s">
        <v>51</v>
      </c>
      <c r="I794" s="1">
        <v>45275</v>
      </c>
      <c r="J794">
        <v>7</v>
      </c>
      <c r="K794">
        <v>42602</v>
      </c>
      <c r="L794">
        <v>0.1</v>
      </c>
      <c r="M794" t="s">
        <v>31</v>
      </c>
      <c r="N794" t="s">
        <v>24</v>
      </c>
      <c r="O794">
        <v>298214</v>
      </c>
      <c r="P794">
        <v>29821.4</v>
      </c>
      <c r="Q794">
        <v>268392.59999999998</v>
      </c>
      <c r="U794">
        <f t="shared" si="12"/>
        <v>67098.149999999994</v>
      </c>
    </row>
    <row r="795" spans="1:21" x14ac:dyDescent="0.25">
      <c r="A795">
        <v>10794</v>
      </c>
      <c r="B795" t="s">
        <v>837</v>
      </c>
      <c r="C795" t="s">
        <v>26</v>
      </c>
      <c r="D795">
        <v>58</v>
      </c>
      <c r="E795" t="s">
        <v>37</v>
      </c>
      <c r="F795" t="s">
        <v>46</v>
      </c>
      <c r="G795" t="s">
        <v>21</v>
      </c>
      <c r="H795" t="s">
        <v>47</v>
      </c>
      <c r="I795" s="1">
        <v>45448</v>
      </c>
      <c r="J795">
        <v>5</v>
      </c>
      <c r="K795">
        <v>185717</v>
      </c>
      <c r="L795">
        <v>0</v>
      </c>
      <c r="M795" t="s">
        <v>23</v>
      </c>
      <c r="N795" t="s">
        <v>24</v>
      </c>
      <c r="O795">
        <v>928585</v>
      </c>
      <c r="P795">
        <v>0</v>
      </c>
      <c r="Q795">
        <v>928585</v>
      </c>
      <c r="U795">
        <f t="shared" si="12"/>
        <v>232146.25</v>
      </c>
    </row>
    <row r="796" spans="1:21" x14ac:dyDescent="0.25">
      <c r="A796">
        <v>10795</v>
      </c>
      <c r="B796" t="s">
        <v>838</v>
      </c>
      <c r="C796" t="s">
        <v>18</v>
      </c>
      <c r="D796">
        <v>25</v>
      </c>
      <c r="E796" t="s">
        <v>19</v>
      </c>
      <c r="F796" t="s">
        <v>46</v>
      </c>
      <c r="G796" t="s">
        <v>29</v>
      </c>
      <c r="H796" t="s">
        <v>30</v>
      </c>
      <c r="I796" s="1">
        <v>44952</v>
      </c>
      <c r="J796">
        <v>4</v>
      </c>
      <c r="K796">
        <v>186196</v>
      </c>
      <c r="L796">
        <v>0</v>
      </c>
      <c r="M796" t="s">
        <v>31</v>
      </c>
      <c r="N796" t="s">
        <v>39</v>
      </c>
      <c r="O796">
        <v>744784</v>
      </c>
      <c r="P796">
        <v>0</v>
      </c>
      <c r="Q796">
        <v>744784</v>
      </c>
      <c r="U796">
        <f t="shared" si="12"/>
        <v>186196</v>
      </c>
    </row>
    <row r="797" spans="1:21" x14ac:dyDescent="0.25">
      <c r="A797">
        <v>10796</v>
      </c>
      <c r="B797" t="s">
        <v>839</v>
      </c>
      <c r="C797" t="s">
        <v>18</v>
      </c>
      <c r="D797">
        <v>43</v>
      </c>
      <c r="E797" t="s">
        <v>37</v>
      </c>
      <c r="F797" t="s">
        <v>46</v>
      </c>
      <c r="G797" t="s">
        <v>29</v>
      </c>
      <c r="H797" t="s">
        <v>47</v>
      </c>
      <c r="I797" s="1">
        <v>44974</v>
      </c>
      <c r="J797">
        <v>8</v>
      </c>
      <c r="K797">
        <v>240932</v>
      </c>
      <c r="L797">
        <v>0</v>
      </c>
      <c r="M797" t="s">
        <v>44</v>
      </c>
      <c r="N797" t="s">
        <v>39</v>
      </c>
      <c r="O797">
        <v>1927456</v>
      </c>
      <c r="P797">
        <v>0</v>
      </c>
      <c r="Q797">
        <v>1927456</v>
      </c>
      <c r="U797">
        <f t="shared" si="12"/>
        <v>481864</v>
      </c>
    </row>
    <row r="798" spans="1:21" x14ac:dyDescent="0.25">
      <c r="A798">
        <v>10797</v>
      </c>
      <c r="B798" t="s">
        <v>840</v>
      </c>
      <c r="C798" t="s">
        <v>18</v>
      </c>
      <c r="D798">
        <v>46</v>
      </c>
      <c r="E798" t="s">
        <v>33</v>
      </c>
      <c r="F798" t="s">
        <v>28</v>
      </c>
      <c r="G798" t="s">
        <v>34</v>
      </c>
      <c r="H798" t="s">
        <v>22</v>
      </c>
      <c r="I798" s="1">
        <v>45296</v>
      </c>
      <c r="J798">
        <v>1</v>
      </c>
      <c r="K798">
        <v>102156</v>
      </c>
      <c r="L798">
        <v>0.05</v>
      </c>
      <c r="M798" t="s">
        <v>23</v>
      </c>
      <c r="N798" t="s">
        <v>24</v>
      </c>
      <c r="O798">
        <v>102156</v>
      </c>
      <c r="P798">
        <v>5107.8</v>
      </c>
      <c r="Q798">
        <v>97048.2</v>
      </c>
      <c r="U798">
        <f t="shared" si="12"/>
        <v>24262.05</v>
      </c>
    </row>
    <row r="799" spans="1:21" x14ac:dyDescent="0.25">
      <c r="A799">
        <v>10798</v>
      </c>
      <c r="B799" t="s">
        <v>841</v>
      </c>
      <c r="C799" t="s">
        <v>18</v>
      </c>
      <c r="D799">
        <v>27</v>
      </c>
      <c r="E799" t="s">
        <v>33</v>
      </c>
      <c r="F799" t="s">
        <v>43</v>
      </c>
      <c r="G799" t="s">
        <v>34</v>
      </c>
      <c r="H799" t="s">
        <v>88</v>
      </c>
      <c r="I799" s="1">
        <v>44940</v>
      </c>
      <c r="J799">
        <v>1</v>
      </c>
      <c r="K799">
        <v>51031</v>
      </c>
      <c r="L799">
        <v>0.1</v>
      </c>
      <c r="M799" t="s">
        <v>23</v>
      </c>
      <c r="N799" t="s">
        <v>39</v>
      </c>
      <c r="O799">
        <v>51031</v>
      </c>
      <c r="P799">
        <v>5103.1000000000004</v>
      </c>
      <c r="Q799">
        <v>45927.9</v>
      </c>
      <c r="U799">
        <f t="shared" si="12"/>
        <v>11481.975</v>
      </c>
    </row>
    <row r="800" spans="1:21" x14ac:dyDescent="0.25">
      <c r="A800">
        <v>10799</v>
      </c>
      <c r="B800" t="s">
        <v>842</v>
      </c>
      <c r="C800" t="s">
        <v>18</v>
      </c>
      <c r="D800">
        <v>34</v>
      </c>
      <c r="E800" t="s">
        <v>33</v>
      </c>
      <c r="F800" t="s">
        <v>28</v>
      </c>
      <c r="G800" t="s">
        <v>34</v>
      </c>
      <c r="H800" t="s">
        <v>60</v>
      </c>
      <c r="I800" s="1">
        <v>45538</v>
      </c>
      <c r="J800">
        <v>6</v>
      </c>
      <c r="K800">
        <v>14629</v>
      </c>
      <c r="L800">
        <v>0.15</v>
      </c>
      <c r="M800" t="s">
        <v>31</v>
      </c>
      <c r="N800" t="s">
        <v>39</v>
      </c>
      <c r="O800">
        <v>87774</v>
      </c>
      <c r="P800">
        <v>13166.1</v>
      </c>
      <c r="Q800">
        <v>74607.899999999994</v>
      </c>
      <c r="U800">
        <f t="shared" si="12"/>
        <v>18651.974999999999</v>
      </c>
    </row>
    <row r="801" spans="1:21" x14ac:dyDescent="0.25">
      <c r="A801">
        <v>10800</v>
      </c>
      <c r="B801" t="s">
        <v>843</v>
      </c>
      <c r="C801" t="s">
        <v>18</v>
      </c>
      <c r="D801">
        <v>19</v>
      </c>
      <c r="E801" t="s">
        <v>27</v>
      </c>
      <c r="F801" t="s">
        <v>20</v>
      </c>
      <c r="G801" t="s">
        <v>34</v>
      </c>
      <c r="H801" t="s">
        <v>35</v>
      </c>
      <c r="I801" s="1">
        <v>45113</v>
      </c>
      <c r="J801">
        <v>2</v>
      </c>
      <c r="K801">
        <v>190803</v>
      </c>
      <c r="L801">
        <v>0.1</v>
      </c>
      <c r="M801" t="s">
        <v>23</v>
      </c>
      <c r="N801" t="s">
        <v>24</v>
      </c>
      <c r="O801">
        <v>381606</v>
      </c>
      <c r="P801">
        <v>38160.6</v>
      </c>
      <c r="Q801">
        <v>343445.4</v>
      </c>
      <c r="U801">
        <f t="shared" si="12"/>
        <v>85861.35</v>
      </c>
    </row>
    <row r="802" spans="1:21" x14ac:dyDescent="0.25">
      <c r="A802">
        <v>10801</v>
      </c>
      <c r="B802" t="s">
        <v>844</v>
      </c>
      <c r="C802" t="s">
        <v>18</v>
      </c>
      <c r="D802">
        <v>23</v>
      </c>
      <c r="E802" t="s">
        <v>27</v>
      </c>
      <c r="F802" t="s">
        <v>20</v>
      </c>
      <c r="G802" t="s">
        <v>21</v>
      </c>
      <c r="H802" t="s">
        <v>60</v>
      </c>
      <c r="I802" s="1">
        <v>45450</v>
      </c>
      <c r="J802">
        <v>3</v>
      </c>
      <c r="K802">
        <v>30675</v>
      </c>
      <c r="L802">
        <v>0.15</v>
      </c>
      <c r="M802" t="s">
        <v>44</v>
      </c>
      <c r="N802" t="s">
        <v>24</v>
      </c>
      <c r="O802">
        <v>92025</v>
      </c>
      <c r="P802">
        <v>13803.75</v>
      </c>
      <c r="Q802">
        <v>78221.25</v>
      </c>
      <c r="U802">
        <f t="shared" si="12"/>
        <v>19555.3125</v>
      </c>
    </row>
    <row r="803" spans="1:21" x14ac:dyDescent="0.25">
      <c r="A803">
        <v>10802</v>
      </c>
      <c r="B803" t="s">
        <v>845</v>
      </c>
      <c r="C803" t="s">
        <v>26</v>
      </c>
      <c r="D803">
        <v>22</v>
      </c>
      <c r="E803" t="s">
        <v>19</v>
      </c>
      <c r="F803" t="s">
        <v>46</v>
      </c>
      <c r="G803" t="s">
        <v>29</v>
      </c>
      <c r="H803" t="s">
        <v>35</v>
      </c>
      <c r="I803" s="1">
        <v>45205</v>
      </c>
      <c r="J803">
        <v>4</v>
      </c>
      <c r="K803">
        <v>129652</v>
      </c>
      <c r="L803">
        <v>0.15</v>
      </c>
      <c r="M803" t="s">
        <v>31</v>
      </c>
      <c r="N803" t="s">
        <v>24</v>
      </c>
      <c r="O803">
        <v>518608</v>
      </c>
      <c r="P803">
        <v>77791.199999999997</v>
      </c>
      <c r="Q803">
        <v>440816.8</v>
      </c>
      <c r="U803">
        <f t="shared" si="12"/>
        <v>110204.2</v>
      </c>
    </row>
    <row r="804" spans="1:21" x14ac:dyDescent="0.25">
      <c r="A804">
        <v>10803</v>
      </c>
      <c r="B804" t="s">
        <v>846</v>
      </c>
      <c r="C804" t="s">
        <v>18</v>
      </c>
      <c r="D804">
        <v>45</v>
      </c>
      <c r="E804" t="s">
        <v>37</v>
      </c>
      <c r="F804" t="s">
        <v>28</v>
      </c>
      <c r="G804" t="s">
        <v>29</v>
      </c>
      <c r="H804" t="s">
        <v>88</v>
      </c>
      <c r="I804" s="1">
        <v>45267</v>
      </c>
      <c r="J804">
        <v>2</v>
      </c>
      <c r="K804">
        <v>134734</v>
      </c>
      <c r="L804">
        <v>0.15</v>
      </c>
      <c r="M804" t="s">
        <v>44</v>
      </c>
      <c r="N804" t="s">
        <v>39</v>
      </c>
      <c r="O804">
        <v>269468</v>
      </c>
      <c r="P804">
        <v>40420.199999999997</v>
      </c>
      <c r="Q804">
        <v>229047.8</v>
      </c>
      <c r="U804">
        <f t="shared" si="12"/>
        <v>57261.95</v>
      </c>
    </row>
    <row r="805" spans="1:21" x14ac:dyDescent="0.25">
      <c r="A805">
        <v>10804</v>
      </c>
      <c r="B805" t="s">
        <v>847</v>
      </c>
      <c r="C805" t="s">
        <v>18</v>
      </c>
      <c r="D805">
        <v>58</v>
      </c>
      <c r="E805" t="s">
        <v>33</v>
      </c>
      <c r="F805" t="s">
        <v>20</v>
      </c>
      <c r="G805" t="s">
        <v>29</v>
      </c>
      <c r="H805" t="s">
        <v>30</v>
      </c>
      <c r="I805" s="1">
        <v>45254</v>
      </c>
      <c r="J805">
        <v>7</v>
      </c>
      <c r="K805">
        <v>82270</v>
      </c>
      <c r="L805">
        <v>0.1</v>
      </c>
      <c r="M805" t="s">
        <v>31</v>
      </c>
      <c r="N805" t="s">
        <v>39</v>
      </c>
      <c r="O805">
        <v>575890</v>
      </c>
      <c r="P805">
        <v>57589</v>
      </c>
      <c r="Q805">
        <v>518301</v>
      </c>
      <c r="U805">
        <f t="shared" si="12"/>
        <v>129575.25</v>
      </c>
    </row>
    <row r="806" spans="1:21" x14ac:dyDescent="0.25">
      <c r="A806">
        <v>10805</v>
      </c>
      <c r="B806" t="s">
        <v>848</v>
      </c>
      <c r="C806" t="s">
        <v>26</v>
      </c>
      <c r="D806">
        <v>22</v>
      </c>
      <c r="E806" t="s">
        <v>33</v>
      </c>
      <c r="F806" t="s">
        <v>20</v>
      </c>
      <c r="G806" t="s">
        <v>29</v>
      </c>
      <c r="H806" t="s">
        <v>88</v>
      </c>
      <c r="I806" s="1">
        <v>45605</v>
      </c>
      <c r="J806">
        <v>1</v>
      </c>
      <c r="K806">
        <v>9589</v>
      </c>
      <c r="L806">
        <v>0</v>
      </c>
      <c r="M806" t="s">
        <v>31</v>
      </c>
      <c r="N806" t="s">
        <v>24</v>
      </c>
      <c r="O806">
        <v>9589</v>
      </c>
      <c r="P806">
        <v>0</v>
      </c>
      <c r="Q806">
        <v>9589</v>
      </c>
      <c r="U806">
        <f t="shared" si="12"/>
        <v>2397.25</v>
      </c>
    </row>
    <row r="807" spans="1:21" x14ac:dyDescent="0.25">
      <c r="A807">
        <v>10806</v>
      </c>
      <c r="B807" t="s">
        <v>849</v>
      </c>
      <c r="C807" t="s">
        <v>26</v>
      </c>
      <c r="D807">
        <v>35</v>
      </c>
      <c r="E807" t="s">
        <v>33</v>
      </c>
      <c r="F807" t="s">
        <v>28</v>
      </c>
      <c r="G807" t="s">
        <v>34</v>
      </c>
      <c r="H807" t="s">
        <v>35</v>
      </c>
      <c r="I807" s="1">
        <v>45560</v>
      </c>
      <c r="J807">
        <v>3</v>
      </c>
      <c r="K807">
        <v>110954</v>
      </c>
      <c r="L807">
        <v>0.05</v>
      </c>
      <c r="M807" t="s">
        <v>23</v>
      </c>
      <c r="N807" t="s">
        <v>24</v>
      </c>
      <c r="O807">
        <v>332862</v>
      </c>
      <c r="P807">
        <v>16643.099999999999</v>
      </c>
      <c r="Q807">
        <v>316218.90000000002</v>
      </c>
      <c r="U807">
        <f t="shared" si="12"/>
        <v>79054.725000000006</v>
      </c>
    </row>
    <row r="808" spans="1:21" x14ac:dyDescent="0.25">
      <c r="A808">
        <v>10807</v>
      </c>
      <c r="B808" t="s">
        <v>850</v>
      </c>
      <c r="C808" t="s">
        <v>26</v>
      </c>
      <c r="D808">
        <v>43</v>
      </c>
      <c r="E808" t="s">
        <v>33</v>
      </c>
      <c r="F808" t="s">
        <v>43</v>
      </c>
      <c r="G808" t="s">
        <v>21</v>
      </c>
      <c r="H808" t="s">
        <v>30</v>
      </c>
      <c r="I808" s="1">
        <v>45533</v>
      </c>
      <c r="J808">
        <v>2</v>
      </c>
      <c r="K808">
        <v>182436</v>
      </c>
      <c r="L808">
        <v>0.05</v>
      </c>
      <c r="M808" t="s">
        <v>23</v>
      </c>
      <c r="N808" t="s">
        <v>39</v>
      </c>
      <c r="O808">
        <v>364872</v>
      </c>
      <c r="P808">
        <v>18243.599999999999</v>
      </c>
      <c r="Q808">
        <v>346628.4</v>
      </c>
      <c r="U808">
        <f t="shared" si="12"/>
        <v>86657.1</v>
      </c>
    </row>
    <row r="809" spans="1:21" x14ac:dyDescent="0.25">
      <c r="A809">
        <v>10808</v>
      </c>
      <c r="B809" t="s">
        <v>851</v>
      </c>
      <c r="C809" t="s">
        <v>18</v>
      </c>
      <c r="D809">
        <v>37</v>
      </c>
      <c r="E809" t="s">
        <v>27</v>
      </c>
      <c r="F809" t="s">
        <v>28</v>
      </c>
      <c r="G809" t="s">
        <v>29</v>
      </c>
      <c r="H809" t="s">
        <v>38</v>
      </c>
      <c r="I809" s="1">
        <v>44951</v>
      </c>
      <c r="J809">
        <v>9</v>
      </c>
      <c r="K809">
        <v>6655</v>
      </c>
      <c r="L809">
        <v>0</v>
      </c>
      <c r="M809" t="s">
        <v>23</v>
      </c>
      <c r="N809" t="s">
        <v>24</v>
      </c>
      <c r="O809">
        <v>59895</v>
      </c>
      <c r="P809">
        <v>0</v>
      </c>
      <c r="Q809">
        <v>59895</v>
      </c>
      <c r="U809">
        <f t="shared" si="12"/>
        <v>14973.75</v>
      </c>
    </row>
    <row r="810" spans="1:21" x14ac:dyDescent="0.25">
      <c r="A810">
        <v>10809</v>
      </c>
      <c r="B810" t="s">
        <v>852</v>
      </c>
      <c r="C810" t="s">
        <v>26</v>
      </c>
      <c r="D810">
        <v>58</v>
      </c>
      <c r="E810" t="s">
        <v>37</v>
      </c>
      <c r="F810" t="s">
        <v>28</v>
      </c>
      <c r="G810" t="s">
        <v>41</v>
      </c>
      <c r="H810" t="s">
        <v>30</v>
      </c>
      <c r="I810" s="1">
        <v>45455</v>
      </c>
      <c r="J810">
        <v>8</v>
      </c>
      <c r="K810">
        <v>76285</v>
      </c>
      <c r="L810">
        <v>0.05</v>
      </c>
      <c r="M810" t="s">
        <v>31</v>
      </c>
      <c r="N810" t="s">
        <v>39</v>
      </c>
      <c r="O810">
        <v>610280</v>
      </c>
      <c r="P810">
        <v>30514</v>
      </c>
      <c r="Q810">
        <v>579766</v>
      </c>
      <c r="U810">
        <f t="shared" si="12"/>
        <v>144941.5</v>
      </c>
    </row>
    <row r="811" spans="1:21" x14ac:dyDescent="0.25">
      <c r="A811">
        <v>10810</v>
      </c>
      <c r="B811" t="s">
        <v>853</v>
      </c>
      <c r="C811" t="s">
        <v>18</v>
      </c>
      <c r="D811">
        <v>44</v>
      </c>
      <c r="E811" t="s">
        <v>37</v>
      </c>
      <c r="F811" t="s">
        <v>43</v>
      </c>
      <c r="G811" t="s">
        <v>21</v>
      </c>
      <c r="H811" t="s">
        <v>88</v>
      </c>
      <c r="I811" s="1">
        <v>45352</v>
      </c>
      <c r="J811">
        <v>3</v>
      </c>
      <c r="K811">
        <v>143869</v>
      </c>
      <c r="L811">
        <v>0.15</v>
      </c>
      <c r="M811" t="s">
        <v>23</v>
      </c>
      <c r="N811" t="s">
        <v>24</v>
      </c>
      <c r="O811">
        <v>431607</v>
      </c>
      <c r="P811">
        <v>64741.05</v>
      </c>
      <c r="Q811">
        <v>366865.95</v>
      </c>
      <c r="U811">
        <f t="shared" si="12"/>
        <v>91716.487500000003</v>
      </c>
    </row>
    <row r="812" spans="1:21" x14ac:dyDescent="0.25">
      <c r="A812">
        <v>10811</v>
      </c>
      <c r="B812" t="s">
        <v>854</v>
      </c>
      <c r="C812" t="s">
        <v>18</v>
      </c>
      <c r="D812">
        <v>29</v>
      </c>
      <c r="E812" t="s">
        <v>19</v>
      </c>
      <c r="F812" t="s">
        <v>46</v>
      </c>
      <c r="G812" t="s">
        <v>41</v>
      </c>
      <c r="H812" t="s">
        <v>38</v>
      </c>
      <c r="I812" s="1">
        <v>44955</v>
      </c>
      <c r="J812">
        <v>5</v>
      </c>
      <c r="K812">
        <v>230538</v>
      </c>
      <c r="L812">
        <v>0.05</v>
      </c>
      <c r="M812" t="s">
        <v>44</v>
      </c>
      <c r="N812" t="s">
        <v>24</v>
      </c>
      <c r="O812">
        <v>1152690</v>
      </c>
      <c r="P812">
        <v>57634.5</v>
      </c>
      <c r="Q812">
        <v>1095055.5</v>
      </c>
      <c r="U812">
        <f t="shared" si="12"/>
        <v>273763.875</v>
      </c>
    </row>
    <row r="813" spans="1:21" x14ac:dyDescent="0.25">
      <c r="A813">
        <v>10812</v>
      </c>
      <c r="B813" t="s">
        <v>855</v>
      </c>
      <c r="C813" t="s">
        <v>18</v>
      </c>
      <c r="D813">
        <v>24</v>
      </c>
      <c r="E813" t="s">
        <v>27</v>
      </c>
      <c r="F813" t="s">
        <v>46</v>
      </c>
      <c r="G813" t="s">
        <v>21</v>
      </c>
      <c r="H813" t="s">
        <v>38</v>
      </c>
      <c r="I813" s="1">
        <v>45249</v>
      </c>
      <c r="J813">
        <v>3</v>
      </c>
      <c r="K813">
        <v>8645</v>
      </c>
      <c r="L813">
        <v>0.1</v>
      </c>
      <c r="M813" t="s">
        <v>23</v>
      </c>
      <c r="N813" t="s">
        <v>39</v>
      </c>
      <c r="O813">
        <v>25935</v>
      </c>
      <c r="P813">
        <v>2593.5</v>
      </c>
      <c r="Q813">
        <v>23341.5</v>
      </c>
      <c r="U813">
        <f t="shared" si="12"/>
        <v>5835.375</v>
      </c>
    </row>
    <row r="814" spans="1:21" x14ac:dyDescent="0.25">
      <c r="A814">
        <v>10813</v>
      </c>
      <c r="B814" t="s">
        <v>856</v>
      </c>
      <c r="C814" t="s">
        <v>18</v>
      </c>
      <c r="D814">
        <v>20</v>
      </c>
      <c r="E814" t="s">
        <v>33</v>
      </c>
      <c r="F814" t="s">
        <v>46</v>
      </c>
      <c r="G814" t="s">
        <v>21</v>
      </c>
      <c r="H814" t="s">
        <v>35</v>
      </c>
      <c r="I814" s="1">
        <v>45239</v>
      </c>
      <c r="J814">
        <v>6</v>
      </c>
      <c r="K814">
        <v>210503</v>
      </c>
      <c r="L814">
        <v>0</v>
      </c>
      <c r="M814" t="s">
        <v>44</v>
      </c>
      <c r="N814" t="s">
        <v>39</v>
      </c>
      <c r="O814">
        <v>1263018</v>
      </c>
      <c r="P814">
        <v>0</v>
      </c>
      <c r="Q814">
        <v>1263018</v>
      </c>
      <c r="U814">
        <f t="shared" si="12"/>
        <v>315754.5</v>
      </c>
    </row>
    <row r="815" spans="1:21" x14ac:dyDescent="0.25">
      <c r="A815">
        <v>10814</v>
      </c>
      <c r="B815" t="s">
        <v>857</v>
      </c>
      <c r="C815" t="s">
        <v>26</v>
      </c>
      <c r="D815">
        <v>27</v>
      </c>
      <c r="E815" t="s">
        <v>37</v>
      </c>
      <c r="F815" t="s">
        <v>43</v>
      </c>
      <c r="G815" t="s">
        <v>21</v>
      </c>
      <c r="H815" t="s">
        <v>38</v>
      </c>
      <c r="I815" s="1">
        <v>45510</v>
      </c>
      <c r="J815">
        <v>5</v>
      </c>
      <c r="K815">
        <v>119379</v>
      </c>
      <c r="L815">
        <v>0</v>
      </c>
      <c r="M815" t="s">
        <v>23</v>
      </c>
      <c r="N815" t="s">
        <v>24</v>
      </c>
      <c r="O815">
        <v>596895</v>
      </c>
      <c r="P815">
        <v>0</v>
      </c>
      <c r="Q815">
        <v>596895</v>
      </c>
      <c r="U815">
        <f t="shared" si="12"/>
        <v>149223.75</v>
      </c>
    </row>
    <row r="816" spans="1:21" x14ac:dyDescent="0.25">
      <c r="A816">
        <v>10815</v>
      </c>
      <c r="B816" t="s">
        <v>858</v>
      </c>
      <c r="C816" t="s">
        <v>26</v>
      </c>
      <c r="D816">
        <v>51</v>
      </c>
      <c r="E816" t="s">
        <v>37</v>
      </c>
      <c r="F816" t="s">
        <v>20</v>
      </c>
      <c r="G816" t="s">
        <v>41</v>
      </c>
      <c r="H816" t="s">
        <v>38</v>
      </c>
      <c r="I816" s="1">
        <v>45196</v>
      </c>
      <c r="J816">
        <v>2</v>
      </c>
      <c r="K816">
        <v>167834</v>
      </c>
      <c r="L816">
        <v>0</v>
      </c>
      <c r="M816" t="s">
        <v>31</v>
      </c>
      <c r="N816" t="s">
        <v>39</v>
      </c>
      <c r="O816">
        <v>335668</v>
      </c>
      <c r="P816">
        <v>0</v>
      </c>
      <c r="Q816">
        <v>335668</v>
      </c>
      <c r="U816">
        <f t="shared" si="12"/>
        <v>83917</v>
      </c>
    </row>
    <row r="817" spans="1:21" x14ac:dyDescent="0.25">
      <c r="A817">
        <v>10816</v>
      </c>
      <c r="B817" t="s">
        <v>859</v>
      </c>
      <c r="C817" t="s">
        <v>18</v>
      </c>
      <c r="D817">
        <v>42</v>
      </c>
      <c r="E817" t="s">
        <v>27</v>
      </c>
      <c r="F817" t="s">
        <v>43</v>
      </c>
      <c r="G817" t="s">
        <v>29</v>
      </c>
      <c r="H817" t="s">
        <v>22</v>
      </c>
      <c r="I817" s="1">
        <v>45221</v>
      </c>
      <c r="J817">
        <v>8</v>
      </c>
      <c r="K817">
        <v>49634</v>
      </c>
      <c r="L817">
        <v>0</v>
      </c>
      <c r="M817" t="s">
        <v>23</v>
      </c>
      <c r="N817" t="s">
        <v>39</v>
      </c>
      <c r="O817">
        <v>397072</v>
      </c>
      <c r="P817">
        <v>0</v>
      </c>
      <c r="Q817">
        <v>397072</v>
      </c>
      <c r="U817">
        <f t="shared" si="12"/>
        <v>99268</v>
      </c>
    </row>
    <row r="818" spans="1:21" x14ac:dyDescent="0.25">
      <c r="A818">
        <v>10817</v>
      </c>
      <c r="B818" t="s">
        <v>860</v>
      </c>
      <c r="C818" t="s">
        <v>18</v>
      </c>
      <c r="D818">
        <v>52</v>
      </c>
      <c r="E818" t="s">
        <v>19</v>
      </c>
      <c r="F818" t="s">
        <v>28</v>
      </c>
      <c r="G818" t="s">
        <v>29</v>
      </c>
      <c r="H818" t="s">
        <v>30</v>
      </c>
      <c r="I818" s="1">
        <v>45582</v>
      </c>
      <c r="J818">
        <v>6</v>
      </c>
      <c r="K818">
        <v>154504</v>
      </c>
      <c r="L818">
        <v>0.1</v>
      </c>
      <c r="M818" t="s">
        <v>44</v>
      </c>
      <c r="N818" t="s">
        <v>24</v>
      </c>
      <c r="O818">
        <v>927024</v>
      </c>
      <c r="P818">
        <v>92702.399999999994</v>
      </c>
      <c r="Q818">
        <v>834321.6</v>
      </c>
      <c r="U818">
        <f t="shared" si="12"/>
        <v>208580.4</v>
      </c>
    </row>
    <row r="819" spans="1:21" x14ac:dyDescent="0.25">
      <c r="A819">
        <v>10818</v>
      </c>
      <c r="B819" t="s">
        <v>861</v>
      </c>
      <c r="C819" t="s">
        <v>18</v>
      </c>
      <c r="D819">
        <v>33</v>
      </c>
      <c r="E819" t="s">
        <v>19</v>
      </c>
      <c r="F819" t="s">
        <v>43</v>
      </c>
      <c r="G819" t="s">
        <v>41</v>
      </c>
      <c r="H819" t="s">
        <v>47</v>
      </c>
      <c r="I819" s="1">
        <v>45149</v>
      </c>
      <c r="J819">
        <v>3</v>
      </c>
      <c r="K819">
        <v>180962</v>
      </c>
      <c r="L819">
        <v>0.15</v>
      </c>
      <c r="M819" t="s">
        <v>44</v>
      </c>
      <c r="N819" t="s">
        <v>39</v>
      </c>
      <c r="O819">
        <v>542886</v>
      </c>
      <c r="P819">
        <v>81432.899999999994</v>
      </c>
      <c r="Q819">
        <v>461453.1</v>
      </c>
      <c r="U819">
        <f t="shared" si="12"/>
        <v>115363.27499999999</v>
      </c>
    </row>
    <row r="820" spans="1:21" x14ac:dyDescent="0.25">
      <c r="A820">
        <v>10819</v>
      </c>
      <c r="B820" t="s">
        <v>862</v>
      </c>
      <c r="C820" t="s">
        <v>26</v>
      </c>
      <c r="D820">
        <v>19</v>
      </c>
      <c r="E820" t="s">
        <v>33</v>
      </c>
      <c r="F820" t="s">
        <v>20</v>
      </c>
      <c r="G820" t="s">
        <v>29</v>
      </c>
      <c r="H820" t="s">
        <v>60</v>
      </c>
      <c r="I820" s="1">
        <v>45001</v>
      </c>
      <c r="J820">
        <v>1</v>
      </c>
      <c r="K820">
        <v>215466</v>
      </c>
      <c r="L820">
        <v>0.15</v>
      </c>
      <c r="M820" t="s">
        <v>23</v>
      </c>
      <c r="N820" t="s">
        <v>39</v>
      </c>
      <c r="O820">
        <v>215466</v>
      </c>
      <c r="P820">
        <v>32319.9</v>
      </c>
      <c r="Q820">
        <v>183146.1</v>
      </c>
      <c r="U820">
        <f t="shared" si="12"/>
        <v>45786.525000000001</v>
      </c>
    </row>
    <row r="821" spans="1:21" x14ac:dyDescent="0.25">
      <c r="A821">
        <v>10820</v>
      </c>
      <c r="B821" t="s">
        <v>863</v>
      </c>
      <c r="C821" t="s">
        <v>18</v>
      </c>
      <c r="D821">
        <v>41</v>
      </c>
      <c r="E821" t="s">
        <v>19</v>
      </c>
      <c r="F821" t="s">
        <v>20</v>
      </c>
      <c r="G821" t="s">
        <v>34</v>
      </c>
      <c r="H821" t="s">
        <v>38</v>
      </c>
      <c r="I821" s="1">
        <v>45028</v>
      </c>
      <c r="J821">
        <v>5</v>
      </c>
      <c r="K821">
        <v>192183</v>
      </c>
      <c r="L821">
        <v>0.15</v>
      </c>
      <c r="M821" t="s">
        <v>44</v>
      </c>
      <c r="N821" t="s">
        <v>39</v>
      </c>
      <c r="O821">
        <v>960915</v>
      </c>
      <c r="P821">
        <v>144137.25</v>
      </c>
      <c r="Q821">
        <v>816777.75</v>
      </c>
      <c r="U821">
        <f t="shared" si="12"/>
        <v>204194.4375</v>
      </c>
    </row>
    <row r="822" spans="1:21" x14ac:dyDescent="0.25">
      <c r="A822">
        <v>10821</v>
      </c>
      <c r="B822" t="s">
        <v>864</v>
      </c>
      <c r="C822" t="s">
        <v>18</v>
      </c>
      <c r="D822">
        <v>27</v>
      </c>
      <c r="E822" t="s">
        <v>37</v>
      </c>
      <c r="F822" t="s">
        <v>28</v>
      </c>
      <c r="G822" t="s">
        <v>29</v>
      </c>
      <c r="H822" t="s">
        <v>47</v>
      </c>
      <c r="I822" s="1">
        <v>45458</v>
      </c>
      <c r="J822">
        <v>2</v>
      </c>
      <c r="K822">
        <v>206841</v>
      </c>
      <c r="L822">
        <v>0.05</v>
      </c>
      <c r="M822" t="s">
        <v>31</v>
      </c>
      <c r="N822" t="s">
        <v>39</v>
      </c>
      <c r="O822">
        <v>413682</v>
      </c>
      <c r="P822">
        <v>20684.099999999999</v>
      </c>
      <c r="Q822">
        <v>392997.9</v>
      </c>
      <c r="U822">
        <f t="shared" si="12"/>
        <v>98249.475000000006</v>
      </c>
    </row>
    <row r="823" spans="1:21" x14ac:dyDescent="0.25">
      <c r="A823">
        <v>10822</v>
      </c>
      <c r="B823" t="s">
        <v>865</v>
      </c>
      <c r="C823" t="s">
        <v>26</v>
      </c>
      <c r="D823">
        <v>55</v>
      </c>
      <c r="E823" t="s">
        <v>19</v>
      </c>
      <c r="F823" t="s">
        <v>46</v>
      </c>
      <c r="G823" t="s">
        <v>34</v>
      </c>
      <c r="H823" t="s">
        <v>60</v>
      </c>
      <c r="I823" s="1">
        <v>45555</v>
      </c>
      <c r="J823">
        <v>2</v>
      </c>
      <c r="K823">
        <v>176683</v>
      </c>
      <c r="L823">
        <v>0.15</v>
      </c>
      <c r="M823" t="s">
        <v>23</v>
      </c>
      <c r="N823" t="s">
        <v>24</v>
      </c>
      <c r="O823">
        <v>353366</v>
      </c>
      <c r="P823">
        <v>53004.9</v>
      </c>
      <c r="Q823">
        <v>300361.09999999998</v>
      </c>
      <c r="U823">
        <f t="shared" si="12"/>
        <v>75090.274999999994</v>
      </c>
    </row>
    <row r="824" spans="1:21" x14ac:dyDescent="0.25">
      <c r="A824">
        <v>10823</v>
      </c>
      <c r="B824" t="s">
        <v>866</v>
      </c>
      <c r="C824" t="s">
        <v>26</v>
      </c>
      <c r="D824">
        <v>39</v>
      </c>
      <c r="E824" t="s">
        <v>33</v>
      </c>
      <c r="F824" t="s">
        <v>20</v>
      </c>
      <c r="G824" t="s">
        <v>34</v>
      </c>
      <c r="H824" t="s">
        <v>47</v>
      </c>
      <c r="I824" s="1">
        <v>45612</v>
      </c>
      <c r="J824">
        <v>9</v>
      </c>
      <c r="K824">
        <v>230612</v>
      </c>
      <c r="L824">
        <v>0.05</v>
      </c>
      <c r="M824" t="s">
        <v>44</v>
      </c>
      <c r="N824" t="s">
        <v>24</v>
      </c>
      <c r="O824">
        <v>2075508</v>
      </c>
      <c r="P824">
        <v>103775.4</v>
      </c>
      <c r="Q824">
        <v>1971732.6</v>
      </c>
      <c r="U824">
        <f t="shared" si="12"/>
        <v>492933.15</v>
      </c>
    </row>
    <row r="825" spans="1:21" x14ac:dyDescent="0.25">
      <c r="A825">
        <v>10824</v>
      </c>
      <c r="B825" t="s">
        <v>867</v>
      </c>
      <c r="C825" t="s">
        <v>18</v>
      </c>
      <c r="D825">
        <v>43</v>
      </c>
      <c r="E825" t="s">
        <v>37</v>
      </c>
      <c r="F825" t="s">
        <v>20</v>
      </c>
      <c r="G825" t="s">
        <v>34</v>
      </c>
      <c r="H825" t="s">
        <v>38</v>
      </c>
      <c r="I825" s="1">
        <v>45099</v>
      </c>
      <c r="J825">
        <v>7</v>
      </c>
      <c r="K825">
        <v>159743</v>
      </c>
      <c r="L825">
        <v>0.1</v>
      </c>
      <c r="M825" t="s">
        <v>23</v>
      </c>
      <c r="N825" t="s">
        <v>24</v>
      </c>
      <c r="O825">
        <v>1118201</v>
      </c>
      <c r="P825">
        <v>111820.1</v>
      </c>
      <c r="Q825">
        <v>1006380.9</v>
      </c>
      <c r="U825">
        <f t="shared" si="12"/>
        <v>251595.22500000001</v>
      </c>
    </row>
    <row r="826" spans="1:21" x14ac:dyDescent="0.25">
      <c r="A826">
        <v>10825</v>
      </c>
      <c r="B826" t="s">
        <v>868</v>
      </c>
      <c r="C826" t="s">
        <v>26</v>
      </c>
      <c r="D826">
        <v>60</v>
      </c>
      <c r="E826" t="s">
        <v>19</v>
      </c>
      <c r="F826" t="s">
        <v>20</v>
      </c>
      <c r="G826" t="s">
        <v>41</v>
      </c>
      <c r="H826" t="s">
        <v>60</v>
      </c>
      <c r="I826" s="1">
        <v>44930</v>
      </c>
      <c r="J826">
        <v>6</v>
      </c>
      <c r="K826">
        <v>38760</v>
      </c>
      <c r="L826">
        <v>0.05</v>
      </c>
      <c r="M826" t="s">
        <v>23</v>
      </c>
      <c r="N826" t="s">
        <v>24</v>
      </c>
      <c r="O826">
        <v>232560</v>
      </c>
      <c r="P826">
        <v>11628</v>
      </c>
      <c r="Q826">
        <v>220932</v>
      </c>
      <c r="U826">
        <f t="shared" si="12"/>
        <v>55233</v>
      </c>
    </row>
    <row r="827" spans="1:21" x14ac:dyDescent="0.25">
      <c r="A827">
        <v>10826</v>
      </c>
      <c r="B827" t="s">
        <v>869</v>
      </c>
      <c r="C827" t="s">
        <v>26</v>
      </c>
      <c r="D827">
        <v>56</v>
      </c>
      <c r="E827" t="s">
        <v>19</v>
      </c>
      <c r="F827" t="s">
        <v>28</v>
      </c>
      <c r="G827" t="s">
        <v>29</v>
      </c>
      <c r="H827" t="s">
        <v>88</v>
      </c>
      <c r="I827" s="1">
        <v>45405</v>
      </c>
      <c r="J827">
        <v>1</v>
      </c>
      <c r="K827">
        <v>227049</v>
      </c>
      <c r="L827">
        <v>0.15</v>
      </c>
      <c r="M827" t="s">
        <v>23</v>
      </c>
      <c r="N827" t="s">
        <v>24</v>
      </c>
      <c r="O827">
        <v>227049</v>
      </c>
      <c r="P827">
        <v>34057.35</v>
      </c>
      <c r="Q827">
        <v>192991.65</v>
      </c>
      <c r="U827">
        <f t="shared" si="12"/>
        <v>48247.912499999999</v>
      </c>
    </row>
    <row r="828" spans="1:21" x14ac:dyDescent="0.25">
      <c r="A828">
        <v>10827</v>
      </c>
      <c r="B828" t="s">
        <v>870</v>
      </c>
      <c r="C828" t="s">
        <v>18</v>
      </c>
      <c r="D828">
        <v>44</v>
      </c>
      <c r="E828" t="s">
        <v>27</v>
      </c>
      <c r="F828" t="s">
        <v>20</v>
      </c>
      <c r="G828" t="s">
        <v>29</v>
      </c>
      <c r="H828" t="s">
        <v>88</v>
      </c>
      <c r="I828" s="1">
        <v>45586</v>
      </c>
      <c r="J828">
        <v>2</v>
      </c>
      <c r="K828">
        <v>30233</v>
      </c>
      <c r="L828">
        <v>0</v>
      </c>
      <c r="M828" t="s">
        <v>23</v>
      </c>
      <c r="N828" t="s">
        <v>39</v>
      </c>
      <c r="O828">
        <v>60466</v>
      </c>
      <c r="P828">
        <v>0</v>
      </c>
      <c r="Q828">
        <v>60466</v>
      </c>
      <c r="U828">
        <f t="shared" si="12"/>
        <v>15116.5</v>
      </c>
    </row>
    <row r="829" spans="1:21" x14ac:dyDescent="0.25">
      <c r="A829">
        <v>10828</v>
      </c>
      <c r="B829" t="s">
        <v>871</v>
      </c>
      <c r="C829" t="s">
        <v>26</v>
      </c>
      <c r="D829">
        <v>46</v>
      </c>
      <c r="E829" t="s">
        <v>33</v>
      </c>
      <c r="F829" t="s">
        <v>46</v>
      </c>
      <c r="G829" t="s">
        <v>41</v>
      </c>
      <c r="H829" t="s">
        <v>60</v>
      </c>
      <c r="I829" s="1">
        <v>45321</v>
      </c>
      <c r="J829">
        <v>7</v>
      </c>
      <c r="K829">
        <v>170663</v>
      </c>
      <c r="L829">
        <v>0.1</v>
      </c>
      <c r="M829" t="s">
        <v>23</v>
      </c>
      <c r="N829" t="s">
        <v>39</v>
      </c>
      <c r="O829">
        <v>1194641</v>
      </c>
      <c r="P829">
        <v>119464.1</v>
      </c>
      <c r="Q829">
        <v>1075176.8999999999</v>
      </c>
      <c r="U829">
        <f t="shared" si="12"/>
        <v>268794.22499999998</v>
      </c>
    </row>
    <row r="830" spans="1:21" x14ac:dyDescent="0.25">
      <c r="A830">
        <v>10829</v>
      </c>
      <c r="B830" t="s">
        <v>872</v>
      </c>
      <c r="C830" t="s">
        <v>18</v>
      </c>
      <c r="D830">
        <v>64</v>
      </c>
      <c r="E830" t="s">
        <v>19</v>
      </c>
      <c r="F830" t="s">
        <v>28</v>
      </c>
      <c r="G830" t="s">
        <v>41</v>
      </c>
      <c r="H830" t="s">
        <v>30</v>
      </c>
      <c r="I830" s="1">
        <v>45552</v>
      </c>
      <c r="J830">
        <v>3</v>
      </c>
      <c r="K830">
        <v>234893</v>
      </c>
      <c r="L830">
        <v>0.15</v>
      </c>
      <c r="M830" t="s">
        <v>31</v>
      </c>
      <c r="N830" t="s">
        <v>39</v>
      </c>
      <c r="O830">
        <v>704679</v>
      </c>
      <c r="P830">
        <v>105701.85</v>
      </c>
      <c r="Q830">
        <v>598977.15</v>
      </c>
      <c r="U830">
        <f t="shared" si="12"/>
        <v>149744.28750000001</v>
      </c>
    </row>
    <row r="831" spans="1:21" x14ac:dyDescent="0.25">
      <c r="A831">
        <v>10830</v>
      </c>
      <c r="B831" t="s">
        <v>873</v>
      </c>
      <c r="C831" t="s">
        <v>26</v>
      </c>
      <c r="D831">
        <v>55</v>
      </c>
      <c r="E831" t="s">
        <v>27</v>
      </c>
      <c r="F831" t="s">
        <v>46</v>
      </c>
      <c r="G831" t="s">
        <v>29</v>
      </c>
      <c r="H831" t="s">
        <v>38</v>
      </c>
      <c r="I831" s="1">
        <v>45093</v>
      </c>
      <c r="J831">
        <v>2</v>
      </c>
      <c r="K831">
        <v>200876</v>
      </c>
      <c r="L831">
        <v>0.15</v>
      </c>
      <c r="M831" t="s">
        <v>23</v>
      </c>
      <c r="N831" t="s">
        <v>24</v>
      </c>
      <c r="O831">
        <v>401752</v>
      </c>
      <c r="P831">
        <v>60262.8</v>
      </c>
      <c r="Q831">
        <v>341489.2</v>
      </c>
      <c r="U831">
        <f t="shared" si="12"/>
        <v>85372.3</v>
      </c>
    </row>
    <row r="832" spans="1:21" x14ac:dyDescent="0.25">
      <c r="A832">
        <v>10831</v>
      </c>
      <c r="B832" t="s">
        <v>874</v>
      </c>
      <c r="C832" t="s">
        <v>18</v>
      </c>
      <c r="D832">
        <v>37</v>
      </c>
      <c r="E832" t="s">
        <v>37</v>
      </c>
      <c r="F832" t="s">
        <v>20</v>
      </c>
      <c r="G832" t="s">
        <v>41</v>
      </c>
      <c r="H832" t="s">
        <v>22</v>
      </c>
      <c r="I832" s="1">
        <v>45226</v>
      </c>
      <c r="J832">
        <v>6</v>
      </c>
      <c r="K832">
        <v>224828</v>
      </c>
      <c r="L832">
        <v>0.15</v>
      </c>
      <c r="M832" t="s">
        <v>31</v>
      </c>
      <c r="N832" t="s">
        <v>24</v>
      </c>
      <c r="O832">
        <v>1348968</v>
      </c>
      <c r="P832">
        <v>202345.2</v>
      </c>
      <c r="Q832">
        <v>1146622.8</v>
      </c>
      <c r="U832">
        <f t="shared" si="12"/>
        <v>286655.7</v>
      </c>
    </row>
    <row r="833" spans="1:21" x14ac:dyDescent="0.25">
      <c r="A833">
        <v>10832</v>
      </c>
      <c r="B833" t="s">
        <v>875</v>
      </c>
      <c r="C833" t="s">
        <v>18</v>
      </c>
      <c r="D833">
        <v>44</v>
      </c>
      <c r="E833" t="s">
        <v>27</v>
      </c>
      <c r="F833" t="s">
        <v>20</v>
      </c>
      <c r="G833" t="s">
        <v>41</v>
      </c>
      <c r="H833" t="s">
        <v>47</v>
      </c>
      <c r="I833" s="1">
        <v>45044</v>
      </c>
      <c r="J833">
        <v>8</v>
      </c>
      <c r="K833">
        <v>247382</v>
      </c>
      <c r="L833">
        <v>0.1</v>
      </c>
      <c r="M833" t="s">
        <v>23</v>
      </c>
      <c r="N833" t="s">
        <v>24</v>
      </c>
      <c r="O833">
        <v>1979056</v>
      </c>
      <c r="P833">
        <v>197905.6</v>
      </c>
      <c r="Q833">
        <v>1781150.4</v>
      </c>
      <c r="U833">
        <f t="shared" si="12"/>
        <v>445287.6</v>
      </c>
    </row>
    <row r="834" spans="1:21" x14ac:dyDescent="0.25">
      <c r="A834">
        <v>10833</v>
      </c>
      <c r="B834" t="s">
        <v>876</v>
      </c>
      <c r="C834" t="s">
        <v>18</v>
      </c>
      <c r="D834">
        <v>58</v>
      </c>
      <c r="E834" t="s">
        <v>27</v>
      </c>
      <c r="F834" t="s">
        <v>46</v>
      </c>
      <c r="G834" t="s">
        <v>34</v>
      </c>
      <c r="H834" t="s">
        <v>30</v>
      </c>
      <c r="I834" s="1">
        <v>45438</v>
      </c>
      <c r="J834">
        <v>8</v>
      </c>
      <c r="K834">
        <v>52091</v>
      </c>
      <c r="L834">
        <v>0</v>
      </c>
      <c r="M834" t="s">
        <v>44</v>
      </c>
      <c r="N834" t="s">
        <v>39</v>
      </c>
      <c r="O834">
        <v>416728</v>
      </c>
      <c r="P834">
        <v>0</v>
      </c>
      <c r="Q834">
        <v>416728</v>
      </c>
      <c r="U834">
        <f t="shared" si="12"/>
        <v>104182</v>
      </c>
    </row>
    <row r="835" spans="1:21" x14ac:dyDescent="0.25">
      <c r="A835">
        <v>10834</v>
      </c>
      <c r="B835" t="s">
        <v>877</v>
      </c>
      <c r="C835" t="s">
        <v>26</v>
      </c>
      <c r="D835">
        <v>37</v>
      </c>
      <c r="E835" t="s">
        <v>19</v>
      </c>
      <c r="F835" t="s">
        <v>28</v>
      </c>
      <c r="G835" t="s">
        <v>41</v>
      </c>
      <c r="H835" t="s">
        <v>60</v>
      </c>
      <c r="I835" s="1">
        <v>45538</v>
      </c>
      <c r="J835">
        <v>2</v>
      </c>
      <c r="K835">
        <v>137510</v>
      </c>
      <c r="L835">
        <v>0</v>
      </c>
      <c r="M835" t="s">
        <v>23</v>
      </c>
      <c r="N835" t="s">
        <v>39</v>
      </c>
      <c r="O835">
        <v>275020</v>
      </c>
      <c r="P835">
        <v>0</v>
      </c>
      <c r="Q835">
        <v>275020</v>
      </c>
      <c r="U835">
        <f t="shared" ref="U835:U898" si="13">(Q835*0.25)</f>
        <v>68755</v>
      </c>
    </row>
    <row r="836" spans="1:21" x14ac:dyDescent="0.25">
      <c r="A836">
        <v>10835</v>
      </c>
      <c r="B836" t="s">
        <v>878</v>
      </c>
      <c r="C836" t="s">
        <v>18</v>
      </c>
      <c r="D836">
        <v>61</v>
      </c>
      <c r="E836" t="s">
        <v>19</v>
      </c>
      <c r="F836" t="s">
        <v>28</v>
      </c>
      <c r="G836" t="s">
        <v>34</v>
      </c>
      <c r="H836" t="s">
        <v>30</v>
      </c>
      <c r="I836" s="1">
        <v>45101</v>
      </c>
      <c r="J836">
        <v>6</v>
      </c>
      <c r="K836">
        <v>242877</v>
      </c>
      <c r="L836">
        <v>0</v>
      </c>
      <c r="M836" t="s">
        <v>23</v>
      </c>
      <c r="N836" t="s">
        <v>39</v>
      </c>
      <c r="O836">
        <v>1457262</v>
      </c>
      <c r="P836">
        <v>0</v>
      </c>
      <c r="Q836">
        <v>1457262</v>
      </c>
      <c r="U836">
        <f t="shared" si="13"/>
        <v>364315.5</v>
      </c>
    </row>
    <row r="837" spans="1:21" x14ac:dyDescent="0.25">
      <c r="A837">
        <v>10836</v>
      </c>
      <c r="B837" t="s">
        <v>879</v>
      </c>
      <c r="C837" t="s">
        <v>26</v>
      </c>
      <c r="D837">
        <v>36</v>
      </c>
      <c r="E837" t="s">
        <v>19</v>
      </c>
      <c r="F837" t="s">
        <v>46</v>
      </c>
      <c r="G837" t="s">
        <v>21</v>
      </c>
      <c r="H837" t="s">
        <v>47</v>
      </c>
      <c r="I837" s="1">
        <v>45085</v>
      </c>
      <c r="J837">
        <v>5</v>
      </c>
      <c r="K837">
        <v>106602</v>
      </c>
      <c r="L837">
        <v>0.15</v>
      </c>
      <c r="M837" t="s">
        <v>44</v>
      </c>
      <c r="N837" t="s">
        <v>24</v>
      </c>
      <c r="O837">
        <v>533010</v>
      </c>
      <c r="P837">
        <v>79951.5</v>
      </c>
      <c r="Q837">
        <v>453058.5</v>
      </c>
      <c r="U837">
        <f t="shared" si="13"/>
        <v>113264.625</v>
      </c>
    </row>
    <row r="838" spans="1:21" x14ac:dyDescent="0.25">
      <c r="A838">
        <v>10837</v>
      </c>
      <c r="B838" t="s">
        <v>880</v>
      </c>
      <c r="C838" t="s">
        <v>18</v>
      </c>
      <c r="D838">
        <v>37</v>
      </c>
      <c r="E838" t="s">
        <v>27</v>
      </c>
      <c r="F838" t="s">
        <v>20</v>
      </c>
      <c r="G838" t="s">
        <v>34</v>
      </c>
      <c r="H838" t="s">
        <v>51</v>
      </c>
      <c r="I838" s="1">
        <v>45310</v>
      </c>
      <c r="J838">
        <v>7</v>
      </c>
      <c r="K838">
        <v>86905</v>
      </c>
      <c r="L838">
        <v>0.05</v>
      </c>
      <c r="M838" t="s">
        <v>31</v>
      </c>
      <c r="N838" t="s">
        <v>24</v>
      </c>
      <c r="O838">
        <v>608335</v>
      </c>
      <c r="P838">
        <v>30416.75</v>
      </c>
      <c r="Q838">
        <v>577918.25</v>
      </c>
      <c r="U838">
        <f t="shared" si="13"/>
        <v>144479.5625</v>
      </c>
    </row>
    <row r="839" spans="1:21" x14ac:dyDescent="0.25">
      <c r="A839">
        <v>10838</v>
      </c>
      <c r="B839" t="s">
        <v>881</v>
      </c>
      <c r="C839" t="s">
        <v>18</v>
      </c>
      <c r="D839">
        <v>52</v>
      </c>
      <c r="E839" t="s">
        <v>37</v>
      </c>
      <c r="F839" t="s">
        <v>43</v>
      </c>
      <c r="G839" t="s">
        <v>34</v>
      </c>
      <c r="H839" t="s">
        <v>22</v>
      </c>
      <c r="I839" s="1">
        <v>45153</v>
      </c>
      <c r="J839">
        <v>4</v>
      </c>
      <c r="K839">
        <v>178968</v>
      </c>
      <c r="L839">
        <v>0.15</v>
      </c>
      <c r="M839" t="s">
        <v>31</v>
      </c>
      <c r="N839" t="s">
        <v>39</v>
      </c>
      <c r="O839">
        <v>715872</v>
      </c>
      <c r="P839">
        <v>107380.8</v>
      </c>
      <c r="Q839">
        <v>608491.19999999995</v>
      </c>
      <c r="U839">
        <f t="shared" si="13"/>
        <v>152122.79999999999</v>
      </c>
    </row>
    <row r="840" spans="1:21" x14ac:dyDescent="0.25">
      <c r="A840">
        <v>10839</v>
      </c>
      <c r="B840" t="s">
        <v>882</v>
      </c>
      <c r="C840" t="s">
        <v>26</v>
      </c>
      <c r="D840">
        <v>64</v>
      </c>
      <c r="E840" t="s">
        <v>33</v>
      </c>
      <c r="F840" t="s">
        <v>46</v>
      </c>
      <c r="G840" t="s">
        <v>41</v>
      </c>
      <c r="H840" t="s">
        <v>47</v>
      </c>
      <c r="I840" s="1">
        <v>44964</v>
      </c>
      <c r="J840">
        <v>2</v>
      </c>
      <c r="K840">
        <v>94139</v>
      </c>
      <c r="L840">
        <v>0</v>
      </c>
      <c r="M840" t="s">
        <v>31</v>
      </c>
      <c r="N840" t="s">
        <v>39</v>
      </c>
      <c r="O840">
        <v>188278</v>
      </c>
      <c r="P840">
        <v>0</v>
      </c>
      <c r="Q840">
        <v>188278</v>
      </c>
      <c r="U840">
        <f t="shared" si="13"/>
        <v>47069.5</v>
      </c>
    </row>
    <row r="841" spans="1:21" x14ac:dyDescent="0.25">
      <c r="A841">
        <v>10840</v>
      </c>
      <c r="B841" t="s">
        <v>883</v>
      </c>
      <c r="C841" t="s">
        <v>18</v>
      </c>
      <c r="D841">
        <v>19</v>
      </c>
      <c r="E841" t="s">
        <v>27</v>
      </c>
      <c r="F841" t="s">
        <v>46</v>
      </c>
      <c r="G841" t="s">
        <v>29</v>
      </c>
      <c r="H841" t="s">
        <v>51</v>
      </c>
      <c r="I841" s="1">
        <v>45389</v>
      </c>
      <c r="J841">
        <v>3</v>
      </c>
      <c r="K841">
        <v>13319</v>
      </c>
      <c r="L841">
        <v>0.1</v>
      </c>
      <c r="M841" t="s">
        <v>31</v>
      </c>
      <c r="N841" t="s">
        <v>39</v>
      </c>
      <c r="O841">
        <v>39957</v>
      </c>
      <c r="P841">
        <v>3995.7</v>
      </c>
      <c r="Q841">
        <v>35961.300000000003</v>
      </c>
      <c r="U841">
        <f t="shared" si="13"/>
        <v>8990.3250000000007</v>
      </c>
    </row>
    <row r="842" spans="1:21" x14ac:dyDescent="0.25">
      <c r="A842">
        <v>10841</v>
      </c>
      <c r="B842" t="s">
        <v>884</v>
      </c>
      <c r="C842" t="s">
        <v>18</v>
      </c>
      <c r="D842">
        <v>47</v>
      </c>
      <c r="E842" t="s">
        <v>19</v>
      </c>
      <c r="F842" t="s">
        <v>46</v>
      </c>
      <c r="G842" t="s">
        <v>21</v>
      </c>
      <c r="H842" t="s">
        <v>47</v>
      </c>
      <c r="I842" s="1">
        <v>45357</v>
      </c>
      <c r="J842">
        <v>9</v>
      </c>
      <c r="K842">
        <v>82258</v>
      </c>
      <c r="L842">
        <v>0.05</v>
      </c>
      <c r="M842" t="s">
        <v>44</v>
      </c>
      <c r="N842" t="s">
        <v>24</v>
      </c>
      <c r="O842">
        <v>740322</v>
      </c>
      <c r="P842">
        <v>37016.1</v>
      </c>
      <c r="Q842">
        <v>703305.9</v>
      </c>
      <c r="U842">
        <f t="shared" si="13"/>
        <v>175826.47500000001</v>
      </c>
    </row>
    <row r="843" spans="1:21" x14ac:dyDescent="0.25">
      <c r="A843">
        <v>10842</v>
      </c>
      <c r="B843" t="s">
        <v>885</v>
      </c>
      <c r="C843" t="s">
        <v>26</v>
      </c>
      <c r="D843">
        <v>51</v>
      </c>
      <c r="E843" t="s">
        <v>33</v>
      </c>
      <c r="F843" t="s">
        <v>20</v>
      </c>
      <c r="G843" t="s">
        <v>21</v>
      </c>
      <c r="H843" t="s">
        <v>47</v>
      </c>
      <c r="I843" s="1">
        <v>45636</v>
      </c>
      <c r="J843">
        <v>8</v>
      </c>
      <c r="K843">
        <v>105293</v>
      </c>
      <c r="L843">
        <v>0.05</v>
      </c>
      <c r="M843" t="s">
        <v>31</v>
      </c>
      <c r="N843" t="s">
        <v>24</v>
      </c>
      <c r="O843">
        <v>842344</v>
      </c>
      <c r="P843">
        <v>42117.2</v>
      </c>
      <c r="Q843">
        <v>800226.8</v>
      </c>
      <c r="U843">
        <f t="shared" si="13"/>
        <v>200056.7</v>
      </c>
    </row>
    <row r="844" spans="1:21" x14ac:dyDescent="0.25">
      <c r="A844">
        <v>10843</v>
      </c>
      <c r="B844" t="s">
        <v>886</v>
      </c>
      <c r="C844" t="s">
        <v>18</v>
      </c>
      <c r="D844">
        <v>39</v>
      </c>
      <c r="E844" t="s">
        <v>37</v>
      </c>
      <c r="F844" t="s">
        <v>28</v>
      </c>
      <c r="G844" t="s">
        <v>21</v>
      </c>
      <c r="H844" t="s">
        <v>60</v>
      </c>
      <c r="I844" s="1">
        <v>45574</v>
      </c>
      <c r="J844">
        <v>9</v>
      </c>
      <c r="K844">
        <v>139100</v>
      </c>
      <c r="L844">
        <v>0.15</v>
      </c>
      <c r="M844" t="s">
        <v>31</v>
      </c>
      <c r="N844" t="s">
        <v>39</v>
      </c>
      <c r="O844">
        <v>1251900</v>
      </c>
      <c r="P844">
        <v>187785</v>
      </c>
      <c r="Q844">
        <v>1064115</v>
      </c>
      <c r="U844">
        <f t="shared" si="13"/>
        <v>266028.75</v>
      </c>
    </row>
    <row r="845" spans="1:21" x14ac:dyDescent="0.25">
      <c r="A845">
        <v>10844</v>
      </c>
      <c r="B845" t="s">
        <v>887</v>
      </c>
      <c r="C845" t="s">
        <v>18</v>
      </c>
      <c r="D845">
        <v>20</v>
      </c>
      <c r="E845" t="s">
        <v>33</v>
      </c>
      <c r="F845" t="s">
        <v>20</v>
      </c>
      <c r="G845" t="s">
        <v>29</v>
      </c>
      <c r="H845" t="s">
        <v>38</v>
      </c>
      <c r="I845" s="1">
        <v>45030</v>
      </c>
      <c r="J845">
        <v>5</v>
      </c>
      <c r="K845">
        <v>113930</v>
      </c>
      <c r="L845">
        <v>0.1</v>
      </c>
      <c r="M845" t="s">
        <v>31</v>
      </c>
      <c r="N845" t="s">
        <v>39</v>
      </c>
      <c r="O845">
        <v>569650</v>
      </c>
      <c r="P845">
        <v>56965</v>
      </c>
      <c r="Q845">
        <v>512685</v>
      </c>
      <c r="U845">
        <f t="shared" si="13"/>
        <v>128171.25</v>
      </c>
    </row>
    <row r="846" spans="1:21" x14ac:dyDescent="0.25">
      <c r="A846">
        <v>10845</v>
      </c>
      <c r="B846" t="s">
        <v>888</v>
      </c>
      <c r="C846" t="s">
        <v>18</v>
      </c>
      <c r="D846">
        <v>23</v>
      </c>
      <c r="E846" t="s">
        <v>19</v>
      </c>
      <c r="F846" t="s">
        <v>46</v>
      </c>
      <c r="G846" t="s">
        <v>21</v>
      </c>
      <c r="H846" t="s">
        <v>30</v>
      </c>
      <c r="I846" s="1">
        <v>45119</v>
      </c>
      <c r="J846">
        <v>5</v>
      </c>
      <c r="K846">
        <v>112629</v>
      </c>
      <c r="L846">
        <v>0.05</v>
      </c>
      <c r="M846" t="s">
        <v>31</v>
      </c>
      <c r="N846" t="s">
        <v>24</v>
      </c>
      <c r="O846">
        <v>563145</v>
      </c>
      <c r="P846">
        <v>28157.25</v>
      </c>
      <c r="Q846">
        <v>534987.75</v>
      </c>
      <c r="U846">
        <f t="shared" si="13"/>
        <v>133746.9375</v>
      </c>
    </row>
    <row r="847" spans="1:21" x14ac:dyDescent="0.25">
      <c r="A847">
        <v>10846</v>
      </c>
      <c r="B847" t="s">
        <v>889</v>
      </c>
      <c r="C847" t="s">
        <v>18</v>
      </c>
      <c r="D847">
        <v>32</v>
      </c>
      <c r="E847" t="s">
        <v>27</v>
      </c>
      <c r="F847" t="s">
        <v>20</v>
      </c>
      <c r="G847" t="s">
        <v>21</v>
      </c>
      <c r="H847" t="s">
        <v>30</v>
      </c>
      <c r="I847" s="1">
        <v>45176</v>
      </c>
      <c r="J847">
        <v>7</v>
      </c>
      <c r="K847">
        <v>27940</v>
      </c>
      <c r="L847">
        <v>0</v>
      </c>
      <c r="M847" t="s">
        <v>31</v>
      </c>
      <c r="N847" t="s">
        <v>39</v>
      </c>
      <c r="O847">
        <v>195580</v>
      </c>
      <c r="P847">
        <v>0</v>
      </c>
      <c r="Q847">
        <v>195580</v>
      </c>
      <c r="U847">
        <f t="shared" si="13"/>
        <v>48895</v>
      </c>
    </row>
    <row r="848" spans="1:21" x14ac:dyDescent="0.25">
      <c r="A848">
        <v>10847</v>
      </c>
      <c r="B848" t="s">
        <v>890</v>
      </c>
      <c r="C848" t="s">
        <v>26</v>
      </c>
      <c r="D848">
        <v>44</v>
      </c>
      <c r="E848" t="s">
        <v>27</v>
      </c>
      <c r="F848" t="s">
        <v>20</v>
      </c>
      <c r="G848" t="s">
        <v>29</v>
      </c>
      <c r="H848" t="s">
        <v>51</v>
      </c>
      <c r="I848" s="1">
        <v>44939</v>
      </c>
      <c r="J848">
        <v>7</v>
      </c>
      <c r="K848">
        <v>230056</v>
      </c>
      <c r="L848">
        <v>0.15</v>
      </c>
      <c r="M848" t="s">
        <v>23</v>
      </c>
      <c r="N848" t="s">
        <v>39</v>
      </c>
      <c r="O848">
        <v>1610392</v>
      </c>
      <c r="P848">
        <v>241558.8</v>
      </c>
      <c r="Q848">
        <v>1368833.2</v>
      </c>
      <c r="U848">
        <f t="shared" si="13"/>
        <v>342208.3</v>
      </c>
    </row>
    <row r="849" spans="1:21" x14ac:dyDescent="0.25">
      <c r="A849">
        <v>10848</v>
      </c>
      <c r="B849" t="s">
        <v>891</v>
      </c>
      <c r="C849" t="s">
        <v>26</v>
      </c>
      <c r="D849">
        <v>27</v>
      </c>
      <c r="E849" t="s">
        <v>19</v>
      </c>
      <c r="F849" t="s">
        <v>46</v>
      </c>
      <c r="G849" t="s">
        <v>21</v>
      </c>
      <c r="H849" t="s">
        <v>30</v>
      </c>
      <c r="I849" s="1">
        <v>45493</v>
      </c>
      <c r="J849">
        <v>1</v>
      </c>
      <c r="K849">
        <v>141494</v>
      </c>
      <c r="L849">
        <v>0.15</v>
      </c>
      <c r="M849" t="s">
        <v>23</v>
      </c>
      <c r="N849" t="s">
        <v>24</v>
      </c>
      <c r="O849">
        <v>141494</v>
      </c>
      <c r="P849">
        <v>21224.1</v>
      </c>
      <c r="Q849">
        <v>120269.9</v>
      </c>
      <c r="U849">
        <f t="shared" si="13"/>
        <v>30067.474999999999</v>
      </c>
    </row>
    <row r="850" spans="1:21" x14ac:dyDescent="0.25">
      <c r="A850">
        <v>10849</v>
      </c>
      <c r="B850" t="s">
        <v>892</v>
      </c>
      <c r="C850" t="s">
        <v>18</v>
      </c>
      <c r="D850">
        <v>26</v>
      </c>
      <c r="E850" t="s">
        <v>27</v>
      </c>
      <c r="F850" t="s">
        <v>20</v>
      </c>
      <c r="G850" t="s">
        <v>41</v>
      </c>
      <c r="H850" t="s">
        <v>60</v>
      </c>
      <c r="I850" s="1">
        <v>45523</v>
      </c>
      <c r="J850">
        <v>5</v>
      </c>
      <c r="K850">
        <v>53651</v>
      </c>
      <c r="L850">
        <v>0</v>
      </c>
      <c r="M850" t="s">
        <v>31</v>
      </c>
      <c r="N850" t="s">
        <v>39</v>
      </c>
      <c r="O850">
        <v>268255</v>
      </c>
      <c r="P850">
        <v>0</v>
      </c>
      <c r="Q850">
        <v>268255</v>
      </c>
      <c r="U850">
        <f t="shared" si="13"/>
        <v>67063.75</v>
      </c>
    </row>
    <row r="851" spans="1:21" x14ac:dyDescent="0.25">
      <c r="A851">
        <v>10850</v>
      </c>
      <c r="B851" t="s">
        <v>893</v>
      </c>
      <c r="C851" t="s">
        <v>26</v>
      </c>
      <c r="D851">
        <v>50</v>
      </c>
      <c r="E851" t="s">
        <v>19</v>
      </c>
      <c r="F851" t="s">
        <v>43</v>
      </c>
      <c r="G851" t="s">
        <v>41</v>
      </c>
      <c r="H851" t="s">
        <v>22</v>
      </c>
      <c r="I851" s="1">
        <v>45547</v>
      </c>
      <c r="J851">
        <v>8</v>
      </c>
      <c r="K851">
        <v>192720</v>
      </c>
      <c r="L851">
        <v>0</v>
      </c>
      <c r="M851" t="s">
        <v>44</v>
      </c>
      <c r="N851" t="s">
        <v>39</v>
      </c>
      <c r="O851">
        <v>1541760</v>
      </c>
      <c r="P851">
        <v>0</v>
      </c>
      <c r="Q851">
        <v>1541760</v>
      </c>
      <c r="U851">
        <f t="shared" si="13"/>
        <v>385440</v>
      </c>
    </row>
    <row r="852" spans="1:21" x14ac:dyDescent="0.25">
      <c r="A852">
        <v>10851</v>
      </c>
      <c r="B852" t="s">
        <v>894</v>
      </c>
      <c r="C852" t="s">
        <v>18</v>
      </c>
      <c r="D852">
        <v>49</v>
      </c>
      <c r="E852" t="s">
        <v>27</v>
      </c>
      <c r="F852" t="s">
        <v>20</v>
      </c>
      <c r="G852" t="s">
        <v>34</v>
      </c>
      <c r="H852" t="s">
        <v>38</v>
      </c>
      <c r="I852" s="1">
        <v>45481</v>
      </c>
      <c r="J852">
        <v>7</v>
      </c>
      <c r="K852">
        <v>176513</v>
      </c>
      <c r="L852">
        <v>0</v>
      </c>
      <c r="M852" t="s">
        <v>44</v>
      </c>
      <c r="N852" t="s">
        <v>39</v>
      </c>
      <c r="O852">
        <v>1235591</v>
      </c>
      <c r="P852">
        <v>0</v>
      </c>
      <c r="Q852">
        <v>1235591</v>
      </c>
      <c r="U852">
        <f t="shared" si="13"/>
        <v>308897.75</v>
      </c>
    </row>
    <row r="853" spans="1:21" x14ac:dyDescent="0.25">
      <c r="A853">
        <v>10852</v>
      </c>
      <c r="B853" t="s">
        <v>895</v>
      </c>
      <c r="C853" t="s">
        <v>26</v>
      </c>
      <c r="D853">
        <v>23</v>
      </c>
      <c r="E853" t="s">
        <v>27</v>
      </c>
      <c r="F853" t="s">
        <v>20</v>
      </c>
      <c r="G853" t="s">
        <v>34</v>
      </c>
      <c r="H853" t="s">
        <v>51</v>
      </c>
      <c r="I853" s="1">
        <v>45314</v>
      </c>
      <c r="J853">
        <v>2</v>
      </c>
      <c r="K853">
        <v>22688</v>
      </c>
      <c r="L853">
        <v>0.05</v>
      </c>
      <c r="M853" t="s">
        <v>23</v>
      </c>
      <c r="N853" t="s">
        <v>24</v>
      </c>
      <c r="O853">
        <v>45376</v>
      </c>
      <c r="P853">
        <v>2268.8000000000002</v>
      </c>
      <c r="Q853">
        <v>43107.199999999997</v>
      </c>
      <c r="U853">
        <f t="shared" si="13"/>
        <v>10776.8</v>
      </c>
    </row>
    <row r="854" spans="1:21" x14ac:dyDescent="0.25">
      <c r="A854">
        <v>10853</v>
      </c>
      <c r="B854" t="s">
        <v>896</v>
      </c>
      <c r="C854" t="s">
        <v>18</v>
      </c>
      <c r="D854">
        <v>58</v>
      </c>
      <c r="E854" t="s">
        <v>27</v>
      </c>
      <c r="F854" t="s">
        <v>28</v>
      </c>
      <c r="G854" t="s">
        <v>34</v>
      </c>
      <c r="H854" t="s">
        <v>30</v>
      </c>
      <c r="I854" s="1">
        <v>44997</v>
      </c>
      <c r="J854">
        <v>8</v>
      </c>
      <c r="K854">
        <v>179352</v>
      </c>
      <c r="L854">
        <v>0.1</v>
      </c>
      <c r="M854" t="s">
        <v>44</v>
      </c>
      <c r="N854" t="s">
        <v>39</v>
      </c>
      <c r="O854">
        <v>1434816</v>
      </c>
      <c r="P854">
        <v>143481.60000000001</v>
      </c>
      <c r="Q854">
        <v>1291334.3999999999</v>
      </c>
      <c r="U854">
        <f t="shared" si="13"/>
        <v>322833.59999999998</v>
      </c>
    </row>
    <row r="855" spans="1:21" x14ac:dyDescent="0.25">
      <c r="A855">
        <v>10854</v>
      </c>
      <c r="B855" t="s">
        <v>897</v>
      </c>
      <c r="C855" t="s">
        <v>18</v>
      </c>
      <c r="D855">
        <v>53</v>
      </c>
      <c r="E855" t="s">
        <v>37</v>
      </c>
      <c r="F855" t="s">
        <v>28</v>
      </c>
      <c r="G855" t="s">
        <v>41</v>
      </c>
      <c r="H855" t="s">
        <v>60</v>
      </c>
      <c r="I855" s="1">
        <v>45497</v>
      </c>
      <c r="J855">
        <v>2</v>
      </c>
      <c r="K855">
        <v>16472</v>
      </c>
      <c r="L855">
        <v>0.05</v>
      </c>
      <c r="M855" t="s">
        <v>23</v>
      </c>
      <c r="N855" t="s">
        <v>39</v>
      </c>
      <c r="O855">
        <v>32944</v>
      </c>
      <c r="P855">
        <v>1647.2</v>
      </c>
      <c r="Q855">
        <v>31296.799999999999</v>
      </c>
      <c r="U855">
        <f t="shared" si="13"/>
        <v>7824.2</v>
      </c>
    </row>
    <row r="856" spans="1:21" x14ac:dyDescent="0.25">
      <c r="A856">
        <v>10855</v>
      </c>
      <c r="B856" t="s">
        <v>898</v>
      </c>
      <c r="C856" t="s">
        <v>18</v>
      </c>
      <c r="D856">
        <v>19</v>
      </c>
      <c r="E856" t="s">
        <v>37</v>
      </c>
      <c r="F856" t="s">
        <v>46</v>
      </c>
      <c r="G856" t="s">
        <v>41</v>
      </c>
      <c r="H856" t="s">
        <v>38</v>
      </c>
      <c r="I856" s="1">
        <v>45364</v>
      </c>
      <c r="J856">
        <v>1</v>
      </c>
      <c r="K856">
        <v>82436</v>
      </c>
      <c r="L856">
        <v>0.1</v>
      </c>
      <c r="M856" t="s">
        <v>31</v>
      </c>
      <c r="N856" t="s">
        <v>24</v>
      </c>
      <c r="O856">
        <v>82436</v>
      </c>
      <c r="P856">
        <v>8243.6</v>
      </c>
      <c r="Q856">
        <v>74192.399999999994</v>
      </c>
      <c r="U856">
        <f t="shared" si="13"/>
        <v>18548.099999999999</v>
      </c>
    </row>
    <row r="857" spans="1:21" x14ac:dyDescent="0.25">
      <c r="A857">
        <v>10856</v>
      </c>
      <c r="B857" t="s">
        <v>899</v>
      </c>
      <c r="C857" t="s">
        <v>18</v>
      </c>
      <c r="D857">
        <v>46</v>
      </c>
      <c r="E857" t="s">
        <v>19</v>
      </c>
      <c r="F857" t="s">
        <v>46</v>
      </c>
      <c r="G857" t="s">
        <v>41</v>
      </c>
      <c r="H857" t="s">
        <v>38</v>
      </c>
      <c r="I857" s="1">
        <v>44970</v>
      </c>
      <c r="J857">
        <v>3</v>
      </c>
      <c r="K857">
        <v>37671</v>
      </c>
      <c r="L857">
        <v>0.15</v>
      </c>
      <c r="M857" t="s">
        <v>31</v>
      </c>
      <c r="N857" t="s">
        <v>39</v>
      </c>
      <c r="O857">
        <v>113013</v>
      </c>
      <c r="P857">
        <v>16951.95</v>
      </c>
      <c r="Q857">
        <v>96061.05</v>
      </c>
      <c r="U857">
        <f t="shared" si="13"/>
        <v>24015.262500000001</v>
      </c>
    </row>
    <row r="858" spans="1:21" x14ac:dyDescent="0.25">
      <c r="A858">
        <v>10857</v>
      </c>
      <c r="B858" t="s">
        <v>900</v>
      </c>
      <c r="C858" t="s">
        <v>18</v>
      </c>
      <c r="D858">
        <v>21</v>
      </c>
      <c r="E858" t="s">
        <v>37</v>
      </c>
      <c r="F858" t="s">
        <v>28</v>
      </c>
      <c r="G858" t="s">
        <v>34</v>
      </c>
      <c r="H858" t="s">
        <v>88</v>
      </c>
      <c r="I858" s="1">
        <v>45198</v>
      </c>
      <c r="J858">
        <v>3</v>
      </c>
      <c r="K858">
        <v>193881</v>
      </c>
      <c r="L858">
        <v>0.1</v>
      </c>
      <c r="M858" t="s">
        <v>44</v>
      </c>
      <c r="N858" t="s">
        <v>39</v>
      </c>
      <c r="O858">
        <v>581643</v>
      </c>
      <c r="P858">
        <v>58164.3</v>
      </c>
      <c r="Q858">
        <v>523478.7</v>
      </c>
      <c r="U858">
        <f t="shared" si="13"/>
        <v>130869.675</v>
      </c>
    </row>
    <row r="859" spans="1:21" x14ac:dyDescent="0.25">
      <c r="A859">
        <v>10858</v>
      </c>
      <c r="B859" t="s">
        <v>901</v>
      </c>
      <c r="C859" t="s">
        <v>18</v>
      </c>
      <c r="D859">
        <v>18</v>
      </c>
      <c r="E859" t="s">
        <v>19</v>
      </c>
      <c r="F859" t="s">
        <v>43</v>
      </c>
      <c r="G859" t="s">
        <v>34</v>
      </c>
      <c r="H859" t="s">
        <v>38</v>
      </c>
      <c r="I859" s="1">
        <v>44940</v>
      </c>
      <c r="J859">
        <v>6</v>
      </c>
      <c r="K859">
        <v>75299</v>
      </c>
      <c r="L859">
        <v>0</v>
      </c>
      <c r="M859" t="s">
        <v>44</v>
      </c>
      <c r="N859" t="s">
        <v>24</v>
      </c>
      <c r="O859">
        <v>451794</v>
      </c>
      <c r="P859">
        <v>0</v>
      </c>
      <c r="Q859">
        <v>451794</v>
      </c>
      <c r="U859">
        <f t="shared" si="13"/>
        <v>112948.5</v>
      </c>
    </row>
    <row r="860" spans="1:21" x14ac:dyDescent="0.25">
      <c r="A860">
        <v>10859</v>
      </c>
      <c r="B860" t="s">
        <v>902</v>
      </c>
      <c r="C860" t="s">
        <v>26</v>
      </c>
      <c r="D860">
        <v>36</v>
      </c>
      <c r="E860" t="s">
        <v>33</v>
      </c>
      <c r="F860" t="s">
        <v>20</v>
      </c>
      <c r="G860" t="s">
        <v>34</v>
      </c>
      <c r="H860" t="s">
        <v>47</v>
      </c>
      <c r="I860" s="1">
        <v>45297</v>
      </c>
      <c r="J860">
        <v>3</v>
      </c>
      <c r="K860">
        <v>12960</v>
      </c>
      <c r="L860">
        <v>0.05</v>
      </c>
      <c r="M860" t="s">
        <v>44</v>
      </c>
      <c r="N860" t="s">
        <v>39</v>
      </c>
      <c r="O860">
        <v>38880</v>
      </c>
      <c r="P860">
        <v>1944</v>
      </c>
      <c r="Q860">
        <v>36936</v>
      </c>
      <c r="U860">
        <f t="shared" si="13"/>
        <v>9234</v>
      </c>
    </row>
    <row r="861" spans="1:21" x14ac:dyDescent="0.25">
      <c r="A861">
        <v>10860</v>
      </c>
      <c r="B861" t="s">
        <v>903</v>
      </c>
      <c r="C861" t="s">
        <v>18</v>
      </c>
      <c r="D861">
        <v>43</v>
      </c>
      <c r="E861" t="s">
        <v>33</v>
      </c>
      <c r="F861" t="s">
        <v>43</v>
      </c>
      <c r="G861" t="s">
        <v>34</v>
      </c>
      <c r="H861" t="s">
        <v>60</v>
      </c>
      <c r="I861" s="1">
        <v>45038</v>
      </c>
      <c r="J861">
        <v>7</v>
      </c>
      <c r="K861">
        <v>209692</v>
      </c>
      <c r="L861">
        <v>0</v>
      </c>
      <c r="M861" t="s">
        <v>31</v>
      </c>
      <c r="N861" t="s">
        <v>39</v>
      </c>
      <c r="O861">
        <v>1467844</v>
      </c>
      <c r="P861">
        <v>0</v>
      </c>
      <c r="Q861">
        <v>1467844</v>
      </c>
      <c r="U861">
        <f t="shared" si="13"/>
        <v>366961</v>
      </c>
    </row>
    <row r="862" spans="1:21" x14ac:dyDescent="0.25">
      <c r="A862">
        <v>10861</v>
      </c>
      <c r="B862" t="s">
        <v>904</v>
      </c>
      <c r="C862" t="s">
        <v>26</v>
      </c>
      <c r="D862">
        <v>42</v>
      </c>
      <c r="E862" t="s">
        <v>37</v>
      </c>
      <c r="F862" t="s">
        <v>43</v>
      </c>
      <c r="G862" t="s">
        <v>34</v>
      </c>
      <c r="H862" t="s">
        <v>22</v>
      </c>
      <c r="I862" s="1">
        <v>45305</v>
      </c>
      <c r="J862">
        <v>8</v>
      </c>
      <c r="K862">
        <v>124652</v>
      </c>
      <c r="L862">
        <v>0.15</v>
      </c>
      <c r="M862" t="s">
        <v>31</v>
      </c>
      <c r="N862" t="s">
        <v>39</v>
      </c>
      <c r="O862">
        <v>997216</v>
      </c>
      <c r="P862">
        <v>149582.39999999999</v>
      </c>
      <c r="Q862">
        <v>847633.6</v>
      </c>
      <c r="U862">
        <f t="shared" si="13"/>
        <v>211908.4</v>
      </c>
    </row>
    <row r="863" spans="1:21" x14ac:dyDescent="0.25">
      <c r="A863">
        <v>10862</v>
      </c>
      <c r="B863" t="s">
        <v>905</v>
      </c>
      <c r="C863" t="s">
        <v>18</v>
      </c>
      <c r="D863">
        <v>27</v>
      </c>
      <c r="E863" t="s">
        <v>33</v>
      </c>
      <c r="F863" t="s">
        <v>28</v>
      </c>
      <c r="G863" t="s">
        <v>34</v>
      </c>
      <c r="H863" t="s">
        <v>35</v>
      </c>
      <c r="I863" s="1">
        <v>45240</v>
      </c>
      <c r="J863">
        <v>3</v>
      </c>
      <c r="K863">
        <v>241651</v>
      </c>
      <c r="L863">
        <v>0.05</v>
      </c>
      <c r="M863" t="s">
        <v>44</v>
      </c>
      <c r="N863" t="s">
        <v>24</v>
      </c>
      <c r="O863">
        <v>724953</v>
      </c>
      <c r="P863">
        <v>36247.65</v>
      </c>
      <c r="Q863">
        <v>688705.35</v>
      </c>
      <c r="U863">
        <f t="shared" si="13"/>
        <v>172176.33749999999</v>
      </c>
    </row>
    <row r="864" spans="1:21" x14ac:dyDescent="0.25">
      <c r="A864">
        <v>10863</v>
      </c>
      <c r="B864" t="s">
        <v>906</v>
      </c>
      <c r="C864" t="s">
        <v>26</v>
      </c>
      <c r="D864">
        <v>32</v>
      </c>
      <c r="E864" t="s">
        <v>33</v>
      </c>
      <c r="F864" t="s">
        <v>46</v>
      </c>
      <c r="G864" t="s">
        <v>41</v>
      </c>
      <c r="H864" t="s">
        <v>88</v>
      </c>
      <c r="I864" s="1">
        <v>45341</v>
      </c>
      <c r="J864">
        <v>9</v>
      </c>
      <c r="K864">
        <v>126118</v>
      </c>
      <c r="L864">
        <v>0.05</v>
      </c>
      <c r="M864" t="s">
        <v>44</v>
      </c>
      <c r="N864" t="s">
        <v>39</v>
      </c>
      <c r="O864">
        <v>1135062</v>
      </c>
      <c r="P864">
        <v>56753.1</v>
      </c>
      <c r="Q864">
        <v>1078308.8999999999</v>
      </c>
      <c r="U864">
        <f t="shared" si="13"/>
        <v>269577.22499999998</v>
      </c>
    </row>
    <row r="865" spans="1:21" x14ac:dyDescent="0.25">
      <c r="A865">
        <v>10864</v>
      </c>
      <c r="B865" t="s">
        <v>907</v>
      </c>
      <c r="C865" t="s">
        <v>26</v>
      </c>
      <c r="D865">
        <v>39</v>
      </c>
      <c r="E865" t="s">
        <v>27</v>
      </c>
      <c r="F865" t="s">
        <v>20</v>
      </c>
      <c r="G865" t="s">
        <v>29</v>
      </c>
      <c r="H865" t="s">
        <v>60</v>
      </c>
      <c r="I865" s="1">
        <v>45411</v>
      </c>
      <c r="J865">
        <v>1</v>
      </c>
      <c r="K865">
        <v>135146</v>
      </c>
      <c r="L865">
        <v>0</v>
      </c>
      <c r="M865" t="s">
        <v>44</v>
      </c>
      <c r="N865" t="s">
        <v>24</v>
      </c>
      <c r="O865">
        <v>135146</v>
      </c>
      <c r="P865">
        <v>0</v>
      </c>
      <c r="Q865">
        <v>135146</v>
      </c>
      <c r="U865">
        <f t="shared" si="13"/>
        <v>33786.5</v>
      </c>
    </row>
    <row r="866" spans="1:21" x14ac:dyDescent="0.25">
      <c r="A866">
        <v>10865</v>
      </c>
      <c r="B866" t="s">
        <v>908</v>
      </c>
      <c r="C866" t="s">
        <v>26</v>
      </c>
      <c r="D866">
        <v>38</v>
      </c>
      <c r="E866" t="s">
        <v>27</v>
      </c>
      <c r="F866" t="s">
        <v>46</v>
      </c>
      <c r="G866" t="s">
        <v>29</v>
      </c>
      <c r="H866" t="s">
        <v>60</v>
      </c>
      <c r="I866" s="1">
        <v>45095</v>
      </c>
      <c r="J866">
        <v>3</v>
      </c>
      <c r="K866">
        <v>206433</v>
      </c>
      <c r="L866">
        <v>0.05</v>
      </c>
      <c r="M866" t="s">
        <v>44</v>
      </c>
      <c r="N866" t="s">
        <v>24</v>
      </c>
      <c r="O866">
        <v>619299</v>
      </c>
      <c r="P866">
        <v>30964.95</v>
      </c>
      <c r="Q866">
        <v>588334.05000000005</v>
      </c>
      <c r="U866">
        <f t="shared" si="13"/>
        <v>147083.51250000001</v>
      </c>
    </row>
    <row r="867" spans="1:21" x14ac:dyDescent="0.25">
      <c r="A867">
        <v>10866</v>
      </c>
      <c r="B867" t="s">
        <v>909</v>
      </c>
      <c r="C867" t="s">
        <v>18</v>
      </c>
      <c r="D867">
        <v>39</v>
      </c>
      <c r="E867" t="s">
        <v>19</v>
      </c>
      <c r="F867" t="s">
        <v>43</v>
      </c>
      <c r="G867" t="s">
        <v>34</v>
      </c>
      <c r="H867" t="s">
        <v>60</v>
      </c>
      <c r="I867" s="1">
        <v>45172</v>
      </c>
      <c r="J867">
        <v>3</v>
      </c>
      <c r="K867">
        <v>36833</v>
      </c>
      <c r="L867">
        <v>0</v>
      </c>
      <c r="M867" t="s">
        <v>23</v>
      </c>
      <c r="N867" t="s">
        <v>24</v>
      </c>
      <c r="O867">
        <v>110499</v>
      </c>
      <c r="P867">
        <v>0</v>
      </c>
      <c r="Q867">
        <v>110499</v>
      </c>
      <c r="U867">
        <f t="shared" si="13"/>
        <v>27624.75</v>
      </c>
    </row>
    <row r="868" spans="1:21" x14ac:dyDescent="0.25">
      <c r="A868">
        <v>10867</v>
      </c>
      <c r="B868" t="s">
        <v>910</v>
      </c>
      <c r="C868" t="s">
        <v>18</v>
      </c>
      <c r="D868">
        <v>53</v>
      </c>
      <c r="E868" t="s">
        <v>33</v>
      </c>
      <c r="F868" t="s">
        <v>43</v>
      </c>
      <c r="G868" t="s">
        <v>29</v>
      </c>
      <c r="H868" t="s">
        <v>51</v>
      </c>
      <c r="I868" s="1">
        <v>45192</v>
      </c>
      <c r="J868">
        <v>7</v>
      </c>
      <c r="K868">
        <v>223813</v>
      </c>
      <c r="L868">
        <v>0.1</v>
      </c>
      <c r="M868" t="s">
        <v>44</v>
      </c>
      <c r="N868" t="s">
        <v>24</v>
      </c>
      <c r="O868">
        <v>1566691</v>
      </c>
      <c r="P868">
        <v>156669.1</v>
      </c>
      <c r="Q868">
        <v>1410021.9</v>
      </c>
      <c r="U868">
        <f t="shared" si="13"/>
        <v>352505.47499999998</v>
      </c>
    </row>
    <row r="869" spans="1:21" x14ac:dyDescent="0.25">
      <c r="A869">
        <v>10868</v>
      </c>
      <c r="B869" t="s">
        <v>911</v>
      </c>
      <c r="C869" t="s">
        <v>26</v>
      </c>
      <c r="D869">
        <v>51</v>
      </c>
      <c r="E869" t="s">
        <v>19</v>
      </c>
      <c r="F869" t="s">
        <v>46</v>
      </c>
      <c r="G869" t="s">
        <v>29</v>
      </c>
      <c r="H869" t="s">
        <v>30</v>
      </c>
      <c r="I869" s="1">
        <v>45169</v>
      </c>
      <c r="J869">
        <v>5</v>
      </c>
      <c r="K869">
        <v>37976</v>
      </c>
      <c r="L869">
        <v>0.15</v>
      </c>
      <c r="M869" t="s">
        <v>44</v>
      </c>
      <c r="N869" t="s">
        <v>24</v>
      </c>
      <c r="O869">
        <v>189880</v>
      </c>
      <c r="P869">
        <v>28482</v>
      </c>
      <c r="Q869">
        <v>161398</v>
      </c>
      <c r="U869">
        <f t="shared" si="13"/>
        <v>40349.5</v>
      </c>
    </row>
    <row r="870" spans="1:21" x14ac:dyDescent="0.25">
      <c r="A870">
        <v>10869</v>
      </c>
      <c r="B870" t="s">
        <v>912</v>
      </c>
      <c r="C870" t="s">
        <v>18</v>
      </c>
      <c r="D870">
        <v>47</v>
      </c>
      <c r="E870" t="s">
        <v>19</v>
      </c>
      <c r="F870" t="s">
        <v>46</v>
      </c>
      <c r="G870" t="s">
        <v>41</v>
      </c>
      <c r="H870" t="s">
        <v>51</v>
      </c>
      <c r="I870" s="1">
        <v>45596</v>
      </c>
      <c r="J870">
        <v>4</v>
      </c>
      <c r="K870">
        <v>203282</v>
      </c>
      <c r="L870">
        <v>0</v>
      </c>
      <c r="M870" t="s">
        <v>23</v>
      </c>
      <c r="N870" t="s">
        <v>24</v>
      </c>
      <c r="O870">
        <v>813128</v>
      </c>
      <c r="P870">
        <v>0</v>
      </c>
      <c r="Q870">
        <v>813128</v>
      </c>
      <c r="U870">
        <f t="shared" si="13"/>
        <v>203282</v>
      </c>
    </row>
    <row r="871" spans="1:21" x14ac:dyDescent="0.25">
      <c r="A871">
        <v>10870</v>
      </c>
      <c r="B871" t="s">
        <v>913</v>
      </c>
      <c r="C871" t="s">
        <v>26</v>
      </c>
      <c r="D871">
        <v>42</v>
      </c>
      <c r="E871" t="s">
        <v>33</v>
      </c>
      <c r="F871" t="s">
        <v>28</v>
      </c>
      <c r="G871" t="s">
        <v>34</v>
      </c>
      <c r="H871" t="s">
        <v>47</v>
      </c>
      <c r="I871" s="1">
        <v>45226</v>
      </c>
      <c r="J871">
        <v>2</v>
      </c>
      <c r="K871">
        <v>240470</v>
      </c>
      <c r="L871">
        <v>0.15</v>
      </c>
      <c r="M871" t="s">
        <v>23</v>
      </c>
      <c r="N871" t="s">
        <v>24</v>
      </c>
      <c r="O871">
        <v>480940</v>
      </c>
      <c r="P871">
        <v>72141</v>
      </c>
      <c r="Q871">
        <v>408799</v>
      </c>
      <c r="U871">
        <f t="shared" si="13"/>
        <v>102199.75</v>
      </c>
    </row>
    <row r="872" spans="1:21" x14ac:dyDescent="0.25">
      <c r="A872">
        <v>10871</v>
      </c>
      <c r="B872" t="s">
        <v>914</v>
      </c>
      <c r="C872" t="s">
        <v>18</v>
      </c>
      <c r="D872">
        <v>62</v>
      </c>
      <c r="E872" t="s">
        <v>37</v>
      </c>
      <c r="F872" t="s">
        <v>46</v>
      </c>
      <c r="G872" t="s">
        <v>34</v>
      </c>
      <c r="H872" t="s">
        <v>22</v>
      </c>
      <c r="I872" s="1">
        <v>45253</v>
      </c>
      <c r="J872">
        <v>7</v>
      </c>
      <c r="K872">
        <v>245513</v>
      </c>
      <c r="L872">
        <v>0.05</v>
      </c>
      <c r="M872" t="s">
        <v>23</v>
      </c>
      <c r="N872" t="s">
        <v>39</v>
      </c>
      <c r="O872">
        <v>1718591</v>
      </c>
      <c r="P872">
        <v>85929.55</v>
      </c>
      <c r="Q872">
        <v>1632661.45</v>
      </c>
      <c r="U872">
        <f t="shared" si="13"/>
        <v>408165.36249999999</v>
      </c>
    </row>
    <row r="873" spans="1:21" x14ac:dyDescent="0.25">
      <c r="A873">
        <v>10872</v>
      </c>
      <c r="B873" t="s">
        <v>915</v>
      </c>
      <c r="C873" t="s">
        <v>26</v>
      </c>
      <c r="D873">
        <v>45</v>
      </c>
      <c r="E873" t="s">
        <v>33</v>
      </c>
      <c r="F873" t="s">
        <v>46</v>
      </c>
      <c r="G873" t="s">
        <v>29</v>
      </c>
      <c r="H873" t="s">
        <v>47</v>
      </c>
      <c r="I873" s="1">
        <v>45456</v>
      </c>
      <c r="J873">
        <v>3</v>
      </c>
      <c r="K873">
        <v>246686</v>
      </c>
      <c r="L873">
        <v>0.15</v>
      </c>
      <c r="M873" t="s">
        <v>23</v>
      </c>
      <c r="N873" t="s">
        <v>39</v>
      </c>
      <c r="O873">
        <v>740058</v>
      </c>
      <c r="P873">
        <v>111008.7</v>
      </c>
      <c r="Q873">
        <v>629049.30000000005</v>
      </c>
      <c r="U873">
        <f t="shared" si="13"/>
        <v>157262.32500000001</v>
      </c>
    </row>
    <row r="874" spans="1:21" x14ac:dyDescent="0.25">
      <c r="A874">
        <v>10873</v>
      </c>
      <c r="B874" t="s">
        <v>916</v>
      </c>
      <c r="C874" t="s">
        <v>26</v>
      </c>
      <c r="D874">
        <v>18</v>
      </c>
      <c r="E874" t="s">
        <v>27</v>
      </c>
      <c r="F874" t="s">
        <v>28</v>
      </c>
      <c r="G874" t="s">
        <v>34</v>
      </c>
      <c r="H874" t="s">
        <v>60</v>
      </c>
      <c r="I874" s="1">
        <v>45521</v>
      </c>
      <c r="J874">
        <v>7</v>
      </c>
      <c r="K874">
        <v>109549</v>
      </c>
      <c r="L874">
        <v>0.15</v>
      </c>
      <c r="M874" t="s">
        <v>44</v>
      </c>
      <c r="N874" t="s">
        <v>24</v>
      </c>
      <c r="O874">
        <v>766843</v>
      </c>
      <c r="P874">
        <v>115026.45</v>
      </c>
      <c r="Q874">
        <v>651816.55000000005</v>
      </c>
      <c r="U874">
        <f t="shared" si="13"/>
        <v>162954.13750000001</v>
      </c>
    </row>
    <row r="875" spans="1:21" x14ac:dyDescent="0.25">
      <c r="A875">
        <v>10874</v>
      </c>
      <c r="B875" t="s">
        <v>917</v>
      </c>
      <c r="C875" t="s">
        <v>18</v>
      </c>
      <c r="D875">
        <v>62</v>
      </c>
      <c r="E875" t="s">
        <v>33</v>
      </c>
      <c r="F875" t="s">
        <v>46</v>
      </c>
      <c r="G875" t="s">
        <v>34</v>
      </c>
      <c r="H875" t="s">
        <v>30</v>
      </c>
      <c r="I875" s="1">
        <v>45268</v>
      </c>
      <c r="J875">
        <v>7</v>
      </c>
      <c r="K875">
        <v>132120</v>
      </c>
      <c r="L875">
        <v>0.15</v>
      </c>
      <c r="M875" t="s">
        <v>31</v>
      </c>
      <c r="N875" t="s">
        <v>39</v>
      </c>
      <c r="O875">
        <v>924840</v>
      </c>
      <c r="P875">
        <v>138726</v>
      </c>
      <c r="Q875">
        <v>786114</v>
      </c>
      <c r="U875">
        <f t="shared" si="13"/>
        <v>196528.5</v>
      </c>
    </row>
    <row r="876" spans="1:21" x14ac:dyDescent="0.25">
      <c r="A876">
        <v>10875</v>
      </c>
      <c r="B876" t="s">
        <v>918</v>
      </c>
      <c r="C876" t="s">
        <v>26</v>
      </c>
      <c r="D876">
        <v>21</v>
      </c>
      <c r="E876" t="s">
        <v>37</v>
      </c>
      <c r="F876" t="s">
        <v>43</v>
      </c>
      <c r="G876" t="s">
        <v>34</v>
      </c>
      <c r="H876" t="s">
        <v>47</v>
      </c>
      <c r="I876" s="1">
        <v>45605</v>
      </c>
      <c r="J876">
        <v>2</v>
      </c>
      <c r="K876">
        <v>67658</v>
      </c>
      <c r="L876">
        <v>0.05</v>
      </c>
      <c r="M876" t="s">
        <v>31</v>
      </c>
      <c r="N876" t="s">
        <v>39</v>
      </c>
      <c r="O876">
        <v>135316</v>
      </c>
      <c r="P876">
        <v>6765.8</v>
      </c>
      <c r="Q876">
        <v>128550.2</v>
      </c>
      <c r="U876">
        <f t="shared" si="13"/>
        <v>32137.55</v>
      </c>
    </row>
    <row r="877" spans="1:21" x14ac:dyDescent="0.25">
      <c r="A877">
        <v>10876</v>
      </c>
      <c r="B877" t="s">
        <v>919</v>
      </c>
      <c r="C877" t="s">
        <v>18</v>
      </c>
      <c r="D877">
        <v>24</v>
      </c>
      <c r="E877" t="s">
        <v>19</v>
      </c>
      <c r="F877" t="s">
        <v>46</v>
      </c>
      <c r="G877" t="s">
        <v>34</v>
      </c>
      <c r="H877" t="s">
        <v>51</v>
      </c>
      <c r="I877" s="1">
        <v>45480</v>
      </c>
      <c r="J877">
        <v>7</v>
      </c>
      <c r="K877">
        <v>52108</v>
      </c>
      <c r="L877">
        <v>0.1</v>
      </c>
      <c r="M877" t="s">
        <v>31</v>
      </c>
      <c r="N877" t="s">
        <v>39</v>
      </c>
      <c r="O877">
        <v>364756</v>
      </c>
      <c r="P877">
        <v>36475.599999999999</v>
      </c>
      <c r="Q877">
        <v>328280.40000000002</v>
      </c>
      <c r="U877">
        <f t="shared" si="13"/>
        <v>82070.100000000006</v>
      </c>
    </row>
    <row r="878" spans="1:21" x14ac:dyDescent="0.25">
      <c r="A878">
        <v>10877</v>
      </c>
      <c r="B878" t="s">
        <v>920</v>
      </c>
      <c r="C878" t="s">
        <v>26</v>
      </c>
      <c r="D878">
        <v>26</v>
      </c>
      <c r="E878" t="s">
        <v>19</v>
      </c>
      <c r="F878" t="s">
        <v>20</v>
      </c>
      <c r="G878" t="s">
        <v>29</v>
      </c>
      <c r="H878" t="s">
        <v>51</v>
      </c>
      <c r="I878" s="1">
        <v>45175</v>
      </c>
      <c r="J878">
        <v>6</v>
      </c>
      <c r="K878">
        <v>154552</v>
      </c>
      <c r="L878">
        <v>0.1</v>
      </c>
      <c r="M878" t="s">
        <v>31</v>
      </c>
      <c r="N878" t="s">
        <v>24</v>
      </c>
      <c r="O878">
        <v>927312</v>
      </c>
      <c r="P878">
        <v>92731.199999999997</v>
      </c>
      <c r="Q878">
        <v>834580.8</v>
      </c>
      <c r="U878">
        <f t="shared" si="13"/>
        <v>208645.2</v>
      </c>
    </row>
    <row r="879" spans="1:21" x14ac:dyDescent="0.25">
      <c r="A879">
        <v>10878</v>
      </c>
      <c r="B879" t="s">
        <v>921</v>
      </c>
      <c r="C879" t="s">
        <v>26</v>
      </c>
      <c r="D879">
        <v>53</v>
      </c>
      <c r="E879" t="s">
        <v>27</v>
      </c>
      <c r="F879" t="s">
        <v>43</v>
      </c>
      <c r="G879" t="s">
        <v>21</v>
      </c>
      <c r="H879" t="s">
        <v>51</v>
      </c>
      <c r="I879" s="1">
        <v>45306</v>
      </c>
      <c r="J879">
        <v>4</v>
      </c>
      <c r="K879">
        <v>52138</v>
      </c>
      <c r="L879">
        <v>0.1</v>
      </c>
      <c r="M879" t="s">
        <v>31</v>
      </c>
      <c r="N879" t="s">
        <v>39</v>
      </c>
      <c r="O879">
        <v>208552</v>
      </c>
      <c r="P879">
        <v>20855.2</v>
      </c>
      <c r="Q879">
        <v>187696.8</v>
      </c>
      <c r="U879">
        <f t="shared" si="13"/>
        <v>46924.2</v>
      </c>
    </row>
    <row r="880" spans="1:21" x14ac:dyDescent="0.25">
      <c r="A880">
        <v>10879</v>
      </c>
      <c r="B880" t="s">
        <v>922</v>
      </c>
      <c r="C880" t="s">
        <v>18</v>
      </c>
      <c r="D880">
        <v>36</v>
      </c>
      <c r="E880" t="s">
        <v>27</v>
      </c>
      <c r="F880" t="s">
        <v>28</v>
      </c>
      <c r="G880" t="s">
        <v>29</v>
      </c>
      <c r="H880" t="s">
        <v>22</v>
      </c>
      <c r="I880" s="1">
        <v>45458</v>
      </c>
      <c r="J880">
        <v>5</v>
      </c>
      <c r="K880">
        <v>11443</v>
      </c>
      <c r="L880">
        <v>0</v>
      </c>
      <c r="M880" t="s">
        <v>31</v>
      </c>
      <c r="N880" t="s">
        <v>24</v>
      </c>
      <c r="O880">
        <v>57215</v>
      </c>
      <c r="P880">
        <v>0</v>
      </c>
      <c r="Q880">
        <v>57215</v>
      </c>
      <c r="U880">
        <f t="shared" si="13"/>
        <v>14303.75</v>
      </c>
    </row>
    <row r="881" spans="1:21" x14ac:dyDescent="0.25">
      <c r="A881">
        <v>10880</v>
      </c>
      <c r="B881" t="s">
        <v>923</v>
      </c>
      <c r="C881" t="s">
        <v>18</v>
      </c>
      <c r="D881">
        <v>18</v>
      </c>
      <c r="E881" t="s">
        <v>27</v>
      </c>
      <c r="F881" t="s">
        <v>43</v>
      </c>
      <c r="G881" t="s">
        <v>41</v>
      </c>
      <c r="H881" t="s">
        <v>22</v>
      </c>
      <c r="I881" s="1">
        <v>45307</v>
      </c>
      <c r="J881">
        <v>8</v>
      </c>
      <c r="K881">
        <v>71969</v>
      </c>
      <c r="L881">
        <v>0</v>
      </c>
      <c r="M881" t="s">
        <v>23</v>
      </c>
      <c r="N881" t="s">
        <v>24</v>
      </c>
      <c r="O881">
        <v>575752</v>
      </c>
      <c r="P881">
        <v>0</v>
      </c>
      <c r="Q881">
        <v>575752</v>
      </c>
      <c r="U881">
        <f t="shared" si="13"/>
        <v>143938</v>
      </c>
    </row>
    <row r="882" spans="1:21" x14ac:dyDescent="0.25">
      <c r="A882">
        <v>10881</v>
      </c>
      <c r="B882" t="s">
        <v>924</v>
      </c>
      <c r="C882" t="s">
        <v>18</v>
      </c>
      <c r="D882">
        <v>27</v>
      </c>
      <c r="E882" t="s">
        <v>19</v>
      </c>
      <c r="F882" t="s">
        <v>28</v>
      </c>
      <c r="G882" t="s">
        <v>21</v>
      </c>
      <c r="H882" t="s">
        <v>60</v>
      </c>
      <c r="I882" s="1">
        <v>44968</v>
      </c>
      <c r="J882">
        <v>5</v>
      </c>
      <c r="K882">
        <v>134062</v>
      </c>
      <c r="L882">
        <v>0.05</v>
      </c>
      <c r="M882" t="s">
        <v>23</v>
      </c>
      <c r="N882" t="s">
        <v>39</v>
      </c>
      <c r="O882">
        <v>670310</v>
      </c>
      <c r="P882">
        <v>33515.5</v>
      </c>
      <c r="Q882">
        <v>636794.5</v>
      </c>
      <c r="U882">
        <f t="shared" si="13"/>
        <v>159198.625</v>
      </c>
    </row>
    <row r="883" spans="1:21" x14ac:dyDescent="0.25">
      <c r="A883">
        <v>10882</v>
      </c>
      <c r="B883" t="s">
        <v>925</v>
      </c>
      <c r="C883" t="s">
        <v>26</v>
      </c>
      <c r="D883">
        <v>53</v>
      </c>
      <c r="E883" t="s">
        <v>27</v>
      </c>
      <c r="F883" t="s">
        <v>20</v>
      </c>
      <c r="G883" t="s">
        <v>21</v>
      </c>
      <c r="H883" t="s">
        <v>88</v>
      </c>
      <c r="I883" s="1">
        <v>45271</v>
      </c>
      <c r="J883">
        <v>3</v>
      </c>
      <c r="K883">
        <v>204164</v>
      </c>
      <c r="L883">
        <v>0.1</v>
      </c>
      <c r="M883" t="s">
        <v>31</v>
      </c>
      <c r="N883" t="s">
        <v>24</v>
      </c>
      <c r="O883">
        <v>612492</v>
      </c>
      <c r="P883">
        <v>61249.2</v>
      </c>
      <c r="Q883">
        <v>551242.80000000005</v>
      </c>
      <c r="U883">
        <f t="shared" si="13"/>
        <v>137810.70000000001</v>
      </c>
    </row>
    <row r="884" spans="1:21" x14ac:dyDescent="0.25">
      <c r="A884">
        <v>10883</v>
      </c>
      <c r="B884" t="s">
        <v>926</v>
      </c>
      <c r="C884" t="s">
        <v>18</v>
      </c>
      <c r="D884">
        <v>26</v>
      </c>
      <c r="E884" t="s">
        <v>33</v>
      </c>
      <c r="F884" t="s">
        <v>20</v>
      </c>
      <c r="G884" t="s">
        <v>21</v>
      </c>
      <c r="H884" t="s">
        <v>47</v>
      </c>
      <c r="I884" s="1">
        <v>45525</v>
      </c>
      <c r="J884">
        <v>2</v>
      </c>
      <c r="K884">
        <v>125781</v>
      </c>
      <c r="L884">
        <v>0.15</v>
      </c>
      <c r="M884" t="s">
        <v>44</v>
      </c>
      <c r="N884" t="s">
        <v>24</v>
      </c>
      <c r="O884">
        <v>251562</v>
      </c>
      <c r="P884">
        <v>37734.300000000003</v>
      </c>
      <c r="Q884">
        <v>213827.7</v>
      </c>
      <c r="U884">
        <f t="shared" si="13"/>
        <v>53456.925000000003</v>
      </c>
    </row>
    <row r="885" spans="1:21" x14ac:dyDescent="0.25">
      <c r="A885">
        <v>10884</v>
      </c>
      <c r="B885" t="s">
        <v>927</v>
      </c>
      <c r="C885" t="s">
        <v>26</v>
      </c>
      <c r="D885">
        <v>62</v>
      </c>
      <c r="E885" t="s">
        <v>19</v>
      </c>
      <c r="F885" t="s">
        <v>43</v>
      </c>
      <c r="G885" t="s">
        <v>29</v>
      </c>
      <c r="H885" t="s">
        <v>60</v>
      </c>
      <c r="I885" s="1">
        <v>45187</v>
      </c>
      <c r="J885">
        <v>6</v>
      </c>
      <c r="K885">
        <v>94198</v>
      </c>
      <c r="L885">
        <v>0.1</v>
      </c>
      <c r="M885" t="s">
        <v>44</v>
      </c>
      <c r="N885" t="s">
        <v>24</v>
      </c>
      <c r="O885">
        <v>565188</v>
      </c>
      <c r="P885">
        <v>56518.8</v>
      </c>
      <c r="Q885">
        <v>508669.2</v>
      </c>
      <c r="U885">
        <f t="shared" si="13"/>
        <v>127167.3</v>
      </c>
    </row>
    <row r="886" spans="1:21" x14ac:dyDescent="0.25">
      <c r="A886">
        <v>10885</v>
      </c>
      <c r="B886" t="s">
        <v>928</v>
      </c>
      <c r="C886" t="s">
        <v>26</v>
      </c>
      <c r="D886">
        <v>63</v>
      </c>
      <c r="E886" t="s">
        <v>37</v>
      </c>
      <c r="F886" t="s">
        <v>46</v>
      </c>
      <c r="G886" t="s">
        <v>41</v>
      </c>
      <c r="H886" t="s">
        <v>51</v>
      </c>
      <c r="I886" s="1">
        <v>45232</v>
      </c>
      <c r="J886">
        <v>6</v>
      </c>
      <c r="K886">
        <v>63336</v>
      </c>
      <c r="L886">
        <v>0</v>
      </c>
      <c r="M886" t="s">
        <v>31</v>
      </c>
      <c r="N886" t="s">
        <v>39</v>
      </c>
      <c r="O886">
        <v>380016</v>
      </c>
      <c r="P886">
        <v>0</v>
      </c>
      <c r="Q886">
        <v>380016</v>
      </c>
      <c r="U886">
        <f t="shared" si="13"/>
        <v>95004</v>
      </c>
    </row>
    <row r="887" spans="1:21" x14ac:dyDescent="0.25">
      <c r="A887">
        <v>10886</v>
      </c>
      <c r="B887" t="s">
        <v>929</v>
      </c>
      <c r="C887" t="s">
        <v>18</v>
      </c>
      <c r="D887">
        <v>59</v>
      </c>
      <c r="E887" t="s">
        <v>19</v>
      </c>
      <c r="F887" t="s">
        <v>43</v>
      </c>
      <c r="G887" t="s">
        <v>29</v>
      </c>
      <c r="H887" t="s">
        <v>35</v>
      </c>
      <c r="I887" s="1">
        <v>45166</v>
      </c>
      <c r="J887">
        <v>7</v>
      </c>
      <c r="K887">
        <v>31097</v>
      </c>
      <c r="L887">
        <v>0.05</v>
      </c>
      <c r="M887" t="s">
        <v>44</v>
      </c>
      <c r="N887" t="s">
        <v>39</v>
      </c>
      <c r="O887">
        <v>217679</v>
      </c>
      <c r="P887">
        <v>10883.95</v>
      </c>
      <c r="Q887">
        <v>206795.05</v>
      </c>
      <c r="U887">
        <f t="shared" si="13"/>
        <v>51698.762499999997</v>
      </c>
    </row>
    <row r="888" spans="1:21" x14ac:dyDescent="0.25">
      <c r="A888">
        <v>10887</v>
      </c>
      <c r="B888" t="s">
        <v>930</v>
      </c>
      <c r="C888" t="s">
        <v>18</v>
      </c>
      <c r="D888">
        <v>49</v>
      </c>
      <c r="E888" t="s">
        <v>33</v>
      </c>
      <c r="F888" t="s">
        <v>43</v>
      </c>
      <c r="G888" t="s">
        <v>41</v>
      </c>
      <c r="H888" t="s">
        <v>47</v>
      </c>
      <c r="I888" s="1">
        <v>45605</v>
      </c>
      <c r="J888">
        <v>8</v>
      </c>
      <c r="K888">
        <v>246026</v>
      </c>
      <c r="L888">
        <v>0.1</v>
      </c>
      <c r="M888" t="s">
        <v>23</v>
      </c>
      <c r="N888" t="s">
        <v>39</v>
      </c>
      <c r="O888">
        <v>1968208</v>
      </c>
      <c r="P888">
        <v>196820.8</v>
      </c>
      <c r="Q888">
        <v>1771387.2</v>
      </c>
      <c r="U888">
        <f t="shared" si="13"/>
        <v>442846.8</v>
      </c>
    </row>
    <row r="889" spans="1:21" x14ac:dyDescent="0.25">
      <c r="A889">
        <v>10888</v>
      </c>
      <c r="B889" t="s">
        <v>931</v>
      </c>
      <c r="C889" t="s">
        <v>26</v>
      </c>
      <c r="D889">
        <v>49</v>
      </c>
      <c r="E889" t="s">
        <v>33</v>
      </c>
      <c r="F889" t="s">
        <v>20</v>
      </c>
      <c r="G889" t="s">
        <v>29</v>
      </c>
      <c r="H889" t="s">
        <v>30</v>
      </c>
      <c r="I889" s="1">
        <v>45239</v>
      </c>
      <c r="J889">
        <v>4</v>
      </c>
      <c r="K889">
        <v>203317</v>
      </c>
      <c r="L889">
        <v>0</v>
      </c>
      <c r="M889" t="s">
        <v>23</v>
      </c>
      <c r="N889" t="s">
        <v>24</v>
      </c>
      <c r="O889">
        <v>813268</v>
      </c>
      <c r="P889">
        <v>0</v>
      </c>
      <c r="Q889">
        <v>813268</v>
      </c>
      <c r="U889">
        <f t="shared" si="13"/>
        <v>203317</v>
      </c>
    </row>
    <row r="890" spans="1:21" x14ac:dyDescent="0.25">
      <c r="A890">
        <v>10889</v>
      </c>
      <c r="B890" t="s">
        <v>932</v>
      </c>
      <c r="C890" t="s">
        <v>26</v>
      </c>
      <c r="D890">
        <v>23</v>
      </c>
      <c r="E890" t="s">
        <v>27</v>
      </c>
      <c r="F890" t="s">
        <v>28</v>
      </c>
      <c r="G890" t="s">
        <v>29</v>
      </c>
      <c r="H890" t="s">
        <v>51</v>
      </c>
      <c r="I890" s="1">
        <v>45367</v>
      </c>
      <c r="J890">
        <v>8</v>
      </c>
      <c r="K890">
        <v>222965</v>
      </c>
      <c r="L890">
        <v>0</v>
      </c>
      <c r="M890" t="s">
        <v>44</v>
      </c>
      <c r="N890" t="s">
        <v>39</v>
      </c>
      <c r="O890">
        <v>1783720</v>
      </c>
      <c r="P890">
        <v>0</v>
      </c>
      <c r="Q890">
        <v>1783720</v>
      </c>
      <c r="U890">
        <f t="shared" si="13"/>
        <v>445930</v>
      </c>
    </row>
    <row r="891" spans="1:21" x14ac:dyDescent="0.25">
      <c r="A891">
        <v>10890</v>
      </c>
      <c r="B891" t="s">
        <v>933</v>
      </c>
      <c r="C891" t="s">
        <v>18</v>
      </c>
      <c r="D891">
        <v>55</v>
      </c>
      <c r="E891" t="s">
        <v>19</v>
      </c>
      <c r="F891" t="s">
        <v>43</v>
      </c>
      <c r="G891" t="s">
        <v>29</v>
      </c>
      <c r="H891" t="s">
        <v>38</v>
      </c>
      <c r="I891" s="1">
        <v>45059</v>
      </c>
      <c r="J891">
        <v>1</v>
      </c>
      <c r="K891">
        <v>234956</v>
      </c>
      <c r="L891">
        <v>0.15</v>
      </c>
      <c r="M891" t="s">
        <v>31</v>
      </c>
      <c r="N891" t="s">
        <v>39</v>
      </c>
      <c r="O891">
        <v>234956</v>
      </c>
      <c r="P891">
        <v>35243.4</v>
      </c>
      <c r="Q891">
        <v>199712.6</v>
      </c>
      <c r="U891">
        <f t="shared" si="13"/>
        <v>49928.15</v>
      </c>
    </row>
    <row r="892" spans="1:21" x14ac:dyDescent="0.25">
      <c r="A892">
        <v>10891</v>
      </c>
      <c r="B892" t="s">
        <v>934</v>
      </c>
      <c r="C892" t="s">
        <v>18</v>
      </c>
      <c r="D892">
        <v>34</v>
      </c>
      <c r="E892" t="s">
        <v>19</v>
      </c>
      <c r="F892" t="s">
        <v>46</v>
      </c>
      <c r="G892" t="s">
        <v>21</v>
      </c>
      <c r="H892" t="s">
        <v>35</v>
      </c>
      <c r="I892" s="1">
        <v>45645</v>
      </c>
      <c r="J892">
        <v>6</v>
      </c>
      <c r="K892">
        <v>152258</v>
      </c>
      <c r="L892">
        <v>0.1</v>
      </c>
      <c r="M892" t="s">
        <v>23</v>
      </c>
      <c r="N892" t="s">
        <v>39</v>
      </c>
      <c r="O892">
        <v>913548</v>
      </c>
      <c r="P892">
        <v>91354.8</v>
      </c>
      <c r="Q892">
        <v>822193.2</v>
      </c>
      <c r="U892">
        <f t="shared" si="13"/>
        <v>205548.3</v>
      </c>
    </row>
    <row r="893" spans="1:21" x14ac:dyDescent="0.25">
      <c r="A893">
        <v>10892</v>
      </c>
      <c r="B893" t="s">
        <v>935</v>
      </c>
      <c r="C893" t="s">
        <v>18</v>
      </c>
      <c r="D893">
        <v>27</v>
      </c>
      <c r="E893" t="s">
        <v>19</v>
      </c>
      <c r="F893" t="s">
        <v>20</v>
      </c>
      <c r="G893" t="s">
        <v>29</v>
      </c>
      <c r="H893" t="s">
        <v>35</v>
      </c>
      <c r="I893" s="1">
        <v>44977</v>
      </c>
      <c r="J893">
        <v>6</v>
      </c>
      <c r="K893">
        <v>53356</v>
      </c>
      <c r="L893">
        <v>0.15</v>
      </c>
      <c r="M893" t="s">
        <v>44</v>
      </c>
      <c r="N893" t="s">
        <v>24</v>
      </c>
      <c r="O893">
        <v>320136</v>
      </c>
      <c r="P893">
        <v>48020.4</v>
      </c>
      <c r="Q893">
        <v>272115.59999999998</v>
      </c>
      <c r="U893">
        <f t="shared" si="13"/>
        <v>68028.899999999994</v>
      </c>
    </row>
    <row r="894" spans="1:21" x14ac:dyDescent="0.25">
      <c r="A894">
        <v>10893</v>
      </c>
      <c r="B894" t="s">
        <v>936</v>
      </c>
      <c r="C894" t="s">
        <v>18</v>
      </c>
      <c r="D894">
        <v>44</v>
      </c>
      <c r="E894" t="s">
        <v>37</v>
      </c>
      <c r="F894" t="s">
        <v>43</v>
      </c>
      <c r="G894" t="s">
        <v>41</v>
      </c>
      <c r="H894" t="s">
        <v>30</v>
      </c>
      <c r="I894" s="1">
        <v>45544</v>
      </c>
      <c r="J894">
        <v>3</v>
      </c>
      <c r="K894">
        <v>232247</v>
      </c>
      <c r="L894">
        <v>0.1</v>
      </c>
      <c r="M894" t="s">
        <v>44</v>
      </c>
      <c r="N894" t="s">
        <v>24</v>
      </c>
      <c r="O894">
        <v>696741</v>
      </c>
      <c r="P894">
        <v>69674.100000000006</v>
      </c>
      <c r="Q894">
        <v>627066.9</v>
      </c>
      <c r="U894">
        <f t="shared" si="13"/>
        <v>156766.72500000001</v>
      </c>
    </row>
    <row r="895" spans="1:21" x14ac:dyDescent="0.25">
      <c r="A895">
        <v>10894</v>
      </c>
      <c r="B895" t="s">
        <v>937</v>
      </c>
      <c r="C895" t="s">
        <v>18</v>
      </c>
      <c r="D895">
        <v>52</v>
      </c>
      <c r="E895" t="s">
        <v>27</v>
      </c>
      <c r="F895" t="s">
        <v>43</v>
      </c>
      <c r="G895" t="s">
        <v>41</v>
      </c>
      <c r="H895" t="s">
        <v>60</v>
      </c>
      <c r="I895" s="1">
        <v>45318</v>
      </c>
      <c r="J895">
        <v>9</v>
      </c>
      <c r="K895">
        <v>86744</v>
      </c>
      <c r="L895">
        <v>0.05</v>
      </c>
      <c r="M895" t="s">
        <v>23</v>
      </c>
      <c r="N895" t="s">
        <v>39</v>
      </c>
      <c r="O895">
        <v>780696</v>
      </c>
      <c r="P895">
        <v>39034.800000000003</v>
      </c>
      <c r="Q895">
        <v>741661.2</v>
      </c>
      <c r="U895">
        <f t="shared" si="13"/>
        <v>185415.3</v>
      </c>
    </row>
    <row r="896" spans="1:21" x14ac:dyDescent="0.25">
      <c r="A896">
        <v>10895</v>
      </c>
      <c r="B896" t="s">
        <v>938</v>
      </c>
      <c r="C896" t="s">
        <v>26</v>
      </c>
      <c r="D896">
        <v>38</v>
      </c>
      <c r="E896" t="s">
        <v>33</v>
      </c>
      <c r="F896" t="s">
        <v>46</v>
      </c>
      <c r="G896" t="s">
        <v>41</v>
      </c>
      <c r="H896" t="s">
        <v>51</v>
      </c>
      <c r="I896" s="1">
        <v>45622</v>
      </c>
      <c r="J896">
        <v>5</v>
      </c>
      <c r="K896">
        <v>245968</v>
      </c>
      <c r="L896">
        <v>0.1</v>
      </c>
      <c r="M896" t="s">
        <v>23</v>
      </c>
      <c r="N896" t="s">
        <v>24</v>
      </c>
      <c r="O896">
        <v>1229840</v>
      </c>
      <c r="P896">
        <v>122984</v>
      </c>
      <c r="Q896">
        <v>1106856</v>
      </c>
      <c r="U896">
        <f t="shared" si="13"/>
        <v>276714</v>
      </c>
    </row>
    <row r="897" spans="1:21" x14ac:dyDescent="0.25">
      <c r="A897">
        <v>10896</v>
      </c>
      <c r="B897" t="s">
        <v>939</v>
      </c>
      <c r="C897" t="s">
        <v>26</v>
      </c>
      <c r="D897">
        <v>42</v>
      </c>
      <c r="E897" t="s">
        <v>33</v>
      </c>
      <c r="F897" t="s">
        <v>43</v>
      </c>
      <c r="G897" t="s">
        <v>21</v>
      </c>
      <c r="H897" t="s">
        <v>51</v>
      </c>
      <c r="I897" s="1">
        <v>45639</v>
      </c>
      <c r="J897">
        <v>1</v>
      </c>
      <c r="K897">
        <v>90015</v>
      </c>
      <c r="L897">
        <v>0.15</v>
      </c>
      <c r="M897" t="s">
        <v>31</v>
      </c>
      <c r="N897" t="s">
        <v>39</v>
      </c>
      <c r="O897">
        <v>90015</v>
      </c>
      <c r="P897">
        <v>13502.25</v>
      </c>
      <c r="Q897">
        <v>76512.75</v>
      </c>
      <c r="U897">
        <f t="shared" si="13"/>
        <v>19128.1875</v>
      </c>
    </row>
    <row r="898" spans="1:21" x14ac:dyDescent="0.25">
      <c r="A898">
        <v>10897</v>
      </c>
      <c r="B898" t="s">
        <v>940</v>
      </c>
      <c r="C898" t="s">
        <v>26</v>
      </c>
      <c r="D898">
        <v>45</v>
      </c>
      <c r="E898" t="s">
        <v>27</v>
      </c>
      <c r="F898" t="s">
        <v>43</v>
      </c>
      <c r="G898" t="s">
        <v>29</v>
      </c>
      <c r="H898" t="s">
        <v>88</v>
      </c>
      <c r="I898" s="1">
        <v>45449</v>
      </c>
      <c r="J898">
        <v>7</v>
      </c>
      <c r="K898">
        <v>226086</v>
      </c>
      <c r="L898">
        <v>0.15</v>
      </c>
      <c r="M898" t="s">
        <v>44</v>
      </c>
      <c r="N898" t="s">
        <v>39</v>
      </c>
      <c r="O898">
        <v>1582602</v>
      </c>
      <c r="P898">
        <v>237390.3</v>
      </c>
      <c r="Q898">
        <v>1345211.7</v>
      </c>
      <c r="U898">
        <f t="shared" si="13"/>
        <v>336302.92499999999</v>
      </c>
    </row>
    <row r="899" spans="1:21" x14ac:dyDescent="0.25">
      <c r="A899">
        <v>10898</v>
      </c>
      <c r="B899" t="s">
        <v>941</v>
      </c>
      <c r="C899" t="s">
        <v>26</v>
      </c>
      <c r="D899">
        <v>64</v>
      </c>
      <c r="E899" t="s">
        <v>33</v>
      </c>
      <c r="F899" t="s">
        <v>43</v>
      </c>
      <c r="G899" t="s">
        <v>29</v>
      </c>
      <c r="H899" t="s">
        <v>38</v>
      </c>
      <c r="I899" s="1">
        <v>45434</v>
      </c>
      <c r="J899">
        <v>3</v>
      </c>
      <c r="K899">
        <v>145994</v>
      </c>
      <c r="L899">
        <v>0</v>
      </c>
      <c r="M899" t="s">
        <v>31</v>
      </c>
      <c r="N899" t="s">
        <v>24</v>
      </c>
      <c r="O899">
        <v>437982</v>
      </c>
      <c r="P899">
        <v>0</v>
      </c>
      <c r="Q899">
        <v>437982</v>
      </c>
      <c r="U899">
        <f t="shared" ref="U899:U962" si="14">(Q899*0.25)</f>
        <v>109495.5</v>
      </c>
    </row>
    <row r="900" spans="1:21" x14ac:dyDescent="0.25">
      <c r="A900">
        <v>10899</v>
      </c>
      <c r="B900" t="s">
        <v>942</v>
      </c>
      <c r="C900" t="s">
        <v>18</v>
      </c>
      <c r="D900">
        <v>32</v>
      </c>
      <c r="E900" t="s">
        <v>33</v>
      </c>
      <c r="F900" t="s">
        <v>43</v>
      </c>
      <c r="G900" t="s">
        <v>34</v>
      </c>
      <c r="H900" t="s">
        <v>60</v>
      </c>
      <c r="I900" s="1">
        <v>45588</v>
      </c>
      <c r="J900">
        <v>4</v>
      </c>
      <c r="K900">
        <v>225687</v>
      </c>
      <c r="L900">
        <v>0.1</v>
      </c>
      <c r="M900" t="s">
        <v>23</v>
      </c>
      <c r="N900" t="s">
        <v>24</v>
      </c>
      <c r="O900">
        <v>902748</v>
      </c>
      <c r="P900">
        <v>90274.8</v>
      </c>
      <c r="Q900">
        <v>812473.2</v>
      </c>
      <c r="U900">
        <f t="shared" si="14"/>
        <v>203118.3</v>
      </c>
    </row>
    <row r="901" spans="1:21" x14ac:dyDescent="0.25">
      <c r="A901">
        <v>10900</v>
      </c>
      <c r="B901" t="s">
        <v>943</v>
      </c>
      <c r="C901" t="s">
        <v>18</v>
      </c>
      <c r="D901">
        <v>21</v>
      </c>
      <c r="E901" t="s">
        <v>27</v>
      </c>
      <c r="F901" t="s">
        <v>46</v>
      </c>
      <c r="G901" t="s">
        <v>21</v>
      </c>
      <c r="H901" t="s">
        <v>22</v>
      </c>
      <c r="I901" s="1">
        <v>45280</v>
      </c>
      <c r="J901">
        <v>6</v>
      </c>
      <c r="K901">
        <v>163838</v>
      </c>
      <c r="L901">
        <v>0.1</v>
      </c>
      <c r="M901" t="s">
        <v>44</v>
      </c>
      <c r="N901" t="s">
        <v>24</v>
      </c>
      <c r="O901">
        <v>983028</v>
      </c>
      <c r="P901">
        <v>98302.8</v>
      </c>
      <c r="Q901">
        <v>884725.2</v>
      </c>
      <c r="U901">
        <f t="shared" si="14"/>
        <v>221181.3</v>
      </c>
    </row>
    <row r="902" spans="1:21" x14ac:dyDescent="0.25">
      <c r="A902">
        <v>10901</v>
      </c>
      <c r="B902" t="s">
        <v>944</v>
      </c>
      <c r="C902" t="s">
        <v>18</v>
      </c>
      <c r="D902">
        <v>46</v>
      </c>
      <c r="E902" t="s">
        <v>33</v>
      </c>
      <c r="F902" t="s">
        <v>43</v>
      </c>
      <c r="G902" t="s">
        <v>41</v>
      </c>
      <c r="H902" t="s">
        <v>60</v>
      </c>
      <c r="I902" s="1">
        <v>45321</v>
      </c>
      <c r="J902">
        <v>8</v>
      </c>
      <c r="K902">
        <v>152859</v>
      </c>
      <c r="L902">
        <v>0.05</v>
      </c>
      <c r="M902" t="s">
        <v>23</v>
      </c>
      <c r="N902" t="s">
        <v>24</v>
      </c>
      <c r="O902">
        <v>1222872</v>
      </c>
      <c r="P902">
        <v>61143.6</v>
      </c>
      <c r="Q902">
        <v>1161728.3999999999</v>
      </c>
      <c r="U902">
        <f t="shared" si="14"/>
        <v>290432.09999999998</v>
      </c>
    </row>
    <row r="903" spans="1:21" x14ac:dyDescent="0.25">
      <c r="A903">
        <v>10902</v>
      </c>
      <c r="B903" t="s">
        <v>945</v>
      </c>
      <c r="C903" t="s">
        <v>26</v>
      </c>
      <c r="D903">
        <v>26</v>
      </c>
      <c r="E903" t="s">
        <v>19</v>
      </c>
      <c r="F903" t="s">
        <v>43</v>
      </c>
      <c r="G903" t="s">
        <v>41</v>
      </c>
      <c r="H903" t="s">
        <v>47</v>
      </c>
      <c r="I903" s="1">
        <v>45022</v>
      </c>
      <c r="J903">
        <v>4</v>
      </c>
      <c r="K903">
        <v>155609</v>
      </c>
      <c r="L903">
        <v>0</v>
      </c>
      <c r="M903" t="s">
        <v>23</v>
      </c>
      <c r="N903" t="s">
        <v>24</v>
      </c>
      <c r="O903">
        <v>622436</v>
      </c>
      <c r="P903">
        <v>0</v>
      </c>
      <c r="Q903">
        <v>622436</v>
      </c>
      <c r="U903">
        <f t="shared" si="14"/>
        <v>155609</v>
      </c>
    </row>
    <row r="904" spans="1:21" x14ac:dyDescent="0.25">
      <c r="A904">
        <v>10903</v>
      </c>
      <c r="B904" t="s">
        <v>946</v>
      </c>
      <c r="C904" t="s">
        <v>26</v>
      </c>
      <c r="D904">
        <v>44</v>
      </c>
      <c r="E904" t="s">
        <v>37</v>
      </c>
      <c r="F904" t="s">
        <v>43</v>
      </c>
      <c r="G904" t="s">
        <v>29</v>
      </c>
      <c r="H904" t="s">
        <v>47</v>
      </c>
      <c r="I904" s="1">
        <v>45032</v>
      </c>
      <c r="J904">
        <v>9</v>
      </c>
      <c r="K904">
        <v>77919</v>
      </c>
      <c r="L904">
        <v>0.15</v>
      </c>
      <c r="M904" t="s">
        <v>23</v>
      </c>
      <c r="N904" t="s">
        <v>24</v>
      </c>
      <c r="O904">
        <v>701271</v>
      </c>
      <c r="P904">
        <v>105190.65</v>
      </c>
      <c r="Q904">
        <v>596080.35</v>
      </c>
      <c r="U904">
        <f t="shared" si="14"/>
        <v>149020.08749999999</v>
      </c>
    </row>
    <row r="905" spans="1:21" x14ac:dyDescent="0.25">
      <c r="A905">
        <v>10904</v>
      </c>
      <c r="B905" t="s">
        <v>947</v>
      </c>
      <c r="C905" t="s">
        <v>18</v>
      </c>
      <c r="D905">
        <v>43</v>
      </c>
      <c r="E905" t="s">
        <v>27</v>
      </c>
      <c r="F905" t="s">
        <v>20</v>
      </c>
      <c r="G905" t="s">
        <v>41</v>
      </c>
      <c r="H905" t="s">
        <v>35</v>
      </c>
      <c r="I905" s="1">
        <v>45581</v>
      </c>
      <c r="J905">
        <v>8</v>
      </c>
      <c r="K905">
        <v>105854</v>
      </c>
      <c r="L905">
        <v>0.1</v>
      </c>
      <c r="M905" t="s">
        <v>31</v>
      </c>
      <c r="N905" t="s">
        <v>39</v>
      </c>
      <c r="O905">
        <v>846832</v>
      </c>
      <c r="P905">
        <v>84683.199999999997</v>
      </c>
      <c r="Q905">
        <v>762148.8</v>
      </c>
      <c r="U905">
        <f t="shared" si="14"/>
        <v>190537.2</v>
      </c>
    </row>
    <row r="906" spans="1:21" x14ac:dyDescent="0.25">
      <c r="A906">
        <v>10905</v>
      </c>
      <c r="B906" t="s">
        <v>948</v>
      </c>
      <c r="C906" t="s">
        <v>18</v>
      </c>
      <c r="D906">
        <v>36</v>
      </c>
      <c r="E906" t="s">
        <v>37</v>
      </c>
      <c r="F906" t="s">
        <v>46</v>
      </c>
      <c r="G906" t="s">
        <v>29</v>
      </c>
      <c r="H906" t="s">
        <v>60</v>
      </c>
      <c r="I906" s="1">
        <v>45604</v>
      </c>
      <c r="J906">
        <v>6</v>
      </c>
      <c r="K906">
        <v>55034</v>
      </c>
      <c r="L906">
        <v>0</v>
      </c>
      <c r="M906" t="s">
        <v>23</v>
      </c>
      <c r="N906" t="s">
        <v>39</v>
      </c>
      <c r="O906">
        <v>330204</v>
      </c>
      <c r="P906">
        <v>0</v>
      </c>
      <c r="Q906">
        <v>330204</v>
      </c>
      <c r="U906">
        <f t="shared" si="14"/>
        <v>82551</v>
      </c>
    </row>
    <row r="907" spans="1:21" x14ac:dyDescent="0.25">
      <c r="A907">
        <v>10906</v>
      </c>
      <c r="B907" t="s">
        <v>949</v>
      </c>
      <c r="C907" t="s">
        <v>26</v>
      </c>
      <c r="D907">
        <v>45</v>
      </c>
      <c r="E907" t="s">
        <v>33</v>
      </c>
      <c r="F907" t="s">
        <v>20</v>
      </c>
      <c r="G907" t="s">
        <v>29</v>
      </c>
      <c r="H907" t="s">
        <v>88</v>
      </c>
      <c r="I907" s="1">
        <v>45439</v>
      </c>
      <c r="J907">
        <v>7</v>
      </c>
      <c r="K907">
        <v>99431</v>
      </c>
      <c r="L907">
        <v>0.05</v>
      </c>
      <c r="M907" t="s">
        <v>31</v>
      </c>
      <c r="N907" t="s">
        <v>24</v>
      </c>
      <c r="O907">
        <v>696017</v>
      </c>
      <c r="P907">
        <v>34800.85</v>
      </c>
      <c r="Q907">
        <v>661216.15</v>
      </c>
      <c r="U907">
        <f t="shared" si="14"/>
        <v>165304.03750000001</v>
      </c>
    </row>
    <row r="908" spans="1:21" x14ac:dyDescent="0.25">
      <c r="A908">
        <v>10907</v>
      </c>
      <c r="B908" t="s">
        <v>950</v>
      </c>
      <c r="C908" t="s">
        <v>26</v>
      </c>
      <c r="D908">
        <v>34</v>
      </c>
      <c r="E908" t="s">
        <v>33</v>
      </c>
      <c r="F908" t="s">
        <v>20</v>
      </c>
      <c r="G908" t="s">
        <v>34</v>
      </c>
      <c r="H908" t="s">
        <v>60</v>
      </c>
      <c r="I908" s="1">
        <v>45484</v>
      </c>
      <c r="J908">
        <v>8</v>
      </c>
      <c r="K908">
        <v>178614</v>
      </c>
      <c r="L908">
        <v>0</v>
      </c>
      <c r="M908" t="s">
        <v>23</v>
      </c>
      <c r="N908" t="s">
        <v>24</v>
      </c>
      <c r="O908">
        <v>1428912</v>
      </c>
      <c r="P908">
        <v>0</v>
      </c>
      <c r="Q908">
        <v>1428912</v>
      </c>
      <c r="U908">
        <f t="shared" si="14"/>
        <v>357228</v>
      </c>
    </row>
    <row r="909" spans="1:21" x14ac:dyDescent="0.25">
      <c r="A909">
        <v>10908</v>
      </c>
      <c r="B909" t="s">
        <v>951</v>
      </c>
      <c r="C909" t="s">
        <v>18</v>
      </c>
      <c r="D909">
        <v>60</v>
      </c>
      <c r="E909" t="s">
        <v>19</v>
      </c>
      <c r="F909" t="s">
        <v>46</v>
      </c>
      <c r="G909" t="s">
        <v>21</v>
      </c>
      <c r="H909" t="s">
        <v>88</v>
      </c>
      <c r="I909" s="1">
        <v>45168</v>
      </c>
      <c r="J909">
        <v>2</v>
      </c>
      <c r="K909">
        <v>136279</v>
      </c>
      <c r="L909">
        <v>0.1</v>
      </c>
      <c r="M909" t="s">
        <v>23</v>
      </c>
      <c r="N909" t="s">
        <v>39</v>
      </c>
      <c r="O909">
        <v>272558</v>
      </c>
      <c r="P909">
        <v>27255.8</v>
      </c>
      <c r="Q909">
        <v>245302.2</v>
      </c>
      <c r="U909">
        <f t="shared" si="14"/>
        <v>61325.55</v>
      </c>
    </row>
    <row r="910" spans="1:21" x14ac:dyDescent="0.25">
      <c r="A910">
        <v>10909</v>
      </c>
      <c r="B910" t="s">
        <v>952</v>
      </c>
      <c r="C910" t="s">
        <v>18</v>
      </c>
      <c r="D910">
        <v>58</v>
      </c>
      <c r="E910" t="s">
        <v>27</v>
      </c>
      <c r="F910" t="s">
        <v>20</v>
      </c>
      <c r="G910" t="s">
        <v>29</v>
      </c>
      <c r="H910" t="s">
        <v>35</v>
      </c>
      <c r="I910" s="1">
        <v>45414</v>
      </c>
      <c r="J910">
        <v>5</v>
      </c>
      <c r="K910">
        <v>30234</v>
      </c>
      <c r="L910">
        <v>0.1</v>
      </c>
      <c r="M910" t="s">
        <v>44</v>
      </c>
      <c r="N910" t="s">
        <v>39</v>
      </c>
      <c r="O910">
        <v>151170</v>
      </c>
      <c r="P910">
        <v>15117</v>
      </c>
      <c r="Q910">
        <v>136053</v>
      </c>
      <c r="U910">
        <f t="shared" si="14"/>
        <v>34013.25</v>
      </c>
    </row>
    <row r="911" spans="1:21" x14ac:dyDescent="0.25">
      <c r="A911">
        <v>10910</v>
      </c>
      <c r="B911" t="s">
        <v>953</v>
      </c>
      <c r="C911" t="s">
        <v>26</v>
      </c>
      <c r="D911">
        <v>59</v>
      </c>
      <c r="E911" t="s">
        <v>33</v>
      </c>
      <c r="F911" t="s">
        <v>20</v>
      </c>
      <c r="G911" t="s">
        <v>29</v>
      </c>
      <c r="H911" t="s">
        <v>88</v>
      </c>
      <c r="I911" s="1">
        <v>45441</v>
      </c>
      <c r="J911">
        <v>7</v>
      </c>
      <c r="K911">
        <v>32568</v>
      </c>
      <c r="L911">
        <v>0.05</v>
      </c>
      <c r="M911" t="s">
        <v>23</v>
      </c>
      <c r="N911" t="s">
        <v>24</v>
      </c>
      <c r="O911">
        <v>227976</v>
      </c>
      <c r="P911">
        <v>11398.8</v>
      </c>
      <c r="Q911">
        <v>216577.2</v>
      </c>
      <c r="U911">
        <f t="shared" si="14"/>
        <v>54144.3</v>
      </c>
    </row>
    <row r="912" spans="1:21" x14ac:dyDescent="0.25">
      <c r="A912">
        <v>10911</v>
      </c>
      <c r="B912" t="s">
        <v>954</v>
      </c>
      <c r="C912" t="s">
        <v>18</v>
      </c>
      <c r="D912">
        <v>37</v>
      </c>
      <c r="E912" t="s">
        <v>27</v>
      </c>
      <c r="F912" t="s">
        <v>20</v>
      </c>
      <c r="G912" t="s">
        <v>29</v>
      </c>
      <c r="H912" t="s">
        <v>30</v>
      </c>
      <c r="I912" s="1">
        <v>45580</v>
      </c>
      <c r="J912">
        <v>8</v>
      </c>
      <c r="K912">
        <v>70633</v>
      </c>
      <c r="L912">
        <v>0.05</v>
      </c>
      <c r="M912" t="s">
        <v>44</v>
      </c>
      <c r="N912" t="s">
        <v>24</v>
      </c>
      <c r="O912">
        <v>565064</v>
      </c>
      <c r="P912">
        <v>28253.200000000001</v>
      </c>
      <c r="Q912">
        <v>536810.80000000005</v>
      </c>
      <c r="U912">
        <f t="shared" si="14"/>
        <v>134202.70000000001</v>
      </c>
    </row>
    <row r="913" spans="1:21" x14ac:dyDescent="0.25">
      <c r="A913">
        <v>10912</v>
      </c>
      <c r="B913" t="s">
        <v>955</v>
      </c>
      <c r="C913" t="s">
        <v>18</v>
      </c>
      <c r="D913">
        <v>62</v>
      </c>
      <c r="E913" t="s">
        <v>27</v>
      </c>
      <c r="F913" t="s">
        <v>46</v>
      </c>
      <c r="G913" t="s">
        <v>34</v>
      </c>
      <c r="H913" t="s">
        <v>30</v>
      </c>
      <c r="I913" s="1">
        <v>44987</v>
      </c>
      <c r="J913">
        <v>5</v>
      </c>
      <c r="K913">
        <v>119766</v>
      </c>
      <c r="L913">
        <v>0.05</v>
      </c>
      <c r="M913" t="s">
        <v>44</v>
      </c>
      <c r="N913" t="s">
        <v>39</v>
      </c>
      <c r="O913">
        <v>598830</v>
      </c>
      <c r="P913">
        <v>29941.5</v>
      </c>
      <c r="Q913">
        <v>568888.5</v>
      </c>
      <c r="U913">
        <f t="shared" si="14"/>
        <v>142222.125</v>
      </c>
    </row>
    <row r="914" spans="1:21" x14ac:dyDescent="0.25">
      <c r="A914">
        <v>10913</v>
      </c>
      <c r="B914" t="s">
        <v>956</v>
      </c>
      <c r="C914" t="s">
        <v>18</v>
      </c>
      <c r="D914">
        <v>57</v>
      </c>
      <c r="E914" t="s">
        <v>27</v>
      </c>
      <c r="F914" t="s">
        <v>43</v>
      </c>
      <c r="G914" t="s">
        <v>29</v>
      </c>
      <c r="H914" t="s">
        <v>47</v>
      </c>
      <c r="I914" s="1">
        <v>45342</v>
      </c>
      <c r="J914">
        <v>3</v>
      </c>
      <c r="K914">
        <v>217630</v>
      </c>
      <c r="L914">
        <v>0.15</v>
      </c>
      <c r="M914" t="s">
        <v>31</v>
      </c>
      <c r="N914" t="s">
        <v>39</v>
      </c>
      <c r="O914">
        <v>652890</v>
      </c>
      <c r="P914">
        <v>97933.5</v>
      </c>
      <c r="Q914">
        <v>554956.5</v>
      </c>
      <c r="U914">
        <f t="shared" si="14"/>
        <v>138739.125</v>
      </c>
    </row>
    <row r="915" spans="1:21" x14ac:dyDescent="0.25">
      <c r="A915">
        <v>10914</v>
      </c>
      <c r="B915" t="s">
        <v>957</v>
      </c>
      <c r="C915" t="s">
        <v>26</v>
      </c>
      <c r="D915">
        <v>56</v>
      </c>
      <c r="E915" t="s">
        <v>27</v>
      </c>
      <c r="F915" t="s">
        <v>28</v>
      </c>
      <c r="G915" t="s">
        <v>21</v>
      </c>
      <c r="H915" t="s">
        <v>51</v>
      </c>
      <c r="I915" s="1">
        <v>45220</v>
      </c>
      <c r="J915">
        <v>6</v>
      </c>
      <c r="K915">
        <v>111582</v>
      </c>
      <c r="L915">
        <v>0</v>
      </c>
      <c r="M915" t="s">
        <v>44</v>
      </c>
      <c r="N915" t="s">
        <v>39</v>
      </c>
      <c r="O915">
        <v>669492</v>
      </c>
      <c r="P915">
        <v>0</v>
      </c>
      <c r="Q915">
        <v>669492</v>
      </c>
      <c r="U915">
        <f t="shared" si="14"/>
        <v>167373</v>
      </c>
    </row>
    <row r="916" spans="1:21" x14ac:dyDescent="0.25">
      <c r="A916">
        <v>10915</v>
      </c>
      <c r="B916" t="s">
        <v>958</v>
      </c>
      <c r="C916" t="s">
        <v>26</v>
      </c>
      <c r="D916">
        <v>40</v>
      </c>
      <c r="E916" t="s">
        <v>27</v>
      </c>
      <c r="F916" t="s">
        <v>28</v>
      </c>
      <c r="G916" t="s">
        <v>21</v>
      </c>
      <c r="H916" t="s">
        <v>22</v>
      </c>
      <c r="I916" s="1">
        <v>45228</v>
      </c>
      <c r="J916">
        <v>5</v>
      </c>
      <c r="K916">
        <v>56703</v>
      </c>
      <c r="L916">
        <v>0</v>
      </c>
      <c r="M916" t="s">
        <v>44</v>
      </c>
      <c r="N916" t="s">
        <v>39</v>
      </c>
      <c r="O916">
        <v>283515</v>
      </c>
      <c r="P916">
        <v>0</v>
      </c>
      <c r="Q916">
        <v>283515</v>
      </c>
      <c r="U916">
        <f t="shared" si="14"/>
        <v>70878.75</v>
      </c>
    </row>
    <row r="917" spans="1:21" x14ac:dyDescent="0.25">
      <c r="A917">
        <v>10916</v>
      </c>
      <c r="B917" t="s">
        <v>959</v>
      </c>
      <c r="C917" t="s">
        <v>26</v>
      </c>
      <c r="D917">
        <v>64</v>
      </c>
      <c r="E917" t="s">
        <v>37</v>
      </c>
      <c r="F917" t="s">
        <v>46</v>
      </c>
      <c r="G917" t="s">
        <v>41</v>
      </c>
      <c r="H917" t="s">
        <v>35</v>
      </c>
      <c r="I917" s="1">
        <v>45096</v>
      </c>
      <c r="J917">
        <v>8</v>
      </c>
      <c r="K917">
        <v>119634</v>
      </c>
      <c r="L917">
        <v>0</v>
      </c>
      <c r="M917" t="s">
        <v>23</v>
      </c>
      <c r="N917" t="s">
        <v>39</v>
      </c>
      <c r="O917">
        <v>957072</v>
      </c>
      <c r="P917">
        <v>0</v>
      </c>
      <c r="Q917">
        <v>957072</v>
      </c>
      <c r="U917">
        <f t="shared" si="14"/>
        <v>239268</v>
      </c>
    </row>
    <row r="918" spans="1:21" x14ac:dyDescent="0.25">
      <c r="A918">
        <v>10917</v>
      </c>
      <c r="B918" t="s">
        <v>960</v>
      </c>
      <c r="C918" t="s">
        <v>26</v>
      </c>
      <c r="D918">
        <v>49</v>
      </c>
      <c r="E918" t="s">
        <v>19</v>
      </c>
      <c r="F918" t="s">
        <v>28</v>
      </c>
      <c r="G918" t="s">
        <v>21</v>
      </c>
      <c r="H918" t="s">
        <v>47</v>
      </c>
      <c r="I918" s="1">
        <v>45572</v>
      </c>
      <c r="J918">
        <v>9</v>
      </c>
      <c r="K918">
        <v>185695</v>
      </c>
      <c r="L918">
        <v>0.15</v>
      </c>
      <c r="M918" t="s">
        <v>23</v>
      </c>
      <c r="N918" t="s">
        <v>24</v>
      </c>
      <c r="O918">
        <v>1671255</v>
      </c>
      <c r="P918">
        <v>250688.25</v>
      </c>
      <c r="Q918">
        <v>1420566.75</v>
      </c>
      <c r="U918">
        <f t="shared" si="14"/>
        <v>355141.6875</v>
      </c>
    </row>
    <row r="919" spans="1:21" x14ac:dyDescent="0.25">
      <c r="A919">
        <v>10918</v>
      </c>
      <c r="B919" t="s">
        <v>961</v>
      </c>
      <c r="C919" t="s">
        <v>26</v>
      </c>
      <c r="D919">
        <v>64</v>
      </c>
      <c r="E919" t="s">
        <v>27</v>
      </c>
      <c r="F919" t="s">
        <v>46</v>
      </c>
      <c r="G919" t="s">
        <v>41</v>
      </c>
      <c r="H919" t="s">
        <v>88</v>
      </c>
      <c r="I919" s="1">
        <v>44967</v>
      </c>
      <c r="J919">
        <v>9</v>
      </c>
      <c r="K919">
        <v>186526</v>
      </c>
      <c r="L919">
        <v>0</v>
      </c>
      <c r="M919" t="s">
        <v>31</v>
      </c>
      <c r="N919" t="s">
        <v>39</v>
      </c>
      <c r="O919">
        <v>1678734</v>
      </c>
      <c r="P919">
        <v>0</v>
      </c>
      <c r="Q919">
        <v>1678734</v>
      </c>
      <c r="U919">
        <f t="shared" si="14"/>
        <v>419683.5</v>
      </c>
    </row>
    <row r="920" spans="1:21" x14ac:dyDescent="0.25">
      <c r="A920">
        <v>10919</v>
      </c>
      <c r="B920" t="s">
        <v>962</v>
      </c>
      <c r="C920" t="s">
        <v>26</v>
      </c>
      <c r="D920">
        <v>50</v>
      </c>
      <c r="E920" t="s">
        <v>37</v>
      </c>
      <c r="F920" t="s">
        <v>46</v>
      </c>
      <c r="G920" t="s">
        <v>21</v>
      </c>
      <c r="H920" t="s">
        <v>38</v>
      </c>
      <c r="I920" s="1">
        <v>45157</v>
      </c>
      <c r="J920">
        <v>6</v>
      </c>
      <c r="K920">
        <v>101928</v>
      </c>
      <c r="L920">
        <v>0.05</v>
      </c>
      <c r="M920" t="s">
        <v>44</v>
      </c>
      <c r="N920" t="s">
        <v>24</v>
      </c>
      <c r="O920">
        <v>611568</v>
      </c>
      <c r="P920">
        <v>30578.400000000001</v>
      </c>
      <c r="Q920">
        <v>580989.6</v>
      </c>
      <c r="U920">
        <f t="shared" si="14"/>
        <v>145247.4</v>
      </c>
    </row>
    <row r="921" spans="1:21" x14ac:dyDescent="0.25">
      <c r="A921">
        <v>10920</v>
      </c>
      <c r="B921" t="s">
        <v>963</v>
      </c>
      <c r="C921" t="s">
        <v>26</v>
      </c>
      <c r="D921">
        <v>63</v>
      </c>
      <c r="E921" t="s">
        <v>33</v>
      </c>
      <c r="F921" t="s">
        <v>28</v>
      </c>
      <c r="G921" t="s">
        <v>41</v>
      </c>
      <c r="H921" t="s">
        <v>35</v>
      </c>
      <c r="I921" s="1">
        <v>45335</v>
      </c>
      <c r="J921">
        <v>4</v>
      </c>
      <c r="K921">
        <v>214576</v>
      </c>
      <c r="L921">
        <v>0</v>
      </c>
      <c r="M921" t="s">
        <v>44</v>
      </c>
      <c r="N921" t="s">
        <v>39</v>
      </c>
      <c r="O921">
        <v>858304</v>
      </c>
      <c r="P921">
        <v>0</v>
      </c>
      <c r="Q921">
        <v>858304</v>
      </c>
      <c r="U921">
        <f t="shared" si="14"/>
        <v>214576</v>
      </c>
    </row>
    <row r="922" spans="1:21" x14ac:dyDescent="0.25">
      <c r="A922">
        <v>10921</v>
      </c>
      <c r="B922" t="s">
        <v>964</v>
      </c>
      <c r="C922" t="s">
        <v>18</v>
      </c>
      <c r="D922">
        <v>22</v>
      </c>
      <c r="E922" t="s">
        <v>27</v>
      </c>
      <c r="F922" t="s">
        <v>20</v>
      </c>
      <c r="G922" t="s">
        <v>29</v>
      </c>
      <c r="H922" t="s">
        <v>38</v>
      </c>
      <c r="I922" s="1">
        <v>45577</v>
      </c>
      <c r="J922">
        <v>4</v>
      </c>
      <c r="K922">
        <v>209757</v>
      </c>
      <c r="L922">
        <v>0.15</v>
      </c>
      <c r="M922" t="s">
        <v>31</v>
      </c>
      <c r="N922" t="s">
        <v>24</v>
      </c>
      <c r="O922">
        <v>839028</v>
      </c>
      <c r="P922">
        <v>125854.2</v>
      </c>
      <c r="Q922">
        <v>713173.8</v>
      </c>
      <c r="U922">
        <f t="shared" si="14"/>
        <v>178293.45</v>
      </c>
    </row>
    <row r="923" spans="1:21" x14ac:dyDescent="0.25">
      <c r="A923">
        <v>10922</v>
      </c>
      <c r="B923" t="s">
        <v>965</v>
      </c>
      <c r="C923" t="s">
        <v>18</v>
      </c>
      <c r="D923">
        <v>60</v>
      </c>
      <c r="E923" t="s">
        <v>33</v>
      </c>
      <c r="F923" t="s">
        <v>43</v>
      </c>
      <c r="G923" t="s">
        <v>34</v>
      </c>
      <c r="H923" t="s">
        <v>22</v>
      </c>
      <c r="I923" s="1">
        <v>45548</v>
      </c>
      <c r="J923">
        <v>9</v>
      </c>
      <c r="K923">
        <v>193703</v>
      </c>
      <c r="L923">
        <v>0.15</v>
      </c>
      <c r="M923" t="s">
        <v>23</v>
      </c>
      <c r="N923" t="s">
        <v>39</v>
      </c>
      <c r="O923">
        <v>1743327</v>
      </c>
      <c r="P923">
        <v>261499.05</v>
      </c>
      <c r="Q923">
        <v>1481827.95</v>
      </c>
      <c r="U923">
        <f t="shared" si="14"/>
        <v>370456.98749999999</v>
      </c>
    </row>
    <row r="924" spans="1:21" x14ac:dyDescent="0.25">
      <c r="A924">
        <v>10923</v>
      </c>
      <c r="B924" t="s">
        <v>966</v>
      </c>
      <c r="C924" t="s">
        <v>18</v>
      </c>
      <c r="D924">
        <v>51</v>
      </c>
      <c r="E924" t="s">
        <v>27</v>
      </c>
      <c r="F924" t="s">
        <v>28</v>
      </c>
      <c r="G924" t="s">
        <v>34</v>
      </c>
      <c r="H924" t="s">
        <v>88</v>
      </c>
      <c r="I924" s="1">
        <v>45223</v>
      </c>
      <c r="J924">
        <v>4</v>
      </c>
      <c r="K924">
        <v>77253</v>
      </c>
      <c r="L924">
        <v>0</v>
      </c>
      <c r="M924" t="s">
        <v>44</v>
      </c>
      <c r="N924" t="s">
        <v>24</v>
      </c>
      <c r="O924">
        <v>309012</v>
      </c>
      <c r="P924">
        <v>0</v>
      </c>
      <c r="Q924">
        <v>309012</v>
      </c>
      <c r="U924">
        <f t="shared" si="14"/>
        <v>77253</v>
      </c>
    </row>
    <row r="925" spans="1:21" x14ac:dyDescent="0.25">
      <c r="A925">
        <v>10924</v>
      </c>
      <c r="B925" t="s">
        <v>967</v>
      </c>
      <c r="C925" t="s">
        <v>18</v>
      </c>
      <c r="D925">
        <v>57</v>
      </c>
      <c r="E925" t="s">
        <v>37</v>
      </c>
      <c r="F925" t="s">
        <v>28</v>
      </c>
      <c r="G925" t="s">
        <v>34</v>
      </c>
      <c r="H925" t="s">
        <v>35</v>
      </c>
      <c r="I925" s="1">
        <v>45381</v>
      </c>
      <c r="J925">
        <v>8</v>
      </c>
      <c r="K925">
        <v>118170</v>
      </c>
      <c r="L925">
        <v>0.15</v>
      </c>
      <c r="M925" t="s">
        <v>31</v>
      </c>
      <c r="N925" t="s">
        <v>39</v>
      </c>
      <c r="O925">
        <v>945360</v>
      </c>
      <c r="P925">
        <v>141804</v>
      </c>
      <c r="Q925">
        <v>803556</v>
      </c>
      <c r="U925">
        <f t="shared" si="14"/>
        <v>200889</v>
      </c>
    </row>
    <row r="926" spans="1:21" x14ac:dyDescent="0.25">
      <c r="A926">
        <v>10925</v>
      </c>
      <c r="B926" t="s">
        <v>968</v>
      </c>
      <c r="C926" t="s">
        <v>18</v>
      </c>
      <c r="D926">
        <v>28</v>
      </c>
      <c r="E926" t="s">
        <v>37</v>
      </c>
      <c r="F926" t="s">
        <v>28</v>
      </c>
      <c r="G926" t="s">
        <v>29</v>
      </c>
      <c r="H926" t="s">
        <v>35</v>
      </c>
      <c r="I926" s="1">
        <v>44983</v>
      </c>
      <c r="J926">
        <v>9</v>
      </c>
      <c r="K926">
        <v>18642</v>
      </c>
      <c r="L926">
        <v>0.15</v>
      </c>
      <c r="M926" t="s">
        <v>23</v>
      </c>
      <c r="N926" t="s">
        <v>24</v>
      </c>
      <c r="O926">
        <v>167778</v>
      </c>
      <c r="P926">
        <v>25166.7</v>
      </c>
      <c r="Q926">
        <v>142611.29999999999</v>
      </c>
      <c r="U926">
        <f t="shared" si="14"/>
        <v>35652.824999999997</v>
      </c>
    </row>
    <row r="927" spans="1:21" x14ac:dyDescent="0.25">
      <c r="A927">
        <v>10926</v>
      </c>
      <c r="B927" t="s">
        <v>969</v>
      </c>
      <c r="C927" t="s">
        <v>18</v>
      </c>
      <c r="D927">
        <v>20</v>
      </c>
      <c r="E927" t="s">
        <v>37</v>
      </c>
      <c r="F927" t="s">
        <v>28</v>
      </c>
      <c r="G927" t="s">
        <v>34</v>
      </c>
      <c r="H927" t="s">
        <v>22</v>
      </c>
      <c r="I927" s="1">
        <v>45561</v>
      </c>
      <c r="J927">
        <v>5</v>
      </c>
      <c r="K927">
        <v>81176</v>
      </c>
      <c r="L927">
        <v>0</v>
      </c>
      <c r="M927" t="s">
        <v>31</v>
      </c>
      <c r="N927" t="s">
        <v>39</v>
      </c>
      <c r="O927">
        <v>405880</v>
      </c>
      <c r="P927">
        <v>0</v>
      </c>
      <c r="Q927">
        <v>405880</v>
      </c>
      <c r="U927">
        <f t="shared" si="14"/>
        <v>101470</v>
      </c>
    </row>
    <row r="928" spans="1:21" x14ac:dyDescent="0.25">
      <c r="A928">
        <v>10927</v>
      </c>
      <c r="B928" t="s">
        <v>970</v>
      </c>
      <c r="C928" t="s">
        <v>18</v>
      </c>
      <c r="D928">
        <v>50</v>
      </c>
      <c r="E928" t="s">
        <v>19</v>
      </c>
      <c r="F928" t="s">
        <v>46</v>
      </c>
      <c r="G928" t="s">
        <v>21</v>
      </c>
      <c r="H928" t="s">
        <v>51</v>
      </c>
      <c r="I928" s="1">
        <v>45166</v>
      </c>
      <c r="J928">
        <v>6</v>
      </c>
      <c r="K928">
        <v>84373</v>
      </c>
      <c r="L928">
        <v>0.15</v>
      </c>
      <c r="M928" t="s">
        <v>31</v>
      </c>
      <c r="N928" t="s">
        <v>24</v>
      </c>
      <c r="O928">
        <v>506238</v>
      </c>
      <c r="P928">
        <v>75935.7</v>
      </c>
      <c r="Q928">
        <v>430302.3</v>
      </c>
      <c r="U928">
        <f t="shared" si="14"/>
        <v>107575.575</v>
      </c>
    </row>
    <row r="929" spans="1:21" x14ac:dyDescent="0.25">
      <c r="A929">
        <v>10928</v>
      </c>
      <c r="B929" t="s">
        <v>971</v>
      </c>
      <c r="C929" t="s">
        <v>26</v>
      </c>
      <c r="D929">
        <v>28</v>
      </c>
      <c r="E929" t="s">
        <v>33</v>
      </c>
      <c r="F929" t="s">
        <v>46</v>
      </c>
      <c r="G929" t="s">
        <v>41</v>
      </c>
      <c r="H929" t="s">
        <v>38</v>
      </c>
      <c r="I929" s="1">
        <v>45524</v>
      </c>
      <c r="J929">
        <v>3</v>
      </c>
      <c r="K929">
        <v>10990</v>
      </c>
      <c r="L929">
        <v>0.15</v>
      </c>
      <c r="M929" t="s">
        <v>44</v>
      </c>
      <c r="N929" t="s">
        <v>24</v>
      </c>
      <c r="O929">
        <v>32970</v>
      </c>
      <c r="P929">
        <v>4945.5</v>
      </c>
      <c r="Q929">
        <v>28024.5</v>
      </c>
      <c r="U929">
        <f t="shared" si="14"/>
        <v>7006.125</v>
      </c>
    </row>
    <row r="930" spans="1:21" x14ac:dyDescent="0.25">
      <c r="A930">
        <v>10929</v>
      </c>
      <c r="B930" t="s">
        <v>972</v>
      </c>
      <c r="C930" t="s">
        <v>26</v>
      </c>
      <c r="D930">
        <v>33</v>
      </c>
      <c r="E930" t="s">
        <v>19</v>
      </c>
      <c r="F930" t="s">
        <v>43</v>
      </c>
      <c r="G930" t="s">
        <v>29</v>
      </c>
      <c r="H930" t="s">
        <v>35</v>
      </c>
      <c r="I930" s="1">
        <v>45102</v>
      </c>
      <c r="J930">
        <v>5</v>
      </c>
      <c r="K930">
        <v>186694</v>
      </c>
      <c r="L930">
        <v>0</v>
      </c>
      <c r="M930" t="s">
        <v>23</v>
      </c>
      <c r="N930" t="s">
        <v>24</v>
      </c>
      <c r="O930">
        <v>933470</v>
      </c>
      <c r="P930">
        <v>0</v>
      </c>
      <c r="Q930">
        <v>933470</v>
      </c>
      <c r="U930">
        <f t="shared" si="14"/>
        <v>233367.5</v>
      </c>
    </row>
    <row r="931" spans="1:21" x14ac:dyDescent="0.25">
      <c r="A931">
        <v>10930</v>
      </c>
      <c r="B931" t="s">
        <v>973</v>
      </c>
      <c r="C931" t="s">
        <v>18</v>
      </c>
      <c r="D931">
        <v>35</v>
      </c>
      <c r="E931" t="s">
        <v>27</v>
      </c>
      <c r="F931" t="s">
        <v>43</v>
      </c>
      <c r="G931" t="s">
        <v>34</v>
      </c>
      <c r="H931" t="s">
        <v>60</v>
      </c>
      <c r="I931" s="1">
        <v>44989</v>
      </c>
      <c r="J931">
        <v>5</v>
      </c>
      <c r="K931">
        <v>184735</v>
      </c>
      <c r="L931">
        <v>0.05</v>
      </c>
      <c r="M931" t="s">
        <v>44</v>
      </c>
      <c r="N931" t="s">
        <v>24</v>
      </c>
      <c r="O931">
        <v>923675</v>
      </c>
      <c r="P931">
        <v>46183.75</v>
      </c>
      <c r="Q931">
        <v>877491.25</v>
      </c>
      <c r="U931">
        <f t="shared" si="14"/>
        <v>219372.8125</v>
      </c>
    </row>
    <row r="932" spans="1:21" x14ac:dyDescent="0.25">
      <c r="A932">
        <v>10931</v>
      </c>
      <c r="B932" t="s">
        <v>974</v>
      </c>
      <c r="C932" t="s">
        <v>18</v>
      </c>
      <c r="D932">
        <v>47</v>
      </c>
      <c r="E932" t="s">
        <v>33</v>
      </c>
      <c r="F932" t="s">
        <v>28</v>
      </c>
      <c r="G932" t="s">
        <v>21</v>
      </c>
      <c r="H932" t="s">
        <v>38</v>
      </c>
      <c r="I932" s="1">
        <v>45477</v>
      </c>
      <c r="J932">
        <v>2</v>
      </c>
      <c r="K932">
        <v>6170</v>
      </c>
      <c r="L932">
        <v>0.05</v>
      </c>
      <c r="M932" t="s">
        <v>44</v>
      </c>
      <c r="N932" t="s">
        <v>39</v>
      </c>
      <c r="O932">
        <v>12340</v>
      </c>
      <c r="P932">
        <v>617</v>
      </c>
      <c r="Q932">
        <v>11723</v>
      </c>
      <c r="U932">
        <f t="shared" si="14"/>
        <v>2930.75</v>
      </c>
    </row>
    <row r="933" spans="1:21" x14ac:dyDescent="0.25">
      <c r="A933">
        <v>10932</v>
      </c>
      <c r="B933" t="s">
        <v>975</v>
      </c>
      <c r="C933" t="s">
        <v>26</v>
      </c>
      <c r="D933">
        <v>27</v>
      </c>
      <c r="E933" t="s">
        <v>37</v>
      </c>
      <c r="F933" t="s">
        <v>28</v>
      </c>
      <c r="G933" t="s">
        <v>21</v>
      </c>
      <c r="H933" t="s">
        <v>47</v>
      </c>
      <c r="I933" s="1">
        <v>45064</v>
      </c>
      <c r="J933">
        <v>6</v>
      </c>
      <c r="K933">
        <v>157889</v>
      </c>
      <c r="L933">
        <v>0.15</v>
      </c>
      <c r="M933" t="s">
        <v>23</v>
      </c>
      <c r="N933" t="s">
        <v>39</v>
      </c>
      <c r="O933">
        <v>947334</v>
      </c>
      <c r="P933">
        <v>142100.1</v>
      </c>
      <c r="Q933">
        <v>805233.9</v>
      </c>
      <c r="U933">
        <f t="shared" si="14"/>
        <v>201308.47500000001</v>
      </c>
    </row>
    <row r="934" spans="1:21" x14ac:dyDescent="0.25">
      <c r="A934">
        <v>10933</v>
      </c>
      <c r="B934" t="s">
        <v>976</v>
      </c>
      <c r="C934" t="s">
        <v>18</v>
      </c>
      <c r="D934">
        <v>35</v>
      </c>
      <c r="E934" t="s">
        <v>33</v>
      </c>
      <c r="F934" t="s">
        <v>28</v>
      </c>
      <c r="G934" t="s">
        <v>29</v>
      </c>
      <c r="H934" t="s">
        <v>88</v>
      </c>
      <c r="I934" s="1">
        <v>45380</v>
      </c>
      <c r="J934">
        <v>9</v>
      </c>
      <c r="K934">
        <v>138208</v>
      </c>
      <c r="L934">
        <v>0.1</v>
      </c>
      <c r="M934" t="s">
        <v>23</v>
      </c>
      <c r="N934" t="s">
        <v>24</v>
      </c>
      <c r="O934">
        <v>1243872</v>
      </c>
      <c r="P934">
        <v>124387.2</v>
      </c>
      <c r="Q934">
        <v>1119484.8</v>
      </c>
      <c r="U934">
        <f t="shared" si="14"/>
        <v>279871.2</v>
      </c>
    </row>
    <row r="935" spans="1:21" x14ac:dyDescent="0.25">
      <c r="A935">
        <v>10934</v>
      </c>
      <c r="B935" t="s">
        <v>977</v>
      </c>
      <c r="C935" t="s">
        <v>18</v>
      </c>
      <c r="D935">
        <v>55</v>
      </c>
      <c r="E935" t="s">
        <v>37</v>
      </c>
      <c r="F935" t="s">
        <v>43</v>
      </c>
      <c r="G935" t="s">
        <v>29</v>
      </c>
      <c r="H935" t="s">
        <v>22</v>
      </c>
      <c r="I935" s="1">
        <v>45375</v>
      </c>
      <c r="J935">
        <v>7</v>
      </c>
      <c r="K935">
        <v>134784</v>
      </c>
      <c r="L935">
        <v>0.1</v>
      </c>
      <c r="M935" t="s">
        <v>23</v>
      </c>
      <c r="N935" t="s">
        <v>39</v>
      </c>
      <c r="O935">
        <v>943488</v>
      </c>
      <c r="P935">
        <v>94348.800000000003</v>
      </c>
      <c r="Q935">
        <v>849139.19999999995</v>
      </c>
      <c r="U935">
        <f t="shared" si="14"/>
        <v>212284.79999999999</v>
      </c>
    </row>
    <row r="936" spans="1:21" x14ac:dyDescent="0.25">
      <c r="A936">
        <v>10935</v>
      </c>
      <c r="B936" t="s">
        <v>978</v>
      </c>
      <c r="C936" t="s">
        <v>26</v>
      </c>
      <c r="D936">
        <v>36</v>
      </c>
      <c r="E936" t="s">
        <v>19</v>
      </c>
      <c r="F936" t="s">
        <v>28</v>
      </c>
      <c r="G936" t="s">
        <v>34</v>
      </c>
      <c r="H936" t="s">
        <v>47</v>
      </c>
      <c r="I936" s="1">
        <v>45152</v>
      </c>
      <c r="J936">
        <v>8</v>
      </c>
      <c r="K936">
        <v>227402</v>
      </c>
      <c r="L936">
        <v>0</v>
      </c>
      <c r="M936" t="s">
        <v>44</v>
      </c>
      <c r="N936" t="s">
        <v>24</v>
      </c>
      <c r="O936">
        <v>1819216</v>
      </c>
      <c r="P936">
        <v>0</v>
      </c>
      <c r="Q936">
        <v>1819216</v>
      </c>
      <c r="U936">
        <f t="shared" si="14"/>
        <v>454804</v>
      </c>
    </row>
    <row r="937" spans="1:21" x14ac:dyDescent="0.25">
      <c r="A937">
        <v>10936</v>
      </c>
      <c r="B937" t="s">
        <v>979</v>
      </c>
      <c r="C937" t="s">
        <v>18</v>
      </c>
      <c r="D937">
        <v>53</v>
      </c>
      <c r="E937" t="s">
        <v>19</v>
      </c>
      <c r="F937" t="s">
        <v>20</v>
      </c>
      <c r="G937" t="s">
        <v>41</v>
      </c>
      <c r="H937" t="s">
        <v>38</v>
      </c>
      <c r="I937" s="1">
        <v>45369</v>
      </c>
      <c r="J937">
        <v>2</v>
      </c>
      <c r="K937">
        <v>233378</v>
      </c>
      <c r="L937">
        <v>0</v>
      </c>
      <c r="M937" t="s">
        <v>23</v>
      </c>
      <c r="N937" t="s">
        <v>39</v>
      </c>
      <c r="O937">
        <v>466756</v>
      </c>
      <c r="P937">
        <v>0</v>
      </c>
      <c r="Q937">
        <v>466756</v>
      </c>
      <c r="U937">
        <f t="shared" si="14"/>
        <v>116689</v>
      </c>
    </row>
    <row r="938" spans="1:21" x14ac:dyDescent="0.25">
      <c r="A938">
        <v>10937</v>
      </c>
      <c r="B938" t="s">
        <v>980</v>
      </c>
      <c r="C938" t="s">
        <v>26</v>
      </c>
      <c r="D938">
        <v>30</v>
      </c>
      <c r="E938" t="s">
        <v>37</v>
      </c>
      <c r="F938" t="s">
        <v>43</v>
      </c>
      <c r="G938" t="s">
        <v>34</v>
      </c>
      <c r="H938" t="s">
        <v>60</v>
      </c>
      <c r="I938" s="1">
        <v>45132</v>
      </c>
      <c r="J938">
        <v>9</v>
      </c>
      <c r="K938">
        <v>75687</v>
      </c>
      <c r="L938">
        <v>0.05</v>
      </c>
      <c r="M938" t="s">
        <v>23</v>
      </c>
      <c r="N938" t="s">
        <v>39</v>
      </c>
      <c r="O938">
        <v>681183</v>
      </c>
      <c r="P938">
        <v>34059.15</v>
      </c>
      <c r="Q938">
        <v>647123.85</v>
      </c>
      <c r="U938">
        <f t="shared" si="14"/>
        <v>161780.96249999999</v>
      </c>
    </row>
    <row r="939" spans="1:21" x14ac:dyDescent="0.25">
      <c r="A939">
        <v>10938</v>
      </c>
      <c r="B939" t="s">
        <v>981</v>
      </c>
      <c r="C939" t="s">
        <v>18</v>
      </c>
      <c r="D939">
        <v>63</v>
      </c>
      <c r="E939" t="s">
        <v>37</v>
      </c>
      <c r="F939" t="s">
        <v>20</v>
      </c>
      <c r="G939" t="s">
        <v>34</v>
      </c>
      <c r="H939" t="s">
        <v>30</v>
      </c>
      <c r="I939" s="1">
        <v>45602</v>
      </c>
      <c r="J939">
        <v>3</v>
      </c>
      <c r="K939">
        <v>247046</v>
      </c>
      <c r="L939">
        <v>0.1</v>
      </c>
      <c r="M939" t="s">
        <v>23</v>
      </c>
      <c r="N939" t="s">
        <v>24</v>
      </c>
      <c r="O939">
        <v>741138</v>
      </c>
      <c r="P939">
        <v>74113.8</v>
      </c>
      <c r="Q939">
        <v>667024.19999999995</v>
      </c>
      <c r="U939">
        <f t="shared" si="14"/>
        <v>166756.04999999999</v>
      </c>
    </row>
    <row r="940" spans="1:21" x14ac:dyDescent="0.25">
      <c r="A940">
        <v>10939</v>
      </c>
      <c r="B940" t="s">
        <v>982</v>
      </c>
      <c r="C940" t="s">
        <v>26</v>
      </c>
      <c r="D940">
        <v>20</v>
      </c>
      <c r="E940" t="s">
        <v>27</v>
      </c>
      <c r="F940" t="s">
        <v>28</v>
      </c>
      <c r="G940" t="s">
        <v>29</v>
      </c>
      <c r="H940" t="s">
        <v>60</v>
      </c>
      <c r="I940" s="1">
        <v>44953</v>
      </c>
      <c r="J940">
        <v>5</v>
      </c>
      <c r="K940">
        <v>237630</v>
      </c>
      <c r="L940">
        <v>0</v>
      </c>
      <c r="M940" t="s">
        <v>31</v>
      </c>
      <c r="N940" t="s">
        <v>39</v>
      </c>
      <c r="O940">
        <v>1188150</v>
      </c>
      <c r="P940">
        <v>0</v>
      </c>
      <c r="Q940">
        <v>1188150</v>
      </c>
      <c r="U940">
        <f t="shared" si="14"/>
        <v>297037.5</v>
      </c>
    </row>
    <row r="941" spans="1:21" x14ac:dyDescent="0.25">
      <c r="A941">
        <v>10940</v>
      </c>
      <c r="B941" t="s">
        <v>983</v>
      </c>
      <c r="C941" t="s">
        <v>26</v>
      </c>
      <c r="D941">
        <v>27</v>
      </c>
      <c r="E941" t="s">
        <v>19</v>
      </c>
      <c r="F941" t="s">
        <v>46</v>
      </c>
      <c r="G941" t="s">
        <v>34</v>
      </c>
      <c r="H941" t="s">
        <v>47</v>
      </c>
      <c r="I941" s="1">
        <v>45383</v>
      </c>
      <c r="J941">
        <v>7</v>
      </c>
      <c r="K941">
        <v>185551</v>
      </c>
      <c r="L941">
        <v>0.1</v>
      </c>
      <c r="M941" t="s">
        <v>23</v>
      </c>
      <c r="N941" t="s">
        <v>24</v>
      </c>
      <c r="O941">
        <v>1298857</v>
      </c>
      <c r="P941">
        <v>129885.7</v>
      </c>
      <c r="Q941">
        <v>1168971.3</v>
      </c>
      <c r="U941">
        <f t="shared" si="14"/>
        <v>292242.82500000001</v>
      </c>
    </row>
    <row r="942" spans="1:21" x14ac:dyDescent="0.25">
      <c r="A942">
        <v>10941</v>
      </c>
      <c r="B942" t="s">
        <v>984</v>
      </c>
      <c r="C942" t="s">
        <v>26</v>
      </c>
      <c r="D942">
        <v>55</v>
      </c>
      <c r="E942" t="s">
        <v>19</v>
      </c>
      <c r="F942" t="s">
        <v>20</v>
      </c>
      <c r="G942" t="s">
        <v>34</v>
      </c>
      <c r="H942" t="s">
        <v>22</v>
      </c>
      <c r="I942" s="1">
        <v>45621</v>
      </c>
      <c r="J942">
        <v>4</v>
      </c>
      <c r="K942">
        <v>143545</v>
      </c>
      <c r="L942">
        <v>0.1</v>
      </c>
      <c r="M942" t="s">
        <v>44</v>
      </c>
      <c r="N942" t="s">
        <v>39</v>
      </c>
      <c r="O942">
        <v>574180</v>
      </c>
      <c r="P942">
        <v>57418</v>
      </c>
      <c r="Q942">
        <v>516762</v>
      </c>
      <c r="U942">
        <f t="shared" si="14"/>
        <v>129190.5</v>
      </c>
    </row>
    <row r="943" spans="1:21" x14ac:dyDescent="0.25">
      <c r="A943">
        <v>10942</v>
      </c>
      <c r="B943" t="s">
        <v>985</v>
      </c>
      <c r="C943" t="s">
        <v>18</v>
      </c>
      <c r="D943">
        <v>18</v>
      </c>
      <c r="E943" t="s">
        <v>27</v>
      </c>
      <c r="F943" t="s">
        <v>43</v>
      </c>
      <c r="G943" t="s">
        <v>41</v>
      </c>
      <c r="H943" t="s">
        <v>47</v>
      </c>
      <c r="I943" s="1">
        <v>45636</v>
      </c>
      <c r="J943">
        <v>7</v>
      </c>
      <c r="K943">
        <v>213911</v>
      </c>
      <c r="L943">
        <v>0.15</v>
      </c>
      <c r="M943" t="s">
        <v>31</v>
      </c>
      <c r="N943" t="s">
        <v>39</v>
      </c>
      <c r="O943">
        <v>1497377</v>
      </c>
      <c r="P943">
        <v>224606.55</v>
      </c>
      <c r="Q943">
        <v>1272770.45</v>
      </c>
      <c r="U943">
        <f t="shared" si="14"/>
        <v>318192.61249999999</v>
      </c>
    </row>
    <row r="944" spans="1:21" x14ac:dyDescent="0.25">
      <c r="A944">
        <v>10943</v>
      </c>
      <c r="B944" t="s">
        <v>986</v>
      </c>
      <c r="C944" t="s">
        <v>26</v>
      </c>
      <c r="D944">
        <v>44</v>
      </c>
      <c r="E944" t="s">
        <v>19</v>
      </c>
      <c r="F944" t="s">
        <v>20</v>
      </c>
      <c r="G944" t="s">
        <v>21</v>
      </c>
      <c r="H944" t="s">
        <v>22</v>
      </c>
      <c r="I944" s="1">
        <v>45033</v>
      </c>
      <c r="J944">
        <v>8</v>
      </c>
      <c r="K944">
        <v>125376</v>
      </c>
      <c r="L944">
        <v>0.15</v>
      </c>
      <c r="M944" t="s">
        <v>44</v>
      </c>
      <c r="N944" t="s">
        <v>39</v>
      </c>
      <c r="O944">
        <v>1003008</v>
      </c>
      <c r="P944">
        <v>150451.20000000001</v>
      </c>
      <c r="Q944">
        <v>852556.80000000005</v>
      </c>
      <c r="U944">
        <f t="shared" si="14"/>
        <v>213139.20000000001</v>
      </c>
    </row>
    <row r="945" spans="1:21" x14ac:dyDescent="0.25">
      <c r="A945">
        <v>10944</v>
      </c>
      <c r="B945" t="s">
        <v>987</v>
      </c>
      <c r="C945" t="s">
        <v>18</v>
      </c>
      <c r="D945">
        <v>63</v>
      </c>
      <c r="E945" t="s">
        <v>37</v>
      </c>
      <c r="F945" t="s">
        <v>43</v>
      </c>
      <c r="G945" t="s">
        <v>21</v>
      </c>
      <c r="H945" t="s">
        <v>30</v>
      </c>
      <c r="I945" s="1">
        <v>45370</v>
      </c>
      <c r="J945">
        <v>4</v>
      </c>
      <c r="K945">
        <v>87031</v>
      </c>
      <c r="L945">
        <v>0.1</v>
      </c>
      <c r="M945" t="s">
        <v>31</v>
      </c>
      <c r="N945" t="s">
        <v>24</v>
      </c>
      <c r="O945">
        <v>348124</v>
      </c>
      <c r="P945">
        <v>34812.400000000001</v>
      </c>
      <c r="Q945">
        <v>313311.59999999998</v>
      </c>
      <c r="U945">
        <f t="shared" si="14"/>
        <v>78327.899999999994</v>
      </c>
    </row>
    <row r="946" spans="1:21" x14ac:dyDescent="0.25">
      <c r="A946">
        <v>10945</v>
      </c>
      <c r="B946" t="s">
        <v>988</v>
      </c>
      <c r="C946" t="s">
        <v>18</v>
      </c>
      <c r="D946">
        <v>25</v>
      </c>
      <c r="E946" t="s">
        <v>33</v>
      </c>
      <c r="F946" t="s">
        <v>28</v>
      </c>
      <c r="G946" t="s">
        <v>41</v>
      </c>
      <c r="H946" t="s">
        <v>38</v>
      </c>
      <c r="I946" s="1">
        <v>45627</v>
      </c>
      <c r="J946">
        <v>5</v>
      </c>
      <c r="K946">
        <v>23625</v>
      </c>
      <c r="L946">
        <v>0.05</v>
      </c>
      <c r="M946" t="s">
        <v>23</v>
      </c>
      <c r="N946" t="s">
        <v>39</v>
      </c>
      <c r="O946">
        <v>118125</v>
      </c>
      <c r="P946">
        <v>5906.25</v>
      </c>
      <c r="Q946">
        <v>112218.75</v>
      </c>
      <c r="U946">
        <f t="shared" si="14"/>
        <v>28054.6875</v>
      </c>
    </row>
    <row r="947" spans="1:21" x14ac:dyDescent="0.25">
      <c r="A947">
        <v>10946</v>
      </c>
      <c r="B947" t="s">
        <v>989</v>
      </c>
      <c r="C947" t="s">
        <v>18</v>
      </c>
      <c r="D947">
        <v>63</v>
      </c>
      <c r="E947" t="s">
        <v>33</v>
      </c>
      <c r="F947" t="s">
        <v>20</v>
      </c>
      <c r="G947" t="s">
        <v>21</v>
      </c>
      <c r="H947" t="s">
        <v>88</v>
      </c>
      <c r="I947" s="1">
        <v>44962</v>
      </c>
      <c r="J947">
        <v>3</v>
      </c>
      <c r="K947">
        <v>146833</v>
      </c>
      <c r="L947">
        <v>0</v>
      </c>
      <c r="M947" t="s">
        <v>31</v>
      </c>
      <c r="N947" t="s">
        <v>24</v>
      </c>
      <c r="O947">
        <v>440499</v>
      </c>
      <c r="P947">
        <v>0</v>
      </c>
      <c r="Q947">
        <v>440499</v>
      </c>
      <c r="U947">
        <f t="shared" si="14"/>
        <v>110124.75</v>
      </c>
    </row>
    <row r="948" spans="1:21" x14ac:dyDescent="0.25">
      <c r="A948">
        <v>10947</v>
      </c>
      <c r="B948" t="s">
        <v>990</v>
      </c>
      <c r="C948" t="s">
        <v>18</v>
      </c>
      <c r="D948">
        <v>59</v>
      </c>
      <c r="E948" t="s">
        <v>19</v>
      </c>
      <c r="F948" t="s">
        <v>46</v>
      </c>
      <c r="G948" t="s">
        <v>34</v>
      </c>
      <c r="H948" t="s">
        <v>51</v>
      </c>
      <c r="I948" s="1">
        <v>45523</v>
      </c>
      <c r="J948">
        <v>5</v>
      </c>
      <c r="K948">
        <v>76454</v>
      </c>
      <c r="L948">
        <v>0</v>
      </c>
      <c r="M948" t="s">
        <v>44</v>
      </c>
      <c r="N948" t="s">
        <v>24</v>
      </c>
      <c r="O948">
        <v>382270</v>
      </c>
      <c r="P948">
        <v>0</v>
      </c>
      <c r="Q948">
        <v>382270</v>
      </c>
      <c r="U948">
        <f t="shared" si="14"/>
        <v>95567.5</v>
      </c>
    </row>
    <row r="949" spans="1:21" x14ac:dyDescent="0.25">
      <c r="A949">
        <v>10948</v>
      </c>
      <c r="B949" t="s">
        <v>991</v>
      </c>
      <c r="C949" t="s">
        <v>26</v>
      </c>
      <c r="D949">
        <v>34</v>
      </c>
      <c r="E949" t="s">
        <v>27</v>
      </c>
      <c r="F949" t="s">
        <v>20</v>
      </c>
      <c r="G949" t="s">
        <v>41</v>
      </c>
      <c r="H949" t="s">
        <v>60</v>
      </c>
      <c r="I949" s="1">
        <v>45081</v>
      </c>
      <c r="J949">
        <v>8</v>
      </c>
      <c r="K949">
        <v>233207</v>
      </c>
      <c r="L949">
        <v>0.05</v>
      </c>
      <c r="M949" t="s">
        <v>31</v>
      </c>
      <c r="N949" t="s">
        <v>39</v>
      </c>
      <c r="O949">
        <v>1865656</v>
      </c>
      <c r="P949">
        <v>93282.8</v>
      </c>
      <c r="Q949">
        <v>1772373.2</v>
      </c>
      <c r="U949">
        <f t="shared" si="14"/>
        <v>443093.3</v>
      </c>
    </row>
    <row r="950" spans="1:21" x14ac:dyDescent="0.25">
      <c r="A950">
        <v>10949</v>
      </c>
      <c r="B950" t="s">
        <v>992</v>
      </c>
      <c r="C950" t="s">
        <v>26</v>
      </c>
      <c r="D950">
        <v>26</v>
      </c>
      <c r="E950" t="s">
        <v>37</v>
      </c>
      <c r="F950" t="s">
        <v>46</v>
      </c>
      <c r="G950" t="s">
        <v>41</v>
      </c>
      <c r="H950" t="s">
        <v>22</v>
      </c>
      <c r="I950" s="1">
        <v>45095</v>
      </c>
      <c r="J950">
        <v>3</v>
      </c>
      <c r="K950">
        <v>3821</v>
      </c>
      <c r="L950">
        <v>0.15</v>
      </c>
      <c r="M950" t="s">
        <v>23</v>
      </c>
      <c r="N950" t="s">
        <v>24</v>
      </c>
      <c r="O950">
        <v>11463</v>
      </c>
      <c r="P950">
        <v>1719.45</v>
      </c>
      <c r="Q950">
        <v>9743.5499999999993</v>
      </c>
      <c r="U950">
        <f t="shared" si="14"/>
        <v>2435.8874999999998</v>
      </c>
    </row>
    <row r="951" spans="1:21" x14ac:dyDescent="0.25">
      <c r="A951">
        <v>10950</v>
      </c>
      <c r="B951" t="s">
        <v>993</v>
      </c>
      <c r="C951" t="s">
        <v>18</v>
      </c>
      <c r="D951">
        <v>23</v>
      </c>
      <c r="E951" t="s">
        <v>33</v>
      </c>
      <c r="F951" t="s">
        <v>43</v>
      </c>
      <c r="G951" t="s">
        <v>29</v>
      </c>
      <c r="H951" t="s">
        <v>51</v>
      </c>
      <c r="I951" s="1">
        <v>45198</v>
      </c>
      <c r="J951">
        <v>5</v>
      </c>
      <c r="K951">
        <v>102120</v>
      </c>
      <c r="L951">
        <v>0.15</v>
      </c>
      <c r="M951" t="s">
        <v>23</v>
      </c>
      <c r="N951" t="s">
        <v>39</v>
      </c>
      <c r="O951">
        <v>510600</v>
      </c>
      <c r="P951">
        <v>76590</v>
      </c>
      <c r="Q951">
        <v>434010</v>
      </c>
      <c r="U951">
        <f t="shared" si="14"/>
        <v>108502.5</v>
      </c>
    </row>
    <row r="952" spans="1:21" x14ac:dyDescent="0.25">
      <c r="A952">
        <v>10951</v>
      </c>
      <c r="B952" t="s">
        <v>994</v>
      </c>
      <c r="C952" t="s">
        <v>18</v>
      </c>
      <c r="D952">
        <v>60</v>
      </c>
      <c r="E952" t="s">
        <v>37</v>
      </c>
      <c r="F952" t="s">
        <v>28</v>
      </c>
      <c r="G952" t="s">
        <v>21</v>
      </c>
      <c r="H952" t="s">
        <v>47</v>
      </c>
      <c r="I952" s="1">
        <v>45473</v>
      </c>
      <c r="J952">
        <v>1</v>
      </c>
      <c r="K952">
        <v>181718</v>
      </c>
      <c r="L952">
        <v>0.05</v>
      </c>
      <c r="M952" t="s">
        <v>44</v>
      </c>
      <c r="N952" t="s">
        <v>24</v>
      </c>
      <c r="O952">
        <v>181718</v>
      </c>
      <c r="P952">
        <v>9085.9</v>
      </c>
      <c r="Q952">
        <v>172632.1</v>
      </c>
      <c r="U952">
        <f t="shared" si="14"/>
        <v>43158.025000000001</v>
      </c>
    </row>
    <row r="953" spans="1:21" x14ac:dyDescent="0.25">
      <c r="A953">
        <v>10952</v>
      </c>
      <c r="B953" t="s">
        <v>995</v>
      </c>
      <c r="C953" t="s">
        <v>26</v>
      </c>
      <c r="D953">
        <v>42</v>
      </c>
      <c r="E953" t="s">
        <v>19</v>
      </c>
      <c r="F953" t="s">
        <v>28</v>
      </c>
      <c r="G953" t="s">
        <v>29</v>
      </c>
      <c r="H953" t="s">
        <v>51</v>
      </c>
      <c r="I953" s="1">
        <v>45346</v>
      </c>
      <c r="J953">
        <v>2</v>
      </c>
      <c r="K953">
        <v>247851</v>
      </c>
      <c r="L953">
        <v>0.05</v>
      </c>
      <c r="M953" t="s">
        <v>31</v>
      </c>
      <c r="N953" t="s">
        <v>39</v>
      </c>
      <c r="O953">
        <v>495702</v>
      </c>
      <c r="P953">
        <v>24785.1</v>
      </c>
      <c r="Q953">
        <v>470916.9</v>
      </c>
      <c r="U953">
        <f t="shared" si="14"/>
        <v>117729.22500000001</v>
      </c>
    </row>
    <row r="954" spans="1:21" x14ac:dyDescent="0.25">
      <c r="A954">
        <v>10953</v>
      </c>
      <c r="B954" t="s">
        <v>996</v>
      </c>
      <c r="C954" t="s">
        <v>18</v>
      </c>
      <c r="D954">
        <v>56</v>
      </c>
      <c r="E954" t="s">
        <v>19</v>
      </c>
      <c r="F954" t="s">
        <v>46</v>
      </c>
      <c r="G954" t="s">
        <v>34</v>
      </c>
      <c r="H954" t="s">
        <v>51</v>
      </c>
      <c r="I954" s="1">
        <v>45110</v>
      </c>
      <c r="J954">
        <v>3</v>
      </c>
      <c r="K954">
        <v>38200</v>
      </c>
      <c r="L954">
        <v>0.15</v>
      </c>
      <c r="M954" t="s">
        <v>44</v>
      </c>
      <c r="N954" t="s">
        <v>24</v>
      </c>
      <c r="O954">
        <v>114600</v>
      </c>
      <c r="P954">
        <v>17190</v>
      </c>
      <c r="Q954">
        <v>97410</v>
      </c>
      <c r="U954">
        <f t="shared" si="14"/>
        <v>24352.5</v>
      </c>
    </row>
    <row r="955" spans="1:21" x14ac:dyDescent="0.25">
      <c r="A955">
        <v>10954</v>
      </c>
      <c r="B955" t="s">
        <v>997</v>
      </c>
      <c r="C955" t="s">
        <v>26</v>
      </c>
      <c r="D955">
        <v>45</v>
      </c>
      <c r="E955" t="s">
        <v>33</v>
      </c>
      <c r="F955" t="s">
        <v>43</v>
      </c>
      <c r="G955" t="s">
        <v>41</v>
      </c>
      <c r="H955" t="s">
        <v>88</v>
      </c>
      <c r="I955" s="1">
        <v>45537</v>
      </c>
      <c r="J955">
        <v>1</v>
      </c>
      <c r="K955">
        <v>85889</v>
      </c>
      <c r="L955">
        <v>0.1</v>
      </c>
      <c r="M955" t="s">
        <v>44</v>
      </c>
      <c r="N955" t="s">
        <v>24</v>
      </c>
      <c r="O955">
        <v>85889</v>
      </c>
      <c r="P955">
        <v>8588.9</v>
      </c>
      <c r="Q955">
        <v>77300.100000000006</v>
      </c>
      <c r="U955">
        <f t="shared" si="14"/>
        <v>19325.025000000001</v>
      </c>
    </row>
    <row r="956" spans="1:21" x14ac:dyDescent="0.25">
      <c r="A956">
        <v>10955</v>
      </c>
      <c r="B956" t="s">
        <v>998</v>
      </c>
      <c r="C956" t="s">
        <v>18</v>
      </c>
      <c r="D956">
        <v>50</v>
      </c>
      <c r="E956" t="s">
        <v>19</v>
      </c>
      <c r="F956" t="s">
        <v>28</v>
      </c>
      <c r="G956" t="s">
        <v>34</v>
      </c>
      <c r="H956" t="s">
        <v>22</v>
      </c>
      <c r="I956" s="1">
        <v>45163</v>
      </c>
      <c r="J956">
        <v>9</v>
      </c>
      <c r="K956">
        <v>181322</v>
      </c>
      <c r="L956">
        <v>0.15</v>
      </c>
      <c r="M956" t="s">
        <v>44</v>
      </c>
      <c r="N956" t="s">
        <v>24</v>
      </c>
      <c r="O956">
        <v>1631898</v>
      </c>
      <c r="P956">
        <v>244784.7</v>
      </c>
      <c r="Q956">
        <v>1387113.3</v>
      </c>
      <c r="U956">
        <f t="shared" si="14"/>
        <v>346778.32500000001</v>
      </c>
    </row>
    <row r="957" spans="1:21" x14ac:dyDescent="0.25">
      <c r="A957">
        <v>10956</v>
      </c>
      <c r="B957" t="s">
        <v>999</v>
      </c>
      <c r="C957" t="s">
        <v>18</v>
      </c>
      <c r="D957">
        <v>54</v>
      </c>
      <c r="E957" t="s">
        <v>27</v>
      </c>
      <c r="F957" t="s">
        <v>43</v>
      </c>
      <c r="G957" t="s">
        <v>21</v>
      </c>
      <c r="H957" t="s">
        <v>47</v>
      </c>
      <c r="I957" s="1">
        <v>45435</v>
      </c>
      <c r="J957">
        <v>9</v>
      </c>
      <c r="K957">
        <v>86304</v>
      </c>
      <c r="L957">
        <v>0.1</v>
      </c>
      <c r="M957" t="s">
        <v>23</v>
      </c>
      <c r="N957" t="s">
        <v>24</v>
      </c>
      <c r="O957">
        <v>776736</v>
      </c>
      <c r="P957">
        <v>77673.600000000006</v>
      </c>
      <c r="Q957">
        <v>699062.4</v>
      </c>
      <c r="U957">
        <f t="shared" si="14"/>
        <v>174765.6</v>
      </c>
    </row>
    <row r="958" spans="1:21" x14ac:dyDescent="0.25">
      <c r="A958">
        <v>10957</v>
      </c>
      <c r="B958" t="s">
        <v>1000</v>
      </c>
      <c r="C958" t="s">
        <v>26</v>
      </c>
      <c r="D958">
        <v>26</v>
      </c>
      <c r="E958" t="s">
        <v>19</v>
      </c>
      <c r="F958" t="s">
        <v>46</v>
      </c>
      <c r="G958" t="s">
        <v>29</v>
      </c>
      <c r="H958" t="s">
        <v>60</v>
      </c>
      <c r="I958" s="1">
        <v>45367</v>
      </c>
      <c r="J958">
        <v>5</v>
      </c>
      <c r="K958">
        <v>38447</v>
      </c>
      <c r="L958">
        <v>0</v>
      </c>
      <c r="M958" t="s">
        <v>31</v>
      </c>
      <c r="N958" t="s">
        <v>39</v>
      </c>
      <c r="O958">
        <v>192235</v>
      </c>
      <c r="P958">
        <v>0</v>
      </c>
      <c r="Q958">
        <v>192235</v>
      </c>
      <c r="U958">
        <f t="shared" si="14"/>
        <v>48058.75</v>
      </c>
    </row>
    <row r="959" spans="1:21" x14ac:dyDescent="0.25">
      <c r="A959">
        <v>10958</v>
      </c>
      <c r="B959" t="s">
        <v>1001</v>
      </c>
      <c r="C959" t="s">
        <v>18</v>
      </c>
      <c r="D959">
        <v>35</v>
      </c>
      <c r="E959" t="s">
        <v>19</v>
      </c>
      <c r="F959" t="s">
        <v>46</v>
      </c>
      <c r="G959" t="s">
        <v>21</v>
      </c>
      <c r="H959" t="s">
        <v>22</v>
      </c>
      <c r="I959" s="1">
        <v>45048</v>
      </c>
      <c r="J959">
        <v>4</v>
      </c>
      <c r="K959">
        <v>162256</v>
      </c>
      <c r="L959">
        <v>0</v>
      </c>
      <c r="M959" t="s">
        <v>23</v>
      </c>
      <c r="N959" t="s">
        <v>39</v>
      </c>
      <c r="O959">
        <v>649024</v>
      </c>
      <c r="P959">
        <v>0</v>
      </c>
      <c r="Q959">
        <v>649024</v>
      </c>
      <c r="U959">
        <f t="shared" si="14"/>
        <v>162256</v>
      </c>
    </row>
    <row r="960" spans="1:21" x14ac:dyDescent="0.25">
      <c r="A960">
        <v>10959</v>
      </c>
      <c r="B960" t="s">
        <v>1002</v>
      </c>
      <c r="C960" t="s">
        <v>26</v>
      </c>
      <c r="D960">
        <v>38</v>
      </c>
      <c r="E960" t="s">
        <v>19</v>
      </c>
      <c r="F960" t="s">
        <v>20</v>
      </c>
      <c r="G960" t="s">
        <v>34</v>
      </c>
      <c r="H960" t="s">
        <v>38</v>
      </c>
      <c r="I960" s="1">
        <v>45343</v>
      </c>
      <c r="J960">
        <v>5</v>
      </c>
      <c r="K960">
        <v>182826</v>
      </c>
      <c r="L960">
        <v>0.1</v>
      </c>
      <c r="M960" t="s">
        <v>23</v>
      </c>
      <c r="N960" t="s">
        <v>24</v>
      </c>
      <c r="O960">
        <v>914130</v>
      </c>
      <c r="P960">
        <v>91413</v>
      </c>
      <c r="Q960">
        <v>822717</v>
      </c>
      <c r="U960">
        <f t="shared" si="14"/>
        <v>205679.25</v>
      </c>
    </row>
    <row r="961" spans="1:21" x14ac:dyDescent="0.25">
      <c r="A961">
        <v>10960</v>
      </c>
      <c r="B961" t="s">
        <v>1003</v>
      </c>
      <c r="C961" t="s">
        <v>18</v>
      </c>
      <c r="D961">
        <v>19</v>
      </c>
      <c r="E961" t="s">
        <v>37</v>
      </c>
      <c r="F961" t="s">
        <v>28</v>
      </c>
      <c r="G961" t="s">
        <v>29</v>
      </c>
      <c r="H961" t="s">
        <v>47</v>
      </c>
      <c r="I961" s="1">
        <v>45461</v>
      </c>
      <c r="J961">
        <v>4</v>
      </c>
      <c r="K961">
        <v>149883</v>
      </c>
      <c r="L961">
        <v>0.1</v>
      </c>
      <c r="M961" t="s">
        <v>23</v>
      </c>
      <c r="N961" t="s">
        <v>24</v>
      </c>
      <c r="O961">
        <v>599532</v>
      </c>
      <c r="P961">
        <v>59953.2</v>
      </c>
      <c r="Q961">
        <v>539578.80000000005</v>
      </c>
      <c r="U961">
        <f t="shared" si="14"/>
        <v>134894.70000000001</v>
      </c>
    </row>
    <row r="962" spans="1:21" x14ac:dyDescent="0.25">
      <c r="A962">
        <v>10961</v>
      </c>
      <c r="B962" t="s">
        <v>1004</v>
      </c>
      <c r="C962" t="s">
        <v>18</v>
      </c>
      <c r="D962">
        <v>60</v>
      </c>
      <c r="E962" t="s">
        <v>37</v>
      </c>
      <c r="F962" t="s">
        <v>28</v>
      </c>
      <c r="G962" t="s">
        <v>21</v>
      </c>
      <c r="H962" t="s">
        <v>60</v>
      </c>
      <c r="I962" s="1">
        <v>45301</v>
      </c>
      <c r="J962">
        <v>5</v>
      </c>
      <c r="K962">
        <v>159667</v>
      </c>
      <c r="L962">
        <v>0.15</v>
      </c>
      <c r="M962" t="s">
        <v>31</v>
      </c>
      <c r="N962" t="s">
        <v>24</v>
      </c>
      <c r="O962">
        <v>798335</v>
      </c>
      <c r="P962">
        <v>119750.25</v>
      </c>
      <c r="Q962">
        <v>678584.75</v>
      </c>
      <c r="U962">
        <f t="shared" si="14"/>
        <v>169646.1875</v>
      </c>
    </row>
    <row r="963" spans="1:21" x14ac:dyDescent="0.25">
      <c r="A963">
        <v>10962</v>
      </c>
      <c r="B963" t="s">
        <v>1005</v>
      </c>
      <c r="C963" t="s">
        <v>18</v>
      </c>
      <c r="D963">
        <v>55</v>
      </c>
      <c r="E963" t="s">
        <v>33</v>
      </c>
      <c r="F963" t="s">
        <v>20</v>
      </c>
      <c r="G963" t="s">
        <v>34</v>
      </c>
      <c r="H963" t="s">
        <v>47</v>
      </c>
      <c r="I963" s="1">
        <v>45501</v>
      </c>
      <c r="J963">
        <v>7</v>
      </c>
      <c r="K963">
        <v>93568</v>
      </c>
      <c r="L963">
        <v>0.05</v>
      </c>
      <c r="M963" t="s">
        <v>23</v>
      </c>
      <c r="N963" t="s">
        <v>24</v>
      </c>
      <c r="O963">
        <v>654976</v>
      </c>
      <c r="P963">
        <v>32748.799999999999</v>
      </c>
      <c r="Q963">
        <v>622227.19999999995</v>
      </c>
      <c r="U963">
        <f t="shared" ref="U963:U1026" si="15">(Q963*0.25)</f>
        <v>155556.79999999999</v>
      </c>
    </row>
    <row r="964" spans="1:21" x14ac:dyDescent="0.25">
      <c r="A964">
        <v>10963</v>
      </c>
      <c r="B964" t="s">
        <v>1006</v>
      </c>
      <c r="C964" t="s">
        <v>26</v>
      </c>
      <c r="D964">
        <v>57</v>
      </c>
      <c r="E964" t="s">
        <v>33</v>
      </c>
      <c r="F964" t="s">
        <v>46</v>
      </c>
      <c r="G964" t="s">
        <v>21</v>
      </c>
      <c r="H964" t="s">
        <v>22</v>
      </c>
      <c r="I964" s="1">
        <v>45252</v>
      </c>
      <c r="J964">
        <v>8</v>
      </c>
      <c r="K964">
        <v>108502</v>
      </c>
      <c r="L964">
        <v>0.1</v>
      </c>
      <c r="M964" t="s">
        <v>23</v>
      </c>
      <c r="N964" t="s">
        <v>39</v>
      </c>
      <c r="O964">
        <v>868016</v>
      </c>
      <c r="P964">
        <v>86801.600000000006</v>
      </c>
      <c r="Q964">
        <v>781214.4</v>
      </c>
      <c r="U964">
        <f t="shared" si="15"/>
        <v>195303.6</v>
      </c>
    </row>
    <row r="965" spans="1:21" x14ac:dyDescent="0.25">
      <c r="A965">
        <v>10964</v>
      </c>
      <c r="B965" t="s">
        <v>1007</v>
      </c>
      <c r="C965" t="s">
        <v>18</v>
      </c>
      <c r="D965">
        <v>53</v>
      </c>
      <c r="E965" t="s">
        <v>33</v>
      </c>
      <c r="F965" t="s">
        <v>46</v>
      </c>
      <c r="G965" t="s">
        <v>41</v>
      </c>
      <c r="H965" t="s">
        <v>60</v>
      </c>
      <c r="I965" s="1">
        <v>45406</v>
      </c>
      <c r="J965">
        <v>2</v>
      </c>
      <c r="K965">
        <v>106567</v>
      </c>
      <c r="L965">
        <v>0</v>
      </c>
      <c r="M965" t="s">
        <v>23</v>
      </c>
      <c r="N965" t="s">
        <v>39</v>
      </c>
      <c r="O965">
        <v>213134</v>
      </c>
      <c r="P965">
        <v>0</v>
      </c>
      <c r="Q965">
        <v>213134</v>
      </c>
      <c r="U965">
        <f t="shared" si="15"/>
        <v>53283.5</v>
      </c>
    </row>
    <row r="966" spans="1:21" x14ac:dyDescent="0.25">
      <c r="A966">
        <v>10965</v>
      </c>
      <c r="B966" t="s">
        <v>1008</v>
      </c>
      <c r="C966" t="s">
        <v>18</v>
      </c>
      <c r="D966">
        <v>60</v>
      </c>
      <c r="E966" t="s">
        <v>19</v>
      </c>
      <c r="F966" t="s">
        <v>46</v>
      </c>
      <c r="G966" t="s">
        <v>29</v>
      </c>
      <c r="H966" t="s">
        <v>38</v>
      </c>
      <c r="I966" s="1">
        <v>45076</v>
      </c>
      <c r="J966">
        <v>4</v>
      </c>
      <c r="K966">
        <v>19757</v>
      </c>
      <c r="L966">
        <v>0.15</v>
      </c>
      <c r="M966" t="s">
        <v>31</v>
      </c>
      <c r="N966" t="s">
        <v>39</v>
      </c>
      <c r="O966">
        <v>79028</v>
      </c>
      <c r="P966">
        <v>11854.2</v>
      </c>
      <c r="Q966">
        <v>67173.8</v>
      </c>
      <c r="U966">
        <f t="shared" si="15"/>
        <v>16793.45</v>
      </c>
    </row>
    <row r="967" spans="1:21" x14ac:dyDescent="0.25">
      <c r="A967">
        <v>10966</v>
      </c>
      <c r="B967" t="s">
        <v>1009</v>
      </c>
      <c r="C967" t="s">
        <v>18</v>
      </c>
      <c r="D967">
        <v>54</v>
      </c>
      <c r="E967" t="s">
        <v>37</v>
      </c>
      <c r="F967" t="s">
        <v>46</v>
      </c>
      <c r="G967" t="s">
        <v>29</v>
      </c>
      <c r="H967" t="s">
        <v>35</v>
      </c>
      <c r="I967" s="1">
        <v>45633</v>
      </c>
      <c r="J967">
        <v>8</v>
      </c>
      <c r="K967">
        <v>109136</v>
      </c>
      <c r="L967">
        <v>0</v>
      </c>
      <c r="M967" t="s">
        <v>31</v>
      </c>
      <c r="N967" t="s">
        <v>24</v>
      </c>
      <c r="O967">
        <v>873088</v>
      </c>
      <c r="P967">
        <v>0</v>
      </c>
      <c r="Q967">
        <v>873088</v>
      </c>
      <c r="U967">
        <f t="shared" si="15"/>
        <v>218272</v>
      </c>
    </row>
    <row r="968" spans="1:21" x14ac:dyDescent="0.25">
      <c r="A968">
        <v>10967</v>
      </c>
      <c r="B968" t="s">
        <v>1010</v>
      </c>
      <c r="C968" t="s">
        <v>18</v>
      </c>
      <c r="D968">
        <v>32</v>
      </c>
      <c r="E968" t="s">
        <v>27</v>
      </c>
      <c r="F968" t="s">
        <v>43</v>
      </c>
      <c r="G968" t="s">
        <v>29</v>
      </c>
      <c r="H968" t="s">
        <v>60</v>
      </c>
      <c r="I968" s="1">
        <v>45518</v>
      </c>
      <c r="J968">
        <v>7</v>
      </c>
      <c r="K968">
        <v>145026</v>
      </c>
      <c r="L968">
        <v>0.15</v>
      </c>
      <c r="M968" t="s">
        <v>44</v>
      </c>
      <c r="N968" t="s">
        <v>39</v>
      </c>
      <c r="O968">
        <v>1015182</v>
      </c>
      <c r="P968">
        <v>152277.29999999999</v>
      </c>
      <c r="Q968">
        <v>862904.7</v>
      </c>
      <c r="U968">
        <f t="shared" si="15"/>
        <v>215726.17499999999</v>
      </c>
    </row>
    <row r="969" spans="1:21" x14ac:dyDescent="0.25">
      <c r="A969">
        <v>10968</v>
      </c>
      <c r="B969" t="s">
        <v>1011</v>
      </c>
      <c r="C969" t="s">
        <v>26</v>
      </c>
      <c r="D969">
        <v>45</v>
      </c>
      <c r="E969" t="s">
        <v>19</v>
      </c>
      <c r="F969" t="s">
        <v>28</v>
      </c>
      <c r="G969" t="s">
        <v>41</v>
      </c>
      <c r="H969" t="s">
        <v>35</v>
      </c>
      <c r="I969" s="1">
        <v>45416</v>
      </c>
      <c r="J969">
        <v>9</v>
      </c>
      <c r="K969">
        <v>228401</v>
      </c>
      <c r="L969">
        <v>0.05</v>
      </c>
      <c r="M969" t="s">
        <v>23</v>
      </c>
      <c r="N969" t="s">
        <v>39</v>
      </c>
      <c r="O969">
        <v>2055609</v>
      </c>
      <c r="P969">
        <v>102780.45</v>
      </c>
      <c r="Q969">
        <v>1952828.55</v>
      </c>
      <c r="U969">
        <f t="shared" si="15"/>
        <v>488207.13750000001</v>
      </c>
    </row>
    <row r="970" spans="1:21" x14ac:dyDescent="0.25">
      <c r="A970">
        <v>10969</v>
      </c>
      <c r="B970" t="s">
        <v>1012</v>
      </c>
      <c r="C970" t="s">
        <v>26</v>
      </c>
      <c r="D970">
        <v>35</v>
      </c>
      <c r="E970" t="s">
        <v>19</v>
      </c>
      <c r="F970" t="s">
        <v>28</v>
      </c>
      <c r="G970" t="s">
        <v>29</v>
      </c>
      <c r="H970" t="s">
        <v>51</v>
      </c>
      <c r="I970" s="1">
        <v>45079</v>
      </c>
      <c r="J970">
        <v>5</v>
      </c>
      <c r="K970">
        <v>194421</v>
      </c>
      <c r="L970">
        <v>0.05</v>
      </c>
      <c r="M970" t="s">
        <v>23</v>
      </c>
      <c r="N970" t="s">
        <v>24</v>
      </c>
      <c r="O970">
        <v>972105</v>
      </c>
      <c r="P970">
        <v>48605.25</v>
      </c>
      <c r="Q970">
        <v>923499.75</v>
      </c>
      <c r="U970">
        <f t="shared" si="15"/>
        <v>230874.9375</v>
      </c>
    </row>
    <row r="971" spans="1:21" x14ac:dyDescent="0.25">
      <c r="A971">
        <v>10970</v>
      </c>
      <c r="B971" t="s">
        <v>1013</v>
      </c>
      <c r="C971" t="s">
        <v>18</v>
      </c>
      <c r="D971">
        <v>51</v>
      </c>
      <c r="E971" t="s">
        <v>19</v>
      </c>
      <c r="F971" t="s">
        <v>46</v>
      </c>
      <c r="G971" t="s">
        <v>41</v>
      </c>
      <c r="H971" t="s">
        <v>30</v>
      </c>
      <c r="I971" s="1">
        <v>44943</v>
      </c>
      <c r="J971">
        <v>6</v>
      </c>
      <c r="K971">
        <v>171002</v>
      </c>
      <c r="L971">
        <v>0</v>
      </c>
      <c r="M971" t="s">
        <v>31</v>
      </c>
      <c r="N971" t="s">
        <v>39</v>
      </c>
      <c r="O971">
        <v>1026012</v>
      </c>
      <c r="P971">
        <v>0</v>
      </c>
      <c r="Q971">
        <v>1026012</v>
      </c>
      <c r="U971">
        <f t="shared" si="15"/>
        <v>256503</v>
      </c>
    </row>
    <row r="972" spans="1:21" x14ac:dyDescent="0.25">
      <c r="A972">
        <v>10971</v>
      </c>
      <c r="B972" t="s">
        <v>1014</v>
      </c>
      <c r="C972" t="s">
        <v>26</v>
      </c>
      <c r="D972">
        <v>39</v>
      </c>
      <c r="E972" t="s">
        <v>27</v>
      </c>
      <c r="F972" t="s">
        <v>46</v>
      </c>
      <c r="G972" t="s">
        <v>29</v>
      </c>
      <c r="H972" t="s">
        <v>47</v>
      </c>
      <c r="I972" s="1">
        <v>45477</v>
      </c>
      <c r="J972">
        <v>8</v>
      </c>
      <c r="K972">
        <v>94342</v>
      </c>
      <c r="L972">
        <v>0.1</v>
      </c>
      <c r="M972" t="s">
        <v>31</v>
      </c>
      <c r="N972" t="s">
        <v>24</v>
      </c>
      <c r="O972">
        <v>754736</v>
      </c>
      <c r="P972">
        <v>75473.600000000006</v>
      </c>
      <c r="Q972">
        <v>679262.4</v>
      </c>
      <c r="U972">
        <f t="shared" si="15"/>
        <v>169815.6</v>
      </c>
    </row>
    <row r="973" spans="1:21" x14ac:dyDescent="0.25">
      <c r="A973">
        <v>10972</v>
      </c>
      <c r="B973" t="s">
        <v>1015</v>
      </c>
      <c r="C973" t="s">
        <v>18</v>
      </c>
      <c r="D973">
        <v>28</v>
      </c>
      <c r="E973" t="s">
        <v>33</v>
      </c>
      <c r="F973" t="s">
        <v>46</v>
      </c>
      <c r="G973" t="s">
        <v>21</v>
      </c>
      <c r="H973" t="s">
        <v>88</v>
      </c>
      <c r="I973" s="1">
        <v>45274</v>
      </c>
      <c r="J973">
        <v>5</v>
      </c>
      <c r="K973">
        <v>90760</v>
      </c>
      <c r="L973">
        <v>0.1</v>
      </c>
      <c r="M973" t="s">
        <v>23</v>
      </c>
      <c r="N973" t="s">
        <v>24</v>
      </c>
      <c r="O973">
        <v>453800</v>
      </c>
      <c r="P973">
        <v>45380</v>
      </c>
      <c r="Q973">
        <v>408420</v>
      </c>
      <c r="U973">
        <f t="shared" si="15"/>
        <v>102105</v>
      </c>
    </row>
    <row r="974" spans="1:21" x14ac:dyDescent="0.25">
      <c r="A974">
        <v>10973</v>
      </c>
      <c r="B974" t="s">
        <v>1016</v>
      </c>
      <c r="C974" t="s">
        <v>18</v>
      </c>
      <c r="D974">
        <v>30</v>
      </c>
      <c r="E974" t="s">
        <v>27</v>
      </c>
      <c r="F974" t="s">
        <v>28</v>
      </c>
      <c r="G974" t="s">
        <v>21</v>
      </c>
      <c r="H974" t="s">
        <v>38</v>
      </c>
      <c r="I974" s="1">
        <v>45385</v>
      </c>
      <c r="J974">
        <v>9</v>
      </c>
      <c r="K974">
        <v>227844</v>
      </c>
      <c r="L974">
        <v>0</v>
      </c>
      <c r="M974" t="s">
        <v>44</v>
      </c>
      <c r="N974" t="s">
        <v>24</v>
      </c>
      <c r="O974">
        <v>2050596</v>
      </c>
      <c r="P974">
        <v>0</v>
      </c>
      <c r="Q974">
        <v>2050596</v>
      </c>
      <c r="U974">
        <f t="shared" si="15"/>
        <v>512649</v>
      </c>
    </row>
    <row r="975" spans="1:21" x14ac:dyDescent="0.25">
      <c r="A975">
        <v>10974</v>
      </c>
      <c r="B975" t="s">
        <v>1017</v>
      </c>
      <c r="C975" t="s">
        <v>18</v>
      </c>
      <c r="D975">
        <v>21</v>
      </c>
      <c r="E975" t="s">
        <v>33</v>
      </c>
      <c r="F975" t="s">
        <v>28</v>
      </c>
      <c r="G975" t="s">
        <v>21</v>
      </c>
      <c r="H975" t="s">
        <v>60</v>
      </c>
      <c r="I975" s="1">
        <v>45128</v>
      </c>
      <c r="J975">
        <v>4</v>
      </c>
      <c r="K975">
        <v>136883</v>
      </c>
      <c r="L975">
        <v>0.1</v>
      </c>
      <c r="M975" t="s">
        <v>44</v>
      </c>
      <c r="N975" t="s">
        <v>24</v>
      </c>
      <c r="O975">
        <v>547532</v>
      </c>
      <c r="P975">
        <v>54753.2</v>
      </c>
      <c r="Q975">
        <v>492778.8</v>
      </c>
      <c r="U975">
        <f t="shared" si="15"/>
        <v>123194.7</v>
      </c>
    </row>
    <row r="976" spans="1:21" x14ac:dyDescent="0.25">
      <c r="A976">
        <v>10975</v>
      </c>
      <c r="B976" t="s">
        <v>1018</v>
      </c>
      <c r="C976" t="s">
        <v>26</v>
      </c>
      <c r="D976">
        <v>39</v>
      </c>
      <c r="E976" t="s">
        <v>27</v>
      </c>
      <c r="F976" t="s">
        <v>46</v>
      </c>
      <c r="G976" t="s">
        <v>21</v>
      </c>
      <c r="H976" t="s">
        <v>38</v>
      </c>
      <c r="I976" s="1">
        <v>45349</v>
      </c>
      <c r="J976">
        <v>8</v>
      </c>
      <c r="K976">
        <v>163440</v>
      </c>
      <c r="L976">
        <v>0.1</v>
      </c>
      <c r="M976" t="s">
        <v>23</v>
      </c>
      <c r="N976" t="s">
        <v>24</v>
      </c>
      <c r="O976">
        <v>1307520</v>
      </c>
      <c r="P976">
        <v>130752</v>
      </c>
      <c r="Q976">
        <v>1176768</v>
      </c>
      <c r="U976">
        <f t="shared" si="15"/>
        <v>294192</v>
      </c>
    </row>
    <row r="977" spans="1:21" x14ac:dyDescent="0.25">
      <c r="A977">
        <v>10976</v>
      </c>
      <c r="B977" t="s">
        <v>1019</v>
      </c>
      <c r="C977" t="s">
        <v>26</v>
      </c>
      <c r="D977">
        <v>24</v>
      </c>
      <c r="E977" t="s">
        <v>37</v>
      </c>
      <c r="F977" t="s">
        <v>43</v>
      </c>
      <c r="G977" t="s">
        <v>41</v>
      </c>
      <c r="H977" t="s">
        <v>51</v>
      </c>
      <c r="I977" s="1">
        <v>45206</v>
      </c>
      <c r="J977">
        <v>3</v>
      </c>
      <c r="K977">
        <v>234682</v>
      </c>
      <c r="L977">
        <v>0</v>
      </c>
      <c r="M977" t="s">
        <v>44</v>
      </c>
      <c r="N977" t="s">
        <v>24</v>
      </c>
      <c r="O977">
        <v>704046</v>
      </c>
      <c r="P977">
        <v>0</v>
      </c>
      <c r="Q977">
        <v>704046</v>
      </c>
      <c r="U977">
        <f t="shared" si="15"/>
        <v>176011.5</v>
      </c>
    </row>
    <row r="978" spans="1:21" x14ac:dyDescent="0.25">
      <c r="A978">
        <v>10977</v>
      </c>
      <c r="B978" t="s">
        <v>1020</v>
      </c>
      <c r="C978" t="s">
        <v>26</v>
      </c>
      <c r="D978">
        <v>60</v>
      </c>
      <c r="E978" t="s">
        <v>19</v>
      </c>
      <c r="F978" t="s">
        <v>20</v>
      </c>
      <c r="G978" t="s">
        <v>34</v>
      </c>
      <c r="H978" t="s">
        <v>35</v>
      </c>
      <c r="I978" s="1">
        <v>45348</v>
      </c>
      <c r="J978">
        <v>5</v>
      </c>
      <c r="K978">
        <v>165791</v>
      </c>
      <c r="L978">
        <v>0</v>
      </c>
      <c r="M978" t="s">
        <v>44</v>
      </c>
      <c r="N978" t="s">
        <v>24</v>
      </c>
      <c r="O978">
        <v>828955</v>
      </c>
      <c r="P978">
        <v>0</v>
      </c>
      <c r="Q978">
        <v>828955</v>
      </c>
      <c r="U978">
        <f t="shared" si="15"/>
        <v>207238.75</v>
      </c>
    </row>
    <row r="979" spans="1:21" x14ac:dyDescent="0.25">
      <c r="A979">
        <v>10978</v>
      </c>
      <c r="B979" t="s">
        <v>1021</v>
      </c>
      <c r="C979" t="s">
        <v>26</v>
      </c>
      <c r="D979">
        <v>41</v>
      </c>
      <c r="E979" t="s">
        <v>19</v>
      </c>
      <c r="F979" t="s">
        <v>20</v>
      </c>
      <c r="G979" t="s">
        <v>34</v>
      </c>
      <c r="H979" t="s">
        <v>88</v>
      </c>
      <c r="I979" s="1">
        <v>45526</v>
      </c>
      <c r="J979">
        <v>8</v>
      </c>
      <c r="K979">
        <v>141709</v>
      </c>
      <c r="L979">
        <v>0.05</v>
      </c>
      <c r="M979" t="s">
        <v>23</v>
      </c>
      <c r="N979" t="s">
        <v>39</v>
      </c>
      <c r="O979">
        <v>1133672</v>
      </c>
      <c r="P979">
        <v>56683.6</v>
      </c>
      <c r="Q979">
        <v>1076988.3999999999</v>
      </c>
      <c r="U979">
        <f t="shared" si="15"/>
        <v>269247.09999999998</v>
      </c>
    </row>
    <row r="980" spans="1:21" x14ac:dyDescent="0.25">
      <c r="A980">
        <v>10979</v>
      </c>
      <c r="B980" t="s">
        <v>1022</v>
      </c>
      <c r="C980" t="s">
        <v>26</v>
      </c>
      <c r="D980">
        <v>21</v>
      </c>
      <c r="E980" t="s">
        <v>19</v>
      </c>
      <c r="F980" t="s">
        <v>20</v>
      </c>
      <c r="G980" t="s">
        <v>21</v>
      </c>
      <c r="H980" t="s">
        <v>38</v>
      </c>
      <c r="I980" s="1">
        <v>45391</v>
      </c>
      <c r="J980">
        <v>7</v>
      </c>
      <c r="K980">
        <v>14133</v>
      </c>
      <c r="L980">
        <v>0</v>
      </c>
      <c r="M980" t="s">
        <v>44</v>
      </c>
      <c r="N980" t="s">
        <v>39</v>
      </c>
      <c r="O980">
        <v>98931</v>
      </c>
      <c r="P980">
        <v>0</v>
      </c>
      <c r="Q980">
        <v>98931</v>
      </c>
      <c r="U980">
        <f t="shared" si="15"/>
        <v>24732.75</v>
      </c>
    </row>
    <row r="981" spans="1:21" x14ac:dyDescent="0.25">
      <c r="A981">
        <v>10980</v>
      </c>
      <c r="B981" t="s">
        <v>1023</v>
      </c>
      <c r="C981" t="s">
        <v>26</v>
      </c>
      <c r="D981">
        <v>45</v>
      </c>
      <c r="E981" t="s">
        <v>33</v>
      </c>
      <c r="F981" t="s">
        <v>28</v>
      </c>
      <c r="G981" t="s">
        <v>34</v>
      </c>
      <c r="H981" t="s">
        <v>35</v>
      </c>
      <c r="I981" s="1">
        <v>45281</v>
      </c>
      <c r="J981">
        <v>1</v>
      </c>
      <c r="K981">
        <v>48986</v>
      </c>
      <c r="L981">
        <v>0.05</v>
      </c>
      <c r="M981" t="s">
        <v>31</v>
      </c>
      <c r="N981" t="s">
        <v>24</v>
      </c>
      <c r="O981">
        <v>48986</v>
      </c>
      <c r="P981">
        <v>2449.3000000000002</v>
      </c>
      <c r="Q981">
        <v>46536.7</v>
      </c>
      <c r="U981">
        <f t="shared" si="15"/>
        <v>11634.174999999999</v>
      </c>
    </row>
    <row r="982" spans="1:21" x14ac:dyDescent="0.25">
      <c r="A982">
        <v>10981</v>
      </c>
      <c r="B982" t="s">
        <v>1024</v>
      </c>
      <c r="C982" t="s">
        <v>26</v>
      </c>
      <c r="D982">
        <v>32</v>
      </c>
      <c r="E982" t="s">
        <v>27</v>
      </c>
      <c r="F982" t="s">
        <v>28</v>
      </c>
      <c r="G982" t="s">
        <v>34</v>
      </c>
      <c r="H982" t="s">
        <v>51</v>
      </c>
      <c r="I982" s="1">
        <v>45508</v>
      </c>
      <c r="J982">
        <v>4</v>
      </c>
      <c r="K982">
        <v>161943</v>
      </c>
      <c r="L982">
        <v>0.05</v>
      </c>
      <c r="M982" t="s">
        <v>23</v>
      </c>
      <c r="N982" t="s">
        <v>39</v>
      </c>
      <c r="O982">
        <v>647772</v>
      </c>
      <c r="P982">
        <v>32388.6</v>
      </c>
      <c r="Q982">
        <v>615383.4</v>
      </c>
      <c r="U982">
        <f t="shared" si="15"/>
        <v>153845.85</v>
      </c>
    </row>
    <row r="983" spans="1:21" x14ac:dyDescent="0.25">
      <c r="A983">
        <v>10982</v>
      </c>
      <c r="B983" t="s">
        <v>1025</v>
      </c>
      <c r="C983" t="s">
        <v>26</v>
      </c>
      <c r="D983">
        <v>18</v>
      </c>
      <c r="E983" t="s">
        <v>37</v>
      </c>
      <c r="F983" t="s">
        <v>20</v>
      </c>
      <c r="G983" t="s">
        <v>29</v>
      </c>
      <c r="H983" t="s">
        <v>51</v>
      </c>
      <c r="I983" s="1">
        <v>45304</v>
      </c>
      <c r="J983">
        <v>2</v>
      </c>
      <c r="K983">
        <v>226179</v>
      </c>
      <c r="L983">
        <v>0.15</v>
      </c>
      <c r="M983" t="s">
        <v>31</v>
      </c>
      <c r="N983" t="s">
        <v>39</v>
      </c>
      <c r="O983">
        <v>452358</v>
      </c>
      <c r="P983">
        <v>67853.7</v>
      </c>
      <c r="Q983">
        <v>384504.3</v>
      </c>
      <c r="U983">
        <f t="shared" si="15"/>
        <v>96126.074999999997</v>
      </c>
    </row>
    <row r="984" spans="1:21" x14ac:dyDescent="0.25">
      <c r="A984">
        <v>10983</v>
      </c>
      <c r="B984" t="s">
        <v>1026</v>
      </c>
      <c r="C984" t="s">
        <v>26</v>
      </c>
      <c r="D984">
        <v>20</v>
      </c>
      <c r="E984" t="s">
        <v>27</v>
      </c>
      <c r="F984" t="s">
        <v>20</v>
      </c>
      <c r="G984" t="s">
        <v>41</v>
      </c>
      <c r="H984" t="s">
        <v>51</v>
      </c>
      <c r="I984" s="1">
        <v>45050</v>
      </c>
      <c r="J984">
        <v>2</v>
      </c>
      <c r="K984">
        <v>174544</v>
      </c>
      <c r="L984">
        <v>0.1</v>
      </c>
      <c r="M984" t="s">
        <v>23</v>
      </c>
      <c r="N984" t="s">
        <v>39</v>
      </c>
      <c r="O984">
        <v>349088</v>
      </c>
      <c r="P984">
        <v>34908.800000000003</v>
      </c>
      <c r="Q984">
        <v>314179.20000000001</v>
      </c>
      <c r="U984">
        <f t="shared" si="15"/>
        <v>78544.800000000003</v>
      </c>
    </row>
    <row r="985" spans="1:21" x14ac:dyDescent="0.25">
      <c r="A985">
        <v>10984</v>
      </c>
      <c r="B985" t="s">
        <v>1027</v>
      </c>
      <c r="C985" t="s">
        <v>18</v>
      </c>
      <c r="D985">
        <v>31</v>
      </c>
      <c r="E985" t="s">
        <v>19</v>
      </c>
      <c r="F985" t="s">
        <v>43</v>
      </c>
      <c r="G985" t="s">
        <v>21</v>
      </c>
      <c r="H985" t="s">
        <v>47</v>
      </c>
      <c r="I985" s="1">
        <v>45006</v>
      </c>
      <c r="J985">
        <v>7</v>
      </c>
      <c r="K985">
        <v>247261</v>
      </c>
      <c r="L985">
        <v>0</v>
      </c>
      <c r="M985" t="s">
        <v>31</v>
      </c>
      <c r="N985" t="s">
        <v>24</v>
      </c>
      <c r="O985">
        <v>1730827</v>
      </c>
      <c r="P985">
        <v>0</v>
      </c>
      <c r="Q985">
        <v>1730827</v>
      </c>
      <c r="U985">
        <f t="shared" si="15"/>
        <v>432706.75</v>
      </c>
    </row>
    <row r="986" spans="1:21" x14ac:dyDescent="0.25">
      <c r="A986">
        <v>10985</v>
      </c>
      <c r="B986" t="s">
        <v>1028</v>
      </c>
      <c r="C986" t="s">
        <v>26</v>
      </c>
      <c r="D986">
        <v>55</v>
      </c>
      <c r="E986" t="s">
        <v>37</v>
      </c>
      <c r="F986" t="s">
        <v>28</v>
      </c>
      <c r="G986" t="s">
        <v>34</v>
      </c>
      <c r="H986" t="s">
        <v>30</v>
      </c>
      <c r="I986" s="1">
        <v>45483</v>
      </c>
      <c r="J986">
        <v>3</v>
      </c>
      <c r="K986">
        <v>191405</v>
      </c>
      <c r="L986">
        <v>0.1</v>
      </c>
      <c r="M986" t="s">
        <v>44</v>
      </c>
      <c r="N986" t="s">
        <v>39</v>
      </c>
      <c r="O986">
        <v>574215</v>
      </c>
      <c r="P986">
        <v>57421.5</v>
      </c>
      <c r="Q986">
        <v>516793.5</v>
      </c>
      <c r="U986">
        <f t="shared" si="15"/>
        <v>129198.375</v>
      </c>
    </row>
    <row r="987" spans="1:21" x14ac:dyDescent="0.25">
      <c r="A987">
        <v>10986</v>
      </c>
      <c r="B987" t="s">
        <v>1029</v>
      </c>
      <c r="C987" t="s">
        <v>26</v>
      </c>
      <c r="D987">
        <v>18</v>
      </c>
      <c r="E987" t="s">
        <v>37</v>
      </c>
      <c r="F987" t="s">
        <v>28</v>
      </c>
      <c r="G987" t="s">
        <v>34</v>
      </c>
      <c r="H987" t="s">
        <v>47</v>
      </c>
      <c r="I987" s="1">
        <v>45159</v>
      </c>
      <c r="J987">
        <v>3</v>
      </c>
      <c r="K987">
        <v>57508</v>
      </c>
      <c r="L987">
        <v>0.15</v>
      </c>
      <c r="M987" t="s">
        <v>31</v>
      </c>
      <c r="N987" t="s">
        <v>24</v>
      </c>
      <c r="O987">
        <v>172524</v>
      </c>
      <c r="P987">
        <v>25878.6</v>
      </c>
      <c r="Q987">
        <v>146645.4</v>
      </c>
      <c r="U987">
        <f t="shared" si="15"/>
        <v>36661.35</v>
      </c>
    </row>
    <row r="988" spans="1:21" x14ac:dyDescent="0.25">
      <c r="A988">
        <v>10987</v>
      </c>
      <c r="B988" t="s">
        <v>1030</v>
      </c>
      <c r="C988" t="s">
        <v>26</v>
      </c>
      <c r="D988">
        <v>55</v>
      </c>
      <c r="E988" t="s">
        <v>19</v>
      </c>
      <c r="F988" t="s">
        <v>20</v>
      </c>
      <c r="G988" t="s">
        <v>21</v>
      </c>
      <c r="H988" t="s">
        <v>35</v>
      </c>
      <c r="I988" s="1">
        <v>45406</v>
      </c>
      <c r="J988">
        <v>6</v>
      </c>
      <c r="K988">
        <v>3401</v>
      </c>
      <c r="L988">
        <v>0</v>
      </c>
      <c r="M988" t="s">
        <v>31</v>
      </c>
      <c r="N988" t="s">
        <v>24</v>
      </c>
      <c r="O988">
        <v>20406</v>
      </c>
      <c r="P988">
        <v>0</v>
      </c>
      <c r="Q988">
        <v>20406</v>
      </c>
      <c r="U988">
        <f t="shared" si="15"/>
        <v>5101.5</v>
      </c>
    </row>
    <row r="989" spans="1:21" x14ac:dyDescent="0.25">
      <c r="A989">
        <v>10988</v>
      </c>
      <c r="B989" t="s">
        <v>1031</v>
      </c>
      <c r="C989" t="s">
        <v>26</v>
      </c>
      <c r="D989">
        <v>55</v>
      </c>
      <c r="E989" t="s">
        <v>27</v>
      </c>
      <c r="F989" t="s">
        <v>43</v>
      </c>
      <c r="G989" t="s">
        <v>29</v>
      </c>
      <c r="H989" t="s">
        <v>60</v>
      </c>
      <c r="I989" s="1">
        <v>45080</v>
      </c>
      <c r="J989">
        <v>6</v>
      </c>
      <c r="K989">
        <v>143076</v>
      </c>
      <c r="L989">
        <v>0</v>
      </c>
      <c r="M989" t="s">
        <v>31</v>
      </c>
      <c r="N989" t="s">
        <v>24</v>
      </c>
      <c r="O989">
        <v>858456</v>
      </c>
      <c r="P989">
        <v>0</v>
      </c>
      <c r="Q989">
        <v>858456</v>
      </c>
      <c r="U989">
        <f t="shared" si="15"/>
        <v>214614</v>
      </c>
    </row>
    <row r="990" spans="1:21" x14ac:dyDescent="0.25">
      <c r="A990">
        <v>10989</v>
      </c>
      <c r="B990" t="s">
        <v>1032</v>
      </c>
      <c r="C990" t="s">
        <v>26</v>
      </c>
      <c r="D990">
        <v>38</v>
      </c>
      <c r="E990" t="s">
        <v>19</v>
      </c>
      <c r="F990" t="s">
        <v>43</v>
      </c>
      <c r="G990" t="s">
        <v>21</v>
      </c>
      <c r="H990" t="s">
        <v>22</v>
      </c>
      <c r="I990" s="1">
        <v>45618</v>
      </c>
      <c r="J990">
        <v>1</v>
      </c>
      <c r="K990">
        <v>231921</v>
      </c>
      <c r="L990">
        <v>0.15</v>
      </c>
      <c r="M990" t="s">
        <v>31</v>
      </c>
      <c r="N990" t="s">
        <v>24</v>
      </c>
      <c r="O990">
        <v>231921</v>
      </c>
      <c r="P990">
        <v>34788.15</v>
      </c>
      <c r="Q990">
        <v>197132.85</v>
      </c>
      <c r="U990">
        <f t="shared" si="15"/>
        <v>49283.212500000001</v>
      </c>
    </row>
    <row r="991" spans="1:21" x14ac:dyDescent="0.25">
      <c r="A991">
        <v>10990</v>
      </c>
      <c r="B991" t="s">
        <v>1033</v>
      </c>
      <c r="C991" t="s">
        <v>26</v>
      </c>
      <c r="D991">
        <v>46</v>
      </c>
      <c r="E991" t="s">
        <v>27</v>
      </c>
      <c r="F991" t="s">
        <v>20</v>
      </c>
      <c r="G991" t="s">
        <v>29</v>
      </c>
      <c r="H991" t="s">
        <v>38</v>
      </c>
      <c r="I991" s="1">
        <v>45335</v>
      </c>
      <c r="J991">
        <v>1</v>
      </c>
      <c r="K991">
        <v>168373</v>
      </c>
      <c r="L991">
        <v>0.1</v>
      </c>
      <c r="M991" t="s">
        <v>31</v>
      </c>
      <c r="N991" t="s">
        <v>24</v>
      </c>
      <c r="O991">
        <v>168373</v>
      </c>
      <c r="P991">
        <v>16837.3</v>
      </c>
      <c r="Q991">
        <v>151535.70000000001</v>
      </c>
      <c r="U991">
        <f t="shared" si="15"/>
        <v>37883.925000000003</v>
      </c>
    </row>
    <row r="992" spans="1:21" x14ac:dyDescent="0.25">
      <c r="A992">
        <v>10991</v>
      </c>
      <c r="B992" t="s">
        <v>1034</v>
      </c>
      <c r="C992" t="s">
        <v>26</v>
      </c>
      <c r="D992">
        <v>22</v>
      </c>
      <c r="E992" t="s">
        <v>37</v>
      </c>
      <c r="F992" t="s">
        <v>20</v>
      </c>
      <c r="G992" t="s">
        <v>34</v>
      </c>
      <c r="H992" t="s">
        <v>30</v>
      </c>
      <c r="I992" s="1">
        <v>44957</v>
      </c>
      <c r="J992">
        <v>6</v>
      </c>
      <c r="K992">
        <v>102313</v>
      </c>
      <c r="L992">
        <v>0.05</v>
      </c>
      <c r="M992" t="s">
        <v>23</v>
      </c>
      <c r="N992" t="s">
        <v>24</v>
      </c>
      <c r="O992">
        <v>613878</v>
      </c>
      <c r="P992">
        <v>30693.9</v>
      </c>
      <c r="Q992">
        <v>583184.1</v>
      </c>
      <c r="U992">
        <f t="shared" si="15"/>
        <v>145796.02499999999</v>
      </c>
    </row>
    <row r="993" spans="1:21" x14ac:dyDescent="0.25">
      <c r="A993">
        <v>10992</v>
      </c>
      <c r="B993" t="s">
        <v>1035</v>
      </c>
      <c r="C993" t="s">
        <v>26</v>
      </c>
      <c r="D993">
        <v>27</v>
      </c>
      <c r="E993" t="s">
        <v>37</v>
      </c>
      <c r="F993" t="s">
        <v>28</v>
      </c>
      <c r="G993" t="s">
        <v>41</v>
      </c>
      <c r="H993" t="s">
        <v>22</v>
      </c>
      <c r="I993" s="1">
        <v>45523</v>
      </c>
      <c r="J993">
        <v>7</v>
      </c>
      <c r="K993">
        <v>226616</v>
      </c>
      <c r="L993">
        <v>0.15</v>
      </c>
      <c r="M993" t="s">
        <v>31</v>
      </c>
      <c r="N993" t="s">
        <v>24</v>
      </c>
      <c r="O993">
        <v>1586312</v>
      </c>
      <c r="P993">
        <v>237946.8</v>
      </c>
      <c r="Q993">
        <v>1348365.2</v>
      </c>
      <c r="U993">
        <f t="shared" si="15"/>
        <v>337091.3</v>
      </c>
    </row>
    <row r="994" spans="1:21" x14ac:dyDescent="0.25">
      <c r="A994">
        <v>10993</v>
      </c>
      <c r="B994" t="s">
        <v>1036</v>
      </c>
      <c r="C994" t="s">
        <v>26</v>
      </c>
      <c r="D994">
        <v>45</v>
      </c>
      <c r="E994" t="s">
        <v>19</v>
      </c>
      <c r="F994" t="s">
        <v>20</v>
      </c>
      <c r="G994" t="s">
        <v>29</v>
      </c>
      <c r="H994" t="s">
        <v>51</v>
      </c>
      <c r="I994" s="1">
        <v>45483</v>
      </c>
      <c r="J994">
        <v>9</v>
      </c>
      <c r="K994">
        <v>138973</v>
      </c>
      <c r="L994">
        <v>0.15</v>
      </c>
      <c r="M994" t="s">
        <v>31</v>
      </c>
      <c r="N994" t="s">
        <v>39</v>
      </c>
      <c r="O994">
        <v>1250757</v>
      </c>
      <c r="P994">
        <v>187613.55</v>
      </c>
      <c r="Q994">
        <v>1063143.45</v>
      </c>
      <c r="U994">
        <f t="shared" si="15"/>
        <v>265785.86249999999</v>
      </c>
    </row>
    <row r="995" spans="1:21" x14ac:dyDescent="0.25">
      <c r="A995">
        <v>10994</v>
      </c>
      <c r="B995" t="s">
        <v>1037</v>
      </c>
      <c r="C995" t="s">
        <v>26</v>
      </c>
      <c r="D995">
        <v>38</v>
      </c>
      <c r="E995" t="s">
        <v>37</v>
      </c>
      <c r="F995" t="s">
        <v>46</v>
      </c>
      <c r="G995" t="s">
        <v>29</v>
      </c>
      <c r="H995" t="s">
        <v>22</v>
      </c>
      <c r="I995" s="1">
        <v>45429</v>
      </c>
      <c r="J995">
        <v>4</v>
      </c>
      <c r="K995">
        <v>71621</v>
      </c>
      <c r="L995">
        <v>0</v>
      </c>
      <c r="M995" t="s">
        <v>23</v>
      </c>
      <c r="N995" t="s">
        <v>39</v>
      </c>
      <c r="O995">
        <v>286484</v>
      </c>
      <c r="P995">
        <v>0</v>
      </c>
      <c r="Q995">
        <v>286484</v>
      </c>
      <c r="U995">
        <f t="shared" si="15"/>
        <v>71621</v>
      </c>
    </row>
    <row r="996" spans="1:21" x14ac:dyDescent="0.25">
      <c r="A996">
        <v>10995</v>
      </c>
      <c r="B996" t="s">
        <v>1038</v>
      </c>
      <c r="C996" t="s">
        <v>26</v>
      </c>
      <c r="D996">
        <v>24</v>
      </c>
      <c r="E996" t="s">
        <v>33</v>
      </c>
      <c r="F996" t="s">
        <v>43</v>
      </c>
      <c r="G996" t="s">
        <v>21</v>
      </c>
      <c r="H996" t="s">
        <v>35</v>
      </c>
      <c r="I996" s="1">
        <v>45297</v>
      </c>
      <c r="J996">
        <v>6</v>
      </c>
      <c r="K996">
        <v>200823</v>
      </c>
      <c r="L996">
        <v>0.05</v>
      </c>
      <c r="M996" t="s">
        <v>23</v>
      </c>
      <c r="N996" t="s">
        <v>24</v>
      </c>
      <c r="O996">
        <v>1204938</v>
      </c>
      <c r="P996">
        <v>60246.9</v>
      </c>
      <c r="Q996">
        <v>1144691.1000000001</v>
      </c>
      <c r="U996">
        <f t="shared" si="15"/>
        <v>286172.77500000002</v>
      </c>
    </row>
    <row r="997" spans="1:21" x14ac:dyDescent="0.25">
      <c r="A997">
        <v>10996</v>
      </c>
      <c r="B997" t="s">
        <v>1039</v>
      </c>
      <c r="C997" t="s">
        <v>18</v>
      </c>
      <c r="D997">
        <v>20</v>
      </c>
      <c r="E997" t="s">
        <v>37</v>
      </c>
      <c r="F997" t="s">
        <v>20</v>
      </c>
      <c r="G997" t="s">
        <v>34</v>
      </c>
      <c r="H997" t="s">
        <v>47</v>
      </c>
      <c r="I997" s="1">
        <v>45249</v>
      </c>
      <c r="J997">
        <v>3</v>
      </c>
      <c r="K997">
        <v>121673</v>
      </c>
      <c r="L997">
        <v>0.15</v>
      </c>
      <c r="M997" t="s">
        <v>44</v>
      </c>
      <c r="N997" t="s">
        <v>39</v>
      </c>
      <c r="O997">
        <v>365019</v>
      </c>
      <c r="P997">
        <v>54752.85</v>
      </c>
      <c r="Q997">
        <v>310266.15000000002</v>
      </c>
      <c r="U997">
        <f t="shared" si="15"/>
        <v>77566.537500000006</v>
      </c>
    </row>
    <row r="998" spans="1:21" x14ac:dyDescent="0.25">
      <c r="A998">
        <v>10997</v>
      </c>
      <c r="B998" t="s">
        <v>1040</v>
      </c>
      <c r="C998" t="s">
        <v>18</v>
      </c>
      <c r="D998">
        <v>62</v>
      </c>
      <c r="E998" t="s">
        <v>33</v>
      </c>
      <c r="F998" t="s">
        <v>46</v>
      </c>
      <c r="G998" t="s">
        <v>41</v>
      </c>
      <c r="H998" t="s">
        <v>51</v>
      </c>
      <c r="I998" s="1">
        <v>45258</v>
      </c>
      <c r="J998">
        <v>4</v>
      </c>
      <c r="K998">
        <v>181881</v>
      </c>
      <c r="L998">
        <v>0.1</v>
      </c>
      <c r="M998" t="s">
        <v>31</v>
      </c>
      <c r="N998" t="s">
        <v>39</v>
      </c>
      <c r="O998">
        <v>727524</v>
      </c>
      <c r="P998">
        <v>72752.399999999994</v>
      </c>
      <c r="Q998">
        <v>654771.6</v>
      </c>
      <c r="U998">
        <f t="shared" si="15"/>
        <v>163692.9</v>
      </c>
    </row>
    <row r="999" spans="1:21" x14ac:dyDescent="0.25">
      <c r="A999">
        <v>10998</v>
      </c>
      <c r="B999" t="s">
        <v>1041</v>
      </c>
      <c r="C999" t="s">
        <v>26</v>
      </c>
      <c r="D999">
        <v>64</v>
      </c>
      <c r="E999" t="s">
        <v>37</v>
      </c>
      <c r="F999" t="s">
        <v>43</v>
      </c>
      <c r="G999" t="s">
        <v>21</v>
      </c>
      <c r="H999" t="s">
        <v>47</v>
      </c>
      <c r="I999" s="1">
        <v>45169</v>
      </c>
      <c r="J999">
        <v>9</v>
      </c>
      <c r="K999">
        <v>128545</v>
      </c>
      <c r="L999">
        <v>0.15</v>
      </c>
      <c r="M999" t="s">
        <v>31</v>
      </c>
      <c r="N999" t="s">
        <v>24</v>
      </c>
      <c r="O999">
        <v>1156905</v>
      </c>
      <c r="P999">
        <v>173535.75</v>
      </c>
      <c r="Q999">
        <v>983369.25</v>
      </c>
      <c r="U999">
        <f t="shared" si="15"/>
        <v>245842.3125</v>
      </c>
    </row>
    <row r="1000" spans="1:21" x14ac:dyDescent="0.25">
      <c r="A1000">
        <v>10999</v>
      </c>
      <c r="B1000" t="s">
        <v>1042</v>
      </c>
      <c r="C1000" t="s">
        <v>26</v>
      </c>
      <c r="D1000">
        <v>37</v>
      </c>
      <c r="E1000" t="s">
        <v>19</v>
      </c>
      <c r="F1000" t="s">
        <v>46</v>
      </c>
      <c r="G1000" t="s">
        <v>21</v>
      </c>
      <c r="H1000" t="s">
        <v>30</v>
      </c>
      <c r="I1000" s="1">
        <v>45478</v>
      </c>
      <c r="J1000">
        <v>1</v>
      </c>
      <c r="K1000">
        <v>83299</v>
      </c>
      <c r="L1000">
        <v>0.1</v>
      </c>
      <c r="M1000" t="s">
        <v>44</v>
      </c>
      <c r="N1000" t="s">
        <v>39</v>
      </c>
      <c r="O1000">
        <v>83299</v>
      </c>
      <c r="P1000">
        <v>8329.9</v>
      </c>
      <c r="Q1000">
        <v>74969.100000000006</v>
      </c>
      <c r="U1000">
        <f t="shared" si="15"/>
        <v>18742.275000000001</v>
      </c>
    </row>
    <row r="1001" spans="1:21" x14ac:dyDescent="0.25">
      <c r="A1001">
        <v>11000</v>
      </c>
      <c r="B1001" t="s">
        <v>1043</v>
      </c>
      <c r="C1001" t="s">
        <v>18</v>
      </c>
      <c r="D1001">
        <v>36</v>
      </c>
      <c r="E1001" t="s">
        <v>19</v>
      </c>
      <c r="F1001" t="s">
        <v>46</v>
      </c>
      <c r="G1001" t="s">
        <v>41</v>
      </c>
      <c r="H1001" t="s">
        <v>51</v>
      </c>
      <c r="I1001" s="1">
        <v>45356</v>
      </c>
      <c r="J1001">
        <v>5</v>
      </c>
      <c r="K1001">
        <v>60171</v>
      </c>
      <c r="L1001">
        <v>0</v>
      </c>
      <c r="M1001" t="s">
        <v>31</v>
      </c>
      <c r="N1001" t="s">
        <v>24</v>
      </c>
      <c r="O1001">
        <v>300855</v>
      </c>
      <c r="P1001">
        <v>0</v>
      </c>
      <c r="Q1001">
        <v>300855</v>
      </c>
      <c r="U1001">
        <f t="shared" si="15"/>
        <v>75213.75</v>
      </c>
    </row>
    <row r="1002" spans="1:21" x14ac:dyDescent="0.25">
      <c r="A1002">
        <v>11001</v>
      </c>
      <c r="B1002" t="s">
        <v>1044</v>
      </c>
      <c r="C1002" t="s">
        <v>26</v>
      </c>
      <c r="D1002">
        <v>52</v>
      </c>
      <c r="E1002" t="s">
        <v>33</v>
      </c>
      <c r="F1002" t="s">
        <v>20</v>
      </c>
      <c r="G1002" t="s">
        <v>34</v>
      </c>
      <c r="H1002" t="s">
        <v>88</v>
      </c>
      <c r="I1002" s="1">
        <v>45108</v>
      </c>
      <c r="J1002">
        <v>7</v>
      </c>
      <c r="K1002">
        <v>200792</v>
      </c>
      <c r="L1002">
        <v>0.15</v>
      </c>
      <c r="M1002" t="s">
        <v>44</v>
      </c>
      <c r="N1002" t="s">
        <v>39</v>
      </c>
      <c r="O1002">
        <v>1405544</v>
      </c>
      <c r="P1002">
        <v>210831.6</v>
      </c>
      <c r="Q1002">
        <v>1194712.3999999999</v>
      </c>
      <c r="U1002">
        <f t="shared" si="15"/>
        <v>298678.09999999998</v>
      </c>
    </row>
    <row r="1003" spans="1:21" x14ac:dyDescent="0.25">
      <c r="A1003">
        <v>11002</v>
      </c>
      <c r="B1003" t="s">
        <v>1045</v>
      </c>
      <c r="C1003" t="s">
        <v>18</v>
      </c>
      <c r="D1003">
        <v>21</v>
      </c>
      <c r="E1003" t="s">
        <v>19</v>
      </c>
      <c r="F1003" t="s">
        <v>43</v>
      </c>
      <c r="G1003" t="s">
        <v>41</v>
      </c>
      <c r="H1003" t="s">
        <v>88</v>
      </c>
      <c r="I1003" s="1">
        <v>45399</v>
      </c>
      <c r="J1003">
        <v>3</v>
      </c>
      <c r="K1003">
        <v>197816</v>
      </c>
      <c r="L1003">
        <v>0.1</v>
      </c>
      <c r="M1003" t="s">
        <v>23</v>
      </c>
      <c r="N1003" t="s">
        <v>24</v>
      </c>
      <c r="O1003">
        <v>593448</v>
      </c>
      <c r="P1003">
        <v>59344.800000000003</v>
      </c>
      <c r="Q1003">
        <v>534103.19999999995</v>
      </c>
      <c r="U1003">
        <f t="shared" si="15"/>
        <v>133525.79999999999</v>
      </c>
    </row>
    <row r="1004" spans="1:21" x14ac:dyDescent="0.25">
      <c r="A1004">
        <v>11003</v>
      </c>
      <c r="B1004" t="s">
        <v>1046</v>
      </c>
      <c r="C1004" t="s">
        <v>18</v>
      </c>
      <c r="D1004">
        <v>22</v>
      </c>
      <c r="E1004" t="s">
        <v>37</v>
      </c>
      <c r="F1004" t="s">
        <v>46</v>
      </c>
      <c r="G1004" t="s">
        <v>21</v>
      </c>
      <c r="H1004" t="s">
        <v>30</v>
      </c>
      <c r="I1004" s="1">
        <v>45302</v>
      </c>
      <c r="J1004">
        <v>2</v>
      </c>
      <c r="K1004">
        <v>12354</v>
      </c>
      <c r="L1004">
        <v>0</v>
      </c>
      <c r="M1004" t="s">
        <v>31</v>
      </c>
      <c r="N1004" t="s">
        <v>24</v>
      </c>
      <c r="O1004">
        <v>24708</v>
      </c>
      <c r="P1004">
        <v>0</v>
      </c>
      <c r="Q1004">
        <v>24708</v>
      </c>
      <c r="U1004">
        <f t="shared" si="15"/>
        <v>6177</v>
      </c>
    </row>
    <row r="1005" spans="1:21" x14ac:dyDescent="0.25">
      <c r="A1005">
        <v>11004</v>
      </c>
      <c r="B1005" t="s">
        <v>1047</v>
      </c>
      <c r="C1005" t="s">
        <v>18</v>
      </c>
      <c r="D1005">
        <v>18</v>
      </c>
      <c r="E1005" t="s">
        <v>37</v>
      </c>
      <c r="F1005" t="s">
        <v>28</v>
      </c>
      <c r="G1005" t="s">
        <v>21</v>
      </c>
      <c r="H1005" t="s">
        <v>35</v>
      </c>
      <c r="I1005" s="1">
        <v>45007</v>
      </c>
      <c r="J1005">
        <v>2</v>
      </c>
      <c r="K1005">
        <v>232651</v>
      </c>
      <c r="L1005">
        <v>0</v>
      </c>
      <c r="M1005" t="s">
        <v>31</v>
      </c>
      <c r="N1005" t="s">
        <v>39</v>
      </c>
      <c r="O1005">
        <v>465302</v>
      </c>
      <c r="P1005">
        <v>0</v>
      </c>
      <c r="Q1005">
        <v>465302</v>
      </c>
      <c r="U1005">
        <f t="shared" si="15"/>
        <v>116325.5</v>
      </c>
    </row>
    <row r="1006" spans="1:21" x14ac:dyDescent="0.25">
      <c r="A1006">
        <v>11005</v>
      </c>
      <c r="B1006" t="s">
        <v>1048</v>
      </c>
      <c r="C1006" t="s">
        <v>18</v>
      </c>
      <c r="D1006">
        <v>21</v>
      </c>
      <c r="E1006" t="s">
        <v>19</v>
      </c>
      <c r="F1006" t="s">
        <v>43</v>
      </c>
      <c r="G1006" t="s">
        <v>29</v>
      </c>
      <c r="H1006" t="s">
        <v>35</v>
      </c>
      <c r="I1006" s="1">
        <v>45476</v>
      </c>
      <c r="J1006">
        <v>1</v>
      </c>
      <c r="K1006">
        <v>60860</v>
      </c>
      <c r="L1006">
        <v>0</v>
      </c>
      <c r="M1006" t="s">
        <v>23</v>
      </c>
      <c r="N1006" t="s">
        <v>24</v>
      </c>
      <c r="O1006">
        <v>60860</v>
      </c>
      <c r="P1006">
        <v>0</v>
      </c>
      <c r="Q1006">
        <v>60860</v>
      </c>
      <c r="U1006">
        <f t="shared" si="15"/>
        <v>15215</v>
      </c>
    </row>
    <row r="1007" spans="1:21" x14ac:dyDescent="0.25">
      <c r="A1007">
        <v>11006</v>
      </c>
      <c r="B1007" t="s">
        <v>1049</v>
      </c>
      <c r="C1007" t="s">
        <v>18</v>
      </c>
      <c r="D1007">
        <v>29</v>
      </c>
      <c r="E1007" t="s">
        <v>37</v>
      </c>
      <c r="F1007" t="s">
        <v>28</v>
      </c>
      <c r="G1007" t="s">
        <v>41</v>
      </c>
      <c r="H1007" t="s">
        <v>22</v>
      </c>
      <c r="I1007" s="1">
        <v>45346</v>
      </c>
      <c r="J1007">
        <v>5</v>
      </c>
      <c r="K1007">
        <v>11504</v>
      </c>
      <c r="L1007">
        <v>0.15</v>
      </c>
      <c r="M1007" t="s">
        <v>31</v>
      </c>
      <c r="N1007" t="s">
        <v>39</v>
      </c>
      <c r="O1007">
        <v>57520</v>
      </c>
      <c r="P1007">
        <v>8628</v>
      </c>
      <c r="Q1007">
        <v>48892</v>
      </c>
      <c r="U1007">
        <f t="shared" si="15"/>
        <v>12223</v>
      </c>
    </row>
    <row r="1008" spans="1:21" x14ac:dyDescent="0.25">
      <c r="A1008">
        <v>11007</v>
      </c>
      <c r="B1008" t="s">
        <v>1050</v>
      </c>
      <c r="C1008" t="s">
        <v>26</v>
      </c>
      <c r="D1008">
        <v>44</v>
      </c>
      <c r="E1008" t="s">
        <v>27</v>
      </c>
      <c r="F1008" t="s">
        <v>20</v>
      </c>
      <c r="G1008" t="s">
        <v>41</v>
      </c>
      <c r="H1008" t="s">
        <v>30</v>
      </c>
      <c r="I1008" s="1">
        <v>45393</v>
      </c>
      <c r="J1008">
        <v>3</v>
      </c>
      <c r="K1008">
        <v>187392</v>
      </c>
      <c r="L1008">
        <v>0</v>
      </c>
      <c r="M1008" t="s">
        <v>23</v>
      </c>
      <c r="N1008" t="s">
        <v>24</v>
      </c>
      <c r="O1008">
        <v>562176</v>
      </c>
      <c r="P1008">
        <v>0</v>
      </c>
      <c r="Q1008">
        <v>562176</v>
      </c>
      <c r="U1008">
        <f t="shared" si="15"/>
        <v>140544</v>
      </c>
    </row>
    <row r="1009" spans="1:21" x14ac:dyDescent="0.25">
      <c r="A1009">
        <v>11008</v>
      </c>
      <c r="B1009" t="s">
        <v>1051</v>
      </c>
      <c r="C1009" t="s">
        <v>18</v>
      </c>
      <c r="D1009">
        <v>59</v>
      </c>
      <c r="E1009" t="s">
        <v>27</v>
      </c>
      <c r="F1009" t="s">
        <v>28</v>
      </c>
      <c r="G1009" t="s">
        <v>41</v>
      </c>
      <c r="H1009" t="s">
        <v>47</v>
      </c>
      <c r="I1009" s="1">
        <v>45354</v>
      </c>
      <c r="J1009">
        <v>7</v>
      </c>
      <c r="K1009">
        <v>136595</v>
      </c>
      <c r="L1009">
        <v>0</v>
      </c>
      <c r="M1009" t="s">
        <v>23</v>
      </c>
      <c r="N1009" t="s">
        <v>24</v>
      </c>
      <c r="O1009">
        <v>956165</v>
      </c>
      <c r="P1009">
        <v>0</v>
      </c>
      <c r="Q1009">
        <v>956165</v>
      </c>
      <c r="U1009">
        <f t="shared" si="15"/>
        <v>239041.25</v>
      </c>
    </row>
    <row r="1010" spans="1:21" x14ac:dyDescent="0.25">
      <c r="A1010">
        <v>11009</v>
      </c>
      <c r="B1010" t="s">
        <v>1052</v>
      </c>
      <c r="C1010" t="s">
        <v>26</v>
      </c>
      <c r="D1010">
        <v>40</v>
      </c>
      <c r="E1010" t="s">
        <v>37</v>
      </c>
      <c r="F1010" t="s">
        <v>43</v>
      </c>
      <c r="G1010" t="s">
        <v>21</v>
      </c>
      <c r="H1010" t="s">
        <v>38</v>
      </c>
      <c r="I1010" s="1">
        <v>44983</v>
      </c>
      <c r="J1010">
        <v>1</v>
      </c>
      <c r="K1010">
        <v>76243</v>
      </c>
      <c r="L1010">
        <v>0.1</v>
      </c>
      <c r="M1010" t="s">
        <v>44</v>
      </c>
      <c r="N1010" t="s">
        <v>39</v>
      </c>
      <c r="O1010">
        <v>76243</v>
      </c>
      <c r="P1010">
        <v>7624.3</v>
      </c>
      <c r="Q1010">
        <v>68618.7</v>
      </c>
      <c r="U1010">
        <f t="shared" si="15"/>
        <v>17154.674999999999</v>
      </c>
    </row>
    <row r="1011" spans="1:21" x14ac:dyDescent="0.25">
      <c r="A1011">
        <v>11010</v>
      </c>
      <c r="B1011" t="s">
        <v>1053</v>
      </c>
      <c r="C1011" t="s">
        <v>26</v>
      </c>
      <c r="D1011">
        <v>42</v>
      </c>
      <c r="E1011" t="s">
        <v>19</v>
      </c>
      <c r="F1011" t="s">
        <v>46</v>
      </c>
      <c r="G1011" t="s">
        <v>34</v>
      </c>
      <c r="H1011" t="s">
        <v>30</v>
      </c>
      <c r="I1011" s="1">
        <v>45248</v>
      </c>
      <c r="J1011">
        <v>9</v>
      </c>
      <c r="K1011">
        <v>130890</v>
      </c>
      <c r="L1011">
        <v>0</v>
      </c>
      <c r="M1011" t="s">
        <v>23</v>
      </c>
      <c r="N1011" t="s">
        <v>39</v>
      </c>
      <c r="O1011">
        <v>1178010</v>
      </c>
      <c r="P1011">
        <v>0</v>
      </c>
      <c r="Q1011">
        <v>1178010</v>
      </c>
      <c r="U1011">
        <f t="shared" si="15"/>
        <v>294502.5</v>
      </c>
    </row>
    <row r="1012" spans="1:21" x14ac:dyDescent="0.25">
      <c r="A1012">
        <v>11011</v>
      </c>
      <c r="B1012" t="s">
        <v>1054</v>
      </c>
      <c r="C1012" t="s">
        <v>18</v>
      </c>
      <c r="D1012">
        <v>38</v>
      </c>
      <c r="E1012" t="s">
        <v>33</v>
      </c>
      <c r="F1012" t="s">
        <v>46</v>
      </c>
      <c r="G1012" t="s">
        <v>21</v>
      </c>
      <c r="H1012" t="s">
        <v>22</v>
      </c>
      <c r="I1012" s="1">
        <v>45468</v>
      </c>
      <c r="J1012">
        <v>2</v>
      </c>
      <c r="K1012">
        <v>88703</v>
      </c>
      <c r="L1012">
        <v>0.15</v>
      </c>
      <c r="M1012" t="s">
        <v>44</v>
      </c>
      <c r="N1012" t="s">
        <v>39</v>
      </c>
      <c r="O1012">
        <v>177406</v>
      </c>
      <c r="P1012">
        <v>26610.9</v>
      </c>
      <c r="Q1012">
        <v>150795.1</v>
      </c>
      <c r="U1012">
        <f t="shared" si="15"/>
        <v>37698.775000000001</v>
      </c>
    </row>
    <row r="1013" spans="1:21" x14ac:dyDescent="0.25">
      <c r="A1013">
        <v>11012</v>
      </c>
      <c r="B1013" t="s">
        <v>1055</v>
      </c>
      <c r="C1013" t="s">
        <v>18</v>
      </c>
      <c r="D1013">
        <v>41</v>
      </c>
      <c r="E1013" t="s">
        <v>19</v>
      </c>
      <c r="F1013" t="s">
        <v>43</v>
      </c>
      <c r="G1013" t="s">
        <v>29</v>
      </c>
      <c r="H1013" t="s">
        <v>35</v>
      </c>
      <c r="I1013" s="1">
        <v>45421</v>
      </c>
      <c r="J1013">
        <v>8</v>
      </c>
      <c r="K1013">
        <v>166859</v>
      </c>
      <c r="L1013">
        <v>0.05</v>
      </c>
      <c r="M1013" t="s">
        <v>23</v>
      </c>
      <c r="N1013" t="s">
        <v>24</v>
      </c>
      <c r="O1013">
        <v>1334872</v>
      </c>
      <c r="P1013">
        <v>66743.600000000006</v>
      </c>
      <c r="Q1013">
        <v>1268128.3999999999</v>
      </c>
      <c r="U1013">
        <f t="shared" si="15"/>
        <v>317032.09999999998</v>
      </c>
    </row>
    <row r="1014" spans="1:21" x14ac:dyDescent="0.25">
      <c r="A1014">
        <v>11013</v>
      </c>
      <c r="B1014" t="s">
        <v>1056</v>
      </c>
      <c r="C1014" t="s">
        <v>26</v>
      </c>
      <c r="D1014">
        <v>42</v>
      </c>
      <c r="E1014" t="s">
        <v>33</v>
      </c>
      <c r="F1014" t="s">
        <v>46</v>
      </c>
      <c r="G1014" t="s">
        <v>21</v>
      </c>
      <c r="H1014" t="s">
        <v>38</v>
      </c>
      <c r="I1014" s="1">
        <v>45192</v>
      </c>
      <c r="J1014">
        <v>4</v>
      </c>
      <c r="K1014">
        <v>93407</v>
      </c>
      <c r="L1014">
        <v>0</v>
      </c>
      <c r="M1014" t="s">
        <v>44</v>
      </c>
      <c r="N1014" t="s">
        <v>39</v>
      </c>
      <c r="O1014">
        <v>373628</v>
      </c>
      <c r="P1014">
        <v>0</v>
      </c>
      <c r="Q1014">
        <v>373628</v>
      </c>
      <c r="U1014">
        <f t="shared" si="15"/>
        <v>93407</v>
      </c>
    </row>
    <row r="1015" spans="1:21" x14ac:dyDescent="0.25">
      <c r="A1015">
        <v>11014</v>
      </c>
      <c r="B1015" t="s">
        <v>1057</v>
      </c>
      <c r="C1015" t="s">
        <v>18</v>
      </c>
      <c r="D1015">
        <v>62</v>
      </c>
      <c r="E1015" t="s">
        <v>19</v>
      </c>
      <c r="F1015" t="s">
        <v>28</v>
      </c>
      <c r="G1015" t="s">
        <v>21</v>
      </c>
      <c r="H1015" t="s">
        <v>30</v>
      </c>
      <c r="I1015" s="1">
        <v>45153</v>
      </c>
      <c r="J1015">
        <v>6</v>
      </c>
      <c r="K1015">
        <v>25982</v>
      </c>
      <c r="L1015">
        <v>0.15</v>
      </c>
      <c r="M1015" t="s">
        <v>44</v>
      </c>
      <c r="N1015" t="s">
        <v>24</v>
      </c>
      <c r="O1015">
        <v>155892</v>
      </c>
      <c r="P1015">
        <v>23383.8</v>
      </c>
      <c r="Q1015">
        <v>132508.20000000001</v>
      </c>
      <c r="U1015">
        <f t="shared" si="15"/>
        <v>33127.050000000003</v>
      </c>
    </row>
    <row r="1016" spans="1:21" x14ac:dyDescent="0.25">
      <c r="A1016">
        <v>11015</v>
      </c>
      <c r="B1016" t="s">
        <v>1058</v>
      </c>
      <c r="C1016" t="s">
        <v>18</v>
      </c>
      <c r="D1016">
        <v>63</v>
      </c>
      <c r="E1016" t="s">
        <v>37</v>
      </c>
      <c r="F1016" t="s">
        <v>46</v>
      </c>
      <c r="G1016" t="s">
        <v>21</v>
      </c>
      <c r="H1016" t="s">
        <v>22</v>
      </c>
      <c r="I1016" s="1">
        <v>44980</v>
      </c>
      <c r="J1016">
        <v>9</v>
      </c>
      <c r="K1016">
        <v>3049</v>
      </c>
      <c r="L1016">
        <v>0</v>
      </c>
      <c r="M1016" t="s">
        <v>44</v>
      </c>
      <c r="N1016" t="s">
        <v>39</v>
      </c>
      <c r="O1016">
        <v>27441</v>
      </c>
      <c r="P1016">
        <v>0</v>
      </c>
      <c r="Q1016">
        <v>27441</v>
      </c>
      <c r="U1016">
        <f t="shared" si="15"/>
        <v>6860.25</v>
      </c>
    </row>
    <row r="1017" spans="1:21" x14ac:dyDescent="0.25">
      <c r="A1017">
        <v>11016</v>
      </c>
      <c r="B1017" t="s">
        <v>1059</v>
      </c>
      <c r="C1017" t="s">
        <v>26</v>
      </c>
      <c r="D1017">
        <v>49</v>
      </c>
      <c r="E1017" t="s">
        <v>27</v>
      </c>
      <c r="F1017" t="s">
        <v>46</v>
      </c>
      <c r="G1017" t="s">
        <v>29</v>
      </c>
      <c r="H1017" t="s">
        <v>60</v>
      </c>
      <c r="I1017" s="1">
        <v>45535</v>
      </c>
      <c r="J1017">
        <v>7</v>
      </c>
      <c r="K1017">
        <v>15381</v>
      </c>
      <c r="L1017">
        <v>0.15</v>
      </c>
      <c r="M1017" t="s">
        <v>44</v>
      </c>
      <c r="N1017" t="s">
        <v>39</v>
      </c>
      <c r="O1017">
        <v>107667</v>
      </c>
      <c r="P1017">
        <v>16150.05</v>
      </c>
      <c r="Q1017">
        <v>91516.95</v>
      </c>
      <c r="U1017">
        <f t="shared" si="15"/>
        <v>22879.237499999999</v>
      </c>
    </row>
    <row r="1018" spans="1:21" x14ac:dyDescent="0.25">
      <c r="A1018">
        <v>11017</v>
      </c>
      <c r="B1018" t="s">
        <v>1060</v>
      </c>
      <c r="C1018" t="s">
        <v>26</v>
      </c>
      <c r="D1018">
        <v>49</v>
      </c>
      <c r="E1018" t="s">
        <v>19</v>
      </c>
      <c r="F1018" t="s">
        <v>28</v>
      </c>
      <c r="G1018" t="s">
        <v>41</v>
      </c>
      <c r="H1018" t="s">
        <v>47</v>
      </c>
      <c r="I1018" s="1">
        <v>44930</v>
      </c>
      <c r="J1018">
        <v>8</v>
      </c>
      <c r="K1018">
        <v>200948</v>
      </c>
      <c r="L1018">
        <v>0</v>
      </c>
      <c r="M1018" t="s">
        <v>31</v>
      </c>
      <c r="N1018" t="s">
        <v>39</v>
      </c>
      <c r="O1018">
        <v>1607584</v>
      </c>
      <c r="P1018">
        <v>0</v>
      </c>
      <c r="Q1018">
        <v>1607584</v>
      </c>
      <c r="U1018">
        <f t="shared" si="15"/>
        <v>401896</v>
      </c>
    </row>
    <row r="1019" spans="1:21" x14ac:dyDescent="0.25">
      <c r="A1019">
        <v>11018</v>
      </c>
      <c r="B1019" t="s">
        <v>1061</v>
      </c>
      <c r="C1019" t="s">
        <v>18</v>
      </c>
      <c r="D1019">
        <v>22</v>
      </c>
      <c r="E1019" t="s">
        <v>33</v>
      </c>
      <c r="F1019" t="s">
        <v>28</v>
      </c>
      <c r="G1019" t="s">
        <v>34</v>
      </c>
      <c r="H1019" t="s">
        <v>60</v>
      </c>
      <c r="I1019" s="1">
        <v>45365</v>
      </c>
      <c r="J1019">
        <v>7</v>
      </c>
      <c r="K1019">
        <v>240825</v>
      </c>
      <c r="L1019">
        <v>0.1</v>
      </c>
      <c r="M1019" t="s">
        <v>23</v>
      </c>
      <c r="N1019" t="s">
        <v>39</v>
      </c>
      <c r="O1019">
        <v>1685775</v>
      </c>
      <c r="P1019">
        <v>168577.5</v>
      </c>
      <c r="Q1019">
        <v>1517197.5</v>
      </c>
      <c r="U1019">
        <f t="shared" si="15"/>
        <v>379299.375</v>
      </c>
    </row>
    <row r="1020" spans="1:21" x14ac:dyDescent="0.25">
      <c r="A1020">
        <v>11019</v>
      </c>
      <c r="B1020" t="s">
        <v>1062</v>
      </c>
      <c r="C1020" t="s">
        <v>26</v>
      </c>
      <c r="D1020">
        <v>53</v>
      </c>
      <c r="E1020" t="s">
        <v>27</v>
      </c>
      <c r="F1020" t="s">
        <v>28</v>
      </c>
      <c r="G1020" t="s">
        <v>34</v>
      </c>
      <c r="H1020" t="s">
        <v>47</v>
      </c>
      <c r="I1020" s="1">
        <v>45236</v>
      </c>
      <c r="J1020">
        <v>2</v>
      </c>
      <c r="K1020">
        <v>50390</v>
      </c>
      <c r="L1020">
        <v>0.05</v>
      </c>
      <c r="M1020" t="s">
        <v>23</v>
      </c>
      <c r="N1020" t="s">
        <v>39</v>
      </c>
      <c r="O1020">
        <v>100780</v>
      </c>
      <c r="P1020">
        <v>5039</v>
      </c>
      <c r="Q1020">
        <v>95741</v>
      </c>
      <c r="U1020">
        <f t="shared" si="15"/>
        <v>23935.25</v>
      </c>
    </row>
    <row r="1021" spans="1:21" x14ac:dyDescent="0.25">
      <c r="A1021">
        <v>11020</v>
      </c>
      <c r="B1021" t="s">
        <v>1063</v>
      </c>
      <c r="C1021" t="s">
        <v>18</v>
      </c>
      <c r="D1021">
        <v>63</v>
      </c>
      <c r="E1021" t="s">
        <v>33</v>
      </c>
      <c r="F1021" t="s">
        <v>20</v>
      </c>
      <c r="G1021" t="s">
        <v>29</v>
      </c>
      <c r="H1021" t="s">
        <v>38</v>
      </c>
      <c r="I1021" s="1">
        <v>45529</v>
      </c>
      <c r="J1021">
        <v>9</v>
      </c>
      <c r="K1021">
        <v>234361</v>
      </c>
      <c r="L1021">
        <v>0.05</v>
      </c>
      <c r="M1021" t="s">
        <v>23</v>
      </c>
      <c r="N1021" t="s">
        <v>24</v>
      </c>
      <c r="O1021">
        <v>2109249</v>
      </c>
      <c r="P1021">
        <v>105462.45</v>
      </c>
      <c r="Q1021">
        <v>2003786.55</v>
      </c>
      <c r="U1021">
        <f t="shared" si="15"/>
        <v>500946.63750000001</v>
      </c>
    </row>
    <row r="1022" spans="1:21" x14ac:dyDescent="0.25">
      <c r="A1022">
        <v>11021</v>
      </c>
      <c r="B1022" t="s">
        <v>1064</v>
      </c>
      <c r="C1022" t="s">
        <v>18</v>
      </c>
      <c r="D1022">
        <v>59</v>
      </c>
      <c r="E1022" t="s">
        <v>37</v>
      </c>
      <c r="F1022" t="s">
        <v>28</v>
      </c>
      <c r="G1022" t="s">
        <v>41</v>
      </c>
      <c r="H1022" t="s">
        <v>88</v>
      </c>
      <c r="I1022" s="1">
        <v>45015</v>
      </c>
      <c r="J1022">
        <v>1</v>
      </c>
      <c r="K1022">
        <v>14061</v>
      </c>
      <c r="L1022">
        <v>0.15</v>
      </c>
      <c r="M1022" t="s">
        <v>23</v>
      </c>
      <c r="N1022" t="s">
        <v>24</v>
      </c>
      <c r="O1022">
        <v>14061</v>
      </c>
      <c r="P1022">
        <v>2109.15</v>
      </c>
      <c r="Q1022">
        <v>11951.85</v>
      </c>
      <c r="U1022">
        <f t="shared" si="15"/>
        <v>2987.9625000000001</v>
      </c>
    </row>
    <row r="1023" spans="1:21" x14ac:dyDescent="0.25">
      <c r="A1023">
        <v>11022</v>
      </c>
      <c r="B1023" t="s">
        <v>1065</v>
      </c>
      <c r="C1023" t="s">
        <v>18</v>
      </c>
      <c r="D1023">
        <v>59</v>
      </c>
      <c r="E1023" t="s">
        <v>27</v>
      </c>
      <c r="F1023" t="s">
        <v>28</v>
      </c>
      <c r="G1023" t="s">
        <v>41</v>
      </c>
      <c r="H1023" t="s">
        <v>47</v>
      </c>
      <c r="I1023" s="1">
        <v>45246</v>
      </c>
      <c r="J1023">
        <v>2</v>
      </c>
      <c r="K1023">
        <v>73241</v>
      </c>
      <c r="L1023">
        <v>0.15</v>
      </c>
      <c r="M1023" t="s">
        <v>44</v>
      </c>
      <c r="N1023" t="s">
        <v>39</v>
      </c>
      <c r="O1023">
        <v>146482</v>
      </c>
      <c r="P1023">
        <v>21972.3</v>
      </c>
      <c r="Q1023">
        <v>124509.7</v>
      </c>
      <c r="U1023">
        <f t="shared" si="15"/>
        <v>31127.424999999999</v>
      </c>
    </row>
    <row r="1024" spans="1:21" x14ac:dyDescent="0.25">
      <c r="A1024">
        <v>11023</v>
      </c>
      <c r="B1024" t="s">
        <v>1066</v>
      </c>
      <c r="C1024" t="s">
        <v>26</v>
      </c>
      <c r="D1024">
        <v>56</v>
      </c>
      <c r="E1024" t="s">
        <v>33</v>
      </c>
      <c r="F1024" t="s">
        <v>20</v>
      </c>
      <c r="G1024" t="s">
        <v>29</v>
      </c>
      <c r="H1024" t="s">
        <v>38</v>
      </c>
      <c r="I1024" s="1">
        <v>45301</v>
      </c>
      <c r="J1024">
        <v>3</v>
      </c>
      <c r="K1024">
        <v>52296</v>
      </c>
      <c r="L1024">
        <v>0.05</v>
      </c>
      <c r="M1024" t="s">
        <v>31</v>
      </c>
      <c r="N1024" t="s">
        <v>39</v>
      </c>
      <c r="O1024">
        <v>156888</v>
      </c>
      <c r="P1024">
        <v>7844.4</v>
      </c>
      <c r="Q1024">
        <v>149043.6</v>
      </c>
      <c r="U1024">
        <f t="shared" si="15"/>
        <v>37260.9</v>
      </c>
    </row>
    <row r="1025" spans="1:21" x14ac:dyDescent="0.25">
      <c r="A1025">
        <v>11024</v>
      </c>
      <c r="B1025" t="s">
        <v>1067</v>
      </c>
      <c r="C1025" t="s">
        <v>26</v>
      </c>
      <c r="D1025">
        <v>33</v>
      </c>
      <c r="E1025" t="s">
        <v>19</v>
      </c>
      <c r="F1025" t="s">
        <v>46</v>
      </c>
      <c r="G1025" t="s">
        <v>21</v>
      </c>
      <c r="H1025" t="s">
        <v>22</v>
      </c>
      <c r="I1025" s="1">
        <v>45530</v>
      </c>
      <c r="J1025">
        <v>3</v>
      </c>
      <c r="K1025">
        <v>157086</v>
      </c>
      <c r="L1025">
        <v>0.1</v>
      </c>
      <c r="M1025" t="s">
        <v>23</v>
      </c>
      <c r="N1025" t="s">
        <v>39</v>
      </c>
      <c r="O1025">
        <v>471258</v>
      </c>
      <c r="P1025">
        <v>47125.8</v>
      </c>
      <c r="Q1025">
        <v>424132.2</v>
      </c>
      <c r="U1025">
        <f t="shared" si="15"/>
        <v>106033.05</v>
      </c>
    </row>
    <row r="1026" spans="1:21" x14ac:dyDescent="0.25">
      <c r="A1026">
        <v>11025</v>
      </c>
      <c r="B1026" t="s">
        <v>1068</v>
      </c>
      <c r="C1026" t="s">
        <v>26</v>
      </c>
      <c r="D1026">
        <v>50</v>
      </c>
      <c r="E1026" t="s">
        <v>37</v>
      </c>
      <c r="F1026" t="s">
        <v>28</v>
      </c>
      <c r="G1026" t="s">
        <v>41</v>
      </c>
      <c r="H1026" t="s">
        <v>51</v>
      </c>
      <c r="I1026" s="1">
        <v>45427</v>
      </c>
      <c r="J1026">
        <v>4</v>
      </c>
      <c r="K1026">
        <v>66535</v>
      </c>
      <c r="L1026">
        <v>0.1</v>
      </c>
      <c r="M1026" t="s">
        <v>23</v>
      </c>
      <c r="N1026" t="s">
        <v>24</v>
      </c>
      <c r="O1026">
        <v>266140</v>
      </c>
      <c r="P1026">
        <v>26614</v>
      </c>
      <c r="Q1026">
        <v>239526</v>
      </c>
      <c r="U1026">
        <f t="shared" si="15"/>
        <v>59881.5</v>
      </c>
    </row>
    <row r="1027" spans="1:21" x14ac:dyDescent="0.25">
      <c r="A1027">
        <v>11026</v>
      </c>
      <c r="B1027" t="s">
        <v>1069</v>
      </c>
      <c r="C1027" t="s">
        <v>26</v>
      </c>
      <c r="D1027">
        <v>38</v>
      </c>
      <c r="E1027" t="s">
        <v>37</v>
      </c>
      <c r="F1027" t="s">
        <v>43</v>
      </c>
      <c r="G1027" t="s">
        <v>34</v>
      </c>
      <c r="H1027" t="s">
        <v>60</v>
      </c>
      <c r="I1027" s="1">
        <v>45588</v>
      </c>
      <c r="J1027">
        <v>5</v>
      </c>
      <c r="K1027">
        <v>101009</v>
      </c>
      <c r="L1027">
        <v>0</v>
      </c>
      <c r="M1027" t="s">
        <v>23</v>
      </c>
      <c r="N1027" t="s">
        <v>24</v>
      </c>
      <c r="O1027">
        <v>505045</v>
      </c>
      <c r="P1027">
        <v>0</v>
      </c>
      <c r="Q1027">
        <v>505045</v>
      </c>
      <c r="U1027">
        <f t="shared" ref="U1027:U1090" si="16">(Q1027*0.25)</f>
        <v>126261.25</v>
      </c>
    </row>
    <row r="1028" spans="1:21" x14ac:dyDescent="0.25">
      <c r="A1028">
        <v>11027</v>
      </c>
      <c r="B1028" t="s">
        <v>1070</v>
      </c>
      <c r="C1028" t="s">
        <v>26</v>
      </c>
      <c r="D1028">
        <v>26</v>
      </c>
      <c r="E1028" t="s">
        <v>37</v>
      </c>
      <c r="F1028" t="s">
        <v>28</v>
      </c>
      <c r="G1028" t="s">
        <v>29</v>
      </c>
      <c r="H1028" t="s">
        <v>51</v>
      </c>
      <c r="I1028" s="1">
        <v>45160</v>
      </c>
      <c r="J1028">
        <v>6</v>
      </c>
      <c r="K1028">
        <v>67191</v>
      </c>
      <c r="L1028">
        <v>0.1</v>
      </c>
      <c r="M1028" t="s">
        <v>44</v>
      </c>
      <c r="N1028" t="s">
        <v>39</v>
      </c>
      <c r="O1028">
        <v>403146</v>
      </c>
      <c r="P1028">
        <v>40314.6</v>
      </c>
      <c r="Q1028">
        <v>362831.4</v>
      </c>
      <c r="U1028">
        <f t="shared" si="16"/>
        <v>90707.85</v>
      </c>
    </row>
    <row r="1029" spans="1:21" x14ac:dyDescent="0.25">
      <c r="A1029">
        <v>11028</v>
      </c>
      <c r="B1029" t="s">
        <v>1071</v>
      </c>
      <c r="C1029" t="s">
        <v>18</v>
      </c>
      <c r="D1029">
        <v>23</v>
      </c>
      <c r="E1029" t="s">
        <v>19</v>
      </c>
      <c r="F1029" t="s">
        <v>28</v>
      </c>
      <c r="G1029" t="s">
        <v>34</v>
      </c>
      <c r="H1029" t="s">
        <v>60</v>
      </c>
      <c r="I1029" s="1">
        <v>45263</v>
      </c>
      <c r="J1029">
        <v>1</v>
      </c>
      <c r="K1029">
        <v>53576</v>
      </c>
      <c r="L1029">
        <v>0.05</v>
      </c>
      <c r="M1029" t="s">
        <v>23</v>
      </c>
      <c r="N1029" t="s">
        <v>24</v>
      </c>
      <c r="O1029">
        <v>53576</v>
      </c>
      <c r="P1029">
        <v>2678.8</v>
      </c>
      <c r="Q1029">
        <v>50897.2</v>
      </c>
      <c r="U1029">
        <f t="shared" si="16"/>
        <v>12724.3</v>
      </c>
    </row>
    <row r="1030" spans="1:21" x14ac:dyDescent="0.25">
      <c r="A1030">
        <v>11029</v>
      </c>
      <c r="B1030" t="s">
        <v>1072</v>
      </c>
      <c r="C1030" t="s">
        <v>18</v>
      </c>
      <c r="D1030">
        <v>62</v>
      </c>
      <c r="E1030" t="s">
        <v>19</v>
      </c>
      <c r="F1030" t="s">
        <v>20</v>
      </c>
      <c r="G1030" t="s">
        <v>21</v>
      </c>
      <c r="H1030" t="s">
        <v>22</v>
      </c>
      <c r="I1030" s="1">
        <v>45497</v>
      </c>
      <c r="J1030">
        <v>8</v>
      </c>
      <c r="K1030">
        <v>30147</v>
      </c>
      <c r="L1030">
        <v>0.05</v>
      </c>
      <c r="M1030" t="s">
        <v>23</v>
      </c>
      <c r="N1030" t="s">
        <v>24</v>
      </c>
      <c r="O1030">
        <v>241176</v>
      </c>
      <c r="P1030">
        <v>12058.8</v>
      </c>
      <c r="Q1030">
        <v>229117.2</v>
      </c>
      <c r="U1030">
        <f t="shared" si="16"/>
        <v>57279.3</v>
      </c>
    </row>
    <row r="1031" spans="1:21" x14ac:dyDescent="0.25">
      <c r="A1031">
        <v>11030</v>
      </c>
      <c r="B1031" t="s">
        <v>1073</v>
      </c>
      <c r="C1031" t="s">
        <v>18</v>
      </c>
      <c r="D1031">
        <v>52</v>
      </c>
      <c r="E1031" t="s">
        <v>27</v>
      </c>
      <c r="F1031" t="s">
        <v>43</v>
      </c>
      <c r="G1031" t="s">
        <v>29</v>
      </c>
      <c r="H1031" t="s">
        <v>60</v>
      </c>
      <c r="I1031" s="1">
        <v>45111</v>
      </c>
      <c r="J1031">
        <v>6</v>
      </c>
      <c r="K1031">
        <v>118622</v>
      </c>
      <c r="L1031">
        <v>0.1</v>
      </c>
      <c r="M1031" t="s">
        <v>31</v>
      </c>
      <c r="N1031" t="s">
        <v>39</v>
      </c>
      <c r="O1031">
        <v>711732</v>
      </c>
      <c r="P1031">
        <v>71173.2</v>
      </c>
      <c r="Q1031">
        <v>640558.80000000005</v>
      </c>
      <c r="U1031">
        <f t="shared" si="16"/>
        <v>160139.70000000001</v>
      </c>
    </row>
    <row r="1032" spans="1:21" x14ac:dyDescent="0.25">
      <c r="A1032">
        <v>11031</v>
      </c>
      <c r="B1032" t="s">
        <v>1074</v>
      </c>
      <c r="C1032" t="s">
        <v>18</v>
      </c>
      <c r="D1032">
        <v>56</v>
      </c>
      <c r="E1032" t="s">
        <v>19</v>
      </c>
      <c r="F1032" t="s">
        <v>46</v>
      </c>
      <c r="G1032" t="s">
        <v>34</v>
      </c>
      <c r="H1032" t="s">
        <v>38</v>
      </c>
      <c r="I1032" s="1">
        <v>45364</v>
      </c>
      <c r="J1032">
        <v>9</v>
      </c>
      <c r="K1032">
        <v>70020</v>
      </c>
      <c r="L1032">
        <v>0.1</v>
      </c>
      <c r="M1032" t="s">
        <v>44</v>
      </c>
      <c r="N1032" t="s">
        <v>24</v>
      </c>
      <c r="O1032">
        <v>630180</v>
      </c>
      <c r="P1032">
        <v>63018</v>
      </c>
      <c r="Q1032">
        <v>567162</v>
      </c>
      <c r="U1032">
        <f t="shared" si="16"/>
        <v>141790.5</v>
      </c>
    </row>
    <row r="1033" spans="1:21" x14ac:dyDescent="0.25">
      <c r="A1033">
        <v>11032</v>
      </c>
      <c r="B1033" t="s">
        <v>1075</v>
      </c>
      <c r="C1033" t="s">
        <v>26</v>
      </c>
      <c r="D1033">
        <v>39</v>
      </c>
      <c r="E1033" t="s">
        <v>27</v>
      </c>
      <c r="F1033" t="s">
        <v>46</v>
      </c>
      <c r="G1033" t="s">
        <v>34</v>
      </c>
      <c r="H1033" t="s">
        <v>51</v>
      </c>
      <c r="I1033" s="1">
        <v>45482</v>
      </c>
      <c r="J1033">
        <v>5</v>
      </c>
      <c r="K1033">
        <v>189220</v>
      </c>
      <c r="L1033">
        <v>0.05</v>
      </c>
      <c r="M1033" t="s">
        <v>31</v>
      </c>
      <c r="N1033" t="s">
        <v>24</v>
      </c>
      <c r="O1033">
        <v>946100</v>
      </c>
      <c r="P1033">
        <v>47305</v>
      </c>
      <c r="Q1033">
        <v>898795</v>
      </c>
      <c r="U1033">
        <f t="shared" si="16"/>
        <v>224698.75</v>
      </c>
    </row>
    <row r="1034" spans="1:21" x14ac:dyDescent="0.25">
      <c r="A1034">
        <v>11033</v>
      </c>
      <c r="B1034" t="s">
        <v>1076</v>
      </c>
      <c r="C1034" t="s">
        <v>18</v>
      </c>
      <c r="D1034">
        <v>58</v>
      </c>
      <c r="E1034" t="s">
        <v>37</v>
      </c>
      <c r="F1034" t="s">
        <v>43</v>
      </c>
      <c r="G1034" t="s">
        <v>21</v>
      </c>
      <c r="H1034" t="s">
        <v>35</v>
      </c>
      <c r="I1034" s="1">
        <v>45106</v>
      </c>
      <c r="J1034">
        <v>7</v>
      </c>
      <c r="K1034">
        <v>134817</v>
      </c>
      <c r="L1034">
        <v>0.05</v>
      </c>
      <c r="M1034" t="s">
        <v>23</v>
      </c>
      <c r="N1034" t="s">
        <v>24</v>
      </c>
      <c r="O1034">
        <v>943719</v>
      </c>
      <c r="P1034">
        <v>47185.95</v>
      </c>
      <c r="Q1034">
        <v>896533.05</v>
      </c>
      <c r="U1034">
        <f t="shared" si="16"/>
        <v>224133.26250000001</v>
      </c>
    </row>
    <row r="1035" spans="1:21" x14ac:dyDescent="0.25">
      <c r="A1035">
        <v>11034</v>
      </c>
      <c r="B1035" t="s">
        <v>1077</v>
      </c>
      <c r="C1035" t="s">
        <v>26</v>
      </c>
      <c r="D1035">
        <v>22</v>
      </c>
      <c r="E1035" t="s">
        <v>27</v>
      </c>
      <c r="F1035" t="s">
        <v>28</v>
      </c>
      <c r="G1035" t="s">
        <v>29</v>
      </c>
      <c r="H1035" t="s">
        <v>51</v>
      </c>
      <c r="I1035" s="1">
        <v>45002</v>
      </c>
      <c r="J1035">
        <v>4</v>
      </c>
      <c r="K1035">
        <v>155220</v>
      </c>
      <c r="L1035">
        <v>0.05</v>
      </c>
      <c r="M1035" t="s">
        <v>44</v>
      </c>
      <c r="N1035" t="s">
        <v>24</v>
      </c>
      <c r="O1035">
        <v>620880</v>
      </c>
      <c r="P1035">
        <v>31044</v>
      </c>
      <c r="Q1035">
        <v>589836</v>
      </c>
      <c r="U1035">
        <f t="shared" si="16"/>
        <v>147459</v>
      </c>
    </row>
    <row r="1036" spans="1:21" x14ac:dyDescent="0.25">
      <c r="A1036">
        <v>11035</v>
      </c>
      <c r="B1036" t="s">
        <v>1078</v>
      </c>
      <c r="C1036" t="s">
        <v>18</v>
      </c>
      <c r="D1036">
        <v>59</v>
      </c>
      <c r="E1036" t="s">
        <v>33</v>
      </c>
      <c r="F1036" t="s">
        <v>20</v>
      </c>
      <c r="G1036" t="s">
        <v>41</v>
      </c>
      <c r="H1036" t="s">
        <v>22</v>
      </c>
      <c r="I1036" s="1">
        <v>45582</v>
      </c>
      <c r="J1036">
        <v>6</v>
      </c>
      <c r="K1036">
        <v>149288</v>
      </c>
      <c r="L1036">
        <v>0.05</v>
      </c>
      <c r="M1036" t="s">
        <v>23</v>
      </c>
      <c r="N1036" t="s">
        <v>39</v>
      </c>
      <c r="O1036">
        <v>895728</v>
      </c>
      <c r="P1036">
        <v>44786.400000000001</v>
      </c>
      <c r="Q1036">
        <v>850941.6</v>
      </c>
      <c r="U1036">
        <f t="shared" si="16"/>
        <v>212735.4</v>
      </c>
    </row>
    <row r="1037" spans="1:21" x14ac:dyDescent="0.25">
      <c r="A1037">
        <v>11036</v>
      </c>
      <c r="B1037" t="s">
        <v>1079</v>
      </c>
      <c r="C1037" t="s">
        <v>26</v>
      </c>
      <c r="D1037">
        <v>40</v>
      </c>
      <c r="E1037" t="s">
        <v>37</v>
      </c>
      <c r="F1037" t="s">
        <v>43</v>
      </c>
      <c r="G1037" t="s">
        <v>41</v>
      </c>
      <c r="H1037" t="s">
        <v>35</v>
      </c>
      <c r="I1037" s="1">
        <v>45539</v>
      </c>
      <c r="J1037">
        <v>6</v>
      </c>
      <c r="K1037">
        <v>231155</v>
      </c>
      <c r="L1037">
        <v>0.05</v>
      </c>
      <c r="M1037" t="s">
        <v>23</v>
      </c>
      <c r="N1037" t="s">
        <v>24</v>
      </c>
      <c r="O1037">
        <v>1386930</v>
      </c>
      <c r="P1037">
        <v>69346.5</v>
      </c>
      <c r="Q1037">
        <v>1317583.5</v>
      </c>
      <c r="U1037">
        <f t="shared" si="16"/>
        <v>329395.875</v>
      </c>
    </row>
    <row r="1038" spans="1:21" x14ac:dyDescent="0.25">
      <c r="A1038">
        <v>11037</v>
      </c>
      <c r="B1038" t="s">
        <v>1080</v>
      </c>
      <c r="C1038" t="s">
        <v>26</v>
      </c>
      <c r="D1038">
        <v>34</v>
      </c>
      <c r="E1038" t="s">
        <v>37</v>
      </c>
      <c r="F1038" t="s">
        <v>43</v>
      </c>
      <c r="G1038" t="s">
        <v>34</v>
      </c>
      <c r="H1038" t="s">
        <v>51</v>
      </c>
      <c r="I1038" s="1">
        <v>45198</v>
      </c>
      <c r="J1038">
        <v>4</v>
      </c>
      <c r="K1038">
        <v>43929</v>
      </c>
      <c r="L1038">
        <v>0.1</v>
      </c>
      <c r="M1038" t="s">
        <v>44</v>
      </c>
      <c r="N1038" t="s">
        <v>24</v>
      </c>
      <c r="O1038">
        <v>175716</v>
      </c>
      <c r="P1038">
        <v>17571.599999999999</v>
      </c>
      <c r="Q1038">
        <v>158144.4</v>
      </c>
      <c r="U1038">
        <f t="shared" si="16"/>
        <v>39536.1</v>
      </c>
    </row>
    <row r="1039" spans="1:21" x14ac:dyDescent="0.25">
      <c r="A1039">
        <v>11038</v>
      </c>
      <c r="B1039" t="s">
        <v>1081</v>
      </c>
      <c r="C1039" t="s">
        <v>18</v>
      </c>
      <c r="D1039">
        <v>29</v>
      </c>
      <c r="E1039" t="s">
        <v>27</v>
      </c>
      <c r="F1039" t="s">
        <v>46</v>
      </c>
      <c r="G1039" t="s">
        <v>21</v>
      </c>
      <c r="H1039" t="s">
        <v>47</v>
      </c>
      <c r="I1039" s="1">
        <v>44981</v>
      </c>
      <c r="J1039">
        <v>6</v>
      </c>
      <c r="K1039">
        <v>64637</v>
      </c>
      <c r="L1039">
        <v>0.1</v>
      </c>
      <c r="M1039" t="s">
        <v>31</v>
      </c>
      <c r="N1039" t="s">
        <v>24</v>
      </c>
      <c r="O1039">
        <v>387822</v>
      </c>
      <c r="P1039">
        <v>38782.199999999997</v>
      </c>
      <c r="Q1039">
        <v>349039.8</v>
      </c>
      <c r="U1039">
        <f t="shared" si="16"/>
        <v>87259.95</v>
      </c>
    </row>
    <row r="1040" spans="1:21" x14ac:dyDescent="0.25">
      <c r="A1040">
        <v>11039</v>
      </c>
      <c r="B1040" t="s">
        <v>1082</v>
      </c>
      <c r="C1040" t="s">
        <v>18</v>
      </c>
      <c r="D1040">
        <v>40</v>
      </c>
      <c r="E1040" t="s">
        <v>37</v>
      </c>
      <c r="F1040" t="s">
        <v>20</v>
      </c>
      <c r="G1040" t="s">
        <v>34</v>
      </c>
      <c r="H1040" t="s">
        <v>30</v>
      </c>
      <c r="I1040" s="1">
        <v>45627</v>
      </c>
      <c r="J1040">
        <v>8</v>
      </c>
      <c r="K1040">
        <v>245350</v>
      </c>
      <c r="L1040">
        <v>0</v>
      </c>
      <c r="M1040" t="s">
        <v>44</v>
      </c>
      <c r="N1040" t="s">
        <v>39</v>
      </c>
      <c r="O1040">
        <v>1962800</v>
      </c>
      <c r="P1040">
        <v>0</v>
      </c>
      <c r="Q1040">
        <v>1962800</v>
      </c>
      <c r="U1040">
        <f t="shared" si="16"/>
        <v>490700</v>
      </c>
    </row>
    <row r="1041" spans="1:21" x14ac:dyDescent="0.25">
      <c r="A1041">
        <v>11040</v>
      </c>
      <c r="B1041" t="s">
        <v>1083</v>
      </c>
      <c r="C1041" t="s">
        <v>18</v>
      </c>
      <c r="D1041">
        <v>33</v>
      </c>
      <c r="E1041" t="s">
        <v>19</v>
      </c>
      <c r="F1041" t="s">
        <v>43</v>
      </c>
      <c r="G1041" t="s">
        <v>21</v>
      </c>
      <c r="H1041" t="s">
        <v>47</v>
      </c>
      <c r="I1041" s="1">
        <v>45003</v>
      </c>
      <c r="J1041">
        <v>5</v>
      </c>
      <c r="K1041">
        <v>193063</v>
      </c>
      <c r="L1041">
        <v>0</v>
      </c>
      <c r="M1041" t="s">
        <v>44</v>
      </c>
      <c r="N1041" t="s">
        <v>39</v>
      </c>
      <c r="O1041">
        <v>965315</v>
      </c>
      <c r="P1041">
        <v>0</v>
      </c>
      <c r="Q1041">
        <v>965315</v>
      </c>
      <c r="U1041">
        <f t="shared" si="16"/>
        <v>241328.75</v>
      </c>
    </row>
    <row r="1042" spans="1:21" x14ac:dyDescent="0.25">
      <c r="A1042">
        <v>11041</v>
      </c>
      <c r="B1042" t="s">
        <v>1084</v>
      </c>
      <c r="C1042" t="s">
        <v>18</v>
      </c>
      <c r="D1042">
        <v>20</v>
      </c>
      <c r="E1042" t="s">
        <v>33</v>
      </c>
      <c r="F1042" t="s">
        <v>20</v>
      </c>
      <c r="G1042" t="s">
        <v>41</v>
      </c>
      <c r="H1042" t="s">
        <v>22</v>
      </c>
      <c r="I1042" s="1">
        <v>45222</v>
      </c>
      <c r="J1042">
        <v>2</v>
      </c>
      <c r="K1042">
        <v>132860</v>
      </c>
      <c r="L1042">
        <v>0.15</v>
      </c>
      <c r="M1042" t="s">
        <v>31</v>
      </c>
      <c r="N1042" t="s">
        <v>39</v>
      </c>
      <c r="O1042">
        <v>265720</v>
      </c>
      <c r="P1042">
        <v>39858</v>
      </c>
      <c r="Q1042">
        <v>225862</v>
      </c>
      <c r="U1042">
        <f t="shared" si="16"/>
        <v>56465.5</v>
      </c>
    </row>
    <row r="1043" spans="1:21" x14ac:dyDescent="0.25">
      <c r="A1043">
        <v>11042</v>
      </c>
      <c r="B1043" t="s">
        <v>1085</v>
      </c>
      <c r="C1043" t="s">
        <v>26</v>
      </c>
      <c r="D1043">
        <v>47</v>
      </c>
      <c r="E1043" t="s">
        <v>27</v>
      </c>
      <c r="F1043" t="s">
        <v>28</v>
      </c>
      <c r="G1043" t="s">
        <v>34</v>
      </c>
      <c r="H1043" t="s">
        <v>30</v>
      </c>
      <c r="I1043" s="1">
        <v>45145</v>
      </c>
      <c r="J1043">
        <v>9</v>
      </c>
      <c r="K1043">
        <v>155084</v>
      </c>
      <c r="L1043">
        <v>0</v>
      </c>
      <c r="M1043" t="s">
        <v>44</v>
      </c>
      <c r="N1043" t="s">
        <v>39</v>
      </c>
      <c r="O1043">
        <v>1395756</v>
      </c>
      <c r="P1043">
        <v>0</v>
      </c>
      <c r="Q1043">
        <v>1395756</v>
      </c>
      <c r="U1043">
        <f t="shared" si="16"/>
        <v>348939</v>
      </c>
    </row>
    <row r="1044" spans="1:21" x14ac:dyDescent="0.25">
      <c r="A1044">
        <v>11043</v>
      </c>
      <c r="B1044" t="s">
        <v>1086</v>
      </c>
      <c r="C1044" t="s">
        <v>18</v>
      </c>
      <c r="D1044">
        <v>39</v>
      </c>
      <c r="E1044" t="s">
        <v>27</v>
      </c>
      <c r="F1044" t="s">
        <v>46</v>
      </c>
      <c r="G1044" t="s">
        <v>34</v>
      </c>
      <c r="H1044" t="s">
        <v>88</v>
      </c>
      <c r="I1044" s="1">
        <v>45203</v>
      </c>
      <c r="J1044">
        <v>4</v>
      </c>
      <c r="K1044">
        <v>68313</v>
      </c>
      <c r="L1044">
        <v>0.1</v>
      </c>
      <c r="M1044" t="s">
        <v>31</v>
      </c>
      <c r="N1044" t="s">
        <v>39</v>
      </c>
      <c r="O1044">
        <v>273252</v>
      </c>
      <c r="P1044">
        <v>27325.200000000001</v>
      </c>
      <c r="Q1044">
        <v>245926.8</v>
      </c>
      <c r="U1044">
        <f t="shared" si="16"/>
        <v>61481.7</v>
      </c>
    </row>
    <row r="1045" spans="1:21" x14ac:dyDescent="0.25">
      <c r="A1045">
        <v>11044</v>
      </c>
      <c r="B1045" t="s">
        <v>1087</v>
      </c>
      <c r="C1045" t="s">
        <v>18</v>
      </c>
      <c r="D1045">
        <v>26</v>
      </c>
      <c r="E1045" t="s">
        <v>37</v>
      </c>
      <c r="F1045" t="s">
        <v>28</v>
      </c>
      <c r="G1045" t="s">
        <v>21</v>
      </c>
      <c r="H1045" t="s">
        <v>38</v>
      </c>
      <c r="I1045" s="1">
        <v>45504</v>
      </c>
      <c r="J1045">
        <v>4</v>
      </c>
      <c r="K1045">
        <v>11525</v>
      </c>
      <c r="L1045">
        <v>0</v>
      </c>
      <c r="M1045" t="s">
        <v>31</v>
      </c>
      <c r="N1045" t="s">
        <v>39</v>
      </c>
      <c r="O1045">
        <v>46100</v>
      </c>
      <c r="P1045">
        <v>0</v>
      </c>
      <c r="Q1045">
        <v>46100</v>
      </c>
      <c r="U1045">
        <f t="shared" si="16"/>
        <v>11525</v>
      </c>
    </row>
    <row r="1046" spans="1:21" x14ac:dyDescent="0.25">
      <c r="A1046">
        <v>11045</v>
      </c>
      <c r="B1046" t="s">
        <v>1088</v>
      </c>
      <c r="C1046" t="s">
        <v>26</v>
      </c>
      <c r="D1046">
        <v>46</v>
      </c>
      <c r="E1046" t="s">
        <v>19</v>
      </c>
      <c r="F1046" t="s">
        <v>20</v>
      </c>
      <c r="G1046" t="s">
        <v>29</v>
      </c>
      <c r="H1046" t="s">
        <v>47</v>
      </c>
      <c r="I1046" s="1">
        <v>45574</v>
      </c>
      <c r="J1046">
        <v>7</v>
      </c>
      <c r="K1046">
        <v>241685</v>
      </c>
      <c r="L1046">
        <v>0</v>
      </c>
      <c r="M1046" t="s">
        <v>44</v>
      </c>
      <c r="N1046" t="s">
        <v>39</v>
      </c>
      <c r="O1046">
        <v>1691795</v>
      </c>
      <c r="P1046">
        <v>0</v>
      </c>
      <c r="Q1046">
        <v>1691795</v>
      </c>
      <c r="U1046">
        <f t="shared" si="16"/>
        <v>422948.75</v>
      </c>
    </row>
    <row r="1047" spans="1:21" x14ac:dyDescent="0.25">
      <c r="A1047">
        <v>11046</v>
      </c>
      <c r="B1047" t="s">
        <v>1089</v>
      </c>
      <c r="C1047" t="s">
        <v>18</v>
      </c>
      <c r="D1047">
        <v>64</v>
      </c>
      <c r="E1047" t="s">
        <v>37</v>
      </c>
      <c r="F1047" t="s">
        <v>28</v>
      </c>
      <c r="G1047" t="s">
        <v>21</v>
      </c>
      <c r="H1047" t="s">
        <v>60</v>
      </c>
      <c r="I1047" s="1">
        <v>45637</v>
      </c>
      <c r="J1047">
        <v>6</v>
      </c>
      <c r="K1047">
        <v>131228</v>
      </c>
      <c r="L1047">
        <v>0.1</v>
      </c>
      <c r="M1047" t="s">
        <v>44</v>
      </c>
      <c r="N1047" t="s">
        <v>24</v>
      </c>
      <c r="O1047">
        <v>787368</v>
      </c>
      <c r="P1047">
        <v>78736.800000000003</v>
      </c>
      <c r="Q1047">
        <v>708631.2</v>
      </c>
      <c r="U1047">
        <f t="shared" si="16"/>
        <v>177157.8</v>
      </c>
    </row>
    <row r="1048" spans="1:21" x14ac:dyDescent="0.25">
      <c r="A1048">
        <v>11047</v>
      </c>
      <c r="B1048" t="s">
        <v>1090</v>
      </c>
      <c r="C1048" t="s">
        <v>18</v>
      </c>
      <c r="D1048">
        <v>54</v>
      </c>
      <c r="E1048" t="s">
        <v>37</v>
      </c>
      <c r="F1048" t="s">
        <v>46</v>
      </c>
      <c r="G1048" t="s">
        <v>29</v>
      </c>
      <c r="H1048" t="s">
        <v>30</v>
      </c>
      <c r="I1048" s="1">
        <v>45192</v>
      </c>
      <c r="J1048">
        <v>4</v>
      </c>
      <c r="K1048">
        <v>45348</v>
      </c>
      <c r="L1048">
        <v>0.05</v>
      </c>
      <c r="M1048" t="s">
        <v>31</v>
      </c>
      <c r="N1048" t="s">
        <v>24</v>
      </c>
      <c r="O1048">
        <v>181392</v>
      </c>
      <c r="P1048">
        <v>9069.6</v>
      </c>
      <c r="Q1048">
        <v>172322.4</v>
      </c>
      <c r="U1048">
        <f t="shared" si="16"/>
        <v>43080.6</v>
      </c>
    </row>
    <row r="1049" spans="1:21" x14ac:dyDescent="0.25">
      <c r="A1049">
        <v>11048</v>
      </c>
      <c r="B1049" t="s">
        <v>1091</v>
      </c>
      <c r="C1049" t="s">
        <v>18</v>
      </c>
      <c r="D1049">
        <v>40</v>
      </c>
      <c r="E1049" t="s">
        <v>27</v>
      </c>
      <c r="F1049" t="s">
        <v>20</v>
      </c>
      <c r="G1049" t="s">
        <v>41</v>
      </c>
      <c r="H1049" t="s">
        <v>60</v>
      </c>
      <c r="I1049" s="1">
        <v>44969</v>
      </c>
      <c r="J1049">
        <v>6</v>
      </c>
      <c r="K1049">
        <v>62447</v>
      </c>
      <c r="L1049">
        <v>0.1</v>
      </c>
      <c r="M1049" t="s">
        <v>31</v>
      </c>
      <c r="N1049" t="s">
        <v>24</v>
      </c>
      <c r="O1049">
        <v>374682</v>
      </c>
      <c r="P1049">
        <v>37468.199999999997</v>
      </c>
      <c r="Q1049">
        <v>337213.8</v>
      </c>
      <c r="U1049">
        <f t="shared" si="16"/>
        <v>84303.45</v>
      </c>
    </row>
    <row r="1050" spans="1:21" x14ac:dyDescent="0.25">
      <c r="A1050">
        <v>11049</v>
      </c>
      <c r="B1050" t="s">
        <v>1092</v>
      </c>
      <c r="C1050" t="s">
        <v>18</v>
      </c>
      <c r="D1050">
        <v>30</v>
      </c>
      <c r="E1050" t="s">
        <v>37</v>
      </c>
      <c r="F1050" t="s">
        <v>43</v>
      </c>
      <c r="G1050" t="s">
        <v>34</v>
      </c>
      <c r="H1050" t="s">
        <v>60</v>
      </c>
      <c r="I1050" s="1">
        <v>45287</v>
      </c>
      <c r="J1050">
        <v>3</v>
      </c>
      <c r="K1050">
        <v>201722</v>
      </c>
      <c r="L1050">
        <v>0.1</v>
      </c>
      <c r="M1050" t="s">
        <v>31</v>
      </c>
      <c r="N1050" t="s">
        <v>24</v>
      </c>
      <c r="O1050">
        <v>605166</v>
      </c>
      <c r="P1050">
        <v>60516.6</v>
      </c>
      <c r="Q1050">
        <v>544649.4</v>
      </c>
      <c r="U1050">
        <f t="shared" si="16"/>
        <v>136162.35</v>
      </c>
    </row>
    <row r="1051" spans="1:21" x14ac:dyDescent="0.25">
      <c r="A1051">
        <v>11050</v>
      </c>
      <c r="B1051" t="s">
        <v>1093</v>
      </c>
      <c r="C1051" t="s">
        <v>18</v>
      </c>
      <c r="D1051">
        <v>49</v>
      </c>
      <c r="E1051" t="s">
        <v>33</v>
      </c>
      <c r="F1051" t="s">
        <v>28</v>
      </c>
      <c r="G1051" t="s">
        <v>34</v>
      </c>
      <c r="H1051" t="s">
        <v>88</v>
      </c>
      <c r="I1051" s="1">
        <v>45154</v>
      </c>
      <c r="J1051">
        <v>7</v>
      </c>
      <c r="K1051">
        <v>112709</v>
      </c>
      <c r="L1051">
        <v>0.15</v>
      </c>
      <c r="M1051" t="s">
        <v>31</v>
      </c>
      <c r="N1051" t="s">
        <v>39</v>
      </c>
      <c r="O1051">
        <v>788963</v>
      </c>
      <c r="P1051">
        <v>118344.45</v>
      </c>
      <c r="Q1051">
        <v>670618.55000000005</v>
      </c>
      <c r="U1051">
        <f t="shared" si="16"/>
        <v>167654.63750000001</v>
      </c>
    </row>
    <row r="1052" spans="1:21" x14ac:dyDescent="0.25">
      <c r="A1052">
        <v>11051</v>
      </c>
      <c r="B1052" t="s">
        <v>1094</v>
      </c>
      <c r="C1052" t="s">
        <v>26</v>
      </c>
      <c r="D1052">
        <v>63</v>
      </c>
      <c r="E1052" t="s">
        <v>37</v>
      </c>
      <c r="F1052" t="s">
        <v>46</v>
      </c>
      <c r="G1052" t="s">
        <v>21</v>
      </c>
      <c r="H1052" t="s">
        <v>38</v>
      </c>
      <c r="I1052" s="1">
        <v>45153</v>
      </c>
      <c r="J1052">
        <v>6</v>
      </c>
      <c r="K1052">
        <v>234312</v>
      </c>
      <c r="L1052">
        <v>0.15</v>
      </c>
      <c r="M1052" t="s">
        <v>31</v>
      </c>
      <c r="N1052" t="s">
        <v>24</v>
      </c>
      <c r="O1052">
        <v>1405872</v>
      </c>
      <c r="P1052">
        <v>210880.8</v>
      </c>
      <c r="Q1052">
        <v>1194991.2</v>
      </c>
      <c r="U1052">
        <f t="shared" si="16"/>
        <v>298747.8</v>
      </c>
    </row>
    <row r="1053" spans="1:21" x14ac:dyDescent="0.25">
      <c r="A1053">
        <v>11052</v>
      </c>
      <c r="B1053" t="s">
        <v>1095</v>
      </c>
      <c r="C1053" t="s">
        <v>18</v>
      </c>
      <c r="D1053">
        <v>64</v>
      </c>
      <c r="E1053" t="s">
        <v>37</v>
      </c>
      <c r="F1053" t="s">
        <v>43</v>
      </c>
      <c r="G1053" t="s">
        <v>21</v>
      </c>
      <c r="H1053" t="s">
        <v>51</v>
      </c>
      <c r="I1053" s="1">
        <v>44989</v>
      </c>
      <c r="J1053">
        <v>3</v>
      </c>
      <c r="K1053">
        <v>88030</v>
      </c>
      <c r="L1053">
        <v>0.15</v>
      </c>
      <c r="M1053" t="s">
        <v>44</v>
      </c>
      <c r="N1053" t="s">
        <v>24</v>
      </c>
      <c r="O1053">
        <v>264090</v>
      </c>
      <c r="P1053">
        <v>39613.5</v>
      </c>
      <c r="Q1053">
        <v>224476.5</v>
      </c>
      <c r="U1053">
        <f t="shared" si="16"/>
        <v>56119.125</v>
      </c>
    </row>
    <row r="1054" spans="1:21" x14ac:dyDescent="0.25">
      <c r="A1054">
        <v>11053</v>
      </c>
      <c r="B1054" t="s">
        <v>1096</v>
      </c>
      <c r="C1054" t="s">
        <v>18</v>
      </c>
      <c r="D1054">
        <v>40</v>
      </c>
      <c r="E1054" t="s">
        <v>27</v>
      </c>
      <c r="F1054" t="s">
        <v>46</v>
      </c>
      <c r="G1054" t="s">
        <v>41</v>
      </c>
      <c r="H1054" t="s">
        <v>30</v>
      </c>
      <c r="I1054" s="1">
        <v>45097</v>
      </c>
      <c r="J1054">
        <v>1</v>
      </c>
      <c r="K1054">
        <v>199953</v>
      </c>
      <c r="L1054">
        <v>0.05</v>
      </c>
      <c r="M1054" t="s">
        <v>23</v>
      </c>
      <c r="N1054" t="s">
        <v>39</v>
      </c>
      <c r="O1054">
        <v>199953</v>
      </c>
      <c r="P1054">
        <v>9997.65</v>
      </c>
      <c r="Q1054">
        <v>189955.35</v>
      </c>
      <c r="U1054">
        <f t="shared" si="16"/>
        <v>47488.837500000001</v>
      </c>
    </row>
    <row r="1055" spans="1:21" x14ac:dyDescent="0.25">
      <c r="A1055">
        <v>11054</v>
      </c>
      <c r="B1055" t="s">
        <v>1097</v>
      </c>
      <c r="C1055" t="s">
        <v>18</v>
      </c>
      <c r="D1055">
        <v>62</v>
      </c>
      <c r="E1055" t="s">
        <v>37</v>
      </c>
      <c r="F1055" t="s">
        <v>20</v>
      </c>
      <c r="G1055" t="s">
        <v>41</v>
      </c>
      <c r="H1055" t="s">
        <v>51</v>
      </c>
      <c r="I1055" s="1">
        <v>45233</v>
      </c>
      <c r="J1055">
        <v>5</v>
      </c>
      <c r="K1055">
        <v>135113</v>
      </c>
      <c r="L1055">
        <v>0</v>
      </c>
      <c r="M1055" t="s">
        <v>44</v>
      </c>
      <c r="N1055" t="s">
        <v>24</v>
      </c>
      <c r="O1055">
        <v>675565</v>
      </c>
      <c r="P1055">
        <v>0</v>
      </c>
      <c r="Q1055">
        <v>675565</v>
      </c>
      <c r="U1055">
        <f t="shared" si="16"/>
        <v>168891.25</v>
      </c>
    </row>
    <row r="1056" spans="1:21" x14ac:dyDescent="0.25">
      <c r="A1056">
        <v>11055</v>
      </c>
      <c r="B1056" t="s">
        <v>1098</v>
      </c>
      <c r="C1056" t="s">
        <v>18</v>
      </c>
      <c r="D1056">
        <v>34</v>
      </c>
      <c r="E1056" t="s">
        <v>19</v>
      </c>
      <c r="F1056" t="s">
        <v>20</v>
      </c>
      <c r="G1056" t="s">
        <v>29</v>
      </c>
      <c r="H1056" t="s">
        <v>47</v>
      </c>
      <c r="I1056" s="1">
        <v>45494</v>
      </c>
      <c r="J1056">
        <v>2</v>
      </c>
      <c r="K1056">
        <v>81866</v>
      </c>
      <c r="L1056">
        <v>0.15</v>
      </c>
      <c r="M1056" t="s">
        <v>23</v>
      </c>
      <c r="N1056" t="s">
        <v>39</v>
      </c>
      <c r="O1056">
        <v>163732</v>
      </c>
      <c r="P1056">
        <v>24559.8</v>
      </c>
      <c r="Q1056">
        <v>139172.20000000001</v>
      </c>
      <c r="U1056">
        <f t="shared" si="16"/>
        <v>34793.050000000003</v>
      </c>
    </row>
    <row r="1057" spans="1:21" x14ac:dyDescent="0.25">
      <c r="A1057">
        <v>11056</v>
      </c>
      <c r="B1057" t="s">
        <v>1099</v>
      </c>
      <c r="C1057" t="s">
        <v>18</v>
      </c>
      <c r="D1057">
        <v>57</v>
      </c>
      <c r="E1057" t="s">
        <v>27</v>
      </c>
      <c r="F1057" t="s">
        <v>28</v>
      </c>
      <c r="G1057" t="s">
        <v>41</v>
      </c>
      <c r="H1057" t="s">
        <v>38</v>
      </c>
      <c r="I1057" s="1">
        <v>45609</v>
      </c>
      <c r="J1057">
        <v>7</v>
      </c>
      <c r="K1057">
        <v>211806</v>
      </c>
      <c r="L1057">
        <v>0.1</v>
      </c>
      <c r="M1057" t="s">
        <v>31</v>
      </c>
      <c r="N1057" t="s">
        <v>39</v>
      </c>
      <c r="O1057">
        <v>1482642</v>
      </c>
      <c r="P1057">
        <v>148264.20000000001</v>
      </c>
      <c r="Q1057">
        <v>1334377.8</v>
      </c>
      <c r="U1057">
        <f t="shared" si="16"/>
        <v>333594.45</v>
      </c>
    </row>
    <row r="1058" spans="1:21" x14ac:dyDescent="0.25">
      <c r="A1058">
        <v>11057</v>
      </c>
      <c r="B1058" t="s">
        <v>1100</v>
      </c>
      <c r="C1058" t="s">
        <v>26</v>
      </c>
      <c r="D1058">
        <v>38</v>
      </c>
      <c r="E1058" t="s">
        <v>37</v>
      </c>
      <c r="F1058" t="s">
        <v>46</v>
      </c>
      <c r="G1058" t="s">
        <v>41</v>
      </c>
      <c r="H1058" t="s">
        <v>35</v>
      </c>
      <c r="I1058" s="1">
        <v>44960</v>
      </c>
      <c r="J1058">
        <v>7</v>
      </c>
      <c r="K1058">
        <v>53826</v>
      </c>
      <c r="L1058">
        <v>0.15</v>
      </c>
      <c r="M1058" t="s">
        <v>44</v>
      </c>
      <c r="N1058" t="s">
        <v>24</v>
      </c>
      <c r="O1058">
        <v>376782</v>
      </c>
      <c r="P1058">
        <v>56517.3</v>
      </c>
      <c r="Q1058">
        <v>320264.7</v>
      </c>
      <c r="U1058">
        <f t="shared" si="16"/>
        <v>80066.175000000003</v>
      </c>
    </row>
    <row r="1059" spans="1:21" x14ac:dyDescent="0.25">
      <c r="A1059">
        <v>11058</v>
      </c>
      <c r="B1059" t="s">
        <v>1101</v>
      </c>
      <c r="C1059" t="s">
        <v>18</v>
      </c>
      <c r="D1059">
        <v>19</v>
      </c>
      <c r="E1059" t="s">
        <v>33</v>
      </c>
      <c r="F1059" t="s">
        <v>46</v>
      </c>
      <c r="G1059" t="s">
        <v>41</v>
      </c>
      <c r="H1059" t="s">
        <v>38</v>
      </c>
      <c r="I1059" s="1">
        <v>45568</v>
      </c>
      <c r="J1059">
        <v>4</v>
      </c>
      <c r="K1059">
        <v>107808</v>
      </c>
      <c r="L1059">
        <v>0.1</v>
      </c>
      <c r="M1059" t="s">
        <v>23</v>
      </c>
      <c r="N1059" t="s">
        <v>24</v>
      </c>
      <c r="O1059">
        <v>431232</v>
      </c>
      <c r="P1059">
        <v>43123.199999999997</v>
      </c>
      <c r="Q1059">
        <v>388108.79999999999</v>
      </c>
      <c r="U1059">
        <f t="shared" si="16"/>
        <v>97027.199999999997</v>
      </c>
    </row>
    <row r="1060" spans="1:21" x14ac:dyDescent="0.25">
      <c r="A1060">
        <v>11059</v>
      </c>
      <c r="B1060" t="s">
        <v>1102</v>
      </c>
      <c r="C1060" t="s">
        <v>26</v>
      </c>
      <c r="D1060">
        <v>54</v>
      </c>
      <c r="E1060" t="s">
        <v>33</v>
      </c>
      <c r="F1060" t="s">
        <v>46</v>
      </c>
      <c r="G1060" t="s">
        <v>41</v>
      </c>
      <c r="H1060" t="s">
        <v>60</v>
      </c>
      <c r="I1060" s="1">
        <v>45056</v>
      </c>
      <c r="J1060">
        <v>6</v>
      </c>
      <c r="K1060">
        <v>208355</v>
      </c>
      <c r="L1060">
        <v>0.05</v>
      </c>
      <c r="M1060" t="s">
        <v>31</v>
      </c>
      <c r="N1060" t="s">
        <v>39</v>
      </c>
      <c r="O1060">
        <v>1250130</v>
      </c>
      <c r="P1060">
        <v>62506.5</v>
      </c>
      <c r="Q1060">
        <v>1187623.5</v>
      </c>
      <c r="U1060">
        <f t="shared" si="16"/>
        <v>296905.875</v>
      </c>
    </row>
    <row r="1061" spans="1:21" x14ac:dyDescent="0.25">
      <c r="A1061">
        <v>11060</v>
      </c>
      <c r="B1061" t="s">
        <v>1103</v>
      </c>
      <c r="C1061" t="s">
        <v>26</v>
      </c>
      <c r="D1061">
        <v>23</v>
      </c>
      <c r="E1061" t="s">
        <v>27</v>
      </c>
      <c r="F1061" t="s">
        <v>20</v>
      </c>
      <c r="G1061" t="s">
        <v>29</v>
      </c>
      <c r="H1061" t="s">
        <v>51</v>
      </c>
      <c r="I1061" s="1">
        <v>45320</v>
      </c>
      <c r="J1061">
        <v>1</v>
      </c>
      <c r="K1061">
        <v>150145</v>
      </c>
      <c r="L1061">
        <v>0.15</v>
      </c>
      <c r="M1061" t="s">
        <v>44</v>
      </c>
      <c r="N1061" t="s">
        <v>24</v>
      </c>
      <c r="O1061">
        <v>150145</v>
      </c>
      <c r="P1061">
        <v>22521.75</v>
      </c>
      <c r="Q1061">
        <v>127623.25</v>
      </c>
      <c r="U1061">
        <f t="shared" si="16"/>
        <v>31905.8125</v>
      </c>
    </row>
    <row r="1062" spans="1:21" x14ac:dyDescent="0.25">
      <c r="A1062">
        <v>11061</v>
      </c>
      <c r="B1062" t="s">
        <v>1104</v>
      </c>
      <c r="C1062" t="s">
        <v>18</v>
      </c>
      <c r="D1062">
        <v>61</v>
      </c>
      <c r="E1062" t="s">
        <v>27</v>
      </c>
      <c r="F1062" t="s">
        <v>28</v>
      </c>
      <c r="G1062" t="s">
        <v>41</v>
      </c>
      <c r="H1062" t="s">
        <v>38</v>
      </c>
      <c r="I1062" s="1">
        <v>45077</v>
      </c>
      <c r="J1062">
        <v>2</v>
      </c>
      <c r="K1062">
        <v>129749</v>
      </c>
      <c r="L1062">
        <v>0.1</v>
      </c>
      <c r="M1062" t="s">
        <v>23</v>
      </c>
      <c r="N1062" t="s">
        <v>39</v>
      </c>
      <c r="O1062">
        <v>259498</v>
      </c>
      <c r="P1062">
        <v>25949.8</v>
      </c>
      <c r="Q1062">
        <v>233548.2</v>
      </c>
      <c r="U1062">
        <f t="shared" si="16"/>
        <v>58387.05</v>
      </c>
    </row>
    <row r="1063" spans="1:21" x14ac:dyDescent="0.25">
      <c r="A1063">
        <v>11062</v>
      </c>
      <c r="B1063" t="s">
        <v>1105</v>
      </c>
      <c r="C1063" t="s">
        <v>18</v>
      </c>
      <c r="D1063">
        <v>35</v>
      </c>
      <c r="E1063" t="s">
        <v>37</v>
      </c>
      <c r="F1063" t="s">
        <v>46</v>
      </c>
      <c r="G1063" t="s">
        <v>29</v>
      </c>
      <c r="H1063" t="s">
        <v>51</v>
      </c>
      <c r="I1063" s="1">
        <v>45581</v>
      </c>
      <c r="J1063">
        <v>6</v>
      </c>
      <c r="K1063">
        <v>97822</v>
      </c>
      <c r="L1063">
        <v>0</v>
      </c>
      <c r="M1063" t="s">
        <v>44</v>
      </c>
      <c r="N1063" t="s">
        <v>24</v>
      </c>
      <c r="O1063">
        <v>586932</v>
      </c>
      <c r="P1063">
        <v>0</v>
      </c>
      <c r="Q1063">
        <v>586932</v>
      </c>
      <c r="U1063">
        <f t="shared" si="16"/>
        <v>146733</v>
      </c>
    </row>
    <row r="1064" spans="1:21" x14ac:dyDescent="0.25">
      <c r="A1064">
        <v>11063</v>
      </c>
      <c r="B1064" t="s">
        <v>1106</v>
      </c>
      <c r="C1064" t="s">
        <v>18</v>
      </c>
      <c r="D1064">
        <v>47</v>
      </c>
      <c r="E1064" t="s">
        <v>19</v>
      </c>
      <c r="F1064" t="s">
        <v>46</v>
      </c>
      <c r="G1064" t="s">
        <v>21</v>
      </c>
      <c r="H1064" t="s">
        <v>38</v>
      </c>
      <c r="I1064" s="1">
        <v>45556</v>
      </c>
      <c r="J1064">
        <v>2</v>
      </c>
      <c r="K1064">
        <v>30028</v>
      </c>
      <c r="L1064">
        <v>0.05</v>
      </c>
      <c r="M1064" t="s">
        <v>23</v>
      </c>
      <c r="N1064" t="s">
        <v>24</v>
      </c>
      <c r="O1064">
        <v>60056</v>
      </c>
      <c r="P1064">
        <v>3002.8</v>
      </c>
      <c r="Q1064">
        <v>57053.2</v>
      </c>
      <c r="U1064">
        <f t="shared" si="16"/>
        <v>14263.3</v>
      </c>
    </row>
    <row r="1065" spans="1:21" x14ac:dyDescent="0.25">
      <c r="A1065">
        <v>11064</v>
      </c>
      <c r="B1065" t="s">
        <v>1107</v>
      </c>
      <c r="C1065" t="s">
        <v>18</v>
      </c>
      <c r="D1065">
        <v>39</v>
      </c>
      <c r="E1065" t="s">
        <v>37</v>
      </c>
      <c r="F1065" t="s">
        <v>43</v>
      </c>
      <c r="G1065" t="s">
        <v>34</v>
      </c>
      <c r="H1065" t="s">
        <v>22</v>
      </c>
      <c r="I1065" s="1">
        <v>45642</v>
      </c>
      <c r="J1065">
        <v>4</v>
      </c>
      <c r="K1065">
        <v>224718</v>
      </c>
      <c r="L1065">
        <v>0.1</v>
      </c>
      <c r="M1065" t="s">
        <v>44</v>
      </c>
      <c r="N1065" t="s">
        <v>24</v>
      </c>
      <c r="O1065">
        <v>898872</v>
      </c>
      <c r="P1065">
        <v>89887.2</v>
      </c>
      <c r="Q1065">
        <v>808984.8</v>
      </c>
      <c r="U1065">
        <f t="shared" si="16"/>
        <v>202246.2</v>
      </c>
    </row>
    <row r="1066" spans="1:21" x14ac:dyDescent="0.25">
      <c r="A1066">
        <v>11065</v>
      </c>
      <c r="B1066" t="s">
        <v>1108</v>
      </c>
      <c r="C1066" t="s">
        <v>26</v>
      </c>
      <c r="D1066">
        <v>50</v>
      </c>
      <c r="E1066" t="s">
        <v>33</v>
      </c>
      <c r="F1066" t="s">
        <v>46</v>
      </c>
      <c r="G1066" t="s">
        <v>21</v>
      </c>
      <c r="H1066" t="s">
        <v>47</v>
      </c>
      <c r="I1066" s="1">
        <v>45310</v>
      </c>
      <c r="J1066">
        <v>4</v>
      </c>
      <c r="K1066">
        <v>156512</v>
      </c>
      <c r="L1066">
        <v>0</v>
      </c>
      <c r="M1066" t="s">
        <v>44</v>
      </c>
      <c r="N1066" t="s">
        <v>39</v>
      </c>
      <c r="O1066">
        <v>626048</v>
      </c>
      <c r="P1066">
        <v>0</v>
      </c>
      <c r="Q1066">
        <v>626048</v>
      </c>
      <c r="U1066">
        <f t="shared" si="16"/>
        <v>156512</v>
      </c>
    </row>
    <row r="1067" spans="1:21" x14ac:dyDescent="0.25">
      <c r="A1067">
        <v>11066</v>
      </c>
      <c r="B1067" t="s">
        <v>1109</v>
      </c>
      <c r="C1067" t="s">
        <v>18</v>
      </c>
      <c r="D1067">
        <v>47</v>
      </c>
      <c r="E1067" t="s">
        <v>19</v>
      </c>
      <c r="F1067" t="s">
        <v>28</v>
      </c>
      <c r="G1067" t="s">
        <v>41</v>
      </c>
      <c r="H1067" t="s">
        <v>30</v>
      </c>
      <c r="I1067" s="1">
        <v>44943</v>
      </c>
      <c r="J1067">
        <v>9</v>
      </c>
      <c r="K1067">
        <v>34887</v>
      </c>
      <c r="L1067">
        <v>0</v>
      </c>
      <c r="M1067" t="s">
        <v>23</v>
      </c>
      <c r="N1067" t="s">
        <v>39</v>
      </c>
      <c r="O1067">
        <v>313983</v>
      </c>
      <c r="P1067">
        <v>0</v>
      </c>
      <c r="Q1067">
        <v>313983</v>
      </c>
      <c r="U1067">
        <f t="shared" si="16"/>
        <v>78495.75</v>
      </c>
    </row>
    <row r="1068" spans="1:21" x14ac:dyDescent="0.25">
      <c r="A1068">
        <v>11067</v>
      </c>
      <c r="B1068" t="s">
        <v>1110</v>
      </c>
      <c r="C1068" t="s">
        <v>18</v>
      </c>
      <c r="D1068">
        <v>34</v>
      </c>
      <c r="E1068" t="s">
        <v>19</v>
      </c>
      <c r="F1068" t="s">
        <v>43</v>
      </c>
      <c r="G1068" t="s">
        <v>34</v>
      </c>
      <c r="H1068" t="s">
        <v>60</v>
      </c>
      <c r="I1068" s="1">
        <v>45520</v>
      </c>
      <c r="J1068">
        <v>7</v>
      </c>
      <c r="K1068">
        <v>172009</v>
      </c>
      <c r="L1068">
        <v>0.1</v>
      </c>
      <c r="M1068" t="s">
        <v>44</v>
      </c>
      <c r="N1068" t="s">
        <v>24</v>
      </c>
      <c r="O1068">
        <v>1204063</v>
      </c>
      <c r="P1068">
        <v>120406.3</v>
      </c>
      <c r="Q1068">
        <v>1083656.7</v>
      </c>
      <c r="U1068">
        <f t="shared" si="16"/>
        <v>270914.17499999999</v>
      </c>
    </row>
    <row r="1069" spans="1:21" x14ac:dyDescent="0.25">
      <c r="A1069">
        <v>11068</v>
      </c>
      <c r="B1069" t="s">
        <v>1111</v>
      </c>
      <c r="C1069" t="s">
        <v>18</v>
      </c>
      <c r="D1069">
        <v>60</v>
      </c>
      <c r="E1069" t="s">
        <v>19</v>
      </c>
      <c r="F1069" t="s">
        <v>43</v>
      </c>
      <c r="G1069" t="s">
        <v>41</v>
      </c>
      <c r="H1069" t="s">
        <v>38</v>
      </c>
      <c r="I1069" s="1">
        <v>44940</v>
      </c>
      <c r="J1069">
        <v>7</v>
      </c>
      <c r="K1069">
        <v>67045</v>
      </c>
      <c r="L1069">
        <v>0.15</v>
      </c>
      <c r="M1069" t="s">
        <v>44</v>
      </c>
      <c r="N1069" t="s">
        <v>24</v>
      </c>
      <c r="O1069">
        <v>469315</v>
      </c>
      <c r="P1069">
        <v>70397.25</v>
      </c>
      <c r="Q1069">
        <v>398917.75</v>
      </c>
      <c r="U1069">
        <f t="shared" si="16"/>
        <v>99729.4375</v>
      </c>
    </row>
    <row r="1070" spans="1:21" x14ac:dyDescent="0.25">
      <c r="A1070">
        <v>11069</v>
      </c>
      <c r="B1070" t="s">
        <v>1112</v>
      </c>
      <c r="C1070" t="s">
        <v>18</v>
      </c>
      <c r="D1070">
        <v>49</v>
      </c>
      <c r="E1070" t="s">
        <v>37</v>
      </c>
      <c r="F1070" t="s">
        <v>43</v>
      </c>
      <c r="G1070" t="s">
        <v>41</v>
      </c>
      <c r="H1070" t="s">
        <v>88</v>
      </c>
      <c r="I1070" s="1">
        <v>45007</v>
      </c>
      <c r="J1070">
        <v>1</v>
      </c>
      <c r="K1070">
        <v>106136</v>
      </c>
      <c r="L1070">
        <v>0</v>
      </c>
      <c r="M1070" t="s">
        <v>31</v>
      </c>
      <c r="N1070" t="s">
        <v>39</v>
      </c>
      <c r="O1070">
        <v>106136</v>
      </c>
      <c r="P1070">
        <v>0</v>
      </c>
      <c r="Q1070">
        <v>106136</v>
      </c>
      <c r="U1070">
        <f t="shared" si="16"/>
        <v>26534</v>
      </c>
    </row>
    <row r="1071" spans="1:21" x14ac:dyDescent="0.25">
      <c r="A1071">
        <v>11070</v>
      </c>
      <c r="B1071" t="s">
        <v>1113</v>
      </c>
      <c r="C1071" t="s">
        <v>18</v>
      </c>
      <c r="D1071">
        <v>59</v>
      </c>
      <c r="E1071" t="s">
        <v>33</v>
      </c>
      <c r="F1071" t="s">
        <v>20</v>
      </c>
      <c r="G1071" t="s">
        <v>21</v>
      </c>
      <c r="H1071" t="s">
        <v>38</v>
      </c>
      <c r="I1071" s="1">
        <v>45133</v>
      </c>
      <c r="J1071">
        <v>5</v>
      </c>
      <c r="K1071">
        <v>194575</v>
      </c>
      <c r="L1071">
        <v>0.05</v>
      </c>
      <c r="M1071" t="s">
        <v>23</v>
      </c>
      <c r="N1071" t="s">
        <v>39</v>
      </c>
      <c r="O1071">
        <v>972875</v>
      </c>
      <c r="P1071">
        <v>48643.75</v>
      </c>
      <c r="Q1071">
        <v>924231.25</v>
      </c>
      <c r="U1071">
        <f t="shared" si="16"/>
        <v>231057.8125</v>
      </c>
    </row>
    <row r="1072" spans="1:21" x14ac:dyDescent="0.25">
      <c r="A1072">
        <v>11071</v>
      </c>
      <c r="B1072" t="s">
        <v>1114</v>
      </c>
      <c r="C1072" t="s">
        <v>18</v>
      </c>
      <c r="D1072">
        <v>31</v>
      </c>
      <c r="E1072" t="s">
        <v>27</v>
      </c>
      <c r="F1072" t="s">
        <v>43</v>
      </c>
      <c r="G1072" t="s">
        <v>41</v>
      </c>
      <c r="H1072" t="s">
        <v>22</v>
      </c>
      <c r="I1072" s="1">
        <v>45130</v>
      </c>
      <c r="J1072">
        <v>3</v>
      </c>
      <c r="K1072">
        <v>246025</v>
      </c>
      <c r="L1072">
        <v>0</v>
      </c>
      <c r="M1072" t="s">
        <v>44</v>
      </c>
      <c r="N1072" t="s">
        <v>39</v>
      </c>
      <c r="O1072">
        <v>738075</v>
      </c>
      <c r="P1072">
        <v>0</v>
      </c>
      <c r="Q1072">
        <v>738075</v>
      </c>
      <c r="U1072">
        <f t="shared" si="16"/>
        <v>184518.75</v>
      </c>
    </row>
    <row r="1073" spans="1:21" x14ac:dyDescent="0.25">
      <c r="A1073">
        <v>11072</v>
      </c>
      <c r="B1073" t="s">
        <v>1115</v>
      </c>
      <c r="C1073" t="s">
        <v>26</v>
      </c>
      <c r="D1073">
        <v>27</v>
      </c>
      <c r="E1073" t="s">
        <v>37</v>
      </c>
      <c r="F1073" t="s">
        <v>46</v>
      </c>
      <c r="G1073" t="s">
        <v>21</v>
      </c>
      <c r="H1073" t="s">
        <v>47</v>
      </c>
      <c r="I1073" s="1">
        <v>45305</v>
      </c>
      <c r="J1073">
        <v>3</v>
      </c>
      <c r="K1073">
        <v>210854</v>
      </c>
      <c r="L1073">
        <v>0.15</v>
      </c>
      <c r="M1073" t="s">
        <v>23</v>
      </c>
      <c r="N1073" t="s">
        <v>39</v>
      </c>
      <c r="O1073">
        <v>632562</v>
      </c>
      <c r="P1073">
        <v>94884.3</v>
      </c>
      <c r="Q1073">
        <v>537677.69999999995</v>
      </c>
      <c r="U1073">
        <f t="shared" si="16"/>
        <v>134419.42499999999</v>
      </c>
    </row>
    <row r="1074" spans="1:21" x14ac:dyDescent="0.25">
      <c r="A1074">
        <v>11073</v>
      </c>
      <c r="B1074" t="s">
        <v>1116</v>
      </c>
      <c r="C1074" t="s">
        <v>26</v>
      </c>
      <c r="D1074">
        <v>64</v>
      </c>
      <c r="E1074" t="s">
        <v>27</v>
      </c>
      <c r="F1074" t="s">
        <v>20</v>
      </c>
      <c r="G1074" t="s">
        <v>41</v>
      </c>
      <c r="H1074" t="s">
        <v>88</v>
      </c>
      <c r="I1074" s="1">
        <v>45470</v>
      </c>
      <c r="J1074">
        <v>6</v>
      </c>
      <c r="K1074">
        <v>29428</v>
      </c>
      <c r="L1074">
        <v>0.05</v>
      </c>
      <c r="M1074" t="s">
        <v>44</v>
      </c>
      <c r="N1074" t="s">
        <v>24</v>
      </c>
      <c r="O1074">
        <v>176568</v>
      </c>
      <c r="P1074">
        <v>8828.4</v>
      </c>
      <c r="Q1074">
        <v>167739.6</v>
      </c>
      <c r="U1074">
        <f t="shared" si="16"/>
        <v>41934.9</v>
      </c>
    </row>
    <row r="1075" spans="1:21" x14ac:dyDescent="0.25">
      <c r="A1075">
        <v>11074</v>
      </c>
      <c r="B1075" t="s">
        <v>1117</v>
      </c>
      <c r="C1075" t="s">
        <v>18</v>
      </c>
      <c r="D1075">
        <v>53</v>
      </c>
      <c r="E1075" t="s">
        <v>19</v>
      </c>
      <c r="F1075" t="s">
        <v>20</v>
      </c>
      <c r="G1075" t="s">
        <v>29</v>
      </c>
      <c r="H1075" t="s">
        <v>88</v>
      </c>
      <c r="I1075" s="1">
        <v>44949</v>
      </c>
      <c r="J1075">
        <v>4</v>
      </c>
      <c r="K1075">
        <v>134685</v>
      </c>
      <c r="L1075">
        <v>0.05</v>
      </c>
      <c r="M1075" t="s">
        <v>23</v>
      </c>
      <c r="N1075" t="s">
        <v>39</v>
      </c>
      <c r="O1075">
        <v>538740</v>
      </c>
      <c r="P1075">
        <v>26937</v>
      </c>
      <c r="Q1075">
        <v>511803</v>
      </c>
      <c r="U1075">
        <f t="shared" si="16"/>
        <v>127950.75</v>
      </c>
    </row>
    <row r="1076" spans="1:21" x14ac:dyDescent="0.25">
      <c r="A1076">
        <v>11075</v>
      </c>
      <c r="B1076" t="s">
        <v>1118</v>
      </c>
      <c r="C1076" t="s">
        <v>18</v>
      </c>
      <c r="D1076">
        <v>51</v>
      </c>
      <c r="E1076" t="s">
        <v>19</v>
      </c>
      <c r="F1076" t="s">
        <v>20</v>
      </c>
      <c r="G1076" t="s">
        <v>34</v>
      </c>
      <c r="H1076" t="s">
        <v>47</v>
      </c>
      <c r="I1076" s="1">
        <v>45540</v>
      </c>
      <c r="J1076">
        <v>8</v>
      </c>
      <c r="K1076">
        <v>50343</v>
      </c>
      <c r="L1076">
        <v>0.05</v>
      </c>
      <c r="M1076" t="s">
        <v>23</v>
      </c>
      <c r="N1076" t="s">
        <v>39</v>
      </c>
      <c r="O1076">
        <v>402744</v>
      </c>
      <c r="P1076">
        <v>20137.2</v>
      </c>
      <c r="Q1076">
        <v>382606.8</v>
      </c>
      <c r="U1076">
        <f t="shared" si="16"/>
        <v>95651.7</v>
      </c>
    </row>
    <row r="1077" spans="1:21" x14ac:dyDescent="0.25">
      <c r="A1077">
        <v>11076</v>
      </c>
      <c r="B1077" t="s">
        <v>1119</v>
      </c>
      <c r="C1077" t="s">
        <v>18</v>
      </c>
      <c r="D1077">
        <v>26</v>
      </c>
      <c r="E1077" t="s">
        <v>37</v>
      </c>
      <c r="F1077" t="s">
        <v>20</v>
      </c>
      <c r="G1077" t="s">
        <v>21</v>
      </c>
      <c r="H1077" t="s">
        <v>38</v>
      </c>
      <c r="I1077" s="1">
        <v>45088</v>
      </c>
      <c r="J1077">
        <v>4</v>
      </c>
      <c r="K1077">
        <v>75159</v>
      </c>
      <c r="L1077">
        <v>0.1</v>
      </c>
      <c r="M1077" t="s">
        <v>31</v>
      </c>
      <c r="N1077" t="s">
        <v>39</v>
      </c>
      <c r="O1077">
        <v>300636</v>
      </c>
      <c r="P1077">
        <v>30063.599999999999</v>
      </c>
      <c r="Q1077">
        <v>270572.40000000002</v>
      </c>
      <c r="U1077">
        <f t="shared" si="16"/>
        <v>67643.100000000006</v>
      </c>
    </row>
    <row r="1078" spans="1:21" x14ac:dyDescent="0.25">
      <c r="A1078">
        <v>11077</v>
      </c>
      <c r="B1078" t="s">
        <v>1120</v>
      </c>
      <c r="C1078" t="s">
        <v>26</v>
      </c>
      <c r="D1078">
        <v>59</v>
      </c>
      <c r="E1078" t="s">
        <v>33</v>
      </c>
      <c r="F1078" t="s">
        <v>20</v>
      </c>
      <c r="G1078" t="s">
        <v>21</v>
      </c>
      <c r="H1078" t="s">
        <v>22</v>
      </c>
      <c r="I1078" s="1">
        <v>45536</v>
      </c>
      <c r="J1078">
        <v>8</v>
      </c>
      <c r="K1078">
        <v>103337</v>
      </c>
      <c r="L1078">
        <v>0</v>
      </c>
      <c r="M1078" t="s">
        <v>31</v>
      </c>
      <c r="N1078" t="s">
        <v>39</v>
      </c>
      <c r="O1078">
        <v>826696</v>
      </c>
      <c r="P1078">
        <v>0</v>
      </c>
      <c r="Q1078">
        <v>826696</v>
      </c>
      <c r="U1078">
        <f t="shared" si="16"/>
        <v>206674</v>
      </c>
    </row>
    <row r="1079" spans="1:21" x14ac:dyDescent="0.25">
      <c r="A1079">
        <v>11078</v>
      </c>
      <c r="B1079" t="s">
        <v>1121</v>
      </c>
      <c r="C1079" t="s">
        <v>18</v>
      </c>
      <c r="D1079">
        <v>45</v>
      </c>
      <c r="E1079" t="s">
        <v>19</v>
      </c>
      <c r="F1079" t="s">
        <v>20</v>
      </c>
      <c r="G1079" t="s">
        <v>34</v>
      </c>
      <c r="H1079" t="s">
        <v>88</v>
      </c>
      <c r="I1079" s="1">
        <v>45070</v>
      </c>
      <c r="J1079">
        <v>4</v>
      </c>
      <c r="K1079">
        <v>193199</v>
      </c>
      <c r="L1079">
        <v>0.15</v>
      </c>
      <c r="M1079" t="s">
        <v>23</v>
      </c>
      <c r="N1079" t="s">
        <v>24</v>
      </c>
      <c r="O1079">
        <v>772796</v>
      </c>
      <c r="P1079">
        <v>115919.4</v>
      </c>
      <c r="Q1079">
        <v>656876.6</v>
      </c>
      <c r="U1079">
        <f t="shared" si="16"/>
        <v>164219.15</v>
      </c>
    </row>
    <row r="1080" spans="1:21" x14ac:dyDescent="0.25">
      <c r="A1080">
        <v>11079</v>
      </c>
      <c r="B1080" t="s">
        <v>1122</v>
      </c>
      <c r="C1080" t="s">
        <v>26</v>
      </c>
      <c r="D1080">
        <v>28</v>
      </c>
      <c r="E1080" t="s">
        <v>27</v>
      </c>
      <c r="F1080" t="s">
        <v>20</v>
      </c>
      <c r="G1080" t="s">
        <v>21</v>
      </c>
      <c r="H1080" t="s">
        <v>30</v>
      </c>
      <c r="I1080" s="1">
        <v>45030</v>
      </c>
      <c r="J1080">
        <v>3</v>
      </c>
      <c r="K1080">
        <v>54088</v>
      </c>
      <c r="L1080">
        <v>0.1</v>
      </c>
      <c r="M1080" t="s">
        <v>44</v>
      </c>
      <c r="N1080" t="s">
        <v>24</v>
      </c>
      <c r="O1080">
        <v>162264</v>
      </c>
      <c r="P1080">
        <v>16226.4</v>
      </c>
      <c r="Q1080">
        <v>146037.6</v>
      </c>
      <c r="U1080">
        <f t="shared" si="16"/>
        <v>36509.4</v>
      </c>
    </row>
    <row r="1081" spans="1:21" x14ac:dyDescent="0.25">
      <c r="A1081">
        <v>11080</v>
      </c>
      <c r="B1081" t="s">
        <v>1123</v>
      </c>
      <c r="C1081" t="s">
        <v>18</v>
      </c>
      <c r="D1081">
        <v>31</v>
      </c>
      <c r="E1081" t="s">
        <v>27</v>
      </c>
      <c r="F1081" t="s">
        <v>43</v>
      </c>
      <c r="G1081" t="s">
        <v>34</v>
      </c>
      <c r="H1081" t="s">
        <v>60</v>
      </c>
      <c r="I1081" s="1">
        <v>45308</v>
      </c>
      <c r="J1081">
        <v>5</v>
      </c>
      <c r="K1081">
        <v>204267</v>
      </c>
      <c r="L1081">
        <v>0.1</v>
      </c>
      <c r="M1081" t="s">
        <v>23</v>
      </c>
      <c r="N1081" t="s">
        <v>24</v>
      </c>
      <c r="O1081">
        <v>1021335</v>
      </c>
      <c r="P1081">
        <v>102133.5</v>
      </c>
      <c r="Q1081">
        <v>919201.5</v>
      </c>
      <c r="U1081">
        <f t="shared" si="16"/>
        <v>229800.375</v>
      </c>
    </row>
    <row r="1082" spans="1:21" x14ac:dyDescent="0.25">
      <c r="A1082">
        <v>11081</v>
      </c>
      <c r="B1082" t="s">
        <v>1124</v>
      </c>
      <c r="C1082" t="s">
        <v>18</v>
      </c>
      <c r="D1082">
        <v>56</v>
      </c>
      <c r="E1082" t="s">
        <v>37</v>
      </c>
      <c r="F1082" t="s">
        <v>28</v>
      </c>
      <c r="G1082" t="s">
        <v>29</v>
      </c>
      <c r="H1082" t="s">
        <v>35</v>
      </c>
      <c r="I1082" s="1">
        <v>45381</v>
      </c>
      <c r="J1082">
        <v>5</v>
      </c>
      <c r="K1082">
        <v>178095</v>
      </c>
      <c r="L1082">
        <v>0.05</v>
      </c>
      <c r="M1082" t="s">
        <v>44</v>
      </c>
      <c r="N1082" t="s">
        <v>39</v>
      </c>
      <c r="O1082">
        <v>890475</v>
      </c>
      <c r="P1082">
        <v>44523.75</v>
      </c>
      <c r="Q1082">
        <v>845951.25</v>
      </c>
      <c r="U1082">
        <f t="shared" si="16"/>
        <v>211487.8125</v>
      </c>
    </row>
    <row r="1083" spans="1:21" x14ac:dyDescent="0.25">
      <c r="A1083">
        <v>11082</v>
      </c>
      <c r="B1083" t="s">
        <v>1125</v>
      </c>
      <c r="C1083" t="s">
        <v>18</v>
      </c>
      <c r="D1083">
        <v>64</v>
      </c>
      <c r="E1083" t="s">
        <v>27</v>
      </c>
      <c r="F1083" t="s">
        <v>46</v>
      </c>
      <c r="G1083" t="s">
        <v>41</v>
      </c>
      <c r="H1083" t="s">
        <v>60</v>
      </c>
      <c r="I1083" s="1">
        <v>45343</v>
      </c>
      <c r="J1083">
        <v>1</v>
      </c>
      <c r="K1083">
        <v>31653</v>
      </c>
      <c r="L1083">
        <v>0.1</v>
      </c>
      <c r="M1083" t="s">
        <v>23</v>
      </c>
      <c r="N1083" t="s">
        <v>39</v>
      </c>
      <c r="O1083">
        <v>31653</v>
      </c>
      <c r="P1083">
        <v>3165.3</v>
      </c>
      <c r="Q1083">
        <v>28487.7</v>
      </c>
      <c r="U1083">
        <f t="shared" si="16"/>
        <v>7121.9250000000002</v>
      </c>
    </row>
    <row r="1084" spans="1:21" x14ac:dyDescent="0.25">
      <c r="A1084">
        <v>11083</v>
      </c>
      <c r="B1084" t="s">
        <v>1126</v>
      </c>
      <c r="C1084" t="s">
        <v>18</v>
      </c>
      <c r="D1084">
        <v>36</v>
      </c>
      <c r="E1084" t="s">
        <v>33</v>
      </c>
      <c r="F1084" t="s">
        <v>46</v>
      </c>
      <c r="G1084" t="s">
        <v>29</v>
      </c>
      <c r="H1084" t="s">
        <v>51</v>
      </c>
      <c r="I1084" s="1">
        <v>45250</v>
      </c>
      <c r="J1084">
        <v>8</v>
      </c>
      <c r="K1084">
        <v>210688</v>
      </c>
      <c r="L1084">
        <v>0</v>
      </c>
      <c r="M1084" t="s">
        <v>31</v>
      </c>
      <c r="N1084" t="s">
        <v>24</v>
      </c>
      <c r="O1084">
        <v>1685504</v>
      </c>
      <c r="P1084">
        <v>0</v>
      </c>
      <c r="Q1084">
        <v>1685504</v>
      </c>
      <c r="U1084">
        <f t="shared" si="16"/>
        <v>421376</v>
      </c>
    </row>
    <row r="1085" spans="1:21" x14ac:dyDescent="0.25">
      <c r="A1085">
        <v>11084</v>
      </c>
      <c r="B1085" t="s">
        <v>1127</v>
      </c>
      <c r="C1085" t="s">
        <v>26</v>
      </c>
      <c r="D1085">
        <v>32</v>
      </c>
      <c r="E1085" t="s">
        <v>19</v>
      </c>
      <c r="F1085" t="s">
        <v>43</v>
      </c>
      <c r="G1085" t="s">
        <v>41</v>
      </c>
      <c r="H1085" t="s">
        <v>51</v>
      </c>
      <c r="I1085" s="1">
        <v>45097</v>
      </c>
      <c r="J1085">
        <v>8</v>
      </c>
      <c r="K1085">
        <v>79512</v>
      </c>
      <c r="L1085">
        <v>0.1</v>
      </c>
      <c r="M1085" t="s">
        <v>31</v>
      </c>
      <c r="N1085" t="s">
        <v>24</v>
      </c>
      <c r="O1085">
        <v>636096</v>
      </c>
      <c r="P1085">
        <v>63609.599999999999</v>
      </c>
      <c r="Q1085">
        <v>572486.40000000002</v>
      </c>
      <c r="U1085">
        <f t="shared" si="16"/>
        <v>143121.60000000001</v>
      </c>
    </row>
    <row r="1086" spans="1:21" x14ac:dyDescent="0.25">
      <c r="A1086">
        <v>11085</v>
      </c>
      <c r="B1086" t="s">
        <v>1128</v>
      </c>
      <c r="C1086" t="s">
        <v>26</v>
      </c>
      <c r="D1086">
        <v>45</v>
      </c>
      <c r="E1086" t="s">
        <v>27</v>
      </c>
      <c r="F1086" t="s">
        <v>43</v>
      </c>
      <c r="G1086" t="s">
        <v>34</v>
      </c>
      <c r="H1086" t="s">
        <v>22</v>
      </c>
      <c r="I1086" s="1">
        <v>45502</v>
      </c>
      <c r="J1086">
        <v>8</v>
      </c>
      <c r="K1086">
        <v>111122</v>
      </c>
      <c r="L1086">
        <v>0.1</v>
      </c>
      <c r="M1086" t="s">
        <v>44</v>
      </c>
      <c r="N1086" t="s">
        <v>39</v>
      </c>
      <c r="O1086">
        <v>888976</v>
      </c>
      <c r="P1086">
        <v>88897.600000000006</v>
      </c>
      <c r="Q1086">
        <v>800078.4</v>
      </c>
      <c r="U1086">
        <f t="shared" si="16"/>
        <v>200019.6</v>
      </c>
    </row>
    <row r="1087" spans="1:21" x14ac:dyDescent="0.25">
      <c r="A1087">
        <v>11086</v>
      </c>
      <c r="B1087" t="s">
        <v>1129</v>
      </c>
      <c r="C1087" t="s">
        <v>18</v>
      </c>
      <c r="D1087">
        <v>41</v>
      </c>
      <c r="E1087" t="s">
        <v>27</v>
      </c>
      <c r="F1087" t="s">
        <v>20</v>
      </c>
      <c r="G1087" t="s">
        <v>29</v>
      </c>
      <c r="H1087" t="s">
        <v>88</v>
      </c>
      <c r="I1087" s="1">
        <v>45509</v>
      </c>
      <c r="J1087">
        <v>4</v>
      </c>
      <c r="K1087">
        <v>17718</v>
      </c>
      <c r="L1087">
        <v>0.05</v>
      </c>
      <c r="M1087" t="s">
        <v>23</v>
      </c>
      <c r="N1087" t="s">
        <v>39</v>
      </c>
      <c r="O1087">
        <v>70872</v>
      </c>
      <c r="P1087">
        <v>3543.6</v>
      </c>
      <c r="Q1087">
        <v>67328.399999999994</v>
      </c>
      <c r="U1087">
        <f t="shared" si="16"/>
        <v>16832.099999999999</v>
      </c>
    </row>
    <row r="1088" spans="1:21" x14ac:dyDescent="0.25">
      <c r="A1088">
        <v>11087</v>
      </c>
      <c r="B1088" t="s">
        <v>1130</v>
      </c>
      <c r="C1088" t="s">
        <v>18</v>
      </c>
      <c r="D1088">
        <v>25</v>
      </c>
      <c r="E1088" t="s">
        <v>19</v>
      </c>
      <c r="F1088" t="s">
        <v>28</v>
      </c>
      <c r="G1088" t="s">
        <v>41</v>
      </c>
      <c r="H1088" t="s">
        <v>60</v>
      </c>
      <c r="I1088" s="1">
        <v>45200</v>
      </c>
      <c r="J1088">
        <v>9</v>
      </c>
      <c r="K1088">
        <v>76877</v>
      </c>
      <c r="L1088">
        <v>0.05</v>
      </c>
      <c r="M1088" t="s">
        <v>44</v>
      </c>
      <c r="N1088" t="s">
        <v>24</v>
      </c>
      <c r="O1088">
        <v>691893</v>
      </c>
      <c r="P1088">
        <v>34594.65</v>
      </c>
      <c r="Q1088">
        <v>657298.35</v>
      </c>
      <c r="U1088">
        <f t="shared" si="16"/>
        <v>164324.58749999999</v>
      </c>
    </row>
    <row r="1089" spans="1:21" x14ac:dyDescent="0.25">
      <c r="A1089">
        <v>11088</v>
      </c>
      <c r="B1089" t="s">
        <v>1131</v>
      </c>
      <c r="C1089" t="s">
        <v>26</v>
      </c>
      <c r="D1089">
        <v>60</v>
      </c>
      <c r="E1089" t="s">
        <v>37</v>
      </c>
      <c r="F1089" t="s">
        <v>20</v>
      </c>
      <c r="G1089" t="s">
        <v>34</v>
      </c>
      <c r="H1089" t="s">
        <v>60</v>
      </c>
      <c r="I1089" s="1">
        <v>45378</v>
      </c>
      <c r="J1089">
        <v>3</v>
      </c>
      <c r="K1089">
        <v>56219</v>
      </c>
      <c r="L1089">
        <v>0.1</v>
      </c>
      <c r="M1089" t="s">
        <v>31</v>
      </c>
      <c r="N1089" t="s">
        <v>39</v>
      </c>
      <c r="O1089">
        <v>168657</v>
      </c>
      <c r="P1089">
        <v>16865.7</v>
      </c>
      <c r="Q1089">
        <v>151791.29999999999</v>
      </c>
      <c r="U1089">
        <f t="shared" si="16"/>
        <v>37947.824999999997</v>
      </c>
    </row>
    <row r="1090" spans="1:21" x14ac:dyDescent="0.25">
      <c r="A1090">
        <v>11089</v>
      </c>
      <c r="B1090" t="s">
        <v>1132</v>
      </c>
      <c r="C1090" t="s">
        <v>26</v>
      </c>
      <c r="D1090">
        <v>26</v>
      </c>
      <c r="E1090" t="s">
        <v>27</v>
      </c>
      <c r="F1090" t="s">
        <v>43</v>
      </c>
      <c r="G1090" t="s">
        <v>41</v>
      </c>
      <c r="H1090" t="s">
        <v>35</v>
      </c>
      <c r="I1090" s="1">
        <v>45051</v>
      </c>
      <c r="J1090">
        <v>7</v>
      </c>
      <c r="K1090">
        <v>115500</v>
      </c>
      <c r="L1090">
        <v>0.05</v>
      </c>
      <c r="M1090" t="s">
        <v>23</v>
      </c>
      <c r="N1090" t="s">
        <v>24</v>
      </c>
      <c r="O1090">
        <v>808500</v>
      </c>
      <c r="P1090">
        <v>40425</v>
      </c>
      <c r="Q1090">
        <v>768075</v>
      </c>
      <c r="U1090">
        <f t="shared" si="16"/>
        <v>192018.75</v>
      </c>
    </row>
    <row r="1091" spans="1:21" x14ac:dyDescent="0.25">
      <c r="A1091">
        <v>11090</v>
      </c>
      <c r="B1091" t="s">
        <v>1133</v>
      </c>
      <c r="C1091" t="s">
        <v>26</v>
      </c>
      <c r="D1091">
        <v>64</v>
      </c>
      <c r="E1091" t="s">
        <v>37</v>
      </c>
      <c r="F1091" t="s">
        <v>20</v>
      </c>
      <c r="G1091" t="s">
        <v>21</v>
      </c>
      <c r="H1091" t="s">
        <v>22</v>
      </c>
      <c r="I1091" s="1">
        <v>45309</v>
      </c>
      <c r="J1091">
        <v>6</v>
      </c>
      <c r="K1091">
        <v>187026</v>
      </c>
      <c r="L1091">
        <v>0.15</v>
      </c>
      <c r="M1091" t="s">
        <v>31</v>
      </c>
      <c r="N1091" t="s">
        <v>39</v>
      </c>
      <c r="O1091">
        <v>1122156</v>
      </c>
      <c r="P1091">
        <v>168323.4</v>
      </c>
      <c r="Q1091">
        <v>953832.6</v>
      </c>
      <c r="U1091">
        <f t="shared" ref="U1091:U1154" si="17">(Q1091*0.25)</f>
        <v>238458.15</v>
      </c>
    </row>
    <row r="1092" spans="1:21" x14ac:dyDescent="0.25">
      <c r="A1092">
        <v>11091</v>
      </c>
      <c r="B1092" t="s">
        <v>1134</v>
      </c>
      <c r="C1092" t="s">
        <v>26</v>
      </c>
      <c r="D1092">
        <v>50</v>
      </c>
      <c r="E1092" t="s">
        <v>37</v>
      </c>
      <c r="F1092" t="s">
        <v>46</v>
      </c>
      <c r="G1092" t="s">
        <v>21</v>
      </c>
      <c r="H1092" t="s">
        <v>30</v>
      </c>
      <c r="I1092" s="1">
        <v>45243</v>
      </c>
      <c r="J1092">
        <v>9</v>
      </c>
      <c r="K1092">
        <v>149368</v>
      </c>
      <c r="L1092">
        <v>0.15</v>
      </c>
      <c r="M1092" t="s">
        <v>31</v>
      </c>
      <c r="N1092" t="s">
        <v>24</v>
      </c>
      <c r="O1092">
        <v>1344312</v>
      </c>
      <c r="P1092">
        <v>201646.8</v>
      </c>
      <c r="Q1092">
        <v>1142665.2</v>
      </c>
      <c r="U1092">
        <f t="shared" si="17"/>
        <v>285666.3</v>
      </c>
    </row>
    <row r="1093" spans="1:21" x14ac:dyDescent="0.25">
      <c r="A1093">
        <v>11092</v>
      </c>
      <c r="B1093" t="s">
        <v>1135</v>
      </c>
      <c r="C1093" t="s">
        <v>18</v>
      </c>
      <c r="D1093">
        <v>50</v>
      </c>
      <c r="E1093" t="s">
        <v>27</v>
      </c>
      <c r="F1093" t="s">
        <v>46</v>
      </c>
      <c r="G1093" t="s">
        <v>34</v>
      </c>
      <c r="H1093" t="s">
        <v>88</v>
      </c>
      <c r="I1093" s="1">
        <v>45033</v>
      </c>
      <c r="J1093">
        <v>4</v>
      </c>
      <c r="K1093">
        <v>28285</v>
      </c>
      <c r="L1093">
        <v>0.15</v>
      </c>
      <c r="M1093" t="s">
        <v>23</v>
      </c>
      <c r="N1093" t="s">
        <v>39</v>
      </c>
      <c r="O1093">
        <v>113140</v>
      </c>
      <c r="P1093">
        <v>16971</v>
      </c>
      <c r="Q1093">
        <v>96169</v>
      </c>
      <c r="U1093">
        <f t="shared" si="17"/>
        <v>24042.25</v>
      </c>
    </row>
    <row r="1094" spans="1:21" x14ac:dyDescent="0.25">
      <c r="A1094">
        <v>11093</v>
      </c>
      <c r="B1094" t="s">
        <v>1136</v>
      </c>
      <c r="C1094" t="s">
        <v>26</v>
      </c>
      <c r="D1094">
        <v>36</v>
      </c>
      <c r="E1094" t="s">
        <v>33</v>
      </c>
      <c r="F1094" t="s">
        <v>20</v>
      </c>
      <c r="G1094" t="s">
        <v>41</v>
      </c>
      <c r="H1094" t="s">
        <v>22</v>
      </c>
      <c r="I1094" s="1">
        <v>45586</v>
      </c>
      <c r="J1094">
        <v>4</v>
      </c>
      <c r="K1094">
        <v>54310</v>
      </c>
      <c r="L1094">
        <v>0.1</v>
      </c>
      <c r="M1094" t="s">
        <v>44</v>
      </c>
      <c r="N1094" t="s">
        <v>39</v>
      </c>
      <c r="O1094">
        <v>217240</v>
      </c>
      <c r="P1094">
        <v>21724</v>
      </c>
      <c r="Q1094">
        <v>195516</v>
      </c>
      <c r="U1094">
        <f t="shared" si="17"/>
        <v>48879</v>
      </c>
    </row>
    <row r="1095" spans="1:21" x14ac:dyDescent="0.25">
      <c r="A1095">
        <v>11094</v>
      </c>
      <c r="B1095" t="s">
        <v>1137</v>
      </c>
      <c r="C1095" t="s">
        <v>18</v>
      </c>
      <c r="D1095">
        <v>20</v>
      </c>
      <c r="E1095" t="s">
        <v>37</v>
      </c>
      <c r="F1095" t="s">
        <v>28</v>
      </c>
      <c r="G1095" t="s">
        <v>21</v>
      </c>
      <c r="H1095" t="s">
        <v>38</v>
      </c>
      <c r="I1095" s="1">
        <v>45389</v>
      </c>
      <c r="J1095">
        <v>6</v>
      </c>
      <c r="K1095">
        <v>126246</v>
      </c>
      <c r="L1095">
        <v>0</v>
      </c>
      <c r="M1095" t="s">
        <v>23</v>
      </c>
      <c r="N1095" t="s">
        <v>39</v>
      </c>
      <c r="O1095">
        <v>757476</v>
      </c>
      <c r="P1095">
        <v>0</v>
      </c>
      <c r="Q1095">
        <v>757476</v>
      </c>
      <c r="U1095">
        <f t="shared" si="17"/>
        <v>189369</v>
      </c>
    </row>
    <row r="1096" spans="1:21" x14ac:dyDescent="0.25">
      <c r="A1096">
        <v>11095</v>
      </c>
      <c r="B1096" t="s">
        <v>1138</v>
      </c>
      <c r="C1096" t="s">
        <v>26</v>
      </c>
      <c r="D1096">
        <v>27</v>
      </c>
      <c r="E1096" t="s">
        <v>27</v>
      </c>
      <c r="F1096" t="s">
        <v>20</v>
      </c>
      <c r="G1096" t="s">
        <v>29</v>
      </c>
      <c r="H1096" t="s">
        <v>60</v>
      </c>
      <c r="I1096" s="1">
        <v>45356</v>
      </c>
      <c r="J1096">
        <v>8</v>
      </c>
      <c r="K1096">
        <v>147206</v>
      </c>
      <c r="L1096">
        <v>0</v>
      </c>
      <c r="M1096" t="s">
        <v>31</v>
      </c>
      <c r="N1096" t="s">
        <v>24</v>
      </c>
      <c r="O1096">
        <v>1177648</v>
      </c>
      <c r="P1096">
        <v>0</v>
      </c>
      <c r="Q1096">
        <v>1177648</v>
      </c>
      <c r="U1096">
        <f t="shared" si="17"/>
        <v>294412</v>
      </c>
    </row>
    <row r="1097" spans="1:21" x14ac:dyDescent="0.25">
      <c r="A1097">
        <v>11096</v>
      </c>
      <c r="B1097" t="s">
        <v>1139</v>
      </c>
      <c r="C1097" t="s">
        <v>26</v>
      </c>
      <c r="D1097">
        <v>57</v>
      </c>
      <c r="E1097" t="s">
        <v>37</v>
      </c>
      <c r="F1097" t="s">
        <v>20</v>
      </c>
      <c r="G1097" t="s">
        <v>41</v>
      </c>
      <c r="H1097" t="s">
        <v>22</v>
      </c>
      <c r="I1097" s="1">
        <v>45630</v>
      </c>
      <c r="J1097">
        <v>3</v>
      </c>
      <c r="K1097">
        <v>112545</v>
      </c>
      <c r="L1097">
        <v>0.05</v>
      </c>
      <c r="M1097" t="s">
        <v>31</v>
      </c>
      <c r="N1097" t="s">
        <v>39</v>
      </c>
      <c r="O1097">
        <v>337635</v>
      </c>
      <c r="P1097">
        <v>16881.75</v>
      </c>
      <c r="Q1097">
        <v>320753.25</v>
      </c>
      <c r="U1097">
        <f t="shared" si="17"/>
        <v>80188.3125</v>
      </c>
    </row>
    <row r="1098" spans="1:21" x14ac:dyDescent="0.25">
      <c r="A1098">
        <v>11097</v>
      </c>
      <c r="B1098" t="s">
        <v>1140</v>
      </c>
      <c r="C1098" t="s">
        <v>26</v>
      </c>
      <c r="D1098">
        <v>64</v>
      </c>
      <c r="E1098" t="s">
        <v>19</v>
      </c>
      <c r="F1098" t="s">
        <v>28</v>
      </c>
      <c r="G1098" t="s">
        <v>41</v>
      </c>
      <c r="H1098" t="s">
        <v>22</v>
      </c>
      <c r="I1098" s="1">
        <v>45263</v>
      </c>
      <c r="J1098">
        <v>8</v>
      </c>
      <c r="K1098">
        <v>186714</v>
      </c>
      <c r="L1098">
        <v>0</v>
      </c>
      <c r="M1098" t="s">
        <v>31</v>
      </c>
      <c r="N1098" t="s">
        <v>39</v>
      </c>
      <c r="O1098">
        <v>1493712</v>
      </c>
      <c r="P1098">
        <v>0</v>
      </c>
      <c r="Q1098">
        <v>1493712</v>
      </c>
      <c r="U1098">
        <f t="shared" si="17"/>
        <v>373428</v>
      </c>
    </row>
    <row r="1099" spans="1:21" x14ac:dyDescent="0.25">
      <c r="A1099">
        <v>11098</v>
      </c>
      <c r="B1099" t="s">
        <v>1141</v>
      </c>
      <c r="C1099" t="s">
        <v>26</v>
      </c>
      <c r="D1099">
        <v>59</v>
      </c>
      <c r="E1099" t="s">
        <v>33</v>
      </c>
      <c r="F1099" t="s">
        <v>28</v>
      </c>
      <c r="G1099" t="s">
        <v>21</v>
      </c>
      <c r="H1099" t="s">
        <v>35</v>
      </c>
      <c r="I1099" s="1">
        <v>45422</v>
      </c>
      <c r="J1099">
        <v>8</v>
      </c>
      <c r="K1099">
        <v>96873</v>
      </c>
      <c r="L1099">
        <v>0</v>
      </c>
      <c r="M1099" t="s">
        <v>31</v>
      </c>
      <c r="N1099" t="s">
        <v>39</v>
      </c>
      <c r="O1099">
        <v>774984</v>
      </c>
      <c r="P1099">
        <v>0</v>
      </c>
      <c r="Q1099">
        <v>774984</v>
      </c>
      <c r="U1099">
        <f t="shared" si="17"/>
        <v>193746</v>
      </c>
    </row>
    <row r="1100" spans="1:21" x14ac:dyDescent="0.25">
      <c r="A1100">
        <v>11099</v>
      </c>
      <c r="B1100" t="s">
        <v>1142</v>
      </c>
      <c r="C1100" t="s">
        <v>26</v>
      </c>
      <c r="D1100">
        <v>18</v>
      </c>
      <c r="E1100" t="s">
        <v>33</v>
      </c>
      <c r="F1100" t="s">
        <v>28</v>
      </c>
      <c r="G1100" t="s">
        <v>21</v>
      </c>
      <c r="H1100" t="s">
        <v>30</v>
      </c>
      <c r="I1100" s="1">
        <v>45288</v>
      </c>
      <c r="J1100">
        <v>7</v>
      </c>
      <c r="K1100">
        <v>133527</v>
      </c>
      <c r="L1100">
        <v>0.1</v>
      </c>
      <c r="M1100" t="s">
        <v>44</v>
      </c>
      <c r="N1100" t="s">
        <v>24</v>
      </c>
      <c r="O1100">
        <v>934689</v>
      </c>
      <c r="P1100">
        <v>93468.9</v>
      </c>
      <c r="Q1100">
        <v>841220.1</v>
      </c>
      <c r="U1100">
        <f t="shared" si="17"/>
        <v>210305.02499999999</v>
      </c>
    </row>
    <row r="1101" spans="1:21" x14ac:dyDescent="0.25">
      <c r="A1101">
        <v>11100</v>
      </c>
      <c r="B1101" t="s">
        <v>1143</v>
      </c>
      <c r="C1101" t="s">
        <v>18</v>
      </c>
      <c r="D1101">
        <v>46</v>
      </c>
      <c r="E1101" t="s">
        <v>19</v>
      </c>
      <c r="F1101" t="s">
        <v>46</v>
      </c>
      <c r="G1101" t="s">
        <v>34</v>
      </c>
      <c r="H1101" t="s">
        <v>38</v>
      </c>
      <c r="I1101" s="1">
        <v>45358</v>
      </c>
      <c r="J1101">
        <v>7</v>
      </c>
      <c r="K1101">
        <v>75179</v>
      </c>
      <c r="L1101">
        <v>0.05</v>
      </c>
      <c r="M1101" t="s">
        <v>23</v>
      </c>
      <c r="N1101" t="s">
        <v>39</v>
      </c>
      <c r="O1101">
        <v>526253</v>
      </c>
      <c r="P1101">
        <v>26312.65</v>
      </c>
      <c r="Q1101">
        <v>499940.35</v>
      </c>
      <c r="U1101">
        <f t="shared" si="17"/>
        <v>124985.08749999999</v>
      </c>
    </row>
    <row r="1102" spans="1:21" x14ac:dyDescent="0.25">
      <c r="A1102">
        <v>11101</v>
      </c>
      <c r="B1102" t="s">
        <v>1144</v>
      </c>
      <c r="C1102" t="s">
        <v>18</v>
      </c>
      <c r="D1102">
        <v>51</v>
      </c>
      <c r="E1102" t="s">
        <v>19</v>
      </c>
      <c r="F1102" t="s">
        <v>20</v>
      </c>
      <c r="G1102" t="s">
        <v>41</v>
      </c>
      <c r="H1102" t="s">
        <v>51</v>
      </c>
      <c r="I1102" s="1">
        <v>45601</v>
      </c>
      <c r="J1102">
        <v>5</v>
      </c>
      <c r="K1102">
        <v>129185</v>
      </c>
      <c r="L1102">
        <v>0</v>
      </c>
      <c r="M1102" t="s">
        <v>23</v>
      </c>
      <c r="N1102" t="s">
        <v>24</v>
      </c>
      <c r="O1102">
        <v>645925</v>
      </c>
      <c r="P1102">
        <v>0</v>
      </c>
      <c r="Q1102">
        <v>645925</v>
      </c>
      <c r="U1102">
        <f t="shared" si="17"/>
        <v>161481.25</v>
      </c>
    </row>
    <row r="1103" spans="1:21" x14ac:dyDescent="0.25">
      <c r="A1103">
        <v>11102</v>
      </c>
      <c r="B1103" t="s">
        <v>1145</v>
      </c>
      <c r="C1103" t="s">
        <v>26</v>
      </c>
      <c r="D1103">
        <v>30</v>
      </c>
      <c r="E1103" t="s">
        <v>37</v>
      </c>
      <c r="F1103" t="s">
        <v>43</v>
      </c>
      <c r="G1103" t="s">
        <v>29</v>
      </c>
      <c r="H1103" t="s">
        <v>60</v>
      </c>
      <c r="I1103" s="1">
        <v>45446</v>
      </c>
      <c r="J1103">
        <v>2</v>
      </c>
      <c r="K1103">
        <v>203228</v>
      </c>
      <c r="L1103">
        <v>0.15</v>
      </c>
      <c r="M1103" t="s">
        <v>44</v>
      </c>
      <c r="N1103" t="s">
        <v>39</v>
      </c>
      <c r="O1103">
        <v>406456</v>
      </c>
      <c r="P1103">
        <v>60968.4</v>
      </c>
      <c r="Q1103">
        <v>345487.6</v>
      </c>
      <c r="U1103">
        <f t="shared" si="17"/>
        <v>86371.9</v>
      </c>
    </row>
    <row r="1104" spans="1:21" x14ac:dyDescent="0.25">
      <c r="A1104">
        <v>11103</v>
      </c>
      <c r="B1104" t="s">
        <v>1146</v>
      </c>
      <c r="C1104" t="s">
        <v>26</v>
      </c>
      <c r="D1104">
        <v>18</v>
      </c>
      <c r="E1104" t="s">
        <v>19</v>
      </c>
      <c r="F1104" t="s">
        <v>28</v>
      </c>
      <c r="G1104" t="s">
        <v>21</v>
      </c>
      <c r="H1104" t="s">
        <v>35</v>
      </c>
      <c r="I1104" s="1">
        <v>45332</v>
      </c>
      <c r="J1104">
        <v>2</v>
      </c>
      <c r="K1104">
        <v>10867</v>
      </c>
      <c r="L1104">
        <v>0.05</v>
      </c>
      <c r="M1104" t="s">
        <v>44</v>
      </c>
      <c r="N1104" t="s">
        <v>24</v>
      </c>
      <c r="O1104">
        <v>21734</v>
      </c>
      <c r="P1104">
        <v>1086.7</v>
      </c>
      <c r="Q1104">
        <v>20647.3</v>
      </c>
      <c r="U1104">
        <f t="shared" si="17"/>
        <v>5161.8249999999998</v>
      </c>
    </row>
    <row r="1105" spans="1:21" x14ac:dyDescent="0.25">
      <c r="A1105">
        <v>11104</v>
      </c>
      <c r="B1105" t="s">
        <v>1147</v>
      </c>
      <c r="C1105" t="s">
        <v>18</v>
      </c>
      <c r="D1105">
        <v>51</v>
      </c>
      <c r="E1105" t="s">
        <v>33</v>
      </c>
      <c r="F1105" t="s">
        <v>28</v>
      </c>
      <c r="G1105" t="s">
        <v>41</v>
      </c>
      <c r="H1105" t="s">
        <v>30</v>
      </c>
      <c r="I1105" s="1">
        <v>45303</v>
      </c>
      <c r="J1105">
        <v>8</v>
      </c>
      <c r="K1105">
        <v>27577</v>
      </c>
      <c r="L1105">
        <v>0.05</v>
      </c>
      <c r="M1105" t="s">
        <v>31</v>
      </c>
      <c r="N1105" t="s">
        <v>24</v>
      </c>
      <c r="O1105">
        <v>220616</v>
      </c>
      <c r="P1105">
        <v>11030.8</v>
      </c>
      <c r="Q1105">
        <v>209585.2</v>
      </c>
      <c r="U1105">
        <f t="shared" si="17"/>
        <v>52396.3</v>
      </c>
    </row>
    <row r="1106" spans="1:21" x14ac:dyDescent="0.25">
      <c r="A1106">
        <v>11105</v>
      </c>
      <c r="B1106" t="s">
        <v>1148</v>
      </c>
      <c r="C1106" t="s">
        <v>26</v>
      </c>
      <c r="D1106">
        <v>46</v>
      </c>
      <c r="E1106" t="s">
        <v>19</v>
      </c>
      <c r="F1106" t="s">
        <v>20</v>
      </c>
      <c r="G1106" t="s">
        <v>21</v>
      </c>
      <c r="H1106" t="s">
        <v>30</v>
      </c>
      <c r="I1106" s="1">
        <v>45078</v>
      </c>
      <c r="J1106">
        <v>6</v>
      </c>
      <c r="K1106">
        <v>161719</v>
      </c>
      <c r="L1106">
        <v>0.05</v>
      </c>
      <c r="M1106" t="s">
        <v>23</v>
      </c>
      <c r="N1106" t="s">
        <v>39</v>
      </c>
      <c r="O1106">
        <v>970314</v>
      </c>
      <c r="P1106">
        <v>48515.7</v>
      </c>
      <c r="Q1106">
        <v>921798.3</v>
      </c>
      <c r="U1106">
        <f t="shared" si="17"/>
        <v>230449.57500000001</v>
      </c>
    </row>
    <row r="1107" spans="1:21" x14ac:dyDescent="0.25">
      <c r="A1107">
        <v>11106</v>
      </c>
      <c r="B1107" t="s">
        <v>1149</v>
      </c>
      <c r="C1107" t="s">
        <v>26</v>
      </c>
      <c r="D1107">
        <v>64</v>
      </c>
      <c r="E1107" t="s">
        <v>27</v>
      </c>
      <c r="F1107" t="s">
        <v>43</v>
      </c>
      <c r="G1107" t="s">
        <v>34</v>
      </c>
      <c r="H1107" t="s">
        <v>22</v>
      </c>
      <c r="I1107" s="1">
        <v>45248</v>
      </c>
      <c r="J1107">
        <v>8</v>
      </c>
      <c r="K1107">
        <v>181966</v>
      </c>
      <c r="L1107">
        <v>0.15</v>
      </c>
      <c r="M1107" t="s">
        <v>23</v>
      </c>
      <c r="N1107" t="s">
        <v>24</v>
      </c>
      <c r="O1107">
        <v>1455728</v>
      </c>
      <c r="P1107">
        <v>218359.2</v>
      </c>
      <c r="Q1107">
        <v>1237368.8</v>
      </c>
      <c r="U1107">
        <f t="shared" si="17"/>
        <v>309342.2</v>
      </c>
    </row>
    <row r="1108" spans="1:21" x14ac:dyDescent="0.25">
      <c r="A1108">
        <v>11107</v>
      </c>
      <c r="B1108" t="s">
        <v>1150</v>
      </c>
      <c r="C1108" t="s">
        <v>18</v>
      </c>
      <c r="D1108">
        <v>30</v>
      </c>
      <c r="E1108" t="s">
        <v>27</v>
      </c>
      <c r="F1108" t="s">
        <v>20</v>
      </c>
      <c r="G1108" t="s">
        <v>41</v>
      </c>
      <c r="H1108" t="s">
        <v>60</v>
      </c>
      <c r="I1108" s="1">
        <v>45533</v>
      </c>
      <c r="J1108">
        <v>3</v>
      </c>
      <c r="K1108">
        <v>93007</v>
      </c>
      <c r="L1108">
        <v>0</v>
      </c>
      <c r="M1108" t="s">
        <v>23</v>
      </c>
      <c r="N1108" t="s">
        <v>39</v>
      </c>
      <c r="O1108">
        <v>279021</v>
      </c>
      <c r="P1108">
        <v>0</v>
      </c>
      <c r="Q1108">
        <v>279021</v>
      </c>
      <c r="U1108">
        <f t="shared" si="17"/>
        <v>69755.25</v>
      </c>
    </row>
    <row r="1109" spans="1:21" x14ac:dyDescent="0.25">
      <c r="A1109">
        <v>11108</v>
      </c>
      <c r="B1109" t="s">
        <v>1151</v>
      </c>
      <c r="C1109" t="s">
        <v>26</v>
      </c>
      <c r="D1109">
        <v>46</v>
      </c>
      <c r="E1109" t="s">
        <v>37</v>
      </c>
      <c r="F1109" t="s">
        <v>20</v>
      </c>
      <c r="G1109" t="s">
        <v>41</v>
      </c>
      <c r="H1109" t="s">
        <v>47</v>
      </c>
      <c r="I1109" s="1">
        <v>45140</v>
      </c>
      <c r="J1109">
        <v>1</v>
      </c>
      <c r="K1109">
        <v>203707</v>
      </c>
      <c r="L1109">
        <v>0.15</v>
      </c>
      <c r="M1109" t="s">
        <v>44</v>
      </c>
      <c r="N1109" t="s">
        <v>39</v>
      </c>
      <c r="O1109">
        <v>203707</v>
      </c>
      <c r="P1109">
        <v>30556.05</v>
      </c>
      <c r="Q1109">
        <v>173150.95</v>
      </c>
      <c r="U1109">
        <f t="shared" si="17"/>
        <v>43287.737500000003</v>
      </c>
    </row>
    <row r="1110" spans="1:21" x14ac:dyDescent="0.25">
      <c r="A1110">
        <v>11109</v>
      </c>
      <c r="B1110" t="s">
        <v>1152</v>
      </c>
      <c r="C1110" t="s">
        <v>26</v>
      </c>
      <c r="D1110">
        <v>56</v>
      </c>
      <c r="E1110" t="s">
        <v>33</v>
      </c>
      <c r="F1110" t="s">
        <v>28</v>
      </c>
      <c r="G1110" t="s">
        <v>34</v>
      </c>
      <c r="H1110" t="s">
        <v>51</v>
      </c>
      <c r="I1110" s="1">
        <v>45502</v>
      </c>
      <c r="J1110">
        <v>6</v>
      </c>
      <c r="K1110">
        <v>146959</v>
      </c>
      <c r="L1110">
        <v>0.05</v>
      </c>
      <c r="M1110" t="s">
        <v>31</v>
      </c>
      <c r="N1110" t="s">
        <v>39</v>
      </c>
      <c r="O1110">
        <v>881754</v>
      </c>
      <c r="P1110">
        <v>44087.7</v>
      </c>
      <c r="Q1110">
        <v>837666.3</v>
      </c>
      <c r="U1110">
        <f t="shared" si="17"/>
        <v>209416.57500000001</v>
      </c>
    </row>
    <row r="1111" spans="1:21" x14ac:dyDescent="0.25">
      <c r="A1111">
        <v>11110</v>
      </c>
      <c r="B1111" t="s">
        <v>1153</v>
      </c>
      <c r="C1111" t="s">
        <v>18</v>
      </c>
      <c r="D1111">
        <v>41</v>
      </c>
      <c r="E1111" t="s">
        <v>27</v>
      </c>
      <c r="F1111" t="s">
        <v>28</v>
      </c>
      <c r="G1111" t="s">
        <v>29</v>
      </c>
      <c r="H1111" t="s">
        <v>47</v>
      </c>
      <c r="I1111" s="1">
        <v>44991</v>
      </c>
      <c r="J1111">
        <v>2</v>
      </c>
      <c r="K1111">
        <v>45314</v>
      </c>
      <c r="L1111">
        <v>0.05</v>
      </c>
      <c r="M1111" t="s">
        <v>31</v>
      </c>
      <c r="N1111" t="s">
        <v>39</v>
      </c>
      <c r="O1111">
        <v>90628</v>
      </c>
      <c r="P1111">
        <v>4531.3999999999996</v>
      </c>
      <c r="Q1111">
        <v>86096.6</v>
      </c>
      <c r="U1111">
        <f t="shared" si="17"/>
        <v>21524.15</v>
      </c>
    </row>
    <row r="1112" spans="1:21" x14ac:dyDescent="0.25">
      <c r="A1112">
        <v>11111</v>
      </c>
      <c r="B1112" t="s">
        <v>1154</v>
      </c>
      <c r="C1112" t="s">
        <v>18</v>
      </c>
      <c r="D1112">
        <v>43</v>
      </c>
      <c r="E1112" t="s">
        <v>19</v>
      </c>
      <c r="F1112" t="s">
        <v>46</v>
      </c>
      <c r="G1112" t="s">
        <v>21</v>
      </c>
      <c r="H1112" t="s">
        <v>47</v>
      </c>
      <c r="I1112" s="1">
        <v>45196</v>
      </c>
      <c r="J1112">
        <v>9</v>
      </c>
      <c r="K1112">
        <v>181275</v>
      </c>
      <c r="L1112">
        <v>0.1</v>
      </c>
      <c r="M1112" t="s">
        <v>23</v>
      </c>
      <c r="N1112" t="s">
        <v>24</v>
      </c>
      <c r="O1112">
        <v>1631475</v>
      </c>
      <c r="P1112">
        <v>163147.5</v>
      </c>
      <c r="Q1112">
        <v>1468327.5</v>
      </c>
      <c r="U1112">
        <f t="shared" si="17"/>
        <v>367081.875</v>
      </c>
    </row>
    <row r="1113" spans="1:21" x14ac:dyDescent="0.25">
      <c r="A1113">
        <v>11112</v>
      </c>
      <c r="B1113" t="s">
        <v>1155</v>
      </c>
      <c r="C1113" t="s">
        <v>18</v>
      </c>
      <c r="D1113">
        <v>34</v>
      </c>
      <c r="E1113" t="s">
        <v>27</v>
      </c>
      <c r="F1113" t="s">
        <v>43</v>
      </c>
      <c r="G1113" t="s">
        <v>34</v>
      </c>
      <c r="H1113" t="s">
        <v>47</v>
      </c>
      <c r="I1113" s="1">
        <v>45463</v>
      </c>
      <c r="J1113">
        <v>5</v>
      </c>
      <c r="K1113">
        <v>226277</v>
      </c>
      <c r="L1113">
        <v>0.1</v>
      </c>
      <c r="M1113" t="s">
        <v>31</v>
      </c>
      <c r="N1113" t="s">
        <v>24</v>
      </c>
      <c r="O1113">
        <v>1131385</v>
      </c>
      <c r="P1113">
        <v>113138.5</v>
      </c>
      <c r="Q1113">
        <v>1018246.5</v>
      </c>
      <c r="U1113">
        <f t="shared" si="17"/>
        <v>254561.625</v>
      </c>
    </row>
    <row r="1114" spans="1:21" x14ac:dyDescent="0.25">
      <c r="A1114">
        <v>11113</v>
      </c>
      <c r="B1114" t="s">
        <v>1156</v>
      </c>
      <c r="C1114" t="s">
        <v>26</v>
      </c>
      <c r="D1114">
        <v>24</v>
      </c>
      <c r="E1114" t="s">
        <v>27</v>
      </c>
      <c r="F1114" t="s">
        <v>43</v>
      </c>
      <c r="G1114" t="s">
        <v>41</v>
      </c>
      <c r="H1114" t="s">
        <v>30</v>
      </c>
      <c r="I1114" s="1">
        <v>45026</v>
      </c>
      <c r="J1114">
        <v>5</v>
      </c>
      <c r="K1114">
        <v>2059</v>
      </c>
      <c r="L1114">
        <v>0.1</v>
      </c>
      <c r="M1114" t="s">
        <v>44</v>
      </c>
      <c r="N1114" t="s">
        <v>24</v>
      </c>
      <c r="O1114">
        <v>10295</v>
      </c>
      <c r="P1114">
        <v>1029.5</v>
      </c>
      <c r="Q1114">
        <v>9265.5</v>
      </c>
      <c r="U1114">
        <f t="shared" si="17"/>
        <v>2316.375</v>
      </c>
    </row>
    <row r="1115" spans="1:21" x14ac:dyDescent="0.25">
      <c r="A1115">
        <v>11114</v>
      </c>
      <c r="B1115" t="s">
        <v>1157</v>
      </c>
      <c r="C1115" t="s">
        <v>18</v>
      </c>
      <c r="D1115">
        <v>30</v>
      </c>
      <c r="E1115" t="s">
        <v>37</v>
      </c>
      <c r="F1115" t="s">
        <v>28</v>
      </c>
      <c r="G1115" t="s">
        <v>34</v>
      </c>
      <c r="H1115" t="s">
        <v>22</v>
      </c>
      <c r="I1115" s="1">
        <v>45031</v>
      </c>
      <c r="J1115">
        <v>8</v>
      </c>
      <c r="K1115">
        <v>145745</v>
      </c>
      <c r="L1115">
        <v>0.1</v>
      </c>
      <c r="M1115" t="s">
        <v>44</v>
      </c>
      <c r="N1115" t="s">
        <v>24</v>
      </c>
      <c r="O1115">
        <v>1165960</v>
      </c>
      <c r="P1115">
        <v>116596</v>
      </c>
      <c r="Q1115">
        <v>1049364</v>
      </c>
      <c r="U1115">
        <f t="shared" si="17"/>
        <v>262341</v>
      </c>
    </row>
    <row r="1116" spans="1:21" x14ac:dyDescent="0.25">
      <c r="A1116">
        <v>11115</v>
      </c>
      <c r="B1116" t="s">
        <v>1158</v>
      </c>
      <c r="C1116" t="s">
        <v>18</v>
      </c>
      <c r="D1116">
        <v>22</v>
      </c>
      <c r="E1116" t="s">
        <v>19</v>
      </c>
      <c r="F1116" t="s">
        <v>28</v>
      </c>
      <c r="G1116" t="s">
        <v>41</v>
      </c>
      <c r="H1116" t="s">
        <v>30</v>
      </c>
      <c r="I1116" s="1">
        <v>45057</v>
      </c>
      <c r="J1116">
        <v>6</v>
      </c>
      <c r="K1116">
        <v>188423</v>
      </c>
      <c r="L1116">
        <v>0.05</v>
      </c>
      <c r="M1116" t="s">
        <v>23</v>
      </c>
      <c r="N1116" t="s">
        <v>24</v>
      </c>
      <c r="O1116">
        <v>1130538</v>
      </c>
      <c r="P1116">
        <v>56526.9</v>
      </c>
      <c r="Q1116">
        <v>1074011.1000000001</v>
      </c>
      <c r="U1116">
        <f t="shared" si="17"/>
        <v>268502.77500000002</v>
      </c>
    </row>
    <row r="1117" spans="1:21" x14ac:dyDescent="0.25">
      <c r="A1117">
        <v>11116</v>
      </c>
      <c r="B1117" t="s">
        <v>1159</v>
      </c>
      <c r="C1117" t="s">
        <v>18</v>
      </c>
      <c r="D1117">
        <v>43</v>
      </c>
      <c r="E1117" t="s">
        <v>19</v>
      </c>
      <c r="F1117" t="s">
        <v>28</v>
      </c>
      <c r="G1117" t="s">
        <v>34</v>
      </c>
      <c r="H1117" t="s">
        <v>38</v>
      </c>
      <c r="I1117" s="1">
        <v>45315</v>
      </c>
      <c r="J1117">
        <v>3</v>
      </c>
      <c r="K1117">
        <v>90231</v>
      </c>
      <c r="L1117">
        <v>0.15</v>
      </c>
      <c r="M1117" t="s">
        <v>31</v>
      </c>
      <c r="N1117" t="s">
        <v>39</v>
      </c>
      <c r="O1117">
        <v>270693</v>
      </c>
      <c r="P1117">
        <v>40603.949999999997</v>
      </c>
      <c r="Q1117">
        <v>230089.05</v>
      </c>
      <c r="U1117">
        <f t="shared" si="17"/>
        <v>57522.262499999997</v>
      </c>
    </row>
    <row r="1118" spans="1:21" x14ac:dyDescent="0.25">
      <c r="A1118">
        <v>11117</v>
      </c>
      <c r="B1118" t="s">
        <v>1160</v>
      </c>
      <c r="C1118" t="s">
        <v>18</v>
      </c>
      <c r="D1118">
        <v>20</v>
      </c>
      <c r="E1118" t="s">
        <v>19</v>
      </c>
      <c r="F1118" t="s">
        <v>43</v>
      </c>
      <c r="G1118" t="s">
        <v>29</v>
      </c>
      <c r="H1118" t="s">
        <v>30</v>
      </c>
      <c r="I1118" s="1">
        <v>45247</v>
      </c>
      <c r="J1118">
        <v>9</v>
      </c>
      <c r="K1118">
        <v>204139</v>
      </c>
      <c r="L1118">
        <v>0.1</v>
      </c>
      <c r="M1118" t="s">
        <v>44</v>
      </c>
      <c r="N1118" t="s">
        <v>39</v>
      </c>
      <c r="O1118">
        <v>1837251</v>
      </c>
      <c r="P1118">
        <v>183725.1</v>
      </c>
      <c r="Q1118">
        <v>1653525.9</v>
      </c>
      <c r="U1118">
        <f t="shared" si="17"/>
        <v>413381.47499999998</v>
      </c>
    </row>
    <row r="1119" spans="1:21" x14ac:dyDescent="0.25">
      <c r="A1119">
        <v>11118</v>
      </c>
      <c r="B1119" t="s">
        <v>1161</v>
      </c>
      <c r="C1119" t="s">
        <v>18</v>
      </c>
      <c r="D1119">
        <v>24</v>
      </c>
      <c r="E1119" t="s">
        <v>37</v>
      </c>
      <c r="F1119" t="s">
        <v>46</v>
      </c>
      <c r="G1119" t="s">
        <v>41</v>
      </c>
      <c r="H1119" t="s">
        <v>60</v>
      </c>
      <c r="I1119" s="1">
        <v>45364</v>
      </c>
      <c r="J1119">
        <v>4</v>
      </c>
      <c r="K1119">
        <v>201372</v>
      </c>
      <c r="L1119">
        <v>0.15</v>
      </c>
      <c r="M1119" t="s">
        <v>44</v>
      </c>
      <c r="N1119" t="s">
        <v>24</v>
      </c>
      <c r="O1119">
        <v>805488</v>
      </c>
      <c r="P1119">
        <v>120823.2</v>
      </c>
      <c r="Q1119">
        <v>684664.8</v>
      </c>
      <c r="U1119">
        <f t="shared" si="17"/>
        <v>171166.2</v>
      </c>
    </row>
    <row r="1120" spans="1:21" x14ac:dyDescent="0.25">
      <c r="A1120">
        <v>11119</v>
      </c>
      <c r="B1120" t="s">
        <v>1162</v>
      </c>
      <c r="C1120" t="s">
        <v>18</v>
      </c>
      <c r="D1120">
        <v>56</v>
      </c>
      <c r="E1120" t="s">
        <v>19</v>
      </c>
      <c r="F1120" t="s">
        <v>43</v>
      </c>
      <c r="G1120" t="s">
        <v>34</v>
      </c>
      <c r="H1120" t="s">
        <v>30</v>
      </c>
      <c r="I1120" s="1">
        <v>44945</v>
      </c>
      <c r="J1120">
        <v>4</v>
      </c>
      <c r="K1120">
        <v>123696</v>
      </c>
      <c r="L1120">
        <v>0.1</v>
      </c>
      <c r="M1120" t="s">
        <v>44</v>
      </c>
      <c r="N1120" t="s">
        <v>24</v>
      </c>
      <c r="O1120">
        <v>494784</v>
      </c>
      <c r="P1120">
        <v>49478.400000000001</v>
      </c>
      <c r="Q1120">
        <v>445305.59999999998</v>
      </c>
      <c r="U1120">
        <f t="shared" si="17"/>
        <v>111326.39999999999</v>
      </c>
    </row>
    <row r="1121" spans="1:21" x14ac:dyDescent="0.25">
      <c r="A1121">
        <v>11120</v>
      </c>
      <c r="B1121" t="s">
        <v>1163</v>
      </c>
      <c r="C1121" t="s">
        <v>26</v>
      </c>
      <c r="D1121">
        <v>18</v>
      </c>
      <c r="E1121" t="s">
        <v>19</v>
      </c>
      <c r="F1121" t="s">
        <v>28</v>
      </c>
      <c r="G1121" t="s">
        <v>29</v>
      </c>
      <c r="H1121" t="s">
        <v>30</v>
      </c>
      <c r="I1121" s="1">
        <v>45151</v>
      </c>
      <c r="J1121">
        <v>2</v>
      </c>
      <c r="K1121">
        <v>3794</v>
      </c>
      <c r="L1121">
        <v>0</v>
      </c>
      <c r="M1121" t="s">
        <v>44</v>
      </c>
      <c r="N1121" t="s">
        <v>39</v>
      </c>
      <c r="O1121">
        <v>7588</v>
      </c>
      <c r="P1121">
        <v>0</v>
      </c>
      <c r="Q1121">
        <v>7588</v>
      </c>
      <c r="U1121">
        <f t="shared" si="17"/>
        <v>1897</v>
      </c>
    </row>
    <row r="1122" spans="1:21" x14ac:dyDescent="0.25">
      <c r="A1122">
        <v>11121</v>
      </c>
      <c r="B1122" t="s">
        <v>1164</v>
      </c>
      <c r="C1122" t="s">
        <v>26</v>
      </c>
      <c r="D1122">
        <v>34</v>
      </c>
      <c r="E1122" t="s">
        <v>27</v>
      </c>
      <c r="F1122" t="s">
        <v>28</v>
      </c>
      <c r="G1122" t="s">
        <v>29</v>
      </c>
      <c r="H1122" t="s">
        <v>47</v>
      </c>
      <c r="I1122" s="1">
        <v>45544</v>
      </c>
      <c r="J1122">
        <v>3</v>
      </c>
      <c r="K1122">
        <v>128142</v>
      </c>
      <c r="L1122">
        <v>0.1</v>
      </c>
      <c r="M1122" t="s">
        <v>31</v>
      </c>
      <c r="N1122" t="s">
        <v>24</v>
      </c>
      <c r="O1122">
        <v>384426</v>
      </c>
      <c r="P1122">
        <v>38442.6</v>
      </c>
      <c r="Q1122">
        <v>345983.4</v>
      </c>
      <c r="U1122">
        <f t="shared" si="17"/>
        <v>86495.85</v>
      </c>
    </row>
    <row r="1123" spans="1:21" x14ac:dyDescent="0.25">
      <c r="A1123">
        <v>11122</v>
      </c>
      <c r="B1123" t="s">
        <v>1165</v>
      </c>
      <c r="C1123" t="s">
        <v>18</v>
      </c>
      <c r="D1123">
        <v>60</v>
      </c>
      <c r="E1123" t="s">
        <v>27</v>
      </c>
      <c r="F1123" t="s">
        <v>46</v>
      </c>
      <c r="G1123" t="s">
        <v>21</v>
      </c>
      <c r="H1123" t="s">
        <v>35</v>
      </c>
      <c r="I1123" s="1">
        <v>45492</v>
      </c>
      <c r="J1123">
        <v>4</v>
      </c>
      <c r="K1123">
        <v>12721</v>
      </c>
      <c r="L1123">
        <v>0.15</v>
      </c>
      <c r="M1123" t="s">
        <v>44</v>
      </c>
      <c r="N1123" t="s">
        <v>24</v>
      </c>
      <c r="O1123">
        <v>50884</v>
      </c>
      <c r="P1123">
        <v>7632.6</v>
      </c>
      <c r="Q1123">
        <v>43251.4</v>
      </c>
      <c r="U1123">
        <f t="shared" si="17"/>
        <v>10812.85</v>
      </c>
    </row>
    <row r="1124" spans="1:21" x14ac:dyDescent="0.25">
      <c r="A1124">
        <v>11123</v>
      </c>
      <c r="B1124" t="s">
        <v>1166</v>
      </c>
      <c r="C1124" t="s">
        <v>18</v>
      </c>
      <c r="D1124">
        <v>42</v>
      </c>
      <c r="E1124" t="s">
        <v>19</v>
      </c>
      <c r="F1124" t="s">
        <v>20</v>
      </c>
      <c r="G1124" t="s">
        <v>41</v>
      </c>
      <c r="H1124" t="s">
        <v>38</v>
      </c>
      <c r="I1124" s="1">
        <v>45386</v>
      </c>
      <c r="J1124">
        <v>7</v>
      </c>
      <c r="K1124">
        <v>192358</v>
      </c>
      <c r="L1124">
        <v>0.1</v>
      </c>
      <c r="M1124" t="s">
        <v>44</v>
      </c>
      <c r="N1124" t="s">
        <v>24</v>
      </c>
      <c r="O1124">
        <v>1346506</v>
      </c>
      <c r="P1124">
        <v>134650.6</v>
      </c>
      <c r="Q1124">
        <v>1211855.3999999999</v>
      </c>
      <c r="U1124">
        <f t="shared" si="17"/>
        <v>302963.84999999998</v>
      </c>
    </row>
    <row r="1125" spans="1:21" x14ac:dyDescent="0.25">
      <c r="A1125">
        <v>11124</v>
      </c>
      <c r="B1125" t="s">
        <v>1167</v>
      </c>
      <c r="C1125" t="s">
        <v>18</v>
      </c>
      <c r="D1125">
        <v>20</v>
      </c>
      <c r="E1125" t="s">
        <v>33</v>
      </c>
      <c r="F1125" t="s">
        <v>20</v>
      </c>
      <c r="G1125" t="s">
        <v>21</v>
      </c>
      <c r="H1125" t="s">
        <v>51</v>
      </c>
      <c r="I1125" s="1">
        <v>45320</v>
      </c>
      <c r="J1125">
        <v>3</v>
      </c>
      <c r="K1125">
        <v>7686</v>
      </c>
      <c r="L1125">
        <v>0</v>
      </c>
      <c r="M1125" t="s">
        <v>31</v>
      </c>
      <c r="N1125" t="s">
        <v>24</v>
      </c>
      <c r="O1125">
        <v>23058</v>
      </c>
      <c r="P1125">
        <v>0</v>
      </c>
      <c r="Q1125">
        <v>23058</v>
      </c>
      <c r="U1125">
        <f t="shared" si="17"/>
        <v>5764.5</v>
      </c>
    </row>
    <row r="1126" spans="1:21" x14ac:dyDescent="0.25">
      <c r="A1126">
        <v>11125</v>
      </c>
      <c r="B1126" t="s">
        <v>1168</v>
      </c>
      <c r="C1126" t="s">
        <v>26</v>
      </c>
      <c r="D1126">
        <v>32</v>
      </c>
      <c r="E1126" t="s">
        <v>33</v>
      </c>
      <c r="F1126" t="s">
        <v>43</v>
      </c>
      <c r="G1126" t="s">
        <v>29</v>
      </c>
      <c r="H1126" t="s">
        <v>51</v>
      </c>
      <c r="I1126" s="1">
        <v>45152</v>
      </c>
      <c r="J1126">
        <v>8</v>
      </c>
      <c r="K1126">
        <v>180515</v>
      </c>
      <c r="L1126">
        <v>0.15</v>
      </c>
      <c r="M1126" t="s">
        <v>23</v>
      </c>
      <c r="N1126" t="s">
        <v>39</v>
      </c>
      <c r="O1126">
        <v>1444120</v>
      </c>
      <c r="P1126">
        <v>216618</v>
      </c>
      <c r="Q1126">
        <v>1227502</v>
      </c>
      <c r="U1126">
        <f t="shared" si="17"/>
        <v>306875.5</v>
      </c>
    </row>
    <row r="1127" spans="1:21" x14ac:dyDescent="0.25">
      <c r="A1127">
        <v>11126</v>
      </c>
      <c r="B1127" t="s">
        <v>1169</v>
      </c>
      <c r="C1127" t="s">
        <v>26</v>
      </c>
      <c r="D1127">
        <v>46</v>
      </c>
      <c r="E1127" t="s">
        <v>19</v>
      </c>
      <c r="F1127" t="s">
        <v>20</v>
      </c>
      <c r="G1127" t="s">
        <v>21</v>
      </c>
      <c r="H1127" t="s">
        <v>60</v>
      </c>
      <c r="I1127" s="1">
        <v>45286</v>
      </c>
      <c r="J1127">
        <v>8</v>
      </c>
      <c r="K1127">
        <v>97003</v>
      </c>
      <c r="L1127">
        <v>0.15</v>
      </c>
      <c r="M1127" t="s">
        <v>23</v>
      </c>
      <c r="N1127" t="s">
        <v>39</v>
      </c>
      <c r="O1127">
        <v>776024</v>
      </c>
      <c r="P1127">
        <v>116403.6</v>
      </c>
      <c r="Q1127">
        <v>659620.4</v>
      </c>
      <c r="U1127">
        <f t="shared" si="17"/>
        <v>164905.1</v>
      </c>
    </row>
    <row r="1128" spans="1:21" x14ac:dyDescent="0.25">
      <c r="A1128">
        <v>11127</v>
      </c>
      <c r="B1128" t="s">
        <v>1170</v>
      </c>
      <c r="C1128" t="s">
        <v>26</v>
      </c>
      <c r="D1128">
        <v>60</v>
      </c>
      <c r="E1128" t="s">
        <v>33</v>
      </c>
      <c r="F1128" t="s">
        <v>20</v>
      </c>
      <c r="G1128" t="s">
        <v>21</v>
      </c>
      <c r="H1128" t="s">
        <v>51</v>
      </c>
      <c r="I1128" s="1">
        <v>45356</v>
      </c>
      <c r="J1128">
        <v>2</v>
      </c>
      <c r="K1128">
        <v>236363</v>
      </c>
      <c r="L1128">
        <v>0.15</v>
      </c>
      <c r="M1128" t="s">
        <v>44</v>
      </c>
      <c r="N1128" t="s">
        <v>24</v>
      </c>
      <c r="O1128">
        <v>472726</v>
      </c>
      <c r="P1128">
        <v>70908.899999999994</v>
      </c>
      <c r="Q1128">
        <v>401817.1</v>
      </c>
      <c r="U1128">
        <f t="shared" si="17"/>
        <v>100454.27499999999</v>
      </c>
    </row>
    <row r="1129" spans="1:21" x14ac:dyDescent="0.25">
      <c r="A1129">
        <v>11128</v>
      </c>
      <c r="B1129" t="s">
        <v>1171</v>
      </c>
      <c r="C1129" t="s">
        <v>26</v>
      </c>
      <c r="D1129">
        <v>49</v>
      </c>
      <c r="E1129" t="s">
        <v>37</v>
      </c>
      <c r="F1129" t="s">
        <v>43</v>
      </c>
      <c r="G1129" t="s">
        <v>34</v>
      </c>
      <c r="H1129" t="s">
        <v>88</v>
      </c>
      <c r="I1129" s="1">
        <v>44941</v>
      </c>
      <c r="J1129">
        <v>4</v>
      </c>
      <c r="K1129">
        <v>197335</v>
      </c>
      <c r="L1129">
        <v>0.05</v>
      </c>
      <c r="M1129" t="s">
        <v>23</v>
      </c>
      <c r="N1129" t="s">
        <v>39</v>
      </c>
      <c r="O1129">
        <v>789340</v>
      </c>
      <c r="P1129">
        <v>39467</v>
      </c>
      <c r="Q1129">
        <v>749873</v>
      </c>
      <c r="U1129">
        <f t="shared" si="17"/>
        <v>187468.25</v>
      </c>
    </row>
    <row r="1130" spans="1:21" x14ac:dyDescent="0.25">
      <c r="A1130">
        <v>11129</v>
      </c>
      <c r="B1130" t="s">
        <v>1172</v>
      </c>
      <c r="C1130" t="s">
        <v>26</v>
      </c>
      <c r="D1130">
        <v>43</v>
      </c>
      <c r="E1130" t="s">
        <v>27</v>
      </c>
      <c r="F1130" t="s">
        <v>28</v>
      </c>
      <c r="G1130" t="s">
        <v>21</v>
      </c>
      <c r="H1130" t="s">
        <v>35</v>
      </c>
      <c r="I1130" s="1">
        <v>45486</v>
      </c>
      <c r="J1130">
        <v>8</v>
      </c>
      <c r="K1130">
        <v>64722</v>
      </c>
      <c r="L1130">
        <v>0.15</v>
      </c>
      <c r="M1130" t="s">
        <v>31</v>
      </c>
      <c r="N1130" t="s">
        <v>24</v>
      </c>
      <c r="O1130">
        <v>517776</v>
      </c>
      <c r="P1130">
        <v>77666.399999999994</v>
      </c>
      <c r="Q1130">
        <v>440109.6</v>
      </c>
      <c r="U1130">
        <f t="shared" si="17"/>
        <v>110027.4</v>
      </c>
    </row>
    <row r="1131" spans="1:21" x14ac:dyDescent="0.25">
      <c r="A1131">
        <v>11130</v>
      </c>
      <c r="B1131" t="s">
        <v>1173</v>
      </c>
      <c r="C1131" t="s">
        <v>26</v>
      </c>
      <c r="D1131">
        <v>33</v>
      </c>
      <c r="E1131" t="s">
        <v>37</v>
      </c>
      <c r="F1131" t="s">
        <v>20</v>
      </c>
      <c r="G1131" t="s">
        <v>29</v>
      </c>
      <c r="H1131" t="s">
        <v>60</v>
      </c>
      <c r="I1131" s="1">
        <v>45577</v>
      </c>
      <c r="J1131">
        <v>1</v>
      </c>
      <c r="K1131">
        <v>185645</v>
      </c>
      <c r="L1131">
        <v>0.05</v>
      </c>
      <c r="M1131" t="s">
        <v>44</v>
      </c>
      <c r="N1131" t="s">
        <v>39</v>
      </c>
      <c r="O1131">
        <v>185645</v>
      </c>
      <c r="P1131">
        <v>9282.25</v>
      </c>
      <c r="Q1131">
        <v>176362.75</v>
      </c>
      <c r="U1131">
        <f t="shared" si="17"/>
        <v>44090.6875</v>
      </c>
    </row>
    <row r="1132" spans="1:21" x14ac:dyDescent="0.25">
      <c r="A1132">
        <v>11131</v>
      </c>
      <c r="B1132" t="s">
        <v>1174</v>
      </c>
      <c r="C1132" t="s">
        <v>26</v>
      </c>
      <c r="D1132">
        <v>42</v>
      </c>
      <c r="E1132" t="s">
        <v>27</v>
      </c>
      <c r="F1132" t="s">
        <v>28</v>
      </c>
      <c r="G1132" t="s">
        <v>21</v>
      </c>
      <c r="H1132" t="s">
        <v>30</v>
      </c>
      <c r="I1132" s="1">
        <v>45472</v>
      </c>
      <c r="J1132">
        <v>1</v>
      </c>
      <c r="K1132">
        <v>145960</v>
      </c>
      <c r="L1132">
        <v>0</v>
      </c>
      <c r="M1132" t="s">
        <v>31</v>
      </c>
      <c r="N1132" t="s">
        <v>24</v>
      </c>
      <c r="O1132">
        <v>145960</v>
      </c>
      <c r="P1132">
        <v>0</v>
      </c>
      <c r="Q1132">
        <v>145960</v>
      </c>
      <c r="U1132">
        <f t="shared" si="17"/>
        <v>36490</v>
      </c>
    </row>
    <row r="1133" spans="1:21" x14ac:dyDescent="0.25">
      <c r="A1133">
        <v>11132</v>
      </c>
      <c r="B1133" t="s">
        <v>1175</v>
      </c>
      <c r="C1133" t="s">
        <v>26</v>
      </c>
      <c r="D1133">
        <v>45</v>
      </c>
      <c r="E1133" t="s">
        <v>33</v>
      </c>
      <c r="F1133" t="s">
        <v>43</v>
      </c>
      <c r="G1133" t="s">
        <v>41</v>
      </c>
      <c r="H1133" t="s">
        <v>88</v>
      </c>
      <c r="I1133" s="1">
        <v>45340</v>
      </c>
      <c r="J1133">
        <v>4</v>
      </c>
      <c r="K1133">
        <v>41348</v>
      </c>
      <c r="L1133">
        <v>0.15</v>
      </c>
      <c r="M1133" t="s">
        <v>23</v>
      </c>
      <c r="N1133" t="s">
        <v>39</v>
      </c>
      <c r="O1133">
        <v>165392</v>
      </c>
      <c r="P1133">
        <v>24808.799999999999</v>
      </c>
      <c r="Q1133">
        <v>140583.20000000001</v>
      </c>
      <c r="U1133">
        <f t="shared" si="17"/>
        <v>35145.800000000003</v>
      </c>
    </row>
    <row r="1134" spans="1:21" x14ac:dyDescent="0.25">
      <c r="A1134">
        <v>11133</v>
      </c>
      <c r="B1134" t="s">
        <v>1176</v>
      </c>
      <c r="C1134" t="s">
        <v>26</v>
      </c>
      <c r="D1134">
        <v>26</v>
      </c>
      <c r="E1134" t="s">
        <v>33</v>
      </c>
      <c r="F1134" t="s">
        <v>28</v>
      </c>
      <c r="G1134" t="s">
        <v>34</v>
      </c>
      <c r="H1134" t="s">
        <v>51</v>
      </c>
      <c r="I1134" s="1">
        <v>45281</v>
      </c>
      <c r="J1134">
        <v>2</v>
      </c>
      <c r="K1134">
        <v>15533</v>
      </c>
      <c r="L1134">
        <v>0.15</v>
      </c>
      <c r="M1134" t="s">
        <v>23</v>
      </c>
      <c r="N1134" t="s">
        <v>39</v>
      </c>
      <c r="O1134">
        <v>31066</v>
      </c>
      <c r="P1134">
        <v>4659.8999999999996</v>
      </c>
      <c r="Q1134">
        <v>26406.1</v>
      </c>
      <c r="U1134">
        <f t="shared" si="17"/>
        <v>6601.5249999999996</v>
      </c>
    </row>
    <row r="1135" spans="1:21" x14ac:dyDescent="0.25">
      <c r="A1135">
        <v>11134</v>
      </c>
      <c r="B1135" t="s">
        <v>1177</v>
      </c>
      <c r="C1135" t="s">
        <v>18</v>
      </c>
      <c r="D1135">
        <v>18</v>
      </c>
      <c r="E1135" t="s">
        <v>19</v>
      </c>
      <c r="F1135" t="s">
        <v>28</v>
      </c>
      <c r="G1135" t="s">
        <v>29</v>
      </c>
      <c r="H1135" t="s">
        <v>30</v>
      </c>
      <c r="I1135" s="1">
        <v>45383</v>
      </c>
      <c r="J1135">
        <v>1</v>
      </c>
      <c r="K1135">
        <v>154988</v>
      </c>
      <c r="L1135">
        <v>0.15</v>
      </c>
      <c r="M1135" t="s">
        <v>44</v>
      </c>
      <c r="N1135" t="s">
        <v>39</v>
      </c>
      <c r="O1135">
        <v>154988</v>
      </c>
      <c r="P1135">
        <v>23248.2</v>
      </c>
      <c r="Q1135">
        <v>131739.79999999999</v>
      </c>
      <c r="U1135">
        <f t="shared" si="17"/>
        <v>32934.949999999997</v>
      </c>
    </row>
    <row r="1136" spans="1:21" x14ac:dyDescent="0.25">
      <c r="A1136">
        <v>11135</v>
      </c>
      <c r="B1136" t="s">
        <v>1178</v>
      </c>
      <c r="C1136" t="s">
        <v>18</v>
      </c>
      <c r="D1136">
        <v>46</v>
      </c>
      <c r="E1136" t="s">
        <v>33</v>
      </c>
      <c r="F1136" t="s">
        <v>43</v>
      </c>
      <c r="G1136" t="s">
        <v>21</v>
      </c>
      <c r="H1136" t="s">
        <v>60</v>
      </c>
      <c r="I1136" s="1">
        <v>45648</v>
      </c>
      <c r="J1136">
        <v>8</v>
      </c>
      <c r="K1136">
        <v>63422</v>
      </c>
      <c r="L1136">
        <v>0</v>
      </c>
      <c r="M1136" t="s">
        <v>23</v>
      </c>
      <c r="N1136" t="s">
        <v>24</v>
      </c>
      <c r="O1136">
        <v>507376</v>
      </c>
      <c r="P1136">
        <v>0</v>
      </c>
      <c r="Q1136">
        <v>507376</v>
      </c>
      <c r="U1136">
        <f t="shared" si="17"/>
        <v>126844</v>
      </c>
    </row>
    <row r="1137" spans="1:21" x14ac:dyDescent="0.25">
      <c r="A1137">
        <v>11136</v>
      </c>
      <c r="B1137" t="s">
        <v>1179</v>
      </c>
      <c r="C1137" t="s">
        <v>18</v>
      </c>
      <c r="D1137">
        <v>39</v>
      </c>
      <c r="E1137" t="s">
        <v>33</v>
      </c>
      <c r="F1137" t="s">
        <v>28</v>
      </c>
      <c r="G1137" t="s">
        <v>41</v>
      </c>
      <c r="H1137" t="s">
        <v>47</v>
      </c>
      <c r="I1137" s="1">
        <v>45457</v>
      </c>
      <c r="J1137">
        <v>2</v>
      </c>
      <c r="K1137">
        <v>183597</v>
      </c>
      <c r="L1137">
        <v>0.05</v>
      </c>
      <c r="M1137" t="s">
        <v>44</v>
      </c>
      <c r="N1137" t="s">
        <v>39</v>
      </c>
      <c r="O1137">
        <v>367194</v>
      </c>
      <c r="P1137">
        <v>18359.7</v>
      </c>
      <c r="Q1137">
        <v>348834.3</v>
      </c>
      <c r="U1137">
        <f t="shared" si="17"/>
        <v>87208.574999999997</v>
      </c>
    </row>
    <row r="1138" spans="1:21" x14ac:dyDescent="0.25">
      <c r="A1138">
        <v>11137</v>
      </c>
      <c r="B1138" t="s">
        <v>1180</v>
      </c>
      <c r="C1138" t="s">
        <v>18</v>
      </c>
      <c r="D1138">
        <v>33</v>
      </c>
      <c r="E1138" t="s">
        <v>19</v>
      </c>
      <c r="F1138" t="s">
        <v>20</v>
      </c>
      <c r="G1138" t="s">
        <v>29</v>
      </c>
      <c r="H1138" t="s">
        <v>88</v>
      </c>
      <c r="I1138" s="1">
        <v>45122</v>
      </c>
      <c r="J1138">
        <v>4</v>
      </c>
      <c r="K1138">
        <v>136625</v>
      </c>
      <c r="L1138">
        <v>0.1</v>
      </c>
      <c r="M1138" t="s">
        <v>44</v>
      </c>
      <c r="N1138" t="s">
        <v>39</v>
      </c>
      <c r="O1138">
        <v>546500</v>
      </c>
      <c r="P1138">
        <v>54650</v>
      </c>
      <c r="Q1138">
        <v>491850</v>
      </c>
      <c r="U1138">
        <f t="shared" si="17"/>
        <v>122962.5</v>
      </c>
    </row>
    <row r="1139" spans="1:21" x14ac:dyDescent="0.25">
      <c r="A1139">
        <v>11138</v>
      </c>
      <c r="B1139" t="s">
        <v>1181</v>
      </c>
      <c r="C1139" t="s">
        <v>26</v>
      </c>
      <c r="D1139">
        <v>58</v>
      </c>
      <c r="E1139" t="s">
        <v>19</v>
      </c>
      <c r="F1139" t="s">
        <v>20</v>
      </c>
      <c r="G1139" t="s">
        <v>21</v>
      </c>
      <c r="H1139" t="s">
        <v>51</v>
      </c>
      <c r="I1139" s="1">
        <v>45041</v>
      </c>
      <c r="J1139">
        <v>3</v>
      </c>
      <c r="K1139">
        <v>120360</v>
      </c>
      <c r="L1139">
        <v>0</v>
      </c>
      <c r="M1139" t="s">
        <v>31</v>
      </c>
      <c r="N1139" t="s">
        <v>24</v>
      </c>
      <c r="O1139">
        <v>361080</v>
      </c>
      <c r="P1139">
        <v>0</v>
      </c>
      <c r="Q1139">
        <v>361080</v>
      </c>
      <c r="U1139">
        <f t="shared" si="17"/>
        <v>90270</v>
      </c>
    </row>
    <row r="1140" spans="1:21" x14ac:dyDescent="0.25">
      <c r="A1140">
        <v>11139</v>
      </c>
      <c r="B1140" t="s">
        <v>1182</v>
      </c>
      <c r="C1140" t="s">
        <v>26</v>
      </c>
      <c r="D1140">
        <v>61</v>
      </c>
      <c r="E1140" t="s">
        <v>27</v>
      </c>
      <c r="F1140" t="s">
        <v>20</v>
      </c>
      <c r="G1140" t="s">
        <v>34</v>
      </c>
      <c r="H1140" t="s">
        <v>22</v>
      </c>
      <c r="I1140" s="1">
        <v>45343</v>
      </c>
      <c r="J1140">
        <v>2</v>
      </c>
      <c r="K1140">
        <v>10144</v>
      </c>
      <c r="L1140">
        <v>0</v>
      </c>
      <c r="M1140" t="s">
        <v>23</v>
      </c>
      <c r="N1140" t="s">
        <v>24</v>
      </c>
      <c r="O1140">
        <v>20288</v>
      </c>
      <c r="P1140">
        <v>0</v>
      </c>
      <c r="Q1140">
        <v>20288</v>
      </c>
      <c r="U1140">
        <f t="shared" si="17"/>
        <v>5072</v>
      </c>
    </row>
    <row r="1141" spans="1:21" x14ac:dyDescent="0.25">
      <c r="A1141">
        <v>11140</v>
      </c>
      <c r="B1141" t="s">
        <v>1183</v>
      </c>
      <c r="C1141" t="s">
        <v>18</v>
      </c>
      <c r="D1141">
        <v>58</v>
      </c>
      <c r="E1141" t="s">
        <v>33</v>
      </c>
      <c r="F1141" t="s">
        <v>20</v>
      </c>
      <c r="G1141" t="s">
        <v>21</v>
      </c>
      <c r="H1141" t="s">
        <v>22</v>
      </c>
      <c r="I1141" s="1">
        <v>45278</v>
      </c>
      <c r="J1141">
        <v>8</v>
      </c>
      <c r="K1141">
        <v>109578</v>
      </c>
      <c r="L1141">
        <v>0</v>
      </c>
      <c r="M1141" t="s">
        <v>23</v>
      </c>
      <c r="N1141" t="s">
        <v>24</v>
      </c>
      <c r="O1141">
        <v>876624</v>
      </c>
      <c r="P1141">
        <v>0</v>
      </c>
      <c r="Q1141">
        <v>876624</v>
      </c>
      <c r="U1141">
        <f t="shared" si="17"/>
        <v>219156</v>
      </c>
    </row>
    <row r="1142" spans="1:21" x14ac:dyDescent="0.25">
      <c r="A1142">
        <v>11141</v>
      </c>
      <c r="B1142" t="s">
        <v>1184</v>
      </c>
      <c r="C1142" t="s">
        <v>26</v>
      </c>
      <c r="D1142">
        <v>24</v>
      </c>
      <c r="E1142" t="s">
        <v>27</v>
      </c>
      <c r="F1142" t="s">
        <v>28</v>
      </c>
      <c r="G1142" t="s">
        <v>29</v>
      </c>
      <c r="H1142" t="s">
        <v>38</v>
      </c>
      <c r="I1142" s="1">
        <v>45001</v>
      </c>
      <c r="J1142">
        <v>3</v>
      </c>
      <c r="K1142">
        <v>243815</v>
      </c>
      <c r="L1142">
        <v>0.05</v>
      </c>
      <c r="M1142" t="s">
        <v>44</v>
      </c>
      <c r="N1142" t="s">
        <v>24</v>
      </c>
      <c r="O1142">
        <v>731445</v>
      </c>
      <c r="P1142">
        <v>36572.25</v>
      </c>
      <c r="Q1142">
        <v>694872.75</v>
      </c>
      <c r="U1142">
        <f t="shared" si="17"/>
        <v>173718.1875</v>
      </c>
    </row>
    <row r="1143" spans="1:21" x14ac:dyDescent="0.25">
      <c r="A1143">
        <v>11142</v>
      </c>
      <c r="B1143" t="s">
        <v>1185</v>
      </c>
      <c r="C1143" t="s">
        <v>18</v>
      </c>
      <c r="D1143">
        <v>31</v>
      </c>
      <c r="E1143" t="s">
        <v>27</v>
      </c>
      <c r="F1143" t="s">
        <v>20</v>
      </c>
      <c r="G1143" t="s">
        <v>29</v>
      </c>
      <c r="H1143" t="s">
        <v>22</v>
      </c>
      <c r="I1143" s="1">
        <v>45588</v>
      </c>
      <c r="J1143">
        <v>9</v>
      </c>
      <c r="K1143">
        <v>93045</v>
      </c>
      <c r="L1143">
        <v>0.05</v>
      </c>
      <c r="M1143" t="s">
        <v>44</v>
      </c>
      <c r="N1143" t="s">
        <v>24</v>
      </c>
      <c r="O1143">
        <v>837405</v>
      </c>
      <c r="P1143">
        <v>41870.25</v>
      </c>
      <c r="Q1143">
        <v>795534.75</v>
      </c>
      <c r="U1143">
        <f t="shared" si="17"/>
        <v>198883.6875</v>
      </c>
    </row>
    <row r="1144" spans="1:21" x14ac:dyDescent="0.25">
      <c r="A1144">
        <v>11143</v>
      </c>
      <c r="B1144" t="s">
        <v>1186</v>
      </c>
      <c r="C1144" t="s">
        <v>26</v>
      </c>
      <c r="D1144">
        <v>46</v>
      </c>
      <c r="E1144" t="s">
        <v>37</v>
      </c>
      <c r="F1144" t="s">
        <v>28</v>
      </c>
      <c r="G1144" t="s">
        <v>29</v>
      </c>
      <c r="H1144" t="s">
        <v>47</v>
      </c>
      <c r="I1144" s="1">
        <v>44962</v>
      </c>
      <c r="J1144">
        <v>5</v>
      </c>
      <c r="K1144">
        <v>193003</v>
      </c>
      <c r="L1144">
        <v>0.05</v>
      </c>
      <c r="M1144" t="s">
        <v>44</v>
      </c>
      <c r="N1144" t="s">
        <v>39</v>
      </c>
      <c r="O1144">
        <v>965015</v>
      </c>
      <c r="P1144">
        <v>48250.75</v>
      </c>
      <c r="Q1144">
        <v>916764.25</v>
      </c>
      <c r="U1144">
        <f t="shared" si="17"/>
        <v>229191.0625</v>
      </c>
    </row>
    <row r="1145" spans="1:21" x14ac:dyDescent="0.25">
      <c r="A1145">
        <v>11144</v>
      </c>
      <c r="B1145" t="s">
        <v>1187</v>
      </c>
      <c r="C1145" t="s">
        <v>18</v>
      </c>
      <c r="D1145">
        <v>36</v>
      </c>
      <c r="E1145" t="s">
        <v>33</v>
      </c>
      <c r="F1145" t="s">
        <v>46</v>
      </c>
      <c r="G1145" t="s">
        <v>41</v>
      </c>
      <c r="H1145" t="s">
        <v>88</v>
      </c>
      <c r="I1145" s="1">
        <v>45168</v>
      </c>
      <c r="J1145">
        <v>9</v>
      </c>
      <c r="K1145">
        <v>196784</v>
      </c>
      <c r="L1145">
        <v>0.05</v>
      </c>
      <c r="M1145" t="s">
        <v>44</v>
      </c>
      <c r="N1145" t="s">
        <v>24</v>
      </c>
      <c r="O1145">
        <v>1771056</v>
      </c>
      <c r="P1145">
        <v>88552.8</v>
      </c>
      <c r="Q1145">
        <v>1682503.2</v>
      </c>
      <c r="U1145">
        <f t="shared" si="17"/>
        <v>420625.8</v>
      </c>
    </row>
    <row r="1146" spans="1:21" x14ac:dyDescent="0.25">
      <c r="A1146">
        <v>11145</v>
      </c>
      <c r="B1146" t="s">
        <v>1188</v>
      </c>
      <c r="C1146" t="s">
        <v>26</v>
      </c>
      <c r="D1146">
        <v>36</v>
      </c>
      <c r="E1146" t="s">
        <v>33</v>
      </c>
      <c r="F1146" t="s">
        <v>28</v>
      </c>
      <c r="G1146" t="s">
        <v>21</v>
      </c>
      <c r="H1146" t="s">
        <v>47</v>
      </c>
      <c r="I1146" s="1">
        <v>45589</v>
      </c>
      <c r="J1146">
        <v>3</v>
      </c>
      <c r="K1146">
        <v>138509</v>
      </c>
      <c r="L1146">
        <v>0.05</v>
      </c>
      <c r="M1146" t="s">
        <v>31</v>
      </c>
      <c r="N1146" t="s">
        <v>24</v>
      </c>
      <c r="O1146">
        <v>415527</v>
      </c>
      <c r="P1146">
        <v>20776.349999999999</v>
      </c>
      <c r="Q1146">
        <v>394750.65</v>
      </c>
      <c r="U1146">
        <f t="shared" si="17"/>
        <v>98687.662500000006</v>
      </c>
    </row>
    <row r="1147" spans="1:21" x14ac:dyDescent="0.25">
      <c r="A1147">
        <v>11146</v>
      </c>
      <c r="B1147" t="s">
        <v>1189</v>
      </c>
      <c r="C1147" t="s">
        <v>26</v>
      </c>
      <c r="D1147">
        <v>19</v>
      </c>
      <c r="E1147" t="s">
        <v>37</v>
      </c>
      <c r="F1147" t="s">
        <v>20</v>
      </c>
      <c r="G1147" t="s">
        <v>21</v>
      </c>
      <c r="H1147" t="s">
        <v>35</v>
      </c>
      <c r="I1147" s="1">
        <v>44989</v>
      </c>
      <c r="J1147">
        <v>5</v>
      </c>
      <c r="K1147">
        <v>92083</v>
      </c>
      <c r="L1147">
        <v>0.15</v>
      </c>
      <c r="M1147" t="s">
        <v>23</v>
      </c>
      <c r="N1147" t="s">
        <v>39</v>
      </c>
      <c r="O1147">
        <v>460415</v>
      </c>
      <c r="P1147">
        <v>69062.25</v>
      </c>
      <c r="Q1147">
        <v>391352.75</v>
      </c>
      <c r="U1147">
        <f t="shared" si="17"/>
        <v>97838.1875</v>
      </c>
    </row>
    <row r="1148" spans="1:21" x14ac:dyDescent="0.25">
      <c r="A1148">
        <v>11147</v>
      </c>
      <c r="B1148" t="s">
        <v>1190</v>
      </c>
      <c r="C1148" t="s">
        <v>18</v>
      </c>
      <c r="D1148">
        <v>58</v>
      </c>
      <c r="E1148" t="s">
        <v>27</v>
      </c>
      <c r="F1148" t="s">
        <v>46</v>
      </c>
      <c r="G1148" t="s">
        <v>21</v>
      </c>
      <c r="H1148" t="s">
        <v>22</v>
      </c>
      <c r="I1148" s="1">
        <v>45592</v>
      </c>
      <c r="J1148">
        <v>6</v>
      </c>
      <c r="K1148">
        <v>165590</v>
      </c>
      <c r="L1148">
        <v>0.1</v>
      </c>
      <c r="M1148" t="s">
        <v>31</v>
      </c>
      <c r="N1148" t="s">
        <v>24</v>
      </c>
      <c r="O1148">
        <v>993540</v>
      </c>
      <c r="P1148">
        <v>99354</v>
      </c>
      <c r="Q1148">
        <v>894186</v>
      </c>
      <c r="U1148">
        <f t="shared" si="17"/>
        <v>223546.5</v>
      </c>
    </row>
    <row r="1149" spans="1:21" x14ac:dyDescent="0.25">
      <c r="A1149">
        <v>11148</v>
      </c>
      <c r="B1149" t="s">
        <v>1191</v>
      </c>
      <c r="C1149" t="s">
        <v>26</v>
      </c>
      <c r="D1149">
        <v>62</v>
      </c>
      <c r="E1149" t="s">
        <v>33</v>
      </c>
      <c r="F1149" t="s">
        <v>43</v>
      </c>
      <c r="G1149" t="s">
        <v>34</v>
      </c>
      <c r="H1149" t="s">
        <v>60</v>
      </c>
      <c r="I1149" s="1">
        <v>45435</v>
      </c>
      <c r="J1149">
        <v>9</v>
      </c>
      <c r="K1149">
        <v>25830</v>
      </c>
      <c r="L1149">
        <v>0.1</v>
      </c>
      <c r="M1149" t="s">
        <v>23</v>
      </c>
      <c r="N1149" t="s">
        <v>24</v>
      </c>
      <c r="O1149">
        <v>232470</v>
      </c>
      <c r="P1149">
        <v>23247</v>
      </c>
      <c r="Q1149">
        <v>209223</v>
      </c>
      <c r="U1149">
        <f t="shared" si="17"/>
        <v>52305.75</v>
      </c>
    </row>
    <row r="1150" spans="1:21" x14ac:dyDescent="0.25">
      <c r="A1150">
        <v>11149</v>
      </c>
      <c r="B1150" t="s">
        <v>1192</v>
      </c>
      <c r="C1150" t="s">
        <v>18</v>
      </c>
      <c r="D1150">
        <v>32</v>
      </c>
      <c r="E1150" t="s">
        <v>27</v>
      </c>
      <c r="F1150" t="s">
        <v>28</v>
      </c>
      <c r="G1150" t="s">
        <v>41</v>
      </c>
      <c r="H1150" t="s">
        <v>60</v>
      </c>
      <c r="I1150" s="1">
        <v>45114</v>
      </c>
      <c r="J1150">
        <v>8</v>
      </c>
      <c r="K1150">
        <v>112581</v>
      </c>
      <c r="L1150">
        <v>0.05</v>
      </c>
      <c r="M1150" t="s">
        <v>31</v>
      </c>
      <c r="N1150" t="s">
        <v>39</v>
      </c>
      <c r="O1150">
        <v>900648</v>
      </c>
      <c r="P1150">
        <v>45032.4</v>
      </c>
      <c r="Q1150">
        <v>855615.6</v>
      </c>
      <c r="U1150">
        <f t="shared" si="17"/>
        <v>213903.9</v>
      </c>
    </row>
    <row r="1151" spans="1:21" x14ac:dyDescent="0.25">
      <c r="A1151">
        <v>11150</v>
      </c>
      <c r="B1151" t="s">
        <v>1193</v>
      </c>
      <c r="C1151" t="s">
        <v>18</v>
      </c>
      <c r="D1151">
        <v>20</v>
      </c>
      <c r="E1151" t="s">
        <v>37</v>
      </c>
      <c r="F1151" t="s">
        <v>20</v>
      </c>
      <c r="G1151" t="s">
        <v>41</v>
      </c>
      <c r="H1151" t="s">
        <v>60</v>
      </c>
      <c r="I1151" s="1">
        <v>45019</v>
      </c>
      <c r="J1151">
        <v>2</v>
      </c>
      <c r="K1151">
        <v>76285</v>
      </c>
      <c r="L1151">
        <v>0.05</v>
      </c>
      <c r="M1151" t="s">
        <v>44</v>
      </c>
      <c r="N1151" t="s">
        <v>39</v>
      </c>
      <c r="O1151">
        <v>152570</v>
      </c>
      <c r="P1151">
        <v>7628.5</v>
      </c>
      <c r="Q1151">
        <v>144941.5</v>
      </c>
      <c r="U1151">
        <f t="shared" si="17"/>
        <v>36235.375</v>
      </c>
    </row>
    <row r="1152" spans="1:21" x14ac:dyDescent="0.25">
      <c r="A1152">
        <v>11151</v>
      </c>
      <c r="B1152" t="s">
        <v>1194</v>
      </c>
      <c r="C1152" t="s">
        <v>18</v>
      </c>
      <c r="D1152">
        <v>28</v>
      </c>
      <c r="E1152" t="s">
        <v>19</v>
      </c>
      <c r="F1152" t="s">
        <v>20</v>
      </c>
      <c r="G1152" t="s">
        <v>34</v>
      </c>
      <c r="H1152" t="s">
        <v>22</v>
      </c>
      <c r="I1152" s="1">
        <v>44931</v>
      </c>
      <c r="J1152">
        <v>2</v>
      </c>
      <c r="K1152">
        <v>48553</v>
      </c>
      <c r="L1152">
        <v>0.15</v>
      </c>
      <c r="M1152" t="s">
        <v>31</v>
      </c>
      <c r="N1152" t="s">
        <v>24</v>
      </c>
      <c r="O1152">
        <v>97106</v>
      </c>
      <c r="P1152">
        <v>14565.9</v>
      </c>
      <c r="Q1152">
        <v>82540.100000000006</v>
      </c>
      <c r="U1152">
        <f t="shared" si="17"/>
        <v>20635.025000000001</v>
      </c>
    </row>
    <row r="1153" spans="1:21" x14ac:dyDescent="0.25">
      <c r="A1153">
        <v>11152</v>
      </c>
      <c r="B1153" t="s">
        <v>1195</v>
      </c>
      <c r="C1153" t="s">
        <v>18</v>
      </c>
      <c r="D1153">
        <v>63</v>
      </c>
      <c r="E1153" t="s">
        <v>27</v>
      </c>
      <c r="F1153" t="s">
        <v>20</v>
      </c>
      <c r="G1153" t="s">
        <v>41</v>
      </c>
      <c r="H1153" t="s">
        <v>30</v>
      </c>
      <c r="I1153" s="1">
        <v>45364</v>
      </c>
      <c r="J1153">
        <v>5</v>
      </c>
      <c r="K1153">
        <v>220957</v>
      </c>
      <c r="L1153">
        <v>0.05</v>
      </c>
      <c r="M1153" t="s">
        <v>31</v>
      </c>
      <c r="N1153" t="s">
        <v>24</v>
      </c>
      <c r="O1153">
        <v>1104785</v>
      </c>
      <c r="P1153">
        <v>55239.25</v>
      </c>
      <c r="Q1153">
        <v>1049545.75</v>
      </c>
      <c r="U1153">
        <f t="shared" si="17"/>
        <v>262386.4375</v>
      </c>
    </row>
    <row r="1154" spans="1:21" x14ac:dyDescent="0.25">
      <c r="A1154">
        <v>11153</v>
      </c>
      <c r="B1154" t="s">
        <v>1196</v>
      </c>
      <c r="C1154" t="s">
        <v>26</v>
      </c>
      <c r="D1154">
        <v>47</v>
      </c>
      <c r="E1154" t="s">
        <v>33</v>
      </c>
      <c r="F1154" t="s">
        <v>43</v>
      </c>
      <c r="G1154" t="s">
        <v>34</v>
      </c>
      <c r="H1154" t="s">
        <v>47</v>
      </c>
      <c r="I1154" s="1">
        <v>45092</v>
      </c>
      <c r="J1154">
        <v>5</v>
      </c>
      <c r="K1154">
        <v>227897</v>
      </c>
      <c r="L1154">
        <v>0.15</v>
      </c>
      <c r="M1154" t="s">
        <v>44</v>
      </c>
      <c r="N1154" t="s">
        <v>39</v>
      </c>
      <c r="O1154">
        <v>1139485</v>
      </c>
      <c r="P1154">
        <v>170922.75</v>
      </c>
      <c r="Q1154">
        <v>968562.25</v>
      </c>
      <c r="U1154">
        <f t="shared" si="17"/>
        <v>242140.5625</v>
      </c>
    </row>
    <row r="1155" spans="1:21" x14ac:dyDescent="0.25">
      <c r="A1155">
        <v>11154</v>
      </c>
      <c r="B1155" t="s">
        <v>1197</v>
      </c>
      <c r="C1155" t="s">
        <v>26</v>
      </c>
      <c r="D1155">
        <v>57</v>
      </c>
      <c r="E1155" t="s">
        <v>19</v>
      </c>
      <c r="F1155" t="s">
        <v>46</v>
      </c>
      <c r="G1155" t="s">
        <v>29</v>
      </c>
      <c r="H1155" t="s">
        <v>22</v>
      </c>
      <c r="I1155" s="1">
        <v>45372</v>
      </c>
      <c r="J1155">
        <v>5</v>
      </c>
      <c r="K1155">
        <v>138987</v>
      </c>
      <c r="L1155">
        <v>0.15</v>
      </c>
      <c r="M1155" t="s">
        <v>44</v>
      </c>
      <c r="N1155" t="s">
        <v>24</v>
      </c>
      <c r="O1155">
        <v>694935</v>
      </c>
      <c r="P1155">
        <v>104240.25</v>
      </c>
      <c r="Q1155">
        <v>590694.75</v>
      </c>
      <c r="U1155">
        <f t="shared" ref="U1155:U1218" si="18">(Q1155*0.25)</f>
        <v>147673.6875</v>
      </c>
    </row>
    <row r="1156" spans="1:21" x14ac:dyDescent="0.25">
      <c r="A1156">
        <v>11155</v>
      </c>
      <c r="B1156" t="s">
        <v>1198</v>
      </c>
      <c r="C1156" t="s">
        <v>26</v>
      </c>
      <c r="D1156">
        <v>35</v>
      </c>
      <c r="E1156" t="s">
        <v>27</v>
      </c>
      <c r="F1156" t="s">
        <v>46</v>
      </c>
      <c r="G1156" t="s">
        <v>29</v>
      </c>
      <c r="H1156" t="s">
        <v>38</v>
      </c>
      <c r="I1156" s="1">
        <v>44951</v>
      </c>
      <c r="J1156">
        <v>4</v>
      </c>
      <c r="K1156">
        <v>30695</v>
      </c>
      <c r="L1156">
        <v>0</v>
      </c>
      <c r="M1156" t="s">
        <v>23</v>
      </c>
      <c r="N1156" t="s">
        <v>39</v>
      </c>
      <c r="O1156">
        <v>122780</v>
      </c>
      <c r="P1156">
        <v>0</v>
      </c>
      <c r="Q1156">
        <v>122780</v>
      </c>
      <c r="U1156">
        <f t="shared" si="18"/>
        <v>30695</v>
      </c>
    </row>
    <row r="1157" spans="1:21" x14ac:dyDescent="0.25">
      <c r="A1157">
        <v>11156</v>
      </c>
      <c r="B1157" t="s">
        <v>1199</v>
      </c>
      <c r="C1157" t="s">
        <v>18</v>
      </c>
      <c r="D1157">
        <v>19</v>
      </c>
      <c r="E1157" t="s">
        <v>27</v>
      </c>
      <c r="F1157" t="s">
        <v>20</v>
      </c>
      <c r="G1157" t="s">
        <v>41</v>
      </c>
      <c r="H1157" t="s">
        <v>35</v>
      </c>
      <c r="I1157" s="1">
        <v>45434</v>
      </c>
      <c r="J1157">
        <v>8</v>
      </c>
      <c r="K1157">
        <v>208342</v>
      </c>
      <c r="L1157">
        <v>0</v>
      </c>
      <c r="M1157" t="s">
        <v>23</v>
      </c>
      <c r="N1157" t="s">
        <v>39</v>
      </c>
      <c r="O1157">
        <v>1666736</v>
      </c>
      <c r="P1157">
        <v>0</v>
      </c>
      <c r="Q1157">
        <v>1666736</v>
      </c>
      <c r="U1157">
        <f t="shared" si="18"/>
        <v>416684</v>
      </c>
    </row>
    <row r="1158" spans="1:21" x14ac:dyDescent="0.25">
      <c r="A1158">
        <v>11157</v>
      </c>
      <c r="B1158" t="s">
        <v>1200</v>
      </c>
      <c r="C1158" t="s">
        <v>26</v>
      </c>
      <c r="D1158">
        <v>49</v>
      </c>
      <c r="E1158" t="s">
        <v>19</v>
      </c>
      <c r="F1158" t="s">
        <v>28</v>
      </c>
      <c r="G1158" t="s">
        <v>29</v>
      </c>
      <c r="H1158" t="s">
        <v>30</v>
      </c>
      <c r="I1158" s="1">
        <v>45024</v>
      </c>
      <c r="J1158">
        <v>5</v>
      </c>
      <c r="K1158">
        <v>16703</v>
      </c>
      <c r="L1158">
        <v>0.05</v>
      </c>
      <c r="M1158" t="s">
        <v>31</v>
      </c>
      <c r="N1158" t="s">
        <v>39</v>
      </c>
      <c r="O1158">
        <v>83515</v>
      </c>
      <c r="P1158">
        <v>4175.75</v>
      </c>
      <c r="Q1158">
        <v>79339.25</v>
      </c>
      <c r="U1158">
        <f t="shared" si="18"/>
        <v>19834.8125</v>
      </c>
    </row>
    <row r="1159" spans="1:21" x14ac:dyDescent="0.25">
      <c r="A1159">
        <v>11158</v>
      </c>
      <c r="B1159" t="s">
        <v>1201</v>
      </c>
      <c r="C1159" t="s">
        <v>18</v>
      </c>
      <c r="D1159">
        <v>25</v>
      </c>
      <c r="E1159" t="s">
        <v>19</v>
      </c>
      <c r="F1159" t="s">
        <v>20</v>
      </c>
      <c r="G1159" t="s">
        <v>29</v>
      </c>
      <c r="H1159" t="s">
        <v>35</v>
      </c>
      <c r="I1159" s="1">
        <v>45194</v>
      </c>
      <c r="J1159">
        <v>1</v>
      </c>
      <c r="K1159">
        <v>221107</v>
      </c>
      <c r="L1159">
        <v>0.15</v>
      </c>
      <c r="M1159" t="s">
        <v>31</v>
      </c>
      <c r="N1159" t="s">
        <v>24</v>
      </c>
      <c r="O1159">
        <v>221107</v>
      </c>
      <c r="P1159">
        <v>33166.050000000003</v>
      </c>
      <c r="Q1159">
        <v>187940.95</v>
      </c>
      <c r="U1159">
        <f t="shared" si="18"/>
        <v>46985.237500000003</v>
      </c>
    </row>
    <row r="1160" spans="1:21" x14ac:dyDescent="0.25">
      <c r="A1160">
        <v>11159</v>
      </c>
      <c r="B1160" t="s">
        <v>1202</v>
      </c>
      <c r="C1160" t="s">
        <v>26</v>
      </c>
      <c r="D1160">
        <v>39</v>
      </c>
      <c r="E1160" t="s">
        <v>19</v>
      </c>
      <c r="F1160" t="s">
        <v>20</v>
      </c>
      <c r="G1160" t="s">
        <v>29</v>
      </c>
      <c r="H1160" t="s">
        <v>30</v>
      </c>
      <c r="I1160" s="1">
        <v>45588</v>
      </c>
      <c r="J1160">
        <v>5</v>
      </c>
      <c r="K1160">
        <v>154550</v>
      </c>
      <c r="L1160">
        <v>0.05</v>
      </c>
      <c r="M1160" t="s">
        <v>31</v>
      </c>
      <c r="N1160" t="s">
        <v>24</v>
      </c>
      <c r="O1160">
        <v>772750</v>
      </c>
      <c r="P1160">
        <v>38637.5</v>
      </c>
      <c r="Q1160">
        <v>734112.5</v>
      </c>
      <c r="U1160">
        <f t="shared" si="18"/>
        <v>183528.125</v>
      </c>
    </row>
    <row r="1161" spans="1:21" x14ac:dyDescent="0.25">
      <c r="A1161">
        <v>11160</v>
      </c>
      <c r="B1161" t="s">
        <v>1203</v>
      </c>
      <c r="C1161" t="s">
        <v>26</v>
      </c>
      <c r="D1161">
        <v>23</v>
      </c>
      <c r="E1161" t="s">
        <v>33</v>
      </c>
      <c r="F1161" t="s">
        <v>28</v>
      </c>
      <c r="G1161" t="s">
        <v>21</v>
      </c>
      <c r="H1161" t="s">
        <v>30</v>
      </c>
      <c r="I1161" s="1">
        <v>45319</v>
      </c>
      <c r="J1161">
        <v>1</v>
      </c>
      <c r="K1161">
        <v>69918</v>
      </c>
      <c r="L1161">
        <v>0</v>
      </c>
      <c r="M1161" t="s">
        <v>44</v>
      </c>
      <c r="N1161" t="s">
        <v>24</v>
      </c>
      <c r="O1161">
        <v>69918</v>
      </c>
      <c r="P1161">
        <v>0</v>
      </c>
      <c r="Q1161">
        <v>69918</v>
      </c>
      <c r="U1161">
        <f t="shared" si="18"/>
        <v>17479.5</v>
      </c>
    </row>
    <row r="1162" spans="1:21" x14ac:dyDescent="0.25">
      <c r="A1162">
        <v>11161</v>
      </c>
      <c r="B1162" t="s">
        <v>1204</v>
      </c>
      <c r="C1162" t="s">
        <v>26</v>
      </c>
      <c r="D1162">
        <v>29</v>
      </c>
      <c r="E1162" t="s">
        <v>33</v>
      </c>
      <c r="F1162" t="s">
        <v>20</v>
      </c>
      <c r="G1162" t="s">
        <v>29</v>
      </c>
      <c r="H1162" t="s">
        <v>51</v>
      </c>
      <c r="I1162" s="1">
        <v>45522</v>
      </c>
      <c r="J1162">
        <v>4</v>
      </c>
      <c r="K1162">
        <v>32128</v>
      </c>
      <c r="L1162">
        <v>0</v>
      </c>
      <c r="M1162" t="s">
        <v>23</v>
      </c>
      <c r="N1162" t="s">
        <v>39</v>
      </c>
      <c r="O1162">
        <v>128512</v>
      </c>
      <c r="P1162">
        <v>0</v>
      </c>
      <c r="Q1162">
        <v>128512</v>
      </c>
      <c r="U1162">
        <f t="shared" si="18"/>
        <v>32128</v>
      </c>
    </row>
    <row r="1163" spans="1:21" x14ac:dyDescent="0.25">
      <c r="A1163">
        <v>11162</v>
      </c>
      <c r="B1163" t="s">
        <v>1205</v>
      </c>
      <c r="C1163" t="s">
        <v>18</v>
      </c>
      <c r="D1163">
        <v>64</v>
      </c>
      <c r="E1163" t="s">
        <v>27</v>
      </c>
      <c r="F1163" t="s">
        <v>43</v>
      </c>
      <c r="G1163" t="s">
        <v>21</v>
      </c>
      <c r="H1163" t="s">
        <v>38</v>
      </c>
      <c r="I1163" s="1">
        <v>45211</v>
      </c>
      <c r="J1163">
        <v>1</v>
      </c>
      <c r="K1163">
        <v>55250</v>
      </c>
      <c r="L1163">
        <v>0</v>
      </c>
      <c r="M1163" t="s">
        <v>31</v>
      </c>
      <c r="N1163" t="s">
        <v>24</v>
      </c>
      <c r="O1163">
        <v>55250</v>
      </c>
      <c r="P1163">
        <v>0</v>
      </c>
      <c r="Q1163">
        <v>55250</v>
      </c>
      <c r="U1163">
        <f t="shared" si="18"/>
        <v>13812.5</v>
      </c>
    </row>
    <row r="1164" spans="1:21" x14ac:dyDescent="0.25">
      <c r="A1164">
        <v>11163</v>
      </c>
      <c r="B1164" t="s">
        <v>1206</v>
      </c>
      <c r="C1164" t="s">
        <v>26</v>
      </c>
      <c r="D1164">
        <v>57</v>
      </c>
      <c r="E1164" t="s">
        <v>27</v>
      </c>
      <c r="F1164" t="s">
        <v>20</v>
      </c>
      <c r="G1164" t="s">
        <v>34</v>
      </c>
      <c r="H1164" t="s">
        <v>88</v>
      </c>
      <c r="I1164" s="1">
        <v>45610</v>
      </c>
      <c r="J1164">
        <v>6</v>
      </c>
      <c r="K1164">
        <v>224191</v>
      </c>
      <c r="L1164">
        <v>0</v>
      </c>
      <c r="M1164" t="s">
        <v>23</v>
      </c>
      <c r="N1164" t="s">
        <v>24</v>
      </c>
      <c r="O1164">
        <v>1345146</v>
      </c>
      <c r="P1164">
        <v>0</v>
      </c>
      <c r="Q1164">
        <v>1345146</v>
      </c>
      <c r="U1164">
        <f t="shared" si="18"/>
        <v>336286.5</v>
      </c>
    </row>
    <row r="1165" spans="1:21" x14ac:dyDescent="0.25">
      <c r="A1165">
        <v>11164</v>
      </c>
      <c r="B1165" t="s">
        <v>1207</v>
      </c>
      <c r="C1165" t="s">
        <v>26</v>
      </c>
      <c r="D1165">
        <v>53</v>
      </c>
      <c r="E1165" t="s">
        <v>37</v>
      </c>
      <c r="F1165" t="s">
        <v>43</v>
      </c>
      <c r="G1165" t="s">
        <v>34</v>
      </c>
      <c r="H1165" t="s">
        <v>60</v>
      </c>
      <c r="I1165" s="1">
        <v>45035</v>
      </c>
      <c r="J1165">
        <v>6</v>
      </c>
      <c r="K1165">
        <v>109777</v>
      </c>
      <c r="L1165">
        <v>0</v>
      </c>
      <c r="M1165" t="s">
        <v>23</v>
      </c>
      <c r="N1165" t="s">
        <v>39</v>
      </c>
      <c r="O1165">
        <v>658662</v>
      </c>
      <c r="P1165">
        <v>0</v>
      </c>
      <c r="Q1165">
        <v>658662</v>
      </c>
      <c r="U1165">
        <f t="shared" si="18"/>
        <v>164665.5</v>
      </c>
    </row>
    <row r="1166" spans="1:21" x14ac:dyDescent="0.25">
      <c r="A1166">
        <v>11165</v>
      </c>
      <c r="B1166" t="s">
        <v>1208</v>
      </c>
      <c r="C1166" t="s">
        <v>18</v>
      </c>
      <c r="D1166">
        <v>32</v>
      </c>
      <c r="E1166" t="s">
        <v>33</v>
      </c>
      <c r="F1166" t="s">
        <v>20</v>
      </c>
      <c r="G1166" t="s">
        <v>34</v>
      </c>
      <c r="H1166" t="s">
        <v>22</v>
      </c>
      <c r="I1166" s="1">
        <v>44953</v>
      </c>
      <c r="J1166">
        <v>1</v>
      </c>
      <c r="K1166">
        <v>39126</v>
      </c>
      <c r="L1166">
        <v>0.05</v>
      </c>
      <c r="M1166" t="s">
        <v>44</v>
      </c>
      <c r="N1166" t="s">
        <v>24</v>
      </c>
      <c r="O1166">
        <v>39126</v>
      </c>
      <c r="P1166">
        <v>1956.3</v>
      </c>
      <c r="Q1166">
        <v>37169.699999999997</v>
      </c>
      <c r="U1166">
        <f t="shared" si="18"/>
        <v>9292.4249999999993</v>
      </c>
    </row>
    <row r="1167" spans="1:21" x14ac:dyDescent="0.25">
      <c r="A1167">
        <v>11166</v>
      </c>
      <c r="B1167" t="s">
        <v>1209</v>
      </c>
      <c r="C1167" t="s">
        <v>26</v>
      </c>
      <c r="D1167">
        <v>45</v>
      </c>
      <c r="E1167" t="s">
        <v>27</v>
      </c>
      <c r="F1167" t="s">
        <v>46</v>
      </c>
      <c r="G1167" t="s">
        <v>34</v>
      </c>
      <c r="H1167" t="s">
        <v>51</v>
      </c>
      <c r="I1167" s="1">
        <v>44981</v>
      </c>
      <c r="J1167">
        <v>8</v>
      </c>
      <c r="K1167">
        <v>108616</v>
      </c>
      <c r="L1167">
        <v>0.05</v>
      </c>
      <c r="M1167" t="s">
        <v>44</v>
      </c>
      <c r="N1167" t="s">
        <v>24</v>
      </c>
      <c r="O1167">
        <v>868928</v>
      </c>
      <c r="P1167">
        <v>43446.400000000001</v>
      </c>
      <c r="Q1167">
        <v>825481.6</v>
      </c>
      <c r="U1167">
        <f t="shared" si="18"/>
        <v>206370.4</v>
      </c>
    </row>
    <row r="1168" spans="1:21" x14ac:dyDescent="0.25">
      <c r="A1168">
        <v>11167</v>
      </c>
      <c r="B1168" t="s">
        <v>1210</v>
      </c>
      <c r="C1168" t="s">
        <v>18</v>
      </c>
      <c r="D1168">
        <v>62</v>
      </c>
      <c r="E1168" t="s">
        <v>19</v>
      </c>
      <c r="F1168" t="s">
        <v>28</v>
      </c>
      <c r="G1168" t="s">
        <v>34</v>
      </c>
      <c r="H1168" t="s">
        <v>51</v>
      </c>
      <c r="I1168" s="1">
        <v>45059</v>
      </c>
      <c r="J1168">
        <v>4</v>
      </c>
      <c r="K1168">
        <v>48799</v>
      </c>
      <c r="L1168">
        <v>0</v>
      </c>
      <c r="M1168" t="s">
        <v>31</v>
      </c>
      <c r="N1168" t="s">
        <v>39</v>
      </c>
      <c r="O1168">
        <v>195196</v>
      </c>
      <c r="P1168">
        <v>0</v>
      </c>
      <c r="Q1168">
        <v>195196</v>
      </c>
      <c r="U1168">
        <f t="shared" si="18"/>
        <v>48799</v>
      </c>
    </row>
    <row r="1169" spans="1:21" x14ac:dyDescent="0.25">
      <c r="A1169">
        <v>11168</v>
      </c>
      <c r="B1169" t="s">
        <v>1211</v>
      </c>
      <c r="C1169" t="s">
        <v>26</v>
      </c>
      <c r="D1169">
        <v>35</v>
      </c>
      <c r="E1169" t="s">
        <v>19</v>
      </c>
      <c r="F1169" t="s">
        <v>46</v>
      </c>
      <c r="G1169" t="s">
        <v>29</v>
      </c>
      <c r="H1169" t="s">
        <v>30</v>
      </c>
      <c r="I1169" s="1">
        <v>44978</v>
      </c>
      <c r="J1169">
        <v>2</v>
      </c>
      <c r="K1169">
        <v>227300</v>
      </c>
      <c r="L1169">
        <v>0.05</v>
      </c>
      <c r="M1169" t="s">
        <v>31</v>
      </c>
      <c r="N1169" t="s">
        <v>39</v>
      </c>
      <c r="O1169">
        <v>454600</v>
      </c>
      <c r="P1169">
        <v>22730</v>
      </c>
      <c r="Q1169">
        <v>431870</v>
      </c>
      <c r="U1169">
        <f t="shared" si="18"/>
        <v>107967.5</v>
      </c>
    </row>
    <row r="1170" spans="1:21" x14ac:dyDescent="0.25">
      <c r="A1170">
        <v>11169</v>
      </c>
      <c r="B1170" t="s">
        <v>1212</v>
      </c>
      <c r="C1170" t="s">
        <v>18</v>
      </c>
      <c r="D1170">
        <v>19</v>
      </c>
      <c r="E1170" t="s">
        <v>33</v>
      </c>
      <c r="F1170" t="s">
        <v>20</v>
      </c>
      <c r="G1170" t="s">
        <v>29</v>
      </c>
      <c r="H1170" t="s">
        <v>22</v>
      </c>
      <c r="I1170" s="1">
        <v>45419</v>
      </c>
      <c r="J1170">
        <v>1</v>
      </c>
      <c r="K1170">
        <v>191320</v>
      </c>
      <c r="L1170">
        <v>0</v>
      </c>
      <c r="M1170" t="s">
        <v>31</v>
      </c>
      <c r="N1170" t="s">
        <v>39</v>
      </c>
      <c r="O1170">
        <v>191320</v>
      </c>
      <c r="P1170">
        <v>0</v>
      </c>
      <c r="Q1170">
        <v>191320</v>
      </c>
      <c r="U1170">
        <f t="shared" si="18"/>
        <v>47830</v>
      </c>
    </row>
    <row r="1171" spans="1:21" x14ac:dyDescent="0.25">
      <c r="A1171">
        <v>11170</v>
      </c>
      <c r="B1171" t="s">
        <v>1213</v>
      </c>
      <c r="C1171" t="s">
        <v>18</v>
      </c>
      <c r="D1171">
        <v>30</v>
      </c>
      <c r="E1171" t="s">
        <v>19</v>
      </c>
      <c r="F1171" t="s">
        <v>20</v>
      </c>
      <c r="G1171" t="s">
        <v>29</v>
      </c>
      <c r="H1171" t="s">
        <v>38</v>
      </c>
      <c r="I1171" s="1">
        <v>45224</v>
      </c>
      <c r="J1171">
        <v>3</v>
      </c>
      <c r="K1171">
        <v>34907</v>
      </c>
      <c r="L1171">
        <v>0</v>
      </c>
      <c r="M1171" t="s">
        <v>31</v>
      </c>
      <c r="N1171" t="s">
        <v>24</v>
      </c>
      <c r="O1171">
        <v>104721</v>
      </c>
      <c r="P1171">
        <v>0</v>
      </c>
      <c r="Q1171">
        <v>104721</v>
      </c>
      <c r="U1171">
        <f t="shared" si="18"/>
        <v>26180.25</v>
      </c>
    </row>
    <row r="1172" spans="1:21" x14ac:dyDescent="0.25">
      <c r="A1172">
        <v>11171</v>
      </c>
      <c r="B1172" t="s">
        <v>1214</v>
      </c>
      <c r="C1172" t="s">
        <v>26</v>
      </c>
      <c r="D1172">
        <v>62</v>
      </c>
      <c r="E1172" t="s">
        <v>37</v>
      </c>
      <c r="F1172" t="s">
        <v>43</v>
      </c>
      <c r="G1172" t="s">
        <v>34</v>
      </c>
      <c r="H1172" t="s">
        <v>51</v>
      </c>
      <c r="I1172" s="1">
        <v>45325</v>
      </c>
      <c r="J1172">
        <v>7</v>
      </c>
      <c r="K1172">
        <v>9644</v>
      </c>
      <c r="L1172">
        <v>0</v>
      </c>
      <c r="M1172" t="s">
        <v>31</v>
      </c>
      <c r="N1172" t="s">
        <v>24</v>
      </c>
      <c r="O1172">
        <v>67508</v>
      </c>
      <c r="P1172">
        <v>0</v>
      </c>
      <c r="Q1172">
        <v>67508</v>
      </c>
      <c r="U1172">
        <f t="shared" si="18"/>
        <v>16877</v>
      </c>
    </row>
    <row r="1173" spans="1:21" x14ac:dyDescent="0.25">
      <c r="A1173">
        <v>11172</v>
      </c>
      <c r="B1173" t="s">
        <v>1215</v>
      </c>
      <c r="C1173" t="s">
        <v>18</v>
      </c>
      <c r="D1173">
        <v>32</v>
      </c>
      <c r="E1173" t="s">
        <v>27</v>
      </c>
      <c r="F1173" t="s">
        <v>20</v>
      </c>
      <c r="G1173" t="s">
        <v>34</v>
      </c>
      <c r="H1173" t="s">
        <v>35</v>
      </c>
      <c r="I1173" s="1">
        <v>45517</v>
      </c>
      <c r="J1173">
        <v>8</v>
      </c>
      <c r="K1173">
        <v>36583</v>
      </c>
      <c r="L1173">
        <v>0.05</v>
      </c>
      <c r="M1173" t="s">
        <v>23</v>
      </c>
      <c r="N1173" t="s">
        <v>24</v>
      </c>
      <c r="O1173">
        <v>292664</v>
      </c>
      <c r="P1173">
        <v>14633.2</v>
      </c>
      <c r="Q1173">
        <v>278030.8</v>
      </c>
      <c r="U1173">
        <f t="shared" si="18"/>
        <v>69507.7</v>
      </c>
    </row>
    <row r="1174" spans="1:21" x14ac:dyDescent="0.25">
      <c r="A1174">
        <v>11173</v>
      </c>
      <c r="B1174" t="s">
        <v>1216</v>
      </c>
      <c r="C1174" t="s">
        <v>18</v>
      </c>
      <c r="D1174">
        <v>37</v>
      </c>
      <c r="E1174" t="s">
        <v>27</v>
      </c>
      <c r="F1174" t="s">
        <v>20</v>
      </c>
      <c r="G1174" t="s">
        <v>21</v>
      </c>
      <c r="H1174" t="s">
        <v>38</v>
      </c>
      <c r="I1174" s="1">
        <v>44944</v>
      </c>
      <c r="J1174">
        <v>5</v>
      </c>
      <c r="K1174">
        <v>56560</v>
      </c>
      <c r="L1174">
        <v>0.05</v>
      </c>
      <c r="M1174" t="s">
        <v>23</v>
      </c>
      <c r="N1174" t="s">
        <v>39</v>
      </c>
      <c r="O1174">
        <v>282800</v>
      </c>
      <c r="P1174">
        <v>14140</v>
      </c>
      <c r="Q1174">
        <v>268660</v>
      </c>
      <c r="U1174">
        <f t="shared" si="18"/>
        <v>67165</v>
      </c>
    </row>
    <row r="1175" spans="1:21" x14ac:dyDescent="0.25">
      <c r="A1175">
        <v>11174</v>
      </c>
      <c r="B1175" t="s">
        <v>1217</v>
      </c>
      <c r="C1175" t="s">
        <v>18</v>
      </c>
      <c r="D1175">
        <v>46</v>
      </c>
      <c r="E1175" t="s">
        <v>27</v>
      </c>
      <c r="F1175" t="s">
        <v>20</v>
      </c>
      <c r="G1175" t="s">
        <v>41</v>
      </c>
      <c r="H1175" t="s">
        <v>22</v>
      </c>
      <c r="I1175" s="1">
        <v>45545</v>
      </c>
      <c r="J1175">
        <v>7</v>
      </c>
      <c r="K1175">
        <v>235677</v>
      </c>
      <c r="L1175">
        <v>0.15</v>
      </c>
      <c r="M1175" t="s">
        <v>44</v>
      </c>
      <c r="N1175" t="s">
        <v>24</v>
      </c>
      <c r="O1175">
        <v>1649739</v>
      </c>
      <c r="P1175">
        <v>247460.85</v>
      </c>
      <c r="Q1175">
        <v>1402278.15</v>
      </c>
      <c r="U1175">
        <f t="shared" si="18"/>
        <v>350569.53749999998</v>
      </c>
    </row>
    <row r="1176" spans="1:21" x14ac:dyDescent="0.25">
      <c r="A1176">
        <v>11175</v>
      </c>
      <c r="B1176" t="s">
        <v>1218</v>
      </c>
      <c r="C1176" t="s">
        <v>18</v>
      </c>
      <c r="D1176">
        <v>59</v>
      </c>
      <c r="E1176" t="s">
        <v>33</v>
      </c>
      <c r="F1176" t="s">
        <v>46</v>
      </c>
      <c r="G1176" t="s">
        <v>29</v>
      </c>
      <c r="H1176" t="s">
        <v>30</v>
      </c>
      <c r="I1176" s="1">
        <v>45485</v>
      </c>
      <c r="J1176">
        <v>2</v>
      </c>
      <c r="K1176">
        <v>112634</v>
      </c>
      <c r="L1176">
        <v>0.05</v>
      </c>
      <c r="M1176" t="s">
        <v>44</v>
      </c>
      <c r="N1176" t="s">
        <v>24</v>
      </c>
      <c r="O1176">
        <v>225268</v>
      </c>
      <c r="P1176">
        <v>11263.4</v>
      </c>
      <c r="Q1176">
        <v>214004.6</v>
      </c>
      <c r="U1176">
        <f t="shared" si="18"/>
        <v>53501.15</v>
      </c>
    </row>
    <row r="1177" spans="1:21" x14ac:dyDescent="0.25">
      <c r="A1177">
        <v>11176</v>
      </c>
      <c r="B1177" t="s">
        <v>1219</v>
      </c>
      <c r="C1177" t="s">
        <v>18</v>
      </c>
      <c r="D1177">
        <v>46</v>
      </c>
      <c r="E1177" t="s">
        <v>19</v>
      </c>
      <c r="F1177" t="s">
        <v>43</v>
      </c>
      <c r="G1177" t="s">
        <v>41</v>
      </c>
      <c r="H1177" t="s">
        <v>38</v>
      </c>
      <c r="I1177" s="1">
        <v>45172</v>
      </c>
      <c r="J1177">
        <v>4</v>
      </c>
      <c r="K1177">
        <v>148257</v>
      </c>
      <c r="L1177">
        <v>0.05</v>
      </c>
      <c r="M1177" t="s">
        <v>23</v>
      </c>
      <c r="N1177" t="s">
        <v>24</v>
      </c>
      <c r="O1177">
        <v>593028</v>
      </c>
      <c r="P1177">
        <v>29651.4</v>
      </c>
      <c r="Q1177">
        <v>563376.6</v>
      </c>
      <c r="U1177">
        <f t="shared" si="18"/>
        <v>140844.15</v>
      </c>
    </row>
    <row r="1178" spans="1:21" x14ac:dyDescent="0.25">
      <c r="A1178">
        <v>11177</v>
      </c>
      <c r="B1178" t="s">
        <v>1220</v>
      </c>
      <c r="C1178" t="s">
        <v>18</v>
      </c>
      <c r="D1178">
        <v>20</v>
      </c>
      <c r="E1178" t="s">
        <v>37</v>
      </c>
      <c r="F1178" t="s">
        <v>46</v>
      </c>
      <c r="G1178" t="s">
        <v>34</v>
      </c>
      <c r="H1178" t="s">
        <v>30</v>
      </c>
      <c r="I1178" s="1">
        <v>45429</v>
      </c>
      <c r="J1178">
        <v>6</v>
      </c>
      <c r="K1178">
        <v>107589</v>
      </c>
      <c r="L1178">
        <v>0.1</v>
      </c>
      <c r="M1178" t="s">
        <v>44</v>
      </c>
      <c r="N1178" t="s">
        <v>39</v>
      </c>
      <c r="O1178">
        <v>645534</v>
      </c>
      <c r="P1178">
        <v>64553.4</v>
      </c>
      <c r="Q1178">
        <v>580980.6</v>
      </c>
      <c r="U1178">
        <f t="shared" si="18"/>
        <v>145245.15</v>
      </c>
    </row>
    <row r="1179" spans="1:21" x14ac:dyDescent="0.25">
      <c r="A1179">
        <v>11178</v>
      </c>
      <c r="B1179" t="s">
        <v>1221</v>
      </c>
      <c r="C1179" t="s">
        <v>26</v>
      </c>
      <c r="D1179">
        <v>36</v>
      </c>
      <c r="E1179" t="s">
        <v>33</v>
      </c>
      <c r="F1179" t="s">
        <v>43</v>
      </c>
      <c r="G1179" t="s">
        <v>34</v>
      </c>
      <c r="H1179" t="s">
        <v>35</v>
      </c>
      <c r="I1179" s="1">
        <v>45015</v>
      </c>
      <c r="J1179">
        <v>5</v>
      </c>
      <c r="K1179">
        <v>43988</v>
      </c>
      <c r="L1179">
        <v>0</v>
      </c>
      <c r="M1179" t="s">
        <v>44</v>
      </c>
      <c r="N1179" t="s">
        <v>24</v>
      </c>
      <c r="O1179">
        <v>219940</v>
      </c>
      <c r="P1179">
        <v>0</v>
      </c>
      <c r="Q1179">
        <v>219940</v>
      </c>
      <c r="U1179">
        <f t="shared" si="18"/>
        <v>54985</v>
      </c>
    </row>
    <row r="1180" spans="1:21" x14ac:dyDescent="0.25">
      <c r="A1180">
        <v>11179</v>
      </c>
      <c r="B1180" t="s">
        <v>1222</v>
      </c>
      <c r="C1180" t="s">
        <v>18</v>
      </c>
      <c r="D1180">
        <v>20</v>
      </c>
      <c r="E1180" t="s">
        <v>27</v>
      </c>
      <c r="F1180" t="s">
        <v>46</v>
      </c>
      <c r="G1180" t="s">
        <v>34</v>
      </c>
      <c r="H1180" t="s">
        <v>60</v>
      </c>
      <c r="I1180" s="1">
        <v>45129</v>
      </c>
      <c r="J1180">
        <v>6</v>
      </c>
      <c r="K1180">
        <v>143518</v>
      </c>
      <c r="L1180">
        <v>0</v>
      </c>
      <c r="M1180" t="s">
        <v>31</v>
      </c>
      <c r="N1180" t="s">
        <v>39</v>
      </c>
      <c r="O1180">
        <v>861108</v>
      </c>
      <c r="P1180">
        <v>0</v>
      </c>
      <c r="Q1180">
        <v>861108</v>
      </c>
      <c r="U1180">
        <f t="shared" si="18"/>
        <v>215277</v>
      </c>
    </row>
    <row r="1181" spans="1:21" x14ac:dyDescent="0.25">
      <c r="A1181">
        <v>11180</v>
      </c>
      <c r="B1181" t="s">
        <v>1223</v>
      </c>
      <c r="C1181" t="s">
        <v>18</v>
      </c>
      <c r="D1181">
        <v>31</v>
      </c>
      <c r="E1181" t="s">
        <v>37</v>
      </c>
      <c r="F1181" t="s">
        <v>20</v>
      </c>
      <c r="G1181" t="s">
        <v>41</v>
      </c>
      <c r="H1181" t="s">
        <v>30</v>
      </c>
      <c r="I1181" s="1">
        <v>45166</v>
      </c>
      <c r="J1181">
        <v>2</v>
      </c>
      <c r="K1181">
        <v>25162</v>
      </c>
      <c r="L1181">
        <v>0.05</v>
      </c>
      <c r="M1181" t="s">
        <v>44</v>
      </c>
      <c r="N1181" t="s">
        <v>24</v>
      </c>
      <c r="O1181">
        <v>50324</v>
      </c>
      <c r="P1181">
        <v>2516.1999999999998</v>
      </c>
      <c r="Q1181">
        <v>47807.8</v>
      </c>
      <c r="U1181">
        <f t="shared" si="18"/>
        <v>11951.95</v>
      </c>
    </row>
    <row r="1182" spans="1:21" x14ac:dyDescent="0.25">
      <c r="A1182">
        <v>11181</v>
      </c>
      <c r="B1182" t="s">
        <v>1224</v>
      </c>
      <c r="C1182" t="s">
        <v>26</v>
      </c>
      <c r="D1182">
        <v>57</v>
      </c>
      <c r="E1182" t="s">
        <v>27</v>
      </c>
      <c r="F1182" t="s">
        <v>46</v>
      </c>
      <c r="G1182" t="s">
        <v>21</v>
      </c>
      <c r="H1182" t="s">
        <v>30</v>
      </c>
      <c r="I1182" s="1">
        <v>45416</v>
      </c>
      <c r="J1182">
        <v>7</v>
      </c>
      <c r="K1182">
        <v>147222</v>
      </c>
      <c r="L1182">
        <v>0.05</v>
      </c>
      <c r="M1182" t="s">
        <v>44</v>
      </c>
      <c r="N1182" t="s">
        <v>39</v>
      </c>
      <c r="O1182">
        <v>1030554</v>
      </c>
      <c r="P1182">
        <v>51527.7</v>
      </c>
      <c r="Q1182">
        <v>979026.3</v>
      </c>
      <c r="U1182">
        <f t="shared" si="18"/>
        <v>244756.57500000001</v>
      </c>
    </row>
    <row r="1183" spans="1:21" x14ac:dyDescent="0.25">
      <c r="A1183">
        <v>11182</v>
      </c>
      <c r="B1183" t="s">
        <v>1225</v>
      </c>
      <c r="C1183" t="s">
        <v>26</v>
      </c>
      <c r="D1183">
        <v>21</v>
      </c>
      <c r="E1183" t="s">
        <v>27</v>
      </c>
      <c r="F1183" t="s">
        <v>46</v>
      </c>
      <c r="G1183" t="s">
        <v>34</v>
      </c>
      <c r="H1183" t="s">
        <v>47</v>
      </c>
      <c r="I1183" s="1">
        <v>44939</v>
      </c>
      <c r="J1183">
        <v>8</v>
      </c>
      <c r="K1183">
        <v>174376</v>
      </c>
      <c r="L1183">
        <v>0.15</v>
      </c>
      <c r="M1183" t="s">
        <v>44</v>
      </c>
      <c r="N1183" t="s">
        <v>39</v>
      </c>
      <c r="O1183">
        <v>1395008</v>
      </c>
      <c r="P1183">
        <v>209251.20000000001</v>
      </c>
      <c r="Q1183">
        <v>1185756.8</v>
      </c>
      <c r="U1183">
        <f t="shared" si="18"/>
        <v>296439.2</v>
      </c>
    </row>
    <row r="1184" spans="1:21" x14ac:dyDescent="0.25">
      <c r="A1184">
        <v>11183</v>
      </c>
      <c r="B1184" t="s">
        <v>1226</v>
      </c>
      <c r="C1184" t="s">
        <v>26</v>
      </c>
      <c r="D1184">
        <v>28</v>
      </c>
      <c r="E1184" t="s">
        <v>33</v>
      </c>
      <c r="F1184" t="s">
        <v>43</v>
      </c>
      <c r="G1184" t="s">
        <v>21</v>
      </c>
      <c r="H1184" t="s">
        <v>22</v>
      </c>
      <c r="I1184" s="1">
        <v>45575</v>
      </c>
      <c r="J1184">
        <v>9</v>
      </c>
      <c r="K1184">
        <v>97373</v>
      </c>
      <c r="L1184">
        <v>0.1</v>
      </c>
      <c r="M1184" t="s">
        <v>23</v>
      </c>
      <c r="N1184" t="s">
        <v>24</v>
      </c>
      <c r="O1184">
        <v>876357</v>
      </c>
      <c r="P1184">
        <v>87635.7</v>
      </c>
      <c r="Q1184">
        <v>788721.3</v>
      </c>
      <c r="U1184">
        <f t="shared" si="18"/>
        <v>197180.32500000001</v>
      </c>
    </row>
    <row r="1185" spans="1:21" x14ac:dyDescent="0.25">
      <c r="A1185">
        <v>11184</v>
      </c>
      <c r="B1185" t="s">
        <v>1227</v>
      </c>
      <c r="C1185" t="s">
        <v>26</v>
      </c>
      <c r="D1185">
        <v>48</v>
      </c>
      <c r="E1185" t="s">
        <v>27</v>
      </c>
      <c r="F1185" t="s">
        <v>43</v>
      </c>
      <c r="G1185" t="s">
        <v>21</v>
      </c>
      <c r="H1185" t="s">
        <v>35</v>
      </c>
      <c r="I1185" s="1">
        <v>45241</v>
      </c>
      <c r="J1185">
        <v>6</v>
      </c>
      <c r="K1185">
        <v>38003</v>
      </c>
      <c r="L1185">
        <v>0</v>
      </c>
      <c r="M1185" t="s">
        <v>23</v>
      </c>
      <c r="N1185" t="s">
        <v>24</v>
      </c>
      <c r="O1185">
        <v>228018</v>
      </c>
      <c r="P1185">
        <v>0</v>
      </c>
      <c r="Q1185">
        <v>228018</v>
      </c>
      <c r="U1185">
        <f t="shared" si="18"/>
        <v>57004.5</v>
      </c>
    </row>
    <row r="1186" spans="1:21" x14ac:dyDescent="0.25">
      <c r="A1186">
        <v>11185</v>
      </c>
      <c r="B1186" t="s">
        <v>1228</v>
      </c>
      <c r="C1186" t="s">
        <v>26</v>
      </c>
      <c r="D1186">
        <v>60</v>
      </c>
      <c r="E1186" t="s">
        <v>37</v>
      </c>
      <c r="F1186" t="s">
        <v>46</v>
      </c>
      <c r="G1186" t="s">
        <v>29</v>
      </c>
      <c r="H1186" t="s">
        <v>22</v>
      </c>
      <c r="I1186" s="1">
        <v>45611</v>
      </c>
      <c r="J1186">
        <v>7</v>
      </c>
      <c r="K1186">
        <v>53746</v>
      </c>
      <c r="L1186">
        <v>0</v>
      </c>
      <c r="M1186" t="s">
        <v>31</v>
      </c>
      <c r="N1186" t="s">
        <v>39</v>
      </c>
      <c r="O1186">
        <v>376222</v>
      </c>
      <c r="P1186">
        <v>0</v>
      </c>
      <c r="Q1186">
        <v>376222</v>
      </c>
      <c r="U1186">
        <f t="shared" si="18"/>
        <v>94055.5</v>
      </c>
    </row>
    <row r="1187" spans="1:21" x14ac:dyDescent="0.25">
      <c r="A1187">
        <v>11186</v>
      </c>
      <c r="B1187" t="s">
        <v>1229</v>
      </c>
      <c r="C1187" t="s">
        <v>26</v>
      </c>
      <c r="D1187">
        <v>49</v>
      </c>
      <c r="E1187" t="s">
        <v>27</v>
      </c>
      <c r="F1187" t="s">
        <v>43</v>
      </c>
      <c r="G1187" t="s">
        <v>41</v>
      </c>
      <c r="H1187" t="s">
        <v>35</v>
      </c>
      <c r="I1187" s="1">
        <v>45124</v>
      </c>
      <c r="J1187">
        <v>1</v>
      </c>
      <c r="K1187">
        <v>68923</v>
      </c>
      <c r="L1187">
        <v>0.05</v>
      </c>
      <c r="M1187" t="s">
        <v>44</v>
      </c>
      <c r="N1187" t="s">
        <v>39</v>
      </c>
      <c r="O1187">
        <v>68923</v>
      </c>
      <c r="P1187">
        <v>3446.15</v>
      </c>
      <c r="Q1187">
        <v>65476.85</v>
      </c>
      <c r="U1187">
        <f t="shared" si="18"/>
        <v>16369.2125</v>
      </c>
    </row>
    <row r="1188" spans="1:21" x14ac:dyDescent="0.25">
      <c r="A1188">
        <v>11187</v>
      </c>
      <c r="B1188" t="s">
        <v>1230</v>
      </c>
      <c r="C1188" t="s">
        <v>26</v>
      </c>
      <c r="D1188">
        <v>44</v>
      </c>
      <c r="E1188" t="s">
        <v>19</v>
      </c>
      <c r="F1188" t="s">
        <v>43</v>
      </c>
      <c r="G1188" t="s">
        <v>34</v>
      </c>
      <c r="H1188" t="s">
        <v>35</v>
      </c>
      <c r="I1188" s="1">
        <v>45169</v>
      </c>
      <c r="J1188">
        <v>9</v>
      </c>
      <c r="K1188">
        <v>210817</v>
      </c>
      <c r="L1188">
        <v>0.05</v>
      </c>
      <c r="M1188" t="s">
        <v>23</v>
      </c>
      <c r="N1188" t="s">
        <v>24</v>
      </c>
      <c r="O1188">
        <v>1897353</v>
      </c>
      <c r="P1188">
        <v>94867.65</v>
      </c>
      <c r="Q1188">
        <v>1802485.35</v>
      </c>
      <c r="U1188">
        <f t="shared" si="18"/>
        <v>450621.33750000002</v>
      </c>
    </row>
    <row r="1189" spans="1:21" x14ac:dyDescent="0.25">
      <c r="A1189">
        <v>11188</v>
      </c>
      <c r="B1189" t="s">
        <v>1231</v>
      </c>
      <c r="C1189" t="s">
        <v>18</v>
      </c>
      <c r="D1189">
        <v>47</v>
      </c>
      <c r="E1189" t="s">
        <v>27</v>
      </c>
      <c r="F1189" t="s">
        <v>43</v>
      </c>
      <c r="G1189" t="s">
        <v>21</v>
      </c>
      <c r="H1189" t="s">
        <v>51</v>
      </c>
      <c r="I1189" s="1">
        <v>45433</v>
      </c>
      <c r="J1189">
        <v>6</v>
      </c>
      <c r="K1189">
        <v>134055</v>
      </c>
      <c r="L1189">
        <v>0.1</v>
      </c>
      <c r="M1189" t="s">
        <v>31</v>
      </c>
      <c r="N1189" t="s">
        <v>39</v>
      </c>
      <c r="O1189">
        <v>804330</v>
      </c>
      <c r="P1189">
        <v>80433</v>
      </c>
      <c r="Q1189">
        <v>723897</v>
      </c>
      <c r="U1189">
        <f t="shared" si="18"/>
        <v>180974.25</v>
      </c>
    </row>
    <row r="1190" spans="1:21" x14ac:dyDescent="0.25">
      <c r="A1190">
        <v>11189</v>
      </c>
      <c r="B1190" t="s">
        <v>1232</v>
      </c>
      <c r="C1190" t="s">
        <v>18</v>
      </c>
      <c r="D1190">
        <v>60</v>
      </c>
      <c r="E1190" t="s">
        <v>33</v>
      </c>
      <c r="F1190" t="s">
        <v>28</v>
      </c>
      <c r="G1190" t="s">
        <v>41</v>
      </c>
      <c r="H1190" t="s">
        <v>51</v>
      </c>
      <c r="I1190" s="1">
        <v>44969</v>
      </c>
      <c r="J1190">
        <v>4</v>
      </c>
      <c r="K1190">
        <v>129310</v>
      </c>
      <c r="L1190">
        <v>0</v>
      </c>
      <c r="M1190" t="s">
        <v>44</v>
      </c>
      <c r="N1190" t="s">
        <v>39</v>
      </c>
      <c r="O1190">
        <v>517240</v>
      </c>
      <c r="P1190">
        <v>0</v>
      </c>
      <c r="Q1190">
        <v>517240</v>
      </c>
      <c r="U1190">
        <f t="shared" si="18"/>
        <v>129310</v>
      </c>
    </row>
    <row r="1191" spans="1:21" x14ac:dyDescent="0.25">
      <c r="A1191">
        <v>11190</v>
      </c>
      <c r="B1191" t="s">
        <v>1233</v>
      </c>
      <c r="C1191" t="s">
        <v>26</v>
      </c>
      <c r="D1191">
        <v>19</v>
      </c>
      <c r="E1191" t="s">
        <v>37</v>
      </c>
      <c r="F1191" t="s">
        <v>43</v>
      </c>
      <c r="G1191" t="s">
        <v>41</v>
      </c>
      <c r="H1191" t="s">
        <v>51</v>
      </c>
      <c r="I1191" s="1">
        <v>45256</v>
      </c>
      <c r="J1191">
        <v>9</v>
      </c>
      <c r="K1191">
        <v>49114</v>
      </c>
      <c r="L1191">
        <v>0.1</v>
      </c>
      <c r="M1191" t="s">
        <v>31</v>
      </c>
      <c r="N1191" t="s">
        <v>39</v>
      </c>
      <c r="O1191">
        <v>442026</v>
      </c>
      <c r="P1191">
        <v>44202.6</v>
      </c>
      <c r="Q1191">
        <v>397823.4</v>
      </c>
      <c r="U1191">
        <f t="shared" si="18"/>
        <v>99455.85</v>
      </c>
    </row>
    <row r="1192" spans="1:21" x14ac:dyDescent="0.25">
      <c r="A1192">
        <v>11191</v>
      </c>
      <c r="B1192" t="s">
        <v>1234</v>
      </c>
      <c r="C1192" t="s">
        <v>18</v>
      </c>
      <c r="D1192">
        <v>26</v>
      </c>
      <c r="E1192" t="s">
        <v>33</v>
      </c>
      <c r="F1192" t="s">
        <v>28</v>
      </c>
      <c r="G1192" t="s">
        <v>34</v>
      </c>
      <c r="H1192" t="s">
        <v>60</v>
      </c>
      <c r="I1192" s="1">
        <v>45517</v>
      </c>
      <c r="J1192">
        <v>1</v>
      </c>
      <c r="K1192">
        <v>99687</v>
      </c>
      <c r="L1192">
        <v>0</v>
      </c>
      <c r="M1192" t="s">
        <v>31</v>
      </c>
      <c r="N1192" t="s">
        <v>24</v>
      </c>
      <c r="O1192">
        <v>99687</v>
      </c>
      <c r="P1192">
        <v>0</v>
      </c>
      <c r="Q1192">
        <v>99687</v>
      </c>
      <c r="U1192">
        <f t="shared" si="18"/>
        <v>24921.75</v>
      </c>
    </row>
    <row r="1193" spans="1:21" x14ac:dyDescent="0.25">
      <c r="A1193">
        <v>11192</v>
      </c>
      <c r="B1193" t="s">
        <v>1235</v>
      </c>
      <c r="C1193" t="s">
        <v>18</v>
      </c>
      <c r="D1193">
        <v>45</v>
      </c>
      <c r="E1193" t="s">
        <v>19</v>
      </c>
      <c r="F1193" t="s">
        <v>28</v>
      </c>
      <c r="G1193" t="s">
        <v>29</v>
      </c>
      <c r="H1193" t="s">
        <v>60</v>
      </c>
      <c r="I1193" s="1">
        <v>45355</v>
      </c>
      <c r="J1193">
        <v>2</v>
      </c>
      <c r="K1193">
        <v>53274</v>
      </c>
      <c r="L1193">
        <v>0.05</v>
      </c>
      <c r="M1193" t="s">
        <v>44</v>
      </c>
      <c r="N1193" t="s">
        <v>39</v>
      </c>
      <c r="O1193">
        <v>106548</v>
      </c>
      <c r="P1193">
        <v>5327.4</v>
      </c>
      <c r="Q1193">
        <v>101220.6</v>
      </c>
      <c r="U1193">
        <f t="shared" si="18"/>
        <v>25305.15</v>
      </c>
    </row>
    <row r="1194" spans="1:21" x14ac:dyDescent="0.25">
      <c r="A1194">
        <v>11193</v>
      </c>
      <c r="B1194" t="s">
        <v>1236</v>
      </c>
      <c r="C1194" t="s">
        <v>18</v>
      </c>
      <c r="D1194">
        <v>48</v>
      </c>
      <c r="E1194" t="s">
        <v>27</v>
      </c>
      <c r="F1194" t="s">
        <v>43</v>
      </c>
      <c r="G1194" t="s">
        <v>29</v>
      </c>
      <c r="H1194" t="s">
        <v>35</v>
      </c>
      <c r="I1194" s="1">
        <v>45539</v>
      </c>
      <c r="J1194">
        <v>3</v>
      </c>
      <c r="K1194">
        <v>220411</v>
      </c>
      <c r="L1194">
        <v>0.1</v>
      </c>
      <c r="M1194" t="s">
        <v>23</v>
      </c>
      <c r="N1194" t="s">
        <v>24</v>
      </c>
      <c r="O1194">
        <v>661233</v>
      </c>
      <c r="P1194">
        <v>66123.3</v>
      </c>
      <c r="Q1194">
        <v>595109.69999999995</v>
      </c>
      <c r="U1194">
        <f t="shared" si="18"/>
        <v>148777.42499999999</v>
      </c>
    </row>
    <row r="1195" spans="1:21" x14ac:dyDescent="0.25">
      <c r="A1195">
        <v>11194</v>
      </c>
      <c r="B1195" t="s">
        <v>1237</v>
      </c>
      <c r="C1195" t="s">
        <v>26</v>
      </c>
      <c r="D1195">
        <v>51</v>
      </c>
      <c r="E1195" t="s">
        <v>33</v>
      </c>
      <c r="F1195" t="s">
        <v>46</v>
      </c>
      <c r="G1195" t="s">
        <v>21</v>
      </c>
      <c r="H1195" t="s">
        <v>88</v>
      </c>
      <c r="I1195" s="1">
        <v>45088</v>
      </c>
      <c r="J1195">
        <v>1</v>
      </c>
      <c r="K1195">
        <v>21378</v>
      </c>
      <c r="L1195">
        <v>0.15</v>
      </c>
      <c r="M1195" t="s">
        <v>44</v>
      </c>
      <c r="N1195" t="s">
        <v>24</v>
      </c>
      <c r="O1195">
        <v>21378</v>
      </c>
      <c r="P1195">
        <v>3206.7</v>
      </c>
      <c r="Q1195">
        <v>18171.3</v>
      </c>
      <c r="U1195">
        <f t="shared" si="18"/>
        <v>4542.8249999999998</v>
      </c>
    </row>
    <row r="1196" spans="1:21" x14ac:dyDescent="0.25">
      <c r="A1196">
        <v>11195</v>
      </c>
      <c r="B1196" t="s">
        <v>1238</v>
      </c>
      <c r="C1196" t="s">
        <v>26</v>
      </c>
      <c r="D1196">
        <v>32</v>
      </c>
      <c r="E1196" t="s">
        <v>33</v>
      </c>
      <c r="F1196" t="s">
        <v>43</v>
      </c>
      <c r="G1196" t="s">
        <v>29</v>
      </c>
      <c r="H1196" t="s">
        <v>22</v>
      </c>
      <c r="I1196" s="1">
        <v>45582</v>
      </c>
      <c r="J1196">
        <v>2</v>
      </c>
      <c r="K1196">
        <v>9548</v>
      </c>
      <c r="L1196">
        <v>0.05</v>
      </c>
      <c r="M1196" t="s">
        <v>44</v>
      </c>
      <c r="N1196" t="s">
        <v>24</v>
      </c>
      <c r="O1196">
        <v>19096</v>
      </c>
      <c r="P1196">
        <v>954.8</v>
      </c>
      <c r="Q1196">
        <v>18141.2</v>
      </c>
      <c r="U1196">
        <f t="shared" si="18"/>
        <v>4535.3</v>
      </c>
    </row>
    <row r="1197" spans="1:21" x14ac:dyDescent="0.25">
      <c r="A1197">
        <v>11196</v>
      </c>
      <c r="B1197" t="s">
        <v>1239</v>
      </c>
      <c r="C1197" t="s">
        <v>18</v>
      </c>
      <c r="D1197">
        <v>42</v>
      </c>
      <c r="E1197" t="s">
        <v>33</v>
      </c>
      <c r="F1197" t="s">
        <v>20</v>
      </c>
      <c r="G1197" t="s">
        <v>29</v>
      </c>
      <c r="H1197" t="s">
        <v>51</v>
      </c>
      <c r="I1197" s="1">
        <v>45547</v>
      </c>
      <c r="J1197">
        <v>2</v>
      </c>
      <c r="K1197">
        <v>41621</v>
      </c>
      <c r="L1197">
        <v>0.15</v>
      </c>
      <c r="M1197" t="s">
        <v>44</v>
      </c>
      <c r="N1197" t="s">
        <v>39</v>
      </c>
      <c r="O1197">
        <v>83242</v>
      </c>
      <c r="P1197">
        <v>12486.3</v>
      </c>
      <c r="Q1197">
        <v>70755.7</v>
      </c>
      <c r="U1197">
        <f t="shared" si="18"/>
        <v>17688.924999999999</v>
      </c>
    </row>
    <row r="1198" spans="1:21" x14ac:dyDescent="0.25">
      <c r="A1198">
        <v>11197</v>
      </c>
      <c r="B1198" t="s">
        <v>1240</v>
      </c>
      <c r="C1198" t="s">
        <v>26</v>
      </c>
      <c r="D1198">
        <v>53</v>
      </c>
      <c r="E1198" t="s">
        <v>33</v>
      </c>
      <c r="F1198" t="s">
        <v>46</v>
      </c>
      <c r="G1198" t="s">
        <v>29</v>
      </c>
      <c r="H1198" t="s">
        <v>22</v>
      </c>
      <c r="I1198" s="1">
        <v>45361</v>
      </c>
      <c r="J1198">
        <v>7</v>
      </c>
      <c r="K1198">
        <v>199383</v>
      </c>
      <c r="L1198">
        <v>0.15</v>
      </c>
      <c r="M1198" t="s">
        <v>23</v>
      </c>
      <c r="N1198" t="s">
        <v>39</v>
      </c>
      <c r="O1198">
        <v>1395681</v>
      </c>
      <c r="P1198">
        <v>209352.15</v>
      </c>
      <c r="Q1198">
        <v>1186328.8500000001</v>
      </c>
      <c r="U1198">
        <f t="shared" si="18"/>
        <v>296582.21250000002</v>
      </c>
    </row>
    <row r="1199" spans="1:21" x14ac:dyDescent="0.25">
      <c r="A1199">
        <v>11198</v>
      </c>
      <c r="B1199" t="s">
        <v>1241</v>
      </c>
      <c r="C1199" t="s">
        <v>18</v>
      </c>
      <c r="D1199">
        <v>25</v>
      </c>
      <c r="E1199" t="s">
        <v>19</v>
      </c>
      <c r="F1199" t="s">
        <v>28</v>
      </c>
      <c r="G1199" t="s">
        <v>41</v>
      </c>
      <c r="H1199" t="s">
        <v>30</v>
      </c>
      <c r="I1199" s="1">
        <v>45159</v>
      </c>
      <c r="J1199">
        <v>6</v>
      </c>
      <c r="K1199">
        <v>88901</v>
      </c>
      <c r="L1199">
        <v>0.15</v>
      </c>
      <c r="M1199" t="s">
        <v>44</v>
      </c>
      <c r="N1199" t="s">
        <v>39</v>
      </c>
      <c r="O1199">
        <v>533406</v>
      </c>
      <c r="P1199">
        <v>80010.899999999994</v>
      </c>
      <c r="Q1199">
        <v>453395.1</v>
      </c>
      <c r="U1199">
        <f t="shared" si="18"/>
        <v>113348.77499999999</v>
      </c>
    </row>
    <row r="1200" spans="1:21" x14ac:dyDescent="0.25">
      <c r="A1200">
        <v>11199</v>
      </c>
      <c r="B1200" t="s">
        <v>1242</v>
      </c>
      <c r="C1200" t="s">
        <v>18</v>
      </c>
      <c r="D1200">
        <v>26</v>
      </c>
      <c r="E1200" t="s">
        <v>19</v>
      </c>
      <c r="F1200" t="s">
        <v>28</v>
      </c>
      <c r="G1200" t="s">
        <v>34</v>
      </c>
      <c r="H1200" t="s">
        <v>35</v>
      </c>
      <c r="I1200" s="1">
        <v>45037</v>
      </c>
      <c r="J1200">
        <v>9</v>
      </c>
      <c r="K1200">
        <v>229315</v>
      </c>
      <c r="L1200">
        <v>0</v>
      </c>
      <c r="M1200" t="s">
        <v>23</v>
      </c>
      <c r="N1200" t="s">
        <v>24</v>
      </c>
      <c r="O1200">
        <v>2063835</v>
      </c>
      <c r="P1200">
        <v>0</v>
      </c>
      <c r="Q1200">
        <v>2063835</v>
      </c>
      <c r="U1200">
        <f t="shared" si="18"/>
        <v>515958.75</v>
      </c>
    </row>
    <row r="1201" spans="1:21" x14ac:dyDescent="0.25">
      <c r="A1201">
        <v>11200</v>
      </c>
      <c r="B1201" t="s">
        <v>1243</v>
      </c>
      <c r="C1201" t="s">
        <v>18</v>
      </c>
      <c r="D1201">
        <v>54</v>
      </c>
      <c r="E1201" t="s">
        <v>27</v>
      </c>
      <c r="F1201" t="s">
        <v>46</v>
      </c>
      <c r="G1201" t="s">
        <v>41</v>
      </c>
      <c r="H1201" t="s">
        <v>38</v>
      </c>
      <c r="I1201" s="1">
        <v>45158</v>
      </c>
      <c r="J1201">
        <v>5</v>
      </c>
      <c r="K1201">
        <v>117423</v>
      </c>
      <c r="L1201">
        <v>0.15</v>
      </c>
      <c r="M1201" t="s">
        <v>31</v>
      </c>
      <c r="N1201" t="s">
        <v>24</v>
      </c>
      <c r="O1201">
        <v>587115</v>
      </c>
      <c r="P1201">
        <v>88067.25</v>
      </c>
      <c r="Q1201">
        <v>499047.75</v>
      </c>
      <c r="U1201">
        <f t="shared" si="18"/>
        <v>124761.9375</v>
      </c>
    </row>
    <row r="1202" spans="1:21" x14ac:dyDescent="0.25">
      <c r="A1202">
        <v>11201</v>
      </c>
      <c r="B1202" t="s">
        <v>1244</v>
      </c>
      <c r="C1202" t="s">
        <v>18</v>
      </c>
      <c r="D1202">
        <v>62</v>
      </c>
      <c r="E1202" t="s">
        <v>27</v>
      </c>
      <c r="F1202" t="s">
        <v>46</v>
      </c>
      <c r="G1202" t="s">
        <v>41</v>
      </c>
      <c r="H1202" t="s">
        <v>35</v>
      </c>
      <c r="I1202" s="1">
        <v>45635</v>
      </c>
      <c r="J1202">
        <v>9</v>
      </c>
      <c r="K1202">
        <v>91673</v>
      </c>
      <c r="L1202">
        <v>0</v>
      </c>
      <c r="M1202" t="s">
        <v>23</v>
      </c>
      <c r="N1202" t="s">
        <v>24</v>
      </c>
      <c r="O1202">
        <v>825057</v>
      </c>
      <c r="P1202">
        <v>0</v>
      </c>
      <c r="Q1202">
        <v>825057</v>
      </c>
      <c r="U1202">
        <f t="shared" si="18"/>
        <v>206264.25</v>
      </c>
    </row>
    <row r="1203" spans="1:21" x14ac:dyDescent="0.25">
      <c r="A1203">
        <v>11202</v>
      </c>
      <c r="B1203" t="s">
        <v>1245</v>
      </c>
      <c r="C1203" t="s">
        <v>26</v>
      </c>
      <c r="D1203">
        <v>56</v>
      </c>
      <c r="E1203" t="s">
        <v>37</v>
      </c>
      <c r="F1203" t="s">
        <v>43</v>
      </c>
      <c r="G1203" t="s">
        <v>34</v>
      </c>
      <c r="H1203" t="s">
        <v>60</v>
      </c>
      <c r="I1203" s="1">
        <v>45199</v>
      </c>
      <c r="J1203">
        <v>9</v>
      </c>
      <c r="K1203">
        <v>154603</v>
      </c>
      <c r="L1203">
        <v>0.1</v>
      </c>
      <c r="M1203" t="s">
        <v>31</v>
      </c>
      <c r="N1203" t="s">
        <v>24</v>
      </c>
      <c r="O1203">
        <v>1391427</v>
      </c>
      <c r="P1203">
        <v>139142.70000000001</v>
      </c>
      <c r="Q1203">
        <v>1252284.3</v>
      </c>
      <c r="U1203">
        <f t="shared" si="18"/>
        <v>313071.07500000001</v>
      </c>
    </row>
    <row r="1204" spans="1:21" x14ac:dyDescent="0.25">
      <c r="A1204">
        <v>11203</v>
      </c>
      <c r="B1204" t="s">
        <v>1246</v>
      </c>
      <c r="C1204" t="s">
        <v>26</v>
      </c>
      <c r="D1204">
        <v>49</v>
      </c>
      <c r="E1204" t="s">
        <v>19</v>
      </c>
      <c r="F1204" t="s">
        <v>28</v>
      </c>
      <c r="G1204" t="s">
        <v>41</v>
      </c>
      <c r="H1204" t="s">
        <v>88</v>
      </c>
      <c r="I1204" s="1">
        <v>45524</v>
      </c>
      <c r="J1204">
        <v>2</v>
      </c>
      <c r="K1204">
        <v>19870</v>
      </c>
      <c r="L1204">
        <v>0.05</v>
      </c>
      <c r="M1204" t="s">
        <v>31</v>
      </c>
      <c r="N1204" t="s">
        <v>24</v>
      </c>
      <c r="O1204">
        <v>39740</v>
      </c>
      <c r="P1204">
        <v>1987</v>
      </c>
      <c r="Q1204">
        <v>37753</v>
      </c>
      <c r="U1204">
        <f t="shared" si="18"/>
        <v>9438.25</v>
      </c>
    </row>
    <row r="1205" spans="1:21" x14ac:dyDescent="0.25">
      <c r="A1205">
        <v>11204</v>
      </c>
      <c r="B1205" t="s">
        <v>1247</v>
      </c>
      <c r="C1205" t="s">
        <v>26</v>
      </c>
      <c r="D1205">
        <v>34</v>
      </c>
      <c r="E1205" t="s">
        <v>33</v>
      </c>
      <c r="F1205" t="s">
        <v>20</v>
      </c>
      <c r="G1205" t="s">
        <v>21</v>
      </c>
      <c r="H1205" t="s">
        <v>38</v>
      </c>
      <c r="I1205" s="1">
        <v>44967</v>
      </c>
      <c r="J1205">
        <v>9</v>
      </c>
      <c r="K1205">
        <v>182619</v>
      </c>
      <c r="L1205">
        <v>0</v>
      </c>
      <c r="M1205" t="s">
        <v>44</v>
      </c>
      <c r="N1205" t="s">
        <v>24</v>
      </c>
      <c r="O1205">
        <v>1643571</v>
      </c>
      <c r="P1205">
        <v>0</v>
      </c>
      <c r="Q1205">
        <v>1643571</v>
      </c>
      <c r="U1205">
        <f t="shared" si="18"/>
        <v>410892.75</v>
      </c>
    </row>
    <row r="1206" spans="1:21" x14ac:dyDescent="0.25">
      <c r="A1206">
        <v>11205</v>
      </c>
      <c r="B1206" t="s">
        <v>1248</v>
      </c>
      <c r="C1206" t="s">
        <v>18</v>
      </c>
      <c r="D1206">
        <v>52</v>
      </c>
      <c r="E1206" t="s">
        <v>33</v>
      </c>
      <c r="F1206" t="s">
        <v>43</v>
      </c>
      <c r="G1206" t="s">
        <v>21</v>
      </c>
      <c r="H1206" t="s">
        <v>22</v>
      </c>
      <c r="I1206" s="1">
        <v>45486</v>
      </c>
      <c r="J1206">
        <v>3</v>
      </c>
      <c r="K1206">
        <v>47738</v>
      </c>
      <c r="L1206">
        <v>0</v>
      </c>
      <c r="M1206" t="s">
        <v>23</v>
      </c>
      <c r="N1206" t="s">
        <v>24</v>
      </c>
      <c r="O1206">
        <v>143214</v>
      </c>
      <c r="P1206">
        <v>0</v>
      </c>
      <c r="Q1206">
        <v>143214</v>
      </c>
      <c r="U1206">
        <f t="shared" si="18"/>
        <v>35803.5</v>
      </c>
    </row>
    <row r="1207" spans="1:21" x14ac:dyDescent="0.25">
      <c r="A1207">
        <v>11206</v>
      </c>
      <c r="B1207" t="s">
        <v>1249</v>
      </c>
      <c r="C1207" t="s">
        <v>26</v>
      </c>
      <c r="D1207">
        <v>54</v>
      </c>
      <c r="E1207" t="s">
        <v>37</v>
      </c>
      <c r="F1207" t="s">
        <v>46</v>
      </c>
      <c r="G1207" t="s">
        <v>41</v>
      </c>
      <c r="H1207" t="s">
        <v>60</v>
      </c>
      <c r="I1207" s="1">
        <v>45392</v>
      </c>
      <c r="J1207">
        <v>3</v>
      </c>
      <c r="K1207">
        <v>69537</v>
      </c>
      <c r="L1207">
        <v>0.1</v>
      </c>
      <c r="M1207" t="s">
        <v>31</v>
      </c>
      <c r="N1207" t="s">
        <v>24</v>
      </c>
      <c r="O1207">
        <v>208611</v>
      </c>
      <c r="P1207">
        <v>20861.099999999999</v>
      </c>
      <c r="Q1207">
        <v>187749.9</v>
      </c>
      <c r="U1207">
        <f t="shared" si="18"/>
        <v>46937.474999999999</v>
      </c>
    </row>
    <row r="1208" spans="1:21" x14ac:dyDescent="0.25">
      <c r="A1208">
        <v>11207</v>
      </c>
      <c r="B1208" t="s">
        <v>1250</v>
      </c>
      <c r="C1208" t="s">
        <v>18</v>
      </c>
      <c r="D1208">
        <v>36</v>
      </c>
      <c r="E1208" t="s">
        <v>33</v>
      </c>
      <c r="F1208" t="s">
        <v>28</v>
      </c>
      <c r="G1208" t="s">
        <v>29</v>
      </c>
      <c r="H1208" t="s">
        <v>51</v>
      </c>
      <c r="I1208" s="1">
        <v>45003</v>
      </c>
      <c r="J1208">
        <v>9</v>
      </c>
      <c r="K1208">
        <v>243015</v>
      </c>
      <c r="L1208">
        <v>0.1</v>
      </c>
      <c r="M1208" t="s">
        <v>31</v>
      </c>
      <c r="N1208" t="s">
        <v>39</v>
      </c>
      <c r="O1208">
        <v>2187135</v>
      </c>
      <c r="P1208">
        <v>218713.5</v>
      </c>
      <c r="Q1208">
        <v>1968421.5</v>
      </c>
      <c r="U1208">
        <f t="shared" si="18"/>
        <v>492105.375</v>
      </c>
    </row>
    <row r="1209" spans="1:21" x14ac:dyDescent="0.25">
      <c r="A1209">
        <v>11208</v>
      </c>
      <c r="B1209" t="s">
        <v>1251</v>
      </c>
      <c r="C1209" t="s">
        <v>26</v>
      </c>
      <c r="D1209">
        <v>61</v>
      </c>
      <c r="E1209" t="s">
        <v>37</v>
      </c>
      <c r="F1209" t="s">
        <v>46</v>
      </c>
      <c r="G1209" t="s">
        <v>41</v>
      </c>
      <c r="H1209" t="s">
        <v>38</v>
      </c>
      <c r="I1209" s="1">
        <v>45616</v>
      </c>
      <c r="J1209">
        <v>7</v>
      </c>
      <c r="K1209">
        <v>147828</v>
      </c>
      <c r="L1209">
        <v>0.05</v>
      </c>
      <c r="M1209" t="s">
        <v>23</v>
      </c>
      <c r="N1209" t="s">
        <v>39</v>
      </c>
      <c r="O1209">
        <v>1034796</v>
      </c>
      <c r="P1209">
        <v>51739.8</v>
      </c>
      <c r="Q1209">
        <v>983056.2</v>
      </c>
      <c r="U1209">
        <f t="shared" si="18"/>
        <v>245764.05</v>
      </c>
    </row>
    <row r="1210" spans="1:21" x14ac:dyDescent="0.25">
      <c r="A1210">
        <v>11209</v>
      </c>
      <c r="B1210" t="s">
        <v>1252</v>
      </c>
      <c r="C1210" t="s">
        <v>18</v>
      </c>
      <c r="D1210">
        <v>46</v>
      </c>
      <c r="E1210" t="s">
        <v>27</v>
      </c>
      <c r="F1210" t="s">
        <v>46</v>
      </c>
      <c r="G1210" t="s">
        <v>29</v>
      </c>
      <c r="H1210" t="s">
        <v>60</v>
      </c>
      <c r="I1210" s="1">
        <v>45416</v>
      </c>
      <c r="J1210">
        <v>8</v>
      </c>
      <c r="K1210">
        <v>59707</v>
      </c>
      <c r="L1210">
        <v>0.1</v>
      </c>
      <c r="M1210" t="s">
        <v>23</v>
      </c>
      <c r="N1210" t="s">
        <v>39</v>
      </c>
      <c r="O1210">
        <v>477656</v>
      </c>
      <c r="P1210">
        <v>47765.599999999999</v>
      </c>
      <c r="Q1210">
        <v>429890.4</v>
      </c>
      <c r="U1210">
        <f t="shared" si="18"/>
        <v>107472.6</v>
      </c>
    </row>
    <row r="1211" spans="1:21" x14ac:dyDescent="0.25">
      <c r="A1211">
        <v>11210</v>
      </c>
      <c r="B1211" t="s">
        <v>1253</v>
      </c>
      <c r="C1211" t="s">
        <v>18</v>
      </c>
      <c r="D1211">
        <v>24</v>
      </c>
      <c r="E1211" t="s">
        <v>19</v>
      </c>
      <c r="F1211" t="s">
        <v>46</v>
      </c>
      <c r="G1211" t="s">
        <v>41</v>
      </c>
      <c r="H1211" t="s">
        <v>22</v>
      </c>
      <c r="I1211" s="1">
        <v>45043</v>
      </c>
      <c r="J1211">
        <v>7</v>
      </c>
      <c r="K1211">
        <v>173902</v>
      </c>
      <c r="L1211">
        <v>0</v>
      </c>
      <c r="M1211" t="s">
        <v>31</v>
      </c>
      <c r="N1211" t="s">
        <v>39</v>
      </c>
      <c r="O1211">
        <v>1217314</v>
      </c>
      <c r="P1211">
        <v>0</v>
      </c>
      <c r="Q1211">
        <v>1217314</v>
      </c>
      <c r="U1211">
        <f t="shared" si="18"/>
        <v>304328.5</v>
      </c>
    </row>
    <row r="1212" spans="1:21" x14ac:dyDescent="0.25">
      <c r="A1212">
        <v>11211</v>
      </c>
      <c r="B1212" t="s">
        <v>1254</v>
      </c>
      <c r="C1212" t="s">
        <v>18</v>
      </c>
      <c r="D1212">
        <v>45</v>
      </c>
      <c r="E1212" t="s">
        <v>37</v>
      </c>
      <c r="F1212" t="s">
        <v>43</v>
      </c>
      <c r="G1212" t="s">
        <v>21</v>
      </c>
      <c r="H1212" t="s">
        <v>35</v>
      </c>
      <c r="I1212" s="1">
        <v>45360</v>
      </c>
      <c r="J1212">
        <v>9</v>
      </c>
      <c r="K1212">
        <v>226471</v>
      </c>
      <c r="L1212">
        <v>0.05</v>
      </c>
      <c r="M1212" t="s">
        <v>31</v>
      </c>
      <c r="N1212" t="s">
        <v>24</v>
      </c>
      <c r="O1212">
        <v>2038239</v>
      </c>
      <c r="P1212">
        <v>101911.95</v>
      </c>
      <c r="Q1212">
        <v>1936327.05</v>
      </c>
      <c r="U1212">
        <f t="shared" si="18"/>
        <v>484081.76250000001</v>
      </c>
    </row>
    <row r="1213" spans="1:21" x14ac:dyDescent="0.25">
      <c r="A1213">
        <v>11212</v>
      </c>
      <c r="B1213" t="s">
        <v>1255</v>
      </c>
      <c r="C1213" t="s">
        <v>26</v>
      </c>
      <c r="D1213">
        <v>26</v>
      </c>
      <c r="E1213" t="s">
        <v>33</v>
      </c>
      <c r="F1213" t="s">
        <v>20</v>
      </c>
      <c r="G1213" t="s">
        <v>29</v>
      </c>
      <c r="H1213" t="s">
        <v>22</v>
      </c>
      <c r="I1213" s="1">
        <v>44945</v>
      </c>
      <c r="J1213">
        <v>8</v>
      </c>
      <c r="K1213">
        <v>143118</v>
      </c>
      <c r="L1213">
        <v>0.05</v>
      </c>
      <c r="M1213" t="s">
        <v>23</v>
      </c>
      <c r="N1213" t="s">
        <v>39</v>
      </c>
      <c r="O1213">
        <v>1144944</v>
      </c>
      <c r="P1213">
        <v>57247.199999999997</v>
      </c>
      <c r="Q1213">
        <v>1087696.8</v>
      </c>
      <c r="U1213">
        <f t="shared" si="18"/>
        <v>271924.2</v>
      </c>
    </row>
    <row r="1214" spans="1:21" x14ac:dyDescent="0.25">
      <c r="A1214">
        <v>11213</v>
      </c>
      <c r="B1214" t="s">
        <v>1256</v>
      </c>
      <c r="C1214" t="s">
        <v>26</v>
      </c>
      <c r="D1214">
        <v>45</v>
      </c>
      <c r="E1214" t="s">
        <v>37</v>
      </c>
      <c r="F1214" t="s">
        <v>20</v>
      </c>
      <c r="G1214" t="s">
        <v>21</v>
      </c>
      <c r="H1214" t="s">
        <v>38</v>
      </c>
      <c r="I1214" s="1">
        <v>45497</v>
      </c>
      <c r="J1214">
        <v>4</v>
      </c>
      <c r="K1214">
        <v>156724</v>
      </c>
      <c r="L1214">
        <v>0.05</v>
      </c>
      <c r="M1214" t="s">
        <v>23</v>
      </c>
      <c r="N1214" t="s">
        <v>24</v>
      </c>
      <c r="O1214">
        <v>626896</v>
      </c>
      <c r="P1214">
        <v>31344.799999999999</v>
      </c>
      <c r="Q1214">
        <v>595551.19999999995</v>
      </c>
      <c r="U1214">
        <f t="shared" si="18"/>
        <v>148887.79999999999</v>
      </c>
    </row>
    <row r="1215" spans="1:21" x14ac:dyDescent="0.25">
      <c r="A1215">
        <v>11214</v>
      </c>
      <c r="B1215" t="s">
        <v>1257</v>
      </c>
      <c r="C1215" t="s">
        <v>26</v>
      </c>
      <c r="D1215">
        <v>23</v>
      </c>
      <c r="E1215" t="s">
        <v>27</v>
      </c>
      <c r="F1215" t="s">
        <v>28</v>
      </c>
      <c r="G1215" t="s">
        <v>41</v>
      </c>
      <c r="H1215" t="s">
        <v>47</v>
      </c>
      <c r="I1215" s="1">
        <v>45122</v>
      </c>
      <c r="J1215">
        <v>2</v>
      </c>
      <c r="K1215">
        <v>57029</v>
      </c>
      <c r="L1215">
        <v>0.15</v>
      </c>
      <c r="M1215" t="s">
        <v>31</v>
      </c>
      <c r="N1215" t="s">
        <v>39</v>
      </c>
      <c r="O1215">
        <v>114058</v>
      </c>
      <c r="P1215">
        <v>17108.7</v>
      </c>
      <c r="Q1215">
        <v>96949.3</v>
      </c>
      <c r="U1215">
        <f t="shared" si="18"/>
        <v>24237.325000000001</v>
      </c>
    </row>
    <row r="1216" spans="1:21" x14ac:dyDescent="0.25">
      <c r="A1216">
        <v>11215</v>
      </c>
      <c r="B1216" t="s">
        <v>1258</v>
      </c>
      <c r="C1216" t="s">
        <v>26</v>
      </c>
      <c r="D1216">
        <v>46</v>
      </c>
      <c r="E1216" t="s">
        <v>33</v>
      </c>
      <c r="F1216" t="s">
        <v>46</v>
      </c>
      <c r="G1216" t="s">
        <v>34</v>
      </c>
      <c r="H1216" t="s">
        <v>38</v>
      </c>
      <c r="I1216" s="1">
        <v>45545</v>
      </c>
      <c r="J1216">
        <v>5</v>
      </c>
      <c r="K1216">
        <v>38956</v>
      </c>
      <c r="L1216">
        <v>0.15</v>
      </c>
      <c r="M1216" t="s">
        <v>44</v>
      </c>
      <c r="N1216" t="s">
        <v>24</v>
      </c>
      <c r="O1216">
        <v>194780</v>
      </c>
      <c r="P1216">
        <v>29217</v>
      </c>
      <c r="Q1216">
        <v>165563</v>
      </c>
      <c r="U1216">
        <f t="shared" si="18"/>
        <v>41390.75</v>
      </c>
    </row>
    <row r="1217" spans="1:21" x14ac:dyDescent="0.25">
      <c r="A1217">
        <v>11216</v>
      </c>
      <c r="B1217" t="s">
        <v>1259</v>
      </c>
      <c r="C1217" t="s">
        <v>18</v>
      </c>
      <c r="D1217">
        <v>34</v>
      </c>
      <c r="E1217" t="s">
        <v>27</v>
      </c>
      <c r="F1217" t="s">
        <v>20</v>
      </c>
      <c r="G1217" t="s">
        <v>29</v>
      </c>
      <c r="H1217" t="s">
        <v>35</v>
      </c>
      <c r="I1217" s="1">
        <v>45377</v>
      </c>
      <c r="J1217">
        <v>2</v>
      </c>
      <c r="K1217">
        <v>15886</v>
      </c>
      <c r="L1217">
        <v>0</v>
      </c>
      <c r="M1217" t="s">
        <v>23</v>
      </c>
      <c r="N1217" t="s">
        <v>39</v>
      </c>
      <c r="O1217">
        <v>31772</v>
      </c>
      <c r="P1217">
        <v>0</v>
      </c>
      <c r="Q1217">
        <v>31772</v>
      </c>
      <c r="U1217">
        <f t="shared" si="18"/>
        <v>7943</v>
      </c>
    </row>
    <row r="1218" spans="1:21" x14ac:dyDescent="0.25">
      <c r="A1218">
        <v>11217</v>
      </c>
      <c r="B1218" t="s">
        <v>1260</v>
      </c>
      <c r="C1218" t="s">
        <v>26</v>
      </c>
      <c r="D1218">
        <v>33</v>
      </c>
      <c r="E1218" t="s">
        <v>27</v>
      </c>
      <c r="F1218" t="s">
        <v>46</v>
      </c>
      <c r="G1218" t="s">
        <v>29</v>
      </c>
      <c r="H1218" t="s">
        <v>38</v>
      </c>
      <c r="I1218" s="1">
        <v>45351</v>
      </c>
      <c r="J1218">
        <v>4</v>
      </c>
      <c r="K1218">
        <v>88281</v>
      </c>
      <c r="L1218">
        <v>0.15</v>
      </c>
      <c r="M1218" t="s">
        <v>31</v>
      </c>
      <c r="N1218" t="s">
        <v>39</v>
      </c>
      <c r="O1218">
        <v>353124</v>
      </c>
      <c r="P1218">
        <v>52968.6</v>
      </c>
      <c r="Q1218">
        <v>300155.40000000002</v>
      </c>
      <c r="U1218">
        <f t="shared" si="18"/>
        <v>75038.850000000006</v>
      </c>
    </row>
    <row r="1219" spans="1:21" x14ac:dyDescent="0.25">
      <c r="A1219">
        <v>11218</v>
      </c>
      <c r="B1219" t="s">
        <v>1261</v>
      </c>
      <c r="C1219" t="s">
        <v>26</v>
      </c>
      <c r="D1219">
        <v>40</v>
      </c>
      <c r="E1219" t="s">
        <v>37</v>
      </c>
      <c r="F1219" t="s">
        <v>28</v>
      </c>
      <c r="G1219" t="s">
        <v>41</v>
      </c>
      <c r="H1219" t="s">
        <v>88</v>
      </c>
      <c r="I1219" s="1">
        <v>45320</v>
      </c>
      <c r="J1219">
        <v>2</v>
      </c>
      <c r="K1219">
        <v>106653</v>
      </c>
      <c r="L1219">
        <v>0.1</v>
      </c>
      <c r="M1219" t="s">
        <v>31</v>
      </c>
      <c r="N1219" t="s">
        <v>39</v>
      </c>
      <c r="O1219">
        <v>213306</v>
      </c>
      <c r="P1219">
        <v>21330.6</v>
      </c>
      <c r="Q1219">
        <v>191975.4</v>
      </c>
      <c r="U1219">
        <f t="shared" ref="U1219:U1282" si="19">(Q1219*0.25)</f>
        <v>47993.85</v>
      </c>
    </row>
    <row r="1220" spans="1:21" x14ac:dyDescent="0.25">
      <c r="A1220">
        <v>11219</v>
      </c>
      <c r="B1220" t="s">
        <v>1262</v>
      </c>
      <c r="C1220" t="s">
        <v>18</v>
      </c>
      <c r="D1220">
        <v>48</v>
      </c>
      <c r="E1220" t="s">
        <v>27</v>
      </c>
      <c r="F1220" t="s">
        <v>46</v>
      </c>
      <c r="G1220" t="s">
        <v>41</v>
      </c>
      <c r="H1220" t="s">
        <v>51</v>
      </c>
      <c r="I1220" s="1">
        <v>45210</v>
      </c>
      <c r="J1220">
        <v>5</v>
      </c>
      <c r="K1220">
        <v>164895</v>
      </c>
      <c r="L1220">
        <v>0.05</v>
      </c>
      <c r="M1220" t="s">
        <v>44</v>
      </c>
      <c r="N1220" t="s">
        <v>24</v>
      </c>
      <c r="O1220">
        <v>824475</v>
      </c>
      <c r="P1220">
        <v>41223.75</v>
      </c>
      <c r="Q1220">
        <v>783251.25</v>
      </c>
      <c r="U1220">
        <f t="shared" si="19"/>
        <v>195812.8125</v>
      </c>
    </row>
    <row r="1221" spans="1:21" x14ac:dyDescent="0.25">
      <c r="A1221">
        <v>11220</v>
      </c>
      <c r="B1221" t="s">
        <v>1263</v>
      </c>
      <c r="C1221" t="s">
        <v>18</v>
      </c>
      <c r="D1221">
        <v>20</v>
      </c>
      <c r="E1221" t="s">
        <v>33</v>
      </c>
      <c r="F1221" t="s">
        <v>20</v>
      </c>
      <c r="G1221" t="s">
        <v>29</v>
      </c>
      <c r="H1221" t="s">
        <v>60</v>
      </c>
      <c r="I1221" s="1">
        <v>44960</v>
      </c>
      <c r="J1221">
        <v>6</v>
      </c>
      <c r="K1221">
        <v>172020</v>
      </c>
      <c r="L1221">
        <v>0</v>
      </c>
      <c r="M1221" t="s">
        <v>23</v>
      </c>
      <c r="N1221" t="s">
        <v>39</v>
      </c>
      <c r="O1221">
        <v>1032120</v>
      </c>
      <c r="P1221">
        <v>0</v>
      </c>
      <c r="Q1221">
        <v>1032120</v>
      </c>
      <c r="U1221">
        <f t="shared" si="19"/>
        <v>258030</v>
      </c>
    </row>
    <row r="1222" spans="1:21" x14ac:dyDescent="0.25">
      <c r="A1222">
        <v>11221</v>
      </c>
      <c r="B1222" t="s">
        <v>1264</v>
      </c>
      <c r="C1222" t="s">
        <v>18</v>
      </c>
      <c r="D1222">
        <v>38</v>
      </c>
      <c r="E1222" t="s">
        <v>27</v>
      </c>
      <c r="F1222" t="s">
        <v>46</v>
      </c>
      <c r="G1222" t="s">
        <v>34</v>
      </c>
      <c r="H1222" t="s">
        <v>35</v>
      </c>
      <c r="I1222" s="1">
        <v>45221</v>
      </c>
      <c r="J1222">
        <v>1</v>
      </c>
      <c r="K1222">
        <v>146394</v>
      </c>
      <c r="L1222">
        <v>0.1</v>
      </c>
      <c r="M1222" t="s">
        <v>31</v>
      </c>
      <c r="N1222" t="s">
        <v>39</v>
      </c>
      <c r="O1222">
        <v>146394</v>
      </c>
      <c r="P1222">
        <v>14639.4</v>
      </c>
      <c r="Q1222">
        <v>131754.6</v>
      </c>
      <c r="U1222">
        <f t="shared" si="19"/>
        <v>32938.65</v>
      </c>
    </row>
    <row r="1223" spans="1:21" x14ac:dyDescent="0.25">
      <c r="A1223">
        <v>11222</v>
      </c>
      <c r="B1223" t="s">
        <v>1265</v>
      </c>
      <c r="C1223" t="s">
        <v>26</v>
      </c>
      <c r="D1223">
        <v>43</v>
      </c>
      <c r="E1223" t="s">
        <v>27</v>
      </c>
      <c r="F1223" t="s">
        <v>20</v>
      </c>
      <c r="G1223" t="s">
        <v>41</v>
      </c>
      <c r="H1223" t="s">
        <v>22</v>
      </c>
      <c r="I1223" s="1">
        <v>45177</v>
      </c>
      <c r="J1223">
        <v>8</v>
      </c>
      <c r="K1223">
        <v>206402</v>
      </c>
      <c r="L1223">
        <v>0.05</v>
      </c>
      <c r="M1223" t="s">
        <v>44</v>
      </c>
      <c r="N1223" t="s">
        <v>39</v>
      </c>
      <c r="O1223">
        <v>1651216</v>
      </c>
      <c r="P1223">
        <v>82560.800000000003</v>
      </c>
      <c r="Q1223">
        <v>1568655.2</v>
      </c>
      <c r="U1223">
        <f t="shared" si="19"/>
        <v>392163.8</v>
      </c>
    </row>
    <row r="1224" spans="1:21" x14ac:dyDescent="0.25">
      <c r="A1224">
        <v>11223</v>
      </c>
      <c r="B1224" t="s">
        <v>1266</v>
      </c>
      <c r="C1224" t="s">
        <v>18</v>
      </c>
      <c r="D1224">
        <v>53</v>
      </c>
      <c r="E1224" t="s">
        <v>37</v>
      </c>
      <c r="F1224" t="s">
        <v>28</v>
      </c>
      <c r="G1224" t="s">
        <v>41</v>
      </c>
      <c r="H1224" t="s">
        <v>22</v>
      </c>
      <c r="I1224" s="1">
        <v>45564</v>
      </c>
      <c r="J1224">
        <v>2</v>
      </c>
      <c r="K1224">
        <v>113705</v>
      </c>
      <c r="L1224">
        <v>0.1</v>
      </c>
      <c r="M1224" t="s">
        <v>23</v>
      </c>
      <c r="N1224" t="s">
        <v>39</v>
      </c>
      <c r="O1224">
        <v>227410</v>
      </c>
      <c r="P1224">
        <v>22741</v>
      </c>
      <c r="Q1224">
        <v>204669</v>
      </c>
      <c r="U1224">
        <f t="shared" si="19"/>
        <v>51167.25</v>
      </c>
    </row>
    <row r="1225" spans="1:21" x14ac:dyDescent="0.25">
      <c r="A1225">
        <v>11224</v>
      </c>
      <c r="B1225" t="s">
        <v>1267</v>
      </c>
      <c r="C1225" t="s">
        <v>18</v>
      </c>
      <c r="D1225">
        <v>59</v>
      </c>
      <c r="E1225" t="s">
        <v>27</v>
      </c>
      <c r="F1225" t="s">
        <v>46</v>
      </c>
      <c r="G1225" t="s">
        <v>41</v>
      </c>
      <c r="H1225" t="s">
        <v>51</v>
      </c>
      <c r="I1225" s="1">
        <v>45265</v>
      </c>
      <c r="J1225">
        <v>5</v>
      </c>
      <c r="K1225">
        <v>117431</v>
      </c>
      <c r="L1225">
        <v>0.15</v>
      </c>
      <c r="M1225" t="s">
        <v>44</v>
      </c>
      <c r="N1225" t="s">
        <v>39</v>
      </c>
      <c r="O1225">
        <v>587155</v>
      </c>
      <c r="P1225">
        <v>88073.25</v>
      </c>
      <c r="Q1225">
        <v>499081.75</v>
      </c>
      <c r="U1225">
        <f t="shared" si="19"/>
        <v>124770.4375</v>
      </c>
    </row>
    <row r="1226" spans="1:21" x14ac:dyDescent="0.25">
      <c r="A1226">
        <v>11225</v>
      </c>
      <c r="B1226" t="s">
        <v>1268</v>
      </c>
      <c r="C1226" t="s">
        <v>18</v>
      </c>
      <c r="D1226">
        <v>54</v>
      </c>
      <c r="E1226" t="s">
        <v>19</v>
      </c>
      <c r="F1226" t="s">
        <v>20</v>
      </c>
      <c r="G1226" t="s">
        <v>34</v>
      </c>
      <c r="H1226" t="s">
        <v>38</v>
      </c>
      <c r="I1226" s="1">
        <v>45544</v>
      </c>
      <c r="J1226">
        <v>8</v>
      </c>
      <c r="K1226">
        <v>8162</v>
      </c>
      <c r="L1226">
        <v>0.1</v>
      </c>
      <c r="M1226" t="s">
        <v>31</v>
      </c>
      <c r="N1226" t="s">
        <v>24</v>
      </c>
      <c r="O1226">
        <v>65296</v>
      </c>
      <c r="P1226">
        <v>6529.6</v>
      </c>
      <c r="Q1226">
        <v>58766.400000000001</v>
      </c>
      <c r="U1226">
        <f t="shared" si="19"/>
        <v>14691.6</v>
      </c>
    </row>
    <row r="1227" spans="1:21" x14ac:dyDescent="0.25">
      <c r="A1227">
        <v>11226</v>
      </c>
      <c r="B1227" t="s">
        <v>1269</v>
      </c>
      <c r="C1227" t="s">
        <v>26</v>
      </c>
      <c r="D1227">
        <v>39</v>
      </c>
      <c r="E1227" t="s">
        <v>37</v>
      </c>
      <c r="F1227" t="s">
        <v>28</v>
      </c>
      <c r="G1227" t="s">
        <v>29</v>
      </c>
      <c r="H1227" t="s">
        <v>38</v>
      </c>
      <c r="I1227" s="1">
        <v>45366</v>
      </c>
      <c r="J1227">
        <v>5</v>
      </c>
      <c r="K1227">
        <v>116227</v>
      </c>
      <c r="L1227">
        <v>0.15</v>
      </c>
      <c r="M1227" t="s">
        <v>44</v>
      </c>
      <c r="N1227" t="s">
        <v>24</v>
      </c>
      <c r="O1227">
        <v>581135</v>
      </c>
      <c r="P1227">
        <v>87170.25</v>
      </c>
      <c r="Q1227">
        <v>493964.75</v>
      </c>
      <c r="U1227">
        <f t="shared" si="19"/>
        <v>123491.1875</v>
      </c>
    </row>
    <row r="1228" spans="1:21" x14ac:dyDescent="0.25">
      <c r="A1228">
        <v>11227</v>
      </c>
      <c r="B1228" t="s">
        <v>1270</v>
      </c>
      <c r="C1228" t="s">
        <v>18</v>
      </c>
      <c r="D1228">
        <v>59</v>
      </c>
      <c r="E1228" t="s">
        <v>37</v>
      </c>
      <c r="F1228" t="s">
        <v>46</v>
      </c>
      <c r="G1228" t="s">
        <v>21</v>
      </c>
      <c r="H1228" t="s">
        <v>22</v>
      </c>
      <c r="I1228" s="1">
        <v>45106</v>
      </c>
      <c r="J1228">
        <v>3</v>
      </c>
      <c r="K1228">
        <v>84293</v>
      </c>
      <c r="L1228">
        <v>0.1</v>
      </c>
      <c r="M1228" t="s">
        <v>31</v>
      </c>
      <c r="N1228" t="s">
        <v>39</v>
      </c>
      <c r="O1228">
        <v>252879</v>
      </c>
      <c r="P1228">
        <v>25287.9</v>
      </c>
      <c r="Q1228">
        <v>227591.1</v>
      </c>
      <c r="U1228">
        <f t="shared" si="19"/>
        <v>56897.775000000001</v>
      </c>
    </row>
    <row r="1229" spans="1:21" x14ac:dyDescent="0.25">
      <c r="A1229">
        <v>11228</v>
      </c>
      <c r="B1229" t="s">
        <v>1271</v>
      </c>
      <c r="C1229" t="s">
        <v>26</v>
      </c>
      <c r="D1229">
        <v>29</v>
      </c>
      <c r="E1229" t="s">
        <v>33</v>
      </c>
      <c r="F1229" t="s">
        <v>28</v>
      </c>
      <c r="G1229" t="s">
        <v>41</v>
      </c>
      <c r="H1229" t="s">
        <v>51</v>
      </c>
      <c r="I1229" s="1">
        <v>45548</v>
      </c>
      <c r="J1229">
        <v>6</v>
      </c>
      <c r="K1229">
        <v>138977</v>
      </c>
      <c r="L1229">
        <v>0</v>
      </c>
      <c r="M1229" t="s">
        <v>31</v>
      </c>
      <c r="N1229" t="s">
        <v>24</v>
      </c>
      <c r="O1229">
        <v>833862</v>
      </c>
      <c r="P1229">
        <v>0</v>
      </c>
      <c r="Q1229">
        <v>833862</v>
      </c>
      <c r="U1229">
        <f t="shared" si="19"/>
        <v>208465.5</v>
      </c>
    </row>
    <row r="1230" spans="1:21" x14ac:dyDescent="0.25">
      <c r="A1230">
        <v>11229</v>
      </c>
      <c r="B1230" t="s">
        <v>1272</v>
      </c>
      <c r="C1230" t="s">
        <v>26</v>
      </c>
      <c r="D1230">
        <v>59</v>
      </c>
      <c r="E1230" t="s">
        <v>33</v>
      </c>
      <c r="F1230" t="s">
        <v>20</v>
      </c>
      <c r="G1230" t="s">
        <v>34</v>
      </c>
      <c r="H1230" t="s">
        <v>22</v>
      </c>
      <c r="I1230" s="1">
        <v>45154</v>
      </c>
      <c r="J1230">
        <v>1</v>
      </c>
      <c r="K1230">
        <v>227373</v>
      </c>
      <c r="L1230">
        <v>0.15</v>
      </c>
      <c r="M1230" t="s">
        <v>44</v>
      </c>
      <c r="N1230" t="s">
        <v>39</v>
      </c>
      <c r="O1230">
        <v>227373</v>
      </c>
      <c r="P1230">
        <v>34105.949999999997</v>
      </c>
      <c r="Q1230">
        <v>193267.05</v>
      </c>
      <c r="U1230">
        <f t="shared" si="19"/>
        <v>48316.762499999997</v>
      </c>
    </row>
    <row r="1231" spans="1:21" x14ac:dyDescent="0.25">
      <c r="A1231">
        <v>11230</v>
      </c>
      <c r="B1231" t="s">
        <v>1273</v>
      </c>
      <c r="C1231" t="s">
        <v>18</v>
      </c>
      <c r="D1231">
        <v>30</v>
      </c>
      <c r="E1231" t="s">
        <v>33</v>
      </c>
      <c r="F1231" t="s">
        <v>46</v>
      </c>
      <c r="G1231" t="s">
        <v>29</v>
      </c>
      <c r="H1231" t="s">
        <v>38</v>
      </c>
      <c r="I1231" s="1">
        <v>45559</v>
      </c>
      <c r="J1231">
        <v>1</v>
      </c>
      <c r="K1231">
        <v>120815</v>
      </c>
      <c r="L1231">
        <v>0.15</v>
      </c>
      <c r="M1231" t="s">
        <v>44</v>
      </c>
      <c r="N1231" t="s">
        <v>39</v>
      </c>
      <c r="O1231">
        <v>120815</v>
      </c>
      <c r="P1231">
        <v>18122.25</v>
      </c>
      <c r="Q1231">
        <v>102692.75</v>
      </c>
      <c r="U1231">
        <f t="shared" si="19"/>
        <v>25673.1875</v>
      </c>
    </row>
    <row r="1232" spans="1:21" x14ac:dyDescent="0.25">
      <c r="A1232">
        <v>11231</v>
      </c>
      <c r="B1232" t="s">
        <v>1274</v>
      </c>
      <c r="C1232" t="s">
        <v>18</v>
      </c>
      <c r="D1232">
        <v>28</v>
      </c>
      <c r="E1232" t="s">
        <v>33</v>
      </c>
      <c r="F1232" t="s">
        <v>46</v>
      </c>
      <c r="G1232" t="s">
        <v>29</v>
      </c>
      <c r="H1232" t="s">
        <v>35</v>
      </c>
      <c r="I1232" s="1">
        <v>45545</v>
      </c>
      <c r="J1232">
        <v>8</v>
      </c>
      <c r="K1232">
        <v>128614</v>
      </c>
      <c r="L1232">
        <v>0.05</v>
      </c>
      <c r="M1232" t="s">
        <v>31</v>
      </c>
      <c r="N1232" t="s">
        <v>39</v>
      </c>
      <c r="O1232">
        <v>1028912</v>
      </c>
      <c r="P1232">
        <v>51445.599999999999</v>
      </c>
      <c r="Q1232">
        <v>977466.4</v>
      </c>
      <c r="U1232">
        <f t="shared" si="19"/>
        <v>244366.6</v>
      </c>
    </row>
    <row r="1233" spans="1:21" x14ac:dyDescent="0.25">
      <c r="A1233">
        <v>11232</v>
      </c>
      <c r="B1233" t="s">
        <v>1275</v>
      </c>
      <c r="C1233" t="s">
        <v>26</v>
      </c>
      <c r="D1233">
        <v>33</v>
      </c>
      <c r="E1233" t="s">
        <v>19</v>
      </c>
      <c r="F1233" t="s">
        <v>46</v>
      </c>
      <c r="G1233" t="s">
        <v>34</v>
      </c>
      <c r="H1233" t="s">
        <v>60</v>
      </c>
      <c r="I1233" s="1">
        <v>45569</v>
      </c>
      <c r="J1233">
        <v>7</v>
      </c>
      <c r="K1233">
        <v>112580</v>
      </c>
      <c r="L1233">
        <v>0.15</v>
      </c>
      <c r="M1233" t="s">
        <v>44</v>
      </c>
      <c r="N1233" t="s">
        <v>39</v>
      </c>
      <c r="O1233">
        <v>788060</v>
      </c>
      <c r="P1233">
        <v>118209</v>
      </c>
      <c r="Q1233">
        <v>669851</v>
      </c>
      <c r="U1233">
        <f t="shared" si="19"/>
        <v>167462.75</v>
      </c>
    </row>
    <row r="1234" spans="1:21" x14ac:dyDescent="0.25">
      <c r="A1234">
        <v>11233</v>
      </c>
      <c r="B1234" t="s">
        <v>1276</v>
      </c>
      <c r="C1234" t="s">
        <v>18</v>
      </c>
      <c r="D1234">
        <v>25</v>
      </c>
      <c r="E1234" t="s">
        <v>37</v>
      </c>
      <c r="F1234" t="s">
        <v>28</v>
      </c>
      <c r="G1234" t="s">
        <v>41</v>
      </c>
      <c r="H1234" t="s">
        <v>38</v>
      </c>
      <c r="I1234" s="1">
        <v>44949</v>
      </c>
      <c r="J1234">
        <v>3</v>
      </c>
      <c r="K1234">
        <v>59483</v>
      </c>
      <c r="L1234">
        <v>0.05</v>
      </c>
      <c r="M1234" t="s">
        <v>23</v>
      </c>
      <c r="N1234" t="s">
        <v>24</v>
      </c>
      <c r="O1234">
        <v>178449</v>
      </c>
      <c r="P1234">
        <v>8922.4500000000007</v>
      </c>
      <c r="Q1234">
        <v>169526.55</v>
      </c>
      <c r="U1234">
        <f t="shared" si="19"/>
        <v>42381.637499999997</v>
      </c>
    </row>
    <row r="1235" spans="1:21" x14ac:dyDescent="0.25">
      <c r="A1235">
        <v>11234</v>
      </c>
      <c r="B1235" t="s">
        <v>1277</v>
      </c>
      <c r="C1235" t="s">
        <v>18</v>
      </c>
      <c r="D1235">
        <v>57</v>
      </c>
      <c r="E1235" t="s">
        <v>27</v>
      </c>
      <c r="F1235" t="s">
        <v>28</v>
      </c>
      <c r="G1235" t="s">
        <v>21</v>
      </c>
      <c r="H1235" t="s">
        <v>35</v>
      </c>
      <c r="I1235" s="1">
        <v>45583</v>
      </c>
      <c r="J1235">
        <v>8</v>
      </c>
      <c r="K1235">
        <v>40457</v>
      </c>
      <c r="L1235">
        <v>0.15</v>
      </c>
      <c r="M1235" t="s">
        <v>23</v>
      </c>
      <c r="N1235" t="s">
        <v>39</v>
      </c>
      <c r="O1235">
        <v>323656</v>
      </c>
      <c r="P1235">
        <v>48548.4</v>
      </c>
      <c r="Q1235">
        <v>275107.59999999998</v>
      </c>
      <c r="U1235">
        <f t="shared" si="19"/>
        <v>68776.899999999994</v>
      </c>
    </row>
    <row r="1236" spans="1:21" x14ac:dyDescent="0.25">
      <c r="A1236">
        <v>11235</v>
      </c>
      <c r="B1236" t="s">
        <v>1278</v>
      </c>
      <c r="C1236" t="s">
        <v>26</v>
      </c>
      <c r="D1236">
        <v>57</v>
      </c>
      <c r="E1236" t="s">
        <v>33</v>
      </c>
      <c r="F1236" t="s">
        <v>20</v>
      </c>
      <c r="G1236" t="s">
        <v>41</v>
      </c>
      <c r="H1236" t="s">
        <v>60</v>
      </c>
      <c r="I1236" s="1">
        <v>45253</v>
      </c>
      <c r="J1236">
        <v>8</v>
      </c>
      <c r="K1236">
        <v>86940</v>
      </c>
      <c r="L1236">
        <v>0.15</v>
      </c>
      <c r="M1236" t="s">
        <v>44</v>
      </c>
      <c r="N1236" t="s">
        <v>39</v>
      </c>
      <c r="O1236">
        <v>695520</v>
      </c>
      <c r="P1236">
        <v>104328</v>
      </c>
      <c r="Q1236">
        <v>591192</v>
      </c>
      <c r="U1236">
        <f t="shared" si="19"/>
        <v>147798</v>
      </c>
    </row>
    <row r="1237" spans="1:21" x14ac:dyDescent="0.25">
      <c r="A1237">
        <v>11236</v>
      </c>
      <c r="B1237" t="s">
        <v>1279</v>
      </c>
      <c r="C1237" t="s">
        <v>26</v>
      </c>
      <c r="D1237">
        <v>62</v>
      </c>
      <c r="E1237" t="s">
        <v>33</v>
      </c>
      <c r="F1237" t="s">
        <v>43</v>
      </c>
      <c r="G1237" t="s">
        <v>29</v>
      </c>
      <c r="H1237" t="s">
        <v>30</v>
      </c>
      <c r="I1237" s="1">
        <v>45080</v>
      </c>
      <c r="J1237">
        <v>1</v>
      </c>
      <c r="K1237">
        <v>148452</v>
      </c>
      <c r="L1237">
        <v>0.15</v>
      </c>
      <c r="M1237" t="s">
        <v>44</v>
      </c>
      <c r="N1237" t="s">
        <v>24</v>
      </c>
      <c r="O1237">
        <v>148452</v>
      </c>
      <c r="P1237">
        <v>22267.8</v>
      </c>
      <c r="Q1237">
        <v>126184.2</v>
      </c>
      <c r="U1237">
        <f t="shared" si="19"/>
        <v>31546.05</v>
      </c>
    </row>
    <row r="1238" spans="1:21" x14ac:dyDescent="0.25">
      <c r="A1238">
        <v>11237</v>
      </c>
      <c r="B1238" t="s">
        <v>1280</v>
      </c>
      <c r="C1238" t="s">
        <v>18</v>
      </c>
      <c r="D1238">
        <v>19</v>
      </c>
      <c r="E1238" t="s">
        <v>33</v>
      </c>
      <c r="F1238" t="s">
        <v>46</v>
      </c>
      <c r="G1238" t="s">
        <v>21</v>
      </c>
      <c r="H1238" t="s">
        <v>88</v>
      </c>
      <c r="I1238" s="1">
        <v>45545</v>
      </c>
      <c r="J1238">
        <v>7</v>
      </c>
      <c r="K1238">
        <v>148580</v>
      </c>
      <c r="L1238">
        <v>0.15</v>
      </c>
      <c r="M1238" t="s">
        <v>23</v>
      </c>
      <c r="N1238" t="s">
        <v>39</v>
      </c>
      <c r="O1238">
        <v>1040060</v>
      </c>
      <c r="P1238">
        <v>156009</v>
      </c>
      <c r="Q1238">
        <v>884051</v>
      </c>
      <c r="U1238">
        <f t="shared" si="19"/>
        <v>221012.75</v>
      </c>
    </row>
    <row r="1239" spans="1:21" x14ac:dyDescent="0.25">
      <c r="A1239">
        <v>11238</v>
      </c>
      <c r="B1239" t="s">
        <v>1281</v>
      </c>
      <c r="C1239" t="s">
        <v>26</v>
      </c>
      <c r="D1239">
        <v>47</v>
      </c>
      <c r="E1239" t="s">
        <v>27</v>
      </c>
      <c r="F1239" t="s">
        <v>46</v>
      </c>
      <c r="G1239" t="s">
        <v>41</v>
      </c>
      <c r="H1239" t="s">
        <v>51</v>
      </c>
      <c r="I1239" s="1">
        <v>45072</v>
      </c>
      <c r="J1239">
        <v>2</v>
      </c>
      <c r="K1239">
        <v>21676</v>
      </c>
      <c r="L1239">
        <v>0.05</v>
      </c>
      <c r="M1239" t="s">
        <v>31</v>
      </c>
      <c r="N1239" t="s">
        <v>39</v>
      </c>
      <c r="O1239">
        <v>43352</v>
      </c>
      <c r="P1239">
        <v>2167.6</v>
      </c>
      <c r="Q1239">
        <v>41184.400000000001</v>
      </c>
      <c r="U1239">
        <f t="shared" si="19"/>
        <v>10296.1</v>
      </c>
    </row>
    <row r="1240" spans="1:21" x14ac:dyDescent="0.25">
      <c r="A1240">
        <v>11239</v>
      </c>
      <c r="B1240" t="s">
        <v>1282</v>
      </c>
      <c r="C1240" t="s">
        <v>18</v>
      </c>
      <c r="D1240">
        <v>47</v>
      </c>
      <c r="E1240" t="s">
        <v>33</v>
      </c>
      <c r="F1240" t="s">
        <v>20</v>
      </c>
      <c r="G1240" t="s">
        <v>21</v>
      </c>
      <c r="H1240" t="s">
        <v>35</v>
      </c>
      <c r="I1240" s="1">
        <v>45178</v>
      </c>
      <c r="J1240">
        <v>2</v>
      </c>
      <c r="K1240">
        <v>90796</v>
      </c>
      <c r="L1240">
        <v>0</v>
      </c>
      <c r="M1240" t="s">
        <v>31</v>
      </c>
      <c r="N1240" t="s">
        <v>24</v>
      </c>
      <c r="O1240">
        <v>181592</v>
      </c>
      <c r="P1240">
        <v>0</v>
      </c>
      <c r="Q1240">
        <v>181592</v>
      </c>
      <c r="U1240">
        <f t="shared" si="19"/>
        <v>45398</v>
      </c>
    </row>
    <row r="1241" spans="1:21" x14ac:dyDescent="0.25">
      <c r="A1241">
        <v>11240</v>
      </c>
      <c r="B1241" t="s">
        <v>1283</v>
      </c>
      <c r="C1241" t="s">
        <v>18</v>
      </c>
      <c r="D1241">
        <v>29</v>
      </c>
      <c r="E1241" t="s">
        <v>27</v>
      </c>
      <c r="F1241" t="s">
        <v>46</v>
      </c>
      <c r="G1241" t="s">
        <v>34</v>
      </c>
      <c r="H1241" t="s">
        <v>88</v>
      </c>
      <c r="I1241" s="1">
        <v>45228</v>
      </c>
      <c r="J1241">
        <v>2</v>
      </c>
      <c r="K1241">
        <v>74433</v>
      </c>
      <c r="L1241">
        <v>0.1</v>
      </c>
      <c r="M1241" t="s">
        <v>23</v>
      </c>
      <c r="N1241" t="s">
        <v>24</v>
      </c>
      <c r="O1241">
        <v>148866</v>
      </c>
      <c r="P1241">
        <v>14886.6</v>
      </c>
      <c r="Q1241">
        <v>133979.4</v>
      </c>
      <c r="U1241">
        <f t="shared" si="19"/>
        <v>33494.85</v>
      </c>
    </row>
    <row r="1242" spans="1:21" x14ac:dyDescent="0.25">
      <c r="A1242">
        <v>11241</v>
      </c>
      <c r="B1242" t="s">
        <v>1284</v>
      </c>
      <c r="C1242" t="s">
        <v>18</v>
      </c>
      <c r="D1242">
        <v>27</v>
      </c>
      <c r="E1242" t="s">
        <v>37</v>
      </c>
      <c r="F1242" t="s">
        <v>28</v>
      </c>
      <c r="G1242" t="s">
        <v>41</v>
      </c>
      <c r="H1242" t="s">
        <v>38</v>
      </c>
      <c r="I1242" s="1">
        <v>44996</v>
      </c>
      <c r="J1242">
        <v>5</v>
      </c>
      <c r="K1242">
        <v>122026</v>
      </c>
      <c r="L1242">
        <v>0.15</v>
      </c>
      <c r="M1242" t="s">
        <v>31</v>
      </c>
      <c r="N1242" t="s">
        <v>39</v>
      </c>
      <c r="O1242">
        <v>610130</v>
      </c>
      <c r="P1242">
        <v>91519.5</v>
      </c>
      <c r="Q1242">
        <v>518610.5</v>
      </c>
      <c r="U1242">
        <f t="shared" si="19"/>
        <v>129652.625</v>
      </c>
    </row>
    <row r="1243" spans="1:21" x14ac:dyDescent="0.25">
      <c r="A1243">
        <v>11242</v>
      </c>
      <c r="B1243" t="s">
        <v>1285</v>
      </c>
      <c r="C1243" t="s">
        <v>26</v>
      </c>
      <c r="D1243">
        <v>61</v>
      </c>
      <c r="E1243" t="s">
        <v>37</v>
      </c>
      <c r="F1243" t="s">
        <v>28</v>
      </c>
      <c r="G1243" t="s">
        <v>29</v>
      </c>
      <c r="H1243" t="s">
        <v>30</v>
      </c>
      <c r="I1243" s="1">
        <v>45469</v>
      </c>
      <c r="J1243">
        <v>7</v>
      </c>
      <c r="K1243">
        <v>134636</v>
      </c>
      <c r="L1243">
        <v>0.15</v>
      </c>
      <c r="M1243" t="s">
        <v>44</v>
      </c>
      <c r="N1243" t="s">
        <v>39</v>
      </c>
      <c r="O1243">
        <v>942452</v>
      </c>
      <c r="P1243">
        <v>141367.79999999999</v>
      </c>
      <c r="Q1243">
        <v>801084.2</v>
      </c>
      <c r="U1243">
        <f t="shared" si="19"/>
        <v>200271.05</v>
      </c>
    </row>
    <row r="1244" spans="1:21" x14ac:dyDescent="0.25">
      <c r="A1244">
        <v>11243</v>
      </c>
      <c r="B1244" t="s">
        <v>1286</v>
      </c>
      <c r="C1244" t="s">
        <v>18</v>
      </c>
      <c r="D1244">
        <v>28</v>
      </c>
      <c r="E1244" t="s">
        <v>37</v>
      </c>
      <c r="F1244" t="s">
        <v>46</v>
      </c>
      <c r="G1244" t="s">
        <v>29</v>
      </c>
      <c r="H1244" t="s">
        <v>51</v>
      </c>
      <c r="I1244" s="1">
        <v>45019</v>
      </c>
      <c r="J1244">
        <v>4</v>
      </c>
      <c r="K1244">
        <v>247710</v>
      </c>
      <c r="L1244">
        <v>0</v>
      </c>
      <c r="M1244" t="s">
        <v>44</v>
      </c>
      <c r="N1244" t="s">
        <v>39</v>
      </c>
      <c r="O1244">
        <v>990840</v>
      </c>
      <c r="P1244">
        <v>0</v>
      </c>
      <c r="Q1244">
        <v>990840</v>
      </c>
      <c r="U1244">
        <f t="shared" si="19"/>
        <v>247710</v>
      </c>
    </row>
    <row r="1245" spans="1:21" x14ac:dyDescent="0.25">
      <c r="A1245">
        <v>11244</v>
      </c>
      <c r="B1245" t="s">
        <v>1287</v>
      </c>
      <c r="C1245" t="s">
        <v>18</v>
      </c>
      <c r="D1245">
        <v>32</v>
      </c>
      <c r="E1245" t="s">
        <v>19</v>
      </c>
      <c r="F1245" t="s">
        <v>46</v>
      </c>
      <c r="G1245" t="s">
        <v>21</v>
      </c>
      <c r="H1245" t="s">
        <v>35</v>
      </c>
      <c r="I1245" s="1">
        <v>45575</v>
      </c>
      <c r="J1245">
        <v>4</v>
      </c>
      <c r="K1245">
        <v>146942</v>
      </c>
      <c r="L1245">
        <v>0.05</v>
      </c>
      <c r="M1245" t="s">
        <v>23</v>
      </c>
      <c r="N1245" t="s">
        <v>24</v>
      </c>
      <c r="O1245">
        <v>587768</v>
      </c>
      <c r="P1245">
        <v>29388.400000000001</v>
      </c>
      <c r="Q1245">
        <v>558379.6</v>
      </c>
      <c r="U1245">
        <f t="shared" si="19"/>
        <v>139594.9</v>
      </c>
    </row>
    <row r="1246" spans="1:21" x14ac:dyDescent="0.25">
      <c r="A1246">
        <v>11245</v>
      </c>
      <c r="B1246" t="s">
        <v>1288</v>
      </c>
      <c r="C1246" t="s">
        <v>18</v>
      </c>
      <c r="D1246">
        <v>33</v>
      </c>
      <c r="E1246" t="s">
        <v>27</v>
      </c>
      <c r="F1246" t="s">
        <v>28</v>
      </c>
      <c r="G1246" t="s">
        <v>34</v>
      </c>
      <c r="H1246" t="s">
        <v>30</v>
      </c>
      <c r="I1246" s="1">
        <v>45089</v>
      </c>
      <c r="J1246">
        <v>9</v>
      </c>
      <c r="K1246">
        <v>16219</v>
      </c>
      <c r="L1246">
        <v>0.1</v>
      </c>
      <c r="M1246" t="s">
        <v>23</v>
      </c>
      <c r="N1246" t="s">
        <v>39</v>
      </c>
      <c r="O1246">
        <v>145971</v>
      </c>
      <c r="P1246">
        <v>14597.1</v>
      </c>
      <c r="Q1246">
        <v>131373.9</v>
      </c>
      <c r="U1246">
        <f t="shared" si="19"/>
        <v>32843.474999999999</v>
      </c>
    </row>
    <row r="1247" spans="1:21" x14ac:dyDescent="0.25">
      <c r="A1247">
        <v>11246</v>
      </c>
      <c r="B1247" t="s">
        <v>1289</v>
      </c>
      <c r="C1247" t="s">
        <v>26</v>
      </c>
      <c r="D1247">
        <v>34</v>
      </c>
      <c r="E1247" t="s">
        <v>33</v>
      </c>
      <c r="F1247" t="s">
        <v>46</v>
      </c>
      <c r="G1247" t="s">
        <v>41</v>
      </c>
      <c r="H1247" t="s">
        <v>47</v>
      </c>
      <c r="I1247" s="1">
        <v>45007</v>
      </c>
      <c r="J1247">
        <v>9</v>
      </c>
      <c r="K1247">
        <v>215049</v>
      </c>
      <c r="L1247">
        <v>0</v>
      </c>
      <c r="M1247" t="s">
        <v>23</v>
      </c>
      <c r="N1247" t="s">
        <v>39</v>
      </c>
      <c r="O1247">
        <v>1935441</v>
      </c>
      <c r="P1247">
        <v>0</v>
      </c>
      <c r="Q1247">
        <v>1935441</v>
      </c>
      <c r="U1247">
        <f t="shared" si="19"/>
        <v>483860.25</v>
      </c>
    </row>
    <row r="1248" spans="1:21" x14ac:dyDescent="0.25">
      <c r="A1248">
        <v>11247</v>
      </c>
      <c r="B1248" t="s">
        <v>1290</v>
      </c>
      <c r="C1248" t="s">
        <v>26</v>
      </c>
      <c r="D1248">
        <v>43</v>
      </c>
      <c r="E1248" t="s">
        <v>33</v>
      </c>
      <c r="F1248" t="s">
        <v>28</v>
      </c>
      <c r="G1248" t="s">
        <v>34</v>
      </c>
      <c r="H1248" t="s">
        <v>38</v>
      </c>
      <c r="I1248" s="1">
        <v>45514</v>
      </c>
      <c r="J1248">
        <v>7</v>
      </c>
      <c r="K1248">
        <v>152952</v>
      </c>
      <c r="L1248">
        <v>0</v>
      </c>
      <c r="M1248" t="s">
        <v>23</v>
      </c>
      <c r="N1248" t="s">
        <v>39</v>
      </c>
      <c r="O1248">
        <v>1070664</v>
      </c>
      <c r="P1248">
        <v>0</v>
      </c>
      <c r="Q1248">
        <v>1070664</v>
      </c>
      <c r="U1248">
        <f t="shared" si="19"/>
        <v>267666</v>
      </c>
    </row>
    <row r="1249" spans="1:21" x14ac:dyDescent="0.25">
      <c r="A1249">
        <v>11248</v>
      </c>
      <c r="B1249" t="s">
        <v>1291</v>
      </c>
      <c r="C1249" t="s">
        <v>26</v>
      </c>
      <c r="D1249">
        <v>19</v>
      </c>
      <c r="E1249" t="s">
        <v>33</v>
      </c>
      <c r="F1249" t="s">
        <v>43</v>
      </c>
      <c r="G1249" t="s">
        <v>34</v>
      </c>
      <c r="H1249" t="s">
        <v>51</v>
      </c>
      <c r="I1249" s="1">
        <v>44989</v>
      </c>
      <c r="J1249">
        <v>4</v>
      </c>
      <c r="K1249">
        <v>122082</v>
      </c>
      <c r="L1249">
        <v>0</v>
      </c>
      <c r="M1249" t="s">
        <v>31</v>
      </c>
      <c r="N1249" t="s">
        <v>39</v>
      </c>
      <c r="O1249">
        <v>488328</v>
      </c>
      <c r="P1249">
        <v>0</v>
      </c>
      <c r="Q1249">
        <v>488328</v>
      </c>
      <c r="U1249">
        <f t="shared" si="19"/>
        <v>122082</v>
      </c>
    </row>
    <row r="1250" spans="1:21" x14ac:dyDescent="0.25">
      <c r="A1250">
        <v>11249</v>
      </c>
      <c r="B1250" t="s">
        <v>1292</v>
      </c>
      <c r="C1250" t="s">
        <v>26</v>
      </c>
      <c r="D1250">
        <v>29</v>
      </c>
      <c r="E1250" t="s">
        <v>33</v>
      </c>
      <c r="F1250" t="s">
        <v>43</v>
      </c>
      <c r="G1250" t="s">
        <v>21</v>
      </c>
      <c r="H1250" t="s">
        <v>47</v>
      </c>
      <c r="I1250" s="1">
        <v>45538</v>
      </c>
      <c r="J1250">
        <v>8</v>
      </c>
      <c r="K1250">
        <v>143451</v>
      </c>
      <c r="L1250">
        <v>0</v>
      </c>
      <c r="M1250" t="s">
        <v>31</v>
      </c>
      <c r="N1250" t="s">
        <v>24</v>
      </c>
      <c r="O1250">
        <v>1147608</v>
      </c>
      <c r="P1250">
        <v>0</v>
      </c>
      <c r="Q1250">
        <v>1147608</v>
      </c>
      <c r="U1250">
        <f t="shared" si="19"/>
        <v>286902</v>
      </c>
    </row>
    <row r="1251" spans="1:21" x14ac:dyDescent="0.25">
      <c r="A1251">
        <v>11250</v>
      </c>
      <c r="B1251" t="s">
        <v>1293</v>
      </c>
      <c r="C1251" t="s">
        <v>26</v>
      </c>
      <c r="D1251">
        <v>43</v>
      </c>
      <c r="E1251" t="s">
        <v>19</v>
      </c>
      <c r="F1251" t="s">
        <v>46</v>
      </c>
      <c r="G1251" t="s">
        <v>21</v>
      </c>
      <c r="H1251" t="s">
        <v>51</v>
      </c>
      <c r="I1251" s="1">
        <v>45362</v>
      </c>
      <c r="J1251">
        <v>3</v>
      </c>
      <c r="K1251">
        <v>187366</v>
      </c>
      <c r="L1251">
        <v>0.15</v>
      </c>
      <c r="M1251" t="s">
        <v>31</v>
      </c>
      <c r="N1251" t="s">
        <v>24</v>
      </c>
      <c r="O1251">
        <v>562098</v>
      </c>
      <c r="P1251">
        <v>84314.7</v>
      </c>
      <c r="Q1251">
        <v>477783.3</v>
      </c>
      <c r="U1251">
        <f t="shared" si="19"/>
        <v>119445.825</v>
      </c>
    </row>
    <row r="1252" spans="1:21" x14ac:dyDescent="0.25">
      <c r="A1252">
        <v>11251</v>
      </c>
      <c r="B1252" t="s">
        <v>1294</v>
      </c>
      <c r="C1252" t="s">
        <v>18</v>
      </c>
      <c r="D1252">
        <v>40</v>
      </c>
      <c r="E1252" t="s">
        <v>33</v>
      </c>
      <c r="F1252" t="s">
        <v>46</v>
      </c>
      <c r="G1252" t="s">
        <v>41</v>
      </c>
      <c r="H1252" t="s">
        <v>38</v>
      </c>
      <c r="I1252" s="1">
        <v>44974</v>
      </c>
      <c r="J1252">
        <v>3</v>
      </c>
      <c r="K1252">
        <v>4948</v>
      </c>
      <c r="L1252">
        <v>0.1</v>
      </c>
      <c r="M1252" t="s">
        <v>44</v>
      </c>
      <c r="N1252" t="s">
        <v>39</v>
      </c>
      <c r="O1252">
        <v>14844</v>
      </c>
      <c r="P1252">
        <v>1484.4</v>
      </c>
      <c r="Q1252">
        <v>13359.6</v>
      </c>
      <c r="U1252">
        <f t="shared" si="19"/>
        <v>3339.9</v>
      </c>
    </row>
    <row r="1253" spans="1:21" x14ac:dyDescent="0.25">
      <c r="A1253">
        <v>11252</v>
      </c>
      <c r="B1253" t="s">
        <v>1295</v>
      </c>
      <c r="C1253" t="s">
        <v>26</v>
      </c>
      <c r="D1253">
        <v>35</v>
      </c>
      <c r="E1253" t="s">
        <v>19</v>
      </c>
      <c r="F1253" t="s">
        <v>46</v>
      </c>
      <c r="G1253" t="s">
        <v>29</v>
      </c>
      <c r="H1253" t="s">
        <v>38</v>
      </c>
      <c r="I1253" s="1">
        <v>45371</v>
      </c>
      <c r="J1253">
        <v>7</v>
      </c>
      <c r="K1253">
        <v>228201</v>
      </c>
      <c r="L1253">
        <v>0.15</v>
      </c>
      <c r="M1253" t="s">
        <v>44</v>
      </c>
      <c r="N1253" t="s">
        <v>24</v>
      </c>
      <c r="O1253">
        <v>1597407</v>
      </c>
      <c r="P1253">
        <v>239611.05</v>
      </c>
      <c r="Q1253">
        <v>1357795.95</v>
      </c>
      <c r="U1253">
        <f t="shared" si="19"/>
        <v>339448.98749999999</v>
      </c>
    </row>
    <row r="1254" spans="1:21" x14ac:dyDescent="0.25">
      <c r="A1254">
        <v>11253</v>
      </c>
      <c r="B1254" t="s">
        <v>1296</v>
      </c>
      <c r="C1254" t="s">
        <v>26</v>
      </c>
      <c r="D1254">
        <v>49</v>
      </c>
      <c r="E1254" t="s">
        <v>27</v>
      </c>
      <c r="F1254" t="s">
        <v>28</v>
      </c>
      <c r="G1254" t="s">
        <v>41</v>
      </c>
      <c r="H1254" t="s">
        <v>30</v>
      </c>
      <c r="I1254" s="1">
        <v>45000</v>
      </c>
      <c r="J1254">
        <v>9</v>
      </c>
      <c r="K1254">
        <v>37902</v>
      </c>
      <c r="L1254">
        <v>0</v>
      </c>
      <c r="M1254" t="s">
        <v>23</v>
      </c>
      <c r="N1254" t="s">
        <v>39</v>
      </c>
      <c r="O1254">
        <v>341118</v>
      </c>
      <c r="P1254">
        <v>0</v>
      </c>
      <c r="Q1254">
        <v>341118</v>
      </c>
      <c r="U1254">
        <f t="shared" si="19"/>
        <v>85279.5</v>
      </c>
    </row>
    <row r="1255" spans="1:21" x14ac:dyDescent="0.25">
      <c r="A1255">
        <v>11254</v>
      </c>
      <c r="B1255" t="s">
        <v>1297</v>
      </c>
      <c r="C1255" t="s">
        <v>26</v>
      </c>
      <c r="D1255">
        <v>55</v>
      </c>
      <c r="E1255" t="s">
        <v>37</v>
      </c>
      <c r="F1255" t="s">
        <v>43</v>
      </c>
      <c r="G1255" t="s">
        <v>34</v>
      </c>
      <c r="H1255" t="s">
        <v>30</v>
      </c>
      <c r="I1255" s="1">
        <v>45630</v>
      </c>
      <c r="J1255">
        <v>4</v>
      </c>
      <c r="K1255">
        <v>216579</v>
      </c>
      <c r="L1255">
        <v>0.1</v>
      </c>
      <c r="M1255" t="s">
        <v>23</v>
      </c>
      <c r="N1255" t="s">
        <v>24</v>
      </c>
      <c r="O1255">
        <v>866316</v>
      </c>
      <c r="P1255">
        <v>86631.6</v>
      </c>
      <c r="Q1255">
        <v>779684.4</v>
      </c>
      <c r="U1255">
        <f t="shared" si="19"/>
        <v>194921.1</v>
      </c>
    </row>
    <row r="1256" spans="1:21" x14ac:dyDescent="0.25">
      <c r="A1256">
        <v>11255</v>
      </c>
      <c r="B1256" t="s">
        <v>1298</v>
      </c>
      <c r="C1256" t="s">
        <v>18</v>
      </c>
      <c r="D1256">
        <v>64</v>
      </c>
      <c r="E1256" t="s">
        <v>33</v>
      </c>
      <c r="F1256" t="s">
        <v>43</v>
      </c>
      <c r="G1256" t="s">
        <v>21</v>
      </c>
      <c r="H1256" t="s">
        <v>35</v>
      </c>
      <c r="I1256" s="1">
        <v>45468</v>
      </c>
      <c r="J1256">
        <v>4</v>
      </c>
      <c r="K1256">
        <v>10969</v>
      </c>
      <c r="L1256">
        <v>0</v>
      </c>
      <c r="M1256" t="s">
        <v>31</v>
      </c>
      <c r="N1256" t="s">
        <v>24</v>
      </c>
      <c r="O1256">
        <v>43876</v>
      </c>
      <c r="P1256">
        <v>0</v>
      </c>
      <c r="Q1256">
        <v>43876</v>
      </c>
      <c r="U1256">
        <f t="shared" si="19"/>
        <v>10969</v>
      </c>
    </row>
    <row r="1257" spans="1:21" x14ac:dyDescent="0.25">
      <c r="A1257">
        <v>11256</v>
      </c>
      <c r="B1257" t="s">
        <v>1299</v>
      </c>
      <c r="C1257" t="s">
        <v>26</v>
      </c>
      <c r="D1257">
        <v>20</v>
      </c>
      <c r="E1257" t="s">
        <v>37</v>
      </c>
      <c r="F1257" t="s">
        <v>20</v>
      </c>
      <c r="G1257" t="s">
        <v>34</v>
      </c>
      <c r="H1257" t="s">
        <v>51</v>
      </c>
      <c r="I1257" s="1">
        <v>45083</v>
      </c>
      <c r="J1257">
        <v>1</v>
      </c>
      <c r="K1257">
        <v>64805</v>
      </c>
      <c r="L1257">
        <v>0.05</v>
      </c>
      <c r="M1257" t="s">
        <v>31</v>
      </c>
      <c r="N1257" t="s">
        <v>24</v>
      </c>
      <c r="O1257">
        <v>64805</v>
      </c>
      <c r="P1257">
        <v>3240.25</v>
      </c>
      <c r="Q1257">
        <v>61564.75</v>
      </c>
      <c r="U1257">
        <f t="shared" si="19"/>
        <v>15391.1875</v>
      </c>
    </row>
    <row r="1258" spans="1:21" x14ac:dyDescent="0.25">
      <c r="A1258">
        <v>11257</v>
      </c>
      <c r="B1258" t="s">
        <v>1300</v>
      </c>
      <c r="C1258" t="s">
        <v>26</v>
      </c>
      <c r="D1258">
        <v>55</v>
      </c>
      <c r="E1258" t="s">
        <v>27</v>
      </c>
      <c r="F1258" t="s">
        <v>20</v>
      </c>
      <c r="G1258" t="s">
        <v>21</v>
      </c>
      <c r="H1258" t="s">
        <v>35</v>
      </c>
      <c r="I1258" s="1">
        <v>45413</v>
      </c>
      <c r="J1258">
        <v>1</v>
      </c>
      <c r="K1258">
        <v>22646</v>
      </c>
      <c r="L1258">
        <v>0</v>
      </c>
      <c r="M1258" t="s">
        <v>31</v>
      </c>
      <c r="N1258" t="s">
        <v>39</v>
      </c>
      <c r="O1258">
        <v>22646</v>
      </c>
      <c r="P1258">
        <v>0</v>
      </c>
      <c r="Q1258">
        <v>22646</v>
      </c>
      <c r="U1258">
        <f t="shared" si="19"/>
        <v>5661.5</v>
      </c>
    </row>
    <row r="1259" spans="1:21" x14ac:dyDescent="0.25">
      <c r="A1259">
        <v>11258</v>
      </c>
      <c r="B1259" t="s">
        <v>1301</v>
      </c>
      <c r="C1259" t="s">
        <v>18</v>
      </c>
      <c r="D1259">
        <v>20</v>
      </c>
      <c r="E1259" t="s">
        <v>27</v>
      </c>
      <c r="F1259" t="s">
        <v>46</v>
      </c>
      <c r="G1259" t="s">
        <v>29</v>
      </c>
      <c r="H1259" t="s">
        <v>30</v>
      </c>
      <c r="I1259" s="1">
        <v>45192</v>
      </c>
      <c r="J1259">
        <v>3</v>
      </c>
      <c r="K1259">
        <v>193638</v>
      </c>
      <c r="L1259">
        <v>0</v>
      </c>
      <c r="M1259" t="s">
        <v>23</v>
      </c>
      <c r="N1259" t="s">
        <v>39</v>
      </c>
      <c r="O1259">
        <v>580914</v>
      </c>
      <c r="P1259">
        <v>0</v>
      </c>
      <c r="Q1259">
        <v>580914</v>
      </c>
      <c r="U1259">
        <f t="shared" si="19"/>
        <v>145228.5</v>
      </c>
    </row>
    <row r="1260" spans="1:21" x14ac:dyDescent="0.25">
      <c r="A1260">
        <v>11259</v>
      </c>
      <c r="B1260" t="s">
        <v>1302</v>
      </c>
      <c r="C1260" t="s">
        <v>26</v>
      </c>
      <c r="D1260">
        <v>47</v>
      </c>
      <c r="E1260" t="s">
        <v>33</v>
      </c>
      <c r="F1260" t="s">
        <v>28</v>
      </c>
      <c r="G1260" t="s">
        <v>34</v>
      </c>
      <c r="H1260" t="s">
        <v>51</v>
      </c>
      <c r="I1260" s="1">
        <v>45182</v>
      </c>
      <c r="J1260">
        <v>7</v>
      </c>
      <c r="K1260">
        <v>57818</v>
      </c>
      <c r="L1260">
        <v>0.05</v>
      </c>
      <c r="M1260" t="s">
        <v>31</v>
      </c>
      <c r="N1260" t="s">
        <v>24</v>
      </c>
      <c r="O1260">
        <v>404726</v>
      </c>
      <c r="P1260">
        <v>20236.3</v>
      </c>
      <c r="Q1260">
        <v>384489.7</v>
      </c>
      <c r="U1260">
        <f t="shared" si="19"/>
        <v>96122.425000000003</v>
      </c>
    </row>
    <row r="1261" spans="1:21" x14ac:dyDescent="0.25">
      <c r="A1261">
        <v>11260</v>
      </c>
      <c r="B1261" t="s">
        <v>1303</v>
      </c>
      <c r="C1261" t="s">
        <v>18</v>
      </c>
      <c r="D1261">
        <v>18</v>
      </c>
      <c r="E1261" t="s">
        <v>27</v>
      </c>
      <c r="F1261" t="s">
        <v>46</v>
      </c>
      <c r="G1261" t="s">
        <v>21</v>
      </c>
      <c r="H1261" t="s">
        <v>35</v>
      </c>
      <c r="I1261" s="1">
        <v>44965</v>
      </c>
      <c r="J1261">
        <v>9</v>
      </c>
      <c r="K1261">
        <v>196523</v>
      </c>
      <c r="L1261">
        <v>0.15</v>
      </c>
      <c r="M1261" t="s">
        <v>23</v>
      </c>
      <c r="N1261" t="s">
        <v>39</v>
      </c>
      <c r="O1261">
        <v>1768707</v>
      </c>
      <c r="P1261">
        <v>265306.05</v>
      </c>
      <c r="Q1261">
        <v>1503400.95</v>
      </c>
      <c r="U1261">
        <f t="shared" si="19"/>
        <v>375850.23749999999</v>
      </c>
    </row>
    <row r="1262" spans="1:21" x14ac:dyDescent="0.25">
      <c r="A1262">
        <v>11261</v>
      </c>
      <c r="B1262" t="s">
        <v>1304</v>
      </c>
      <c r="C1262" t="s">
        <v>18</v>
      </c>
      <c r="D1262">
        <v>47</v>
      </c>
      <c r="E1262" t="s">
        <v>37</v>
      </c>
      <c r="F1262" t="s">
        <v>43</v>
      </c>
      <c r="G1262" t="s">
        <v>41</v>
      </c>
      <c r="H1262" t="s">
        <v>38</v>
      </c>
      <c r="I1262" s="1">
        <v>44981</v>
      </c>
      <c r="J1262">
        <v>4</v>
      </c>
      <c r="K1262">
        <v>5678</v>
      </c>
      <c r="L1262">
        <v>0.1</v>
      </c>
      <c r="M1262" t="s">
        <v>23</v>
      </c>
      <c r="N1262" t="s">
        <v>24</v>
      </c>
      <c r="O1262">
        <v>22712</v>
      </c>
      <c r="P1262">
        <v>2271.1999999999998</v>
      </c>
      <c r="Q1262">
        <v>20440.8</v>
      </c>
      <c r="U1262">
        <f t="shared" si="19"/>
        <v>5110.2</v>
      </c>
    </row>
    <row r="1263" spans="1:21" x14ac:dyDescent="0.25">
      <c r="A1263">
        <v>11262</v>
      </c>
      <c r="B1263" t="s">
        <v>1305</v>
      </c>
      <c r="C1263" t="s">
        <v>18</v>
      </c>
      <c r="D1263">
        <v>62</v>
      </c>
      <c r="E1263" t="s">
        <v>33</v>
      </c>
      <c r="F1263" t="s">
        <v>46</v>
      </c>
      <c r="G1263" t="s">
        <v>41</v>
      </c>
      <c r="H1263" t="s">
        <v>38</v>
      </c>
      <c r="I1263" s="1">
        <v>44954</v>
      </c>
      <c r="J1263">
        <v>2</v>
      </c>
      <c r="K1263">
        <v>242116</v>
      </c>
      <c r="L1263">
        <v>0</v>
      </c>
      <c r="M1263" t="s">
        <v>44</v>
      </c>
      <c r="N1263" t="s">
        <v>39</v>
      </c>
      <c r="O1263">
        <v>484232</v>
      </c>
      <c r="P1263">
        <v>0</v>
      </c>
      <c r="Q1263">
        <v>484232</v>
      </c>
      <c r="U1263">
        <f t="shared" si="19"/>
        <v>121058</v>
      </c>
    </row>
    <row r="1264" spans="1:21" x14ac:dyDescent="0.25">
      <c r="A1264">
        <v>11263</v>
      </c>
      <c r="B1264" t="s">
        <v>1306</v>
      </c>
      <c r="C1264" t="s">
        <v>18</v>
      </c>
      <c r="D1264">
        <v>49</v>
      </c>
      <c r="E1264" t="s">
        <v>19</v>
      </c>
      <c r="F1264" t="s">
        <v>46</v>
      </c>
      <c r="G1264" t="s">
        <v>41</v>
      </c>
      <c r="H1264" t="s">
        <v>47</v>
      </c>
      <c r="I1264" s="1">
        <v>45044</v>
      </c>
      <c r="J1264">
        <v>6</v>
      </c>
      <c r="K1264">
        <v>95055</v>
      </c>
      <c r="L1264">
        <v>0</v>
      </c>
      <c r="M1264" t="s">
        <v>44</v>
      </c>
      <c r="N1264" t="s">
        <v>24</v>
      </c>
      <c r="O1264">
        <v>570330</v>
      </c>
      <c r="P1264">
        <v>0</v>
      </c>
      <c r="Q1264">
        <v>570330</v>
      </c>
      <c r="U1264">
        <f t="shared" si="19"/>
        <v>142582.5</v>
      </c>
    </row>
    <row r="1265" spans="1:21" x14ac:dyDescent="0.25">
      <c r="A1265">
        <v>11264</v>
      </c>
      <c r="B1265" t="s">
        <v>1307</v>
      </c>
      <c r="C1265" t="s">
        <v>18</v>
      </c>
      <c r="D1265">
        <v>45</v>
      </c>
      <c r="E1265" t="s">
        <v>33</v>
      </c>
      <c r="F1265" t="s">
        <v>43</v>
      </c>
      <c r="G1265" t="s">
        <v>34</v>
      </c>
      <c r="H1265" t="s">
        <v>22</v>
      </c>
      <c r="I1265" s="1">
        <v>45296</v>
      </c>
      <c r="J1265">
        <v>6</v>
      </c>
      <c r="K1265">
        <v>117686</v>
      </c>
      <c r="L1265">
        <v>0.05</v>
      </c>
      <c r="M1265" t="s">
        <v>23</v>
      </c>
      <c r="N1265" t="s">
        <v>24</v>
      </c>
      <c r="O1265">
        <v>706116</v>
      </c>
      <c r="P1265">
        <v>35305.800000000003</v>
      </c>
      <c r="Q1265">
        <v>670810.19999999995</v>
      </c>
      <c r="U1265">
        <f t="shared" si="19"/>
        <v>167702.54999999999</v>
      </c>
    </row>
    <row r="1266" spans="1:21" x14ac:dyDescent="0.25">
      <c r="A1266">
        <v>11265</v>
      </c>
      <c r="B1266" t="s">
        <v>1308</v>
      </c>
      <c r="C1266" t="s">
        <v>26</v>
      </c>
      <c r="D1266">
        <v>38</v>
      </c>
      <c r="E1266" t="s">
        <v>37</v>
      </c>
      <c r="F1266" t="s">
        <v>43</v>
      </c>
      <c r="G1266" t="s">
        <v>21</v>
      </c>
      <c r="H1266" t="s">
        <v>30</v>
      </c>
      <c r="I1266" s="1">
        <v>45135</v>
      </c>
      <c r="J1266">
        <v>9</v>
      </c>
      <c r="K1266">
        <v>125439</v>
      </c>
      <c r="L1266">
        <v>0.1</v>
      </c>
      <c r="M1266" t="s">
        <v>31</v>
      </c>
      <c r="N1266" t="s">
        <v>39</v>
      </c>
      <c r="O1266">
        <v>1128951</v>
      </c>
      <c r="P1266">
        <v>112895.1</v>
      </c>
      <c r="Q1266">
        <v>1016055.9</v>
      </c>
      <c r="U1266">
        <f t="shared" si="19"/>
        <v>254013.97500000001</v>
      </c>
    </row>
    <row r="1267" spans="1:21" x14ac:dyDescent="0.25">
      <c r="A1267">
        <v>11266</v>
      </c>
      <c r="B1267" t="s">
        <v>1309</v>
      </c>
      <c r="C1267" t="s">
        <v>18</v>
      </c>
      <c r="D1267">
        <v>63</v>
      </c>
      <c r="E1267" t="s">
        <v>33</v>
      </c>
      <c r="F1267" t="s">
        <v>43</v>
      </c>
      <c r="G1267" t="s">
        <v>21</v>
      </c>
      <c r="H1267" t="s">
        <v>35</v>
      </c>
      <c r="I1267" s="1">
        <v>45513</v>
      </c>
      <c r="J1267">
        <v>4</v>
      </c>
      <c r="K1267">
        <v>132395</v>
      </c>
      <c r="L1267">
        <v>0.05</v>
      </c>
      <c r="M1267" t="s">
        <v>23</v>
      </c>
      <c r="N1267" t="s">
        <v>39</v>
      </c>
      <c r="O1267">
        <v>529580</v>
      </c>
      <c r="P1267">
        <v>26479</v>
      </c>
      <c r="Q1267">
        <v>503101</v>
      </c>
      <c r="U1267">
        <f t="shared" si="19"/>
        <v>125775.25</v>
      </c>
    </row>
    <row r="1268" spans="1:21" x14ac:dyDescent="0.25">
      <c r="A1268">
        <v>11267</v>
      </c>
      <c r="B1268" t="s">
        <v>1310</v>
      </c>
      <c r="C1268" t="s">
        <v>18</v>
      </c>
      <c r="D1268">
        <v>30</v>
      </c>
      <c r="E1268" t="s">
        <v>33</v>
      </c>
      <c r="F1268" t="s">
        <v>43</v>
      </c>
      <c r="G1268" t="s">
        <v>21</v>
      </c>
      <c r="H1268" t="s">
        <v>22</v>
      </c>
      <c r="I1268" s="1">
        <v>45503</v>
      </c>
      <c r="J1268">
        <v>8</v>
      </c>
      <c r="K1268">
        <v>201951</v>
      </c>
      <c r="L1268">
        <v>0</v>
      </c>
      <c r="M1268" t="s">
        <v>23</v>
      </c>
      <c r="N1268" t="s">
        <v>24</v>
      </c>
      <c r="O1268">
        <v>1615608</v>
      </c>
      <c r="P1268">
        <v>0</v>
      </c>
      <c r="Q1268">
        <v>1615608</v>
      </c>
      <c r="U1268">
        <f t="shared" si="19"/>
        <v>403902</v>
      </c>
    </row>
    <row r="1269" spans="1:21" x14ac:dyDescent="0.25">
      <c r="A1269">
        <v>11268</v>
      </c>
      <c r="B1269" t="s">
        <v>1311</v>
      </c>
      <c r="C1269" t="s">
        <v>26</v>
      </c>
      <c r="D1269">
        <v>44</v>
      </c>
      <c r="E1269" t="s">
        <v>37</v>
      </c>
      <c r="F1269" t="s">
        <v>20</v>
      </c>
      <c r="G1269" t="s">
        <v>34</v>
      </c>
      <c r="H1269" t="s">
        <v>22</v>
      </c>
      <c r="I1269" s="1">
        <v>45538</v>
      </c>
      <c r="J1269">
        <v>3</v>
      </c>
      <c r="K1269">
        <v>120189</v>
      </c>
      <c r="L1269">
        <v>0.15</v>
      </c>
      <c r="M1269" t="s">
        <v>23</v>
      </c>
      <c r="N1269" t="s">
        <v>39</v>
      </c>
      <c r="O1269">
        <v>360567</v>
      </c>
      <c r="P1269">
        <v>54085.05</v>
      </c>
      <c r="Q1269">
        <v>306481.95</v>
      </c>
      <c r="U1269">
        <f t="shared" si="19"/>
        <v>76620.487500000003</v>
      </c>
    </row>
    <row r="1270" spans="1:21" x14ac:dyDescent="0.25">
      <c r="A1270">
        <v>11269</v>
      </c>
      <c r="B1270" t="s">
        <v>1312</v>
      </c>
      <c r="C1270" t="s">
        <v>18</v>
      </c>
      <c r="D1270">
        <v>53</v>
      </c>
      <c r="E1270" t="s">
        <v>33</v>
      </c>
      <c r="F1270" t="s">
        <v>28</v>
      </c>
      <c r="G1270" t="s">
        <v>21</v>
      </c>
      <c r="H1270" t="s">
        <v>88</v>
      </c>
      <c r="I1270" s="1">
        <v>45484</v>
      </c>
      <c r="J1270">
        <v>2</v>
      </c>
      <c r="K1270">
        <v>6014</v>
      </c>
      <c r="L1270">
        <v>0.15</v>
      </c>
      <c r="M1270" t="s">
        <v>23</v>
      </c>
      <c r="N1270" t="s">
        <v>24</v>
      </c>
      <c r="O1270">
        <v>12028</v>
      </c>
      <c r="P1270">
        <v>1804.2</v>
      </c>
      <c r="Q1270">
        <v>10223.799999999999</v>
      </c>
      <c r="U1270">
        <f t="shared" si="19"/>
        <v>2555.9499999999998</v>
      </c>
    </row>
    <row r="1271" spans="1:21" x14ac:dyDescent="0.25">
      <c r="A1271">
        <v>11270</v>
      </c>
      <c r="B1271" t="s">
        <v>1313</v>
      </c>
      <c r="C1271" t="s">
        <v>26</v>
      </c>
      <c r="D1271">
        <v>24</v>
      </c>
      <c r="E1271" t="s">
        <v>33</v>
      </c>
      <c r="F1271" t="s">
        <v>28</v>
      </c>
      <c r="G1271" t="s">
        <v>29</v>
      </c>
      <c r="H1271" t="s">
        <v>51</v>
      </c>
      <c r="I1271" s="1">
        <v>45242</v>
      </c>
      <c r="J1271">
        <v>9</v>
      </c>
      <c r="K1271">
        <v>138179</v>
      </c>
      <c r="L1271">
        <v>0.1</v>
      </c>
      <c r="M1271" t="s">
        <v>44</v>
      </c>
      <c r="N1271" t="s">
        <v>24</v>
      </c>
      <c r="O1271">
        <v>1243611</v>
      </c>
      <c r="P1271">
        <v>124361.1</v>
      </c>
      <c r="Q1271">
        <v>1119249.8999999999</v>
      </c>
      <c r="U1271">
        <f t="shared" si="19"/>
        <v>279812.47499999998</v>
      </c>
    </row>
    <row r="1272" spans="1:21" x14ac:dyDescent="0.25">
      <c r="A1272">
        <v>11271</v>
      </c>
      <c r="B1272" t="s">
        <v>1314</v>
      </c>
      <c r="C1272" t="s">
        <v>26</v>
      </c>
      <c r="D1272">
        <v>39</v>
      </c>
      <c r="E1272" t="s">
        <v>37</v>
      </c>
      <c r="F1272" t="s">
        <v>43</v>
      </c>
      <c r="G1272" t="s">
        <v>34</v>
      </c>
      <c r="H1272" t="s">
        <v>60</v>
      </c>
      <c r="I1272" s="1">
        <v>45319</v>
      </c>
      <c r="J1272">
        <v>6</v>
      </c>
      <c r="K1272">
        <v>243246</v>
      </c>
      <c r="L1272">
        <v>0</v>
      </c>
      <c r="M1272" t="s">
        <v>44</v>
      </c>
      <c r="N1272" t="s">
        <v>39</v>
      </c>
      <c r="O1272">
        <v>1459476</v>
      </c>
      <c r="P1272">
        <v>0</v>
      </c>
      <c r="Q1272">
        <v>1459476</v>
      </c>
      <c r="U1272">
        <f t="shared" si="19"/>
        <v>364869</v>
      </c>
    </row>
    <row r="1273" spans="1:21" x14ac:dyDescent="0.25">
      <c r="A1273">
        <v>11272</v>
      </c>
      <c r="B1273" t="s">
        <v>1315</v>
      </c>
      <c r="C1273" t="s">
        <v>26</v>
      </c>
      <c r="D1273">
        <v>27</v>
      </c>
      <c r="E1273" t="s">
        <v>27</v>
      </c>
      <c r="F1273" t="s">
        <v>28</v>
      </c>
      <c r="G1273" t="s">
        <v>29</v>
      </c>
      <c r="H1273" t="s">
        <v>88</v>
      </c>
      <c r="I1273" s="1">
        <v>45370</v>
      </c>
      <c r="J1273">
        <v>8</v>
      </c>
      <c r="K1273">
        <v>104632</v>
      </c>
      <c r="L1273">
        <v>0.05</v>
      </c>
      <c r="M1273" t="s">
        <v>23</v>
      </c>
      <c r="N1273" t="s">
        <v>39</v>
      </c>
      <c r="O1273">
        <v>837056</v>
      </c>
      <c r="P1273">
        <v>41852.800000000003</v>
      </c>
      <c r="Q1273">
        <v>795203.2</v>
      </c>
      <c r="U1273">
        <f t="shared" si="19"/>
        <v>198800.8</v>
      </c>
    </row>
    <row r="1274" spans="1:21" x14ac:dyDescent="0.25">
      <c r="A1274">
        <v>11273</v>
      </c>
      <c r="B1274" t="s">
        <v>1316</v>
      </c>
      <c r="C1274" t="s">
        <v>18</v>
      </c>
      <c r="D1274">
        <v>56</v>
      </c>
      <c r="E1274" t="s">
        <v>37</v>
      </c>
      <c r="F1274" t="s">
        <v>28</v>
      </c>
      <c r="G1274" t="s">
        <v>29</v>
      </c>
      <c r="H1274" t="s">
        <v>30</v>
      </c>
      <c r="I1274" s="1">
        <v>45594</v>
      </c>
      <c r="J1274">
        <v>9</v>
      </c>
      <c r="K1274">
        <v>39423</v>
      </c>
      <c r="L1274">
        <v>0</v>
      </c>
      <c r="M1274" t="s">
        <v>44</v>
      </c>
      <c r="N1274" t="s">
        <v>39</v>
      </c>
      <c r="O1274">
        <v>354807</v>
      </c>
      <c r="P1274">
        <v>0</v>
      </c>
      <c r="Q1274">
        <v>354807</v>
      </c>
      <c r="U1274">
        <f t="shared" si="19"/>
        <v>88701.75</v>
      </c>
    </row>
    <row r="1275" spans="1:21" x14ac:dyDescent="0.25">
      <c r="A1275">
        <v>11274</v>
      </c>
      <c r="B1275" t="s">
        <v>1317</v>
      </c>
      <c r="C1275" t="s">
        <v>18</v>
      </c>
      <c r="D1275">
        <v>32</v>
      </c>
      <c r="E1275" t="s">
        <v>33</v>
      </c>
      <c r="F1275" t="s">
        <v>28</v>
      </c>
      <c r="G1275" t="s">
        <v>41</v>
      </c>
      <c r="H1275" t="s">
        <v>47</v>
      </c>
      <c r="I1275" s="1">
        <v>45185</v>
      </c>
      <c r="J1275">
        <v>1</v>
      </c>
      <c r="K1275">
        <v>122015</v>
      </c>
      <c r="L1275">
        <v>0.05</v>
      </c>
      <c r="M1275" t="s">
        <v>44</v>
      </c>
      <c r="N1275" t="s">
        <v>39</v>
      </c>
      <c r="O1275">
        <v>122015</v>
      </c>
      <c r="P1275">
        <v>6100.75</v>
      </c>
      <c r="Q1275">
        <v>115914.25</v>
      </c>
      <c r="U1275">
        <f t="shared" si="19"/>
        <v>28978.5625</v>
      </c>
    </row>
    <row r="1276" spans="1:21" x14ac:dyDescent="0.25">
      <c r="A1276">
        <v>11275</v>
      </c>
      <c r="B1276" t="s">
        <v>1318</v>
      </c>
      <c r="C1276" t="s">
        <v>18</v>
      </c>
      <c r="D1276">
        <v>32</v>
      </c>
      <c r="E1276" t="s">
        <v>19</v>
      </c>
      <c r="F1276" t="s">
        <v>28</v>
      </c>
      <c r="G1276" t="s">
        <v>34</v>
      </c>
      <c r="H1276" t="s">
        <v>51</v>
      </c>
      <c r="I1276" s="1">
        <v>45574</v>
      </c>
      <c r="J1276">
        <v>1</v>
      </c>
      <c r="K1276">
        <v>124308</v>
      </c>
      <c r="L1276">
        <v>0.05</v>
      </c>
      <c r="M1276" t="s">
        <v>31</v>
      </c>
      <c r="N1276" t="s">
        <v>24</v>
      </c>
      <c r="O1276">
        <v>124308</v>
      </c>
      <c r="P1276">
        <v>6215.4</v>
      </c>
      <c r="Q1276">
        <v>118092.6</v>
      </c>
      <c r="U1276">
        <f t="shared" si="19"/>
        <v>29523.15</v>
      </c>
    </row>
    <row r="1277" spans="1:21" x14ac:dyDescent="0.25">
      <c r="A1277">
        <v>11276</v>
      </c>
      <c r="B1277" t="s">
        <v>1319</v>
      </c>
      <c r="C1277" t="s">
        <v>26</v>
      </c>
      <c r="D1277">
        <v>21</v>
      </c>
      <c r="E1277" t="s">
        <v>19</v>
      </c>
      <c r="F1277" t="s">
        <v>43</v>
      </c>
      <c r="G1277" t="s">
        <v>21</v>
      </c>
      <c r="H1277" t="s">
        <v>60</v>
      </c>
      <c r="I1277" s="1">
        <v>45124</v>
      </c>
      <c r="J1277">
        <v>5</v>
      </c>
      <c r="K1277">
        <v>237234</v>
      </c>
      <c r="L1277">
        <v>0.1</v>
      </c>
      <c r="M1277" t="s">
        <v>44</v>
      </c>
      <c r="N1277" t="s">
        <v>24</v>
      </c>
      <c r="O1277">
        <v>1186170</v>
      </c>
      <c r="P1277">
        <v>118617</v>
      </c>
      <c r="Q1277">
        <v>1067553</v>
      </c>
      <c r="U1277">
        <f t="shared" si="19"/>
        <v>266888.25</v>
      </c>
    </row>
    <row r="1278" spans="1:21" x14ac:dyDescent="0.25">
      <c r="A1278">
        <v>11277</v>
      </c>
      <c r="B1278" t="s">
        <v>1320</v>
      </c>
      <c r="C1278" t="s">
        <v>18</v>
      </c>
      <c r="D1278">
        <v>49</v>
      </c>
      <c r="E1278" t="s">
        <v>37</v>
      </c>
      <c r="F1278" t="s">
        <v>46</v>
      </c>
      <c r="G1278" t="s">
        <v>29</v>
      </c>
      <c r="H1278" t="s">
        <v>22</v>
      </c>
      <c r="I1278" s="1">
        <v>45625</v>
      </c>
      <c r="J1278">
        <v>9</v>
      </c>
      <c r="K1278">
        <v>105924</v>
      </c>
      <c r="L1278">
        <v>0.05</v>
      </c>
      <c r="M1278" t="s">
        <v>44</v>
      </c>
      <c r="N1278" t="s">
        <v>24</v>
      </c>
      <c r="O1278">
        <v>953316</v>
      </c>
      <c r="P1278">
        <v>47665.8</v>
      </c>
      <c r="Q1278">
        <v>905650.2</v>
      </c>
      <c r="U1278">
        <f t="shared" si="19"/>
        <v>226412.55</v>
      </c>
    </row>
    <row r="1279" spans="1:21" x14ac:dyDescent="0.25">
      <c r="A1279">
        <v>11278</v>
      </c>
      <c r="B1279" t="s">
        <v>1321</v>
      </c>
      <c r="C1279" t="s">
        <v>18</v>
      </c>
      <c r="D1279">
        <v>40</v>
      </c>
      <c r="E1279" t="s">
        <v>19</v>
      </c>
      <c r="F1279" t="s">
        <v>46</v>
      </c>
      <c r="G1279" t="s">
        <v>34</v>
      </c>
      <c r="H1279" t="s">
        <v>47</v>
      </c>
      <c r="I1279" s="1">
        <v>45554</v>
      </c>
      <c r="J1279">
        <v>7</v>
      </c>
      <c r="K1279">
        <v>109416</v>
      </c>
      <c r="L1279">
        <v>0.1</v>
      </c>
      <c r="M1279" t="s">
        <v>23</v>
      </c>
      <c r="N1279" t="s">
        <v>39</v>
      </c>
      <c r="O1279">
        <v>765912</v>
      </c>
      <c r="P1279">
        <v>76591.199999999997</v>
      </c>
      <c r="Q1279">
        <v>689320.8</v>
      </c>
      <c r="U1279">
        <f t="shared" si="19"/>
        <v>172330.2</v>
      </c>
    </row>
    <row r="1280" spans="1:21" x14ac:dyDescent="0.25">
      <c r="A1280">
        <v>11279</v>
      </c>
      <c r="B1280" t="s">
        <v>1322</v>
      </c>
      <c r="C1280" t="s">
        <v>18</v>
      </c>
      <c r="D1280">
        <v>23</v>
      </c>
      <c r="E1280" t="s">
        <v>33</v>
      </c>
      <c r="F1280" t="s">
        <v>46</v>
      </c>
      <c r="G1280" t="s">
        <v>21</v>
      </c>
      <c r="H1280" t="s">
        <v>60</v>
      </c>
      <c r="I1280" s="1">
        <v>45371</v>
      </c>
      <c r="J1280">
        <v>7</v>
      </c>
      <c r="K1280">
        <v>34332</v>
      </c>
      <c r="L1280">
        <v>0.15</v>
      </c>
      <c r="M1280" t="s">
        <v>44</v>
      </c>
      <c r="N1280" t="s">
        <v>39</v>
      </c>
      <c r="O1280">
        <v>240324</v>
      </c>
      <c r="P1280">
        <v>36048.6</v>
      </c>
      <c r="Q1280">
        <v>204275.4</v>
      </c>
      <c r="U1280">
        <f t="shared" si="19"/>
        <v>51068.85</v>
      </c>
    </row>
    <row r="1281" spans="1:21" x14ac:dyDescent="0.25">
      <c r="A1281">
        <v>11280</v>
      </c>
      <c r="B1281" t="s">
        <v>1323</v>
      </c>
      <c r="C1281" t="s">
        <v>26</v>
      </c>
      <c r="D1281">
        <v>41</v>
      </c>
      <c r="E1281" t="s">
        <v>33</v>
      </c>
      <c r="F1281" t="s">
        <v>20</v>
      </c>
      <c r="G1281" t="s">
        <v>41</v>
      </c>
      <c r="H1281" t="s">
        <v>38</v>
      </c>
      <c r="I1281" s="1">
        <v>45496</v>
      </c>
      <c r="J1281">
        <v>2</v>
      </c>
      <c r="K1281">
        <v>107308</v>
      </c>
      <c r="L1281">
        <v>0.1</v>
      </c>
      <c r="M1281" t="s">
        <v>44</v>
      </c>
      <c r="N1281" t="s">
        <v>24</v>
      </c>
      <c r="O1281">
        <v>214616</v>
      </c>
      <c r="P1281">
        <v>21461.599999999999</v>
      </c>
      <c r="Q1281">
        <v>193154.4</v>
      </c>
      <c r="U1281">
        <f t="shared" si="19"/>
        <v>48288.6</v>
      </c>
    </row>
    <row r="1282" spans="1:21" x14ac:dyDescent="0.25">
      <c r="A1282">
        <v>11281</v>
      </c>
      <c r="B1282" t="s">
        <v>1324</v>
      </c>
      <c r="C1282" t="s">
        <v>26</v>
      </c>
      <c r="D1282">
        <v>37</v>
      </c>
      <c r="E1282" t="s">
        <v>37</v>
      </c>
      <c r="F1282" t="s">
        <v>28</v>
      </c>
      <c r="G1282" t="s">
        <v>34</v>
      </c>
      <c r="H1282" t="s">
        <v>30</v>
      </c>
      <c r="I1282" s="1">
        <v>45508</v>
      </c>
      <c r="J1282">
        <v>3</v>
      </c>
      <c r="K1282">
        <v>167082</v>
      </c>
      <c r="L1282">
        <v>0.1</v>
      </c>
      <c r="M1282" t="s">
        <v>44</v>
      </c>
      <c r="N1282" t="s">
        <v>39</v>
      </c>
      <c r="O1282">
        <v>501246</v>
      </c>
      <c r="P1282">
        <v>50124.6</v>
      </c>
      <c r="Q1282">
        <v>451121.4</v>
      </c>
      <c r="U1282">
        <f t="shared" si="19"/>
        <v>112780.35</v>
      </c>
    </row>
    <row r="1283" spans="1:21" x14ac:dyDescent="0.25">
      <c r="A1283">
        <v>11282</v>
      </c>
      <c r="B1283" t="s">
        <v>1325</v>
      </c>
      <c r="C1283" t="s">
        <v>18</v>
      </c>
      <c r="D1283">
        <v>54</v>
      </c>
      <c r="E1283" t="s">
        <v>33</v>
      </c>
      <c r="F1283" t="s">
        <v>43</v>
      </c>
      <c r="G1283" t="s">
        <v>34</v>
      </c>
      <c r="H1283" t="s">
        <v>47</v>
      </c>
      <c r="I1283" s="1">
        <v>45531</v>
      </c>
      <c r="J1283">
        <v>4</v>
      </c>
      <c r="K1283">
        <v>90935</v>
      </c>
      <c r="L1283">
        <v>0.1</v>
      </c>
      <c r="M1283" t="s">
        <v>23</v>
      </c>
      <c r="N1283" t="s">
        <v>39</v>
      </c>
      <c r="O1283">
        <v>363740</v>
      </c>
      <c r="P1283">
        <v>36374</v>
      </c>
      <c r="Q1283">
        <v>327366</v>
      </c>
      <c r="U1283">
        <f t="shared" ref="U1283:U1346" si="20">(Q1283*0.25)</f>
        <v>81841.5</v>
      </c>
    </row>
    <row r="1284" spans="1:21" x14ac:dyDescent="0.25">
      <c r="A1284">
        <v>11283</v>
      </c>
      <c r="B1284" t="s">
        <v>1326</v>
      </c>
      <c r="C1284" t="s">
        <v>18</v>
      </c>
      <c r="D1284">
        <v>37</v>
      </c>
      <c r="E1284" t="s">
        <v>27</v>
      </c>
      <c r="F1284" t="s">
        <v>43</v>
      </c>
      <c r="G1284" t="s">
        <v>34</v>
      </c>
      <c r="H1284" t="s">
        <v>38</v>
      </c>
      <c r="I1284" s="1">
        <v>45575</v>
      </c>
      <c r="J1284">
        <v>2</v>
      </c>
      <c r="K1284">
        <v>247840</v>
      </c>
      <c r="L1284">
        <v>0.15</v>
      </c>
      <c r="M1284" t="s">
        <v>23</v>
      </c>
      <c r="N1284" t="s">
        <v>39</v>
      </c>
      <c r="O1284">
        <v>495680</v>
      </c>
      <c r="P1284">
        <v>74352</v>
      </c>
      <c r="Q1284">
        <v>421328</v>
      </c>
      <c r="U1284">
        <f t="shared" si="20"/>
        <v>105332</v>
      </c>
    </row>
    <row r="1285" spans="1:21" x14ac:dyDescent="0.25">
      <c r="A1285">
        <v>11284</v>
      </c>
      <c r="B1285" t="s">
        <v>1327</v>
      </c>
      <c r="C1285" t="s">
        <v>18</v>
      </c>
      <c r="D1285">
        <v>29</v>
      </c>
      <c r="E1285" t="s">
        <v>33</v>
      </c>
      <c r="F1285" t="s">
        <v>20</v>
      </c>
      <c r="G1285" t="s">
        <v>21</v>
      </c>
      <c r="H1285" t="s">
        <v>35</v>
      </c>
      <c r="I1285" s="1">
        <v>45543</v>
      </c>
      <c r="J1285">
        <v>9</v>
      </c>
      <c r="K1285">
        <v>4661</v>
      </c>
      <c r="L1285">
        <v>0.1</v>
      </c>
      <c r="M1285" t="s">
        <v>44</v>
      </c>
      <c r="N1285" t="s">
        <v>24</v>
      </c>
      <c r="O1285">
        <v>41949</v>
      </c>
      <c r="P1285">
        <v>4194.8999999999996</v>
      </c>
      <c r="Q1285">
        <v>37754.1</v>
      </c>
      <c r="U1285">
        <f t="shared" si="20"/>
        <v>9438.5249999999996</v>
      </c>
    </row>
    <row r="1286" spans="1:21" x14ac:dyDescent="0.25">
      <c r="A1286">
        <v>11285</v>
      </c>
      <c r="B1286" t="s">
        <v>1328</v>
      </c>
      <c r="C1286" t="s">
        <v>18</v>
      </c>
      <c r="D1286">
        <v>50</v>
      </c>
      <c r="E1286" t="s">
        <v>37</v>
      </c>
      <c r="F1286" t="s">
        <v>43</v>
      </c>
      <c r="G1286" t="s">
        <v>29</v>
      </c>
      <c r="H1286" t="s">
        <v>47</v>
      </c>
      <c r="I1286" s="1">
        <v>45231</v>
      </c>
      <c r="J1286">
        <v>5</v>
      </c>
      <c r="K1286">
        <v>137870</v>
      </c>
      <c r="L1286">
        <v>0.05</v>
      </c>
      <c r="M1286" t="s">
        <v>23</v>
      </c>
      <c r="N1286" t="s">
        <v>24</v>
      </c>
      <c r="O1286">
        <v>689350</v>
      </c>
      <c r="P1286">
        <v>34467.5</v>
      </c>
      <c r="Q1286">
        <v>654882.5</v>
      </c>
      <c r="U1286">
        <f t="shared" si="20"/>
        <v>163720.625</v>
      </c>
    </row>
    <row r="1287" spans="1:21" x14ac:dyDescent="0.25">
      <c r="A1287">
        <v>11286</v>
      </c>
      <c r="B1287" t="s">
        <v>1329</v>
      </c>
      <c r="C1287" t="s">
        <v>26</v>
      </c>
      <c r="D1287">
        <v>45</v>
      </c>
      <c r="E1287" t="s">
        <v>27</v>
      </c>
      <c r="F1287" t="s">
        <v>46</v>
      </c>
      <c r="G1287" t="s">
        <v>29</v>
      </c>
      <c r="H1287" t="s">
        <v>47</v>
      </c>
      <c r="I1287" s="1">
        <v>45265</v>
      </c>
      <c r="J1287">
        <v>7</v>
      </c>
      <c r="K1287">
        <v>199148</v>
      </c>
      <c r="L1287">
        <v>0.05</v>
      </c>
      <c r="M1287" t="s">
        <v>23</v>
      </c>
      <c r="N1287" t="s">
        <v>39</v>
      </c>
      <c r="O1287">
        <v>1394036</v>
      </c>
      <c r="P1287">
        <v>69701.8</v>
      </c>
      <c r="Q1287">
        <v>1324334.2</v>
      </c>
      <c r="U1287">
        <f t="shared" si="20"/>
        <v>331083.55</v>
      </c>
    </row>
    <row r="1288" spans="1:21" x14ac:dyDescent="0.25">
      <c r="A1288">
        <v>11287</v>
      </c>
      <c r="B1288" t="s">
        <v>1330</v>
      </c>
      <c r="C1288" t="s">
        <v>26</v>
      </c>
      <c r="D1288">
        <v>25</v>
      </c>
      <c r="E1288" t="s">
        <v>27</v>
      </c>
      <c r="F1288" t="s">
        <v>20</v>
      </c>
      <c r="G1288" t="s">
        <v>34</v>
      </c>
      <c r="H1288" t="s">
        <v>51</v>
      </c>
      <c r="I1288" s="1">
        <v>45455</v>
      </c>
      <c r="J1288">
        <v>9</v>
      </c>
      <c r="K1288">
        <v>155401</v>
      </c>
      <c r="L1288">
        <v>0.1</v>
      </c>
      <c r="M1288" t="s">
        <v>31</v>
      </c>
      <c r="N1288" t="s">
        <v>24</v>
      </c>
      <c r="O1288">
        <v>1398609</v>
      </c>
      <c r="P1288">
        <v>139860.9</v>
      </c>
      <c r="Q1288">
        <v>1258748.1000000001</v>
      </c>
      <c r="U1288">
        <f t="shared" si="20"/>
        <v>314687.02500000002</v>
      </c>
    </row>
    <row r="1289" spans="1:21" x14ac:dyDescent="0.25">
      <c r="A1289">
        <v>11288</v>
      </c>
      <c r="B1289" t="s">
        <v>1331</v>
      </c>
      <c r="C1289" t="s">
        <v>26</v>
      </c>
      <c r="D1289">
        <v>18</v>
      </c>
      <c r="E1289" t="s">
        <v>19</v>
      </c>
      <c r="F1289" t="s">
        <v>43</v>
      </c>
      <c r="G1289" t="s">
        <v>34</v>
      </c>
      <c r="H1289" t="s">
        <v>88</v>
      </c>
      <c r="I1289" s="1">
        <v>44980</v>
      </c>
      <c r="J1289">
        <v>5</v>
      </c>
      <c r="K1289">
        <v>189132</v>
      </c>
      <c r="L1289">
        <v>0.05</v>
      </c>
      <c r="M1289" t="s">
        <v>44</v>
      </c>
      <c r="N1289" t="s">
        <v>24</v>
      </c>
      <c r="O1289">
        <v>945660</v>
      </c>
      <c r="P1289">
        <v>47283</v>
      </c>
      <c r="Q1289">
        <v>898377</v>
      </c>
      <c r="U1289">
        <f t="shared" si="20"/>
        <v>224594.25</v>
      </c>
    </row>
    <row r="1290" spans="1:21" x14ac:dyDescent="0.25">
      <c r="A1290">
        <v>11289</v>
      </c>
      <c r="B1290" t="s">
        <v>1332</v>
      </c>
      <c r="C1290" t="s">
        <v>26</v>
      </c>
      <c r="D1290">
        <v>54</v>
      </c>
      <c r="E1290" t="s">
        <v>33</v>
      </c>
      <c r="F1290" t="s">
        <v>20</v>
      </c>
      <c r="G1290" t="s">
        <v>21</v>
      </c>
      <c r="H1290" t="s">
        <v>30</v>
      </c>
      <c r="I1290" s="1">
        <v>45038</v>
      </c>
      <c r="J1290">
        <v>6</v>
      </c>
      <c r="K1290">
        <v>27850</v>
      </c>
      <c r="L1290">
        <v>0.1</v>
      </c>
      <c r="M1290" t="s">
        <v>31</v>
      </c>
      <c r="N1290" t="s">
        <v>24</v>
      </c>
      <c r="O1290">
        <v>167100</v>
      </c>
      <c r="P1290">
        <v>16710</v>
      </c>
      <c r="Q1290">
        <v>150390</v>
      </c>
      <c r="U1290">
        <f t="shared" si="20"/>
        <v>37597.5</v>
      </c>
    </row>
    <row r="1291" spans="1:21" x14ac:dyDescent="0.25">
      <c r="A1291">
        <v>11290</v>
      </c>
      <c r="B1291" t="s">
        <v>1333</v>
      </c>
      <c r="C1291" t="s">
        <v>18</v>
      </c>
      <c r="D1291">
        <v>39</v>
      </c>
      <c r="E1291" t="s">
        <v>37</v>
      </c>
      <c r="F1291" t="s">
        <v>20</v>
      </c>
      <c r="G1291" t="s">
        <v>41</v>
      </c>
      <c r="H1291" t="s">
        <v>22</v>
      </c>
      <c r="I1291" s="1">
        <v>45610</v>
      </c>
      <c r="J1291">
        <v>4</v>
      </c>
      <c r="K1291">
        <v>217777</v>
      </c>
      <c r="L1291">
        <v>0.15</v>
      </c>
      <c r="M1291" t="s">
        <v>44</v>
      </c>
      <c r="N1291" t="s">
        <v>24</v>
      </c>
      <c r="O1291">
        <v>871108</v>
      </c>
      <c r="P1291">
        <v>130666.2</v>
      </c>
      <c r="Q1291">
        <v>740441.8</v>
      </c>
      <c r="U1291">
        <f t="shared" si="20"/>
        <v>185110.45</v>
      </c>
    </row>
    <row r="1292" spans="1:21" x14ac:dyDescent="0.25">
      <c r="A1292">
        <v>11291</v>
      </c>
      <c r="B1292" t="s">
        <v>1334</v>
      </c>
      <c r="C1292" t="s">
        <v>18</v>
      </c>
      <c r="D1292">
        <v>23</v>
      </c>
      <c r="E1292" t="s">
        <v>19</v>
      </c>
      <c r="F1292" t="s">
        <v>43</v>
      </c>
      <c r="G1292" t="s">
        <v>34</v>
      </c>
      <c r="H1292" t="s">
        <v>30</v>
      </c>
      <c r="I1292" s="1">
        <v>45345</v>
      </c>
      <c r="J1292">
        <v>8</v>
      </c>
      <c r="K1292">
        <v>136229</v>
      </c>
      <c r="L1292">
        <v>0.05</v>
      </c>
      <c r="M1292" t="s">
        <v>44</v>
      </c>
      <c r="N1292" t="s">
        <v>24</v>
      </c>
      <c r="O1292">
        <v>1089832</v>
      </c>
      <c r="P1292">
        <v>54491.6</v>
      </c>
      <c r="Q1292">
        <v>1035340.4</v>
      </c>
      <c r="U1292">
        <f t="shared" si="20"/>
        <v>258835.1</v>
      </c>
    </row>
    <row r="1293" spans="1:21" x14ac:dyDescent="0.25">
      <c r="A1293">
        <v>11292</v>
      </c>
      <c r="B1293" t="s">
        <v>1335</v>
      </c>
      <c r="C1293" t="s">
        <v>18</v>
      </c>
      <c r="D1293">
        <v>38</v>
      </c>
      <c r="E1293" t="s">
        <v>19</v>
      </c>
      <c r="F1293" t="s">
        <v>46</v>
      </c>
      <c r="G1293" t="s">
        <v>34</v>
      </c>
      <c r="H1293" t="s">
        <v>51</v>
      </c>
      <c r="I1293" s="1">
        <v>45231</v>
      </c>
      <c r="J1293">
        <v>1</v>
      </c>
      <c r="K1293">
        <v>39485</v>
      </c>
      <c r="L1293">
        <v>0.1</v>
      </c>
      <c r="M1293" t="s">
        <v>31</v>
      </c>
      <c r="N1293" t="s">
        <v>39</v>
      </c>
      <c r="O1293">
        <v>39485</v>
      </c>
      <c r="P1293">
        <v>3948.5</v>
      </c>
      <c r="Q1293">
        <v>35536.5</v>
      </c>
      <c r="U1293">
        <f t="shared" si="20"/>
        <v>8884.125</v>
      </c>
    </row>
    <row r="1294" spans="1:21" x14ac:dyDescent="0.25">
      <c r="A1294">
        <v>11293</v>
      </c>
      <c r="B1294" t="s">
        <v>1336</v>
      </c>
      <c r="C1294" t="s">
        <v>26</v>
      </c>
      <c r="D1294">
        <v>49</v>
      </c>
      <c r="E1294" t="s">
        <v>33</v>
      </c>
      <c r="F1294" t="s">
        <v>43</v>
      </c>
      <c r="G1294" t="s">
        <v>41</v>
      </c>
      <c r="H1294" t="s">
        <v>47</v>
      </c>
      <c r="I1294" s="1">
        <v>45364</v>
      </c>
      <c r="J1294">
        <v>1</v>
      </c>
      <c r="K1294">
        <v>138408</v>
      </c>
      <c r="L1294">
        <v>0</v>
      </c>
      <c r="M1294" t="s">
        <v>31</v>
      </c>
      <c r="N1294" t="s">
        <v>24</v>
      </c>
      <c r="O1294">
        <v>138408</v>
      </c>
      <c r="P1294">
        <v>0</v>
      </c>
      <c r="Q1294">
        <v>138408</v>
      </c>
      <c r="U1294">
        <f t="shared" si="20"/>
        <v>34602</v>
      </c>
    </row>
    <row r="1295" spans="1:21" x14ac:dyDescent="0.25">
      <c r="A1295">
        <v>11294</v>
      </c>
      <c r="B1295" t="s">
        <v>1337</v>
      </c>
      <c r="C1295" t="s">
        <v>18</v>
      </c>
      <c r="D1295">
        <v>52</v>
      </c>
      <c r="E1295" t="s">
        <v>33</v>
      </c>
      <c r="F1295" t="s">
        <v>28</v>
      </c>
      <c r="G1295" t="s">
        <v>34</v>
      </c>
      <c r="H1295" t="s">
        <v>22</v>
      </c>
      <c r="I1295" s="1">
        <v>45582</v>
      </c>
      <c r="J1295">
        <v>5</v>
      </c>
      <c r="K1295">
        <v>205773</v>
      </c>
      <c r="L1295">
        <v>0.15</v>
      </c>
      <c r="M1295" t="s">
        <v>44</v>
      </c>
      <c r="N1295" t="s">
        <v>39</v>
      </c>
      <c r="O1295">
        <v>1028865</v>
      </c>
      <c r="P1295">
        <v>154329.75</v>
      </c>
      <c r="Q1295">
        <v>874535.25</v>
      </c>
      <c r="U1295">
        <f t="shared" si="20"/>
        <v>218633.8125</v>
      </c>
    </row>
    <row r="1296" spans="1:21" x14ac:dyDescent="0.25">
      <c r="A1296">
        <v>11295</v>
      </c>
      <c r="B1296" t="s">
        <v>1338</v>
      </c>
      <c r="C1296" t="s">
        <v>26</v>
      </c>
      <c r="D1296">
        <v>32</v>
      </c>
      <c r="E1296" t="s">
        <v>37</v>
      </c>
      <c r="F1296" t="s">
        <v>28</v>
      </c>
      <c r="G1296" t="s">
        <v>29</v>
      </c>
      <c r="H1296" t="s">
        <v>38</v>
      </c>
      <c r="I1296" s="1">
        <v>45011</v>
      </c>
      <c r="J1296">
        <v>9</v>
      </c>
      <c r="K1296">
        <v>118931</v>
      </c>
      <c r="L1296">
        <v>0</v>
      </c>
      <c r="M1296" t="s">
        <v>31</v>
      </c>
      <c r="N1296" t="s">
        <v>39</v>
      </c>
      <c r="O1296">
        <v>1070379</v>
      </c>
      <c r="P1296">
        <v>0</v>
      </c>
      <c r="Q1296">
        <v>1070379</v>
      </c>
      <c r="U1296">
        <f t="shared" si="20"/>
        <v>267594.75</v>
      </c>
    </row>
    <row r="1297" spans="1:21" x14ac:dyDescent="0.25">
      <c r="A1297">
        <v>11296</v>
      </c>
      <c r="B1297" t="s">
        <v>1339</v>
      </c>
      <c r="C1297" t="s">
        <v>26</v>
      </c>
      <c r="D1297">
        <v>22</v>
      </c>
      <c r="E1297" t="s">
        <v>19</v>
      </c>
      <c r="F1297" t="s">
        <v>43</v>
      </c>
      <c r="G1297" t="s">
        <v>34</v>
      </c>
      <c r="H1297" t="s">
        <v>30</v>
      </c>
      <c r="I1297" s="1">
        <v>45450</v>
      </c>
      <c r="J1297">
        <v>2</v>
      </c>
      <c r="K1297">
        <v>226226</v>
      </c>
      <c r="L1297">
        <v>0.1</v>
      </c>
      <c r="M1297" t="s">
        <v>31</v>
      </c>
      <c r="N1297" t="s">
        <v>24</v>
      </c>
      <c r="O1297">
        <v>452452</v>
      </c>
      <c r="P1297">
        <v>45245.2</v>
      </c>
      <c r="Q1297">
        <v>407206.8</v>
      </c>
      <c r="U1297">
        <f t="shared" si="20"/>
        <v>101801.7</v>
      </c>
    </row>
    <row r="1298" spans="1:21" x14ac:dyDescent="0.25">
      <c r="A1298">
        <v>11297</v>
      </c>
      <c r="B1298" t="s">
        <v>1340</v>
      </c>
      <c r="C1298" t="s">
        <v>18</v>
      </c>
      <c r="D1298">
        <v>63</v>
      </c>
      <c r="E1298" t="s">
        <v>37</v>
      </c>
      <c r="F1298" t="s">
        <v>46</v>
      </c>
      <c r="G1298" t="s">
        <v>29</v>
      </c>
      <c r="H1298" t="s">
        <v>88</v>
      </c>
      <c r="I1298" s="1">
        <v>45178</v>
      </c>
      <c r="J1298">
        <v>3</v>
      </c>
      <c r="K1298">
        <v>44280</v>
      </c>
      <c r="L1298">
        <v>0.05</v>
      </c>
      <c r="M1298" t="s">
        <v>23</v>
      </c>
      <c r="N1298" t="s">
        <v>24</v>
      </c>
      <c r="O1298">
        <v>132840</v>
      </c>
      <c r="P1298">
        <v>6642</v>
      </c>
      <c r="Q1298">
        <v>126198</v>
      </c>
      <c r="U1298">
        <f t="shared" si="20"/>
        <v>31549.5</v>
      </c>
    </row>
    <row r="1299" spans="1:21" x14ac:dyDescent="0.25">
      <c r="A1299">
        <v>11298</v>
      </c>
      <c r="B1299" t="s">
        <v>1341</v>
      </c>
      <c r="C1299" t="s">
        <v>18</v>
      </c>
      <c r="D1299">
        <v>23</v>
      </c>
      <c r="E1299" t="s">
        <v>19</v>
      </c>
      <c r="F1299" t="s">
        <v>28</v>
      </c>
      <c r="G1299" t="s">
        <v>21</v>
      </c>
      <c r="H1299" t="s">
        <v>88</v>
      </c>
      <c r="I1299" s="1">
        <v>45654</v>
      </c>
      <c r="J1299">
        <v>8</v>
      </c>
      <c r="K1299">
        <v>185217</v>
      </c>
      <c r="L1299">
        <v>0.1</v>
      </c>
      <c r="M1299" t="s">
        <v>44</v>
      </c>
      <c r="N1299" t="s">
        <v>24</v>
      </c>
      <c r="O1299">
        <v>1481736</v>
      </c>
      <c r="P1299">
        <v>148173.6</v>
      </c>
      <c r="Q1299">
        <v>1333562.3999999999</v>
      </c>
      <c r="U1299">
        <f t="shared" si="20"/>
        <v>333390.59999999998</v>
      </c>
    </row>
    <row r="1300" spans="1:21" x14ac:dyDescent="0.25">
      <c r="A1300">
        <v>11299</v>
      </c>
      <c r="B1300" t="s">
        <v>1342</v>
      </c>
      <c r="C1300" t="s">
        <v>18</v>
      </c>
      <c r="D1300">
        <v>42</v>
      </c>
      <c r="E1300" t="s">
        <v>19</v>
      </c>
      <c r="F1300" t="s">
        <v>28</v>
      </c>
      <c r="G1300" t="s">
        <v>21</v>
      </c>
      <c r="H1300" t="s">
        <v>38</v>
      </c>
      <c r="I1300" s="1">
        <v>45052</v>
      </c>
      <c r="J1300">
        <v>5</v>
      </c>
      <c r="K1300">
        <v>118779</v>
      </c>
      <c r="L1300">
        <v>0.05</v>
      </c>
      <c r="M1300" t="s">
        <v>23</v>
      </c>
      <c r="N1300" t="s">
        <v>24</v>
      </c>
      <c r="O1300">
        <v>593895</v>
      </c>
      <c r="P1300">
        <v>29694.75</v>
      </c>
      <c r="Q1300">
        <v>564200.25</v>
      </c>
      <c r="U1300">
        <f t="shared" si="20"/>
        <v>141050.0625</v>
      </c>
    </row>
    <row r="1301" spans="1:21" x14ac:dyDescent="0.25">
      <c r="A1301">
        <v>11300</v>
      </c>
      <c r="B1301" t="s">
        <v>1343</v>
      </c>
      <c r="C1301" t="s">
        <v>26</v>
      </c>
      <c r="D1301">
        <v>63</v>
      </c>
      <c r="E1301" t="s">
        <v>19</v>
      </c>
      <c r="F1301" t="s">
        <v>43</v>
      </c>
      <c r="G1301" t="s">
        <v>29</v>
      </c>
      <c r="H1301" t="s">
        <v>60</v>
      </c>
      <c r="I1301" s="1">
        <v>45536</v>
      </c>
      <c r="J1301">
        <v>3</v>
      </c>
      <c r="K1301">
        <v>115032</v>
      </c>
      <c r="L1301">
        <v>0.1</v>
      </c>
      <c r="M1301" t="s">
        <v>44</v>
      </c>
      <c r="N1301" t="s">
        <v>39</v>
      </c>
      <c r="O1301">
        <v>345096</v>
      </c>
      <c r="P1301">
        <v>34509.599999999999</v>
      </c>
      <c r="Q1301">
        <v>310586.40000000002</v>
      </c>
      <c r="U1301">
        <f t="shared" si="20"/>
        <v>77646.600000000006</v>
      </c>
    </row>
    <row r="1302" spans="1:21" x14ac:dyDescent="0.25">
      <c r="A1302">
        <v>11301</v>
      </c>
      <c r="B1302" t="s">
        <v>1344</v>
      </c>
      <c r="C1302" t="s">
        <v>18</v>
      </c>
      <c r="D1302">
        <v>57</v>
      </c>
      <c r="E1302" t="s">
        <v>33</v>
      </c>
      <c r="F1302" t="s">
        <v>43</v>
      </c>
      <c r="G1302" t="s">
        <v>29</v>
      </c>
      <c r="H1302" t="s">
        <v>88</v>
      </c>
      <c r="I1302" s="1">
        <v>45331</v>
      </c>
      <c r="J1302">
        <v>6</v>
      </c>
      <c r="K1302">
        <v>81290</v>
      </c>
      <c r="L1302">
        <v>0.1</v>
      </c>
      <c r="M1302" t="s">
        <v>23</v>
      </c>
      <c r="N1302" t="s">
        <v>39</v>
      </c>
      <c r="O1302">
        <v>487740</v>
      </c>
      <c r="P1302">
        <v>48774</v>
      </c>
      <c r="Q1302">
        <v>438966</v>
      </c>
      <c r="U1302">
        <f t="shared" si="20"/>
        <v>109741.5</v>
      </c>
    </row>
    <row r="1303" spans="1:21" x14ac:dyDescent="0.25">
      <c r="A1303">
        <v>11302</v>
      </c>
      <c r="B1303" t="s">
        <v>1345</v>
      </c>
      <c r="C1303" t="s">
        <v>26</v>
      </c>
      <c r="D1303">
        <v>46</v>
      </c>
      <c r="E1303" t="s">
        <v>19</v>
      </c>
      <c r="F1303" t="s">
        <v>43</v>
      </c>
      <c r="G1303" t="s">
        <v>41</v>
      </c>
      <c r="H1303" t="s">
        <v>60</v>
      </c>
      <c r="I1303" s="1">
        <v>45230</v>
      </c>
      <c r="J1303">
        <v>6</v>
      </c>
      <c r="K1303">
        <v>7209</v>
      </c>
      <c r="L1303">
        <v>0.05</v>
      </c>
      <c r="M1303" t="s">
        <v>44</v>
      </c>
      <c r="N1303" t="s">
        <v>39</v>
      </c>
      <c r="O1303">
        <v>43254</v>
      </c>
      <c r="P1303">
        <v>2162.6999999999998</v>
      </c>
      <c r="Q1303">
        <v>41091.300000000003</v>
      </c>
      <c r="U1303">
        <f t="shared" si="20"/>
        <v>10272.825000000001</v>
      </c>
    </row>
    <row r="1304" spans="1:21" x14ac:dyDescent="0.25">
      <c r="A1304">
        <v>11303</v>
      </c>
      <c r="B1304" t="s">
        <v>1346</v>
      </c>
      <c r="C1304" t="s">
        <v>18</v>
      </c>
      <c r="D1304">
        <v>24</v>
      </c>
      <c r="E1304" t="s">
        <v>19</v>
      </c>
      <c r="F1304" t="s">
        <v>20</v>
      </c>
      <c r="G1304" t="s">
        <v>29</v>
      </c>
      <c r="H1304" t="s">
        <v>22</v>
      </c>
      <c r="I1304" s="1">
        <v>44954</v>
      </c>
      <c r="J1304">
        <v>5</v>
      </c>
      <c r="K1304">
        <v>63402</v>
      </c>
      <c r="L1304">
        <v>0.05</v>
      </c>
      <c r="M1304" t="s">
        <v>23</v>
      </c>
      <c r="N1304" t="s">
        <v>24</v>
      </c>
      <c r="O1304">
        <v>317010</v>
      </c>
      <c r="P1304">
        <v>15850.5</v>
      </c>
      <c r="Q1304">
        <v>301159.5</v>
      </c>
      <c r="U1304">
        <f t="shared" si="20"/>
        <v>75289.875</v>
      </c>
    </row>
    <row r="1305" spans="1:21" x14ac:dyDescent="0.25">
      <c r="A1305">
        <v>11304</v>
      </c>
      <c r="B1305" t="s">
        <v>1347</v>
      </c>
      <c r="C1305" t="s">
        <v>26</v>
      </c>
      <c r="D1305">
        <v>57</v>
      </c>
      <c r="E1305" t="s">
        <v>19</v>
      </c>
      <c r="F1305" t="s">
        <v>20</v>
      </c>
      <c r="G1305" t="s">
        <v>29</v>
      </c>
      <c r="H1305" t="s">
        <v>88</v>
      </c>
      <c r="I1305" s="1">
        <v>45192</v>
      </c>
      <c r="J1305">
        <v>5</v>
      </c>
      <c r="K1305">
        <v>213098</v>
      </c>
      <c r="L1305">
        <v>0.1</v>
      </c>
      <c r="M1305" t="s">
        <v>44</v>
      </c>
      <c r="N1305" t="s">
        <v>39</v>
      </c>
      <c r="O1305">
        <v>1065490</v>
      </c>
      <c r="P1305">
        <v>106549</v>
      </c>
      <c r="Q1305">
        <v>958941</v>
      </c>
      <c r="U1305">
        <f t="shared" si="20"/>
        <v>239735.25</v>
      </c>
    </row>
    <row r="1306" spans="1:21" x14ac:dyDescent="0.25">
      <c r="A1306">
        <v>11305</v>
      </c>
      <c r="B1306" t="s">
        <v>1348</v>
      </c>
      <c r="C1306" t="s">
        <v>26</v>
      </c>
      <c r="D1306">
        <v>30</v>
      </c>
      <c r="E1306" t="s">
        <v>27</v>
      </c>
      <c r="F1306" t="s">
        <v>20</v>
      </c>
      <c r="G1306" t="s">
        <v>34</v>
      </c>
      <c r="H1306" t="s">
        <v>35</v>
      </c>
      <c r="I1306" s="1">
        <v>44978</v>
      </c>
      <c r="J1306">
        <v>6</v>
      </c>
      <c r="K1306">
        <v>226209</v>
      </c>
      <c r="L1306">
        <v>0</v>
      </c>
      <c r="M1306" t="s">
        <v>23</v>
      </c>
      <c r="N1306" t="s">
        <v>39</v>
      </c>
      <c r="O1306">
        <v>1357254</v>
      </c>
      <c r="P1306">
        <v>0</v>
      </c>
      <c r="Q1306">
        <v>1357254</v>
      </c>
      <c r="U1306">
        <f t="shared" si="20"/>
        <v>339313.5</v>
      </c>
    </row>
    <row r="1307" spans="1:21" x14ac:dyDescent="0.25">
      <c r="A1307">
        <v>11306</v>
      </c>
      <c r="B1307" t="s">
        <v>1349</v>
      </c>
      <c r="C1307" t="s">
        <v>18</v>
      </c>
      <c r="D1307">
        <v>55</v>
      </c>
      <c r="E1307" t="s">
        <v>33</v>
      </c>
      <c r="F1307" t="s">
        <v>43</v>
      </c>
      <c r="G1307" t="s">
        <v>41</v>
      </c>
      <c r="H1307" t="s">
        <v>47</v>
      </c>
      <c r="I1307" s="1">
        <v>45581</v>
      </c>
      <c r="J1307">
        <v>2</v>
      </c>
      <c r="K1307">
        <v>9645</v>
      </c>
      <c r="L1307">
        <v>0.15</v>
      </c>
      <c r="M1307" t="s">
        <v>31</v>
      </c>
      <c r="N1307" t="s">
        <v>24</v>
      </c>
      <c r="O1307">
        <v>19290</v>
      </c>
      <c r="P1307">
        <v>2893.5</v>
      </c>
      <c r="Q1307">
        <v>16396.5</v>
      </c>
      <c r="U1307">
        <f t="shared" si="20"/>
        <v>4099.125</v>
      </c>
    </row>
    <row r="1308" spans="1:21" x14ac:dyDescent="0.25">
      <c r="A1308">
        <v>11307</v>
      </c>
      <c r="B1308" t="s">
        <v>1350</v>
      </c>
      <c r="C1308" t="s">
        <v>26</v>
      </c>
      <c r="D1308">
        <v>35</v>
      </c>
      <c r="E1308" t="s">
        <v>27</v>
      </c>
      <c r="F1308" t="s">
        <v>46</v>
      </c>
      <c r="G1308" t="s">
        <v>29</v>
      </c>
      <c r="H1308" t="s">
        <v>38</v>
      </c>
      <c r="I1308" s="1">
        <v>45570</v>
      </c>
      <c r="J1308">
        <v>6</v>
      </c>
      <c r="K1308">
        <v>40508</v>
      </c>
      <c r="L1308">
        <v>0</v>
      </c>
      <c r="M1308" t="s">
        <v>44</v>
      </c>
      <c r="N1308" t="s">
        <v>24</v>
      </c>
      <c r="O1308">
        <v>243048</v>
      </c>
      <c r="P1308">
        <v>0</v>
      </c>
      <c r="Q1308">
        <v>243048</v>
      </c>
      <c r="U1308">
        <f t="shared" si="20"/>
        <v>60762</v>
      </c>
    </row>
    <row r="1309" spans="1:21" x14ac:dyDescent="0.25">
      <c r="A1309">
        <v>11308</v>
      </c>
      <c r="B1309" t="s">
        <v>1351</v>
      </c>
      <c r="C1309" t="s">
        <v>26</v>
      </c>
      <c r="D1309">
        <v>19</v>
      </c>
      <c r="E1309" t="s">
        <v>33</v>
      </c>
      <c r="F1309" t="s">
        <v>28</v>
      </c>
      <c r="G1309" t="s">
        <v>29</v>
      </c>
      <c r="H1309" t="s">
        <v>47</v>
      </c>
      <c r="I1309" s="1">
        <v>45437</v>
      </c>
      <c r="J1309">
        <v>2</v>
      </c>
      <c r="K1309">
        <v>104458</v>
      </c>
      <c r="L1309">
        <v>0</v>
      </c>
      <c r="M1309" t="s">
        <v>31</v>
      </c>
      <c r="N1309" t="s">
        <v>24</v>
      </c>
      <c r="O1309">
        <v>208916</v>
      </c>
      <c r="P1309">
        <v>0</v>
      </c>
      <c r="Q1309">
        <v>208916</v>
      </c>
      <c r="U1309">
        <f t="shared" si="20"/>
        <v>52229</v>
      </c>
    </row>
    <row r="1310" spans="1:21" x14ac:dyDescent="0.25">
      <c r="A1310">
        <v>11309</v>
      </c>
      <c r="B1310" t="s">
        <v>1352</v>
      </c>
      <c r="C1310" t="s">
        <v>18</v>
      </c>
      <c r="D1310">
        <v>25</v>
      </c>
      <c r="E1310" t="s">
        <v>37</v>
      </c>
      <c r="F1310" t="s">
        <v>20</v>
      </c>
      <c r="G1310" t="s">
        <v>29</v>
      </c>
      <c r="H1310" t="s">
        <v>47</v>
      </c>
      <c r="I1310" s="1">
        <v>45133</v>
      </c>
      <c r="J1310">
        <v>3</v>
      </c>
      <c r="K1310">
        <v>59822</v>
      </c>
      <c r="L1310">
        <v>0</v>
      </c>
      <c r="M1310" t="s">
        <v>23</v>
      </c>
      <c r="N1310" t="s">
        <v>39</v>
      </c>
      <c r="O1310">
        <v>179466</v>
      </c>
      <c r="P1310">
        <v>0</v>
      </c>
      <c r="Q1310">
        <v>179466</v>
      </c>
      <c r="U1310">
        <f t="shared" si="20"/>
        <v>44866.5</v>
      </c>
    </row>
    <row r="1311" spans="1:21" x14ac:dyDescent="0.25">
      <c r="A1311">
        <v>11310</v>
      </c>
      <c r="B1311" t="s">
        <v>1353</v>
      </c>
      <c r="C1311" t="s">
        <v>26</v>
      </c>
      <c r="D1311">
        <v>28</v>
      </c>
      <c r="E1311" t="s">
        <v>27</v>
      </c>
      <c r="F1311" t="s">
        <v>46</v>
      </c>
      <c r="G1311" t="s">
        <v>34</v>
      </c>
      <c r="H1311" t="s">
        <v>30</v>
      </c>
      <c r="I1311" s="1">
        <v>45500</v>
      </c>
      <c r="J1311">
        <v>2</v>
      </c>
      <c r="K1311">
        <v>102969</v>
      </c>
      <c r="L1311">
        <v>0</v>
      </c>
      <c r="M1311" t="s">
        <v>44</v>
      </c>
      <c r="N1311" t="s">
        <v>24</v>
      </c>
      <c r="O1311">
        <v>205938</v>
      </c>
      <c r="P1311">
        <v>0</v>
      </c>
      <c r="Q1311">
        <v>205938</v>
      </c>
      <c r="U1311">
        <f t="shared" si="20"/>
        <v>51484.5</v>
      </c>
    </row>
    <row r="1312" spans="1:21" x14ac:dyDescent="0.25">
      <c r="A1312">
        <v>11311</v>
      </c>
      <c r="B1312" t="s">
        <v>1354</v>
      </c>
      <c r="C1312" t="s">
        <v>18</v>
      </c>
      <c r="D1312">
        <v>50</v>
      </c>
      <c r="E1312" t="s">
        <v>37</v>
      </c>
      <c r="F1312" t="s">
        <v>43</v>
      </c>
      <c r="G1312" t="s">
        <v>34</v>
      </c>
      <c r="H1312" t="s">
        <v>60</v>
      </c>
      <c r="I1312" s="1">
        <v>45437</v>
      </c>
      <c r="J1312">
        <v>1</v>
      </c>
      <c r="K1312">
        <v>139090</v>
      </c>
      <c r="L1312">
        <v>0.05</v>
      </c>
      <c r="M1312" t="s">
        <v>23</v>
      </c>
      <c r="N1312" t="s">
        <v>39</v>
      </c>
      <c r="O1312">
        <v>139090</v>
      </c>
      <c r="P1312">
        <v>6954.5</v>
      </c>
      <c r="Q1312">
        <v>132135.5</v>
      </c>
      <c r="U1312">
        <f t="shared" si="20"/>
        <v>33033.875</v>
      </c>
    </row>
    <row r="1313" spans="1:21" x14ac:dyDescent="0.25">
      <c r="A1313">
        <v>11312</v>
      </c>
      <c r="B1313" t="s">
        <v>1355</v>
      </c>
      <c r="C1313" t="s">
        <v>26</v>
      </c>
      <c r="D1313">
        <v>55</v>
      </c>
      <c r="E1313" t="s">
        <v>19</v>
      </c>
      <c r="F1313" t="s">
        <v>20</v>
      </c>
      <c r="G1313" t="s">
        <v>34</v>
      </c>
      <c r="H1313" t="s">
        <v>35</v>
      </c>
      <c r="I1313" s="1">
        <v>45570</v>
      </c>
      <c r="J1313">
        <v>1</v>
      </c>
      <c r="K1313">
        <v>183980</v>
      </c>
      <c r="L1313">
        <v>0</v>
      </c>
      <c r="M1313" t="s">
        <v>23</v>
      </c>
      <c r="N1313" t="s">
        <v>24</v>
      </c>
      <c r="O1313">
        <v>183980</v>
      </c>
      <c r="P1313">
        <v>0</v>
      </c>
      <c r="Q1313">
        <v>183980</v>
      </c>
      <c r="U1313">
        <f t="shared" si="20"/>
        <v>45995</v>
      </c>
    </row>
    <row r="1314" spans="1:21" x14ac:dyDescent="0.25">
      <c r="A1314">
        <v>11313</v>
      </c>
      <c r="B1314" t="s">
        <v>1356</v>
      </c>
      <c r="C1314" t="s">
        <v>18</v>
      </c>
      <c r="D1314">
        <v>44</v>
      </c>
      <c r="E1314" t="s">
        <v>37</v>
      </c>
      <c r="F1314" t="s">
        <v>43</v>
      </c>
      <c r="G1314" t="s">
        <v>21</v>
      </c>
      <c r="H1314" t="s">
        <v>22</v>
      </c>
      <c r="I1314" s="1">
        <v>45479</v>
      </c>
      <c r="J1314">
        <v>9</v>
      </c>
      <c r="K1314">
        <v>159446</v>
      </c>
      <c r="L1314">
        <v>0.15</v>
      </c>
      <c r="M1314" t="s">
        <v>31</v>
      </c>
      <c r="N1314" t="s">
        <v>39</v>
      </c>
      <c r="O1314">
        <v>1435014</v>
      </c>
      <c r="P1314">
        <v>215252.1</v>
      </c>
      <c r="Q1314">
        <v>1219761.8999999999</v>
      </c>
      <c r="U1314">
        <f t="shared" si="20"/>
        <v>304940.47499999998</v>
      </c>
    </row>
    <row r="1315" spans="1:21" x14ac:dyDescent="0.25">
      <c r="A1315">
        <v>11314</v>
      </c>
      <c r="B1315" t="s">
        <v>1357</v>
      </c>
      <c r="C1315" t="s">
        <v>18</v>
      </c>
      <c r="D1315">
        <v>37</v>
      </c>
      <c r="E1315" t="s">
        <v>37</v>
      </c>
      <c r="F1315" t="s">
        <v>46</v>
      </c>
      <c r="G1315" t="s">
        <v>34</v>
      </c>
      <c r="H1315" t="s">
        <v>22</v>
      </c>
      <c r="I1315" s="1">
        <v>45127</v>
      </c>
      <c r="J1315">
        <v>4</v>
      </c>
      <c r="K1315">
        <v>138785</v>
      </c>
      <c r="L1315">
        <v>0.05</v>
      </c>
      <c r="M1315" t="s">
        <v>44</v>
      </c>
      <c r="N1315" t="s">
        <v>39</v>
      </c>
      <c r="O1315">
        <v>555140</v>
      </c>
      <c r="P1315">
        <v>27757</v>
      </c>
      <c r="Q1315">
        <v>527383</v>
      </c>
      <c r="U1315">
        <f t="shared" si="20"/>
        <v>131845.75</v>
      </c>
    </row>
    <row r="1316" spans="1:21" x14ac:dyDescent="0.25">
      <c r="A1316">
        <v>11315</v>
      </c>
      <c r="B1316" t="s">
        <v>1358</v>
      </c>
      <c r="C1316" t="s">
        <v>26</v>
      </c>
      <c r="D1316">
        <v>29</v>
      </c>
      <c r="E1316" t="s">
        <v>37</v>
      </c>
      <c r="F1316" t="s">
        <v>20</v>
      </c>
      <c r="G1316" t="s">
        <v>29</v>
      </c>
      <c r="H1316" t="s">
        <v>88</v>
      </c>
      <c r="I1316" s="1">
        <v>45537</v>
      </c>
      <c r="J1316">
        <v>5</v>
      </c>
      <c r="K1316">
        <v>113375</v>
      </c>
      <c r="L1316">
        <v>0</v>
      </c>
      <c r="M1316" t="s">
        <v>23</v>
      </c>
      <c r="N1316" t="s">
        <v>24</v>
      </c>
      <c r="O1316">
        <v>566875</v>
      </c>
      <c r="P1316">
        <v>0</v>
      </c>
      <c r="Q1316">
        <v>566875</v>
      </c>
      <c r="U1316">
        <f t="shared" si="20"/>
        <v>141718.75</v>
      </c>
    </row>
    <row r="1317" spans="1:21" x14ac:dyDescent="0.25">
      <c r="A1317">
        <v>11316</v>
      </c>
      <c r="B1317" t="s">
        <v>1359</v>
      </c>
      <c r="C1317" t="s">
        <v>26</v>
      </c>
      <c r="D1317">
        <v>60</v>
      </c>
      <c r="E1317" t="s">
        <v>37</v>
      </c>
      <c r="F1317" t="s">
        <v>20</v>
      </c>
      <c r="G1317" t="s">
        <v>34</v>
      </c>
      <c r="H1317" t="s">
        <v>88</v>
      </c>
      <c r="I1317" s="1">
        <v>45210</v>
      </c>
      <c r="J1317">
        <v>7</v>
      </c>
      <c r="K1317">
        <v>97608</v>
      </c>
      <c r="L1317">
        <v>0.05</v>
      </c>
      <c r="M1317" t="s">
        <v>31</v>
      </c>
      <c r="N1317" t="s">
        <v>39</v>
      </c>
      <c r="O1317">
        <v>683256</v>
      </c>
      <c r="P1317">
        <v>34162.800000000003</v>
      </c>
      <c r="Q1317">
        <v>649093.19999999995</v>
      </c>
      <c r="U1317">
        <f t="shared" si="20"/>
        <v>162273.29999999999</v>
      </c>
    </row>
    <row r="1318" spans="1:21" x14ac:dyDescent="0.25">
      <c r="A1318">
        <v>11317</v>
      </c>
      <c r="B1318" t="s">
        <v>1360</v>
      </c>
      <c r="C1318" t="s">
        <v>26</v>
      </c>
      <c r="D1318">
        <v>48</v>
      </c>
      <c r="E1318" t="s">
        <v>33</v>
      </c>
      <c r="F1318" t="s">
        <v>20</v>
      </c>
      <c r="G1318" t="s">
        <v>34</v>
      </c>
      <c r="H1318" t="s">
        <v>35</v>
      </c>
      <c r="I1318" s="1">
        <v>45283</v>
      </c>
      <c r="J1318">
        <v>2</v>
      </c>
      <c r="K1318">
        <v>220143</v>
      </c>
      <c r="L1318">
        <v>0</v>
      </c>
      <c r="M1318" t="s">
        <v>31</v>
      </c>
      <c r="N1318" t="s">
        <v>24</v>
      </c>
      <c r="O1318">
        <v>440286</v>
      </c>
      <c r="P1318">
        <v>0</v>
      </c>
      <c r="Q1318">
        <v>440286</v>
      </c>
      <c r="U1318">
        <f t="shared" si="20"/>
        <v>110071.5</v>
      </c>
    </row>
    <row r="1319" spans="1:21" x14ac:dyDescent="0.25">
      <c r="A1319">
        <v>11318</v>
      </c>
      <c r="B1319" t="s">
        <v>1361</v>
      </c>
      <c r="C1319" t="s">
        <v>26</v>
      </c>
      <c r="D1319">
        <v>44</v>
      </c>
      <c r="E1319" t="s">
        <v>27</v>
      </c>
      <c r="F1319" t="s">
        <v>20</v>
      </c>
      <c r="G1319" t="s">
        <v>41</v>
      </c>
      <c r="H1319" t="s">
        <v>51</v>
      </c>
      <c r="I1319" s="1">
        <v>44973</v>
      </c>
      <c r="J1319">
        <v>9</v>
      </c>
      <c r="K1319">
        <v>98856</v>
      </c>
      <c r="L1319">
        <v>0</v>
      </c>
      <c r="M1319" t="s">
        <v>31</v>
      </c>
      <c r="N1319" t="s">
        <v>24</v>
      </c>
      <c r="O1319">
        <v>889704</v>
      </c>
      <c r="P1319">
        <v>0</v>
      </c>
      <c r="Q1319">
        <v>889704</v>
      </c>
      <c r="U1319">
        <f t="shared" si="20"/>
        <v>222426</v>
      </c>
    </row>
    <row r="1320" spans="1:21" x14ac:dyDescent="0.25">
      <c r="A1320">
        <v>11319</v>
      </c>
      <c r="B1320" t="s">
        <v>1362</v>
      </c>
      <c r="C1320" t="s">
        <v>26</v>
      </c>
      <c r="D1320">
        <v>49</v>
      </c>
      <c r="E1320" t="s">
        <v>33</v>
      </c>
      <c r="F1320" t="s">
        <v>46</v>
      </c>
      <c r="G1320" t="s">
        <v>29</v>
      </c>
      <c r="H1320" t="s">
        <v>51</v>
      </c>
      <c r="I1320" s="1">
        <v>45063</v>
      </c>
      <c r="J1320">
        <v>4</v>
      </c>
      <c r="K1320">
        <v>226171</v>
      </c>
      <c r="L1320">
        <v>0.15</v>
      </c>
      <c r="M1320" t="s">
        <v>31</v>
      </c>
      <c r="N1320" t="s">
        <v>24</v>
      </c>
      <c r="O1320">
        <v>904684</v>
      </c>
      <c r="P1320">
        <v>135702.6</v>
      </c>
      <c r="Q1320">
        <v>768981.4</v>
      </c>
      <c r="U1320">
        <f t="shared" si="20"/>
        <v>192245.35</v>
      </c>
    </row>
    <row r="1321" spans="1:21" x14ac:dyDescent="0.25">
      <c r="A1321">
        <v>11320</v>
      </c>
      <c r="B1321" t="s">
        <v>1363</v>
      </c>
      <c r="C1321" t="s">
        <v>18</v>
      </c>
      <c r="D1321">
        <v>27</v>
      </c>
      <c r="E1321" t="s">
        <v>33</v>
      </c>
      <c r="F1321" t="s">
        <v>20</v>
      </c>
      <c r="G1321" t="s">
        <v>34</v>
      </c>
      <c r="H1321" t="s">
        <v>88</v>
      </c>
      <c r="I1321" s="1">
        <v>45056</v>
      </c>
      <c r="J1321">
        <v>1</v>
      </c>
      <c r="K1321">
        <v>115631</v>
      </c>
      <c r="L1321">
        <v>0.05</v>
      </c>
      <c r="M1321" t="s">
        <v>23</v>
      </c>
      <c r="N1321" t="s">
        <v>39</v>
      </c>
      <c r="O1321">
        <v>115631</v>
      </c>
      <c r="P1321">
        <v>5781.55</v>
      </c>
      <c r="Q1321">
        <v>109849.45</v>
      </c>
      <c r="U1321">
        <f t="shared" si="20"/>
        <v>27462.362499999999</v>
      </c>
    </row>
    <row r="1322" spans="1:21" x14ac:dyDescent="0.25">
      <c r="A1322">
        <v>11321</v>
      </c>
      <c r="B1322" t="s">
        <v>1364</v>
      </c>
      <c r="C1322" t="s">
        <v>26</v>
      </c>
      <c r="D1322">
        <v>20</v>
      </c>
      <c r="E1322" t="s">
        <v>33</v>
      </c>
      <c r="F1322" t="s">
        <v>28</v>
      </c>
      <c r="G1322" t="s">
        <v>21</v>
      </c>
      <c r="H1322" t="s">
        <v>51</v>
      </c>
      <c r="I1322" s="1">
        <v>45121</v>
      </c>
      <c r="J1322">
        <v>8</v>
      </c>
      <c r="K1322">
        <v>217570</v>
      </c>
      <c r="L1322">
        <v>0.05</v>
      </c>
      <c r="M1322" t="s">
        <v>23</v>
      </c>
      <c r="N1322" t="s">
        <v>39</v>
      </c>
      <c r="O1322">
        <v>1740560</v>
      </c>
      <c r="P1322">
        <v>87028</v>
      </c>
      <c r="Q1322">
        <v>1653532</v>
      </c>
      <c r="U1322">
        <f t="shared" si="20"/>
        <v>413383</v>
      </c>
    </row>
    <row r="1323" spans="1:21" x14ac:dyDescent="0.25">
      <c r="A1323">
        <v>11322</v>
      </c>
      <c r="B1323" t="s">
        <v>1365</v>
      </c>
      <c r="C1323" t="s">
        <v>18</v>
      </c>
      <c r="D1323">
        <v>62</v>
      </c>
      <c r="E1323" t="s">
        <v>37</v>
      </c>
      <c r="F1323" t="s">
        <v>28</v>
      </c>
      <c r="G1323" t="s">
        <v>41</v>
      </c>
      <c r="H1323" t="s">
        <v>38</v>
      </c>
      <c r="I1323" s="1">
        <v>45555</v>
      </c>
      <c r="J1323">
        <v>4</v>
      </c>
      <c r="K1323">
        <v>3026</v>
      </c>
      <c r="L1323">
        <v>0.1</v>
      </c>
      <c r="M1323" t="s">
        <v>23</v>
      </c>
      <c r="N1323" t="s">
        <v>39</v>
      </c>
      <c r="O1323">
        <v>12104</v>
      </c>
      <c r="P1323">
        <v>1210.4000000000001</v>
      </c>
      <c r="Q1323">
        <v>10893.6</v>
      </c>
      <c r="U1323">
        <f t="shared" si="20"/>
        <v>2723.4</v>
      </c>
    </row>
    <row r="1324" spans="1:21" x14ac:dyDescent="0.25">
      <c r="A1324">
        <v>11323</v>
      </c>
      <c r="B1324" t="s">
        <v>1366</v>
      </c>
      <c r="C1324" t="s">
        <v>18</v>
      </c>
      <c r="D1324">
        <v>44</v>
      </c>
      <c r="E1324" t="s">
        <v>33</v>
      </c>
      <c r="F1324" t="s">
        <v>43</v>
      </c>
      <c r="G1324" t="s">
        <v>34</v>
      </c>
      <c r="H1324" t="s">
        <v>35</v>
      </c>
      <c r="I1324" s="1">
        <v>45290</v>
      </c>
      <c r="J1324">
        <v>7</v>
      </c>
      <c r="K1324">
        <v>72009</v>
      </c>
      <c r="L1324">
        <v>0</v>
      </c>
      <c r="M1324" t="s">
        <v>44</v>
      </c>
      <c r="N1324" t="s">
        <v>24</v>
      </c>
      <c r="O1324">
        <v>504063</v>
      </c>
      <c r="P1324">
        <v>0</v>
      </c>
      <c r="Q1324">
        <v>504063</v>
      </c>
      <c r="U1324">
        <f t="shared" si="20"/>
        <v>126015.75</v>
      </c>
    </row>
    <row r="1325" spans="1:21" x14ac:dyDescent="0.25">
      <c r="A1325">
        <v>11324</v>
      </c>
      <c r="B1325" t="s">
        <v>1367</v>
      </c>
      <c r="C1325" t="s">
        <v>26</v>
      </c>
      <c r="D1325">
        <v>52</v>
      </c>
      <c r="E1325" t="s">
        <v>27</v>
      </c>
      <c r="F1325" t="s">
        <v>20</v>
      </c>
      <c r="G1325" t="s">
        <v>41</v>
      </c>
      <c r="H1325" t="s">
        <v>38</v>
      </c>
      <c r="I1325" s="1">
        <v>45358</v>
      </c>
      <c r="J1325">
        <v>3</v>
      </c>
      <c r="K1325">
        <v>203275</v>
      </c>
      <c r="L1325">
        <v>0</v>
      </c>
      <c r="M1325" t="s">
        <v>44</v>
      </c>
      <c r="N1325" t="s">
        <v>39</v>
      </c>
      <c r="O1325">
        <v>609825</v>
      </c>
      <c r="P1325">
        <v>0</v>
      </c>
      <c r="Q1325">
        <v>609825</v>
      </c>
      <c r="U1325">
        <f t="shared" si="20"/>
        <v>152456.25</v>
      </c>
    </row>
    <row r="1326" spans="1:21" x14ac:dyDescent="0.25">
      <c r="A1326">
        <v>11325</v>
      </c>
      <c r="B1326" t="s">
        <v>1368</v>
      </c>
      <c r="C1326" t="s">
        <v>18</v>
      </c>
      <c r="D1326">
        <v>48</v>
      </c>
      <c r="E1326" t="s">
        <v>33</v>
      </c>
      <c r="F1326" t="s">
        <v>28</v>
      </c>
      <c r="G1326" t="s">
        <v>41</v>
      </c>
      <c r="H1326" t="s">
        <v>51</v>
      </c>
      <c r="I1326" s="1">
        <v>44995</v>
      </c>
      <c r="J1326">
        <v>9</v>
      </c>
      <c r="K1326">
        <v>184178</v>
      </c>
      <c r="L1326">
        <v>0.15</v>
      </c>
      <c r="M1326" t="s">
        <v>31</v>
      </c>
      <c r="N1326" t="s">
        <v>39</v>
      </c>
      <c r="O1326">
        <v>1657602</v>
      </c>
      <c r="P1326">
        <v>248640.3</v>
      </c>
      <c r="Q1326">
        <v>1408961.7</v>
      </c>
      <c r="U1326">
        <f t="shared" si="20"/>
        <v>352240.42499999999</v>
      </c>
    </row>
    <row r="1327" spans="1:21" x14ac:dyDescent="0.25">
      <c r="A1327">
        <v>11326</v>
      </c>
      <c r="B1327" t="s">
        <v>1369</v>
      </c>
      <c r="C1327" t="s">
        <v>18</v>
      </c>
      <c r="D1327">
        <v>32</v>
      </c>
      <c r="E1327" t="s">
        <v>19</v>
      </c>
      <c r="F1327" t="s">
        <v>28</v>
      </c>
      <c r="G1327" t="s">
        <v>21</v>
      </c>
      <c r="H1327" t="s">
        <v>88</v>
      </c>
      <c r="I1327" s="1">
        <v>45384</v>
      </c>
      <c r="J1327">
        <v>5</v>
      </c>
      <c r="K1327">
        <v>226497</v>
      </c>
      <c r="L1327">
        <v>0.15</v>
      </c>
      <c r="M1327" t="s">
        <v>23</v>
      </c>
      <c r="N1327" t="s">
        <v>24</v>
      </c>
      <c r="O1327">
        <v>1132485</v>
      </c>
      <c r="P1327">
        <v>169872.75</v>
      </c>
      <c r="Q1327">
        <v>962612.25</v>
      </c>
      <c r="U1327">
        <f t="shared" si="20"/>
        <v>240653.0625</v>
      </c>
    </row>
    <row r="1328" spans="1:21" x14ac:dyDescent="0.25">
      <c r="A1328">
        <v>11327</v>
      </c>
      <c r="B1328" t="s">
        <v>1370</v>
      </c>
      <c r="C1328" t="s">
        <v>18</v>
      </c>
      <c r="D1328">
        <v>33</v>
      </c>
      <c r="E1328" t="s">
        <v>37</v>
      </c>
      <c r="F1328" t="s">
        <v>28</v>
      </c>
      <c r="G1328" t="s">
        <v>21</v>
      </c>
      <c r="H1328" t="s">
        <v>47</v>
      </c>
      <c r="I1328" s="1">
        <v>45466</v>
      </c>
      <c r="J1328">
        <v>5</v>
      </c>
      <c r="K1328">
        <v>93676</v>
      </c>
      <c r="L1328">
        <v>0.05</v>
      </c>
      <c r="M1328" t="s">
        <v>31</v>
      </c>
      <c r="N1328" t="s">
        <v>24</v>
      </c>
      <c r="O1328">
        <v>468380</v>
      </c>
      <c r="P1328">
        <v>23419</v>
      </c>
      <c r="Q1328">
        <v>444961</v>
      </c>
      <c r="U1328">
        <f t="shared" si="20"/>
        <v>111240.25</v>
      </c>
    </row>
    <row r="1329" spans="1:21" x14ac:dyDescent="0.25">
      <c r="A1329">
        <v>11328</v>
      </c>
      <c r="B1329" t="s">
        <v>1371</v>
      </c>
      <c r="C1329" t="s">
        <v>18</v>
      </c>
      <c r="D1329">
        <v>30</v>
      </c>
      <c r="E1329" t="s">
        <v>19</v>
      </c>
      <c r="F1329" t="s">
        <v>46</v>
      </c>
      <c r="G1329" t="s">
        <v>21</v>
      </c>
      <c r="H1329" t="s">
        <v>47</v>
      </c>
      <c r="I1329" s="1">
        <v>45261</v>
      </c>
      <c r="J1329">
        <v>3</v>
      </c>
      <c r="K1329">
        <v>84506</v>
      </c>
      <c r="L1329">
        <v>0.15</v>
      </c>
      <c r="M1329" t="s">
        <v>23</v>
      </c>
      <c r="N1329" t="s">
        <v>24</v>
      </c>
      <c r="O1329">
        <v>253518</v>
      </c>
      <c r="P1329">
        <v>38027.699999999997</v>
      </c>
      <c r="Q1329">
        <v>215490.3</v>
      </c>
      <c r="U1329">
        <f t="shared" si="20"/>
        <v>53872.574999999997</v>
      </c>
    </row>
    <row r="1330" spans="1:21" x14ac:dyDescent="0.25">
      <c r="A1330">
        <v>11329</v>
      </c>
      <c r="B1330" t="s">
        <v>1372</v>
      </c>
      <c r="C1330" t="s">
        <v>26</v>
      </c>
      <c r="D1330">
        <v>52</v>
      </c>
      <c r="E1330" t="s">
        <v>27</v>
      </c>
      <c r="F1330" t="s">
        <v>20</v>
      </c>
      <c r="G1330" t="s">
        <v>29</v>
      </c>
      <c r="H1330" t="s">
        <v>38</v>
      </c>
      <c r="I1330" s="1">
        <v>45452</v>
      </c>
      <c r="J1330">
        <v>9</v>
      </c>
      <c r="K1330">
        <v>214549</v>
      </c>
      <c r="L1330">
        <v>0.05</v>
      </c>
      <c r="M1330" t="s">
        <v>44</v>
      </c>
      <c r="N1330" t="s">
        <v>24</v>
      </c>
      <c r="O1330">
        <v>1930941</v>
      </c>
      <c r="P1330">
        <v>96547.05</v>
      </c>
      <c r="Q1330">
        <v>1834393.95</v>
      </c>
      <c r="U1330">
        <f t="shared" si="20"/>
        <v>458598.48749999999</v>
      </c>
    </row>
    <row r="1331" spans="1:21" x14ac:dyDescent="0.25">
      <c r="A1331">
        <v>11330</v>
      </c>
      <c r="B1331" t="s">
        <v>1373</v>
      </c>
      <c r="C1331" t="s">
        <v>18</v>
      </c>
      <c r="D1331">
        <v>28</v>
      </c>
      <c r="E1331" t="s">
        <v>27</v>
      </c>
      <c r="F1331" t="s">
        <v>46</v>
      </c>
      <c r="G1331" t="s">
        <v>41</v>
      </c>
      <c r="H1331" t="s">
        <v>22</v>
      </c>
      <c r="I1331" s="1">
        <v>45484</v>
      </c>
      <c r="J1331">
        <v>3</v>
      </c>
      <c r="K1331">
        <v>96564</v>
      </c>
      <c r="L1331">
        <v>0</v>
      </c>
      <c r="M1331" t="s">
        <v>31</v>
      </c>
      <c r="N1331" t="s">
        <v>24</v>
      </c>
      <c r="O1331">
        <v>289692</v>
      </c>
      <c r="P1331">
        <v>0</v>
      </c>
      <c r="Q1331">
        <v>289692</v>
      </c>
      <c r="U1331">
        <f t="shared" si="20"/>
        <v>72423</v>
      </c>
    </row>
    <row r="1332" spans="1:21" x14ac:dyDescent="0.25">
      <c r="A1332">
        <v>11331</v>
      </c>
      <c r="B1332" t="s">
        <v>1374</v>
      </c>
      <c r="C1332" t="s">
        <v>26</v>
      </c>
      <c r="D1332">
        <v>38</v>
      </c>
      <c r="E1332" t="s">
        <v>27</v>
      </c>
      <c r="F1332" t="s">
        <v>46</v>
      </c>
      <c r="G1332" t="s">
        <v>34</v>
      </c>
      <c r="H1332" t="s">
        <v>30</v>
      </c>
      <c r="I1332" s="1">
        <v>44942</v>
      </c>
      <c r="J1332">
        <v>2</v>
      </c>
      <c r="K1332">
        <v>35452</v>
      </c>
      <c r="L1332">
        <v>0</v>
      </c>
      <c r="M1332" t="s">
        <v>23</v>
      </c>
      <c r="N1332" t="s">
        <v>24</v>
      </c>
      <c r="O1332">
        <v>70904</v>
      </c>
      <c r="P1332">
        <v>0</v>
      </c>
      <c r="Q1332">
        <v>70904</v>
      </c>
      <c r="U1332">
        <f t="shared" si="20"/>
        <v>17726</v>
      </c>
    </row>
    <row r="1333" spans="1:21" x14ac:dyDescent="0.25">
      <c r="A1333">
        <v>11332</v>
      </c>
      <c r="B1333" t="s">
        <v>1375</v>
      </c>
      <c r="C1333" t="s">
        <v>26</v>
      </c>
      <c r="D1333">
        <v>28</v>
      </c>
      <c r="E1333" t="s">
        <v>27</v>
      </c>
      <c r="F1333" t="s">
        <v>28</v>
      </c>
      <c r="G1333" t="s">
        <v>21</v>
      </c>
      <c r="H1333" t="s">
        <v>47</v>
      </c>
      <c r="I1333" s="1">
        <v>45382</v>
      </c>
      <c r="J1333">
        <v>9</v>
      </c>
      <c r="K1333">
        <v>221034</v>
      </c>
      <c r="L1333">
        <v>0.05</v>
      </c>
      <c r="M1333" t="s">
        <v>23</v>
      </c>
      <c r="N1333" t="s">
        <v>24</v>
      </c>
      <c r="O1333">
        <v>1989306</v>
      </c>
      <c r="P1333">
        <v>99465.3</v>
      </c>
      <c r="Q1333">
        <v>1889840.7</v>
      </c>
      <c r="U1333">
        <f t="shared" si="20"/>
        <v>472460.17499999999</v>
      </c>
    </row>
    <row r="1334" spans="1:21" x14ac:dyDescent="0.25">
      <c r="A1334">
        <v>11333</v>
      </c>
      <c r="B1334" t="s">
        <v>1376</v>
      </c>
      <c r="C1334" t="s">
        <v>18</v>
      </c>
      <c r="D1334">
        <v>47</v>
      </c>
      <c r="E1334" t="s">
        <v>33</v>
      </c>
      <c r="F1334" t="s">
        <v>28</v>
      </c>
      <c r="G1334" t="s">
        <v>21</v>
      </c>
      <c r="H1334" t="s">
        <v>47</v>
      </c>
      <c r="I1334" s="1">
        <v>45436</v>
      </c>
      <c r="J1334">
        <v>9</v>
      </c>
      <c r="K1334">
        <v>5268</v>
      </c>
      <c r="L1334">
        <v>0.15</v>
      </c>
      <c r="M1334" t="s">
        <v>23</v>
      </c>
      <c r="N1334" t="s">
        <v>39</v>
      </c>
      <c r="O1334">
        <v>47412</v>
      </c>
      <c r="P1334">
        <v>7111.8</v>
      </c>
      <c r="Q1334">
        <v>40300.199999999997</v>
      </c>
      <c r="U1334">
        <f t="shared" si="20"/>
        <v>10075.049999999999</v>
      </c>
    </row>
    <row r="1335" spans="1:21" x14ac:dyDescent="0.25">
      <c r="A1335">
        <v>11334</v>
      </c>
      <c r="B1335" t="s">
        <v>1377</v>
      </c>
      <c r="C1335" t="s">
        <v>26</v>
      </c>
      <c r="D1335">
        <v>52</v>
      </c>
      <c r="E1335" t="s">
        <v>37</v>
      </c>
      <c r="F1335" t="s">
        <v>43</v>
      </c>
      <c r="G1335" t="s">
        <v>41</v>
      </c>
      <c r="H1335" t="s">
        <v>88</v>
      </c>
      <c r="I1335" s="1">
        <v>45135</v>
      </c>
      <c r="J1335">
        <v>4</v>
      </c>
      <c r="K1335">
        <v>82729</v>
      </c>
      <c r="L1335">
        <v>0.15</v>
      </c>
      <c r="M1335" t="s">
        <v>31</v>
      </c>
      <c r="N1335" t="s">
        <v>24</v>
      </c>
      <c r="O1335">
        <v>330916</v>
      </c>
      <c r="P1335">
        <v>49637.4</v>
      </c>
      <c r="Q1335">
        <v>281278.59999999998</v>
      </c>
      <c r="U1335">
        <f t="shared" si="20"/>
        <v>70319.649999999994</v>
      </c>
    </row>
    <row r="1336" spans="1:21" x14ac:dyDescent="0.25">
      <c r="A1336">
        <v>11335</v>
      </c>
      <c r="B1336" t="s">
        <v>1378</v>
      </c>
      <c r="C1336" t="s">
        <v>26</v>
      </c>
      <c r="D1336">
        <v>39</v>
      </c>
      <c r="E1336" t="s">
        <v>27</v>
      </c>
      <c r="F1336" t="s">
        <v>20</v>
      </c>
      <c r="G1336" t="s">
        <v>41</v>
      </c>
      <c r="H1336" t="s">
        <v>35</v>
      </c>
      <c r="I1336" s="1">
        <v>45084</v>
      </c>
      <c r="J1336">
        <v>4</v>
      </c>
      <c r="K1336">
        <v>95602</v>
      </c>
      <c r="L1336">
        <v>0.05</v>
      </c>
      <c r="M1336" t="s">
        <v>44</v>
      </c>
      <c r="N1336" t="s">
        <v>24</v>
      </c>
      <c r="O1336">
        <v>382408</v>
      </c>
      <c r="P1336">
        <v>19120.400000000001</v>
      </c>
      <c r="Q1336">
        <v>363287.6</v>
      </c>
      <c r="U1336">
        <f t="shared" si="20"/>
        <v>90821.9</v>
      </c>
    </row>
    <row r="1337" spans="1:21" x14ac:dyDescent="0.25">
      <c r="A1337">
        <v>11336</v>
      </c>
      <c r="B1337" t="s">
        <v>1379</v>
      </c>
      <c r="C1337" t="s">
        <v>26</v>
      </c>
      <c r="D1337">
        <v>55</v>
      </c>
      <c r="E1337" t="s">
        <v>19</v>
      </c>
      <c r="F1337" t="s">
        <v>20</v>
      </c>
      <c r="G1337" t="s">
        <v>41</v>
      </c>
      <c r="H1337" t="s">
        <v>60</v>
      </c>
      <c r="I1337" s="1">
        <v>45263</v>
      </c>
      <c r="J1337">
        <v>6</v>
      </c>
      <c r="K1337">
        <v>133730</v>
      </c>
      <c r="L1337">
        <v>0</v>
      </c>
      <c r="M1337" t="s">
        <v>23</v>
      </c>
      <c r="N1337" t="s">
        <v>24</v>
      </c>
      <c r="O1337">
        <v>802380</v>
      </c>
      <c r="P1337">
        <v>0</v>
      </c>
      <c r="Q1337">
        <v>802380</v>
      </c>
      <c r="U1337">
        <f t="shared" si="20"/>
        <v>200595</v>
      </c>
    </row>
    <row r="1338" spans="1:21" x14ac:dyDescent="0.25">
      <c r="A1338">
        <v>11337</v>
      </c>
      <c r="B1338" t="s">
        <v>1380</v>
      </c>
      <c r="C1338" t="s">
        <v>18</v>
      </c>
      <c r="D1338">
        <v>48</v>
      </c>
      <c r="E1338" t="s">
        <v>27</v>
      </c>
      <c r="F1338" t="s">
        <v>28</v>
      </c>
      <c r="G1338" t="s">
        <v>34</v>
      </c>
      <c r="H1338" t="s">
        <v>60</v>
      </c>
      <c r="I1338" s="1">
        <v>45167</v>
      </c>
      <c r="J1338">
        <v>9</v>
      </c>
      <c r="K1338">
        <v>36064</v>
      </c>
      <c r="L1338">
        <v>0.05</v>
      </c>
      <c r="M1338" t="s">
        <v>31</v>
      </c>
      <c r="N1338" t="s">
        <v>24</v>
      </c>
      <c r="O1338">
        <v>324576</v>
      </c>
      <c r="P1338">
        <v>16228.8</v>
      </c>
      <c r="Q1338">
        <v>308347.2</v>
      </c>
      <c r="U1338">
        <f t="shared" si="20"/>
        <v>77086.8</v>
      </c>
    </row>
    <row r="1339" spans="1:21" x14ac:dyDescent="0.25">
      <c r="A1339">
        <v>11338</v>
      </c>
      <c r="B1339" t="s">
        <v>1381</v>
      </c>
      <c r="C1339" t="s">
        <v>26</v>
      </c>
      <c r="D1339">
        <v>31</v>
      </c>
      <c r="E1339" t="s">
        <v>37</v>
      </c>
      <c r="F1339" t="s">
        <v>28</v>
      </c>
      <c r="G1339" t="s">
        <v>29</v>
      </c>
      <c r="H1339" t="s">
        <v>88</v>
      </c>
      <c r="I1339" s="1">
        <v>44984</v>
      </c>
      <c r="J1339">
        <v>8</v>
      </c>
      <c r="K1339">
        <v>167365</v>
      </c>
      <c r="L1339">
        <v>0.15</v>
      </c>
      <c r="M1339" t="s">
        <v>23</v>
      </c>
      <c r="N1339" t="s">
        <v>24</v>
      </c>
      <c r="O1339">
        <v>1338920</v>
      </c>
      <c r="P1339">
        <v>200838</v>
      </c>
      <c r="Q1339">
        <v>1138082</v>
      </c>
      <c r="U1339">
        <f t="shared" si="20"/>
        <v>284520.5</v>
      </c>
    </row>
    <row r="1340" spans="1:21" x14ac:dyDescent="0.25">
      <c r="A1340">
        <v>11339</v>
      </c>
      <c r="B1340" t="s">
        <v>1382</v>
      </c>
      <c r="C1340" t="s">
        <v>26</v>
      </c>
      <c r="D1340">
        <v>41</v>
      </c>
      <c r="E1340" t="s">
        <v>19</v>
      </c>
      <c r="F1340" t="s">
        <v>20</v>
      </c>
      <c r="G1340" t="s">
        <v>29</v>
      </c>
      <c r="H1340" t="s">
        <v>51</v>
      </c>
      <c r="I1340" s="1">
        <v>45231</v>
      </c>
      <c r="J1340">
        <v>3</v>
      </c>
      <c r="K1340">
        <v>45042</v>
      </c>
      <c r="L1340">
        <v>0.05</v>
      </c>
      <c r="M1340" t="s">
        <v>31</v>
      </c>
      <c r="N1340" t="s">
        <v>39</v>
      </c>
      <c r="O1340">
        <v>135126</v>
      </c>
      <c r="P1340">
        <v>6756.3</v>
      </c>
      <c r="Q1340">
        <v>128369.7</v>
      </c>
      <c r="U1340">
        <f t="shared" si="20"/>
        <v>32092.424999999999</v>
      </c>
    </row>
    <row r="1341" spans="1:21" x14ac:dyDescent="0.25">
      <c r="A1341">
        <v>11340</v>
      </c>
      <c r="B1341" t="s">
        <v>1383</v>
      </c>
      <c r="C1341" t="s">
        <v>26</v>
      </c>
      <c r="D1341">
        <v>49</v>
      </c>
      <c r="E1341" t="s">
        <v>19</v>
      </c>
      <c r="F1341" t="s">
        <v>43</v>
      </c>
      <c r="G1341" t="s">
        <v>21</v>
      </c>
      <c r="H1341" t="s">
        <v>47</v>
      </c>
      <c r="I1341" s="1">
        <v>45271</v>
      </c>
      <c r="J1341">
        <v>6</v>
      </c>
      <c r="K1341">
        <v>107454</v>
      </c>
      <c r="L1341">
        <v>0</v>
      </c>
      <c r="M1341" t="s">
        <v>44</v>
      </c>
      <c r="N1341" t="s">
        <v>24</v>
      </c>
      <c r="O1341">
        <v>644724</v>
      </c>
      <c r="P1341">
        <v>0</v>
      </c>
      <c r="Q1341">
        <v>644724</v>
      </c>
      <c r="U1341">
        <f t="shared" si="20"/>
        <v>161181</v>
      </c>
    </row>
    <row r="1342" spans="1:21" x14ac:dyDescent="0.25">
      <c r="A1342">
        <v>11341</v>
      </c>
      <c r="B1342" t="s">
        <v>1384</v>
      </c>
      <c r="C1342" t="s">
        <v>18</v>
      </c>
      <c r="D1342">
        <v>53</v>
      </c>
      <c r="E1342" t="s">
        <v>19</v>
      </c>
      <c r="F1342" t="s">
        <v>28</v>
      </c>
      <c r="G1342" t="s">
        <v>29</v>
      </c>
      <c r="H1342" t="s">
        <v>47</v>
      </c>
      <c r="I1342" s="1">
        <v>45568</v>
      </c>
      <c r="J1342">
        <v>7</v>
      </c>
      <c r="K1342">
        <v>140864</v>
      </c>
      <c r="L1342">
        <v>0.1</v>
      </c>
      <c r="M1342" t="s">
        <v>23</v>
      </c>
      <c r="N1342" t="s">
        <v>39</v>
      </c>
      <c r="O1342">
        <v>986048</v>
      </c>
      <c r="P1342">
        <v>98604.800000000003</v>
      </c>
      <c r="Q1342">
        <v>887443.2</v>
      </c>
      <c r="U1342">
        <f t="shared" si="20"/>
        <v>221860.8</v>
      </c>
    </row>
    <row r="1343" spans="1:21" x14ac:dyDescent="0.25">
      <c r="A1343">
        <v>11342</v>
      </c>
      <c r="B1343" t="s">
        <v>1385</v>
      </c>
      <c r="C1343" t="s">
        <v>26</v>
      </c>
      <c r="D1343">
        <v>49</v>
      </c>
      <c r="E1343" t="s">
        <v>33</v>
      </c>
      <c r="F1343" t="s">
        <v>43</v>
      </c>
      <c r="G1343" t="s">
        <v>34</v>
      </c>
      <c r="H1343" t="s">
        <v>38</v>
      </c>
      <c r="I1343" s="1">
        <v>45655</v>
      </c>
      <c r="J1343">
        <v>6</v>
      </c>
      <c r="K1343">
        <v>139676</v>
      </c>
      <c r="L1343">
        <v>0.05</v>
      </c>
      <c r="M1343" t="s">
        <v>31</v>
      </c>
      <c r="N1343" t="s">
        <v>39</v>
      </c>
      <c r="O1343">
        <v>838056</v>
      </c>
      <c r="P1343">
        <v>41902.800000000003</v>
      </c>
      <c r="Q1343">
        <v>796153.2</v>
      </c>
      <c r="U1343">
        <f t="shared" si="20"/>
        <v>199038.3</v>
      </c>
    </row>
    <row r="1344" spans="1:21" x14ac:dyDescent="0.25">
      <c r="A1344">
        <v>11343</v>
      </c>
      <c r="B1344" t="s">
        <v>1386</v>
      </c>
      <c r="C1344" t="s">
        <v>18</v>
      </c>
      <c r="D1344">
        <v>32</v>
      </c>
      <c r="E1344" t="s">
        <v>27</v>
      </c>
      <c r="F1344" t="s">
        <v>46</v>
      </c>
      <c r="G1344" t="s">
        <v>29</v>
      </c>
      <c r="H1344" t="s">
        <v>38</v>
      </c>
      <c r="I1344" s="1">
        <v>44940</v>
      </c>
      <c r="J1344">
        <v>3</v>
      </c>
      <c r="K1344">
        <v>180893</v>
      </c>
      <c r="L1344">
        <v>0.1</v>
      </c>
      <c r="M1344" t="s">
        <v>23</v>
      </c>
      <c r="N1344" t="s">
        <v>24</v>
      </c>
      <c r="O1344">
        <v>542679</v>
      </c>
      <c r="P1344">
        <v>54267.9</v>
      </c>
      <c r="Q1344">
        <v>488411.1</v>
      </c>
      <c r="U1344">
        <f t="shared" si="20"/>
        <v>122102.77499999999</v>
      </c>
    </row>
    <row r="1345" spans="1:21" x14ac:dyDescent="0.25">
      <c r="A1345">
        <v>11344</v>
      </c>
      <c r="B1345" t="s">
        <v>1387</v>
      </c>
      <c r="C1345" t="s">
        <v>18</v>
      </c>
      <c r="D1345">
        <v>60</v>
      </c>
      <c r="E1345" t="s">
        <v>33</v>
      </c>
      <c r="F1345" t="s">
        <v>28</v>
      </c>
      <c r="G1345" t="s">
        <v>34</v>
      </c>
      <c r="H1345" t="s">
        <v>88</v>
      </c>
      <c r="I1345" s="1">
        <v>45285</v>
      </c>
      <c r="J1345">
        <v>9</v>
      </c>
      <c r="K1345">
        <v>40557</v>
      </c>
      <c r="L1345">
        <v>0.05</v>
      </c>
      <c r="M1345" t="s">
        <v>31</v>
      </c>
      <c r="N1345" t="s">
        <v>24</v>
      </c>
      <c r="O1345">
        <v>365013</v>
      </c>
      <c r="P1345">
        <v>18250.650000000001</v>
      </c>
      <c r="Q1345">
        <v>346762.35</v>
      </c>
      <c r="U1345">
        <f t="shared" si="20"/>
        <v>86690.587499999994</v>
      </c>
    </row>
    <row r="1346" spans="1:21" x14ac:dyDescent="0.25">
      <c r="A1346">
        <v>11345</v>
      </c>
      <c r="B1346" t="s">
        <v>1388</v>
      </c>
      <c r="C1346" t="s">
        <v>18</v>
      </c>
      <c r="D1346">
        <v>52</v>
      </c>
      <c r="E1346" t="s">
        <v>19</v>
      </c>
      <c r="F1346" t="s">
        <v>46</v>
      </c>
      <c r="G1346" t="s">
        <v>21</v>
      </c>
      <c r="H1346" t="s">
        <v>22</v>
      </c>
      <c r="I1346" s="1">
        <v>45303</v>
      </c>
      <c r="J1346">
        <v>4</v>
      </c>
      <c r="K1346">
        <v>9420</v>
      </c>
      <c r="L1346">
        <v>0.15</v>
      </c>
      <c r="M1346" t="s">
        <v>44</v>
      </c>
      <c r="N1346" t="s">
        <v>24</v>
      </c>
      <c r="O1346">
        <v>37680</v>
      </c>
      <c r="P1346">
        <v>5652</v>
      </c>
      <c r="Q1346">
        <v>32028</v>
      </c>
      <c r="U1346">
        <f t="shared" si="20"/>
        <v>8007</v>
      </c>
    </row>
    <row r="1347" spans="1:21" x14ac:dyDescent="0.25">
      <c r="A1347">
        <v>11346</v>
      </c>
      <c r="B1347" t="s">
        <v>1389</v>
      </c>
      <c r="C1347" t="s">
        <v>18</v>
      </c>
      <c r="D1347">
        <v>20</v>
      </c>
      <c r="E1347" t="s">
        <v>33</v>
      </c>
      <c r="F1347" t="s">
        <v>28</v>
      </c>
      <c r="G1347" t="s">
        <v>41</v>
      </c>
      <c r="H1347" t="s">
        <v>35</v>
      </c>
      <c r="I1347" s="1">
        <v>45169</v>
      </c>
      <c r="J1347">
        <v>2</v>
      </c>
      <c r="K1347">
        <v>171593</v>
      </c>
      <c r="L1347">
        <v>0.15</v>
      </c>
      <c r="M1347" t="s">
        <v>44</v>
      </c>
      <c r="N1347" t="s">
        <v>39</v>
      </c>
      <c r="O1347">
        <v>343186</v>
      </c>
      <c r="P1347">
        <v>51477.9</v>
      </c>
      <c r="Q1347">
        <v>291708.09999999998</v>
      </c>
      <c r="U1347">
        <f t="shared" ref="U1347:U1410" si="21">(Q1347*0.25)</f>
        <v>72927.024999999994</v>
      </c>
    </row>
    <row r="1348" spans="1:21" x14ac:dyDescent="0.25">
      <c r="A1348">
        <v>11347</v>
      </c>
      <c r="B1348" t="s">
        <v>1390</v>
      </c>
      <c r="C1348" t="s">
        <v>18</v>
      </c>
      <c r="D1348">
        <v>33</v>
      </c>
      <c r="E1348" t="s">
        <v>33</v>
      </c>
      <c r="F1348" t="s">
        <v>46</v>
      </c>
      <c r="G1348" t="s">
        <v>34</v>
      </c>
      <c r="H1348" t="s">
        <v>51</v>
      </c>
      <c r="I1348" s="1">
        <v>45071</v>
      </c>
      <c r="J1348">
        <v>9</v>
      </c>
      <c r="K1348">
        <v>195023</v>
      </c>
      <c r="L1348">
        <v>0.1</v>
      </c>
      <c r="M1348" t="s">
        <v>31</v>
      </c>
      <c r="N1348" t="s">
        <v>24</v>
      </c>
      <c r="O1348">
        <v>1755207</v>
      </c>
      <c r="P1348">
        <v>175520.7</v>
      </c>
      <c r="Q1348">
        <v>1579686.3</v>
      </c>
      <c r="U1348">
        <f t="shared" si="21"/>
        <v>394921.57500000001</v>
      </c>
    </row>
    <row r="1349" spans="1:21" x14ac:dyDescent="0.25">
      <c r="A1349">
        <v>11348</v>
      </c>
      <c r="B1349" t="s">
        <v>1391</v>
      </c>
      <c r="C1349" t="s">
        <v>18</v>
      </c>
      <c r="D1349">
        <v>22</v>
      </c>
      <c r="E1349" t="s">
        <v>33</v>
      </c>
      <c r="F1349" t="s">
        <v>28</v>
      </c>
      <c r="G1349" t="s">
        <v>41</v>
      </c>
      <c r="H1349" t="s">
        <v>47</v>
      </c>
      <c r="I1349" s="1">
        <v>45341</v>
      </c>
      <c r="J1349">
        <v>3</v>
      </c>
      <c r="K1349">
        <v>246920</v>
      </c>
      <c r="L1349">
        <v>0.05</v>
      </c>
      <c r="M1349" t="s">
        <v>44</v>
      </c>
      <c r="N1349" t="s">
        <v>39</v>
      </c>
      <c r="O1349">
        <v>740760</v>
      </c>
      <c r="P1349">
        <v>37038</v>
      </c>
      <c r="Q1349">
        <v>703722</v>
      </c>
      <c r="U1349">
        <f t="shared" si="21"/>
        <v>175930.5</v>
      </c>
    </row>
    <row r="1350" spans="1:21" x14ac:dyDescent="0.25">
      <c r="A1350">
        <v>11349</v>
      </c>
      <c r="B1350" t="s">
        <v>1392</v>
      </c>
      <c r="C1350" t="s">
        <v>26</v>
      </c>
      <c r="D1350">
        <v>38</v>
      </c>
      <c r="E1350" t="s">
        <v>27</v>
      </c>
      <c r="F1350" t="s">
        <v>43</v>
      </c>
      <c r="G1350" t="s">
        <v>21</v>
      </c>
      <c r="H1350" t="s">
        <v>22</v>
      </c>
      <c r="I1350" s="1">
        <v>45320</v>
      </c>
      <c r="J1350">
        <v>6</v>
      </c>
      <c r="K1350">
        <v>25018</v>
      </c>
      <c r="L1350">
        <v>0.15</v>
      </c>
      <c r="M1350" t="s">
        <v>23</v>
      </c>
      <c r="N1350" t="s">
        <v>39</v>
      </c>
      <c r="O1350">
        <v>150108</v>
      </c>
      <c r="P1350">
        <v>22516.2</v>
      </c>
      <c r="Q1350">
        <v>127591.8</v>
      </c>
      <c r="U1350">
        <f t="shared" si="21"/>
        <v>31897.95</v>
      </c>
    </row>
    <row r="1351" spans="1:21" x14ac:dyDescent="0.25">
      <c r="A1351">
        <v>11350</v>
      </c>
      <c r="B1351" t="s">
        <v>1393</v>
      </c>
      <c r="C1351" t="s">
        <v>18</v>
      </c>
      <c r="D1351">
        <v>27</v>
      </c>
      <c r="E1351" t="s">
        <v>19</v>
      </c>
      <c r="F1351" t="s">
        <v>43</v>
      </c>
      <c r="G1351" t="s">
        <v>34</v>
      </c>
      <c r="H1351" t="s">
        <v>88</v>
      </c>
      <c r="I1351" s="1">
        <v>45541</v>
      </c>
      <c r="J1351">
        <v>5</v>
      </c>
      <c r="K1351">
        <v>127200</v>
      </c>
      <c r="L1351">
        <v>0.1</v>
      </c>
      <c r="M1351" t="s">
        <v>44</v>
      </c>
      <c r="N1351" t="s">
        <v>24</v>
      </c>
      <c r="O1351">
        <v>636000</v>
      </c>
      <c r="P1351">
        <v>63600</v>
      </c>
      <c r="Q1351">
        <v>572400</v>
      </c>
      <c r="U1351">
        <f t="shared" si="21"/>
        <v>143100</v>
      </c>
    </row>
    <row r="1352" spans="1:21" x14ac:dyDescent="0.25">
      <c r="A1352">
        <v>11351</v>
      </c>
      <c r="B1352" t="s">
        <v>1394</v>
      </c>
      <c r="C1352" t="s">
        <v>26</v>
      </c>
      <c r="D1352">
        <v>36</v>
      </c>
      <c r="E1352" t="s">
        <v>19</v>
      </c>
      <c r="F1352" t="s">
        <v>43</v>
      </c>
      <c r="G1352" t="s">
        <v>34</v>
      </c>
      <c r="H1352" t="s">
        <v>88</v>
      </c>
      <c r="I1352" s="1">
        <v>45655</v>
      </c>
      <c r="J1352">
        <v>2</v>
      </c>
      <c r="K1352">
        <v>65076</v>
      </c>
      <c r="L1352">
        <v>0.1</v>
      </c>
      <c r="M1352" t="s">
        <v>23</v>
      </c>
      <c r="N1352" t="s">
        <v>24</v>
      </c>
      <c r="O1352">
        <v>130152</v>
      </c>
      <c r="P1352">
        <v>13015.2</v>
      </c>
      <c r="Q1352">
        <v>117136.8</v>
      </c>
      <c r="U1352">
        <f t="shared" si="21"/>
        <v>29284.2</v>
      </c>
    </row>
    <row r="1353" spans="1:21" x14ac:dyDescent="0.25">
      <c r="A1353">
        <v>11352</v>
      </c>
      <c r="B1353" t="s">
        <v>1395</v>
      </c>
      <c r="C1353" t="s">
        <v>26</v>
      </c>
      <c r="D1353">
        <v>42</v>
      </c>
      <c r="E1353" t="s">
        <v>27</v>
      </c>
      <c r="F1353" t="s">
        <v>46</v>
      </c>
      <c r="G1353" t="s">
        <v>29</v>
      </c>
      <c r="H1353" t="s">
        <v>47</v>
      </c>
      <c r="I1353" s="1">
        <v>45284</v>
      </c>
      <c r="J1353">
        <v>1</v>
      </c>
      <c r="K1353">
        <v>7108</v>
      </c>
      <c r="L1353">
        <v>0.05</v>
      </c>
      <c r="M1353" t="s">
        <v>44</v>
      </c>
      <c r="N1353" t="s">
        <v>39</v>
      </c>
      <c r="O1353">
        <v>7108</v>
      </c>
      <c r="P1353">
        <v>355.4</v>
      </c>
      <c r="Q1353">
        <v>6752.6</v>
      </c>
      <c r="U1353">
        <f t="shared" si="21"/>
        <v>1688.15</v>
      </c>
    </row>
    <row r="1354" spans="1:21" x14ac:dyDescent="0.25">
      <c r="A1354">
        <v>11353</v>
      </c>
      <c r="B1354" t="s">
        <v>1396</v>
      </c>
      <c r="C1354" t="s">
        <v>18</v>
      </c>
      <c r="D1354">
        <v>21</v>
      </c>
      <c r="E1354" t="s">
        <v>33</v>
      </c>
      <c r="F1354" t="s">
        <v>43</v>
      </c>
      <c r="G1354" t="s">
        <v>34</v>
      </c>
      <c r="H1354" t="s">
        <v>22</v>
      </c>
      <c r="I1354" s="1">
        <v>45502</v>
      </c>
      <c r="J1354">
        <v>9</v>
      </c>
      <c r="K1354">
        <v>94686</v>
      </c>
      <c r="L1354">
        <v>0.15</v>
      </c>
      <c r="M1354" t="s">
        <v>44</v>
      </c>
      <c r="N1354" t="s">
        <v>39</v>
      </c>
      <c r="O1354">
        <v>852174</v>
      </c>
      <c r="P1354">
        <v>127826.1</v>
      </c>
      <c r="Q1354">
        <v>724347.9</v>
      </c>
      <c r="U1354">
        <f t="shared" si="21"/>
        <v>181086.97500000001</v>
      </c>
    </row>
    <row r="1355" spans="1:21" x14ac:dyDescent="0.25">
      <c r="A1355">
        <v>11354</v>
      </c>
      <c r="B1355" t="s">
        <v>1397</v>
      </c>
      <c r="C1355" t="s">
        <v>26</v>
      </c>
      <c r="D1355">
        <v>46</v>
      </c>
      <c r="E1355" t="s">
        <v>33</v>
      </c>
      <c r="F1355" t="s">
        <v>46</v>
      </c>
      <c r="G1355" t="s">
        <v>21</v>
      </c>
      <c r="H1355" t="s">
        <v>60</v>
      </c>
      <c r="I1355" s="1">
        <v>45084</v>
      </c>
      <c r="J1355">
        <v>3</v>
      </c>
      <c r="K1355">
        <v>72783</v>
      </c>
      <c r="L1355">
        <v>0.1</v>
      </c>
      <c r="M1355" t="s">
        <v>23</v>
      </c>
      <c r="N1355" t="s">
        <v>24</v>
      </c>
      <c r="O1355">
        <v>218349</v>
      </c>
      <c r="P1355">
        <v>21834.9</v>
      </c>
      <c r="Q1355">
        <v>196514.1</v>
      </c>
      <c r="U1355">
        <f t="shared" si="21"/>
        <v>49128.525000000001</v>
      </c>
    </row>
    <row r="1356" spans="1:21" x14ac:dyDescent="0.25">
      <c r="A1356">
        <v>11355</v>
      </c>
      <c r="B1356" t="s">
        <v>1398</v>
      </c>
      <c r="C1356" t="s">
        <v>26</v>
      </c>
      <c r="D1356">
        <v>36</v>
      </c>
      <c r="E1356" t="s">
        <v>37</v>
      </c>
      <c r="F1356" t="s">
        <v>28</v>
      </c>
      <c r="G1356" t="s">
        <v>41</v>
      </c>
      <c r="H1356" t="s">
        <v>88</v>
      </c>
      <c r="I1356" s="1">
        <v>45600</v>
      </c>
      <c r="J1356">
        <v>7</v>
      </c>
      <c r="K1356">
        <v>75937</v>
      </c>
      <c r="L1356">
        <v>0</v>
      </c>
      <c r="M1356" t="s">
        <v>44</v>
      </c>
      <c r="N1356" t="s">
        <v>24</v>
      </c>
      <c r="O1356">
        <v>531559</v>
      </c>
      <c r="P1356">
        <v>0</v>
      </c>
      <c r="Q1356">
        <v>531559</v>
      </c>
      <c r="U1356">
        <f t="shared" si="21"/>
        <v>132889.75</v>
      </c>
    </row>
    <row r="1357" spans="1:21" x14ac:dyDescent="0.25">
      <c r="A1357">
        <v>11356</v>
      </c>
      <c r="B1357" t="s">
        <v>1399</v>
      </c>
      <c r="C1357" t="s">
        <v>26</v>
      </c>
      <c r="D1357">
        <v>60</v>
      </c>
      <c r="E1357" t="s">
        <v>37</v>
      </c>
      <c r="F1357" t="s">
        <v>46</v>
      </c>
      <c r="G1357" t="s">
        <v>34</v>
      </c>
      <c r="H1357" t="s">
        <v>35</v>
      </c>
      <c r="I1357" s="1">
        <v>44944</v>
      </c>
      <c r="J1357">
        <v>9</v>
      </c>
      <c r="K1357">
        <v>150079</v>
      </c>
      <c r="L1357">
        <v>0</v>
      </c>
      <c r="M1357" t="s">
        <v>23</v>
      </c>
      <c r="N1357" t="s">
        <v>39</v>
      </c>
      <c r="O1357">
        <v>1350711</v>
      </c>
      <c r="P1357">
        <v>0</v>
      </c>
      <c r="Q1357">
        <v>1350711</v>
      </c>
      <c r="U1357">
        <f t="shared" si="21"/>
        <v>337677.75</v>
      </c>
    </row>
    <row r="1358" spans="1:21" x14ac:dyDescent="0.25">
      <c r="A1358">
        <v>11357</v>
      </c>
      <c r="B1358" t="s">
        <v>1400</v>
      </c>
      <c r="C1358" t="s">
        <v>26</v>
      </c>
      <c r="D1358">
        <v>19</v>
      </c>
      <c r="E1358" t="s">
        <v>37</v>
      </c>
      <c r="F1358" t="s">
        <v>28</v>
      </c>
      <c r="G1358" t="s">
        <v>21</v>
      </c>
      <c r="H1358" t="s">
        <v>30</v>
      </c>
      <c r="I1358" s="1">
        <v>45654</v>
      </c>
      <c r="J1358">
        <v>9</v>
      </c>
      <c r="K1358">
        <v>143069</v>
      </c>
      <c r="L1358">
        <v>0.15</v>
      </c>
      <c r="M1358" t="s">
        <v>23</v>
      </c>
      <c r="N1358" t="s">
        <v>39</v>
      </c>
      <c r="O1358">
        <v>1287621</v>
      </c>
      <c r="P1358">
        <v>193143.15</v>
      </c>
      <c r="Q1358">
        <v>1094477.8500000001</v>
      </c>
      <c r="U1358">
        <f t="shared" si="21"/>
        <v>273619.46250000002</v>
      </c>
    </row>
    <row r="1359" spans="1:21" x14ac:dyDescent="0.25">
      <c r="A1359">
        <v>11358</v>
      </c>
      <c r="B1359" t="s">
        <v>1401</v>
      </c>
      <c r="C1359" t="s">
        <v>18</v>
      </c>
      <c r="D1359">
        <v>27</v>
      </c>
      <c r="E1359" t="s">
        <v>27</v>
      </c>
      <c r="F1359" t="s">
        <v>20</v>
      </c>
      <c r="G1359" t="s">
        <v>21</v>
      </c>
      <c r="H1359" t="s">
        <v>51</v>
      </c>
      <c r="I1359" s="1">
        <v>45487</v>
      </c>
      <c r="J1359">
        <v>6</v>
      </c>
      <c r="K1359">
        <v>7261</v>
      </c>
      <c r="L1359">
        <v>0.15</v>
      </c>
      <c r="M1359" t="s">
        <v>44</v>
      </c>
      <c r="N1359" t="s">
        <v>24</v>
      </c>
      <c r="O1359">
        <v>43566</v>
      </c>
      <c r="P1359">
        <v>6534.9</v>
      </c>
      <c r="Q1359">
        <v>37031.1</v>
      </c>
      <c r="U1359">
        <f t="shared" si="21"/>
        <v>9257.7749999999996</v>
      </c>
    </row>
    <row r="1360" spans="1:21" x14ac:dyDescent="0.25">
      <c r="A1360">
        <v>11359</v>
      </c>
      <c r="B1360" t="s">
        <v>1402</v>
      </c>
      <c r="C1360" t="s">
        <v>26</v>
      </c>
      <c r="D1360">
        <v>60</v>
      </c>
      <c r="E1360" t="s">
        <v>19</v>
      </c>
      <c r="F1360" t="s">
        <v>20</v>
      </c>
      <c r="G1360" t="s">
        <v>34</v>
      </c>
      <c r="H1360" t="s">
        <v>22</v>
      </c>
      <c r="I1360" s="1">
        <v>45494</v>
      </c>
      <c r="J1360">
        <v>8</v>
      </c>
      <c r="K1360">
        <v>202876</v>
      </c>
      <c r="L1360">
        <v>0</v>
      </c>
      <c r="M1360" t="s">
        <v>44</v>
      </c>
      <c r="N1360" t="s">
        <v>39</v>
      </c>
      <c r="O1360">
        <v>1623008</v>
      </c>
      <c r="P1360">
        <v>0</v>
      </c>
      <c r="Q1360">
        <v>1623008</v>
      </c>
      <c r="U1360">
        <f t="shared" si="21"/>
        <v>405752</v>
      </c>
    </row>
    <row r="1361" spans="1:21" x14ac:dyDescent="0.25">
      <c r="A1361">
        <v>11360</v>
      </c>
      <c r="B1361" t="s">
        <v>1403</v>
      </c>
      <c r="C1361" t="s">
        <v>18</v>
      </c>
      <c r="D1361">
        <v>42</v>
      </c>
      <c r="E1361" t="s">
        <v>37</v>
      </c>
      <c r="F1361" t="s">
        <v>20</v>
      </c>
      <c r="G1361" t="s">
        <v>29</v>
      </c>
      <c r="H1361" t="s">
        <v>60</v>
      </c>
      <c r="I1361" s="1">
        <v>45273</v>
      </c>
      <c r="J1361">
        <v>9</v>
      </c>
      <c r="K1361">
        <v>73520</v>
      </c>
      <c r="L1361">
        <v>0.1</v>
      </c>
      <c r="M1361" t="s">
        <v>23</v>
      </c>
      <c r="N1361" t="s">
        <v>24</v>
      </c>
      <c r="O1361">
        <v>661680</v>
      </c>
      <c r="P1361">
        <v>66168</v>
      </c>
      <c r="Q1361">
        <v>595512</v>
      </c>
      <c r="U1361">
        <f t="shared" si="21"/>
        <v>148878</v>
      </c>
    </row>
    <row r="1362" spans="1:21" x14ac:dyDescent="0.25">
      <c r="A1362">
        <v>11361</v>
      </c>
      <c r="B1362" t="s">
        <v>1404</v>
      </c>
      <c r="C1362" t="s">
        <v>26</v>
      </c>
      <c r="D1362">
        <v>37</v>
      </c>
      <c r="E1362" t="s">
        <v>19</v>
      </c>
      <c r="F1362" t="s">
        <v>46</v>
      </c>
      <c r="G1362" t="s">
        <v>34</v>
      </c>
      <c r="H1362" t="s">
        <v>22</v>
      </c>
      <c r="I1362" s="1">
        <v>44984</v>
      </c>
      <c r="J1362">
        <v>3</v>
      </c>
      <c r="K1362">
        <v>22926</v>
      </c>
      <c r="L1362">
        <v>0.05</v>
      </c>
      <c r="M1362" t="s">
        <v>31</v>
      </c>
      <c r="N1362" t="s">
        <v>24</v>
      </c>
      <c r="O1362">
        <v>68778</v>
      </c>
      <c r="P1362">
        <v>3438.9</v>
      </c>
      <c r="Q1362">
        <v>65339.1</v>
      </c>
      <c r="U1362">
        <f t="shared" si="21"/>
        <v>16334.775</v>
      </c>
    </row>
    <row r="1363" spans="1:21" x14ac:dyDescent="0.25">
      <c r="A1363">
        <v>11362</v>
      </c>
      <c r="B1363" t="s">
        <v>1405</v>
      </c>
      <c r="C1363" t="s">
        <v>26</v>
      </c>
      <c r="D1363">
        <v>36</v>
      </c>
      <c r="E1363" t="s">
        <v>19</v>
      </c>
      <c r="F1363" t="s">
        <v>20</v>
      </c>
      <c r="G1363" t="s">
        <v>34</v>
      </c>
      <c r="H1363" t="s">
        <v>60</v>
      </c>
      <c r="I1363" s="1">
        <v>45081</v>
      </c>
      <c r="J1363">
        <v>6</v>
      </c>
      <c r="K1363">
        <v>230470</v>
      </c>
      <c r="L1363">
        <v>0.1</v>
      </c>
      <c r="M1363" t="s">
        <v>44</v>
      </c>
      <c r="N1363" t="s">
        <v>24</v>
      </c>
      <c r="O1363">
        <v>1382820</v>
      </c>
      <c r="P1363">
        <v>138282</v>
      </c>
      <c r="Q1363">
        <v>1244538</v>
      </c>
      <c r="U1363">
        <f t="shared" si="21"/>
        <v>311134.5</v>
      </c>
    </row>
    <row r="1364" spans="1:21" x14ac:dyDescent="0.25">
      <c r="A1364">
        <v>11363</v>
      </c>
      <c r="B1364" t="s">
        <v>1406</v>
      </c>
      <c r="C1364" t="s">
        <v>18</v>
      </c>
      <c r="D1364">
        <v>40</v>
      </c>
      <c r="E1364" t="s">
        <v>19</v>
      </c>
      <c r="F1364" t="s">
        <v>20</v>
      </c>
      <c r="G1364" t="s">
        <v>29</v>
      </c>
      <c r="H1364" t="s">
        <v>60</v>
      </c>
      <c r="I1364" s="1">
        <v>45493</v>
      </c>
      <c r="J1364">
        <v>5</v>
      </c>
      <c r="K1364">
        <v>231066</v>
      </c>
      <c r="L1364">
        <v>0.15</v>
      </c>
      <c r="M1364" t="s">
        <v>44</v>
      </c>
      <c r="N1364" t="s">
        <v>39</v>
      </c>
      <c r="O1364">
        <v>1155330</v>
      </c>
      <c r="P1364">
        <v>173299.5</v>
      </c>
      <c r="Q1364">
        <v>982030.5</v>
      </c>
      <c r="U1364">
        <f t="shared" si="21"/>
        <v>245507.625</v>
      </c>
    </row>
    <row r="1365" spans="1:21" x14ac:dyDescent="0.25">
      <c r="A1365">
        <v>11364</v>
      </c>
      <c r="B1365" t="s">
        <v>1407</v>
      </c>
      <c r="C1365" t="s">
        <v>26</v>
      </c>
      <c r="D1365">
        <v>41</v>
      </c>
      <c r="E1365" t="s">
        <v>27</v>
      </c>
      <c r="F1365" t="s">
        <v>20</v>
      </c>
      <c r="G1365" t="s">
        <v>21</v>
      </c>
      <c r="H1365" t="s">
        <v>35</v>
      </c>
      <c r="I1365" s="1">
        <v>45413</v>
      </c>
      <c r="J1365">
        <v>7</v>
      </c>
      <c r="K1365">
        <v>198618</v>
      </c>
      <c r="L1365">
        <v>0.15</v>
      </c>
      <c r="M1365" t="s">
        <v>31</v>
      </c>
      <c r="N1365" t="s">
        <v>39</v>
      </c>
      <c r="O1365">
        <v>1390326</v>
      </c>
      <c r="P1365">
        <v>208548.9</v>
      </c>
      <c r="Q1365">
        <v>1181777.1000000001</v>
      </c>
      <c r="U1365">
        <f t="shared" si="21"/>
        <v>295444.27500000002</v>
      </c>
    </row>
    <row r="1366" spans="1:21" x14ac:dyDescent="0.25">
      <c r="A1366">
        <v>11365</v>
      </c>
      <c r="B1366" t="s">
        <v>1408</v>
      </c>
      <c r="C1366" t="s">
        <v>26</v>
      </c>
      <c r="D1366">
        <v>28</v>
      </c>
      <c r="E1366" t="s">
        <v>27</v>
      </c>
      <c r="F1366" t="s">
        <v>28</v>
      </c>
      <c r="G1366" t="s">
        <v>34</v>
      </c>
      <c r="H1366" t="s">
        <v>51</v>
      </c>
      <c r="I1366" s="1">
        <v>45457</v>
      </c>
      <c r="J1366">
        <v>7</v>
      </c>
      <c r="K1366">
        <v>150216</v>
      </c>
      <c r="L1366">
        <v>0.05</v>
      </c>
      <c r="M1366" t="s">
        <v>31</v>
      </c>
      <c r="N1366" t="s">
        <v>39</v>
      </c>
      <c r="O1366">
        <v>1051512</v>
      </c>
      <c r="P1366">
        <v>52575.6</v>
      </c>
      <c r="Q1366">
        <v>998936.4</v>
      </c>
      <c r="U1366">
        <f t="shared" si="21"/>
        <v>249734.1</v>
      </c>
    </row>
    <row r="1367" spans="1:21" x14ac:dyDescent="0.25">
      <c r="A1367">
        <v>11366</v>
      </c>
      <c r="B1367" t="s">
        <v>1409</v>
      </c>
      <c r="C1367" t="s">
        <v>26</v>
      </c>
      <c r="D1367">
        <v>63</v>
      </c>
      <c r="E1367" t="s">
        <v>27</v>
      </c>
      <c r="F1367" t="s">
        <v>43</v>
      </c>
      <c r="G1367" t="s">
        <v>29</v>
      </c>
      <c r="H1367" t="s">
        <v>88</v>
      </c>
      <c r="I1367" s="1">
        <v>45413</v>
      </c>
      <c r="J1367">
        <v>9</v>
      </c>
      <c r="K1367">
        <v>158975</v>
      </c>
      <c r="L1367">
        <v>0.1</v>
      </c>
      <c r="M1367" t="s">
        <v>44</v>
      </c>
      <c r="N1367" t="s">
        <v>24</v>
      </c>
      <c r="O1367">
        <v>1430775</v>
      </c>
      <c r="P1367">
        <v>143077.5</v>
      </c>
      <c r="Q1367">
        <v>1287697.5</v>
      </c>
      <c r="U1367">
        <f t="shared" si="21"/>
        <v>321924.375</v>
      </c>
    </row>
    <row r="1368" spans="1:21" x14ac:dyDescent="0.25">
      <c r="A1368">
        <v>11367</v>
      </c>
      <c r="B1368" t="s">
        <v>1410</v>
      </c>
      <c r="C1368" t="s">
        <v>18</v>
      </c>
      <c r="D1368">
        <v>51</v>
      </c>
      <c r="E1368" t="s">
        <v>27</v>
      </c>
      <c r="F1368" t="s">
        <v>46</v>
      </c>
      <c r="G1368" t="s">
        <v>41</v>
      </c>
      <c r="H1368" t="s">
        <v>60</v>
      </c>
      <c r="I1368" s="1">
        <v>45077</v>
      </c>
      <c r="J1368">
        <v>1</v>
      </c>
      <c r="K1368">
        <v>134249</v>
      </c>
      <c r="L1368">
        <v>0.05</v>
      </c>
      <c r="M1368" t="s">
        <v>44</v>
      </c>
      <c r="N1368" t="s">
        <v>24</v>
      </c>
      <c r="O1368">
        <v>134249</v>
      </c>
      <c r="P1368">
        <v>6712.45</v>
      </c>
      <c r="Q1368">
        <v>127536.55</v>
      </c>
      <c r="U1368">
        <f t="shared" si="21"/>
        <v>31884.137500000001</v>
      </c>
    </row>
    <row r="1369" spans="1:21" x14ac:dyDescent="0.25">
      <c r="A1369">
        <v>11368</v>
      </c>
      <c r="B1369" t="s">
        <v>1411</v>
      </c>
      <c r="C1369" t="s">
        <v>26</v>
      </c>
      <c r="D1369">
        <v>45</v>
      </c>
      <c r="E1369" t="s">
        <v>37</v>
      </c>
      <c r="F1369" t="s">
        <v>20</v>
      </c>
      <c r="G1369" t="s">
        <v>41</v>
      </c>
      <c r="H1369" t="s">
        <v>88</v>
      </c>
      <c r="I1369" s="1">
        <v>45285</v>
      </c>
      <c r="J1369">
        <v>6</v>
      </c>
      <c r="K1369">
        <v>225554</v>
      </c>
      <c r="L1369">
        <v>0.1</v>
      </c>
      <c r="M1369" t="s">
        <v>44</v>
      </c>
      <c r="N1369" t="s">
        <v>24</v>
      </c>
      <c r="O1369">
        <v>1353324</v>
      </c>
      <c r="P1369">
        <v>135332.4</v>
      </c>
      <c r="Q1369">
        <v>1217991.6000000001</v>
      </c>
      <c r="U1369">
        <f t="shared" si="21"/>
        <v>304497.90000000002</v>
      </c>
    </row>
    <row r="1370" spans="1:21" x14ac:dyDescent="0.25">
      <c r="A1370">
        <v>11369</v>
      </c>
      <c r="B1370" t="s">
        <v>1412</v>
      </c>
      <c r="C1370" t="s">
        <v>18</v>
      </c>
      <c r="D1370">
        <v>22</v>
      </c>
      <c r="E1370" t="s">
        <v>33</v>
      </c>
      <c r="F1370" t="s">
        <v>28</v>
      </c>
      <c r="G1370" t="s">
        <v>29</v>
      </c>
      <c r="H1370" t="s">
        <v>51</v>
      </c>
      <c r="I1370" s="1">
        <v>45294</v>
      </c>
      <c r="J1370">
        <v>5</v>
      </c>
      <c r="K1370">
        <v>62952</v>
      </c>
      <c r="L1370">
        <v>0.1</v>
      </c>
      <c r="M1370" t="s">
        <v>31</v>
      </c>
      <c r="N1370" t="s">
        <v>39</v>
      </c>
      <c r="O1370">
        <v>314760</v>
      </c>
      <c r="P1370">
        <v>31476</v>
      </c>
      <c r="Q1370">
        <v>283284</v>
      </c>
      <c r="U1370">
        <f t="shared" si="21"/>
        <v>70821</v>
      </c>
    </row>
    <row r="1371" spans="1:21" x14ac:dyDescent="0.25">
      <c r="A1371">
        <v>11370</v>
      </c>
      <c r="B1371" t="s">
        <v>1413</v>
      </c>
      <c r="C1371" t="s">
        <v>26</v>
      </c>
      <c r="D1371">
        <v>22</v>
      </c>
      <c r="E1371" t="s">
        <v>33</v>
      </c>
      <c r="F1371" t="s">
        <v>43</v>
      </c>
      <c r="G1371" t="s">
        <v>21</v>
      </c>
      <c r="H1371" t="s">
        <v>88</v>
      </c>
      <c r="I1371" s="1">
        <v>45546</v>
      </c>
      <c r="J1371">
        <v>4</v>
      </c>
      <c r="K1371">
        <v>142240</v>
      </c>
      <c r="L1371">
        <v>0</v>
      </c>
      <c r="M1371" t="s">
        <v>44</v>
      </c>
      <c r="N1371" t="s">
        <v>24</v>
      </c>
      <c r="O1371">
        <v>568960</v>
      </c>
      <c r="P1371">
        <v>0</v>
      </c>
      <c r="Q1371">
        <v>568960</v>
      </c>
      <c r="U1371">
        <f t="shared" si="21"/>
        <v>142240</v>
      </c>
    </row>
    <row r="1372" spans="1:21" x14ac:dyDescent="0.25">
      <c r="A1372">
        <v>11371</v>
      </c>
      <c r="B1372" t="s">
        <v>1414</v>
      </c>
      <c r="C1372" t="s">
        <v>18</v>
      </c>
      <c r="D1372">
        <v>38</v>
      </c>
      <c r="E1372" t="s">
        <v>33</v>
      </c>
      <c r="F1372" t="s">
        <v>43</v>
      </c>
      <c r="G1372" t="s">
        <v>29</v>
      </c>
      <c r="H1372" t="s">
        <v>47</v>
      </c>
      <c r="I1372" s="1">
        <v>44973</v>
      </c>
      <c r="J1372">
        <v>1</v>
      </c>
      <c r="K1372">
        <v>119180</v>
      </c>
      <c r="L1372">
        <v>0.1</v>
      </c>
      <c r="M1372" t="s">
        <v>31</v>
      </c>
      <c r="N1372" t="s">
        <v>24</v>
      </c>
      <c r="O1372">
        <v>119180</v>
      </c>
      <c r="P1372">
        <v>11918</v>
      </c>
      <c r="Q1372">
        <v>107262</v>
      </c>
      <c r="U1372">
        <f t="shared" si="21"/>
        <v>26815.5</v>
      </c>
    </row>
    <row r="1373" spans="1:21" x14ac:dyDescent="0.25">
      <c r="A1373">
        <v>11372</v>
      </c>
      <c r="B1373" t="s">
        <v>1415</v>
      </c>
      <c r="C1373" t="s">
        <v>18</v>
      </c>
      <c r="D1373">
        <v>29</v>
      </c>
      <c r="E1373" t="s">
        <v>37</v>
      </c>
      <c r="F1373" t="s">
        <v>43</v>
      </c>
      <c r="G1373" t="s">
        <v>21</v>
      </c>
      <c r="H1373" t="s">
        <v>35</v>
      </c>
      <c r="I1373" s="1">
        <v>45133</v>
      </c>
      <c r="J1373">
        <v>4</v>
      </c>
      <c r="K1373">
        <v>135461</v>
      </c>
      <c r="L1373">
        <v>0.15</v>
      </c>
      <c r="M1373" t="s">
        <v>31</v>
      </c>
      <c r="N1373" t="s">
        <v>24</v>
      </c>
      <c r="O1373">
        <v>541844</v>
      </c>
      <c r="P1373">
        <v>81276.600000000006</v>
      </c>
      <c r="Q1373">
        <v>460567.4</v>
      </c>
      <c r="U1373">
        <f t="shared" si="21"/>
        <v>115141.85</v>
      </c>
    </row>
    <row r="1374" spans="1:21" x14ac:dyDescent="0.25">
      <c r="A1374">
        <v>11373</v>
      </c>
      <c r="B1374" t="s">
        <v>1416</v>
      </c>
      <c r="C1374" t="s">
        <v>26</v>
      </c>
      <c r="D1374">
        <v>21</v>
      </c>
      <c r="E1374" t="s">
        <v>33</v>
      </c>
      <c r="F1374" t="s">
        <v>28</v>
      </c>
      <c r="G1374" t="s">
        <v>41</v>
      </c>
      <c r="H1374" t="s">
        <v>35</v>
      </c>
      <c r="I1374" s="1">
        <v>45376</v>
      </c>
      <c r="J1374">
        <v>7</v>
      </c>
      <c r="K1374">
        <v>8364</v>
      </c>
      <c r="L1374">
        <v>0.15</v>
      </c>
      <c r="M1374" t="s">
        <v>23</v>
      </c>
      <c r="N1374" t="s">
        <v>39</v>
      </c>
      <c r="O1374">
        <v>58548</v>
      </c>
      <c r="P1374">
        <v>8782.2000000000007</v>
      </c>
      <c r="Q1374">
        <v>49765.8</v>
      </c>
      <c r="U1374">
        <f t="shared" si="21"/>
        <v>12441.45</v>
      </c>
    </row>
    <row r="1375" spans="1:21" x14ac:dyDescent="0.25">
      <c r="A1375">
        <v>11374</v>
      </c>
      <c r="B1375" t="s">
        <v>1417</v>
      </c>
      <c r="C1375" t="s">
        <v>26</v>
      </c>
      <c r="D1375">
        <v>59</v>
      </c>
      <c r="E1375" t="s">
        <v>37</v>
      </c>
      <c r="F1375" t="s">
        <v>20</v>
      </c>
      <c r="G1375" t="s">
        <v>34</v>
      </c>
      <c r="H1375" t="s">
        <v>38</v>
      </c>
      <c r="I1375" s="1">
        <v>45409</v>
      </c>
      <c r="J1375">
        <v>4</v>
      </c>
      <c r="K1375">
        <v>131133</v>
      </c>
      <c r="L1375">
        <v>0.15</v>
      </c>
      <c r="M1375" t="s">
        <v>31</v>
      </c>
      <c r="N1375" t="s">
        <v>39</v>
      </c>
      <c r="O1375">
        <v>524532</v>
      </c>
      <c r="P1375">
        <v>78679.8</v>
      </c>
      <c r="Q1375">
        <v>445852.2</v>
      </c>
      <c r="U1375">
        <f t="shared" si="21"/>
        <v>111463.05</v>
      </c>
    </row>
    <row r="1376" spans="1:21" x14ac:dyDescent="0.25">
      <c r="A1376">
        <v>11375</v>
      </c>
      <c r="B1376" t="s">
        <v>1418</v>
      </c>
      <c r="C1376" t="s">
        <v>18</v>
      </c>
      <c r="D1376">
        <v>37</v>
      </c>
      <c r="E1376" t="s">
        <v>37</v>
      </c>
      <c r="F1376" t="s">
        <v>43</v>
      </c>
      <c r="G1376" t="s">
        <v>29</v>
      </c>
      <c r="H1376" t="s">
        <v>35</v>
      </c>
      <c r="I1376" s="1">
        <v>45566</v>
      </c>
      <c r="J1376">
        <v>1</v>
      </c>
      <c r="K1376">
        <v>29033</v>
      </c>
      <c r="L1376">
        <v>0</v>
      </c>
      <c r="M1376" t="s">
        <v>23</v>
      </c>
      <c r="N1376" t="s">
        <v>39</v>
      </c>
      <c r="O1376">
        <v>29033</v>
      </c>
      <c r="P1376">
        <v>0</v>
      </c>
      <c r="Q1376">
        <v>29033</v>
      </c>
      <c r="U1376">
        <f t="shared" si="21"/>
        <v>7258.25</v>
      </c>
    </row>
    <row r="1377" spans="1:21" x14ac:dyDescent="0.25">
      <c r="A1377">
        <v>11376</v>
      </c>
      <c r="B1377" t="s">
        <v>1419</v>
      </c>
      <c r="C1377" t="s">
        <v>18</v>
      </c>
      <c r="D1377">
        <v>55</v>
      </c>
      <c r="E1377" t="s">
        <v>37</v>
      </c>
      <c r="F1377" t="s">
        <v>28</v>
      </c>
      <c r="G1377" t="s">
        <v>41</v>
      </c>
      <c r="H1377" t="s">
        <v>60</v>
      </c>
      <c r="I1377" s="1">
        <v>45623</v>
      </c>
      <c r="J1377">
        <v>1</v>
      </c>
      <c r="K1377">
        <v>50545</v>
      </c>
      <c r="L1377">
        <v>0.05</v>
      </c>
      <c r="M1377" t="s">
        <v>31</v>
      </c>
      <c r="N1377" t="s">
        <v>39</v>
      </c>
      <c r="O1377">
        <v>50545</v>
      </c>
      <c r="P1377">
        <v>2527.25</v>
      </c>
      <c r="Q1377">
        <v>48017.75</v>
      </c>
      <c r="U1377">
        <f t="shared" si="21"/>
        <v>12004.4375</v>
      </c>
    </row>
    <row r="1378" spans="1:21" x14ac:dyDescent="0.25">
      <c r="A1378">
        <v>11377</v>
      </c>
      <c r="B1378" t="s">
        <v>1420</v>
      </c>
      <c r="C1378" t="s">
        <v>26</v>
      </c>
      <c r="D1378">
        <v>42</v>
      </c>
      <c r="E1378" t="s">
        <v>33</v>
      </c>
      <c r="F1378" t="s">
        <v>28</v>
      </c>
      <c r="G1378" t="s">
        <v>34</v>
      </c>
      <c r="H1378" t="s">
        <v>51</v>
      </c>
      <c r="I1378" s="1">
        <v>45496</v>
      </c>
      <c r="J1378">
        <v>1</v>
      </c>
      <c r="K1378">
        <v>13865</v>
      </c>
      <c r="L1378">
        <v>0.15</v>
      </c>
      <c r="M1378" t="s">
        <v>31</v>
      </c>
      <c r="N1378" t="s">
        <v>39</v>
      </c>
      <c r="O1378">
        <v>13865</v>
      </c>
      <c r="P1378">
        <v>2079.75</v>
      </c>
      <c r="Q1378">
        <v>11785.25</v>
      </c>
      <c r="U1378">
        <f t="shared" si="21"/>
        <v>2946.3125</v>
      </c>
    </row>
    <row r="1379" spans="1:21" x14ac:dyDescent="0.25">
      <c r="A1379">
        <v>11378</v>
      </c>
      <c r="B1379" t="s">
        <v>1421</v>
      </c>
      <c r="C1379" t="s">
        <v>18</v>
      </c>
      <c r="D1379">
        <v>31</v>
      </c>
      <c r="E1379" t="s">
        <v>19</v>
      </c>
      <c r="F1379" t="s">
        <v>46</v>
      </c>
      <c r="G1379" t="s">
        <v>41</v>
      </c>
      <c r="H1379" t="s">
        <v>35</v>
      </c>
      <c r="I1379" s="1">
        <v>45069</v>
      </c>
      <c r="J1379">
        <v>5</v>
      </c>
      <c r="K1379">
        <v>20936</v>
      </c>
      <c r="L1379">
        <v>0.15</v>
      </c>
      <c r="M1379" t="s">
        <v>23</v>
      </c>
      <c r="N1379" t="s">
        <v>39</v>
      </c>
      <c r="O1379">
        <v>104680</v>
      </c>
      <c r="P1379">
        <v>15702</v>
      </c>
      <c r="Q1379">
        <v>88978</v>
      </c>
      <c r="U1379">
        <f t="shared" si="21"/>
        <v>22244.5</v>
      </c>
    </row>
    <row r="1380" spans="1:21" x14ac:dyDescent="0.25">
      <c r="A1380">
        <v>11379</v>
      </c>
      <c r="B1380" t="s">
        <v>1422</v>
      </c>
      <c r="C1380" t="s">
        <v>26</v>
      </c>
      <c r="D1380">
        <v>28</v>
      </c>
      <c r="E1380" t="s">
        <v>33</v>
      </c>
      <c r="F1380" t="s">
        <v>28</v>
      </c>
      <c r="G1380" t="s">
        <v>29</v>
      </c>
      <c r="H1380" t="s">
        <v>22</v>
      </c>
      <c r="I1380" s="1">
        <v>45326</v>
      </c>
      <c r="J1380">
        <v>7</v>
      </c>
      <c r="K1380">
        <v>79863</v>
      </c>
      <c r="L1380">
        <v>0.05</v>
      </c>
      <c r="M1380" t="s">
        <v>23</v>
      </c>
      <c r="N1380" t="s">
        <v>39</v>
      </c>
      <c r="O1380">
        <v>559041</v>
      </c>
      <c r="P1380">
        <v>27952.05</v>
      </c>
      <c r="Q1380">
        <v>531088.94999999995</v>
      </c>
      <c r="U1380">
        <f t="shared" si="21"/>
        <v>132772.23749999999</v>
      </c>
    </row>
    <row r="1381" spans="1:21" x14ac:dyDescent="0.25">
      <c r="A1381">
        <v>11380</v>
      </c>
      <c r="B1381" t="s">
        <v>1423</v>
      </c>
      <c r="C1381" t="s">
        <v>26</v>
      </c>
      <c r="D1381">
        <v>49</v>
      </c>
      <c r="E1381" t="s">
        <v>33</v>
      </c>
      <c r="F1381" t="s">
        <v>43</v>
      </c>
      <c r="G1381" t="s">
        <v>29</v>
      </c>
      <c r="H1381" t="s">
        <v>51</v>
      </c>
      <c r="I1381" s="1">
        <v>45023</v>
      </c>
      <c r="J1381">
        <v>9</v>
      </c>
      <c r="K1381">
        <v>99788</v>
      </c>
      <c r="L1381">
        <v>0</v>
      </c>
      <c r="M1381" t="s">
        <v>23</v>
      </c>
      <c r="N1381" t="s">
        <v>24</v>
      </c>
      <c r="O1381">
        <v>898092</v>
      </c>
      <c r="P1381">
        <v>0</v>
      </c>
      <c r="Q1381">
        <v>898092</v>
      </c>
      <c r="U1381">
        <f t="shared" si="21"/>
        <v>224523</v>
      </c>
    </row>
    <row r="1382" spans="1:21" x14ac:dyDescent="0.25">
      <c r="A1382">
        <v>11381</v>
      </c>
      <c r="B1382" t="s">
        <v>1424</v>
      </c>
      <c r="C1382" t="s">
        <v>26</v>
      </c>
      <c r="D1382">
        <v>28</v>
      </c>
      <c r="E1382" t="s">
        <v>27</v>
      </c>
      <c r="F1382" t="s">
        <v>43</v>
      </c>
      <c r="G1382" t="s">
        <v>34</v>
      </c>
      <c r="H1382" t="s">
        <v>60</v>
      </c>
      <c r="I1382" s="1">
        <v>44973</v>
      </c>
      <c r="J1382">
        <v>8</v>
      </c>
      <c r="K1382">
        <v>249242</v>
      </c>
      <c r="L1382">
        <v>0.1</v>
      </c>
      <c r="M1382" t="s">
        <v>23</v>
      </c>
      <c r="N1382" t="s">
        <v>24</v>
      </c>
      <c r="O1382">
        <v>1993936</v>
      </c>
      <c r="P1382">
        <v>199393.6</v>
      </c>
      <c r="Q1382">
        <v>1794542.4</v>
      </c>
      <c r="U1382">
        <f t="shared" si="21"/>
        <v>448635.6</v>
      </c>
    </row>
    <row r="1383" spans="1:21" x14ac:dyDescent="0.25">
      <c r="A1383">
        <v>11382</v>
      </c>
      <c r="B1383" t="s">
        <v>1425</v>
      </c>
      <c r="C1383" t="s">
        <v>26</v>
      </c>
      <c r="D1383">
        <v>35</v>
      </c>
      <c r="E1383" t="s">
        <v>37</v>
      </c>
      <c r="F1383" t="s">
        <v>28</v>
      </c>
      <c r="G1383" t="s">
        <v>29</v>
      </c>
      <c r="H1383" t="s">
        <v>51</v>
      </c>
      <c r="I1383" s="1">
        <v>45117</v>
      </c>
      <c r="J1383">
        <v>2</v>
      </c>
      <c r="K1383">
        <v>102614</v>
      </c>
      <c r="L1383">
        <v>0.05</v>
      </c>
      <c r="M1383" t="s">
        <v>23</v>
      </c>
      <c r="N1383" t="s">
        <v>24</v>
      </c>
      <c r="O1383">
        <v>205228</v>
      </c>
      <c r="P1383">
        <v>10261.4</v>
      </c>
      <c r="Q1383">
        <v>194966.6</v>
      </c>
      <c r="U1383">
        <f t="shared" si="21"/>
        <v>48741.65</v>
      </c>
    </row>
    <row r="1384" spans="1:21" x14ac:dyDescent="0.25">
      <c r="A1384">
        <v>11383</v>
      </c>
      <c r="B1384" t="s">
        <v>1426</v>
      </c>
      <c r="C1384" t="s">
        <v>18</v>
      </c>
      <c r="D1384">
        <v>44</v>
      </c>
      <c r="E1384" t="s">
        <v>19</v>
      </c>
      <c r="F1384" t="s">
        <v>43</v>
      </c>
      <c r="G1384" t="s">
        <v>41</v>
      </c>
      <c r="H1384" t="s">
        <v>35</v>
      </c>
      <c r="I1384" s="1">
        <v>45066</v>
      </c>
      <c r="J1384">
        <v>9</v>
      </c>
      <c r="K1384">
        <v>136813</v>
      </c>
      <c r="L1384">
        <v>0.1</v>
      </c>
      <c r="M1384" t="s">
        <v>23</v>
      </c>
      <c r="N1384" t="s">
        <v>24</v>
      </c>
      <c r="O1384">
        <v>1231317</v>
      </c>
      <c r="P1384">
        <v>123131.7</v>
      </c>
      <c r="Q1384">
        <v>1108185.3</v>
      </c>
      <c r="U1384">
        <f t="shared" si="21"/>
        <v>277046.32500000001</v>
      </c>
    </row>
    <row r="1385" spans="1:21" x14ac:dyDescent="0.25">
      <c r="A1385">
        <v>11384</v>
      </c>
      <c r="B1385" t="s">
        <v>1427</v>
      </c>
      <c r="C1385" t="s">
        <v>26</v>
      </c>
      <c r="D1385">
        <v>35</v>
      </c>
      <c r="E1385" t="s">
        <v>27</v>
      </c>
      <c r="F1385" t="s">
        <v>28</v>
      </c>
      <c r="G1385" t="s">
        <v>34</v>
      </c>
      <c r="H1385" t="s">
        <v>22</v>
      </c>
      <c r="I1385" s="1">
        <v>45541</v>
      </c>
      <c r="J1385">
        <v>4</v>
      </c>
      <c r="K1385">
        <v>107589</v>
      </c>
      <c r="L1385">
        <v>0.1</v>
      </c>
      <c r="M1385" t="s">
        <v>23</v>
      </c>
      <c r="N1385" t="s">
        <v>39</v>
      </c>
      <c r="O1385">
        <v>430356</v>
      </c>
      <c r="P1385">
        <v>43035.6</v>
      </c>
      <c r="Q1385">
        <v>387320.4</v>
      </c>
      <c r="U1385">
        <f t="shared" si="21"/>
        <v>96830.1</v>
      </c>
    </row>
    <row r="1386" spans="1:21" x14ac:dyDescent="0.25">
      <c r="A1386">
        <v>11385</v>
      </c>
      <c r="B1386" t="s">
        <v>1428</v>
      </c>
      <c r="C1386" t="s">
        <v>18</v>
      </c>
      <c r="D1386">
        <v>40</v>
      </c>
      <c r="E1386" t="s">
        <v>19</v>
      </c>
      <c r="F1386" t="s">
        <v>43</v>
      </c>
      <c r="G1386" t="s">
        <v>34</v>
      </c>
      <c r="H1386" t="s">
        <v>38</v>
      </c>
      <c r="I1386" s="1">
        <v>45157</v>
      </c>
      <c r="J1386">
        <v>5</v>
      </c>
      <c r="K1386">
        <v>91537</v>
      </c>
      <c r="L1386">
        <v>0.1</v>
      </c>
      <c r="M1386" t="s">
        <v>31</v>
      </c>
      <c r="N1386" t="s">
        <v>39</v>
      </c>
      <c r="O1386">
        <v>457685</v>
      </c>
      <c r="P1386">
        <v>45768.5</v>
      </c>
      <c r="Q1386">
        <v>411916.5</v>
      </c>
      <c r="U1386">
        <f t="shared" si="21"/>
        <v>102979.125</v>
      </c>
    </row>
    <row r="1387" spans="1:21" x14ac:dyDescent="0.25">
      <c r="A1387">
        <v>11386</v>
      </c>
      <c r="B1387" t="s">
        <v>1429</v>
      </c>
      <c r="C1387" t="s">
        <v>26</v>
      </c>
      <c r="D1387">
        <v>28</v>
      </c>
      <c r="E1387" t="s">
        <v>19</v>
      </c>
      <c r="F1387" t="s">
        <v>46</v>
      </c>
      <c r="G1387" t="s">
        <v>41</v>
      </c>
      <c r="H1387" t="s">
        <v>60</v>
      </c>
      <c r="I1387" s="1">
        <v>45266</v>
      </c>
      <c r="J1387">
        <v>5</v>
      </c>
      <c r="K1387">
        <v>136911</v>
      </c>
      <c r="L1387">
        <v>0.05</v>
      </c>
      <c r="M1387" t="s">
        <v>31</v>
      </c>
      <c r="N1387" t="s">
        <v>24</v>
      </c>
      <c r="O1387">
        <v>684555</v>
      </c>
      <c r="P1387">
        <v>34227.75</v>
      </c>
      <c r="Q1387">
        <v>650327.25</v>
      </c>
      <c r="U1387">
        <f t="shared" si="21"/>
        <v>162581.8125</v>
      </c>
    </row>
    <row r="1388" spans="1:21" x14ac:dyDescent="0.25">
      <c r="A1388">
        <v>11387</v>
      </c>
      <c r="B1388" t="s">
        <v>1430</v>
      </c>
      <c r="C1388" t="s">
        <v>18</v>
      </c>
      <c r="D1388">
        <v>38</v>
      </c>
      <c r="E1388" t="s">
        <v>37</v>
      </c>
      <c r="F1388" t="s">
        <v>20</v>
      </c>
      <c r="G1388" t="s">
        <v>21</v>
      </c>
      <c r="H1388" t="s">
        <v>30</v>
      </c>
      <c r="I1388" s="1">
        <v>45417</v>
      </c>
      <c r="J1388">
        <v>4</v>
      </c>
      <c r="K1388">
        <v>107885</v>
      </c>
      <c r="L1388">
        <v>0.05</v>
      </c>
      <c r="M1388" t="s">
        <v>23</v>
      </c>
      <c r="N1388" t="s">
        <v>24</v>
      </c>
      <c r="O1388">
        <v>431540</v>
      </c>
      <c r="P1388">
        <v>21577</v>
      </c>
      <c r="Q1388">
        <v>409963</v>
      </c>
      <c r="U1388">
        <f t="shared" si="21"/>
        <v>102490.75</v>
      </c>
    </row>
    <row r="1389" spans="1:21" x14ac:dyDescent="0.25">
      <c r="A1389">
        <v>11388</v>
      </c>
      <c r="B1389" t="s">
        <v>1431</v>
      </c>
      <c r="C1389" t="s">
        <v>26</v>
      </c>
      <c r="D1389">
        <v>61</v>
      </c>
      <c r="E1389" t="s">
        <v>33</v>
      </c>
      <c r="F1389" t="s">
        <v>46</v>
      </c>
      <c r="G1389" t="s">
        <v>34</v>
      </c>
      <c r="H1389" t="s">
        <v>47</v>
      </c>
      <c r="I1389" s="1">
        <v>44975</v>
      </c>
      <c r="J1389">
        <v>6</v>
      </c>
      <c r="K1389">
        <v>21139</v>
      </c>
      <c r="L1389">
        <v>0.1</v>
      </c>
      <c r="M1389" t="s">
        <v>44</v>
      </c>
      <c r="N1389" t="s">
        <v>39</v>
      </c>
      <c r="O1389">
        <v>126834</v>
      </c>
      <c r="P1389">
        <v>12683.4</v>
      </c>
      <c r="Q1389">
        <v>114150.6</v>
      </c>
      <c r="U1389">
        <f t="shared" si="21"/>
        <v>28537.65</v>
      </c>
    </row>
    <row r="1390" spans="1:21" x14ac:dyDescent="0.25">
      <c r="A1390">
        <v>11389</v>
      </c>
      <c r="B1390" t="s">
        <v>1432</v>
      </c>
      <c r="C1390" t="s">
        <v>18</v>
      </c>
      <c r="D1390">
        <v>22</v>
      </c>
      <c r="E1390" t="s">
        <v>37</v>
      </c>
      <c r="F1390" t="s">
        <v>46</v>
      </c>
      <c r="G1390" t="s">
        <v>21</v>
      </c>
      <c r="H1390" t="s">
        <v>60</v>
      </c>
      <c r="I1390" s="1">
        <v>45550</v>
      </c>
      <c r="J1390">
        <v>1</v>
      </c>
      <c r="K1390">
        <v>179977</v>
      </c>
      <c r="L1390">
        <v>0</v>
      </c>
      <c r="M1390" t="s">
        <v>23</v>
      </c>
      <c r="N1390" t="s">
        <v>39</v>
      </c>
      <c r="O1390">
        <v>179977</v>
      </c>
      <c r="P1390">
        <v>0</v>
      </c>
      <c r="Q1390">
        <v>179977</v>
      </c>
      <c r="U1390">
        <f t="shared" si="21"/>
        <v>44994.25</v>
      </c>
    </row>
    <row r="1391" spans="1:21" x14ac:dyDescent="0.25">
      <c r="A1391">
        <v>11390</v>
      </c>
      <c r="B1391" t="s">
        <v>1433</v>
      </c>
      <c r="C1391" t="s">
        <v>18</v>
      </c>
      <c r="D1391">
        <v>40</v>
      </c>
      <c r="E1391" t="s">
        <v>37</v>
      </c>
      <c r="F1391" t="s">
        <v>20</v>
      </c>
      <c r="G1391" t="s">
        <v>41</v>
      </c>
      <c r="H1391" t="s">
        <v>51</v>
      </c>
      <c r="I1391" s="1">
        <v>45379</v>
      </c>
      <c r="J1391">
        <v>2</v>
      </c>
      <c r="K1391">
        <v>224006</v>
      </c>
      <c r="L1391">
        <v>0</v>
      </c>
      <c r="M1391" t="s">
        <v>44</v>
      </c>
      <c r="N1391" t="s">
        <v>39</v>
      </c>
      <c r="O1391">
        <v>448012</v>
      </c>
      <c r="P1391">
        <v>0</v>
      </c>
      <c r="Q1391">
        <v>448012</v>
      </c>
      <c r="U1391">
        <f t="shared" si="21"/>
        <v>112003</v>
      </c>
    </row>
    <row r="1392" spans="1:21" x14ac:dyDescent="0.25">
      <c r="A1392">
        <v>11391</v>
      </c>
      <c r="B1392" t="s">
        <v>1434</v>
      </c>
      <c r="C1392" t="s">
        <v>26</v>
      </c>
      <c r="D1392">
        <v>58</v>
      </c>
      <c r="E1392" t="s">
        <v>27</v>
      </c>
      <c r="F1392" t="s">
        <v>43</v>
      </c>
      <c r="G1392" t="s">
        <v>41</v>
      </c>
      <c r="H1392" t="s">
        <v>30</v>
      </c>
      <c r="I1392" s="1">
        <v>45242</v>
      </c>
      <c r="J1392">
        <v>4</v>
      </c>
      <c r="K1392">
        <v>54749</v>
      </c>
      <c r="L1392">
        <v>0</v>
      </c>
      <c r="M1392" t="s">
        <v>31</v>
      </c>
      <c r="N1392" t="s">
        <v>24</v>
      </c>
      <c r="O1392">
        <v>218996</v>
      </c>
      <c r="P1392">
        <v>0</v>
      </c>
      <c r="Q1392">
        <v>218996</v>
      </c>
      <c r="U1392">
        <f t="shared" si="21"/>
        <v>54749</v>
      </c>
    </row>
    <row r="1393" spans="1:21" x14ac:dyDescent="0.25">
      <c r="A1393">
        <v>11392</v>
      </c>
      <c r="B1393" t="s">
        <v>1435</v>
      </c>
      <c r="C1393" t="s">
        <v>26</v>
      </c>
      <c r="D1393">
        <v>42</v>
      </c>
      <c r="E1393" t="s">
        <v>37</v>
      </c>
      <c r="F1393" t="s">
        <v>20</v>
      </c>
      <c r="G1393" t="s">
        <v>34</v>
      </c>
      <c r="H1393" t="s">
        <v>30</v>
      </c>
      <c r="I1393" s="1">
        <v>45248</v>
      </c>
      <c r="J1393">
        <v>4</v>
      </c>
      <c r="K1393">
        <v>27036</v>
      </c>
      <c r="L1393">
        <v>0.15</v>
      </c>
      <c r="M1393" t="s">
        <v>31</v>
      </c>
      <c r="N1393" t="s">
        <v>39</v>
      </c>
      <c r="O1393">
        <v>108144</v>
      </c>
      <c r="P1393">
        <v>16221.6</v>
      </c>
      <c r="Q1393">
        <v>91922.4</v>
      </c>
      <c r="U1393">
        <f t="shared" si="21"/>
        <v>22980.6</v>
      </c>
    </row>
    <row r="1394" spans="1:21" x14ac:dyDescent="0.25">
      <c r="A1394">
        <v>11393</v>
      </c>
      <c r="B1394" t="s">
        <v>1436</v>
      </c>
      <c r="C1394" t="s">
        <v>26</v>
      </c>
      <c r="D1394">
        <v>58</v>
      </c>
      <c r="E1394" t="s">
        <v>33</v>
      </c>
      <c r="F1394" t="s">
        <v>28</v>
      </c>
      <c r="G1394" t="s">
        <v>29</v>
      </c>
      <c r="H1394" t="s">
        <v>88</v>
      </c>
      <c r="I1394" s="1">
        <v>45013</v>
      </c>
      <c r="J1394">
        <v>8</v>
      </c>
      <c r="K1394">
        <v>105541</v>
      </c>
      <c r="L1394">
        <v>0.1</v>
      </c>
      <c r="M1394" t="s">
        <v>44</v>
      </c>
      <c r="N1394" t="s">
        <v>24</v>
      </c>
      <c r="O1394">
        <v>844328</v>
      </c>
      <c r="P1394">
        <v>84432.8</v>
      </c>
      <c r="Q1394">
        <v>759895.2</v>
      </c>
      <c r="U1394">
        <f t="shared" si="21"/>
        <v>189973.8</v>
      </c>
    </row>
    <row r="1395" spans="1:21" x14ac:dyDescent="0.25">
      <c r="A1395">
        <v>11394</v>
      </c>
      <c r="B1395" t="s">
        <v>1437</v>
      </c>
      <c r="C1395" t="s">
        <v>26</v>
      </c>
      <c r="D1395">
        <v>27</v>
      </c>
      <c r="E1395" t="s">
        <v>19</v>
      </c>
      <c r="F1395" t="s">
        <v>20</v>
      </c>
      <c r="G1395" t="s">
        <v>34</v>
      </c>
      <c r="H1395" t="s">
        <v>30</v>
      </c>
      <c r="I1395" s="1">
        <v>45400</v>
      </c>
      <c r="J1395">
        <v>9</v>
      </c>
      <c r="K1395">
        <v>178344</v>
      </c>
      <c r="L1395">
        <v>0.15</v>
      </c>
      <c r="M1395" t="s">
        <v>31</v>
      </c>
      <c r="N1395" t="s">
        <v>39</v>
      </c>
      <c r="O1395">
        <v>1605096</v>
      </c>
      <c r="P1395">
        <v>240764.4</v>
      </c>
      <c r="Q1395">
        <v>1364331.6</v>
      </c>
      <c r="U1395">
        <f t="shared" si="21"/>
        <v>341082.9</v>
      </c>
    </row>
    <row r="1396" spans="1:21" x14ac:dyDescent="0.25">
      <c r="A1396">
        <v>11395</v>
      </c>
      <c r="B1396" t="s">
        <v>1438</v>
      </c>
      <c r="C1396" t="s">
        <v>18</v>
      </c>
      <c r="D1396">
        <v>39</v>
      </c>
      <c r="E1396" t="s">
        <v>37</v>
      </c>
      <c r="F1396" t="s">
        <v>46</v>
      </c>
      <c r="G1396" t="s">
        <v>29</v>
      </c>
      <c r="H1396" t="s">
        <v>88</v>
      </c>
      <c r="I1396" s="1">
        <v>45208</v>
      </c>
      <c r="J1396">
        <v>4</v>
      </c>
      <c r="K1396">
        <v>134812</v>
      </c>
      <c r="L1396">
        <v>0</v>
      </c>
      <c r="M1396" t="s">
        <v>23</v>
      </c>
      <c r="N1396" t="s">
        <v>39</v>
      </c>
      <c r="O1396">
        <v>539248</v>
      </c>
      <c r="P1396">
        <v>0</v>
      </c>
      <c r="Q1396">
        <v>539248</v>
      </c>
      <c r="U1396">
        <f t="shared" si="21"/>
        <v>134812</v>
      </c>
    </row>
    <row r="1397" spans="1:21" x14ac:dyDescent="0.25">
      <c r="A1397">
        <v>11396</v>
      </c>
      <c r="B1397" t="s">
        <v>1439</v>
      </c>
      <c r="C1397" t="s">
        <v>26</v>
      </c>
      <c r="D1397">
        <v>36</v>
      </c>
      <c r="E1397" t="s">
        <v>19</v>
      </c>
      <c r="F1397" t="s">
        <v>20</v>
      </c>
      <c r="G1397" t="s">
        <v>21</v>
      </c>
      <c r="H1397" t="s">
        <v>47</v>
      </c>
      <c r="I1397" s="1">
        <v>45000</v>
      </c>
      <c r="J1397">
        <v>6</v>
      </c>
      <c r="K1397">
        <v>217116</v>
      </c>
      <c r="L1397">
        <v>0.05</v>
      </c>
      <c r="M1397" t="s">
        <v>44</v>
      </c>
      <c r="N1397" t="s">
        <v>24</v>
      </c>
      <c r="O1397">
        <v>1302696</v>
      </c>
      <c r="P1397">
        <v>65134.8</v>
      </c>
      <c r="Q1397">
        <v>1237561.2</v>
      </c>
      <c r="U1397">
        <f t="shared" si="21"/>
        <v>309390.3</v>
      </c>
    </row>
    <row r="1398" spans="1:21" x14ac:dyDescent="0.25">
      <c r="A1398">
        <v>11397</v>
      </c>
      <c r="B1398" t="s">
        <v>1440</v>
      </c>
      <c r="C1398" t="s">
        <v>18</v>
      </c>
      <c r="D1398">
        <v>18</v>
      </c>
      <c r="E1398" t="s">
        <v>37</v>
      </c>
      <c r="F1398" t="s">
        <v>43</v>
      </c>
      <c r="G1398" t="s">
        <v>29</v>
      </c>
      <c r="H1398" t="s">
        <v>30</v>
      </c>
      <c r="I1398" s="1">
        <v>45379</v>
      </c>
      <c r="J1398">
        <v>4</v>
      </c>
      <c r="K1398">
        <v>60788</v>
      </c>
      <c r="L1398">
        <v>0</v>
      </c>
      <c r="M1398" t="s">
        <v>44</v>
      </c>
      <c r="N1398" t="s">
        <v>39</v>
      </c>
      <c r="O1398">
        <v>243152</v>
      </c>
      <c r="P1398">
        <v>0</v>
      </c>
      <c r="Q1398">
        <v>243152</v>
      </c>
      <c r="U1398">
        <f t="shared" si="21"/>
        <v>60788</v>
      </c>
    </row>
    <row r="1399" spans="1:21" x14ac:dyDescent="0.25">
      <c r="A1399">
        <v>11398</v>
      </c>
      <c r="B1399" t="s">
        <v>1441</v>
      </c>
      <c r="C1399" t="s">
        <v>18</v>
      </c>
      <c r="D1399">
        <v>24</v>
      </c>
      <c r="E1399" t="s">
        <v>19</v>
      </c>
      <c r="F1399" t="s">
        <v>46</v>
      </c>
      <c r="G1399" t="s">
        <v>34</v>
      </c>
      <c r="H1399" t="s">
        <v>22</v>
      </c>
      <c r="I1399" s="1">
        <v>44973</v>
      </c>
      <c r="J1399">
        <v>4</v>
      </c>
      <c r="K1399">
        <v>33611</v>
      </c>
      <c r="L1399">
        <v>0.15</v>
      </c>
      <c r="M1399" t="s">
        <v>31</v>
      </c>
      <c r="N1399" t="s">
        <v>24</v>
      </c>
      <c r="O1399">
        <v>134444</v>
      </c>
      <c r="P1399">
        <v>20166.599999999999</v>
      </c>
      <c r="Q1399">
        <v>114277.4</v>
      </c>
      <c r="U1399">
        <f t="shared" si="21"/>
        <v>28569.35</v>
      </c>
    </row>
    <row r="1400" spans="1:21" x14ac:dyDescent="0.25">
      <c r="A1400">
        <v>11399</v>
      </c>
      <c r="B1400" t="s">
        <v>1442</v>
      </c>
      <c r="C1400" t="s">
        <v>26</v>
      </c>
      <c r="D1400">
        <v>21</v>
      </c>
      <c r="E1400" t="s">
        <v>37</v>
      </c>
      <c r="F1400" t="s">
        <v>28</v>
      </c>
      <c r="G1400" t="s">
        <v>29</v>
      </c>
      <c r="H1400" t="s">
        <v>38</v>
      </c>
      <c r="I1400" s="1">
        <v>45514</v>
      </c>
      <c r="J1400">
        <v>9</v>
      </c>
      <c r="K1400">
        <v>203899</v>
      </c>
      <c r="L1400">
        <v>0.15</v>
      </c>
      <c r="M1400" t="s">
        <v>44</v>
      </c>
      <c r="N1400" t="s">
        <v>39</v>
      </c>
      <c r="O1400">
        <v>1835091</v>
      </c>
      <c r="P1400">
        <v>275263.65000000002</v>
      </c>
      <c r="Q1400">
        <v>1559827.35</v>
      </c>
      <c r="U1400">
        <f t="shared" si="21"/>
        <v>389956.83750000002</v>
      </c>
    </row>
    <row r="1401" spans="1:21" x14ac:dyDescent="0.25">
      <c r="A1401">
        <v>11400</v>
      </c>
      <c r="B1401" t="s">
        <v>1443</v>
      </c>
      <c r="C1401" t="s">
        <v>18</v>
      </c>
      <c r="D1401">
        <v>18</v>
      </c>
      <c r="E1401" t="s">
        <v>27</v>
      </c>
      <c r="F1401" t="s">
        <v>43</v>
      </c>
      <c r="G1401" t="s">
        <v>41</v>
      </c>
      <c r="H1401" t="s">
        <v>38</v>
      </c>
      <c r="I1401" s="1">
        <v>45022</v>
      </c>
      <c r="J1401">
        <v>4</v>
      </c>
      <c r="K1401">
        <v>164181</v>
      </c>
      <c r="L1401">
        <v>0</v>
      </c>
      <c r="M1401" t="s">
        <v>44</v>
      </c>
      <c r="N1401" t="s">
        <v>39</v>
      </c>
      <c r="O1401">
        <v>656724</v>
      </c>
      <c r="P1401">
        <v>0</v>
      </c>
      <c r="Q1401">
        <v>656724</v>
      </c>
      <c r="U1401">
        <f t="shared" si="21"/>
        <v>164181</v>
      </c>
    </row>
    <row r="1402" spans="1:21" x14ac:dyDescent="0.25">
      <c r="A1402">
        <v>11401</v>
      </c>
      <c r="B1402" t="s">
        <v>1444</v>
      </c>
      <c r="C1402" t="s">
        <v>18</v>
      </c>
      <c r="D1402">
        <v>32</v>
      </c>
      <c r="E1402" t="s">
        <v>19</v>
      </c>
      <c r="F1402" t="s">
        <v>46</v>
      </c>
      <c r="G1402" t="s">
        <v>21</v>
      </c>
      <c r="H1402" t="s">
        <v>30</v>
      </c>
      <c r="I1402" s="1">
        <v>44957</v>
      </c>
      <c r="J1402">
        <v>6</v>
      </c>
      <c r="K1402">
        <v>21481</v>
      </c>
      <c r="L1402">
        <v>0.1</v>
      </c>
      <c r="M1402" t="s">
        <v>44</v>
      </c>
      <c r="N1402" t="s">
        <v>24</v>
      </c>
      <c r="O1402">
        <v>128886</v>
      </c>
      <c r="P1402">
        <v>12888.6</v>
      </c>
      <c r="Q1402">
        <v>115997.4</v>
      </c>
      <c r="U1402">
        <f t="shared" si="21"/>
        <v>28999.35</v>
      </c>
    </row>
    <row r="1403" spans="1:21" x14ac:dyDescent="0.25">
      <c r="A1403">
        <v>11402</v>
      </c>
      <c r="B1403" t="s">
        <v>1445</v>
      </c>
      <c r="C1403" t="s">
        <v>18</v>
      </c>
      <c r="D1403">
        <v>57</v>
      </c>
      <c r="E1403" t="s">
        <v>37</v>
      </c>
      <c r="F1403" t="s">
        <v>28</v>
      </c>
      <c r="G1403" t="s">
        <v>41</v>
      </c>
      <c r="H1403" t="s">
        <v>51</v>
      </c>
      <c r="I1403" s="1">
        <v>45460</v>
      </c>
      <c r="J1403">
        <v>9</v>
      </c>
      <c r="K1403">
        <v>7247</v>
      </c>
      <c r="L1403">
        <v>0.05</v>
      </c>
      <c r="M1403" t="s">
        <v>31</v>
      </c>
      <c r="N1403" t="s">
        <v>39</v>
      </c>
      <c r="O1403">
        <v>65223</v>
      </c>
      <c r="P1403">
        <v>3261.15</v>
      </c>
      <c r="Q1403">
        <v>61961.85</v>
      </c>
      <c r="U1403">
        <f t="shared" si="21"/>
        <v>15490.4625</v>
      </c>
    </row>
    <row r="1404" spans="1:21" x14ac:dyDescent="0.25">
      <c r="A1404">
        <v>11403</v>
      </c>
      <c r="B1404" t="s">
        <v>1446</v>
      </c>
      <c r="C1404" t="s">
        <v>18</v>
      </c>
      <c r="D1404">
        <v>29</v>
      </c>
      <c r="E1404" t="s">
        <v>37</v>
      </c>
      <c r="F1404" t="s">
        <v>43</v>
      </c>
      <c r="G1404" t="s">
        <v>41</v>
      </c>
      <c r="H1404" t="s">
        <v>51</v>
      </c>
      <c r="I1404" s="1">
        <v>44943</v>
      </c>
      <c r="J1404">
        <v>3</v>
      </c>
      <c r="K1404">
        <v>186693</v>
      </c>
      <c r="L1404">
        <v>0.05</v>
      </c>
      <c r="M1404" t="s">
        <v>44</v>
      </c>
      <c r="N1404" t="s">
        <v>39</v>
      </c>
      <c r="O1404">
        <v>560079</v>
      </c>
      <c r="P1404">
        <v>28003.95</v>
      </c>
      <c r="Q1404">
        <v>532075.05000000005</v>
      </c>
      <c r="U1404">
        <f t="shared" si="21"/>
        <v>133018.76250000001</v>
      </c>
    </row>
    <row r="1405" spans="1:21" x14ac:dyDescent="0.25">
      <c r="A1405">
        <v>11404</v>
      </c>
      <c r="B1405" t="s">
        <v>1447</v>
      </c>
      <c r="C1405" t="s">
        <v>26</v>
      </c>
      <c r="D1405">
        <v>39</v>
      </c>
      <c r="E1405" t="s">
        <v>27</v>
      </c>
      <c r="F1405" t="s">
        <v>28</v>
      </c>
      <c r="G1405" t="s">
        <v>41</v>
      </c>
      <c r="H1405" t="s">
        <v>88</v>
      </c>
      <c r="I1405" s="1">
        <v>45138</v>
      </c>
      <c r="J1405">
        <v>7</v>
      </c>
      <c r="K1405">
        <v>240221</v>
      </c>
      <c r="L1405">
        <v>0</v>
      </c>
      <c r="M1405" t="s">
        <v>44</v>
      </c>
      <c r="N1405" t="s">
        <v>39</v>
      </c>
      <c r="O1405">
        <v>1681547</v>
      </c>
      <c r="P1405">
        <v>0</v>
      </c>
      <c r="Q1405">
        <v>1681547</v>
      </c>
      <c r="U1405">
        <f t="shared" si="21"/>
        <v>420386.75</v>
      </c>
    </row>
    <row r="1406" spans="1:21" x14ac:dyDescent="0.25">
      <c r="A1406">
        <v>11405</v>
      </c>
      <c r="B1406" t="s">
        <v>1448</v>
      </c>
      <c r="C1406" t="s">
        <v>26</v>
      </c>
      <c r="D1406">
        <v>39</v>
      </c>
      <c r="E1406" t="s">
        <v>27</v>
      </c>
      <c r="F1406" t="s">
        <v>20</v>
      </c>
      <c r="G1406" t="s">
        <v>41</v>
      </c>
      <c r="H1406" t="s">
        <v>35</v>
      </c>
      <c r="I1406" s="1">
        <v>45586</v>
      </c>
      <c r="J1406">
        <v>7</v>
      </c>
      <c r="K1406">
        <v>154455</v>
      </c>
      <c r="L1406">
        <v>0.1</v>
      </c>
      <c r="M1406" t="s">
        <v>23</v>
      </c>
      <c r="N1406" t="s">
        <v>39</v>
      </c>
      <c r="O1406">
        <v>1081185</v>
      </c>
      <c r="P1406">
        <v>108118.5</v>
      </c>
      <c r="Q1406">
        <v>973066.5</v>
      </c>
      <c r="U1406">
        <f t="shared" si="21"/>
        <v>243266.625</v>
      </c>
    </row>
    <row r="1407" spans="1:21" x14ac:dyDescent="0.25">
      <c r="A1407">
        <v>11406</v>
      </c>
      <c r="B1407" t="s">
        <v>1449</v>
      </c>
      <c r="C1407" t="s">
        <v>26</v>
      </c>
      <c r="D1407">
        <v>64</v>
      </c>
      <c r="E1407" t="s">
        <v>27</v>
      </c>
      <c r="F1407" t="s">
        <v>20</v>
      </c>
      <c r="G1407" t="s">
        <v>29</v>
      </c>
      <c r="H1407" t="s">
        <v>38</v>
      </c>
      <c r="I1407" s="1">
        <v>45161</v>
      </c>
      <c r="J1407">
        <v>1</v>
      </c>
      <c r="K1407">
        <v>197607</v>
      </c>
      <c r="L1407">
        <v>0.1</v>
      </c>
      <c r="M1407" t="s">
        <v>23</v>
      </c>
      <c r="N1407" t="s">
        <v>39</v>
      </c>
      <c r="O1407">
        <v>197607</v>
      </c>
      <c r="P1407">
        <v>19760.7</v>
      </c>
      <c r="Q1407">
        <v>177846.3</v>
      </c>
      <c r="U1407">
        <f t="shared" si="21"/>
        <v>44461.574999999997</v>
      </c>
    </row>
    <row r="1408" spans="1:21" x14ac:dyDescent="0.25">
      <c r="A1408">
        <v>11407</v>
      </c>
      <c r="B1408" t="s">
        <v>1450</v>
      </c>
      <c r="C1408" t="s">
        <v>26</v>
      </c>
      <c r="D1408">
        <v>34</v>
      </c>
      <c r="E1408" t="s">
        <v>19</v>
      </c>
      <c r="F1408" t="s">
        <v>28</v>
      </c>
      <c r="G1408" t="s">
        <v>41</v>
      </c>
      <c r="H1408" t="s">
        <v>35</v>
      </c>
      <c r="I1408" s="1">
        <v>45318</v>
      </c>
      <c r="J1408">
        <v>2</v>
      </c>
      <c r="K1408">
        <v>243109</v>
      </c>
      <c r="L1408">
        <v>0</v>
      </c>
      <c r="M1408" t="s">
        <v>44</v>
      </c>
      <c r="N1408" t="s">
        <v>39</v>
      </c>
      <c r="O1408">
        <v>486218</v>
      </c>
      <c r="P1408">
        <v>0</v>
      </c>
      <c r="Q1408">
        <v>486218</v>
      </c>
      <c r="U1408">
        <f t="shared" si="21"/>
        <v>121554.5</v>
      </c>
    </row>
    <row r="1409" spans="1:21" x14ac:dyDescent="0.25">
      <c r="A1409">
        <v>11408</v>
      </c>
      <c r="B1409" t="s">
        <v>1451</v>
      </c>
      <c r="C1409" t="s">
        <v>18</v>
      </c>
      <c r="D1409">
        <v>46</v>
      </c>
      <c r="E1409" t="s">
        <v>19</v>
      </c>
      <c r="F1409" t="s">
        <v>20</v>
      </c>
      <c r="G1409" t="s">
        <v>29</v>
      </c>
      <c r="H1409" t="s">
        <v>38</v>
      </c>
      <c r="I1409" s="1">
        <v>45280</v>
      </c>
      <c r="J1409">
        <v>5</v>
      </c>
      <c r="K1409">
        <v>27319</v>
      </c>
      <c r="L1409">
        <v>0.05</v>
      </c>
      <c r="M1409" t="s">
        <v>31</v>
      </c>
      <c r="N1409" t="s">
        <v>39</v>
      </c>
      <c r="O1409">
        <v>136595</v>
      </c>
      <c r="P1409">
        <v>6829.75</v>
      </c>
      <c r="Q1409">
        <v>129765.25</v>
      </c>
      <c r="U1409">
        <f t="shared" si="21"/>
        <v>32441.3125</v>
      </c>
    </row>
    <row r="1410" spans="1:21" x14ac:dyDescent="0.25">
      <c r="A1410">
        <v>11409</v>
      </c>
      <c r="B1410" t="s">
        <v>1452</v>
      </c>
      <c r="C1410" t="s">
        <v>18</v>
      </c>
      <c r="D1410">
        <v>63</v>
      </c>
      <c r="E1410" t="s">
        <v>27</v>
      </c>
      <c r="F1410" t="s">
        <v>28</v>
      </c>
      <c r="G1410" t="s">
        <v>41</v>
      </c>
      <c r="H1410" t="s">
        <v>35</v>
      </c>
      <c r="I1410" s="1">
        <v>45231</v>
      </c>
      <c r="J1410">
        <v>8</v>
      </c>
      <c r="K1410">
        <v>172406</v>
      </c>
      <c r="L1410">
        <v>0.05</v>
      </c>
      <c r="M1410" t="s">
        <v>44</v>
      </c>
      <c r="N1410" t="s">
        <v>39</v>
      </c>
      <c r="O1410">
        <v>1379248</v>
      </c>
      <c r="P1410">
        <v>68962.399999999994</v>
      </c>
      <c r="Q1410">
        <v>1310285.6000000001</v>
      </c>
      <c r="U1410">
        <f t="shared" si="21"/>
        <v>327571.40000000002</v>
      </c>
    </row>
    <row r="1411" spans="1:21" x14ac:dyDescent="0.25">
      <c r="A1411">
        <v>11410</v>
      </c>
      <c r="B1411" t="s">
        <v>1453</v>
      </c>
      <c r="C1411" t="s">
        <v>26</v>
      </c>
      <c r="D1411">
        <v>31</v>
      </c>
      <c r="E1411" t="s">
        <v>33</v>
      </c>
      <c r="F1411" t="s">
        <v>43</v>
      </c>
      <c r="G1411" t="s">
        <v>34</v>
      </c>
      <c r="H1411" t="s">
        <v>35</v>
      </c>
      <c r="I1411" s="1">
        <v>45525</v>
      </c>
      <c r="J1411">
        <v>6</v>
      </c>
      <c r="K1411">
        <v>25728</v>
      </c>
      <c r="L1411">
        <v>0.05</v>
      </c>
      <c r="M1411" t="s">
        <v>31</v>
      </c>
      <c r="N1411" t="s">
        <v>39</v>
      </c>
      <c r="O1411">
        <v>154368</v>
      </c>
      <c r="P1411">
        <v>7718.4</v>
      </c>
      <c r="Q1411">
        <v>146649.60000000001</v>
      </c>
      <c r="U1411">
        <f t="shared" ref="U1411:U1474" si="22">(Q1411*0.25)</f>
        <v>36662.400000000001</v>
      </c>
    </row>
    <row r="1412" spans="1:21" x14ac:dyDescent="0.25">
      <c r="A1412">
        <v>11411</v>
      </c>
      <c r="B1412" t="s">
        <v>1454</v>
      </c>
      <c r="C1412" t="s">
        <v>26</v>
      </c>
      <c r="D1412">
        <v>37</v>
      </c>
      <c r="E1412" t="s">
        <v>33</v>
      </c>
      <c r="F1412" t="s">
        <v>46</v>
      </c>
      <c r="G1412" t="s">
        <v>41</v>
      </c>
      <c r="H1412" t="s">
        <v>38</v>
      </c>
      <c r="I1412" s="1">
        <v>45476</v>
      </c>
      <c r="J1412">
        <v>7</v>
      </c>
      <c r="K1412">
        <v>101156</v>
      </c>
      <c r="L1412">
        <v>0.1</v>
      </c>
      <c r="M1412" t="s">
        <v>23</v>
      </c>
      <c r="N1412" t="s">
        <v>24</v>
      </c>
      <c r="O1412">
        <v>708092</v>
      </c>
      <c r="P1412">
        <v>70809.2</v>
      </c>
      <c r="Q1412">
        <v>637282.80000000005</v>
      </c>
      <c r="U1412">
        <f t="shared" si="22"/>
        <v>159320.70000000001</v>
      </c>
    </row>
    <row r="1413" spans="1:21" x14ac:dyDescent="0.25">
      <c r="A1413">
        <v>11412</v>
      </c>
      <c r="B1413" t="s">
        <v>1455</v>
      </c>
      <c r="C1413" t="s">
        <v>26</v>
      </c>
      <c r="D1413">
        <v>50</v>
      </c>
      <c r="E1413" t="s">
        <v>37</v>
      </c>
      <c r="F1413" t="s">
        <v>28</v>
      </c>
      <c r="G1413" t="s">
        <v>34</v>
      </c>
      <c r="H1413" t="s">
        <v>47</v>
      </c>
      <c r="I1413" s="1">
        <v>45491</v>
      </c>
      <c r="J1413">
        <v>3</v>
      </c>
      <c r="K1413">
        <v>163514</v>
      </c>
      <c r="L1413">
        <v>0</v>
      </c>
      <c r="M1413" t="s">
        <v>23</v>
      </c>
      <c r="N1413" t="s">
        <v>39</v>
      </c>
      <c r="O1413">
        <v>490542</v>
      </c>
      <c r="P1413">
        <v>0</v>
      </c>
      <c r="Q1413">
        <v>490542</v>
      </c>
      <c r="U1413">
        <f t="shared" si="22"/>
        <v>122635.5</v>
      </c>
    </row>
    <row r="1414" spans="1:21" x14ac:dyDescent="0.25">
      <c r="A1414">
        <v>11413</v>
      </c>
      <c r="B1414" t="s">
        <v>1456</v>
      </c>
      <c r="C1414" t="s">
        <v>18</v>
      </c>
      <c r="D1414">
        <v>60</v>
      </c>
      <c r="E1414" t="s">
        <v>33</v>
      </c>
      <c r="F1414" t="s">
        <v>46</v>
      </c>
      <c r="G1414" t="s">
        <v>29</v>
      </c>
      <c r="H1414" t="s">
        <v>22</v>
      </c>
      <c r="I1414" s="1">
        <v>45466</v>
      </c>
      <c r="J1414">
        <v>6</v>
      </c>
      <c r="K1414">
        <v>88846</v>
      </c>
      <c r="L1414">
        <v>0.1</v>
      </c>
      <c r="M1414" t="s">
        <v>44</v>
      </c>
      <c r="N1414" t="s">
        <v>39</v>
      </c>
      <c r="O1414">
        <v>533076</v>
      </c>
      <c r="P1414">
        <v>53307.6</v>
      </c>
      <c r="Q1414">
        <v>479768.4</v>
      </c>
      <c r="U1414">
        <f t="shared" si="22"/>
        <v>119942.1</v>
      </c>
    </row>
    <row r="1415" spans="1:21" x14ac:dyDescent="0.25">
      <c r="A1415">
        <v>11414</v>
      </c>
      <c r="B1415" t="s">
        <v>1457</v>
      </c>
      <c r="C1415" t="s">
        <v>26</v>
      </c>
      <c r="D1415">
        <v>32</v>
      </c>
      <c r="E1415" t="s">
        <v>37</v>
      </c>
      <c r="F1415" t="s">
        <v>46</v>
      </c>
      <c r="G1415" t="s">
        <v>21</v>
      </c>
      <c r="H1415" t="s">
        <v>22</v>
      </c>
      <c r="I1415" s="1">
        <v>45515</v>
      </c>
      <c r="J1415">
        <v>9</v>
      </c>
      <c r="K1415">
        <v>44521</v>
      </c>
      <c r="L1415">
        <v>0.05</v>
      </c>
      <c r="M1415" t="s">
        <v>31</v>
      </c>
      <c r="N1415" t="s">
        <v>39</v>
      </c>
      <c r="O1415">
        <v>400689</v>
      </c>
      <c r="P1415">
        <v>20034.45</v>
      </c>
      <c r="Q1415">
        <v>380654.55</v>
      </c>
      <c r="U1415">
        <f t="shared" si="22"/>
        <v>95163.637499999997</v>
      </c>
    </row>
    <row r="1416" spans="1:21" x14ac:dyDescent="0.25">
      <c r="A1416">
        <v>11415</v>
      </c>
      <c r="B1416" t="s">
        <v>1458</v>
      </c>
      <c r="C1416" t="s">
        <v>26</v>
      </c>
      <c r="D1416">
        <v>29</v>
      </c>
      <c r="E1416" t="s">
        <v>19</v>
      </c>
      <c r="F1416" t="s">
        <v>28</v>
      </c>
      <c r="G1416" t="s">
        <v>29</v>
      </c>
      <c r="H1416" t="s">
        <v>51</v>
      </c>
      <c r="I1416" s="1">
        <v>45435</v>
      </c>
      <c r="J1416">
        <v>3</v>
      </c>
      <c r="K1416">
        <v>66777</v>
      </c>
      <c r="L1416">
        <v>0.1</v>
      </c>
      <c r="M1416" t="s">
        <v>31</v>
      </c>
      <c r="N1416" t="s">
        <v>24</v>
      </c>
      <c r="O1416">
        <v>200331</v>
      </c>
      <c r="P1416">
        <v>20033.099999999999</v>
      </c>
      <c r="Q1416">
        <v>180297.9</v>
      </c>
      <c r="U1416">
        <f t="shared" si="22"/>
        <v>45074.474999999999</v>
      </c>
    </row>
    <row r="1417" spans="1:21" x14ac:dyDescent="0.25">
      <c r="A1417">
        <v>11416</v>
      </c>
      <c r="B1417" t="s">
        <v>1459</v>
      </c>
      <c r="C1417" t="s">
        <v>26</v>
      </c>
      <c r="D1417">
        <v>57</v>
      </c>
      <c r="E1417" t="s">
        <v>19</v>
      </c>
      <c r="F1417" t="s">
        <v>20</v>
      </c>
      <c r="G1417" t="s">
        <v>21</v>
      </c>
      <c r="H1417" t="s">
        <v>35</v>
      </c>
      <c r="I1417" s="1">
        <v>45638</v>
      </c>
      <c r="J1417">
        <v>6</v>
      </c>
      <c r="K1417">
        <v>220060</v>
      </c>
      <c r="L1417">
        <v>0.05</v>
      </c>
      <c r="M1417" t="s">
        <v>31</v>
      </c>
      <c r="N1417" t="s">
        <v>24</v>
      </c>
      <c r="O1417">
        <v>1320360</v>
      </c>
      <c r="P1417">
        <v>66018</v>
      </c>
      <c r="Q1417">
        <v>1254342</v>
      </c>
      <c r="U1417">
        <f t="shared" si="22"/>
        <v>313585.5</v>
      </c>
    </row>
    <row r="1418" spans="1:21" x14ac:dyDescent="0.25">
      <c r="A1418">
        <v>11417</v>
      </c>
      <c r="B1418" t="s">
        <v>1460</v>
      </c>
      <c r="C1418" t="s">
        <v>18</v>
      </c>
      <c r="D1418">
        <v>37</v>
      </c>
      <c r="E1418" t="s">
        <v>33</v>
      </c>
      <c r="F1418" t="s">
        <v>43</v>
      </c>
      <c r="G1418" t="s">
        <v>21</v>
      </c>
      <c r="H1418" t="s">
        <v>35</v>
      </c>
      <c r="I1418" s="1">
        <v>45321</v>
      </c>
      <c r="J1418">
        <v>7</v>
      </c>
      <c r="K1418">
        <v>145209</v>
      </c>
      <c r="L1418">
        <v>0</v>
      </c>
      <c r="M1418" t="s">
        <v>44</v>
      </c>
      <c r="N1418" t="s">
        <v>24</v>
      </c>
      <c r="O1418">
        <v>1016463</v>
      </c>
      <c r="P1418">
        <v>0</v>
      </c>
      <c r="Q1418">
        <v>1016463</v>
      </c>
      <c r="U1418">
        <f t="shared" si="22"/>
        <v>254115.75</v>
      </c>
    </row>
    <row r="1419" spans="1:21" x14ac:dyDescent="0.25">
      <c r="A1419">
        <v>11418</v>
      </c>
      <c r="B1419" t="s">
        <v>1461</v>
      </c>
      <c r="C1419" t="s">
        <v>18</v>
      </c>
      <c r="D1419">
        <v>47</v>
      </c>
      <c r="E1419" t="s">
        <v>19</v>
      </c>
      <c r="F1419" t="s">
        <v>46</v>
      </c>
      <c r="G1419" t="s">
        <v>41</v>
      </c>
      <c r="H1419" t="s">
        <v>47</v>
      </c>
      <c r="I1419" s="1">
        <v>45357</v>
      </c>
      <c r="J1419">
        <v>5</v>
      </c>
      <c r="K1419">
        <v>176708</v>
      </c>
      <c r="L1419">
        <v>0.05</v>
      </c>
      <c r="M1419" t="s">
        <v>31</v>
      </c>
      <c r="N1419" t="s">
        <v>24</v>
      </c>
      <c r="O1419">
        <v>883540</v>
      </c>
      <c r="P1419">
        <v>44177</v>
      </c>
      <c r="Q1419">
        <v>839363</v>
      </c>
      <c r="U1419">
        <f t="shared" si="22"/>
        <v>209840.75</v>
      </c>
    </row>
    <row r="1420" spans="1:21" x14ac:dyDescent="0.25">
      <c r="A1420">
        <v>11419</v>
      </c>
      <c r="B1420" t="s">
        <v>1462</v>
      </c>
      <c r="C1420" t="s">
        <v>18</v>
      </c>
      <c r="D1420">
        <v>55</v>
      </c>
      <c r="E1420" t="s">
        <v>27</v>
      </c>
      <c r="F1420" t="s">
        <v>43</v>
      </c>
      <c r="G1420" t="s">
        <v>21</v>
      </c>
      <c r="H1420" t="s">
        <v>35</v>
      </c>
      <c r="I1420" s="1">
        <v>45611</v>
      </c>
      <c r="J1420">
        <v>8</v>
      </c>
      <c r="K1420">
        <v>147977</v>
      </c>
      <c r="L1420">
        <v>0.15</v>
      </c>
      <c r="M1420" t="s">
        <v>23</v>
      </c>
      <c r="N1420" t="s">
        <v>24</v>
      </c>
      <c r="O1420">
        <v>1183816</v>
      </c>
      <c r="P1420">
        <v>177572.4</v>
      </c>
      <c r="Q1420">
        <v>1006243.6</v>
      </c>
      <c r="U1420">
        <f t="shared" si="22"/>
        <v>251560.9</v>
      </c>
    </row>
    <row r="1421" spans="1:21" x14ac:dyDescent="0.25">
      <c r="A1421">
        <v>11420</v>
      </c>
      <c r="B1421" t="s">
        <v>1463</v>
      </c>
      <c r="C1421" t="s">
        <v>18</v>
      </c>
      <c r="D1421">
        <v>20</v>
      </c>
      <c r="E1421" t="s">
        <v>27</v>
      </c>
      <c r="F1421" t="s">
        <v>46</v>
      </c>
      <c r="G1421" t="s">
        <v>29</v>
      </c>
      <c r="H1421" t="s">
        <v>47</v>
      </c>
      <c r="I1421" s="1">
        <v>45488</v>
      </c>
      <c r="J1421">
        <v>8</v>
      </c>
      <c r="K1421">
        <v>89309</v>
      </c>
      <c r="L1421">
        <v>0.15</v>
      </c>
      <c r="M1421" t="s">
        <v>31</v>
      </c>
      <c r="N1421" t="s">
        <v>24</v>
      </c>
      <c r="O1421">
        <v>714472</v>
      </c>
      <c r="P1421">
        <v>107170.8</v>
      </c>
      <c r="Q1421">
        <v>607301.19999999995</v>
      </c>
      <c r="U1421">
        <f t="shared" si="22"/>
        <v>151825.29999999999</v>
      </c>
    </row>
    <row r="1422" spans="1:21" x14ac:dyDescent="0.25">
      <c r="A1422">
        <v>11421</v>
      </c>
      <c r="B1422" t="s">
        <v>1464</v>
      </c>
      <c r="C1422" t="s">
        <v>18</v>
      </c>
      <c r="D1422">
        <v>45</v>
      </c>
      <c r="E1422" t="s">
        <v>33</v>
      </c>
      <c r="F1422" t="s">
        <v>28</v>
      </c>
      <c r="G1422" t="s">
        <v>41</v>
      </c>
      <c r="H1422" t="s">
        <v>35</v>
      </c>
      <c r="I1422" s="1">
        <v>45103</v>
      </c>
      <c r="J1422">
        <v>6</v>
      </c>
      <c r="K1422">
        <v>32024</v>
      </c>
      <c r="L1422">
        <v>0</v>
      </c>
      <c r="M1422" t="s">
        <v>31</v>
      </c>
      <c r="N1422" t="s">
        <v>39</v>
      </c>
      <c r="O1422">
        <v>192144</v>
      </c>
      <c r="P1422">
        <v>0</v>
      </c>
      <c r="Q1422">
        <v>192144</v>
      </c>
      <c r="U1422">
        <f t="shared" si="22"/>
        <v>48036</v>
      </c>
    </row>
    <row r="1423" spans="1:21" x14ac:dyDescent="0.25">
      <c r="A1423">
        <v>11422</v>
      </c>
      <c r="B1423" t="s">
        <v>1465</v>
      </c>
      <c r="C1423" t="s">
        <v>18</v>
      </c>
      <c r="D1423">
        <v>43</v>
      </c>
      <c r="E1423" t="s">
        <v>33</v>
      </c>
      <c r="F1423" t="s">
        <v>20</v>
      </c>
      <c r="G1423" t="s">
        <v>21</v>
      </c>
      <c r="H1423" t="s">
        <v>35</v>
      </c>
      <c r="I1423" s="1">
        <v>45332</v>
      </c>
      <c r="J1423">
        <v>7</v>
      </c>
      <c r="K1423">
        <v>198038</v>
      </c>
      <c r="L1423">
        <v>0.1</v>
      </c>
      <c r="M1423" t="s">
        <v>44</v>
      </c>
      <c r="N1423" t="s">
        <v>24</v>
      </c>
      <c r="O1423">
        <v>1386266</v>
      </c>
      <c r="P1423">
        <v>138626.6</v>
      </c>
      <c r="Q1423">
        <v>1247639.3999999999</v>
      </c>
      <c r="U1423">
        <f t="shared" si="22"/>
        <v>311909.84999999998</v>
      </c>
    </row>
    <row r="1424" spans="1:21" x14ac:dyDescent="0.25">
      <c r="A1424">
        <v>11423</v>
      </c>
      <c r="B1424" t="s">
        <v>1466</v>
      </c>
      <c r="C1424" t="s">
        <v>18</v>
      </c>
      <c r="D1424">
        <v>47</v>
      </c>
      <c r="E1424" t="s">
        <v>37</v>
      </c>
      <c r="F1424" t="s">
        <v>43</v>
      </c>
      <c r="G1424" t="s">
        <v>29</v>
      </c>
      <c r="H1424" t="s">
        <v>47</v>
      </c>
      <c r="I1424" s="1">
        <v>45227</v>
      </c>
      <c r="J1424">
        <v>3</v>
      </c>
      <c r="K1424">
        <v>19702</v>
      </c>
      <c r="L1424">
        <v>0.1</v>
      </c>
      <c r="M1424" t="s">
        <v>44</v>
      </c>
      <c r="N1424" t="s">
        <v>39</v>
      </c>
      <c r="O1424">
        <v>59106</v>
      </c>
      <c r="P1424">
        <v>5910.6</v>
      </c>
      <c r="Q1424">
        <v>53195.4</v>
      </c>
      <c r="U1424">
        <f t="shared" si="22"/>
        <v>13298.85</v>
      </c>
    </row>
    <row r="1425" spans="1:21" x14ac:dyDescent="0.25">
      <c r="A1425">
        <v>11424</v>
      </c>
      <c r="B1425" t="s">
        <v>1467</v>
      </c>
      <c r="C1425" t="s">
        <v>18</v>
      </c>
      <c r="D1425">
        <v>30</v>
      </c>
      <c r="E1425" t="s">
        <v>19</v>
      </c>
      <c r="F1425" t="s">
        <v>46</v>
      </c>
      <c r="G1425" t="s">
        <v>21</v>
      </c>
      <c r="H1425" t="s">
        <v>88</v>
      </c>
      <c r="I1425" s="1">
        <v>45371</v>
      </c>
      <c r="J1425">
        <v>7</v>
      </c>
      <c r="K1425">
        <v>149577</v>
      </c>
      <c r="L1425">
        <v>0.1</v>
      </c>
      <c r="M1425" t="s">
        <v>44</v>
      </c>
      <c r="N1425" t="s">
        <v>39</v>
      </c>
      <c r="O1425">
        <v>1047039</v>
      </c>
      <c r="P1425">
        <v>104703.9</v>
      </c>
      <c r="Q1425">
        <v>942335.1</v>
      </c>
      <c r="U1425">
        <f t="shared" si="22"/>
        <v>235583.77499999999</v>
      </c>
    </row>
    <row r="1426" spans="1:21" x14ac:dyDescent="0.25">
      <c r="A1426">
        <v>11425</v>
      </c>
      <c r="B1426" t="s">
        <v>1468</v>
      </c>
      <c r="C1426" t="s">
        <v>26</v>
      </c>
      <c r="D1426">
        <v>30</v>
      </c>
      <c r="E1426" t="s">
        <v>37</v>
      </c>
      <c r="F1426" t="s">
        <v>28</v>
      </c>
      <c r="G1426" t="s">
        <v>21</v>
      </c>
      <c r="H1426" t="s">
        <v>60</v>
      </c>
      <c r="I1426" s="1">
        <v>45053</v>
      </c>
      <c r="J1426">
        <v>7</v>
      </c>
      <c r="K1426">
        <v>202862</v>
      </c>
      <c r="L1426">
        <v>0.05</v>
      </c>
      <c r="M1426" t="s">
        <v>44</v>
      </c>
      <c r="N1426" t="s">
        <v>39</v>
      </c>
      <c r="O1426">
        <v>1420034</v>
      </c>
      <c r="P1426">
        <v>71001.7</v>
      </c>
      <c r="Q1426">
        <v>1349032.3</v>
      </c>
      <c r="U1426">
        <f t="shared" si="22"/>
        <v>337258.07500000001</v>
      </c>
    </row>
    <row r="1427" spans="1:21" x14ac:dyDescent="0.25">
      <c r="A1427">
        <v>11426</v>
      </c>
      <c r="B1427" t="s">
        <v>1469</v>
      </c>
      <c r="C1427" t="s">
        <v>26</v>
      </c>
      <c r="D1427">
        <v>19</v>
      </c>
      <c r="E1427" t="s">
        <v>37</v>
      </c>
      <c r="F1427" t="s">
        <v>28</v>
      </c>
      <c r="G1427" t="s">
        <v>41</v>
      </c>
      <c r="H1427" t="s">
        <v>35</v>
      </c>
      <c r="I1427" s="1">
        <v>45275</v>
      </c>
      <c r="J1427">
        <v>4</v>
      </c>
      <c r="K1427">
        <v>132225</v>
      </c>
      <c r="L1427">
        <v>0.15</v>
      </c>
      <c r="M1427" t="s">
        <v>44</v>
      </c>
      <c r="N1427" t="s">
        <v>24</v>
      </c>
      <c r="O1427">
        <v>528900</v>
      </c>
      <c r="P1427">
        <v>79335</v>
      </c>
      <c r="Q1427">
        <v>449565</v>
      </c>
      <c r="U1427">
        <f t="shared" si="22"/>
        <v>112391.25</v>
      </c>
    </row>
    <row r="1428" spans="1:21" x14ac:dyDescent="0.25">
      <c r="A1428">
        <v>11427</v>
      </c>
      <c r="B1428" t="s">
        <v>1470</v>
      </c>
      <c r="C1428" t="s">
        <v>18</v>
      </c>
      <c r="D1428">
        <v>54</v>
      </c>
      <c r="E1428" t="s">
        <v>27</v>
      </c>
      <c r="F1428" t="s">
        <v>46</v>
      </c>
      <c r="G1428" t="s">
        <v>41</v>
      </c>
      <c r="H1428" t="s">
        <v>88</v>
      </c>
      <c r="I1428" s="1">
        <v>44947</v>
      </c>
      <c r="J1428">
        <v>4</v>
      </c>
      <c r="K1428">
        <v>63071</v>
      </c>
      <c r="L1428">
        <v>0</v>
      </c>
      <c r="M1428" t="s">
        <v>31</v>
      </c>
      <c r="N1428" t="s">
        <v>39</v>
      </c>
      <c r="O1428">
        <v>252284</v>
      </c>
      <c r="P1428">
        <v>0</v>
      </c>
      <c r="Q1428">
        <v>252284</v>
      </c>
      <c r="U1428">
        <f t="shared" si="22"/>
        <v>63071</v>
      </c>
    </row>
    <row r="1429" spans="1:21" x14ac:dyDescent="0.25">
      <c r="A1429">
        <v>11428</v>
      </c>
      <c r="B1429" t="s">
        <v>1471</v>
      </c>
      <c r="C1429" t="s">
        <v>18</v>
      </c>
      <c r="D1429">
        <v>55</v>
      </c>
      <c r="E1429" t="s">
        <v>27</v>
      </c>
      <c r="F1429" t="s">
        <v>46</v>
      </c>
      <c r="G1429" t="s">
        <v>29</v>
      </c>
      <c r="H1429" t="s">
        <v>22</v>
      </c>
      <c r="I1429" s="1">
        <v>45637</v>
      </c>
      <c r="J1429">
        <v>3</v>
      </c>
      <c r="K1429">
        <v>247615</v>
      </c>
      <c r="L1429">
        <v>0.1</v>
      </c>
      <c r="M1429" t="s">
        <v>31</v>
      </c>
      <c r="N1429" t="s">
        <v>39</v>
      </c>
      <c r="O1429">
        <v>742845</v>
      </c>
      <c r="P1429">
        <v>74284.5</v>
      </c>
      <c r="Q1429">
        <v>668560.5</v>
      </c>
      <c r="U1429">
        <f t="shared" si="22"/>
        <v>167140.125</v>
      </c>
    </row>
    <row r="1430" spans="1:21" x14ac:dyDescent="0.25">
      <c r="A1430">
        <v>11429</v>
      </c>
      <c r="B1430" t="s">
        <v>1472</v>
      </c>
      <c r="C1430" t="s">
        <v>26</v>
      </c>
      <c r="D1430">
        <v>19</v>
      </c>
      <c r="E1430" t="s">
        <v>27</v>
      </c>
      <c r="F1430" t="s">
        <v>46</v>
      </c>
      <c r="G1430" t="s">
        <v>41</v>
      </c>
      <c r="H1430" t="s">
        <v>35</v>
      </c>
      <c r="I1430" s="1">
        <v>45627</v>
      </c>
      <c r="J1430">
        <v>7</v>
      </c>
      <c r="K1430">
        <v>141570</v>
      </c>
      <c r="L1430">
        <v>0.1</v>
      </c>
      <c r="M1430" t="s">
        <v>44</v>
      </c>
      <c r="N1430" t="s">
        <v>24</v>
      </c>
      <c r="O1430">
        <v>990990</v>
      </c>
      <c r="P1430">
        <v>99099</v>
      </c>
      <c r="Q1430">
        <v>891891</v>
      </c>
      <c r="U1430">
        <f t="shared" si="22"/>
        <v>222972.75</v>
      </c>
    </row>
    <row r="1431" spans="1:21" x14ac:dyDescent="0.25">
      <c r="A1431">
        <v>11430</v>
      </c>
      <c r="B1431" t="s">
        <v>1473</v>
      </c>
      <c r="C1431" t="s">
        <v>18</v>
      </c>
      <c r="D1431">
        <v>53</v>
      </c>
      <c r="E1431" t="s">
        <v>27</v>
      </c>
      <c r="F1431" t="s">
        <v>20</v>
      </c>
      <c r="G1431" t="s">
        <v>41</v>
      </c>
      <c r="H1431" t="s">
        <v>22</v>
      </c>
      <c r="I1431" s="1">
        <v>45346</v>
      </c>
      <c r="J1431">
        <v>5</v>
      </c>
      <c r="K1431">
        <v>79710</v>
      </c>
      <c r="L1431">
        <v>0</v>
      </c>
      <c r="M1431" t="s">
        <v>44</v>
      </c>
      <c r="N1431" t="s">
        <v>24</v>
      </c>
      <c r="O1431">
        <v>398550</v>
      </c>
      <c r="P1431">
        <v>0</v>
      </c>
      <c r="Q1431">
        <v>398550</v>
      </c>
      <c r="U1431">
        <f t="shared" si="22"/>
        <v>99637.5</v>
      </c>
    </row>
    <row r="1432" spans="1:21" x14ac:dyDescent="0.25">
      <c r="A1432">
        <v>11431</v>
      </c>
      <c r="B1432" t="s">
        <v>1474</v>
      </c>
      <c r="C1432" t="s">
        <v>18</v>
      </c>
      <c r="D1432">
        <v>43</v>
      </c>
      <c r="E1432" t="s">
        <v>37</v>
      </c>
      <c r="F1432" t="s">
        <v>46</v>
      </c>
      <c r="G1432" t="s">
        <v>34</v>
      </c>
      <c r="H1432" t="s">
        <v>51</v>
      </c>
      <c r="I1432" s="1">
        <v>45078</v>
      </c>
      <c r="J1432">
        <v>3</v>
      </c>
      <c r="K1432">
        <v>60456</v>
      </c>
      <c r="L1432">
        <v>0.05</v>
      </c>
      <c r="M1432" t="s">
        <v>31</v>
      </c>
      <c r="N1432" t="s">
        <v>39</v>
      </c>
      <c r="O1432">
        <v>181368</v>
      </c>
      <c r="P1432">
        <v>9068.4</v>
      </c>
      <c r="Q1432">
        <v>172299.6</v>
      </c>
      <c r="U1432">
        <f t="shared" si="22"/>
        <v>43074.9</v>
      </c>
    </row>
    <row r="1433" spans="1:21" x14ac:dyDescent="0.25">
      <c r="A1433">
        <v>11432</v>
      </c>
      <c r="B1433" t="s">
        <v>1475</v>
      </c>
      <c r="C1433" t="s">
        <v>18</v>
      </c>
      <c r="D1433">
        <v>28</v>
      </c>
      <c r="E1433" t="s">
        <v>27</v>
      </c>
      <c r="F1433" t="s">
        <v>46</v>
      </c>
      <c r="G1433" t="s">
        <v>34</v>
      </c>
      <c r="H1433" t="s">
        <v>60</v>
      </c>
      <c r="I1433" s="1">
        <v>45086</v>
      </c>
      <c r="J1433">
        <v>6</v>
      </c>
      <c r="K1433">
        <v>228030</v>
      </c>
      <c r="L1433">
        <v>0.1</v>
      </c>
      <c r="M1433" t="s">
        <v>44</v>
      </c>
      <c r="N1433" t="s">
        <v>24</v>
      </c>
      <c r="O1433">
        <v>1368180</v>
      </c>
      <c r="P1433">
        <v>136818</v>
      </c>
      <c r="Q1433">
        <v>1231362</v>
      </c>
      <c r="U1433">
        <f t="shared" si="22"/>
        <v>307840.5</v>
      </c>
    </row>
    <row r="1434" spans="1:21" x14ac:dyDescent="0.25">
      <c r="A1434">
        <v>11433</v>
      </c>
      <c r="B1434" t="s">
        <v>1476</v>
      </c>
      <c r="C1434" t="s">
        <v>26</v>
      </c>
      <c r="D1434">
        <v>25</v>
      </c>
      <c r="E1434" t="s">
        <v>19</v>
      </c>
      <c r="F1434" t="s">
        <v>20</v>
      </c>
      <c r="G1434" t="s">
        <v>29</v>
      </c>
      <c r="H1434" t="s">
        <v>38</v>
      </c>
      <c r="I1434" s="1">
        <v>45406</v>
      </c>
      <c r="J1434">
        <v>6</v>
      </c>
      <c r="K1434">
        <v>162805</v>
      </c>
      <c r="L1434">
        <v>0.05</v>
      </c>
      <c r="M1434" t="s">
        <v>23</v>
      </c>
      <c r="N1434" t="s">
        <v>24</v>
      </c>
      <c r="O1434">
        <v>976830</v>
      </c>
      <c r="P1434">
        <v>48841.5</v>
      </c>
      <c r="Q1434">
        <v>927988.5</v>
      </c>
      <c r="U1434">
        <f t="shared" si="22"/>
        <v>231997.125</v>
      </c>
    </row>
    <row r="1435" spans="1:21" x14ac:dyDescent="0.25">
      <c r="A1435">
        <v>11434</v>
      </c>
      <c r="B1435" t="s">
        <v>1477</v>
      </c>
      <c r="C1435" t="s">
        <v>26</v>
      </c>
      <c r="D1435">
        <v>61</v>
      </c>
      <c r="E1435" t="s">
        <v>27</v>
      </c>
      <c r="F1435" t="s">
        <v>28</v>
      </c>
      <c r="G1435" t="s">
        <v>41</v>
      </c>
      <c r="H1435" t="s">
        <v>60</v>
      </c>
      <c r="I1435" s="1">
        <v>45369</v>
      </c>
      <c r="J1435">
        <v>6</v>
      </c>
      <c r="K1435">
        <v>200504</v>
      </c>
      <c r="L1435">
        <v>0.05</v>
      </c>
      <c r="M1435" t="s">
        <v>31</v>
      </c>
      <c r="N1435" t="s">
        <v>39</v>
      </c>
      <c r="O1435">
        <v>1203024</v>
      </c>
      <c r="P1435">
        <v>60151.199999999997</v>
      </c>
      <c r="Q1435">
        <v>1142872.8</v>
      </c>
      <c r="U1435">
        <f t="shared" si="22"/>
        <v>285718.2</v>
      </c>
    </row>
    <row r="1436" spans="1:21" x14ac:dyDescent="0.25">
      <c r="A1436">
        <v>11435</v>
      </c>
      <c r="B1436" t="s">
        <v>1478</v>
      </c>
      <c r="C1436" t="s">
        <v>26</v>
      </c>
      <c r="D1436">
        <v>57</v>
      </c>
      <c r="E1436" t="s">
        <v>27</v>
      </c>
      <c r="F1436" t="s">
        <v>46</v>
      </c>
      <c r="G1436" t="s">
        <v>29</v>
      </c>
      <c r="H1436" t="s">
        <v>35</v>
      </c>
      <c r="I1436" s="1">
        <v>45022</v>
      </c>
      <c r="J1436">
        <v>2</v>
      </c>
      <c r="K1436">
        <v>244254</v>
      </c>
      <c r="L1436">
        <v>0.05</v>
      </c>
      <c r="M1436" t="s">
        <v>23</v>
      </c>
      <c r="N1436" t="s">
        <v>39</v>
      </c>
      <c r="O1436">
        <v>488508</v>
      </c>
      <c r="P1436">
        <v>24425.4</v>
      </c>
      <c r="Q1436">
        <v>464082.6</v>
      </c>
      <c r="U1436">
        <f t="shared" si="22"/>
        <v>116020.65</v>
      </c>
    </row>
    <row r="1437" spans="1:21" x14ac:dyDescent="0.25">
      <c r="A1437">
        <v>11436</v>
      </c>
      <c r="B1437" t="s">
        <v>1479</v>
      </c>
      <c r="C1437" t="s">
        <v>26</v>
      </c>
      <c r="D1437">
        <v>60</v>
      </c>
      <c r="E1437" t="s">
        <v>27</v>
      </c>
      <c r="F1437" t="s">
        <v>43</v>
      </c>
      <c r="G1437" t="s">
        <v>34</v>
      </c>
      <c r="H1437" t="s">
        <v>35</v>
      </c>
      <c r="I1437" s="1">
        <v>45278</v>
      </c>
      <c r="J1437">
        <v>7</v>
      </c>
      <c r="K1437">
        <v>106280</v>
      </c>
      <c r="L1437">
        <v>0.1</v>
      </c>
      <c r="M1437" t="s">
        <v>31</v>
      </c>
      <c r="N1437" t="s">
        <v>39</v>
      </c>
      <c r="O1437">
        <v>743960</v>
      </c>
      <c r="P1437">
        <v>74396</v>
      </c>
      <c r="Q1437">
        <v>669564</v>
      </c>
      <c r="U1437">
        <f t="shared" si="22"/>
        <v>167391</v>
      </c>
    </row>
    <row r="1438" spans="1:21" x14ac:dyDescent="0.25">
      <c r="A1438">
        <v>11437</v>
      </c>
      <c r="B1438" t="s">
        <v>1480</v>
      </c>
      <c r="C1438" t="s">
        <v>26</v>
      </c>
      <c r="D1438">
        <v>39</v>
      </c>
      <c r="E1438" t="s">
        <v>33</v>
      </c>
      <c r="F1438" t="s">
        <v>28</v>
      </c>
      <c r="G1438" t="s">
        <v>34</v>
      </c>
      <c r="H1438" t="s">
        <v>47</v>
      </c>
      <c r="I1438" s="1">
        <v>45001</v>
      </c>
      <c r="J1438">
        <v>7</v>
      </c>
      <c r="K1438">
        <v>59158</v>
      </c>
      <c r="L1438">
        <v>0.1</v>
      </c>
      <c r="M1438" t="s">
        <v>31</v>
      </c>
      <c r="N1438" t="s">
        <v>39</v>
      </c>
      <c r="O1438">
        <v>414106</v>
      </c>
      <c r="P1438">
        <v>41410.6</v>
      </c>
      <c r="Q1438">
        <v>372695.4</v>
      </c>
      <c r="U1438">
        <f t="shared" si="22"/>
        <v>93173.85</v>
      </c>
    </row>
    <row r="1439" spans="1:21" x14ac:dyDescent="0.25">
      <c r="A1439">
        <v>11438</v>
      </c>
      <c r="B1439" t="s">
        <v>1481</v>
      </c>
      <c r="C1439" t="s">
        <v>18</v>
      </c>
      <c r="D1439">
        <v>37</v>
      </c>
      <c r="E1439" t="s">
        <v>19</v>
      </c>
      <c r="F1439" t="s">
        <v>43</v>
      </c>
      <c r="G1439" t="s">
        <v>34</v>
      </c>
      <c r="H1439" t="s">
        <v>60</v>
      </c>
      <c r="I1439" s="1">
        <v>45520</v>
      </c>
      <c r="J1439">
        <v>4</v>
      </c>
      <c r="K1439">
        <v>125225</v>
      </c>
      <c r="L1439">
        <v>0</v>
      </c>
      <c r="M1439" t="s">
        <v>31</v>
      </c>
      <c r="N1439" t="s">
        <v>39</v>
      </c>
      <c r="O1439">
        <v>500900</v>
      </c>
      <c r="P1439">
        <v>0</v>
      </c>
      <c r="Q1439">
        <v>500900</v>
      </c>
      <c r="U1439">
        <f t="shared" si="22"/>
        <v>125225</v>
      </c>
    </row>
    <row r="1440" spans="1:21" x14ac:dyDescent="0.25">
      <c r="A1440">
        <v>11439</v>
      </c>
      <c r="B1440" t="s">
        <v>1482</v>
      </c>
      <c r="C1440" t="s">
        <v>26</v>
      </c>
      <c r="D1440">
        <v>25</v>
      </c>
      <c r="E1440" t="s">
        <v>19</v>
      </c>
      <c r="F1440" t="s">
        <v>46</v>
      </c>
      <c r="G1440" t="s">
        <v>29</v>
      </c>
      <c r="H1440" t="s">
        <v>60</v>
      </c>
      <c r="I1440" s="1">
        <v>45566</v>
      </c>
      <c r="J1440">
        <v>6</v>
      </c>
      <c r="K1440">
        <v>132299</v>
      </c>
      <c r="L1440">
        <v>0</v>
      </c>
      <c r="M1440" t="s">
        <v>31</v>
      </c>
      <c r="N1440" t="s">
        <v>39</v>
      </c>
      <c r="O1440">
        <v>793794</v>
      </c>
      <c r="P1440">
        <v>0</v>
      </c>
      <c r="Q1440">
        <v>793794</v>
      </c>
      <c r="U1440">
        <f t="shared" si="22"/>
        <v>198448.5</v>
      </c>
    </row>
    <row r="1441" spans="1:21" x14ac:dyDescent="0.25">
      <c r="A1441">
        <v>11440</v>
      </c>
      <c r="B1441" t="s">
        <v>1483</v>
      </c>
      <c r="C1441" t="s">
        <v>18</v>
      </c>
      <c r="D1441">
        <v>46</v>
      </c>
      <c r="E1441" t="s">
        <v>37</v>
      </c>
      <c r="F1441" t="s">
        <v>20</v>
      </c>
      <c r="G1441" t="s">
        <v>41</v>
      </c>
      <c r="H1441" t="s">
        <v>51</v>
      </c>
      <c r="I1441" s="1">
        <v>45285</v>
      </c>
      <c r="J1441">
        <v>4</v>
      </c>
      <c r="K1441">
        <v>5911</v>
      </c>
      <c r="L1441">
        <v>0.05</v>
      </c>
      <c r="M1441" t="s">
        <v>31</v>
      </c>
      <c r="N1441" t="s">
        <v>39</v>
      </c>
      <c r="O1441">
        <v>23644</v>
      </c>
      <c r="P1441">
        <v>1182.2</v>
      </c>
      <c r="Q1441">
        <v>22461.8</v>
      </c>
      <c r="U1441">
        <f t="shared" si="22"/>
        <v>5615.45</v>
      </c>
    </row>
    <row r="1442" spans="1:21" x14ac:dyDescent="0.25">
      <c r="A1442">
        <v>11441</v>
      </c>
      <c r="B1442" t="s">
        <v>1484</v>
      </c>
      <c r="C1442" t="s">
        <v>18</v>
      </c>
      <c r="D1442">
        <v>57</v>
      </c>
      <c r="E1442" t="s">
        <v>37</v>
      </c>
      <c r="F1442" t="s">
        <v>20</v>
      </c>
      <c r="G1442" t="s">
        <v>21</v>
      </c>
      <c r="H1442" t="s">
        <v>30</v>
      </c>
      <c r="I1442" s="1">
        <v>45059</v>
      </c>
      <c r="J1442">
        <v>4</v>
      </c>
      <c r="K1442">
        <v>182177</v>
      </c>
      <c r="L1442">
        <v>0.1</v>
      </c>
      <c r="M1442" t="s">
        <v>31</v>
      </c>
      <c r="N1442" t="s">
        <v>39</v>
      </c>
      <c r="O1442">
        <v>728708</v>
      </c>
      <c r="P1442">
        <v>72870.8</v>
      </c>
      <c r="Q1442">
        <v>655837.19999999995</v>
      </c>
      <c r="U1442">
        <f t="shared" si="22"/>
        <v>163959.29999999999</v>
      </c>
    </row>
    <row r="1443" spans="1:21" x14ac:dyDescent="0.25">
      <c r="A1443">
        <v>11442</v>
      </c>
      <c r="B1443" t="s">
        <v>1485</v>
      </c>
      <c r="C1443" t="s">
        <v>26</v>
      </c>
      <c r="D1443">
        <v>43</v>
      </c>
      <c r="E1443" t="s">
        <v>27</v>
      </c>
      <c r="F1443" t="s">
        <v>20</v>
      </c>
      <c r="G1443" t="s">
        <v>41</v>
      </c>
      <c r="H1443" t="s">
        <v>22</v>
      </c>
      <c r="I1443" s="1">
        <v>45326</v>
      </c>
      <c r="J1443">
        <v>6</v>
      </c>
      <c r="K1443">
        <v>75876</v>
      </c>
      <c r="L1443">
        <v>0.05</v>
      </c>
      <c r="M1443" t="s">
        <v>31</v>
      </c>
      <c r="N1443" t="s">
        <v>24</v>
      </c>
      <c r="O1443">
        <v>455256</v>
      </c>
      <c r="P1443">
        <v>22762.799999999999</v>
      </c>
      <c r="Q1443">
        <v>432493.2</v>
      </c>
      <c r="U1443">
        <f t="shared" si="22"/>
        <v>108123.3</v>
      </c>
    </row>
    <row r="1444" spans="1:21" x14ac:dyDescent="0.25">
      <c r="A1444">
        <v>11443</v>
      </c>
      <c r="B1444" t="s">
        <v>1486</v>
      </c>
      <c r="C1444" t="s">
        <v>26</v>
      </c>
      <c r="D1444">
        <v>47</v>
      </c>
      <c r="E1444" t="s">
        <v>33</v>
      </c>
      <c r="F1444" t="s">
        <v>46</v>
      </c>
      <c r="G1444" t="s">
        <v>29</v>
      </c>
      <c r="H1444" t="s">
        <v>47</v>
      </c>
      <c r="I1444" s="1">
        <v>45065</v>
      </c>
      <c r="J1444">
        <v>9</v>
      </c>
      <c r="K1444">
        <v>216031</v>
      </c>
      <c r="L1444">
        <v>0</v>
      </c>
      <c r="M1444" t="s">
        <v>44</v>
      </c>
      <c r="N1444" t="s">
        <v>24</v>
      </c>
      <c r="O1444">
        <v>1944279</v>
      </c>
      <c r="P1444">
        <v>0</v>
      </c>
      <c r="Q1444">
        <v>1944279</v>
      </c>
      <c r="U1444">
        <f t="shared" si="22"/>
        <v>486069.75</v>
      </c>
    </row>
    <row r="1445" spans="1:21" x14ac:dyDescent="0.25">
      <c r="A1445">
        <v>11444</v>
      </c>
      <c r="B1445" t="s">
        <v>1487</v>
      </c>
      <c r="C1445" t="s">
        <v>18</v>
      </c>
      <c r="D1445">
        <v>34</v>
      </c>
      <c r="E1445" t="s">
        <v>37</v>
      </c>
      <c r="F1445" t="s">
        <v>46</v>
      </c>
      <c r="G1445" t="s">
        <v>34</v>
      </c>
      <c r="H1445" t="s">
        <v>38</v>
      </c>
      <c r="I1445" s="1">
        <v>45172</v>
      </c>
      <c r="J1445">
        <v>7</v>
      </c>
      <c r="K1445">
        <v>240958</v>
      </c>
      <c r="L1445">
        <v>0.05</v>
      </c>
      <c r="M1445" t="s">
        <v>44</v>
      </c>
      <c r="N1445" t="s">
        <v>24</v>
      </c>
      <c r="O1445">
        <v>1686706</v>
      </c>
      <c r="P1445">
        <v>84335.3</v>
      </c>
      <c r="Q1445">
        <v>1602370.7</v>
      </c>
      <c r="U1445">
        <f t="shared" si="22"/>
        <v>400592.67499999999</v>
      </c>
    </row>
    <row r="1446" spans="1:21" x14ac:dyDescent="0.25">
      <c r="A1446">
        <v>11445</v>
      </c>
      <c r="B1446" t="s">
        <v>1488</v>
      </c>
      <c r="C1446" t="s">
        <v>18</v>
      </c>
      <c r="D1446">
        <v>37</v>
      </c>
      <c r="E1446" t="s">
        <v>37</v>
      </c>
      <c r="F1446" t="s">
        <v>43</v>
      </c>
      <c r="G1446" t="s">
        <v>21</v>
      </c>
      <c r="H1446" t="s">
        <v>47</v>
      </c>
      <c r="I1446" s="1">
        <v>45217</v>
      </c>
      <c r="J1446">
        <v>2</v>
      </c>
      <c r="K1446">
        <v>197394</v>
      </c>
      <c r="L1446">
        <v>0.15</v>
      </c>
      <c r="M1446" t="s">
        <v>44</v>
      </c>
      <c r="N1446" t="s">
        <v>24</v>
      </c>
      <c r="O1446">
        <v>394788</v>
      </c>
      <c r="P1446">
        <v>59218.2</v>
      </c>
      <c r="Q1446">
        <v>335569.8</v>
      </c>
      <c r="U1446">
        <f t="shared" si="22"/>
        <v>83892.45</v>
      </c>
    </row>
    <row r="1447" spans="1:21" x14ac:dyDescent="0.25">
      <c r="A1447">
        <v>11446</v>
      </c>
      <c r="B1447" t="s">
        <v>1489</v>
      </c>
      <c r="C1447" t="s">
        <v>18</v>
      </c>
      <c r="D1447">
        <v>33</v>
      </c>
      <c r="E1447" t="s">
        <v>27</v>
      </c>
      <c r="F1447" t="s">
        <v>20</v>
      </c>
      <c r="G1447" t="s">
        <v>29</v>
      </c>
      <c r="H1447" t="s">
        <v>30</v>
      </c>
      <c r="I1447" s="1">
        <v>45038</v>
      </c>
      <c r="J1447">
        <v>6</v>
      </c>
      <c r="K1447">
        <v>169744</v>
      </c>
      <c r="L1447">
        <v>0.05</v>
      </c>
      <c r="M1447" t="s">
        <v>23</v>
      </c>
      <c r="N1447" t="s">
        <v>24</v>
      </c>
      <c r="O1447">
        <v>1018464</v>
      </c>
      <c r="P1447">
        <v>50923.199999999997</v>
      </c>
      <c r="Q1447">
        <v>967540.8</v>
      </c>
      <c r="U1447">
        <f t="shared" si="22"/>
        <v>241885.2</v>
      </c>
    </row>
    <row r="1448" spans="1:21" x14ac:dyDescent="0.25">
      <c r="A1448">
        <v>11447</v>
      </c>
      <c r="B1448" t="s">
        <v>1490</v>
      </c>
      <c r="C1448" t="s">
        <v>26</v>
      </c>
      <c r="D1448">
        <v>63</v>
      </c>
      <c r="E1448" t="s">
        <v>27</v>
      </c>
      <c r="F1448" t="s">
        <v>46</v>
      </c>
      <c r="G1448" t="s">
        <v>34</v>
      </c>
      <c r="H1448" t="s">
        <v>60</v>
      </c>
      <c r="I1448" s="1">
        <v>45641</v>
      </c>
      <c r="J1448">
        <v>5</v>
      </c>
      <c r="K1448">
        <v>72412</v>
      </c>
      <c r="L1448">
        <v>0.1</v>
      </c>
      <c r="M1448" t="s">
        <v>31</v>
      </c>
      <c r="N1448" t="s">
        <v>39</v>
      </c>
      <c r="O1448">
        <v>362060</v>
      </c>
      <c r="P1448">
        <v>36206</v>
      </c>
      <c r="Q1448">
        <v>325854</v>
      </c>
      <c r="U1448">
        <f t="shared" si="22"/>
        <v>81463.5</v>
      </c>
    </row>
    <row r="1449" spans="1:21" x14ac:dyDescent="0.25">
      <c r="A1449">
        <v>11448</v>
      </c>
      <c r="B1449" t="s">
        <v>1491</v>
      </c>
      <c r="C1449" t="s">
        <v>26</v>
      </c>
      <c r="D1449">
        <v>60</v>
      </c>
      <c r="E1449" t="s">
        <v>37</v>
      </c>
      <c r="F1449" t="s">
        <v>28</v>
      </c>
      <c r="G1449" t="s">
        <v>29</v>
      </c>
      <c r="H1449" t="s">
        <v>38</v>
      </c>
      <c r="I1449" s="1">
        <v>45096</v>
      </c>
      <c r="J1449">
        <v>6</v>
      </c>
      <c r="K1449">
        <v>239685</v>
      </c>
      <c r="L1449">
        <v>0.05</v>
      </c>
      <c r="M1449" t="s">
        <v>44</v>
      </c>
      <c r="N1449" t="s">
        <v>24</v>
      </c>
      <c r="O1449">
        <v>1438110</v>
      </c>
      <c r="P1449">
        <v>71905.5</v>
      </c>
      <c r="Q1449">
        <v>1366204.5</v>
      </c>
      <c r="U1449">
        <f t="shared" si="22"/>
        <v>341551.125</v>
      </c>
    </row>
    <row r="1450" spans="1:21" x14ac:dyDescent="0.25">
      <c r="A1450">
        <v>11449</v>
      </c>
      <c r="B1450" t="s">
        <v>1492</v>
      </c>
      <c r="C1450" t="s">
        <v>26</v>
      </c>
      <c r="D1450">
        <v>24</v>
      </c>
      <c r="E1450" t="s">
        <v>37</v>
      </c>
      <c r="F1450" t="s">
        <v>46</v>
      </c>
      <c r="G1450" t="s">
        <v>21</v>
      </c>
      <c r="H1450" t="s">
        <v>60</v>
      </c>
      <c r="I1450" s="1">
        <v>45525</v>
      </c>
      <c r="J1450">
        <v>8</v>
      </c>
      <c r="K1450">
        <v>199311</v>
      </c>
      <c r="L1450">
        <v>0.05</v>
      </c>
      <c r="M1450" t="s">
        <v>44</v>
      </c>
      <c r="N1450" t="s">
        <v>24</v>
      </c>
      <c r="O1450">
        <v>1594488</v>
      </c>
      <c r="P1450">
        <v>79724.399999999994</v>
      </c>
      <c r="Q1450">
        <v>1514763.6</v>
      </c>
      <c r="U1450">
        <f t="shared" si="22"/>
        <v>378690.9</v>
      </c>
    </row>
    <row r="1451" spans="1:21" x14ac:dyDescent="0.25">
      <c r="A1451">
        <v>11450</v>
      </c>
      <c r="B1451" t="s">
        <v>1493</v>
      </c>
      <c r="C1451" t="s">
        <v>26</v>
      </c>
      <c r="D1451">
        <v>33</v>
      </c>
      <c r="E1451" t="s">
        <v>19</v>
      </c>
      <c r="F1451" t="s">
        <v>46</v>
      </c>
      <c r="G1451" t="s">
        <v>34</v>
      </c>
      <c r="H1451" t="s">
        <v>47</v>
      </c>
      <c r="I1451" s="1">
        <v>45557</v>
      </c>
      <c r="J1451">
        <v>8</v>
      </c>
      <c r="K1451">
        <v>65804</v>
      </c>
      <c r="L1451">
        <v>0.1</v>
      </c>
      <c r="M1451" t="s">
        <v>44</v>
      </c>
      <c r="N1451" t="s">
        <v>39</v>
      </c>
      <c r="O1451">
        <v>526432</v>
      </c>
      <c r="P1451">
        <v>52643.199999999997</v>
      </c>
      <c r="Q1451">
        <v>473788.8</v>
      </c>
      <c r="U1451">
        <f t="shared" si="22"/>
        <v>118447.2</v>
      </c>
    </row>
    <row r="1452" spans="1:21" x14ac:dyDescent="0.25">
      <c r="A1452">
        <v>11451</v>
      </c>
      <c r="B1452" t="s">
        <v>1494</v>
      </c>
      <c r="C1452" t="s">
        <v>26</v>
      </c>
      <c r="D1452">
        <v>62</v>
      </c>
      <c r="E1452" t="s">
        <v>33</v>
      </c>
      <c r="F1452" t="s">
        <v>28</v>
      </c>
      <c r="G1452" t="s">
        <v>41</v>
      </c>
      <c r="H1452" t="s">
        <v>22</v>
      </c>
      <c r="I1452" s="1">
        <v>45536</v>
      </c>
      <c r="J1452">
        <v>3</v>
      </c>
      <c r="K1452">
        <v>63727</v>
      </c>
      <c r="L1452">
        <v>0.15</v>
      </c>
      <c r="M1452" t="s">
        <v>31</v>
      </c>
      <c r="N1452" t="s">
        <v>24</v>
      </c>
      <c r="O1452">
        <v>191181</v>
      </c>
      <c r="P1452">
        <v>28677.15</v>
      </c>
      <c r="Q1452">
        <v>162503.85</v>
      </c>
      <c r="U1452">
        <f t="shared" si="22"/>
        <v>40625.962500000001</v>
      </c>
    </row>
    <row r="1453" spans="1:21" x14ac:dyDescent="0.25">
      <c r="A1453">
        <v>11452</v>
      </c>
      <c r="B1453" t="s">
        <v>1495</v>
      </c>
      <c r="C1453" t="s">
        <v>18</v>
      </c>
      <c r="D1453">
        <v>64</v>
      </c>
      <c r="E1453" t="s">
        <v>19</v>
      </c>
      <c r="F1453" t="s">
        <v>20</v>
      </c>
      <c r="G1453" t="s">
        <v>29</v>
      </c>
      <c r="H1453" t="s">
        <v>38</v>
      </c>
      <c r="I1453" s="1">
        <v>45166</v>
      </c>
      <c r="J1453">
        <v>9</v>
      </c>
      <c r="K1453">
        <v>236846</v>
      </c>
      <c r="L1453">
        <v>0.1</v>
      </c>
      <c r="M1453" t="s">
        <v>31</v>
      </c>
      <c r="N1453" t="s">
        <v>39</v>
      </c>
      <c r="O1453">
        <v>2131614</v>
      </c>
      <c r="P1453">
        <v>213161.4</v>
      </c>
      <c r="Q1453">
        <v>1918452.6</v>
      </c>
      <c r="U1453">
        <f t="shared" si="22"/>
        <v>479613.15</v>
      </c>
    </row>
    <row r="1454" spans="1:21" x14ac:dyDescent="0.25">
      <c r="A1454">
        <v>11453</v>
      </c>
      <c r="B1454" t="s">
        <v>1496</v>
      </c>
      <c r="C1454" t="s">
        <v>26</v>
      </c>
      <c r="D1454">
        <v>44</v>
      </c>
      <c r="E1454" t="s">
        <v>37</v>
      </c>
      <c r="F1454" t="s">
        <v>28</v>
      </c>
      <c r="G1454" t="s">
        <v>21</v>
      </c>
      <c r="H1454" t="s">
        <v>30</v>
      </c>
      <c r="I1454" s="1">
        <v>45263</v>
      </c>
      <c r="J1454">
        <v>6</v>
      </c>
      <c r="K1454">
        <v>8440</v>
      </c>
      <c r="L1454">
        <v>0</v>
      </c>
      <c r="M1454" t="s">
        <v>23</v>
      </c>
      <c r="N1454" t="s">
        <v>24</v>
      </c>
      <c r="O1454">
        <v>50640</v>
      </c>
      <c r="P1454">
        <v>0</v>
      </c>
      <c r="Q1454">
        <v>50640</v>
      </c>
      <c r="U1454">
        <f t="shared" si="22"/>
        <v>12660</v>
      </c>
    </row>
    <row r="1455" spans="1:21" x14ac:dyDescent="0.25">
      <c r="A1455">
        <v>11454</v>
      </c>
      <c r="B1455" t="s">
        <v>1497</v>
      </c>
      <c r="C1455" t="s">
        <v>18</v>
      </c>
      <c r="D1455">
        <v>40</v>
      </c>
      <c r="E1455" t="s">
        <v>19</v>
      </c>
      <c r="F1455" t="s">
        <v>20</v>
      </c>
      <c r="G1455" t="s">
        <v>41</v>
      </c>
      <c r="H1455" t="s">
        <v>88</v>
      </c>
      <c r="I1455" s="1">
        <v>45064</v>
      </c>
      <c r="J1455">
        <v>7</v>
      </c>
      <c r="K1455">
        <v>230545</v>
      </c>
      <c r="L1455">
        <v>0.15</v>
      </c>
      <c r="M1455" t="s">
        <v>23</v>
      </c>
      <c r="N1455" t="s">
        <v>24</v>
      </c>
      <c r="O1455">
        <v>1613815</v>
      </c>
      <c r="P1455">
        <v>242072.25</v>
      </c>
      <c r="Q1455">
        <v>1371742.75</v>
      </c>
      <c r="U1455">
        <f t="shared" si="22"/>
        <v>342935.6875</v>
      </c>
    </row>
    <row r="1456" spans="1:21" x14ac:dyDescent="0.25">
      <c r="A1456">
        <v>11455</v>
      </c>
      <c r="B1456" t="s">
        <v>1498</v>
      </c>
      <c r="C1456" t="s">
        <v>18</v>
      </c>
      <c r="D1456">
        <v>41</v>
      </c>
      <c r="E1456" t="s">
        <v>19</v>
      </c>
      <c r="F1456" t="s">
        <v>28</v>
      </c>
      <c r="G1456" t="s">
        <v>21</v>
      </c>
      <c r="H1456" t="s">
        <v>22</v>
      </c>
      <c r="I1456" s="1">
        <v>45520</v>
      </c>
      <c r="J1456">
        <v>9</v>
      </c>
      <c r="K1456">
        <v>200632</v>
      </c>
      <c r="L1456">
        <v>0.15</v>
      </c>
      <c r="M1456" t="s">
        <v>31</v>
      </c>
      <c r="N1456" t="s">
        <v>39</v>
      </c>
      <c r="O1456">
        <v>1805688</v>
      </c>
      <c r="P1456">
        <v>270853.2</v>
      </c>
      <c r="Q1456">
        <v>1534834.8</v>
      </c>
      <c r="U1456">
        <f t="shared" si="22"/>
        <v>383708.7</v>
      </c>
    </row>
    <row r="1457" spans="1:21" x14ac:dyDescent="0.25">
      <c r="A1457">
        <v>11456</v>
      </c>
      <c r="B1457" t="s">
        <v>1499</v>
      </c>
      <c r="C1457" t="s">
        <v>18</v>
      </c>
      <c r="D1457">
        <v>26</v>
      </c>
      <c r="E1457" t="s">
        <v>37</v>
      </c>
      <c r="F1457" t="s">
        <v>43</v>
      </c>
      <c r="G1457" t="s">
        <v>29</v>
      </c>
      <c r="H1457" t="s">
        <v>30</v>
      </c>
      <c r="I1457" s="1">
        <v>45162</v>
      </c>
      <c r="J1457">
        <v>7</v>
      </c>
      <c r="K1457">
        <v>148823</v>
      </c>
      <c r="L1457">
        <v>0.1</v>
      </c>
      <c r="M1457" t="s">
        <v>23</v>
      </c>
      <c r="N1457" t="s">
        <v>24</v>
      </c>
      <c r="O1457">
        <v>1041761</v>
      </c>
      <c r="P1457">
        <v>104176.1</v>
      </c>
      <c r="Q1457">
        <v>937584.9</v>
      </c>
      <c r="U1457">
        <f t="shared" si="22"/>
        <v>234396.22500000001</v>
      </c>
    </row>
    <row r="1458" spans="1:21" x14ac:dyDescent="0.25">
      <c r="A1458">
        <v>11457</v>
      </c>
      <c r="B1458" t="s">
        <v>1500</v>
      </c>
      <c r="C1458" t="s">
        <v>26</v>
      </c>
      <c r="D1458">
        <v>52</v>
      </c>
      <c r="E1458" t="s">
        <v>27</v>
      </c>
      <c r="F1458" t="s">
        <v>20</v>
      </c>
      <c r="G1458" t="s">
        <v>21</v>
      </c>
      <c r="H1458" t="s">
        <v>38</v>
      </c>
      <c r="I1458" s="1">
        <v>45574</v>
      </c>
      <c r="J1458">
        <v>9</v>
      </c>
      <c r="K1458">
        <v>145802</v>
      </c>
      <c r="L1458">
        <v>0.05</v>
      </c>
      <c r="M1458" t="s">
        <v>44</v>
      </c>
      <c r="N1458" t="s">
        <v>24</v>
      </c>
      <c r="O1458">
        <v>1312218</v>
      </c>
      <c r="P1458">
        <v>65610.899999999994</v>
      </c>
      <c r="Q1458">
        <v>1246607.1000000001</v>
      </c>
      <c r="U1458">
        <f t="shared" si="22"/>
        <v>311651.77500000002</v>
      </c>
    </row>
    <row r="1459" spans="1:21" x14ac:dyDescent="0.25">
      <c r="A1459">
        <v>11458</v>
      </c>
      <c r="B1459" t="s">
        <v>1501</v>
      </c>
      <c r="C1459" t="s">
        <v>26</v>
      </c>
      <c r="D1459">
        <v>37</v>
      </c>
      <c r="E1459" t="s">
        <v>37</v>
      </c>
      <c r="F1459" t="s">
        <v>46</v>
      </c>
      <c r="G1459" t="s">
        <v>34</v>
      </c>
      <c r="H1459" t="s">
        <v>60</v>
      </c>
      <c r="I1459" s="1">
        <v>44929</v>
      </c>
      <c r="J1459">
        <v>1</v>
      </c>
      <c r="K1459">
        <v>66792</v>
      </c>
      <c r="L1459">
        <v>0</v>
      </c>
      <c r="M1459" t="s">
        <v>23</v>
      </c>
      <c r="N1459" t="s">
        <v>24</v>
      </c>
      <c r="O1459">
        <v>66792</v>
      </c>
      <c r="P1459">
        <v>0</v>
      </c>
      <c r="Q1459">
        <v>66792</v>
      </c>
      <c r="U1459">
        <f t="shared" si="22"/>
        <v>16698</v>
      </c>
    </row>
    <row r="1460" spans="1:21" x14ac:dyDescent="0.25">
      <c r="A1460">
        <v>11459</v>
      </c>
      <c r="B1460" t="s">
        <v>1502</v>
      </c>
      <c r="C1460" t="s">
        <v>26</v>
      </c>
      <c r="D1460">
        <v>54</v>
      </c>
      <c r="E1460" t="s">
        <v>27</v>
      </c>
      <c r="F1460" t="s">
        <v>43</v>
      </c>
      <c r="G1460" t="s">
        <v>21</v>
      </c>
      <c r="H1460" t="s">
        <v>30</v>
      </c>
      <c r="I1460" s="1">
        <v>45497</v>
      </c>
      <c r="J1460">
        <v>1</v>
      </c>
      <c r="K1460">
        <v>154452</v>
      </c>
      <c r="L1460">
        <v>0</v>
      </c>
      <c r="M1460" t="s">
        <v>44</v>
      </c>
      <c r="N1460" t="s">
        <v>39</v>
      </c>
      <c r="O1460">
        <v>154452</v>
      </c>
      <c r="P1460">
        <v>0</v>
      </c>
      <c r="Q1460">
        <v>154452</v>
      </c>
      <c r="U1460">
        <f t="shared" si="22"/>
        <v>38613</v>
      </c>
    </row>
    <row r="1461" spans="1:21" x14ac:dyDescent="0.25">
      <c r="A1461">
        <v>11460</v>
      </c>
      <c r="B1461" t="s">
        <v>1503</v>
      </c>
      <c r="C1461" t="s">
        <v>18</v>
      </c>
      <c r="D1461">
        <v>59</v>
      </c>
      <c r="E1461" t="s">
        <v>37</v>
      </c>
      <c r="F1461" t="s">
        <v>20</v>
      </c>
      <c r="G1461" t="s">
        <v>29</v>
      </c>
      <c r="H1461" t="s">
        <v>60</v>
      </c>
      <c r="I1461" s="1">
        <v>45042</v>
      </c>
      <c r="J1461">
        <v>3</v>
      </c>
      <c r="K1461">
        <v>30972</v>
      </c>
      <c r="L1461">
        <v>0.15</v>
      </c>
      <c r="M1461" t="s">
        <v>23</v>
      </c>
      <c r="N1461" t="s">
        <v>39</v>
      </c>
      <c r="O1461">
        <v>92916</v>
      </c>
      <c r="P1461">
        <v>13937.4</v>
      </c>
      <c r="Q1461">
        <v>78978.600000000006</v>
      </c>
      <c r="U1461">
        <f t="shared" si="22"/>
        <v>19744.650000000001</v>
      </c>
    </row>
    <row r="1462" spans="1:21" x14ac:dyDescent="0.25">
      <c r="A1462">
        <v>11461</v>
      </c>
      <c r="B1462" t="s">
        <v>1504</v>
      </c>
      <c r="C1462" t="s">
        <v>18</v>
      </c>
      <c r="D1462">
        <v>34</v>
      </c>
      <c r="E1462" t="s">
        <v>37</v>
      </c>
      <c r="F1462" t="s">
        <v>20</v>
      </c>
      <c r="G1462" t="s">
        <v>34</v>
      </c>
      <c r="H1462" t="s">
        <v>22</v>
      </c>
      <c r="I1462" s="1">
        <v>45398</v>
      </c>
      <c r="J1462">
        <v>9</v>
      </c>
      <c r="K1462">
        <v>66385</v>
      </c>
      <c r="L1462">
        <v>0</v>
      </c>
      <c r="M1462" t="s">
        <v>44</v>
      </c>
      <c r="N1462" t="s">
        <v>39</v>
      </c>
      <c r="O1462">
        <v>597465</v>
      </c>
      <c r="P1462">
        <v>0</v>
      </c>
      <c r="Q1462">
        <v>597465</v>
      </c>
      <c r="U1462">
        <f t="shared" si="22"/>
        <v>149366.25</v>
      </c>
    </row>
    <row r="1463" spans="1:21" x14ac:dyDescent="0.25">
      <c r="A1463">
        <v>11462</v>
      </c>
      <c r="B1463" t="s">
        <v>1505</v>
      </c>
      <c r="C1463" t="s">
        <v>18</v>
      </c>
      <c r="D1463">
        <v>64</v>
      </c>
      <c r="E1463" t="s">
        <v>37</v>
      </c>
      <c r="F1463" t="s">
        <v>20</v>
      </c>
      <c r="G1463" t="s">
        <v>21</v>
      </c>
      <c r="H1463" t="s">
        <v>22</v>
      </c>
      <c r="I1463" s="1">
        <v>45057</v>
      </c>
      <c r="J1463">
        <v>1</v>
      </c>
      <c r="K1463">
        <v>123257</v>
      </c>
      <c r="L1463">
        <v>0.15</v>
      </c>
      <c r="M1463" t="s">
        <v>23</v>
      </c>
      <c r="N1463" t="s">
        <v>39</v>
      </c>
      <c r="O1463">
        <v>123257</v>
      </c>
      <c r="P1463">
        <v>18488.55</v>
      </c>
      <c r="Q1463">
        <v>104768.45</v>
      </c>
      <c r="U1463">
        <f t="shared" si="22"/>
        <v>26192.112499999999</v>
      </c>
    </row>
    <row r="1464" spans="1:21" x14ac:dyDescent="0.25">
      <c r="A1464">
        <v>11463</v>
      </c>
      <c r="B1464" t="s">
        <v>1506</v>
      </c>
      <c r="C1464" t="s">
        <v>18</v>
      </c>
      <c r="D1464">
        <v>48</v>
      </c>
      <c r="E1464" t="s">
        <v>33</v>
      </c>
      <c r="F1464" t="s">
        <v>28</v>
      </c>
      <c r="G1464" t="s">
        <v>21</v>
      </c>
      <c r="H1464" t="s">
        <v>30</v>
      </c>
      <c r="I1464" s="1">
        <v>45409</v>
      </c>
      <c r="J1464">
        <v>1</v>
      </c>
      <c r="K1464">
        <v>170185</v>
      </c>
      <c r="L1464">
        <v>0.15</v>
      </c>
      <c r="M1464" t="s">
        <v>23</v>
      </c>
      <c r="N1464" t="s">
        <v>39</v>
      </c>
      <c r="O1464">
        <v>170185</v>
      </c>
      <c r="P1464">
        <v>25527.75</v>
      </c>
      <c r="Q1464">
        <v>144657.25</v>
      </c>
      <c r="U1464">
        <f t="shared" si="22"/>
        <v>36164.3125</v>
      </c>
    </row>
    <row r="1465" spans="1:21" x14ac:dyDescent="0.25">
      <c r="A1465">
        <v>11464</v>
      </c>
      <c r="B1465" t="s">
        <v>1507</v>
      </c>
      <c r="C1465" t="s">
        <v>18</v>
      </c>
      <c r="D1465">
        <v>25</v>
      </c>
      <c r="E1465" t="s">
        <v>27</v>
      </c>
      <c r="F1465" t="s">
        <v>20</v>
      </c>
      <c r="G1465" t="s">
        <v>34</v>
      </c>
      <c r="H1465" t="s">
        <v>60</v>
      </c>
      <c r="I1465" s="1">
        <v>45327</v>
      </c>
      <c r="J1465">
        <v>5</v>
      </c>
      <c r="K1465">
        <v>143221</v>
      </c>
      <c r="L1465">
        <v>0</v>
      </c>
      <c r="M1465" t="s">
        <v>31</v>
      </c>
      <c r="N1465" t="s">
        <v>24</v>
      </c>
      <c r="O1465">
        <v>716105</v>
      </c>
      <c r="P1465">
        <v>0</v>
      </c>
      <c r="Q1465">
        <v>716105</v>
      </c>
      <c r="U1465">
        <f t="shared" si="22"/>
        <v>179026.25</v>
      </c>
    </row>
    <row r="1466" spans="1:21" x14ac:dyDescent="0.25">
      <c r="A1466">
        <v>11465</v>
      </c>
      <c r="B1466" t="s">
        <v>1508</v>
      </c>
      <c r="C1466" t="s">
        <v>18</v>
      </c>
      <c r="D1466">
        <v>32</v>
      </c>
      <c r="E1466" t="s">
        <v>33</v>
      </c>
      <c r="F1466" t="s">
        <v>46</v>
      </c>
      <c r="G1466" t="s">
        <v>41</v>
      </c>
      <c r="H1466" t="s">
        <v>38</v>
      </c>
      <c r="I1466" s="1">
        <v>45127</v>
      </c>
      <c r="J1466">
        <v>8</v>
      </c>
      <c r="K1466">
        <v>57014</v>
      </c>
      <c r="L1466">
        <v>0.15</v>
      </c>
      <c r="M1466" t="s">
        <v>31</v>
      </c>
      <c r="N1466" t="s">
        <v>24</v>
      </c>
      <c r="O1466">
        <v>456112</v>
      </c>
      <c r="P1466">
        <v>68416.800000000003</v>
      </c>
      <c r="Q1466">
        <v>387695.2</v>
      </c>
      <c r="U1466">
        <f t="shared" si="22"/>
        <v>96923.8</v>
      </c>
    </row>
    <row r="1467" spans="1:21" x14ac:dyDescent="0.25">
      <c r="A1467">
        <v>11466</v>
      </c>
      <c r="B1467" t="s">
        <v>1509</v>
      </c>
      <c r="C1467" t="s">
        <v>26</v>
      </c>
      <c r="D1467">
        <v>48</v>
      </c>
      <c r="E1467" t="s">
        <v>37</v>
      </c>
      <c r="F1467" t="s">
        <v>20</v>
      </c>
      <c r="G1467" t="s">
        <v>41</v>
      </c>
      <c r="H1467" t="s">
        <v>30</v>
      </c>
      <c r="I1467" s="1">
        <v>45218</v>
      </c>
      <c r="J1467">
        <v>2</v>
      </c>
      <c r="K1467">
        <v>40402</v>
      </c>
      <c r="L1467">
        <v>0.05</v>
      </c>
      <c r="M1467" t="s">
        <v>44</v>
      </c>
      <c r="N1467" t="s">
        <v>39</v>
      </c>
      <c r="O1467">
        <v>80804</v>
      </c>
      <c r="P1467">
        <v>4040.2</v>
      </c>
      <c r="Q1467">
        <v>76763.8</v>
      </c>
      <c r="U1467">
        <f t="shared" si="22"/>
        <v>19190.95</v>
      </c>
    </row>
    <row r="1468" spans="1:21" x14ac:dyDescent="0.25">
      <c r="A1468">
        <v>11467</v>
      </c>
      <c r="B1468" t="s">
        <v>1510</v>
      </c>
      <c r="C1468" t="s">
        <v>26</v>
      </c>
      <c r="D1468">
        <v>47</v>
      </c>
      <c r="E1468" t="s">
        <v>19</v>
      </c>
      <c r="F1468" t="s">
        <v>46</v>
      </c>
      <c r="G1468" t="s">
        <v>34</v>
      </c>
      <c r="H1468" t="s">
        <v>88</v>
      </c>
      <c r="I1468" s="1">
        <v>45268</v>
      </c>
      <c r="J1468">
        <v>4</v>
      </c>
      <c r="K1468">
        <v>127679</v>
      </c>
      <c r="L1468">
        <v>0.15</v>
      </c>
      <c r="M1468" t="s">
        <v>31</v>
      </c>
      <c r="N1468" t="s">
        <v>39</v>
      </c>
      <c r="O1468">
        <v>510716</v>
      </c>
      <c r="P1468">
        <v>76607.399999999994</v>
      </c>
      <c r="Q1468">
        <v>434108.6</v>
      </c>
      <c r="U1468">
        <f t="shared" si="22"/>
        <v>108527.15</v>
      </c>
    </row>
    <row r="1469" spans="1:21" x14ac:dyDescent="0.25">
      <c r="A1469">
        <v>11468</v>
      </c>
      <c r="B1469" t="s">
        <v>1511</v>
      </c>
      <c r="C1469" t="s">
        <v>26</v>
      </c>
      <c r="D1469">
        <v>63</v>
      </c>
      <c r="E1469" t="s">
        <v>33</v>
      </c>
      <c r="F1469" t="s">
        <v>46</v>
      </c>
      <c r="G1469" t="s">
        <v>21</v>
      </c>
      <c r="H1469" t="s">
        <v>47</v>
      </c>
      <c r="I1469" s="1">
        <v>45536</v>
      </c>
      <c r="J1469">
        <v>6</v>
      </c>
      <c r="K1469">
        <v>84917</v>
      </c>
      <c r="L1469">
        <v>0.05</v>
      </c>
      <c r="M1469" t="s">
        <v>44</v>
      </c>
      <c r="N1469" t="s">
        <v>24</v>
      </c>
      <c r="O1469">
        <v>509502</v>
      </c>
      <c r="P1469">
        <v>25475.1</v>
      </c>
      <c r="Q1469">
        <v>484026.9</v>
      </c>
      <c r="U1469">
        <f t="shared" si="22"/>
        <v>121006.72500000001</v>
      </c>
    </row>
    <row r="1470" spans="1:21" x14ac:dyDescent="0.25">
      <c r="A1470">
        <v>11469</v>
      </c>
      <c r="B1470" t="s">
        <v>1512</v>
      </c>
      <c r="C1470" t="s">
        <v>26</v>
      </c>
      <c r="D1470">
        <v>37</v>
      </c>
      <c r="E1470" t="s">
        <v>27</v>
      </c>
      <c r="F1470" t="s">
        <v>46</v>
      </c>
      <c r="G1470" t="s">
        <v>41</v>
      </c>
      <c r="H1470" t="s">
        <v>51</v>
      </c>
      <c r="I1470" s="1">
        <v>45142</v>
      </c>
      <c r="J1470">
        <v>1</v>
      </c>
      <c r="K1470">
        <v>182629</v>
      </c>
      <c r="L1470">
        <v>0.05</v>
      </c>
      <c r="M1470" t="s">
        <v>31</v>
      </c>
      <c r="N1470" t="s">
        <v>39</v>
      </c>
      <c r="O1470">
        <v>182629</v>
      </c>
      <c r="P1470">
        <v>9131.4500000000007</v>
      </c>
      <c r="Q1470">
        <v>173497.55</v>
      </c>
      <c r="U1470">
        <f t="shared" si="22"/>
        <v>43374.387499999997</v>
      </c>
    </row>
    <row r="1471" spans="1:21" x14ac:dyDescent="0.25">
      <c r="A1471">
        <v>11470</v>
      </c>
      <c r="B1471" t="s">
        <v>1513</v>
      </c>
      <c r="C1471" t="s">
        <v>18</v>
      </c>
      <c r="D1471">
        <v>56</v>
      </c>
      <c r="E1471" t="s">
        <v>37</v>
      </c>
      <c r="F1471" t="s">
        <v>43</v>
      </c>
      <c r="G1471" t="s">
        <v>34</v>
      </c>
      <c r="H1471" t="s">
        <v>22</v>
      </c>
      <c r="I1471" s="1">
        <v>45562</v>
      </c>
      <c r="J1471">
        <v>4</v>
      </c>
      <c r="K1471">
        <v>99895</v>
      </c>
      <c r="L1471">
        <v>0.05</v>
      </c>
      <c r="M1471" t="s">
        <v>31</v>
      </c>
      <c r="N1471" t="s">
        <v>24</v>
      </c>
      <c r="O1471">
        <v>399580</v>
      </c>
      <c r="P1471">
        <v>19979</v>
      </c>
      <c r="Q1471">
        <v>379601</v>
      </c>
      <c r="U1471">
        <f t="shared" si="22"/>
        <v>94900.25</v>
      </c>
    </row>
    <row r="1472" spans="1:21" x14ac:dyDescent="0.25">
      <c r="A1472">
        <v>11471</v>
      </c>
      <c r="B1472" t="s">
        <v>1514</v>
      </c>
      <c r="C1472" t="s">
        <v>18</v>
      </c>
      <c r="D1472">
        <v>29</v>
      </c>
      <c r="E1472" t="s">
        <v>33</v>
      </c>
      <c r="F1472" t="s">
        <v>46</v>
      </c>
      <c r="G1472" t="s">
        <v>29</v>
      </c>
      <c r="H1472" t="s">
        <v>60</v>
      </c>
      <c r="I1472" s="1">
        <v>45511</v>
      </c>
      <c r="J1472">
        <v>4</v>
      </c>
      <c r="K1472">
        <v>242416</v>
      </c>
      <c r="L1472">
        <v>0</v>
      </c>
      <c r="M1472" t="s">
        <v>44</v>
      </c>
      <c r="N1472" t="s">
        <v>39</v>
      </c>
      <c r="O1472">
        <v>969664</v>
      </c>
      <c r="P1472">
        <v>0</v>
      </c>
      <c r="Q1472">
        <v>969664</v>
      </c>
      <c r="U1472">
        <f t="shared" si="22"/>
        <v>242416</v>
      </c>
    </row>
    <row r="1473" spans="1:21" x14ac:dyDescent="0.25">
      <c r="A1473">
        <v>11472</v>
      </c>
      <c r="B1473" t="s">
        <v>1515</v>
      </c>
      <c r="C1473" t="s">
        <v>26</v>
      </c>
      <c r="D1473">
        <v>34</v>
      </c>
      <c r="E1473" t="s">
        <v>19</v>
      </c>
      <c r="F1473" t="s">
        <v>28</v>
      </c>
      <c r="G1473" t="s">
        <v>21</v>
      </c>
      <c r="H1473" t="s">
        <v>38</v>
      </c>
      <c r="I1473" s="1">
        <v>45292</v>
      </c>
      <c r="J1473">
        <v>9</v>
      </c>
      <c r="K1473">
        <v>133315</v>
      </c>
      <c r="L1473">
        <v>0.05</v>
      </c>
      <c r="M1473" t="s">
        <v>23</v>
      </c>
      <c r="N1473" t="s">
        <v>39</v>
      </c>
      <c r="O1473">
        <v>1199835</v>
      </c>
      <c r="P1473">
        <v>59991.75</v>
      </c>
      <c r="Q1473">
        <v>1139843.25</v>
      </c>
      <c r="U1473">
        <f t="shared" si="22"/>
        <v>284960.8125</v>
      </c>
    </row>
    <row r="1474" spans="1:21" x14ac:dyDescent="0.25">
      <c r="A1474">
        <v>11473</v>
      </c>
      <c r="B1474" t="s">
        <v>1516</v>
      </c>
      <c r="C1474" t="s">
        <v>18</v>
      </c>
      <c r="D1474">
        <v>59</v>
      </c>
      <c r="E1474" t="s">
        <v>33</v>
      </c>
      <c r="F1474" t="s">
        <v>20</v>
      </c>
      <c r="G1474" t="s">
        <v>29</v>
      </c>
      <c r="H1474" t="s">
        <v>22</v>
      </c>
      <c r="I1474" s="1">
        <v>45568</v>
      </c>
      <c r="J1474">
        <v>9</v>
      </c>
      <c r="K1474">
        <v>124655</v>
      </c>
      <c r="L1474">
        <v>0</v>
      </c>
      <c r="M1474" t="s">
        <v>44</v>
      </c>
      <c r="N1474" t="s">
        <v>24</v>
      </c>
      <c r="O1474">
        <v>1121895</v>
      </c>
      <c r="P1474">
        <v>0</v>
      </c>
      <c r="Q1474">
        <v>1121895</v>
      </c>
      <c r="U1474">
        <f t="shared" si="22"/>
        <v>280473.75</v>
      </c>
    </row>
    <row r="1475" spans="1:21" x14ac:dyDescent="0.25">
      <c r="A1475">
        <v>11474</v>
      </c>
      <c r="B1475" t="s">
        <v>1517</v>
      </c>
      <c r="C1475" t="s">
        <v>26</v>
      </c>
      <c r="D1475">
        <v>47</v>
      </c>
      <c r="E1475" t="s">
        <v>27</v>
      </c>
      <c r="F1475" t="s">
        <v>28</v>
      </c>
      <c r="G1475" t="s">
        <v>21</v>
      </c>
      <c r="H1475" t="s">
        <v>38</v>
      </c>
      <c r="I1475" s="1">
        <v>45395</v>
      </c>
      <c r="J1475">
        <v>6</v>
      </c>
      <c r="K1475">
        <v>135486</v>
      </c>
      <c r="L1475">
        <v>0.1</v>
      </c>
      <c r="M1475" t="s">
        <v>44</v>
      </c>
      <c r="N1475" t="s">
        <v>24</v>
      </c>
      <c r="O1475">
        <v>812916</v>
      </c>
      <c r="P1475">
        <v>81291.600000000006</v>
      </c>
      <c r="Q1475">
        <v>731624.4</v>
      </c>
      <c r="U1475">
        <f t="shared" ref="U1475:U1538" si="23">(Q1475*0.25)</f>
        <v>182906.1</v>
      </c>
    </row>
    <row r="1476" spans="1:21" x14ac:dyDescent="0.25">
      <c r="A1476">
        <v>11475</v>
      </c>
      <c r="B1476" t="s">
        <v>1518</v>
      </c>
      <c r="C1476" t="s">
        <v>26</v>
      </c>
      <c r="D1476">
        <v>46</v>
      </c>
      <c r="E1476" t="s">
        <v>33</v>
      </c>
      <c r="F1476" t="s">
        <v>43</v>
      </c>
      <c r="G1476" t="s">
        <v>41</v>
      </c>
      <c r="H1476" t="s">
        <v>22</v>
      </c>
      <c r="I1476" s="1">
        <v>45344</v>
      </c>
      <c r="J1476">
        <v>8</v>
      </c>
      <c r="K1476">
        <v>136928</v>
      </c>
      <c r="L1476">
        <v>0.05</v>
      </c>
      <c r="M1476" t="s">
        <v>44</v>
      </c>
      <c r="N1476" t="s">
        <v>39</v>
      </c>
      <c r="O1476">
        <v>1095424</v>
      </c>
      <c r="P1476">
        <v>54771.199999999997</v>
      </c>
      <c r="Q1476">
        <v>1040652.8</v>
      </c>
      <c r="U1476">
        <f t="shared" si="23"/>
        <v>260163.20000000001</v>
      </c>
    </row>
    <row r="1477" spans="1:21" x14ac:dyDescent="0.25">
      <c r="A1477">
        <v>11476</v>
      </c>
      <c r="B1477" t="s">
        <v>1519</v>
      </c>
      <c r="C1477" t="s">
        <v>26</v>
      </c>
      <c r="D1477">
        <v>36</v>
      </c>
      <c r="E1477" t="s">
        <v>19</v>
      </c>
      <c r="F1477" t="s">
        <v>20</v>
      </c>
      <c r="G1477" t="s">
        <v>29</v>
      </c>
      <c r="H1477" t="s">
        <v>60</v>
      </c>
      <c r="I1477" s="1">
        <v>44953</v>
      </c>
      <c r="J1477">
        <v>4</v>
      </c>
      <c r="K1477">
        <v>73799</v>
      </c>
      <c r="L1477">
        <v>0.15</v>
      </c>
      <c r="M1477" t="s">
        <v>31</v>
      </c>
      <c r="N1477" t="s">
        <v>39</v>
      </c>
      <c r="O1477">
        <v>295196</v>
      </c>
      <c r="P1477">
        <v>44279.4</v>
      </c>
      <c r="Q1477">
        <v>250916.6</v>
      </c>
      <c r="U1477">
        <f t="shared" si="23"/>
        <v>62729.15</v>
      </c>
    </row>
    <row r="1478" spans="1:21" x14ac:dyDescent="0.25">
      <c r="A1478">
        <v>11477</v>
      </c>
      <c r="B1478" t="s">
        <v>1520</v>
      </c>
      <c r="C1478" t="s">
        <v>18</v>
      </c>
      <c r="D1478">
        <v>63</v>
      </c>
      <c r="E1478" t="s">
        <v>19</v>
      </c>
      <c r="F1478" t="s">
        <v>46</v>
      </c>
      <c r="G1478" t="s">
        <v>29</v>
      </c>
      <c r="H1478" t="s">
        <v>38</v>
      </c>
      <c r="I1478" s="1">
        <v>45603</v>
      </c>
      <c r="J1478">
        <v>8</v>
      </c>
      <c r="K1478">
        <v>246561</v>
      </c>
      <c r="L1478">
        <v>0.1</v>
      </c>
      <c r="M1478" t="s">
        <v>31</v>
      </c>
      <c r="N1478" t="s">
        <v>24</v>
      </c>
      <c r="O1478">
        <v>1972488</v>
      </c>
      <c r="P1478">
        <v>197248.8</v>
      </c>
      <c r="Q1478">
        <v>1775239.2</v>
      </c>
      <c r="U1478">
        <f t="shared" si="23"/>
        <v>443809.8</v>
      </c>
    </row>
    <row r="1479" spans="1:21" x14ac:dyDescent="0.25">
      <c r="A1479">
        <v>11478</v>
      </c>
      <c r="B1479" t="s">
        <v>1521</v>
      </c>
      <c r="C1479" t="s">
        <v>26</v>
      </c>
      <c r="D1479">
        <v>28</v>
      </c>
      <c r="E1479" t="s">
        <v>27</v>
      </c>
      <c r="F1479" t="s">
        <v>20</v>
      </c>
      <c r="G1479" t="s">
        <v>34</v>
      </c>
      <c r="H1479" t="s">
        <v>60</v>
      </c>
      <c r="I1479" s="1">
        <v>45381</v>
      </c>
      <c r="J1479">
        <v>3</v>
      </c>
      <c r="K1479">
        <v>214407</v>
      </c>
      <c r="L1479">
        <v>0.1</v>
      </c>
      <c r="M1479" t="s">
        <v>31</v>
      </c>
      <c r="N1479" t="s">
        <v>24</v>
      </c>
      <c r="O1479">
        <v>643221</v>
      </c>
      <c r="P1479">
        <v>64322.1</v>
      </c>
      <c r="Q1479">
        <v>578898.9</v>
      </c>
      <c r="U1479">
        <f t="shared" si="23"/>
        <v>144724.72500000001</v>
      </c>
    </row>
    <row r="1480" spans="1:21" x14ac:dyDescent="0.25">
      <c r="A1480">
        <v>11479</v>
      </c>
      <c r="B1480" t="s">
        <v>1522</v>
      </c>
      <c r="C1480" t="s">
        <v>26</v>
      </c>
      <c r="D1480">
        <v>51</v>
      </c>
      <c r="E1480" t="s">
        <v>19</v>
      </c>
      <c r="F1480" t="s">
        <v>43</v>
      </c>
      <c r="G1480" t="s">
        <v>41</v>
      </c>
      <c r="H1480" t="s">
        <v>38</v>
      </c>
      <c r="I1480" s="1">
        <v>45506</v>
      </c>
      <c r="J1480">
        <v>2</v>
      </c>
      <c r="K1480">
        <v>124626</v>
      </c>
      <c r="L1480">
        <v>0.05</v>
      </c>
      <c r="M1480" t="s">
        <v>44</v>
      </c>
      <c r="N1480" t="s">
        <v>39</v>
      </c>
      <c r="O1480">
        <v>249252</v>
      </c>
      <c r="P1480">
        <v>12462.6</v>
      </c>
      <c r="Q1480">
        <v>236789.4</v>
      </c>
      <c r="U1480">
        <f t="shared" si="23"/>
        <v>59197.35</v>
      </c>
    </row>
    <row r="1481" spans="1:21" x14ac:dyDescent="0.25">
      <c r="A1481">
        <v>11480</v>
      </c>
      <c r="B1481" t="s">
        <v>1523</v>
      </c>
      <c r="C1481" t="s">
        <v>26</v>
      </c>
      <c r="D1481">
        <v>24</v>
      </c>
      <c r="E1481" t="s">
        <v>37</v>
      </c>
      <c r="F1481" t="s">
        <v>43</v>
      </c>
      <c r="G1481" t="s">
        <v>41</v>
      </c>
      <c r="H1481" t="s">
        <v>22</v>
      </c>
      <c r="I1481" s="1">
        <v>44940</v>
      </c>
      <c r="J1481">
        <v>6</v>
      </c>
      <c r="K1481">
        <v>132551</v>
      </c>
      <c r="L1481">
        <v>0</v>
      </c>
      <c r="M1481" t="s">
        <v>23</v>
      </c>
      <c r="N1481" t="s">
        <v>24</v>
      </c>
      <c r="O1481">
        <v>795306</v>
      </c>
      <c r="P1481">
        <v>0</v>
      </c>
      <c r="Q1481">
        <v>795306</v>
      </c>
      <c r="U1481">
        <f t="shared" si="23"/>
        <v>198826.5</v>
      </c>
    </row>
    <row r="1482" spans="1:21" x14ac:dyDescent="0.25">
      <c r="A1482">
        <v>11481</v>
      </c>
      <c r="B1482" t="s">
        <v>1524</v>
      </c>
      <c r="C1482" t="s">
        <v>18</v>
      </c>
      <c r="D1482">
        <v>61</v>
      </c>
      <c r="E1482" t="s">
        <v>19</v>
      </c>
      <c r="F1482" t="s">
        <v>28</v>
      </c>
      <c r="G1482" t="s">
        <v>21</v>
      </c>
      <c r="H1482" t="s">
        <v>51</v>
      </c>
      <c r="I1482" s="1">
        <v>45024</v>
      </c>
      <c r="J1482">
        <v>5</v>
      </c>
      <c r="K1482">
        <v>60949</v>
      </c>
      <c r="L1482">
        <v>0.1</v>
      </c>
      <c r="M1482" t="s">
        <v>23</v>
      </c>
      <c r="N1482" t="s">
        <v>39</v>
      </c>
      <c r="O1482">
        <v>304745</v>
      </c>
      <c r="P1482">
        <v>30474.5</v>
      </c>
      <c r="Q1482">
        <v>274270.5</v>
      </c>
      <c r="U1482">
        <f t="shared" si="23"/>
        <v>68567.625</v>
      </c>
    </row>
    <row r="1483" spans="1:21" x14ac:dyDescent="0.25">
      <c r="A1483">
        <v>11482</v>
      </c>
      <c r="B1483" t="s">
        <v>1525</v>
      </c>
      <c r="C1483" t="s">
        <v>18</v>
      </c>
      <c r="D1483">
        <v>51</v>
      </c>
      <c r="E1483" t="s">
        <v>37</v>
      </c>
      <c r="F1483" t="s">
        <v>20</v>
      </c>
      <c r="G1483" t="s">
        <v>34</v>
      </c>
      <c r="H1483" t="s">
        <v>47</v>
      </c>
      <c r="I1483" s="1">
        <v>45205</v>
      </c>
      <c r="J1483">
        <v>8</v>
      </c>
      <c r="K1483">
        <v>43392</v>
      </c>
      <c r="L1483">
        <v>0.05</v>
      </c>
      <c r="M1483" t="s">
        <v>44</v>
      </c>
      <c r="N1483" t="s">
        <v>39</v>
      </c>
      <c r="O1483">
        <v>347136</v>
      </c>
      <c r="P1483">
        <v>17356.8</v>
      </c>
      <c r="Q1483">
        <v>329779.20000000001</v>
      </c>
      <c r="U1483">
        <f t="shared" si="23"/>
        <v>82444.800000000003</v>
      </c>
    </row>
    <row r="1484" spans="1:21" x14ac:dyDescent="0.25">
      <c r="A1484">
        <v>11483</v>
      </c>
      <c r="B1484" t="s">
        <v>1526</v>
      </c>
      <c r="C1484" t="s">
        <v>26</v>
      </c>
      <c r="D1484">
        <v>37</v>
      </c>
      <c r="E1484" t="s">
        <v>33</v>
      </c>
      <c r="F1484" t="s">
        <v>20</v>
      </c>
      <c r="G1484" t="s">
        <v>34</v>
      </c>
      <c r="H1484" t="s">
        <v>47</v>
      </c>
      <c r="I1484" s="1">
        <v>45416</v>
      </c>
      <c r="J1484">
        <v>1</v>
      </c>
      <c r="K1484">
        <v>145542</v>
      </c>
      <c r="L1484">
        <v>0.1</v>
      </c>
      <c r="M1484" t="s">
        <v>44</v>
      </c>
      <c r="N1484" t="s">
        <v>39</v>
      </c>
      <c r="O1484">
        <v>145542</v>
      </c>
      <c r="P1484">
        <v>14554.2</v>
      </c>
      <c r="Q1484">
        <v>130987.8</v>
      </c>
      <c r="U1484">
        <f t="shared" si="23"/>
        <v>32746.95</v>
      </c>
    </row>
    <row r="1485" spans="1:21" x14ac:dyDescent="0.25">
      <c r="A1485">
        <v>11484</v>
      </c>
      <c r="B1485" t="s">
        <v>1527</v>
      </c>
      <c r="C1485" t="s">
        <v>18</v>
      </c>
      <c r="D1485">
        <v>55</v>
      </c>
      <c r="E1485" t="s">
        <v>37</v>
      </c>
      <c r="F1485" t="s">
        <v>20</v>
      </c>
      <c r="G1485" t="s">
        <v>21</v>
      </c>
      <c r="H1485" t="s">
        <v>51</v>
      </c>
      <c r="I1485" s="1">
        <v>45550</v>
      </c>
      <c r="J1485">
        <v>3</v>
      </c>
      <c r="K1485">
        <v>146844</v>
      </c>
      <c r="L1485">
        <v>0.1</v>
      </c>
      <c r="M1485" t="s">
        <v>23</v>
      </c>
      <c r="N1485" t="s">
        <v>39</v>
      </c>
      <c r="O1485">
        <v>440532</v>
      </c>
      <c r="P1485">
        <v>44053.2</v>
      </c>
      <c r="Q1485">
        <v>396478.8</v>
      </c>
      <c r="U1485">
        <f t="shared" si="23"/>
        <v>99119.7</v>
      </c>
    </row>
    <row r="1486" spans="1:21" x14ac:dyDescent="0.25">
      <c r="A1486">
        <v>11485</v>
      </c>
      <c r="B1486" t="s">
        <v>1528</v>
      </c>
      <c r="C1486" t="s">
        <v>18</v>
      </c>
      <c r="D1486">
        <v>41</v>
      </c>
      <c r="E1486" t="s">
        <v>37</v>
      </c>
      <c r="F1486" t="s">
        <v>28</v>
      </c>
      <c r="G1486" t="s">
        <v>29</v>
      </c>
      <c r="H1486" t="s">
        <v>47</v>
      </c>
      <c r="I1486" s="1">
        <v>45133</v>
      </c>
      <c r="J1486">
        <v>7</v>
      </c>
      <c r="K1486">
        <v>160454</v>
      </c>
      <c r="L1486">
        <v>0.05</v>
      </c>
      <c r="M1486" t="s">
        <v>31</v>
      </c>
      <c r="N1486" t="s">
        <v>39</v>
      </c>
      <c r="O1486">
        <v>1123178</v>
      </c>
      <c r="P1486">
        <v>56158.9</v>
      </c>
      <c r="Q1486">
        <v>1067019.1000000001</v>
      </c>
      <c r="U1486">
        <f t="shared" si="23"/>
        <v>266754.77500000002</v>
      </c>
    </row>
    <row r="1487" spans="1:21" x14ac:dyDescent="0.25">
      <c r="A1487">
        <v>11486</v>
      </c>
      <c r="B1487" t="s">
        <v>1529</v>
      </c>
      <c r="C1487" t="s">
        <v>18</v>
      </c>
      <c r="D1487">
        <v>27</v>
      </c>
      <c r="E1487" t="s">
        <v>33</v>
      </c>
      <c r="F1487" t="s">
        <v>43</v>
      </c>
      <c r="G1487" t="s">
        <v>21</v>
      </c>
      <c r="H1487" t="s">
        <v>30</v>
      </c>
      <c r="I1487" s="1">
        <v>45159</v>
      </c>
      <c r="J1487">
        <v>4</v>
      </c>
      <c r="K1487">
        <v>232517</v>
      </c>
      <c r="L1487">
        <v>0.15</v>
      </c>
      <c r="M1487" t="s">
        <v>44</v>
      </c>
      <c r="N1487" t="s">
        <v>39</v>
      </c>
      <c r="O1487">
        <v>930068</v>
      </c>
      <c r="P1487">
        <v>139510.20000000001</v>
      </c>
      <c r="Q1487">
        <v>790557.8</v>
      </c>
      <c r="U1487">
        <f t="shared" si="23"/>
        <v>197639.45</v>
      </c>
    </row>
    <row r="1488" spans="1:21" x14ac:dyDescent="0.25">
      <c r="A1488">
        <v>11487</v>
      </c>
      <c r="B1488" t="s">
        <v>1530</v>
      </c>
      <c r="C1488" t="s">
        <v>18</v>
      </c>
      <c r="D1488">
        <v>49</v>
      </c>
      <c r="E1488" t="s">
        <v>19</v>
      </c>
      <c r="F1488" t="s">
        <v>46</v>
      </c>
      <c r="G1488" t="s">
        <v>21</v>
      </c>
      <c r="H1488" t="s">
        <v>88</v>
      </c>
      <c r="I1488" s="1">
        <v>45499</v>
      </c>
      <c r="J1488">
        <v>5</v>
      </c>
      <c r="K1488">
        <v>202734</v>
      </c>
      <c r="L1488">
        <v>0.15</v>
      </c>
      <c r="M1488" t="s">
        <v>23</v>
      </c>
      <c r="N1488" t="s">
        <v>39</v>
      </c>
      <c r="O1488">
        <v>1013670</v>
      </c>
      <c r="P1488">
        <v>152050.5</v>
      </c>
      <c r="Q1488">
        <v>861619.5</v>
      </c>
      <c r="U1488">
        <f t="shared" si="23"/>
        <v>215404.875</v>
      </c>
    </row>
    <row r="1489" spans="1:21" x14ac:dyDescent="0.25">
      <c r="A1489">
        <v>11488</v>
      </c>
      <c r="B1489" t="s">
        <v>1531</v>
      </c>
      <c r="C1489" t="s">
        <v>18</v>
      </c>
      <c r="D1489">
        <v>32</v>
      </c>
      <c r="E1489" t="s">
        <v>37</v>
      </c>
      <c r="F1489" t="s">
        <v>20</v>
      </c>
      <c r="G1489" t="s">
        <v>21</v>
      </c>
      <c r="H1489" t="s">
        <v>88</v>
      </c>
      <c r="I1489" s="1">
        <v>45523</v>
      </c>
      <c r="J1489">
        <v>8</v>
      </c>
      <c r="K1489">
        <v>86944</v>
      </c>
      <c r="L1489">
        <v>0.15</v>
      </c>
      <c r="M1489" t="s">
        <v>23</v>
      </c>
      <c r="N1489" t="s">
        <v>24</v>
      </c>
      <c r="O1489">
        <v>695552</v>
      </c>
      <c r="P1489">
        <v>104332.8</v>
      </c>
      <c r="Q1489">
        <v>591219.19999999995</v>
      </c>
      <c r="U1489">
        <f t="shared" si="23"/>
        <v>147804.79999999999</v>
      </c>
    </row>
    <row r="1490" spans="1:21" x14ac:dyDescent="0.25">
      <c r="A1490">
        <v>11489</v>
      </c>
      <c r="B1490" t="s">
        <v>1532</v>
      </c>
      <c r="C1490" t="s">
        <v>18</v>
      </c>
      <c r="D1490">
        <v>54</v>
      </c>
      <c r="E1490" t="s">
        <v>19</v>
      </c>
      <c r="F1490" t="s">
        <v>28</v>
      </c>
      <c r="G1490" t="s">
        <v>34</v>
      </c>
      <c r="H1490" t="s">
        <v>30</v>
      </c>
      <c r="I1490" s="1">
        <v>45621</v>
      </c>
      <c r="J1490">
        <v>1</v>
      </c>
      <c r="K1490">
        <v>126052</v>
      </c>
      <c r="L1490">
        <v>0.1</v>
      </c>
      <c r="M1490" t="s">
        <v>23</v>
      </c>
      <c r="N1490" t="s">
        <v>24</v>
      </c>
      <c r="O1490">
        <v>126052</v>
      </c>
      <c r="P1490">
        <v>12605.2</v>
      </c>
      <c r="Q1490">
        <v>113446.8</v>
      </c>
      <c r="U1490">
        <f t="shared" si="23"/>
        <v>28361.7</v>
      </c>
    </row>
    <row r="1491" spans="1:21" x14ac:dyDescent="0.25">
      <c r="A1491">
        <v>11490</v>
      </c>
      <c r="B1491" t="s">
        <v>1533</v>
      </c>
      <c r="C1491" t="s">
        <v>18</v>
      </c>
      <c r="D1491">
        <v>37</v>
      </c>
      <c r="E1491" t="s">
        <v>33</v>
      </c>
      <c r="F1491" t="s">
        <v>28</v>
      </c>
      <c r="G1491" t="s">
        <v>21</v>
      </c>
      <c r="H1491" t="s">
        <v>30</v>
      </c>
      <c r="I1491" s="1">
        <v>45165</v>
      </c>
      <c r="J1491">
        <v>1</v>
      </c>
      <c r="K1491">
        <v>213471</v>
      </c>
      <c r="L1491">
        <v>0</v>
      </c>
      <c r="M1491" t="s">
        <v>31</v>
      </c>
      <c r="N1491" t="s">
        <v>39</v>
      </c>
      <c r="O1491">
        <v>213471</v>
      </c>
      <c r="P1491">
        <v>0</v>
      </c>
      <c r="Q1491">
        <v>213471</v>
      </c>
      <c r="U1491">
        <f t="shared" si="23"/>
        <v>53367.75</v>
      </c>
    </row>
    <row r="1492" spans="1:21" x14ac:dyDescent="0.25">
      <c r="A1492">
        <v>11491</v>
      </c>
      <c r="B1492" t="s">
        <v>1534</v>
      </c>
      <c r="C1492" t="s">
        <v>18</v>
      </c>
      <c r="D1492">
        <v>20</v>
      </c>
      <c r="E1492" t="s">
        <v>27</v>
      </c>
      <c r="F1492" t="s">
        <v>46</v>
      </c>
      <c r="G1492" t="s">
        <v>21</v>
      </c>
      <c r="H1492" t="s">
        <v>35</v>
      </c>
      <c r="I1492" s="1">
        <v>45176</v>
      </c>
      <c r="J1492">
        <v>7</v>
      </c>
      <c r="K1492">
        <v>146656</v>
      </c>
      <c r="L1492">
        <v>0</v>
      </c>
      <c r="M1492" t="s">
        <v>23</v>
      </c>
      <c r="N1492" t="s">
        <v>24</v>
      </c>
      <c r="O1492">
        <v>1026592</v>
      </c>
      <c r="P1492">
        <v>0</v>
      </c>
      <c r="Q1492">
        <v>1026592</v>
      </c>
      <c r="U1492">
        <f t="shared" si="23"/>
        <v>256648</v>
      </c>
    </row>
    <row r="1493" spans="1:21" x14ac:dyDescent="0.25">
      <c r="A1493">
        <v>11492</v>
      </c>
      <c r="B1493" t="s">
        <v>1535</v>
      </c>
      <c r="C1493" t="s">
        <v>18</v>
      </c>
      <c r="D1493">
        <v>54</v>
      </c>
      <c r="E1493" t="s">
        <v>19</v>
      </c>
      <c r="F1493" t="s">
        <v>43</v>
      </c>
      <c r="G1493" t="s">
        <v>21</v>
      </c>
      <c r="H1493" t="s">
        <v>60</v>
      </c>
      <c r="I1493" s="1">
        <v>45509</v>
      </c>
      <c r="J1493">
        <v>9</v>
      </c>
      <c r="K1493">
        <v>156463</v>
      </c>
      <c r="L1493">
        <v>0.1</v>
      </c>
      <c r="M1493" t="s">
        <v>23</v>
      </c>
      <c r="N1493" t="s">
        <v>39</v>
      </c>
      <c r="O1493">
        <v>1408167</v>
      </c>
      <c r="P1493">
        <v>140816.70000000001</v>
      </c>
      <c r="Q1493">
        <v>1267350.3</v>
      </c>
      <c r="U1493">
        <f t="shared" si="23"/>
        <v>316837.57500000001</v>
      </c>
    </row>
    <row r="1494" spans="1:21" x14ac:dyDescent="0.25">
      <c r="A1494">
        <v>11493</v>
      </c>
      <c r="B1494" t="s">
        <v>1536</v>
      </c>
      <c r="C1494" t="s">
        <v>18</v>
      </c>
      <c r="D1494">
        <v>57</v>
      </c>
      <c r="E1494" t="s">
        <v>19</v>
      </c>
      <c r="F1494" t="s">
        <v>20</v>
      </c>
      <c r="G1494" t="s">
        <v>41</v>
      </c>
      <c r="H1494" t="s">
        <v>38</v>
      </c>
      <c r="I1494" s="1">
        <v>45523</v>
      </c>
      <c r="J1494">
        <v>4</v>
      </c>
      <c r="K1494">
        <v>87376</v>
      </c>
      <c r="L1494">
        <v>0.1</v>
      </c>
      <c r="M1494" t="s">
        <v>23</v>
      </c>
      <c r="N1494" t="s">
        <v>39</v>
      </c>
      <c r="O1494">
        <v>349504</v>
      </c>
      <c r="P1494">
        <v>34950.400000000001</v>
      </c>
      <c r="Q1494">
        <v>314553.59999999998</v>
      </c>
      <c r="U1494">
        <f t="shared" si="23"/>
        <v>78638.399999999994</v>
      </c>
    </row>
    <row r="1495" spans="1:21" x14ac:dyDescent="0.25">
      <c r="A1495">
        <v>11494</v>
      </c>
      <c r="B1495" t="s">
        <v>1537</v>
      </c>
      <c r="C1495" t="s">
        <v>26</v>
      </c>
      <c r="D1495">
        <v>25</v>
      </c>
      <c r="E1495" t="s">
        <v>27</v>
      </c>
      <c r="F1495" t="s">
        <v>20</v>
      </c>
      <c r="G1495" t="s">
        <v>29</v>
      </c>
      <c r="H1495" t="s">
        <v>88</v>
      </c>
      <c r="I1495" s="1">
        <v>45232</v>
      </c>
      <c r="J1495">
        <v>8</v>
      </c>
      <c r="K1495">
        <v>170037</v>
      </c>
      <c r="L1495">
        <v>0.05</v>
      </c>
      <c r="M1495" t="s">
        <v>44</v>
      </c>
      <c r="N1495" t="s">
        <v>24</v>
      </c>
      <c r="O1495">
        <v>1360296</v>
      </c>
      <c r="P1495">
        <v>68014.8</v>
      </c>
      <c r="Q1495">
        <v>1292281.2</v>
      </c>
      <c r="U1495">
        <f t="shared" si="23"/>
        <v>323070.3</v>
      </c>
    </row>
    <row r="1496" spans="1:21" x14ac:dyDescent="0.25">
      <c r="A1496">
        <v>11495</v>
      </c>
      <c r="B1496" t="s">
        <v>1538</v>
      </c>
      <c r="C1496" t="s">
        <v>26</v>
      </c>
      <c r="D1496">
        <v>57</v>
      </c>
      <c r="E1496" t="s">
        <v>27</v>
      </c>
      <c r="F1496" t="s">
        <v>28</v>
      </c>
      <c r="G1496" t="s">
        <v>29</v>
      </c>
      <c r="H1496" t="s">
        <v>22</v>
      </c>
      <c r="I1496" s="1">
        <v>45389</v>
      </c>
      <c r="J1496">
        <v>7</v>
      </c>
      <c r="K1496">
        <v>224279</v>
      </c>
      <c r="L1496">
        <v>0</v>
      </c>
      <c r="M1496" t="s">
        <v>44</v>
      </c>
      <c r="N1496" t="s">
        <v>24</v>
      </c>
      <c r="O1496">
        <v>1569953</v>
      </c>
      <c r="P1496">
        <v>0</v>
      </c>
      <c r="Q1496">
        <v>1569953</v>
      </c>
      <c r="U1496">
        <f t="shared" si="23"/>
        <v>392488.25</v>
      </c>
    </row>
    <row r="1497" spans="1:21" x14ac:dyDescent="0.25">
      <c r="A1497">
        <v>11496</v>
      </c>
      <c r="B1497" t="s">
        <v>1539</v>
      </c>
      <c r="C1497" t="s">
        <v>18</v>
      </c>
      <c r="D1497">
        <v>61</v>
      </c>
      <c r="E1497" t="s">
        <v>33</v>
      </c>
      <c r="F1497" t="s">
        <v>43</v>
      </c>
      <c r="G1497" t="s">
        <v>29</v>
      </c>
      <c r="H1497" t="s">
        <v>30</v>
      </c>
      <c r="I1497" s="1">
        <v>45162</v>
      </c>
      <c r="J1497">
        <v>2</v>
      </c>
      <c r="K1497">
        <v>106128</v>
      </c>
      <c r="L1497">
        <v>0.1</v>
      </c>
      <c r="M1497" t="s">
        <v>44</v>
      </c>
      <c r="N1497" t="s">
        <v>39</v>
      </c>
      <c r="O1497">
        <v>212256</v>
      </c>
      <c r="P1497">
        <v>21225.599999999999</v>
      </c>
      <c r="Q1497">
        <v>191030.39999999999</v>
      </c>
      <c r="U1497">
        <f t="shared" si="23"/>
        <v>47757.599999999999</v>
      </c>
    </row>
    <row r="1498" spans="1:21" x14ac:dyDescent="0.25">
      <c r="A1498">
        <v>11497</v>
      </c>
      <c r="B1498" t="s">
        <v>1540</v>
      </c>
      <c r="C1498" t="s">
        <v>26</v>
      </c>
      <c r="D1498">
        <v>40</v>
      </c>
      <c r="E1498" t="s">
        <v>19</v>
      </c>
      <c r="F1498" t="s">
        <v>20</v>
      </c>
      <c r="G1498" t="s">
        <v>29</v>
      </c>
      <c r="H1498" t="s">
        <v>47</v>
      </c>
      <c r="I1498" s="1">
        <v>45217</v>
      </c>
      <c r="J1498">
        <v>5</v>
      </c>
      <c r="K1498">
        <v>14097</v>
      </c>
      <c r="L1498">
        <v>0.15</v>
      </c>
      <c r="M1498" t="s">
        <v>23</v>
      </c>
      <c r="N1498" t="s">
        <v>24</v>
      </c>
      <c r="O1498">
        <v>70485</v>
      </c>
      <c r="P1498">
        <v>10572.75</v>
      </c>
      <c r="Q1498">
        <v>59912.25</v>
      </c>
      <c r="U1498">
        <f t="shared" si="23"/>
        <v>14978.0625</v>
      </c>
    </row>
    <row r="1499" spans="1:21" x14ac:dyDescent="0.25">
      <c r="A1499">
        <v>11498</v>
      </c>
      <c r="B1499" t="s">
        <v>1541</v>
      </c>
      <c r="C1499" t="s">
        <v>26</v>
      </c>
      <c r="D1499">
        <v>57</v>
      </c>
      <c r="E1499" t="s">
        <v>19</v>
      </c>
      <c r="F1499" t="s">
        <v>46</v>
      </c>
      <c r="G1499" t="s">
        <v>34</v>
      </c>
      <c r="H1499" t="s">
        <v>51</v>
      </c>
      <c r="I1499" s="1">
        <v>44965</v>
      </c>
      <c r="J1499">
        <v>9</v>
      </c>
      <c r="K1499">
        <v>119540</v>
      </c>
      <c r="L1499">
        <v>0</v>
      </c>
      <c r="M1499" t="s">
        <v>23</v>
      </c>
      <c r="N1499" t="s">
        <v>39</v>
      </c>
      <c r="O1499">
        <v>1075860</v>
      </c>
      <c r="P1499">
        <v>0</v>
      </c>
      <c r="Q1499">
        <v>1075860</v>
      </c>
      <c r="U1499">
        <f t="shared" si="23"/>
        <v>268965</v>
      </c>
    </row>
    <row r="1500" spans="1:21" x14ac:dyDescent="0.25">
      <c r="A1500">
        <v>11499</v>
      </c>
      <c r="B1500" t="s">
        <v>1542</v>
      </c>
      <c r="C1500" t="s">
        <v>18</v>
      </c>
      <c r="D1500">
        <v>28</v>
      </c>
      <c r="E1500" t="s">
        <v>33</v>
      </c>
      <c r="F1500" t="s">
        <v>43</v>
      </c>
      <c r="G1500" t="s">
        <v>34</v>
      </c>
      <c r="H1500" t="s">
        <v>38</v>
      </c>
      <c r="I1500" s="1">
        <v>45644</v>
      </c>
      <c r="J1500">
        <v>9</v>
      </c>
      <c r="K1500">
        <v>151911</v>
      </c>
      <c r="L1500">
        <v>0.1</v>
      </c>
      <c r="M1500" t="s">
        <v>31</v>
      </c>
      <c r="N1500" t="s">
        <v>24</v>
      </c>
      <c r="O1500">
        <v>1367199</v>
      </c>
      <c r="P1500">
        <v>136719.9</v>
      </c>
      <c r="Q1500">
        <v>1230479.1000000001</v>
      </c>
      <c r="U1500">
        <f t="shared" si="23"/>
        <v>307619.77500000002</v>
      </c>
    </row>
    <row r="1501" spans="1:21" x14ac:dyDescent="0.25">
      <c r="A1501">
        <v>11500</v>
      </c>
      <c r="B1501" t="s">
        <v>1543</v>
      </c>
      <c r="C1501" t="s">
        <v>18</v>
      </c>
      <c r="D1501">
        <v>63</v>
      </c>
      <c r="E1501" t="s">
        <v>19</v>
      </c>
      <c r="F1501" t="s">
        <v>43</v>
      </c>
      <c r="G1501" t="s">
        <v>21</v>
      </c>
      <c r="H1501" t="s">
        <v>35</v>
      </c>
      <c r="I1501" s="1">
        <v>45109</v>
      </c>
      <c r="J1501">
        <v>3</v>
      </c>
      <c r="K1501">
        <v>124202</v>
      </c>
      <c r="L1501">
        <v>0.05</v>
      </c>
      <c r="M1501" t="s">
        <v>23</v>
      </c>
      <c r="N1501" t="s">
        <v>39</v>
      </c>
      <c r="O1501">
        <v>372606</v>
      </c>
      <c r="P1501">
        <v>18630.3</v>
      </c>
      <c r="Q1501">
        <v>353975.7</v>
      </c>
      <c r="U1501">
        <f t="shared" si="23"/>
        <v>88493.925000000003</v>
      </c>
    </row>
    <row r="1502" spans="1:21" x14ac:dyDescent="0.25">
      <c r="A1502">
        <v>11501</v>
      </c>
      <c r="B1502" t="s">
        <v>1544</v>
      </c>
      <c r="C1502" t="s">
        <v>18</v>
      </c>
      <c r="D1502">
        <v>25</v>
      </c>
      <c r="E1502" t="s">
        <v>37</v>
      </c>
      <c r="F1502" t="s">
        <v>28</v>
      </c>
      <c r="G1502" t="s">
        <v>34</v>
      </c>
      <c r="H1502" t="s">
        <v>51</v>
      </c>
      <c r="I1502" s="1">
        <v>45625</v>
      </c>
      <c r="J1502">
        <v>3</v>
      </c>
      <c r="K1502">
        <v>243491</v>
      </c>
      <c r="L1502">
        <v>0.05</v>
      </c>
      <c r="M1502" t="s">
        <v>31</v>
      </c>
      <c r="N1502" t="s">
        <v>39</v>
      </c>
      <c r="O1502">
        <v>730473</v>
      </c>
      <c r="P1502">
        <v>36523.65</v>
      </c>
      <c r="Q1502">
        <v>693949.35</v>
      </c>
      <c r="U1502">
        <f t="shared" si="23"/>
        <v>173487.33749999999</v>
      </c>
    </row>
    <row r="1503" spans="1:21" x14ac:dyDescent="0.25">
      <c r="A1503">
        <v>11502</v>
      </c>
      <c r="B1503" t="s">
        <v>1545</v>
      </c>
      <c r="C1503" t="s">
        <v>26</v>
      </c>
      <c r="D1503">
        <v>46</v>
      </c>
      <c r="E1503" t="s">
        <v>37</v>
      </c>
      <c r="F1503" t="s">
        <v>28</v>
      </c>
      <c r="G1503" t="s">
        <v>29</v>
      </c>
      <c r="H1503" t="s">
        <v>47</v>
      </c>
      <c r="I1503" s="1">
        <v>45571</v>
      </c>
      <c r="J1503">
        <v>2</v>
      </c>
      <c r="K1503">
        <v>216382</v>
      </c>
      <c r="L1503">
        <v>0</v>
      </c>
      <c r="M1503" t="s">
        <v>23</v>
      </c>
      <c r="N1503" t="s">
        <v>39</v>
      </c>
      <c r="O1503">
        <v>432764</v>
      </c>
      <c r="P1503">
        <v>0</v>
      </c>
      <c r="Q1503">
        <v>432764</v>
      </c>
      <c r="U1503">
        <f t="shared" si="23"/>
        <v>108191</v>
      </c>
    </row>
    <row r="1504" spans="1:21" x14ac:dyDescent="0.25">
      <c r="A1504">
        <v>11503</v>
      </c>
      <c r="B1504" t="s">
        <v>1546</v>
      </c>
      <c r="C1504" t="s">
        <v>26</v>
      </c>
      <c r="D1504">
        <v>47</v>
      </c>
      <c r="E1504" t="s">
        <v>37</v>
      </c>
      <c r="F1504" t="s">
        <v>20</v>
      </c>
      <c r="G1504" t="s">
        <v>41</v>
      </c>
      <c r="H1504" t="s">
        <v>30</v>
      </c>
      <c r="I1504" s="1">
        <v>44956</v>
      </c>
      <c r="J1504">
        <v>7</v>
      </c>
      <c r="K1504">
        <v>39693</v>
      </c>
      <c r="L1504">
        <v>0.15</v>
      </c>
      <c r="M1504" t="s">
        <v>31</v>
      </c>
      <c r="N1504" t="s">
        <v>24</v>
      </c>
      <c r="O1504">
        <v>277851</v>
      </c>
      <c r="P1504">
        <v>41677.65</v>
      </c>
      <c r="Q1504">
        <v>236173.35</v>
      </c>
      <c r="U1504">
        <f t="shared" si="23"/>
        <v>59043.337500000001</v>
      </c>
    </row>
    <row r="1505" spans="1:21" x14ac:dyDescent="0.25">
      <c r="A1505">
        <v>11504</v>
      </c>
      <c r="B1505" t="s">
        <v>1547</v>
      </c>
      <c r="C1505" t="s">
        <v>18</v>
      </c>
      <c r="D1505">
        <v>27</v>
      </c>
      <c r="E1505" t="s">
        <v>19</v>
      </c>
      <c r="F1505" t="s">
        <v>28</v>
      </c>
      <c r="G1505" t="s">
        <v>21</v>
      </c>
      <c r="H1505" t="s">
        <v>38</v>
      </c>
      <c r="I1505" s="1">
        <v>45314</v>
      </c>
      <c r="J1505">
        <v>6</v>
      </c>
      <c r="K1505">
        <v>53988</v>
      </c>
      <c r="L1505">
        <v>0</v>
      </c>
      <c r="M1505" t="s">
        <v>44</v>
      </c>
      <c r="N1505" t="s">
        <v>39</v>
      </c>
      <c r="O1505">
        <v>323928</v>
      </c>
      <c r="P1505">
        <v>0</v>
      </c>
      <c r="Q1505">
        <v>323928</v>
      </c>
      <c r="U1505">
        <f t="shared" si="23"/>
        <v>80982</v>
      </c>
    </row>
    <row r="1506" spans="1:21" x14ac:dyDescent="0.25">
      <c r="A1506">
        <v>11505</v>
      </c>
      <c r="B1506" t="s">
        <v>1548</v>
      </c>
      <c r="C1506" t="s">
        <v>18</v>
      </c>
      <c r="D1506">
        <v>56</v>
      </c>
      <c r="E1506" t="s">
        <v>37</v>
      </c>
      <c r="F1506" t="s">
        <v>43</v>
      </c>
      <c r="G1506" t="s">
        <v>21</v>
      </c>
      <c r="H1506" t="s">
        <v>30</v>
      </c>
      <c r="I1506" s="1">
        <v>45069</v>
      </c>
      <c r="J1506">
        <v>5</v>
      </c>
      <c r="K1506">
        <v>51769</v>
      </c>
      <c r="L1506">
        <v>0.1</v>
      </c>
      <c r="M1506" t="s">
        <v>23</v>
      </c>
      <c r="N1506" t="s">
        <v>39</v>
      </c>
      <c r="O1506">
        <v>258845</v>
      </c>
      <c r="P1506">
        <v>25884.5</v>
      </c>
      <c r="Q1506">
        <v>232960.5</v>
      </c>
      <c r="U1506">
        <f t="shared" si="23"/>
        <v>58240.125</v>
      </c>
    </row>
    <row r="1507" spans="1:21" x14ac:dyDescent="0.25">
      <c r="A1507">
        <v>11506</v>
      </c>
      <c r="B1507" t="s">
        <v>1549</v>
      </c>
      <c r="C1507" t="s">
        <v>18</v>
      </c>
      <c r="D1507">
        <v>45</v>
      </c>
      <c r="E1507" t="s">
        <v>37</v>
      </c>
      <c r="F1507" t="s">
        <v>20</v>
      </c>
      <c r="G1507" t="s">
        <v>29</v>
      </c>
      <c r="H1507" t="s">
        <v>88</v>
      </c>
      <c r="I1507" s="1">
        <v>45541</v>
      </c>
      <c r="J1507">
        <v>7</v>
      </c>
      <c r="K1507">
        <v>127476</v>
      </c>
      <c r="L1507">
        <v>0.15</v>
      </c>
      <c r="M1507" t="s">
        <v>31</v>
      </c>
      <c r="N1507" t="s">
        <v>24</v>
      </c>
      <c r="O1507">
        <v>892332</v>
      </c>
      <c r="P1507">
        <v>133849.79999999999</v>
      </c>
      <c r="Q1507">
        <v>758482.2</v>
      </c>
      <c r="U1507">
        <f t="shared" si="23"/>
        <v>189620.55</v>
      </c>
    </row>
    <row r="1508" spans="1:21" x14ac:dyDescent="0.25">
      <c r="A1508">
        <v>11507</v>
      </c>
      <c r="B1508" t="s">
        <v>1550</v>
      </c>
      <c r="C1508" t="s">
        <v>26</v>
      </c>
      <c r="D1508">
        <v>53</v>
      </c>
      <c r="E1508" t="s">
        <v>33</v>
      </c>
      <c r="F1508" t="s">
        <v>20</v>
      </c>
      <c r="G1508" t="s">
        <v>29</v>
      </c>
      <c r="H1508" t="s">
        <v>88</v>
      </c>
      <c r="I1508" s="1">
        <v>45345</v>
      </c>
      <c r="J1508">
        <v>4</v>
      </c>
      <c r="K1508">
        <v>129266</v>
      </c>
      <c r="L1508">
        <v>0.1</v>
      </c>
      <c r="M1508" t="s">
        <v>44</v>
      </c>
      <c r="N1508" t="s">
        <v>24</v>
      </c>
      <c r="O1508">
        <v>517064</v>
      </c>
      <c r="P1508">
        <v>51706.400000000001</v>
      </c>
      <c r="Q1508">
        <v>465357.6</v>
      </c>
      <c r="U1508">
        <f t="shared" si="23"/>
        <v>116339.4</v>
      </c>
    </row>
    <row r="1509" spans="1:21" x14ac:dyDescent="0.25">
      <c r="A1509">
        <v>11508</v>
      </c>
      <c r="B1509" t="s">
        <v>1551</v>
      </c>
      <c r="C1509" t="s">
        <v>26</v>
      </c>
      <c r="D1509">
        <v>30</v>
      </c>
      <c r="E1509" t="s">
        <v>33</v>
      </c>
      <c r="F1509" t="s">
        <v>43</v>
      </c>
      <c r="G1509" t="s">
        <v>29</v>
      </c>
      <c r="H1509" t="s">
        <v>60</v>
      </c>
      <c r="I1509" s="1">
        <v>45000</v>
      </c>
      <c r="J1509">
        <v>5</v>
      </c>
      <c r="K1509">
        <v>135541</v>
      </c>
      <c r="L1509">
        <v>0.15</v>
      </c>
      <c r="M1509" t="s">
        <v>44</v>
      </c>
      <c r="N1509" t="s">
        <v>39</v>
      </c>
      <c r="O1509">
        <v>677705</v>
      </c>
      <c r="P1509">
        <v>101655.75</v>
      </c>
      <c r="Q1509">
        <v>576049.25</v>
      </c>
      <c r="U1509">
        <f t="shared" si="23"/>
        <v>144012.3125</v>
      </c>
    </row>
    <row r="1510" spans="1:21" x14ac:dyDescent="0.25">
      <c r="A1510">
        <v>11509</v>
      </c>
      <c r="B1510" t="s">
        <v>1552</v>
      </c>
      <c r="C1510" t="s">
        <v>26</v>
      </c>
      <c r="D1510">
        <v>49</v>
      </c>
      <c r="E1510" t="s">
        <v>27</v>
      </c>
      <c r="F1510" t="s">
        <v>20</v>
      </c>
      <c r="G1510" t="s">
        <v>34</v>
      </c>
      <c r="H1510" t="s">
        <v>47</v>
      </c>
      <c r="I1510" s="1">
        <v>44981</v>
      </c>
      <c r="J1510">
        <v>9</v>
      </c>
      <c r="K1510">
        <v>145540</v>
      </c>
      <c r="L1510">
        <v>0.15</v>
      </c>
      <c r="M1510" t="s">
        <v>23</v>
      </c>
      <c r="N1510" t="s">
        <v>24</v>
      </c>
      <c r="O1510">
        <v>1309860</v>
      </c>
      <c r="P1510">
        <v>196479</v>
      </c>
      <c r="Q1510">
        <v>1113381</v>
      </c>
      <c r="U1510">
        <f t="shared" si="23"/>
        <v>278345.25</v>
      </c>
    </row>
    <row r="1511" spans="1:21" x14ac:dyDescent="0.25">
      <c r="A1511">
        <v>11510</v>
      </c>
      <c r="B1511" t="s">
        <v>1553</v>
      </c>
      <c r="C1511" t="s">
        <v>26</v>
      </c>
      <c r="D1511">
        <v>53</v>
      </c>
      <c r="E1511" t="s">
        <v>27</v>
      </c>
      <c r="F1511" t="s">
        <v>46</v>
      </c>
      <c r="G1511" t="s">
        <v>21</v>
      </c>
      <c r="H1511" t="s">
        <v>35</v>
      </c>
      <c r="I1511" s="1">
        <v>45498</v>
      </c>
      <c r="J1511">
        <v>9</v>
      </c>
      <c r="K1511">
        <v>234078</v>
      </c>
      <c r="L1511">
        <v>0.1</v>
      </c>
      <c r="M1511" t="s">
        <v>31</v>
      </c>
      <c r="N1511" t="s">
        <v>39</v>
      </c>
      <c r="O1511">
        <v>2106702</v>
      </c>
      <c r="P1511">
        <v>210670.2</v>
      </c>
      <c r="Q1511">
        <v>1896031.8</v>
      </c>
      <c r="U1511">
        <f t="shared" si="23"/>
        <v>474007.95</v>
      </c>
    </row>
    <row r="1512" spans="1:21" x14ac:dyDescent="0.25">
      <c r="A1512">
        <v>11511</v>
      </c>
      <c r="B1512" t="s">
        <v>1554</v>
      </c>
      <c r="C1512" t="s">
        <v>18</v>
      </c>
      <c r="D1512">
        <v>54</v>
      </c>
      <c r="E1512" t="s">
        <v>27</v>
      </c>
      <c r="F1512" t="s">
        <v>46</v>
      </c>
      <c r="G1512" t="s">
        <v>29</v>
      </c>
      <c r="H1512" t="s">
        <v>38</v>
      </c>
      <c r="I1512" s="1">
        <v>44950</v>
      </c>
      <c r="J1512">
        <v>4</v>
      </c>
      <c r="K1512">
        <v>172097</v>
      </c>
      <c r="L1512">
        <v>0</v>
      </c>
      <c r="M1512" t="s">
        <v>31</v>
      </c>
      <c r="N1512" t="s">
        <v>39</v>
      </c>
      <c r="O1512">
        <v>688388</v>
      </c>
      <c r="P1512">
        <v>0</v>
      </c>
      <c r="Q1512">
        <v>688388</v>
      </c>
      <c r="U1512">
        <f t="shared" si="23"/>
        <v>172097</v>
      </c>
    </row>
    <row r="1513" spans="1:21" x14ac:dyDescent="0.25">
      <c r="A1513">
        <v>11512</v>
      </c>
      <c r="B1513" t="s">
        <v>1555</v>
      </c>
      <c r="C1513" t="s">
        <v>18</v>
      </c>
      <c r="D1513">
        <v>43</v>
      </c>
      <c r="E1513" t="s">
        <v>27</v>
      </c>
      <c r="F1513" t="s">
        <v>20</v>
      </c>
      <c r="G1513" t="s">
        <v>41</v>
      </c>
      <c r="H1513" t="s">
        <v>35</v>
      </c>
      <c r="I1513" s="1">
        <v>44948</v>
      </c>
      <c r="J1513">
        <v>6</v>
      </c>
      <c r="K1513">
        <v>130237</v>
      </c>
      <c r="L1513">
        <v>0.05</v>
      </c>
      <c r="M1513" t="s">
        <v>31</v>
      </c>
      <c r="N1513" t="s">
        <v>39</v>
      </c>
      <c r="O1513">
        <v>781422</v>
      </c>
      <c r="P1513">
        <v>39071.1</v>
      </c>
      <c r="Q1513">
        <v>742350.9</v>
      </c>
      <c r="U1513">
        <f t="shared" si="23"/>
        <v>185587.72500000001</v>
      </c>
    </row>
    <row r="1514" spans="1:21" x14ac:dyDescent="0.25">
      <c r="A1514">
        <v>11513</v>
      </c>
      <c r="B1514" t="s">
        <v>1556</v>
      </c>
      <c r="C1514" t="s">
        <v>18</v>
      </c>
      <c r="D1514">
        <v>39</v>
      </c>
      <c r="E1514" t="s">
        <v>33</v>
      </c>
      <c r="F1514" t="s">
        <v>28</v>
      </c>
      <c r="G1514" t="s">
        <v>21</v>
      </c>
      <c r="H1514" t="s">
        <v>22</v>
      </c>
      <c r="I1514" s="1">
        <v>45354</v>
      </c>
      <c r="J1514">
        <v>2</v>
      </c>
      <c r="K1514">
        <v>239481</v>
      </c>
      <c r="L1514">
        <v>0.15</v>
      </c>
      <c r="M1514" t="s">
        <v>44</v>
      </c>
      <c r="N1514" t="s">
        <v>24</v>
      </c>
      <c r="O1514">
        <v>478962</v>
      </c>
      <c r="P1514">
        <v>71844.3</v>
      </c>
      <c r="Q1514">
        <v>407117.7</v>
      </c>
      <c r="U1514">
        <f t="shared" si="23"/>
        <v>101779.425</v>
      </c>
    </row>
    <row r="1515" spans="1:21" x14ac:dyDescent="0.25">
      <c r="A1515">
        <v>11514</v>
      </c>
      <c r="B1515" t="s">
        <v>1557</v>
      </c>
      <c r="C1515" t="s">
        <v>18</v>
      </c>
      <c r="D1515">
        <v>21</v>
      </c>
      <c r="E1515" t="s">
        <v>33</v>
      </c>
      <c r="F1515" t="s">
        <v>46</v>
      </c>
      <c r="G1515" t="s">
        <v>21</v>
      </c>
      <c r="H1515" t="s">
        <v>35</v>
      </c>
      <c r="I1515" s="1">
        <v>44958</v>
      </c>
      <c r="J1515">
        <v>3</v>
      </c>
      <c r="K1515">
        <v>136237</v>
      </c>
      <c r="L1515">
        <v>0.15</v>
      </c>
      <c r="M1515" t="s">
        <v>31</v>
      </c>
      <c r="N1515" t="s">
        <v>24</v>
      </c>
      <c r="O1515">
        <v>408711</v>
      </c>
      <c r="P1515">
        <v>61306.65</v>
      </c>
      <c r="Q1515">
        <v>347404.35</v>
      </c>
      <c r="U1515">
        <f t="shared" si="23"/>
        <v>86851.087499999994</v>
      </c>
    </row>
    <row r="1516" spans="1:21" x14ac:dyDescent="0.25">
      <c r="A1516">
        <v>11515</v>
      </c>
      <c r="B1516" t="s">
        <v>1558</v>
      </c>
      <c r="C1516" t="s">
        <v>26</v>
      </c>
      <c r="D1516">
        <v>48</v>
      </c>
      <c r="E1516" t="s">
        <v>33</v>
      </c>
      <c r="F1516" t="s">
        <v>20</v>
      </c>
      <c r="G1516" t="s">
        <v>34</v>
      </c>
      <c r="H1516" t="s">
        <v>30</v>
      </c>
      <c r="I1516" s="1">
        <v>45265</v>
      </c>
      <c r="J1516">
        <v>9</v>
      </c>
      <c r="K1516">
        <v>59603</v>
      </c>
      <c r="L1516">
        <v>0.05</v>
      </c>
      <c r="M1516" t="s">
        <v>44</v>
      </c>
      <c r="N1516" t="s">
        <v>24</v>
      </c>
      <c r="O1516">
        <v>536427</v>
      </c>
      <c r="P1516">
        <v>26821.35</v>
      </c>
      <c r="Q1516">
        <v>509605.65</v>
      </c>
      <c r="U1516">
        <f t="shared" si="23"/>
        <v>127401.41250000001</v>
      </c>
    </row>
    <row r="1517" spans="1:21" x14ac:dyDescent="0.25">
      <c r="A1517">
        <v>11516</v>
      </c>
      <c r="B1517" t="s">
        <v>1559</v>
      </c>
      <c r="C1517" t="s">
        <v>26</v>
      </c>
      <c r="D1517">
        <v>35</v>
      </c>
      <c r="E1517" t="s">
        <v>37</v>
      </c>
      <c r="F1517" t="s">
        <v>46</v>
      </c>
      <c r="G1517" t="s">
        <v>21</v>
      </c>
      <c r="H1517" t="s">
        <v>30</v>
      </c>
      <c r="I1517" s="1">
        <v>45441</v>
      </c>
      <c r="J1517">
        <v>6</v>
      </c>
      <c r="K1517">
        <v>209978</v>
      </c>
      <c r="L1517">
        <v>0</v>
      </c>
      <c r="M1517" t="s">
        <v>31</v>
      </c>
      <c r="N1517" t="s">
        <v>39</v>
      </c>
      <c r="O1517">
        <v>1259868</v>
      </c>
      <c r="P1517">
        <v>0</v>
      </c>
      <c r="Q1517">
        <v>1259868</v>
      </c>
      <c r="U1517">
        <f t="shared" si="23"/>
        <v>314967</v>
      </c>
    </row>
    <row r="1518" spans="1:21" x14ac:dyDescent="0.25">
      <c r="A1518">
        <v>11517</v>
      </c>
      <c r="B1518" t="s">
        <v>1560</v>
      </c>
      <c r="C1518" t="s">
        <v>18</v>
      </c>
      <c r="D1518">
        <v>55</v>
      </c>
      <c r="E1518" t="s">
        <v>37</v>
      </c>
      <c r="F1518" t="s">
        <v>28</v>
      </c>
      <c r="G1518" t="s">
        <v>29</v>
      </c>
      <c r="H1518" t="s">
        <v>88</v>
      </c>
      <c r="I1518" s="1">
        <v>45438</v>
      </c>
      <c r="J1518">
        <v>8</v>
      </c>
      <c r="K1518">
        <v>45251</v>
      </c>
      <c r="L1518">
        <v>0.05</v>
      </c>
      <c r="M1518" t="s">
        <v>44</v>
      </c>
      <c r="N1518" t="s">
        <v>39</v>
      </c>
      <c r="O1518">
        <v>362008</v>
      </c>
      <c r="P1518">
        <v>18100.400000000001</v>
      </c>
      <c r="Q1518">
        <v>343907.6</v>
      </c>
      <c r="U1518">
        <f t="shared" si="23"/>
        <v>85976.9</v>
      </c>
    </row>
    <row r="1519" spans="1:21" x14ac:dyDescent="0.25">
      <c r="A1519">
        <v>11518</v>
      </c>
      <c r="B1519" t="s">
        <v>1561</v>
      </c>
      <c r="C1519" t="s">
        <v>18</v>
      </c>
      <c r="D1519">
        <v>41</v>
      </c>
      <c r="E1519" t="s">
        <v>27</v>
      </c>
      <c r="F1519" t="s">
        <v>43</v>
      </c>
      <c r="G1519" t="s">
        <v>29</v>
      </c>
      <c r="H1519" t="s">
        <v>60</v>
      </c>
      <c r="I1519" s="1">
        <v>44996</v>
      </c>
      <c r="J1519">
        <v>5</v>
      </c>
      <c r="K1519">
        <v>49526</v>
      </c>
      <c r="L1519">
        <v>0</v>
      </c>
      <c r="M1519" t="s">
        <v>23</v>
      </c>
      <c r="N1519" t="s">
        <v>39</v>
      </c>
      <c r="O1519">
        <v>247630</v>
      </c>
      <c r="P1519">
        <v>0</v>
      </c>
      <c r="Q1519">
        <v>247630</v>
      </c>
      <c r="U1519">
        <f t="shared" si="23"/>
        <v>61907.5</v>
      </c>
    </row>
    <row r="1520" spans="1:21" x14ac:dyDescent="0.25">
      <c r="A1520">
        <v>11519</v>
      </c>
      <c r="B1520" t="s">
        <v>1562</v>
      </c>
      <c r="C1520" t="s">
        <v>26</v>
      </c>
      <c r="D1520">
        <v>40</v>
      </c>
      <c r="E1520" t="s">
        <v>37</v>
      </c>
      <c r="F1520" t="s">
        <v>20</v>
      </c>
      <c r="G1520" t="s">
        <v>41</v>
      </c>
      <c r="H1520" t="s">
        <v>47</v>
      </c>
      <c r="I1520" s="1">
        <v>45598</v>
      </c>
      <c r="J1520">
        <v>2</v>
      </c>
      <c r="K1520">
        <v>104734</v>
      </c>
      <c r="L1520">
        <v>0.15</v>
      </c>
      <c r="M1520" t="s">
        <v>44</v>
      </c>
      <c r="N1520" t="s">
        <v>24</v>
      </c>
      <c r="O1520">
        <v>209468</v>
      </c>
      <c r="P1520">
        <v>31420.2</v>
      </c>
      <c r="Q1520">
        <v>178047.8</v>
      </c>
      <c r="U1520">
        <f t="shared" si="23"/>
        <v>44511.95</v>
      </c>
    </row>
    <row r="1521" spans="1:21" x14ac:dyDescent="0.25">
      <c r="A1521">
        <v>11520</v>
      </c>
      <c r="B1521" t="s">
        <v>1563</v>
      </c>
      <c r="C1521" t="s">
        <v>18</v>
      </c>
      <c r="D1521">
        <v>39</v>
      </c>
      <c r="E1521" t="s">
        <v>19</v>
      </c>
      <c r="F1521" t="s">
        <v>20</v>
      </c>
      <c r="G1521" t="s">
        <v>21</v>
      </c>
      <c r="H1521" t="s">
        <v>30</v>
      </c>
      <c r="I1521" s="1">
        <v>45014</v>
      </c>
      <c r="J1521">
        <v>7</v>
      </c>
      <c r="K1521">
        <v>109542</v>
      </c>
      <c r="L1521">
        <v>0.15</v>
      </c>
      <c r="M1521" t="s">
        <v>31</v>
      </c>
      <c r="N1521" t="s">
        <v>24</v>
      </c>
      <c r="O1521">
        <v>766794</v>
      </c>
      <c r="P1521">
        <v>115019.1</v>
      </c>
      <c r="Q1521">
        <v>651774.9</v>
      </c>
      <c r="U1521">
        <f t="shared" si="23"/>
        <v>162943.72500000001</v>
      </c>
    </row>
    <row r="1522" spans="1:21" x14ac:dyDescent="0.25">
      <c r="A1522">
        <v>11521</v>
      </c>
      <c r="B1522" t="s">
        <v>1564</v>
      </c>
      <c r="C1522" t="s">
        <v>26</v>
      </c>
      <c r="D1522">
        <v>19</v>
      </c>
      <c r="E1522" t="s">
        <v>33</v>
      </c>
      <c r="F1522" t="s">
        <v>20</v>
      </c>
      <c r="G1522" t="s">
        <v>21</v>
      </c>
      <c r="H1522" t="s">
        <v>88</v>
      </c>
      <c r="I1522" s="1">
        <v>45497</v>
      </c>
      <c r="J1522">
        <v>6</v>
      </c>
      <c r="K1522">
        <v>237368</v>
      </c>
      <c r="L1522">
        <v>0.1</v>
      </c>
      <c r="M1522" t="s">
        <v>44</v>
      </c>
      <c r="N1522" t="s">
        <v>39</v>
      </c>
      <c r="O1522">
        <v>1424208</v>
      </c>
      <c r="P1522">
        <v>142420.79999999999</v>
      </c>
      <c r="Q1522">
        <v>1281787.2</v>
      </c>
      <c r="U1522">
        <f t="shared" si="23"/>
        <v>320446.8</v>
      </c>
    </row>
    <row r="1523" spans="1:21" x14ac:dyDescent="0.25">
      <c r="A1523">
        <v>11522</v>
      </c>
      <c r="B1523" t="s">
        <v>1565</v>
      </c>
      <c r="C1523" t="s">
        <v>18</v>
      </c>
      <c r="D1523">
        <v>48</v>
      </c>
      <c r="E1523" t="s">
        <v>27</v>
      </c>
      <c r="F1523" t="s">
        <v>20</v>
      </c>
      <c r="G1523" t="s">
        <v>34</v>
      </c>
      <c r="H1523" t="s">
        <v>51</v>
      </c>
      <c r="I1523" s="1">
        <v>45145</v>
      </c>
      <c r="J1523">
        <v>2</v>
      </c>
      <c r="K1523">
        <v>30942</v>
      </c>
      <c r="L1523">
        <v>0</v>
      </c>
      <c r="M1523" t="s">
        <v>31</v>
      </c>
      <c r="N1523" t="s">
        <v>24</v>
      </c>
      <c r="O1523">
        <v>61884</v>
      </c>
      <c r="P1523">
        <v>0</v>
      </c>
      <c r="Q1523">
        <v>61884</v>
      </c>
      <c r="U1523">
        <f t="shared" si="23"/>
        <v>15471</v>
      </c>
    </row>
    <row r="1524" spans="1:21" x14ac:dyDescent="0.25">
      <c r="A1524">
        <v>11523</v>
      </c>
      <c r="B1524" t="s">
        <v>1566</v>
      </c>
      <c r="C1524" t="s">
        <v>18</v>
      </c>
      <c r="D1524">
        <v>28</v>
      </c>
      <c r="E1524" t="s">
        <v>27</v>
      </c>
      <c r="F1524" t="s">
        <v>20</v>
      </c>
      <c r="G1524" t="s">
        <v>29</v>
      </c>
      <c r="H1524" t="s">
        <v>88</v>
      </c>
      <c r="I1524" s="1">
        <v>45639</v>
      </c>
      <c r="J1524">
        <v>6</v>
      </c>
      <c r="K1524">
        <v>47017</v>
      </c>
      <c r="L1524">
        <v>0.05</v>
      </c>
      <c r="M1524" t="s">
        <v>23</v>
      </c>
      <c r="N1524" t="s">
        <v>24</v>
      </c>
      <c r="O1524">
        <v>282102</v>
      </c>
      <c r="P1524">
        <v>14105.1</v>
      </c>
      <c r="Q1524">
        <v>267996.90000000002</v>
      </c>
      <c r="U1524">
        <f t="shared" si="23"/>
        <v>66999.225000000006</v>
      </c>
    </row>
    <row r="1525" spans="1:21" x14ac:dyDescent="0.25">
      <c r="A1525">
        <v>11524</v>
      </c>
      <c r="B1525" t="s">
        <v>1567</v>
      </c>
      <c r="C1525" t="s">
        <v>18</v>
      </c>
      <c r="D1525">
        <v>45</v>
      </c>
      <c r="E1525" t="s">
        <v>19</v>
      </c>
      <c r="F1525" t="s">
        <v>20</v>
      </c>
      <c r="G1525" t="s">
        <v>41</v>
      </c>
      <c r="H1525" t="s">
        <v>38</v>
      </c>
      <c r="I1525" s="1">
        <v>45515</v>
      </c>
      <c r="J1525">
        <v>8</v>
      </c>
      <c r="K1525">
        <v>62555</v>
      </c>
      <c r="L1525">
        <v>0</v>
      </c>
      <c r="M1525" t="s">
        <v>44</v>
      </c>
      <c r="N1525" t="s">
        <v>24</v>
      </c>
      <c r="O1525">
        <v>500440</v>
      </c>
      <c r="P1525">
        <v>0</v>
      </c>
      <c r="Q1525">
        <v>500440</v>
      </c>
      <c r="U1525">
        <f t="shared" si="23"/>
        <v>125110</v>
      </c>
    </row>
    <row r="1526" spans="1:21" x14ac:dyDescent="0.25">
      <c r="A1526">
        <v>11525</v>
      </c>
      <c r="B1526" t="s">
        <v>1568</v>
      </c>
      <c r="C1526" t="s">
        <v>18</v>
      </c>
      <c r="D1526">
        <v>63</v>
      </c>
      <c r="E1526" t="s">
        <v>37</v>
      </c>
      <c r="F1526" t="s">
        <v>28</v>
      </c>
      <c r="G1526" t="s">
        <v>29</v>
      </c>
      <c r="H1526" t="s">
        <v>47</v>
      </c>
      <c r="I1526" s="1">
        <v>45196</v>
      </c>
      <c r="J1526">
        <v>1</v>
      </c>
      <c r="K1526">
        <v>165281</v>
      </c>
      <c r="L1526">
        <v>0</v>
      </c>
      <c r="M1526" t="s">
        <v>23</v>
      </c>
      <c r="N1526" t="s">
        <v>24</v>
      </c>
      <c r="O1526">
        <v>165281</v>
      </c>
      <c r="P1526">
        <v>0</v>
      </c>
      <c r="Q1526">
        <v>165281</v>
      </c>
      <c r="U1526">
        <f t="shared" si="23"/>
        <v>41320.25</v>
      </c>
    </row>
    <row r="1527" spans="1:21" x14ac:dyDescent="0.25">
      <c r="A1527">
        <v>11526</v>
      </c>
      <c r="B1527" t="s">
        <v>1569</v>
      </c>
      <c r="C1527" t="s">
        <v>18</v>
      </c>
      <c r="D1527">
        <v>49</v>
      </c>
      <c r="E1527" t="s">
        <v>27</v>
      </c>
      <c r="F1527" t="s">
        <v>43</v>
      </c>
      <c r="G1527" t="s">
        <v>21</v>
      </c>
      <c r="H1527" t="s">
        <v>60</v>
      </c>
      <c r="I1527" s="1">
        <v>45577</v>
      </c>
      <c r="J1527">
        <v>4</v>
      </c>
      <c r="K1527">
        <v>41365</v>
      </c>
      <c r="L1527">
        <v>0</v>
      </c>
      <c r="M1527" t="s">
        <v>44</v>
      </c>
      <c r="N1527" t="s">
        <v>39</v>
      </c>
      <c r="O1527">
        <v>165460</v>
      </c>
      <c r="P1527">
        <v>0</v>
      </c>
      <c r="Q1527">
        <v>165460</v>
      </c>
      <c r="U1527">
        <f t="shared" si="23"/>
        <v>41365</v>
      </c>
    </row>
    <row r="1528" spans="1:21" x14ac:dyDescent="0.25">
      <c r="A1528">
        <v>11527</v>
      </c>
      <c r="B1528" t="s">
        <v>1570</v>
      </c>
      <c r="C1528" t="s">
        <v>18</v>
      </c>
      <c r="D1528">
        <v>22</v>
      </c>
      <c r="E1528" t="s">
        <v>37</v>
      </c>
      <c r="F1528" t="s">
        <v>28</v>
      </c>
      <c r="G1528" t="s">
        <v>21</v>
      </c>
      <c r="H1528" t="s">
        <v>30</v>
      </c>
      <c r="I1528" s="1">
        <v>45004</v>
      </c>
      <c r="J1528">
        <v>1</v>
      </c>
      <c r="K1528">
        <v>134479</v>
      </c>
      <c r="L1528">
        <v>0</v>
      </c>
      <c r="M1528" t="s">
        <v>44</v>
      </c>
      <c r="N1528" t="s">
        <v>39</v>
      </c>
      <c r="O1528">
        <v>134479</v>
      </c>
      <c r="P1528">
        <v>0</v>
      </c>
      <c r="Q1528">
        <v>134479</v>
      </c>
      <c r="U1528">
        <f t="shared" si="23"/>
        <v>33619.75</v>
      </c>
    </row>
    <row r="1529" spans="1:21" x14ac:dyDescent="0.25">
      <c r="A1529">
        <v>11528</v>
      </c>
      <c r="B1529" t="s">
        <v>1571</v>
      </c>
      <c r="C1529" t="s">
        <v>18</v>
      </c>
      <c r="D1529">
        <v>55</v>
      </c>
      <c r="E1529" t="s">
        <v>37</v>
      </c>
      <c r="F1529" t="s">
        <v>28</v>
      </c>
      <c r="G1529" t="s">
        <v>41</v>
      </c>
      <c r="H1529" t="s">
        <v>38</v>
      </c>
      <c r="I1529" s="1">
        <v>45518</v>
      </c>
      <c r="J1529">
        <v>2</v>
      </c>
      <c r="K1529">
        <v>197153</v>
      </c>
      <c r="L1529">
        <v>0.05</v>
      </c>
      <c r="M1529" t="s">
        <v>23</v>
      </c>
      <c r="N1529" t="s">
        <v>39</v>
      </c>
      <c r="O1529">
        <v>394306</v>
      </c>
      <c r="P1529">
        <v>19715.3</v>
      </c>
      <c r="Q1529">
        <v>374590.7</v>
      </c>
      <c r="U1529">
        <f t="shared" si="23"/>
        <v>93647.675000000003</v>
      </c>
    </row>
    <row r="1530" spans="1:21" x14ac:dyDescent="0.25">
      <c r="A1530">
        <v>11529</v>
      </c>
      <c r="B1530" t="s">
        <v>1572</v>
      </c>
      <c r="C1530" t="s">
        <v>26</v>
      </c>
      <c r="D1530">
        <v>27</v>
      </c>
      <c r="E1530" t="s">
        <v>19</v>
      </c>
      <c r="F1530" t="s">
        <v>43</v>
      </c>
      <c r="G1530" t="s">
        <v>21</v>
      </c>
      <c r="H1530" t="s">
        <v>22</v>
      </c>
      <c r="I1530" s="1">
        <v>44936</v>
      </c>
      <c r="J1530">
        <v>1</v>
      </c>
      <c r="K1530">
        <v>27976</v>
      </c>
      <c r="L1530">
        <v>0.1</v>
      </c>
      <c r="M1530" t="s">
        <v>23</v>
      </c>
      <c r="N1530" t="s">
        <v>24</v>
      </c>
      <c r="O1530">
        <v>27976</v>
      </c>
      <c r="P1530">
        <v>2797.6</v>
      </c>
      <c r="Q1530">
        <v>25178.400000000001</v>
      </c>
      <c r="U1530">
        <f t="shared" si="23"/>
        <v>6294.6</v>
      </c>
    </row>
    <row r="1531" spans="1:21" x14ac:dyDescent="0.25">
      <c r="A1531">
        <v>11530</v>
      </c>
      <c r="B1531" t="s">
        <v>1573</v>
      </c>
      <c r="C1531" t="s">
        <v>26</v>
      </c>
      <c r="D1531">
        <v>57</v>
      </c>
      <c r="E1531" t="s">
        <v>27</v>
      </c>
      <c r="F1531" t="s">
        <v>28</v>
      </c>
      <c r="G1531" t="s">
        <v>41</v>
      </c>
      <c r="H1531" t="s">
        <v>22</v>
      </c>
      <c r="I1531" s="1">
        <v>45394</v>
      </c>
      <c r="J1531">
        <v>6</v>
      </c>
      <c r="K1531">
        <v>43969</v>
      </c>
      <c r="L1531">
        <v>0.15</v>
      </c>
      <c r="M1531" t="s">
        <v>44</v>
      </c>
      <c r="N1531" t="s">
        <v>24</v>
      </c>
      <c r="O1531">
        <v>263814</v>
      </c>
      <c r="P1531">
        <v>39572.1</v>
      </c>
      <c r="Q1531">
        <v>224241.9</v>
      </c>
      <c r="U1531">
        <f t="shared" si="23"/>
        <v>56060.474999999999</v>
      </c>
    </row>
    <row r="1532" spans="1:21" x14ac:dyDescent="0.25">
      <c r="A1532">
        <v>11531</v>
      </c>
      <c r="B1532" t="s">
        <v>1574</v>
      </c>
      <c r="C1532" t="s">
        <v>26</v>
      </c>
      <c r="D1532">
        <v>63</v>
      </c>
      <c r="E1532" t="s">
        <v>37</v>
      </c>
      <c r="F1532" t="s">
        <v>46</v>
      </c>
      <c r="G1532" t="s">
        <v>41</v>
      </c>
      <c r="H1532" t="s">
        <v>88</v>
      </c>
      <c r="I1532" s="1">
        <v>45262</v>
      </c>
      <c r="J1532">
        <v>6</v>
      </c>
      <c r="K1532">
        <v>171397</v>
      </c>
      <c r="L1532">
        <v>0.05</v>
      </c>
      <c r="M1532" t="s">
        <v>44</v>
      </c>
      <c r="N1532" t="s">
        <v>24</v>
      </c>
      <c r="O1532">
        <v>1028382</v>
      </c>
      <c r="P1532">
        <v>51419.1</v>
      </c>
      <c r="Q1532">
        <v>976962.9</v>
      </c>
      <c r="U1532">
        <f t="shared" si="23"/>
        <v>244240.72500000001</v>
      </c>
    </row>
    <row r="1533" spans="1:21" x14ac:dyDescent="0.25">
      <c r="A1533">
        <v>11532</v>
      </c>
      <c r="B1533" t="s">
        <v>1575</v>
      </c>
      <c r="C1533" t="s">
        <v>26</v>
      </c>
      <c r="D1533">
        <v>41</v>
      </c>
      <c r="E1533" t="s">
        <v>37</v>
      </c>
      <c r="F1533" t="s">
        <v>28</v>
      </c>
      <c r="G1533" t="s">
        <v>29</v>
      </c>
      <c r="H1533" t="s">
        <v>60</v>
      </c>
      <c r="I1533" s="1">
        <v>45562</v>
      </c>
      <c r="J1533">
        <v>1</v>
      </c>
      <c r="K1533">
        <v>189813</v>
      </c>
      <c r="L1533">
        <v>0.05</v>
      </c>
      <c r="M1533" t="s">
        <v>44</v>
      </c>
      <c r="N1533" t="s">
        <v>39</v>
      </c>
      <c r="O1533">
        <v>189813</v>
      </c>
      <c r="P1533">
        <v>9490.65</v>
      </c>
      <c r="Q1533">
        <v>180322.35</v>
      </c>
      <c r="U1533">
        <f t="shared" si="23"/>
        <v>45080.587500000001</v>
      </c>
    </row>
    <row r="1534" spans="1:21" x14ac:dyDescent="0.25">
      <c r="A1534">
        <v>11533</v>
      </c>
      <c r="B1534" t="s">
        <v>1576</v>
      </c>
      <c r="C1534" t="s">
        <v>26</v>
      </c>
      <c r="D1534">
        <v>52</v>
      </c>
      <c r="E1534" t="s">
        <v>19</v>
      </c>
      <c r="F1534" t="s">
        <v>20</v>
      </c>
      <c r="G1534" t="s">
        <v>41</v>
      </c>
      <c r="H1534" t="s">
        <v>35</v>
      </c>
      <c r="I1534" s="1">
        <v>45112</v>
      </c>
      <c r="J1534">
        <v>4</v>
      </c>
      <c r="K1534">
        <v>17515</v>
      </c>
      <c r="L1534">
        <v>0.15</v>
      </c>
      <c r="M1534" t="s">
        <v>23</v>
      </c>
      <c r="N1534" t="s">
        <v>24</v>
      </c>
      <c r="O1534">
        <v>70060</v>
      </c>
      <c r="P1534">
        <v>10509</v>
      </c>
      <c r="Q1534">
        <v>59551</v>
      </c>
      <c r="U1534">
        <f t="shared" si="23"/>
        <v>14887.75</v>
      </c>
    </row>
    <row r="1535" spans="1:21" x14ac:dyDescent="0.25">
      <c r="A1535">
        <v>11534</v>
      </c>
      <c r="B1535" t="s">
        <v>1577</v>
      </c>
      <c r="C1535" t="s">
        <v>18</v>
      </c>
      <c r="D1535">
        <v>61</v>
      </c>
      <c r="E1535" t="s">
        <v>19</v>
      </c>
      <c r="F1535" t="s">
        <v>46</v>
      </c>
      <c r="G1535" t="s">
        <v>21</v>
      </c>
      <c r="H1535" t="s">
        <v>60</v>
      </c>
      <c r="I1535" s="1">
        <v>45472</v>
      </c>
      <c r="J1535">
        <v>4</v>
      </c>
      <c r="K1535">
        <v>169246</v>
      </c>
      <c r="L1535">
        <v>0.1</v>
      </c>
      <c r="M1535" t="s">
        <v>31</v>
      </c>
      <c r="N1535" t="s">
        <v>39</v>
      </c>
      <c r="O1535">
        <v>676984</v>
      </c>
      <c r="P1535">
        <v>67698.399999999994</v>
      </c>
      <c r="Q1535">
        <v>609285.6</v>
      </c>
      <c r="U1535">
        <f t="shared" si="23"/>
        <v>152321.4</v>
      </c>
    </row>
    <row r="1536" spans="1:21" x14ac:dyDescent="0.25">
      <c r="A1536">
        <v>11535</v>
      </c>
      <c r="B1536" t="s">
        <v>1578</v>
      </c>
      <c r="C1536" t="s">
        <v>18</v>
      </c>
      <c r="D1536">
        <v>40</v>
      </c>
      <c r="E1536" t="s">
        <v>37</v>
      </c>
      <c r="F1536" t="s">
        <v>46</v>
      </c>
      <c r="G1536" t="s">
        <v>34</v>
      </c>
      <c r="H1536" t="s">
        <v>60</v>
      </c>
      <c r="I1536" s="1">
        <v>45047</v>
      </c>
      <c r="J1536">
        <v>8</v>
      </c>
      <c r="K1536">
        <v>210402</v>
      </c>
      <c r="L1536">
        <v>0.05</v>
      </c>
      <c r="M1536" t="s">
        <v>23</v>
      </c>
      <c r="N1536" t="s">
        <v>39</v>
      </c>
      <c r="O1536">
        <v>1683216</v>
      </c>
      <c r="P1536">
        <v>84160.8</v>
      </c>
      <c r="Q1536">
        <v>1599055.2</v>
      </c>
      <c r="U1536">
        <f t="shared" si="23"/>
        <v>399763.8</v>
      </c>
    </row>
    <row r="1537" spans="1:21" x14ac:dyDescent="0.25">
      <c r="A1537">
        <v>11536</v>
      </c>
      <c r="B1537" t="s">
        <v>1579</v>
      </c>
      <c r="C1537" t="s">
        <v>26</v>
      </c>
      <c r="D1537">
        <v>34</v>
      </c>
      <c r="E1537" t="s">
        <v>19</v>
      </c>
      <c r="F1537" t="s">
        <v>43</v>
      </c>
      <c r="G1537" t="s">
        <v>34</v>
      </c>
      <c r="H1537" t="s">
        <v>60</v>
      </c>
      <c r="I1537" s="1">
        <v>45518</v>
      </c>
      <c r="J1537">
        <v>6</v>
      </c>
      <c r="K1537">
        <v>138772</v>
      </c>
      <c r="L1537">
        <v>0.15</v>
      </c>
      <c r="M1537" t="s">
        <v>44</v>
      </c>
      <c r="N1537" t="s">
        <v>39</v>
      </c>
      <c r="O1537">
        <v>832632</v>
      </c>
      <c r="P1537">
        <v>124894.8</v>
      </c>
      <c r="Q1537">
        <v>707737.2</v>
      </c>
      <c r="U1537">
        <f t="shared" si="23"/>
        <v>176934.3</v>
      </c>
    </row>
    <row r="1538" spans="1:21" x14ac:dyDescent="0.25">
      <c r="A1538">
        <v>11537</v>
      </c>
      <c r="B1538" t="s">
        <v>1580</v>
      </c>
      <c r="C1538" t="s">
        <v>18</v>
      </c>
      <c r="D1538">
        <v>18</v>
      </c>
      <c r="E1538" t="s">
        <v>37</v>
      </c>
      <c r="F1538" t="s">
        <v>28</v>
      </c>
      <c r="G1538" t="s">
        <v>21</v>
      </c>
      <c r="H1538" t="s">
        <v>88</v>
      </c>
      <c r="I1538" s="1">
        <v>45644</v>
      </c>
      <c r="J1538">
        <v>2</v>
      </c>
      <c r="K1538">
        <v>75663</v>
      </c>
      <c r="L1538">
        <v>0.1</v>
      </c>
      <c r="M1538" t="s">
        <v>44</v>
      </c>
      <c r="N1538" t="s">
        <v>24</v>
      </c>
      <c r="O1538">
        <v>151326</v>
      </c>
      <c r="P1538">
        <v>15132.6</v>
      </c>
      <c r="Q1538">
        <v>136193.4</v>
      </c>
      <c r="U1538">
        <f t="shared" si="23"/>
        <v>34048.35</v>
      </c>
    </row>
    <row r="1539" spans="1:21" x14ac:dyDescent="0.25">
      <c r="A1539">
        <v>11538</v>
      </c>
      <c r="B1539" t="s">
        <v>1581</v>
      </c>
      <c r="C1539" t="s">
        <v>26</v>
      </c>
      <c r="D1539">
        <v>48</v>
      </c>
      <c r="E1539" t="s">
        <v>27</v>
      </c>
      <c r="F1539" t="s">
        <v>28</v>
      </c>
      <c r="G1539" t="s">
        <v>34</v>
      </c>
      <c r="H1539" t="s">
        <v>38</v>
      </c>
      <c r="I1539" s="1">
        <v>45491</v>
      </c>
      <c r="J1539">
        <v>5</v>
      </c>
      <c r="K1539">
        <v>55379</v>
      </c>
      <c r="L1539">
        <v>0.1</v>
      </c>
      <c r="M1539" t="s">
        <v>23</v>
      </c>
      <c r="N1539" t="s">
        <v>39</v>
      </c>
      <c r="O1539">
        <v>276895</v>
      </c>
      <c r="P1539">
        <v>27689.5</v>
      </c>
      <c r="Q1539">
        <v>249205.5</v>
      </c>
      <c r="U1539">
        <f t="shared" ref="U1539:U1602" si="24">(Q1539*0.25)</f>
        <v>62301.375</v>
      </c>
    </row>
    <row r="1540" spans="1:21" x14ac:dyDescent="0.25">
      <c r="A1540">
        <v>11539</v>
      </c>
      <c r="B1540" t="s">
        <v>1582</v>
      </c>
      <c r="C1540" t="s">
        <v>26</v>
      </c>
      <c r="D1540">
        <v>48</v>
      </c>
      <c r="E1540" t="s">
        <v>33</v>
      </c>
      <c r="F1540" t="s">
        <v>46</v>
      </c>
      <c r="G1540" t="s">
        <v>34</v>
      </c>
      <c r="H1540" t="s">
        <v>88</v>
      </c>
      <c r="I1540" s="1">
        <v>45594</v>
      </c>
      <c r="J1540">
        <v>4</v>
      </c>
      <c r="K1540">
        <v>29391</v>
      </c>
      <c r="L1540">
        <v>0</v>
      </c>
      <c r="M1540" t="s">
        <v>44</v>
      </c>
      <c r="N1540" t="s">
        <v>39</v>
      </c>
      <c r="O1540">
        <v>117564</v>
      </c>
      <c r="P1540">
        <v>0</v>
      </c>
      <c r="Q1540">
        <v>117564</v>
      </c>
      <c r="U1540">
        <f t="shared" si="24"/>
        <v>29391</v>
      </c>
    </row>
    <row r="1541" spans="1:21" x14ac:dyDescent="0.25">
      <c r="A1541">
        <v>11540</v>
      </c>
      <c r="B1541" t="s">
        <v>1583</v>
      </c>
      <c r="C1541" t="s">
        <v>18</v>
      </c>
      <c r="D1541">
        <v>59</v>
      </c>
      <c r="E1541" t="s">
        <v>19</v>
      </c>
      <c r="F1541" t="s">
        <v>28</v>
      </c>
      <c r="G1541" t="s">
        <v>41</v>
      </c>
      <c r="H1541" t="s">
        <v>35</v>
      </c>
      <c r="I1541" s="1">
        <v>45200</v>
      </c>
      <c r="J1541">
        <v>4</v>
      </c>
      <c r="K1541">
        <v>209348</v>
      </c>
      <c r="L1541">
        <v>0.05</v>
      </c>
      <c r="M1541" t="s">
        <v>44</v>
      </c>
      <c r="N1541" t="s">
        <v>24</v>
      </c>
      <c r="O1541">
        <v>837392</v>
      </c>
      <c r="P1541">
        <v>41869.599999999999</v>
      </c>
      <c r="Q1541">
        <v>795522.4</v>
      </c>
      <c r="U1541">
        <f t="shared" si="24"/>
        <v>198880.6</v>
      </c>
    </row>
    <row r="1542" spans="1:21" x14ac:dyDescent="0.25">
      <c r="A1542">
        <v>11541</v>
      </c>
      <c r="B1542" t="s">
        <v>1584</v>
      </c>
      <c r="C1542" t="s">
        <v>18</v>
      </c>
      <c r="D1542">
        <v>59</v>
      </c>
      <c r="E1542" t="s">
        <v>33</v>
      </c>
      <c r="F1542" t="s">
        <v>28</v>
      </c>
      <c r="G1542" t="s">
        <v>34</v>
      </c>
      <c r="H1542" t="s">
        <v>38</v>
      </c>
      <c r="I1542" s="1">
        <v>45336</v>
      </c>
      <c r="J1542">
        <v>8</v>
      </c>
      <c r="K1542">
        <v>69081</v>
      </c>
      <c r="L1542">
        <v>0.1</v>
      </c>
      <c r="M1542" t="s">
        <v>44</v>
      </c>
      <c r="N1542" t="s">
        <v>39</v>
      </c>
      <c r="O1542">
        <v>552648</v>
      </c>
      <c r="P1542">
        <v>55264.800000000003</v>
      </c>
      <c r="Q1542">
        <v>497383.2</v>
      </c>
      <c r="U1542">
        <f t="shared" si="24"/>
        <v>124345.8</v>
      </c>
    </row>
    <row r="1543" spans="1:21" x14ac:dyDescent="0.25">
      <c r="A1543">
        <v>11542</v>
      </c>
      <c r="B1543" t="s">
        <v>1585</v>
      </c>
      <c r="C1543" t="s">
        <v>18</v>
      </c>
      <c r="D1543">
        <v>51</v>
      </c>
      <c r="E1543" t="s">
        <v>37</v>
      </c>
      <c r="F1543" t="s">
        <v>43</v>
      </c>
      <c r="G1543" t="s">
        <v>34</v>
      </c>
      <c r="H1543" t="s">
        <v>35</v>
      </c>
      <c r="I1543" s="1">
        <v>45284</v>
      </c>
      <c r="J1543">
        <v>5</v>
      </c>
      <c r="K1543">
        <v>222299</v>
      </c>
      <c r="L1543">
        <v>0.05</v>
      </c>
      <c r="M1543" t="s">
        <v>44</v>
      </c>
      <c r="N1543" t="s">
        <v>24</v>
      </c>
      <c r="O1543">
        <v>1111495</v>
      </c>
      <c r="P1543">
        <v>55574.75</v>
      </c>
      <c r="Q1543">
        <v>1055920.25</v>
      </c>
      <c r="U1543">
        <f t="shared" si="24"/>
        <v>263980.0625</v>
      </c>
    </row>
    <row r="1544" spans="1:21" x14ac:dyDescent="0.25">
      <c r="A1544">
        <v>11543</v>
      </c>
      <c r="B1544" t="s">
        <v>1586</v>
      </c>
      <c r="C1544" t="s">
        <v>26</v>
      </c>
      <c r="D1544">
        <v>26</v>
      </c>
      <c r="E1544" t="s">
        <v>37</v>
      </c>
      <c r="F1544" t="s">
        <v>46</v>
      </c>
      <c r="G1544" t="s">
        <v>34</v>
      </c>
      <c r="H1544" t="s">
        <v>51</v>
      </c>
      <c r="I1544" s="1">
        <v>45573</v>
      </c>
      <c r="J1544">
        <v>3</v>
      </c>
      <c r="K1544">
        <v>59284</v>
      </c>
      <c r="L1544">
        <v>0.15</v>
      </c>
      <c r="M1544" t="s">
        <v>44</v>
      </c>
      <c r="N1544" t="s">
        <v>39</v>
      </c>
      <c r="O1544">
        <v>177852</v>
      </c>
      <c r="P1544">
        <v>26677.8</v>
      </c>
      <c r="Q1544">
        <v>151174.20000000001</v>
      </c>
      <c r="U1544">
        <f t="shared" si="24"/>
        <v>37793.550000000003</v>
      </c>
    </row>
    <row r="1545" spans="1:21" x14ac:dyDescent="0.25">
      <c r="A1545">
        <v>11544</v>
      </c>
      <c r="B1545" t="s">
        <v>1587</v>
      </c>
      <c r="C1545" t="s">
        <v>18</v>
      </c>
      <c r="D1545">
        <v>39</v>
      </c>
      <c r="E1545" t="s">
        <v>37</v>
      </c>
      <c r="F1545" t="s">
        <v>20</v>
      </c>
      <c r="G1545" t="s">
        <v>29</v>
      </c>
      <c r="H1545" t="s">
        <v>51</v>
      </c>
      <c r="I1545" s="1">
        <v>45024</v>
      </c>
      <c r="J1545">
        <v>4</v>
      </c>
      <c r="K1545">
        <v>84054</v>
      </c>
      <c r="L1545">
        <v>0.05</v>
      </c>
      <c r="M1545" t="s">
        <v>31</v>
      </c>
      <c r="N1545" t="s">
        <v>24</v>
      </c>
      <c r="O1545">
        <v>336216</v>
      </c>
      <c r="P1545">
        <v>16810.8</v>
      </c>
      <c r="Q1545">
        <v>319405.2</v>
      </c>
      <c r="U1545">
        <f t="shared" si="24"/>
        <v>79851.3</v>
      </c>
    </row>
    <row r="1546" spans="1:21" x14ac:dyDescent="0.25">
      <c r="A1546">
        <v>11545</v>
      </c>
      <c r="B1546" t="s">
        <v>1588</v>
      </c>
      <c r="C1546" t="s">
        <v>26</v>
      </c>
      <c r="D1546">
        <v>30</v>
      </c>
      <c r="E1546" t="s">
        <v>33</v>
      </c>
      <c r="F1546" t="s">
        <v>46</v>
      </c>
      <c r="G1546" t="s">
        <v>21</v>
      </c>
      <c r="H1546" t="s">
        <v>47</v>
      </c>
      <c r="I1546" s="1">
        <v>45167</v>
      </c>
      <c r="J1546">
        <v>1</v>
      </c>
      <c r="K1546">
        <v>195278</v>
      </c>
      <c r="L1546">
        <v>0.1</v>
      </c>
      <c r="M1546" t="s">
        <v>23</v>
      </c>
      <c r="N1546" t="s">
        <v>39</v>
      </c>
      <c r="O1546">
        <v>195278</v>
      </c>
      <c r="P1546">
        <v>19527.8</v>
      </c>
      <c r="Q1546">
        <v>175750.2</v>
      </c>
      <c r="U1546">
        <f t="shared" si="24"/>
        <v>43937.55</v>
      </c>
    </row>
    <row r="1547" spans="1:21" x14ac:dyDescent="0.25">
      <c r="A1547">
        <v>11546</v>
      </c>
      <c r="B1547" t="s">
        <v>1589</v>
      </c>
      <c r="C1547" t="s">
        <v>26</v>
      </c>
      <c r="D1547">
        <v>42</v>
      </c>
      <c r="E1547" t="s">
        <v>37</v>
      </c>
      <c r="F1547" t="s">
        <v>43</v>
      </c>
      <c r="G1547" t="s">
        <v>41</v>
      </c>
      <c r="H1547" t="s">
        <v>30</v>
      </c>
      <c r="I1547" s="1">
        <v>45483</v>
      </c>
      <c r="J1547">
        <v>6</v>
      </c>
      <c r="K1547">
        <v>103163</v>
      </c>
      <c r="L1547">
        <v>0.15</v>
      </c>
      <c r="M1547" t="s">
        <v>23</v>
      </c>
      <c r="N1547" t="s">
        <v>39</v>
      </c>
      <c r="O1547">
        <v>618978</v>
      </c>
      <c r="P1547">
        <v>92846.7</v>
      </c>
      <c r="Q1547">
        <v>526131.30000000005</v>
      </c>
      <c r="U1547">
        <f t="shared" si="24"/>
        <v>131532.82500000001</v>
      </c>
    </row>
    <row r="1548" spans="1:21" x14ac:dyDescent="0.25">
      <c r="A1548">
        <v>11547</v>
      </c>
      <c r="B1548" t="s">
        <v>1590</v>
      </c>
      <c r="C1548" t="s">
        <v>26</v>
      </c>
      <c r="D1548">
        <v>35</v>
      </c>
      <c r="E1548" t="s">
        <v>19</v>
      </c>
      <c r="F1548" t="s">
        <v>43</v>
      </c>
      <c r="G1548" t="s">
        <v>34</v>
      </c>
      <c r="H1548" t="s">
        <v>30</v>
      </c>
      <c r="I1548" s="1">
        <v>45637</v>
      </c>
      <c r="J1548">
        <v>4</v>
      </c>
      <c r="K1548">
        <v>95590</v>
      </c>
      <c r="L1548">
        <v>0.15</v>
      </c>
      <c r="M1548" t="s">
        <v>23</v>
      </c>
      <c r="N1548" t="s">
        <v>39</v>
      </c>
      <c r="O1548">
        <v>382360</v>
      </c>
      <c r="P1548">
        <v>57354</v>
      </c>
      <c r="Q1548">
        <v>325006</v>
      </c>
      <c r="U1548">
        <f t="shared" si="24"/>
        <v>81251.5</v>
      </c>
    </row>
    <row r="1549" spans="1:21" x14ac:dyDescent="0.25">
      <c r="A1549">
        <v>11548</v>
      </c>
      <c r="B1549" t="s">
        <v>1591</v>
      </c>
      <c r="C1549" t="s">
        <v>18</v>
      </c>
      <c r="D1549">
        <v>29</v>
      </c>
      <c r="E1549" t="s">
        <v>27</v>
      </c>
      <c r="F1549" t="s">
        <v>43</v>
      </c>
      <c r="G1549" t="s">
        <v>21</v>
      </c>
      <c r="H1549" t="s">
        <v>38</v>
      </c>
      <c r="I1549" s="1">
        <v>45040</v>
      </c>
      <c r="J1549">
        <v>6</v>
      </c>
      <c r="K1549">
        <v>80593</v>
      </c>
      <c r="L1549">
        <v>0</v>
      </c>
      <c r="M1549" t="s">
        <v>31</v>
      </c>
      <c r="N1549" t="s">
        <v>24</v>
      </c>
      <c r="O1549">
        <v>483558</v>
      </c>
      <c r="P1549">
        <v>0</v>
      </c>
      <c r="Q1549">
        <v>483558</v>
      </c>
      <c r="U1549">
        <f t="shared" si="24"/>
        <v>120889.5</v>
      </c>
    </row>
    <row r="1550" spans="1:21" x14ac:dyDescent="0.25">
      <c r="A1550">
        <v>11549</v>
      </c>
      <c r="B1550" t="s">
        <v>1592</v>
      </c>
      <c r="C1550" t="s">
        <v>18</v>
      </c>
      <c r="D1550">
        <v>57</v>
      </c>
      <c r="E1550" t="s">
        <v>27</v>
      </c>
      <c r="F1550" t="s">
        <v>28</v>
      </c>
      <c r="G1550" t="s">
        <v>34</v>
      </c>
      <c r="H1550" t="s">
        <v>88</v>
      </c>
      <c r="I1550" s="1">
        <v>45413</v>
      </c>
      <c r="J1550">
        <v>2</v>
      </c>
      <c r="K1550">
        <v>61485</v>
      </c>
      <c r="L1550">
        <v>0.15</v>
      </c>
      <c r="M1550" t="s">
        <v>31</v>
      </c>
      <c r="N1550" t="s">
        <v>24</v>
      </c>
      <c r="O1550">
        <v>122970</v>
      </c>
      <c r="P1550">
        <v>18445.5</v>
      </c>
      <c r="Q1550">
        <v>104524.5</v>
      </c>
      <c r="U1550">
        <f t="shared" si="24"/>
        <v>26131.125</v>
      </c>
    </row>
    <row r="1551" spans="1:21" x14ac:dyDescent="0.25">
      <c r="A1551">
        <v>11550</v>
      </c>
      <c r="B1551" t="s">
        <v>1593</v>
      </c>
      <c r="C1551" t="s">
        <v>26</v>
      </c>
      <c r="D1551">
        <v>34</v>
      </c>
      <c r="E1551" t="s">
        <v>19</v>
      </c>
      <c r="F1551" t="s">
        <v>46</v>
      </c>
      <c r="G1551" t="s">
        <v>29</v>
      </c>
      <c r="H1551" t="s">
        <v>35</v>
      </c>
      <c r="I1551" s="1">
        <v>45167</v>
      </c>
      <c r="J1551">
        <v>5</v>
      </c>
      <c r="K1551">
        <v>204611</v>
      </c>
      <c r="L1551">
        <v>0.1</v>
      </c>
      <c r="M1551" t="s">
        <v>23</v>
      </c>
      <c r="N1551" t="s">
        <v>24</v>
      </c>
      <c r="O1551">
        <v>1023055</v>
      </c>
      <c r="P1551">
        <v>102305.5</v>
      </c>
      <c r="Q1551">
        <v>920749.5</v>
      </c>
      <c r="U1551">
        <f t="shared" si="24"/>
        <v>230187.375</v>
      </c>
    </row>
    <row r="1552" spans="1:21" x14ac:dyDescent="0.25">
      <c r="A1552">
        <v>11551</v>
      </c>
      <c r="B1552" t="s">
        <v>1594</v>
      </c>
      <c r="C1552" t="s">
        <v>18</v>
      </c>
      <c r="D1552">
        <v>32</v>
      </c>
      <c r="E1552" t="s">
        <v>27</v>
      </c>
      <c r="F1552" t="s">
        <v>28</v>
      </c>
      <c r="G1552" t="s">
        <v>29</v>
      </c>
      <c r="H1552" t="s">
        <v>35</v>
      </c>
      <c r="I1552" s="1">
        <v>45082</v>
      </c>
      <c r="J1552">
        <v>9</v>
      </c>
      <c r="K1552">
        <v>36032</v>
      </c>
      <c r="L1552">
        <v>0</v>
      </c>
      <c r="M1552" t="s">
        <v>23</v>
      </c>
      <c r="N1552" t="s">
        <v>39</v>
      </c>
      <c r="O1552">
        <v>324288</v>
      </c>
      <c r="P1552">
        <v>0</v>
      </c>
      <c r="Q1552">
        <v>324288</v>
      </c>
      <c r="U1552">
        <f t="shared" si="24"/>
        <v>81072</v>
      </c>
    </row>
    <row r="1553" spans="1:21" x14ac:dyDescent="0.25">
      <c r="A1553">
        <v>11552</v>
      </c>
      <c r="B1553" t="s">
        <v>1595</v>
      </c>
      <c r="C1553" t="s">
        <v>18</v>
      </c>
      <c r="D1553">
        <v>59</v>
      </c>
      <c r="E1553" t="s">
        <v>33</v>
      </c>
      <c r="F1553" t="s">
        <v>28</v>
      </c>
      <c r="G1553" t="s">
        <v>34</v>
      </c>
      <c r="H1553" t="s">
        <v>30</v>
      </c>
      <c r="I1553" s="1">
        <v>45278</v>
      </c>
      <c r="J1553">
        <v>8</v>
      </c>
      <c r="K1553">
        <v>20156</v>
      </c>
      <c r="L1553">
        <v>0.1</v>
      </c>
      <c r="M1553" t="s">
        <v>23</v>
      </c>
      <c r="N1553" t="s">
        <v>24</v>
      </c>
      <c r="O1553">
        <v>161248</v>
      </c>
      <c r="P1553">
        <v>16124.8</v>
      </c>
      <c r="Q1553">
        <v>145123.20000000001</v>
      </c>
      <c r="U1553">
        <f t="shared" si="24"/>
        <v>36280.800000000003</v>
      </c>
    </row>
    <row r="1554" spans="1:21" x14ac:dyDescent="0.25">
      <c r="A1554">
        <v>11553</v>
      </c>
      <c r="B1554" t="s">
        <v>1596</v>
      </c>
      <c r="C1554" t="s">
        <v>18</v>
      </c>
      <c r="D1554">
        <v>32</v>
      </c>
      <c r="E1554" t="s">
        <v>37</v>
      </c>
      <c r="F1554" t="s">
        <v>46</v>
      </c>
      <c r="G1554" t="s">
        <v>34</v>
      </c>
      <c r="H1554" t="s">
        <v>30</v>
      </c>
      <c r="I1554" s="1">
        <v>44970</v>
      </c>
      <c r="J1554">
        <v>3</v>
      </c>
      <c r="K1554">
        <v>51316</v>
      </c>
      <c r="L1554">
        <v>0.1</v>
      </c>
      <c r="M1554" t="s">
        <v>44</v>
      </c>
      <c r="N1554" t="s">
        <v>24</v>
      </c>
      <c r="O1554">
        <v>153948</v>
      </c>
      <c r="P1554">
        <v>15394.8</v>
      </c>
      <c r="Q1554">
        <v>138553.20000000001</v>
      </c>
      <c r="U1554">
        <f t="shared" si="24"/>
        <v>34638.300000000003</v>
      </c>
    </row>
    <row r="1555" spans="1:21" x14ac:dyDescent="0.25">
      <c r="A1555">
        <v>11554</v>
      </c>
      <c r="B1555" t="s">
        <v>1597</v>
      </c>
      <c r="C1555" t="s">
        <v>26</v>
      </c>
      <c r="D1555">
        <v>32</v>
      </c>
      <c r="E1555" t="s">
        <v>37</v>
      </c>
      <c r="F1555" t="s">
        <v>43</v>
      </c>
      <c r="G1555" t="s">
        <v>34</v>
      </c>
      <c r="H1555" t="s">
        <v>22</v>
      </c>
      <c r="I1555" s="1">
        <v>45518</v>
      </c>
      <c r="J1555">
        <v>1</v>
      </c>
      <c r="K1555">
        <v>112916</v>
      </c>
      <c r="L1555">
        <v>0</v>
      </c>
      <c r="M1555" t="s">
        <v>31</v>
      </c>
      <c r="N1555" t="s">
        <v>24</v>
      </c>
      <c r="O1555">
        <v>112916</v>
      </c>
      <c r="P1555">
        <v>0</v>
      </c>
      <c r="Q1555">
        <v>112916</v>
      </c>
      <c r="U1555">
        <f t="shared" si="24"/>
        <v>28229</v>
      </c>
    </row>
    <row r="1556" spans="1:21" x14ac:dyDescent="0.25">
      <c r="A1556">
        <v>11555</v>
      </c>
      <c r="B1556" t="s">
        <v>1598</v>
      </c>
      <c r="C1556" t="s">
        <v>26</v>
      </c>
      <c r="D1556">
        <v>56</v>
      </c>
      <c r="E1556" t="s">
        <v>37</v>
      </c>
      <c r="F1556" t="s">
        <v>20</v>
      </c>
      <c r="G1556" t="s">
        <v>29</v>
      </c>
      <c r="H1556" t="s">
        <v>35</v>
      </c>
      <c r="I1556" s="1">
        <v>45238</v>
      </c>
      <c r="J1556">
        <v>3</v>
      </c>
      <c r="K1556">
        <v>181859</v>
      </c>
      <c r="L1556">
        <v>0</v>
      </c>
      <c r="M1556" t="s">
        <v>31</v>
      </c>
      <c r="N1556" t="s">
        <v>24</v>
      </c>
      <c r="O1556">
        <v>545577</v>
      </c>
      <c r="P1556">
        <v>0</v>
      </c>
      <c r="Q1556">
        <v>545577</v>
      </c>
      <c r="U1556">
        <f t="shared" si="24"/>
        <v>136394.25</v>
      </c>
    </row>
    <row r="1557" spans="1:21" x14ac:dyDescent="0.25">
      <c r="A1557">
        <v>11556</v>
      </c>
      <c r="B1557" t="s">
        <v>1599</v>
      </c>
      <c r="C1557" t="s">
        <v>18</v>
      </c>
      <c r="D1557">
        <v>30</v>
      </c>
      <c r="E1557" t="s">
        <v>33</v>
      </c>
      <c r="F1557" t="s">
        <v>20</v>
      </c>
      <c r="G1557" t="s">
        <v>29</v>
      </c>
      <c r="H1557" t="s">
        <v>88</v>
      </c>
      <c r="I1557" s="1">
        <v>45064</v>
      </c>
      <c r="J1557">
        <v>8</v>
      </c>
      <c r="K1557">
        <v>115881</v>
      </c>
      <c r="L1557">
        <v>0.05</v>
      </c>
      <c r="M1557" t="s">
        <v>44</v>
      </c>
      <c r="N1557" t="s">
        <v>39</v>
      </c>
      <c r="O1557">
        <v>927048</v>
      </c>
      <c r="P1557">
        <v>46352.4</v>
      </c>
      <c r="Q1557">
        <v>880695.6</v>
      </c>
      <c r="U1557">
        <f t="shared" si="24"/>
        <v>220173.9</v>
      </c>
    </row>
    <row r="1558" spans="1:21" x14ac:dyDescent="0.25">
      <c r="A1558">
        <v>11557</v>
      </c>
      <c r="B1558" t="s">
        <v>1600</v>
      </c>
      <c r="C1558" t="s">
        <v>26</v>
      </c>
      <c r="D1558">
        <v>34</v>
      </c>
      <c r="E1558" t="s">
        <v>33</v>
      </c>
      <c r="F1558" t="s">
        <v>46</v>
      </c>
      <c r="G1558" t="s">
        <v>21</v>
      </c>
      <c r="H1558" t="s">
        <v>22</v>
      </c>
      <c r="I1558" s="1">
        <v>45589</v>
      </c>
      <c r="J1558">
        <v>3</v>
      </c>
      <c r="K1558">
        <v>95099</v>
      </c>
      <c r="L1558">
        <v>0.1</v>
      </c>
      <c r="M1558" t="s">
        <v>31</v>
      </c>
      <c r="N1558" t="s">
        <v>39</v>
      </c>
      <c r="O1558">
        <v>285297</v>
      </c>
      <c r="P1558">
        <v>28529.7</v>
      </c>
      <c r="Q1558">
        <v>256767.3</v>
      </c>
      <c r="U1558">
        <f t="shared" si="24"/>
        <v>64191.824999999997</v>
      </c>
    </row>
    <row r="1559" spans="1:21" x14ac:dyDescent="0.25">
      <c r="A1559">
        <v>11558</v>
      </c>
      <c r="B1559" t="s">
        <v>1601</v>
      </c>
      <c r="C1559" t="s">
        <v>18</v>
      </c>
      <c r="D1559">
        <v>49</v>
      </c>
      <c r="E1559" t="s">
        <v>33</v>
      </c>
      <c r="F1559" t="s">
        <v>46</v>
      </c>
      <c r="G1559" t="s">
        <v>41</v>
      </c>
      <c r="H1559" t="s">
        <v>88</v>
      </c>
      <c r="I1559" s="1">
        <v>45362</v>
      </c>
      <c r="J1559">
        <v>5</v>
      </c>
      <c r="K1559">
        <v>174651</v>
      </c>
      <c r="L1559">
        <v>0.05</v>
      </c>
      <c r="M1559" t="s">
        <v>23</v>
      </c>
      <c r="N1559" t="s">
        <v>39</v>
      </c>
      <c r="O1559">
        <v>873255</v>
      </c>
      <c r="P1559">
        <v>43662.75</v>
      </c>
      <c r="Q1559">
        <v>829592.25</v>
      </c>
      <c r="U1559">
        <f t="shared" si="24"/>
        <v>207398.0625</v>
      </c>
    </row>
    <row r="1560" spans="1:21" x14ac:dyDescent="0.25">
      <c r="A1560">
        <v>11559</v>
      </c>
      <c r="B1560" t="s">
        <v>1602</v>
      </c>
      <c r="C1560" t="s">
        <v>18</v>
      </c>
      <c r="D1560">
        <v>26</v>
      </c>
      <c r="E1560" t="s">
        <v>19</v>
      </c>
      <c r="F1560" t="s">
        <v>43</v>
      </c>
      <c r="G1560" t="s">
        <v>41</v>
      </c>
      <c r="H1560" t="s">
        <v>60</v>
      </c>
      <c r="I1560" s="1">
        <v>45069</v>
      </c>
      <c r="J1560">
        <v>2</v>
      </c>
      <c r="K1560">
        <v>190646</v>
      </c>
      <c r="L1560">
        <v>0.15</v>
      </c>
      <c r="M1560" t="s">
        <v>31</v>
      </c>
      <c r="N1560" t="s">
        <v>39</v>
      </c>
      <c r="O1560">
        <v>381292</v>
      </c>
      <c r="P1560">
        <v>57193.8</v>
      </c>
      <c r="Q1560">
        <v>324098.2</v>
      </c>
      <c r="U1560">
        <f t="shared" si="24"/>
        <v>81024.55</v>
      </c>
    </row>
    <row r="1561" spans="1:21" x14ac:dyDescent="0.25">
      <c r="A1561">
        <v>11560</v>
      </c>
      <c r="B1561" t="s">
        <v>1603</v>
      </c>
      <c r="C1561" t="s">
        <v>18</v>
      </c>
      <c r="D1561">
        <v>57</v>
      </c>
      <c r="E1561" t="s">
        <v>33</v>
      </c>
      <c r="F1561" t="s">
        <v>46</v>
      </c>
      <c r="G1561" t="s">
        <v>29</v>
      </c>
      <c r="H1561" t="s">
        <v>35</v>
      </c>
      <c r="I1561" s="1">
        <v>45225</v>
      </c>
      <c r="J1561">
        <v>1</v>
      </c>
      <c r="K1561">
        <v>205333</v>
      </c>
      <c r="L1561">
        <v>0.15</v>
      </c>
      <c r="M1561" t="s">
        <v>44</v>
      </c>
      <c r="N1561" t="s">
        <v>39</v>
      </c>
      <c r="O1561">
        <v>205333</v>
      </c>
      <c r="P1561">
        <v>30799.95</v>
      </c>
      <c r="Q1561">
        <v>174533.05</v>
      </c>
      <c r="U1561">
        <f t="shared" si="24"/>
        <v>43633.262499999997</v>
      </c>
    </row>
    <row r="1562" spans="1:21" x14ac:dyDescent="0.25">
      <c r="A1562">
        <v>11561</v>
      </c>
      <c r="B1562" t="s">
        <v>1604</v>
      </c>
      <c r="C1562" t="s">
        <v>18</v>
      </c>
      <c r="D1562">
        <v>37</v>
      </c>
      <c r="E1562" t="s">
        <v>27</v>
      </c>
      <c r="F1562" t="s">
        <v>46</v>
      </c>
      <c r="G1562" t="s">
        <v>41</v>
      </c>
      <c r="H1562" t="s">
        <v>60</v>
      </c>
      <c r="I1562" s="1">
        <v>45488</v>
      </c>
      <c r="J1562">
        <v>5</v>
      </c>
      <c r="K1562">
        <v>124441</v>
      </c>
      <c r="L1562">
        <v>0.05</v>
      </c>
      <c r="M1562" t="s">
        <v>23</v>
      </c>
      <c r="N1562" t="s">
        <v>39</v>
      </c>
      <c r="O1562">
        <v>622205</v>
      </c>
      <c r="P1562">
        <v>31110.25</v>
      </c>
      <c r="Q1562">
        <v>591094.75</v>
      </c>
      <c r="U1562">
        <f t="shared" si="24"/>
        <v>147773.6875</v>
      </c>
    </row>
    <row r="1563" spans="1:21" x14ac:dyDescent="0.25">
      <c r="A1563">
        <v>11562</v>
      </c>
      <c r="B1563" t="s">
        <v>1605</v>
      </c>
      <c r="C1563" t="s">
        <v>26</v>
      </c>
      <c r="D1563">
        <v>43</v>
      </c>
      <c r="E1563" t="s">
        <v>19</v>
      </c>
      <c r="F1563" t="s">
        <v>43</v>
      </c>
      <c r="G1563" t="s">
        <v>34</v>
      </c>
      <c r="H1563" t="s">
        <v>51</v>
      </c>
      <c r="I1563" s="1">
        <v>45188</v>
      </c>
      <c r="J1563">
        <v>5</v>
      </c>
      <c r="K1563">
        <v>220290</v>
      </c>
      <c r="L1563">
        <v>0</v>
      </c>
      <c r="M1563" t="s">
        <v>31</v>
      </c>
      <c r="N1563" t="s">
        <v>24</v>
      </c>
      <c r="O1563">
        <v>1101450</v>
      </c>
      <c r="P1563">
        <v>0</v>
      </c>
      <c r="Q1563">
        <v>1101450</v>
      </c>
      <c r="U1563">
        <f t="shared" si="24"/>
        <v>275362.5</v>
      </c>
    </row>
    <row r="1564" spans="1:21" x14ac:dyDescent="0.25">
      <c r="A1564">
        <v>11563</v>
      </c>
      <c r="B1564" t="s">
        <v>1606</v>
      </c>
      <c r="C1564" t="s">
        <v>26</v>
      </c>
      <c r="D1564">
        <v>44</v>
      </c>
      <c r="E1564" t="s">
        <v>19</v>
      </c>
      <c r="F1564" t="s">
        <v>43</v>
      </c>
      <c r="G1564" t="s">
        <v>21</v>
      </c>
      <c r="H1564" t="s">
        <v>51</v>
      </c>
      <c r="I1564" s="1">
        <v>45438</v>
      </c>
      <c r="J1564">
        <v>6</v>
      </c>
      <c r="K1564">
        <v>95263</v>
      </c>
      <c r="L1564">
        <v>0.15</v>
      </c>
      <c r="M1564" t="s">
        <v>23</v>
      </c>
      <c r="N1564" t="s">
        <v>39</v>
      </c>
      <c r="O1564">
        <v>571578</v>
      </c>
      <c r="P1564">
        <v>85736.7</v>
      </c>
      <c r="Q1564">
        <v>485841.3</v>
      </c>
      <c r="U1564">
        <f t="shared" si="24"/>
        <v>121460.325</v>
      </c>
    </row>
    <row r="1565" spans="1:21" x14ac:dyDescent="0.25">
      <c r="A1565">
        <v>11564</v>
      </c>
      <c r="B1565" t="s">
        <v>1607</v>
      </c>
      <c r="C1565" t="s">
        <v>26</v>
      </c>
      <c r="D1565">
        <v>38</v>
      </c>
      <c r="E1565" t="s">
        <v>19</v>
      </c>
      <c r="F1565" t="s">
        <v>28</v>
      </c>
      <c r="G1565" t="s">
        <v>29</v>
      </c>
      <c r="H1565" t="s">
        <v>38</v>
      </c>
      <c r="I1565" s="1">
        <v>45599</v>
      </c>
      <c r="J1565">
        <v>2</v>
      </c>
      <c r="K1565">
        <v>107118</v>
      </c>
      <c r="L1565">
        <v>0</v>
      </c>
      <c r="M1565" t="s">
        <v>31</v>
      </c>
      <c r="N1565" t="s">
        <v>24</v>
      </c>
      <c r="O1565">
        <v>214236</v>
      </c>
      <c r="P1565">
        <v>0</v>
      </c>
      <c r="Q1565">
        <v>214236</v>
      </c>
      <c r="U1565">
        <f t="shared" si="24"/>
        <v>53559</v>
      </c>
    </row>
    <row r="1566" spans="1:21" x14ac:dyDescent="0.25">
      <c r="A1566">
        <v>11565</v>
      </c>
      <c r="B1566" t="s">
        <v>1608</v>
      </c>
      <c r="C1566" t="s">
        <v>18</v>
      </c>
      <c r="D1566">
        <v>35</v>
      </c>
      <c r="E1566" t="s">
        <v>33</v>
      </c>
      <c r="F1566" t="s">
        <v>46</v>
      </c>
      <c r="G1566" t="s">
        <v>29</v>
      </c>
      <c r="H1566" t="s">
        <v>35</v>
      </c>
      <c r="I1566" s="1">
        <v>44988</v>
      </c>
      <c r="J1566">
        <v>9</v>
      </c>
      <c r="K1566">
        <v>61235</v>
      </c>
      <c r="L1566">
        <v>0.05</v>
      </c>
      <c r="M1566" t="s">
        <v>23</v>
      </c>
      <c r="N1566" t="s">
        <v>39</v>
      </c>
      <c r="O1566">
        <v>551115</v>
      </c>
      <c r="P1566">
        <v>27555.75</v>
      </c>
      <c r="Q1566">
        <v>523559.25</v>
      </c>
      <c r="U1566">
        <f t="shared" si="24"/>
        <v>130889.8125</v>
      </c>
    </row>
    <row r="1567" spans="1:21" x14ac:dyDescent="0.25">
      <c r="A1567">
        <v>11566</v>
      </c>
      <c r="B1567" t="s">
        <v>1609</v>
      </c>
      <c r="C1567" t="s">
        <v>18</v>
      </c>
      <c r="D1567">
        <v>30</v>
      </c>
      <c r="E1567" t="s">
        <v>19</v>
      </c>
      <c r="F1567" t="s">
        <v>20</v>
      </c>
      <c r="G1567" t="s">
        <v>41</v>
      </c>
      <c r="H1567" t="s">
        <v>30</v>
      </c>
      <c r="I1567" s="1">
        <v>45493</v>
      </c>
      <c r="J1567">
        <v>2</v>
      </c>
      <c r="K1567">
        <v>54904</v>
      </c>
      <c r="L1567">
        <v>0</v>
      </c>
      <c r="M1567" t="s">
        <v>44</v>
      </c>
      <c r="N1567" t="s">
        <v>24</v>
      </c>
      <c r="O1567">
        <v>109808</v>
      </c>
      <c r="P1567">
        <v>0</v>
      </c>
      <c r="Q1567">
        <v>109808</v>
      </c>
      <c r="U1567">
        <f t="shared" si="24"/>
        <v>27452</v>
      </c>
    </row>
    <row r="1568" spans="1:21" x14ac:dyDescent="0.25">
      <c r="A1568">
        <v>11567</v>
      </c>
      <c r="B1568" t="s">
        <v>1610</v>
      </c>
      <c r="C1568" t="s">
        <v>18</v>
      </c>
      <c r="D1568">
        <v>33</v>
      </c>
      <c r="E1568" t="s">
        <v>33</v>
      </c>
      <c r="F1568" t="s">
        <v>46</v>
      </c>
      <c r="G1568" t="s">
        <v>34</v>
      </c>
      <c r="H1568" t="s">
        <v>22</v>
      </c>
      <c r="I1568" s="1">
        <v>45349</v>
      </c>
      <c r="J1568">
        <v>2</v>
      </c>
      <c r="K1568">
        <v>83721</v>
      </c>
      <c r="L1568">
        <v>0.1</v>
      </c>
      <c r="M1568" t="s">
        <v>44</v>
      </c>
      <c r="N1568" t="s">
        <v>39</v>
      </c>
      <c r="O1568">
        <v>167442</v>
      </c>
      <c r="P1568">
        <v>16744.2</v>
      </c>
      <c r="Q1568">
        <v>150697.79999999999</v>
      </c>
      <c r="U1568">
        <f t="shared" si="24"/>
        <v>37674.449999999997</v>
      </c>
    </row>
    <row r="1569" spans="1:21" x14ac:dyDescent="0.25">
      <c r="A1569">
        <v>11568</v>
      </c>
      <c r="B1569" t="s">
        <v>1611</v>
      </c>
      <c r="C1569" t="s">
        <v>26</v>
      </c>
      <c r="D1569">
        <v>26</v>
      </c>
      <c r="E1569" t="s">
        <v>33</v>
      </c>
      <c r="F1569" t="s">
        <v>20</v>
      </c>
      <c r="G1569" t="s">
        <v>21</v>
      </c>
      <c r="H1569" t="s">
        <v>60</v>
      </c>
      <c r="I1569" s="1">
        <v>45322</v>
      </c>
      <c r="J1569">
        <v>5</v>
      </c>
      <c r="K1569">
        <v>169812</v>
      </c>
      <c r="L1569">
        <v>0.15</v>
      </c>
      <c r="M1569" t="s">
        <v>31</v>
      </c>
      <c r="N1569" t="s">
        <v>39</v>
      </c>
      <c r="O1569">
        <v>849060</v>
      </c>
      <c r="P1569">
        <v>127359</v>
      </c>
      <c r="Q1569">
        <v>721701</v>
      </c>
      <c r="U1569">
        <f t="shared" si="24"/>
        <v>180425.25</v>
      </c>
    </row>
    <row r="1570" spans="1:21" x14ac:dyDescent="0.25">
      <c r="A1570">
        <v>11569</v>
      </c>
      <c r="B1570" t="s">
        <v>1612</v>
      </c>
      <c r="C1570" t="s">
        <v>18</v>
      </c>
      <c r="D1570">
        <v>29</v>
      </c>
      <c r="E1570" t="s">
        <v>19</v>
      </c>
      <c r="F1570" t="s">
        <v>20</v>
      </c>
      <c r="G1570" t="s">
        <v>41</v>
      </c>
      <c r="H1570" t="s">
        <v>88</v>
      </c>
      <c r="I1570" s="1">
        <v>44957</v>
      </c>
      <c r="J1570">
        <v>9</v>
      </c>
      <c r="K1570">
        <v>119920</v>
      </c>
      <c r="L1570">
        <v>0</v>
      </c>
      <c r="M1570" t="s">
        <v>31</v>
      </c>
      <c r="N1570" t="s">
        <v>39</v>
      </c>
      <c r="O1570">
        <v>1079280</v>
      </c>
      <c r="P1570">
        <v>0</v>
      </c>
      <c r="Q1570">
        <v>1079280</v>
      </c>
      <c r="U1570">
        <f t="shared" si="24"/>
        <v>269820</v>
      </c>
    </row>
    <row r="1571" spans="1:21" x14ac:dyDescent="0.25">
      <c r="A1571">
        <v>11570</v>
      </c>
      <c r="B1571" t="s">
        <v>1613</v>
      </c>
      <c r="C1571" t="s">
        <v>26</v>
      </c>
      <c r="D1571">
        <v>61</v>
      </c>
      <c r="E1571" t="s">
        <v>37</v>
      </c>
      <c r="F1571" t="s">
        <v>20</v>
      </c>
      <c r="G1571" t="s">
        <v>29</v>
      </c>
      <c r="H1571" t="s">
        <v>35</v>
      </c>
      <c r="I1571" s="1">
        <v>45256</v>
      </c>
      <c r="J1571">
        <v>4</v>
      </c>
      <c r="K1571">
        <v>75130</v>
      </c>
      <c r="L1571">
        <v>0</v>
      </c>
      <c r="M1571" t="s">
        <v>23</v>
      </c>
      <c r="N1571" t="s">
        <v>39</v>
      </c>
      <c r="O1571">
        <v>300520</v>
      </c>
      <c r="P1571">
        <v>0</v>
      </c>
      <c r="Q1571">
        <v>300520</v>
      </c>
      <c r="U1571">
        <f t="shared" si="24"/>
        <v>75130</v>
      </c>
    </row>
    <row r="1572" spans="1:21" x14ac:dyDescent="0.25">
      <c r="A1572">
        <v>11571</v>
      </c>
      <c r="B1572" t="s">
        <v>1614</v>
      </c>
      <c r="C1572" t="s">
        <v>26</v>
      </c>
      <c r="D1572">
        <v>55</v>
      </c>
      <c r="E1572" t="s">
        <v>37</v>
      </c>
      <c r="F1572" t="s">
        <v>28</v>
      </c>
      <c r="G1572" t="s">
        <v>29</v>
      </c>
      <c r="H1572" t="s">
        <v>38</v>
      </c>
      <c r="I1572" s="1">
        <v>45095</v>
      </c>
      <c r="J1572">
        <v>6</v>
      </c>
      <c r="K1572">
        <v>182626</v>
      </c>
      <c r="L1572">
        <v>0.1</v>
      </c>
      <c r="M1572" t="s">
        <v>44</v>
      </c>
      <c r="N1572" t="s">
        <v>24</v>
      </c>
      <c r="O1572">
        <v>1095756</v>
      </c>
      <c r="P1572">
        <v>109575.6</v>
      </c>
      <c r="Q1572">
        <v>986180.4</v>
      </c>
      <c r="U1572">
        <f t="shared" si="24"/>
        <v>246545.1</v>
      </c>
    </row>
    <row r="1573" spans="1:21" x14ac:dyDescent="0.25">
      <c r="A1573">
        <v>11572</v>
      </c>
      <c r="B1573" t="s">
        <v>1615</v>
      </c>
      <c r="C1573" t="s">
        <v>26</v>
      </c>
      <c r="D1573">
        <v>36</v>
      </c>
      <c r="E1573" t="s">
        <v>19</v>
      </c>
      <c r="F1573" t="s">
        <v>43</v>
      </c>
      <c r="G1573" t="s">
        <v>41</v>
      </c>
      <c r="H1573" t="s">
        <v>88</v>
      </c>
      <c r="I1573" s="1">
        <v>45192</v>
      </c>
      <c r="J1573">
        <v>2</v>
      </c>
      <c r="K1573">
        <v>140271</v>
      </c>
      <c r="L1573">
        <v>0</v>
      </c>
      <c r="M1573" t="s">
        <v>23</v>
      </c>
      <c r="N1573" t="s">
        <v>24</v>
      </c>
      <c r="O1573">
        <v>280542</v>
      </c>
      <c r="P1573">
        <v>0</v>
      </c>
      <c r="Q1573">
        <v>280542</v>
      </c>
      <c r="U1573">
        <f t="shared" si="24"/>
        <v>70135.5</v>
      </c>
    </row>
    <row r="1574" spans="1:21" x14ac:dyDescent="0.25">
      <c r="A1574">
        <v>11573</v>
      </c>
      <c r="B1574" t="s">
        <v>1616</v>
      </c>
      <c r="C1574" t="s">
        <v>26</v>
      </c>
      <c r="D1574">
        <v>24</v>
      </c>
      <c r="E1574" t="s">
        <v>37</v>
      </c>
      <c r="F1574" t="s">
        <v>43</v>
      </c>
      <c r="G1574" t="s">
        <v>34</v>
      </c>
      <c r="H1574" t="s">
        <v>60</v>
      </c>
      <c r="I1574" s="1">
        <v>45234</v>
      </c>
      <c r="J1574">
        <v>4</v>
      </c>
      <c r="K1574">
        <v>172104</v>
      </c>
      <c r="L1574">
        <v>0.05</v>
      </c>
      <c r="M1574" t="s">
        <v>44</v>
      </c>
      <c r="N1574" t="s">
        <v>39</v>
      </c>
      <c r="O1574">
        <v>688416</v>
      </c>
      <c r="P1574">
        <v>34420.800000000003</v>
      </c>
      <c r="Q1574">
        <v>653995.19999999995</v>
      </c>
      <c r="U1574">
        <f t="shared" si="24"/>
        <v>163498.79999999999</v>
      </c>
    </row>
    <row r="1575" spans="1:21" x14ac:dyDescent="0.25">
      <c r="A1575">
        <v>11574</v>
      </c>
      <c r="B1575" t="s">
        <v>1617</v>
      </c>
      <c r="C1575" t="s">
        <v>26</v>
      </c>
      <c r="D1575">
        <v>52</v>
      </c>
      <c r="E1575" t="s">
        <v>27</v>
      </c>
      <c r="F1575" t="s">
        <v>28</v>
      </c>
      <c r="G1575" t="s">
        <v>21</v>
      </c>
      <c r="H1575" t="s">
        <v>35</v>
      </c>
      <c r="I1575" s="1">
        <v>45385</v>
      </c>
      <c r="J1575">
        <v>9</v>
      </c>
      <c r="K1575">
        <v>225958</v>
      </c>
      <c r="L1575">
        <v>0.05</v>
      </c>
      <c r="M1575" t="s">
        <v>23</v>
      </c>
      <c r="N1575" t="s">
        <v>39</v>
      </c>
      <c r="O1575">
        <v>2033622</v>
      </c>
      <c r="P1575">
        <v>101681.1</v>
      </c>
      <c r="Q1575">
        <v>1931940.9</v>
      </c>
      <c r="U1575">
        <f t="shared" si="24"/>
        <v>482985.22499999998</v>
      </c>
    </row>
    <row r="1576" spans="1:21" x14ac:dyDescent="0.25">
      <c r="A1576">
        <v>11575</v>
      </c>
      <c r="B1576" t="s">
        <v>1618</v>
      </c>
      <c r="C1576" t="s">
        <v>26</v>
      </c>
      <c r="D1576">
        <v>35</v>
      </c>
      <c r="E1576" t="s">
        <v>27</v>
      </c>
      <c r="F1576" t="s">
        <v>43</v>
      </c>
      <c r="G1576" t="s">
        <v>21</v>
      </c>
      <c r="H1576" t="s">
        <v>30</v>
      </c>
      <c r="I1576" s="1">
        <v>45111</v>
      </c>
      <c r="J1576">
        <v>2</v>
      </c>
      <c r="K1576">
        <v>214482</v>
      </c>
      <c r="L1576">
        <v>0.05</v>
      </c>
      <c r="M1576" t="s">
        <v>23</v>
      </c>
      <c r="N1576" t="s">
        <v>24</v>
      </c>
      <c r="O1576">
        <v>428964</v>
      </c>
      <c r="P1576">
        <v>21448.2</v>
      </c>
      <c r="Q1576">
        <v>407515.8</v>
      </c>
      <c r="U1576">
        <f t="shared" si="24"/>
        <v>101878.95</v>
      </c>
    </row>
    <row r="1577" spans="1:21" x14ac:dyDescent="0.25">
      <c r="A1577">
        <v>11576</v>
      </c>
      <c r="B1577" t="s">
        <v>1619</v>
      </c>
      <c r="C1577" t="s">
        <v>18</v>
      </c>
      <c r="D1577">
        <v>33</v>
      </c>
      <c r="E1577" t="s">
        <v>33</v>
      </c>
      <c r="F1577" t="s">
        <v>28</v>
      </c>
      <c r="G1577" t="s">
        <v>21</v>
      </c>
      <c r="H1577" t="s">
        <v>60</v>
      </c>
      <c r="I1577" s="1">
        <v>45260</v>
      </c>
      <c r="J1577">
        <v>1</v>
      </c>
      <c r="K1577">
        <v>137552</v>
      </c>
      <c r="L1577">
        <v>0.15</v>
      </c>
      <c r="M1577" t="s">
        <v>23</v>
      </c>
      <c r="N1577" t="s">
        <v>39</v>
      </c>
      <c r="O1577">
        <v>137552</v>
      </c>
      <c r="P1577">
        <v>20632.8</v>
      </c>
      <c r="Q1577">
        <v>116919.2</v>
      </c>
      <c r="U1577">
        <f t="shared" si="24"/>
        <v>29229.8</v>
      </c>
    </row>
    <row r="1578" spans="1:21" x14ac:dyDescent="0.25">
      <c r="A1578">
        <v>11577</v>
      </c>
      <c r="B1578" t="s">
        <v>1620</v>
      </c>
      <c r="C1578" t="s">
        <v>18</v>
      </c>
      <c r="D1578">
        <v>56</v>
      </c>
      <c r="E1578" t="s">
        <v>37</v>
      </c>
      <c r="F1578" t="s">
        <v>46</v>
      </c>
      <c r="G1578" t="s">
        <v>21</v>
      </c>
      <c r="H1578" t="s">
        <v>35</v>
      </c>
      <c r="I1578" s="1">
        <v>45441</v>
      </c>
      <c r="J1578">
        <v>4</v>
      </c>
      <c r="K1578">
        <v>163507</v>
      </c>
      <c r="L1578">
        <v>0</v>
      </c>
      <c r="M1578" t="s">
        <v>31</v>
      </c>
      <c r="N1578" t="s">
        <v>39</v>
      </c>
      <c r="O1578">
        <v>654028</v>
      </c>
      <c r="P1578">
        <v>0</v>
      </c>
      <c r="Q1578">
        <v>654028</v>
      </c>
      <c r="U1578">
        <f t="shared" si="24"/>
        <v>163507</v>
      </c>
    </row>
    <row r="1579" spans="1:21" x14ac:dyDescent="0.25">
      <c r="A1579">
        <v>11578</v>
      </c>
      <c r="B1579" t="s">
        <v>1621</v>
      </c>
      <c r="C1579" t="s">
        <v>26</v>
      </c>
      <c r="D1579">
        <v>21</v>
      </c>
      <c r="E1579" t="s">
        <v>27</v>
      </c>
      <c r="F1579" t="s">
        <v>28</v>
      </c>
      <c r="G1579" t="s">
        <v>34</v>
      </c>
      <c r="H1579" t="s">
        <v>35</v>
      </c>
      <c r="I1579" s="1">
        <v>45367</v>
      </c>
      <c r="J1579">
        <v>4</v>
      </c>
      <c r="K1579">
        <v>163192</v>
      </c>
      <c r="L1579">
        <v>0.15</v>
      </c>
      <c r="M1579" t="s">
        <v>44</v>
      </c>
      <c r="N1579" t="s">
        <v>24</v>
      </c>
      <c r="O1579">
        <v>652768</v>
      </c>
      <c r="P1579">
        <v>97915.199999999997</v>
      </c>
      <c r="Q1579">
        <v>554852.80000000005</v>
      </c>
      <c r="U1579">
        <f t="shared" si="24"/>
        <v>138713.20000000001</v>
      </c>
    </row>
    <row r="1580" spans="1:21" x14ac:dyDescent="0.25">
      <c r="A1580">
        <v>11579</v>
      </c>
      <c r="B1580" t="s">
        <v>1622</v>
      </c>
      <c r="C1580" t="s">
        <v>26</v>
      </c>
      <c r="D1580">
        <v>42</v>
      </c>
      <c r="E1580" t="s">
        <v>19</v>
      </c>
      <c r="F1580" t="s">
        <v>43</v>
      </c>
      <c r="G1580" t="s">
        <v>29</v>
      </c>
      <c r="H1580" t="s">
        <v>60</v>
      </c>
      <c r="I1580" s="1">
        <v>45599</v>
      </c>
      <c r="J1580">
        <v>1</v>
      </c>
      <c r="K1580">
        <v>205227</v>
      </c>
      <c r="L1580">
        <v>0.15</v>
      </c>
      <c r="M1580" t="s">
        <v>31</v>
      </c>
      <c r="N1580" t="s">
        <v>24</v>
      </c>
      <c r="O1580">
        <v>205227</v>
      </c>
      <c r="P1580">
        <v>30784.05</v>
      </c>
      <c r="Q1580">
        <v>174442.95</v>
      </c>
      <c r="U1580">
        <f t="shared" si="24"/>
        <v>43610.737500000003</v>
      </c>
    </row>
    <row r="1581" spans="1:21" x14ac:dyDescent="0.25">
      <c r="A1581">
        <v>11580</v>
      </c>
      <c r="B1581" t="s">
        <v>1623</v>
      </c>
      <c r="C1581" t="s">
        <v>18</v>
      </c>
      <c r="D1581">
        <v>49</v>
      </c>
      <c r="E1581" t="s">
        <v>37</v>
      </c>
      <c r="F1581" t="s">
        <v>43</v>
      </c>
      <c r="G1581" t="s">
        <v>29</v>
      </c>
      <c r="H1581" t="s">
        <v>60</v>
      </c>
      <c r="I1581" s="1">
        <v>45317</v>
      </c>
      <c r="J1581">
        <v>4</v>
      </c>
      <c r="K1581">
        <v>4607</v>
      </c>
      <c r="L1581">
        <v>0</v>
      </c>
      <c r="M1581" t="s">
        <v>31</v>
      </c>
      <c r="N1581" t="s">
        <v>24</v>
      </c>
      <c r="O1581">
        <v>18428</v>
      </c>
      <c r="P1581">
        <v>0</v>
      </c>
      <c r="Q1581">
        <v>18428</v>
      </c>
      <c r="U1581">
        <f t="shared" si="24"/>
        <v>4607</v>
      </c>
    </row>
    <row r="1582" spans="1:21" x14ac:dyDescent="0.25">
      <c r="A1582">
        <v>11581</v>
      </c>
      <c r="B1582" t="s">
        <v>1624</v>
      </c>
      <c r="C1582" t="s">
        <v>26</v>
      </c>
      <c r="D1582">
        <v>57</v>
      </c>
      <c r="E1582" t="s">
        <v>27</v>
      </c>
      <c r="F1582" t="s">
        <v>46</v>
      </c>
      <c r="G1582" t="s">
        <v>21</v>
      </c>
      <c r="H1582" t="s">
        <v>88</v>
      </c>
      <c r="I1582" s="1">
        <v>45486</v>
      </c>
      <c r="J1582">
        <v>3</v>
      </c>
      <c r="K1582">
        <v>207990</v>
      </c>
      <c r="L1582">
        <v>0</v>
      </c>
      <c r="M1582" t="s">
        <v>23</v>
      </c>
      <c r="N1582" t="s">
        <v>24</v>
      </c>
      <c r="O1582">
        <v>623970</v>
      </c>
      <c r="P1582">
        <v>0</v>
      </c>
      <c r="Q1582">
        <v>623970</v>
      </c>
      <c r="U1582">
        <f t="shared" si="24"/>
        <v>155992.5</v>
      </c>
    </row>
    <row r="1583" spans="1:21" x14ac:dyDescent="0.25">
      <c r="A1583">
        <v>11582</v>
      </c>
      <c r="B1583" t="s">
        <v>1625</v>
      </c>
      <c r="C1583" t="s">
        <v>26</v>
      </c>
      <c r="D1583">
        <v>30</v>
      </c>
      <c r="E1583" t="s">
        <v>27</v>
      </c>
      <c r="F1583" t="s">
        <v>28</v>
      </c>
      <c r="G1583" t="s">
        <v>21</v>
      </c>
      <c r="H1583" t="s">
        <v>38</v>
      </c>
      <c r="I1583" s="1">
        <v>45180</v>
      </c>
      <c r="J1583">
        <v>2</v>
      </c>
      <c r="K1583">
        <v>76116</v>
      </c>
      <c r="L1583">
        <v>0.05</v>
      </c>
      <c r="M1583" t="s">
        <v>44</v>
      </c>
      <c r="N1583" t="s">
        <v>39</v>
      </c>
      <c r="O1583">
        <v>152232</v>
      </c>
      <c r="P1583">
        <v>7611.6</v>
      </c>
      <c r="Q1583">
        <v>144620.4</v>
      </c>
      <c r="U1583">
        <f t="shared" si="24"/>
        <v>36155.1</v>
      </c>
    </row>
    <row r="1584" spans="1:21" x14ac:dyDescent="0.25">
      <c r="A1584">
        <v>11583</v>
      </c>
      <c r="B1584" t="s">
        <v>1626</v>
      </c>
      <c r="C1584" t="s">
        <v>18</v>
      </c>
      <c r="D1584">
        <v>62</v>
      </c>
      <c r="E1584" t="s">
        <v>19</v>
      </c>
      <c r="F1584" t="s">
        <v>46</v>
      </c>
      <c r="G1584" t="s">
        <v>21</v>
      </c>
      <c r="H1584" t="s">
        <v>60</v>
      </c>
      <c r="I1584" s="1">
        <v>45512</v>
      </c>
      <c r="J1584">
        <v>4</v>
      </c>
      <c r="K1584">
        <v>218396</v>
      </c>
      <c r="L1584">
        <v>0.15</v>
      </c>
      <c r="M1584" t="s">
        <v>31</v>
      </c>
      <c r="N1584" t="s">
        <v>39</v>
      </c>
      <c r="O1584">
        <v>873584</v>
      </c>
      <c r="P1584">
        <v>131037.6</v>
      </c>
      <c r="Q1584">
        <v>742546.4</v>
      </c>
      <c r="U1584">
        <f t="shared" si="24"/>
        <v>185636.6</v>
      </c>
    </row>
    <row r="1585" spans="1:21" x14ac:dyDescent="0.25">
      <c r="A1585">
        <v>11584</v>
      </c>
      <c r="B1585" t="s">
        <v>1627</v>
      </c>
      <c r="C1585" t="s">
        <v>26</v>
      </c>
      <c r="D1585">
        <v>34</v>
      </c>
      <c r="E1585" t="s">
        <v>33</v>
      </c>
      <c r="F1585" t="s">
        <v>20</v>
      </c>
      <c r="G1585" t="s">
        <v>41</v>
      </c>
      <c r="H1585" t="s">
        <v>51</v>
      </c>
      <c r="I1585" s="1">
        <v>45261</v>
      </c>
      <c r="J1585">
        <v>8</v>
      </c>
      <c r="K1585">
        <v>155098</v>
      </c>
      <c r="L1585">
        <v>0.15</v>
      </c>
      <c r="M1585" t="s">
        <v>23</v>
      </c>
      <c r="N1585" t="s">
        <v>39</v>
      </c>
      <c r="O1585">
        <v>1240784</v>
      </c>
      <c r="P1585">
        <v>186117.6</v>
      </c>
      <c r="Q1585">
        <v>1054666.3999999999</v>
      </c>
      <c r="U1585">
        <f t="shared" si="24"/>
        <v>263666.59999999998</v>
      </c>
    </row>
    <row r="1586" spans="1:21" x14ac:dyDescent="0.25">
      <c r="A1586">
        <v>11585</v>
      </c>
      <c r="B1586" t="s">
        <v>1628</v>
      </c>
      <c r="C1586" t="s">
        <v>26</v>
      </c>
      <c r="D1586">
        <v>54</v>
      </c>
      <c r="E1586" t="s">
        <v>19</v>
      </c>
      <c r="F1586" t="s">
        <v>28</v>
      </c>
      <c r="G1586" t="s">
        <v>41</v>
      </c>
      <c r="H1586" t="s">
        <v>47</v>
      </c>
      <c r="I1586" s="1">
        <v>45326</v>
      </c>
      <c r="J1586">
        <v>7</v>
      </c>
      <c r="K1586">
        <v>19173</v>
      </c>
      <c r="L1586">
        <v>0</v>
      </c>
      <c r="M1586" t="s">
        <v>44</v>
      </c>
      <c r="N1586" t="s">
        <v>39</v>
      </c>
      <c r="O1586">
        <v>134211</v>
      </c>
      <c r="P1586">
        <v>0</v>
      </c>
      <c r="Q1586">
        <v>134211</v>
      </c>
      <c r="U1586">
        <f t="shared" si="24"/>
        <v>33552.75</v>
      </c>
    </row>
    <row r="1587" spans="1:21" x14ac:dyDescent="0.25">
      <c r="A1587">
        <v>11586</v>
      </c>
      <c r="B1587" t="s">
        <v>1629</v>
      </c>
      <c r="C1587" t="s">
        <v>26</v>
      </c>
      <c r="D1587">
        <v>23</v>
      </c>
      <c r="E1587" t="s">
        <v>33</v>
      </c>
      <c r="F1587" t="s">
        <v>46</v>
      </c>
      <c r="G1587" t="s">
        <v>29</v>
      </c>
      <c r="H1587" t="s">
        <v>38</v>
      </c>
      <c r="I1587" s="1">
        <v>45092</v>
      </c>
      <c r="J1587">
        <v>9</v>
      </c>
      <c r="K1587">
        <v>221888</v>
      </c>
      <c r="L1587">
        <v>0.15</v>
      </c>
      <c r="M1587" t="s">
        <v>44</v>
      </c>
      <c r="N1587" t="s">
        <v>24</v>
      </c>
      <c r="O1587">
        <v>1996992</v>
      </c>
      <c r="P1587">
        <v>299548.79999999999</v>
      </c>
      <c r="Q1587">
        <v>1697443.2</v>
      </c>
      <c r="U1587">
        <f t="shared" si="24"/>
        <v>424360.8</v>
      </c>
    </row>
    <row r="1588" spans="1:21" x14ac:dyDescent="0.25">
      <c r="A1588">
        <v>11587</v>
      </c>
      <c r="B1588" t="s">
        <v>1630</v>
      </c>
      <c r="C1588" t="s">
        <v>18</v>
      </c>
      <c r="D1588">
        <v>36</v>
      </c>
      <c r="E1588" t="s">
        <v>27</v>
      </c>
      <c r="F1588" t="s">
        <v>46</v>
      </c>
      <c r="G1588" t="s">
        <v>29</v>
      </c>
      <c r="H1588" t="s">
        <v>51</v>
      </c>
      <c r="I1588" s="1">
        <v>45186</v>
      </c>
      <c r="J1588">
        <v>8</v>
      </c>
      <c r="K1588">
        <v>36262</v>
      </c>
      <c r="L1588">
        <v>0.1</v>
      </c>
      <c r="M1588" t="s">
        <v>31</v>
      </c>
      <c r="N1588" t="s">
        <v>39</v>
      </c>
      <c r="O1588">
        <v>290096</v>
      </c>
      <c r="P1588">
        <v>29009.599999999999</v>
      </c>
      <c r="Q1588">
        <v>261086.4</v>
      </c>
      <c r="U1588">
        <f t="shared" si="24"/>
        <v>65271.6</v>
      </c>
    </row>
    <row r="1589" spans="1:21" x14ac:dyDescent="0.25">
      <c r="A1589">
        <v>11588</v>
      </c>
      <c r="B1589" t="s">
        <v>1631</v>
      </c>
      <c r="C1589" t="s">
        <v>18</v>
      </c>
      <c r="D1589">
        <v>30</v>
      </c>
      <c r="E1589" t="s">
        <v>33</v>
      </c>
      <c r="F1589" t="s">
        <v>43</v>
      </c>
      <c r="G1589" t="s">
        <v>21</v>
      </c>
      <c r="H1589" t="s">
        <v>88</v>
      </c>
      <c r="I1589" s="1">
        <v>44930</v>
      </c>
      <c r="J1589">
        <v>1</v>
      </c>
      <c r="K1589">
        <v>184975</v>
      </c>
      <c r="L1589">
        <v>0</v>
      </c>
      <c r="M1589" t="s">
        <v>23</v>
      </c>
      <c r="N1589" t="s">
        <v>39</v>
      </c>
      <c r="O1589">
        <v>184975</v>
      </c>
      <c r="P1589">
        <v>0</v>
      </c>
      <c r="Q1589">
        <v>184975</v>
      </c>
      <c r="U1589">
        <f t="shared" si="24"/>
        <v>46243.75</v>
      </c>
    </row>
    <row r="1590" spans="1:21" x14ac:dyDescent="0.25">
      <c r="A1590">
        <v>11589</v>
      </c>
      <c r="B1590" t="s">
        <v>1632</v>
      </c>
      <c r="C1590" t="s">
        <v>18</v>
      </c>
      <c r="D1590">
        <v>43</v>
      </c>
      <c r="E1590" t="s">
        <v>27</v>
      </c>
      <c r="F1590" t="s">
        <v>28</v>
      </c>
      <c r="G1590" t="s">
        <v>41</v>
      </c>
      <c r="H1590" t="s">
        <v>60</v>
      </c>
      <c r="I1590" s="1">
        <v>45045</v>
      </c>
      <c r="J1590">
        <v>2</v>
      </c>
      <c r="K1590">
        <v>49156</v>
      </c>
      <c r="L1590">
        <v>0.05</v>
      </c>
      <c r="M1590" t="s">
        <v>31</v>
      </c>
      <c r="N1590" t="s">
        <v>24</v>
      </c>
      <c r="O1590">
        <v>98312</v>
      </c>
      <c r="P1590">
        <v>4915.6000000000004</v>
      </c>
      <c r="Q1590">
        <v>93396.4</v>
      </c>
      <c r="U1590">
        <f t="shared" si="24"/>
        <v>23349.1</v>
      </c>
    </row>
    <row r="1591" spans="1:21" x14ac:dyDescent="0.25">
      <c r="A1591">
        <v>11590</v>
      </c>
      <c r="B1591" t="s">
        <v>1633</v>
      </c>
      <c r="C1591" t="s">
        <v>26</v>
      </c>
      <c r="D1591">
        <v>31</v>
      </c>
      <c r="E1591" t="s">
        <v>27</v>
      </c>
      <c r="F1591" t="s">
        <v>20</v>
      </c>
      <c r="G1591" t="s">
        <v>34</v>
      </c>
      <c r="H1591" t="s">
        <v>38</v>
      </c>
      <c r="I1591" s="1">
        <v>45396</v>
      </c>
      <c r="J1591">
        <v>2</v>
      </c>
      <c r="K1591">
        <v>205318</v>
      </c>
      <c r="L1591">
        <v>0.1</v>
      </c>
      <c r="M1591" t="s">
        <v>44</v>
      </c>
      <c r="N1591" t="s">
        <v>39</v>
      </c>
      <c r="O1591">
        <v>410636</v>
      </c>
      <c r="P1591">
        <v>41063.599999999999</v>
      </c>
      <c r="Q1591">
        <v>369572.4</v>
      </c>
      <c r="U1591">
        <f t="shared" si="24"/>
        <v>92393.1</v>
      </c>
    </row>
    <row r="1592" spans="1:21" x14ac:dyDescent="0.25">
      <c r="A1592">
        <v>11591</v>
      </c>
      <c r="B1592" t="s">
        <v>1634</v>
      </c>
      <c r="C1592" t="s">
        <v>26</v>
      </c>
      <c r="D1592">
        <v>48</v>
      </c>
      <c r="E1592" t="s">
        <v>37</v>
      </c>
      <c r="F1592" t="s">
        <v>20</v>
      </c>
      <c r="G1592" t="s">
        <v>41</v>
      </c>
      <c r="H1592" t="s">
        <v>30</v>
      </c>
      <c r="I1592" s="1">
        <v>45396</v>
      </c>
      <c r="J1592">
        <v>8</v>
      </c>
      <c r="K1592">
        <v>101124</v>
      </c>
      <c r="L1592">
        <v>0.1</v>
      </c>
      <c r="M1592" t="s">
        <v>31</v>
      </c>
      <c r="N1592" t="s">
        <v>24</v>
      </c>
      <c r="O1592">
        <v>808992</v>
      </c>
      <c r="P1592">
        <v>80899.199999999997</v>
      </c>
      <c r="Q1592">
        <v>728092.8</v>
      </c>
      <c r="U1592">
        <f t="shared" si="24"/>
        <v>182023.2</v>
      </c>
    </row>
    <row r="1593" spans="1:21" x14ac:dyDescent="0.25">
      <c r="A1593">
        <v>11592</v>
      </c>
      <c r="B1593" t="s">
        <v>1635</v>
      </c>
      <c r="C1593" t="s">
        <v>18</v>
      </c>
      <c r="D1593">
        <v>21</v>
      </c>
      <c r="E1593" t="s">
        <v>33</v>
      </c>
      <c r="F1593" t="s">
        <v>28</v>
      </c>
      <c r="G1593" t="s">
        <v>29</v>
      </c>
      <c r="H1593" t="s">
        <v>60</v>
      </c>
      <c r="I1593" s="1">
        <v>45419</v>
      </c>
      <c r="J1593">
        <v>4</v>
      </c>
      <c r="K1593">
        <v>121828</v>
      </c>
      <c r="L1593">
        <v>0.05</v>
      </c>
      <c r="M1593" t="s">
        <v>23</v>
      </c>
      <c r="N1593" t="s">
        <v>24</v>
      </c>
      <c r="O1593">
        <v>487312</v>
      </c>
      <c r="P1593">
        <v>24365.599999999999</v>
      </c>
      <c r="Q1593">
        <v>462946.4</v>
      </c>
      <c r="U1593">
        <f t="shared" si="24"/>
        <v>115736.6</v>
      </c>
    </row>
    <row r="1594" spans="1:21" x14ac:dyDescent="0.25">
      <c r="A1594">
        <v>11593</v>
      </c>
      <c r="B1594" t="s">
        <v>1636</v>
      </c>
      <c r="C1594" t="s">
        <v>26</v>
      </c>
      <c r="D1594">
        <v>56</v>
      </c>
      <c r="E1594" t="s">
        <v>33</v>
      </c>
      <c r="F1594" t="s">
        <v>28</v>
      </c>
      <c r="G1594" t="s">
        <v>41</v>
      </c>
      <c r="H1594" t="s">
        <v>35</v>
      </c>
      <c r="I1594" s="1">
        <v>45426</v>
      </c>
      <c r="J1594">
        <v>9</v>
      </c>
      <c r="K1594">
        <v>79764</v>
      </c>
      <c r="L1594">
        <v>0.1</v>
      </c>
      <c r="M1594" t="s">
        <v>44</v>
      </c>
      <c r="N1594" t="s">
        <v>24</v>
      </c>
      <c r="O1594">
        <v>717876</v>
      </c>
      <c r="P1594">
        <v>71787.600000000006</v>
      </c>
      <c r="Q1594">
        <v>646088.4</v>
      </c>
      <c r="U1594">
        <f t="shared" si="24"/>
        <v>161522.1</v>
      </c>
    </row>
    <row r="1595" spans="1:21" x14ac:dyDescent="0.25">
      <c r="A1595">
        <v>11594</v>
      </c>
      <c r="B1595" t="s">
        <v>1637</v>
      </c>
      <c r="C1595" t="s">
        <v>26</v>
      </c>
      <c r="D1595">
        <v>25</v>
      </c>
      <c r="E1595" t="s">
        <v>33</v>
      </c>
      <c r="F1595" t="s">
        <v>46</v>
      </c>
      <c r="G1595" t="s">
        <v>29</v>
      </c>
      <c r="H1595" t="s">
        <v>60</v>
      </c>
      <c r="I1595" s="1">
        <v>44996</v>
      </c>
      <c r="J1595">
        <v>2</v>
      </c>
      <c r="K1595">
        <v>130855</v>
      </c>
      <c r="L1595">
        <v>0.1</v>
      </c>
      <c r="M1595" t="s">
        <v>23</v>
      </c>
      <c r="N1595" t="s">
        <v>24</v>
      </c>
      <c r="O1595">
        <v>261710</v>
      </c>
      <c r="P1595">
        <v>26171</v>
      </c>
      <c r="Q1595">
        <v>235539</v>
      </c>
      <c r="U1595">
        <f t="shared" si="24"/>
        <v>58884.75</v>
      </c>
    </row>
    <row r="1596" spans="1:21" x14ac:dyDescent="0.25">
      <c r="A1596">
        <v>11595</v>
      </c>
      <c r="B1596" t="s">
        <v>1638</v>
      </c>
      <c r="C1596" t="s">
        <v>26</v>
      </c>
      <c r="D1596">
        <v>42</v>
      </c>
      <c r="E1596" t="s">
        <v>19</v>
      </c>
      <c r="F1596" t="s">
        <v>43</v>
      </c>
      <c r="G1596" t="s">
        <v>21</v>
      </c>
      <c r="H1596" t="s">
        <v>30</v>
      </c>
      <c r="I1596" s="1">
        <v>45620</v>
      </c>
      <c r="J1596">
        <v>4</v>
      </c>
      <c r="K1596">
        <v>195373</v>
      </c>
      <c r="L1596">
        <v>0.1</v>
      </c>
      <c r="M1596" t="s">
        <v>23</v>
      </c>
      <c r="N1596" t="s">
        <v>24</v>
      </c>
      <c r="O1596">
        <v>781492</v>
      </c>
      <c r="P1596">
        <v>78149.2</v>
      </c>
      <c r="Q1596">
        <v>703342.8</v>
      </c>
      <c r="U1596">
        <f t="shared" si="24"/>
        <v>175835.7</v>
      </c>
    </row>
    <row r="1597" spans="1:21" x14ac:dyDescent="0.25">
      <c r="A1597">
        <v>11596</v>
      </c>
      <c r="B1597" t="s">
        <v>1639</v>
      </c>
      <c r="C1597" t="s">
        <v>26</v>
      </c>
      <c r="D1597">
        <v>30</v>
      </c>
      <c r="E1597" t="s">
        <v>37</v>
      </c>
      <c r="F1597" t="s">
        <v>43</v>
      </c>
      <c r="G1597" t="s">
        <v>34</v>
      </c>
      <c r="H1597" t="s">
        <v>38</v>
      </c>
      <c r="I1597" s="1">
        <v>45296</v>
      </c>
      <c r="J1597">
        <v>1</v>
      </c>
      <c r="K1597">
        <v>224663</v>
      </c>
      <c r="L1597">
        <v>0.15</v>
      </c>
      <c r="M1597" t="s">
        <v>44</v>
      </c>
      <c r="N1597" t="s">
        <v>39</v>
      </c>
      <c r="O1597">
        <v>224663</v>
      </c>
      <c r="P1597">
        <v>33699.449999999997</v>
      </c>
      <c r="Q1597">
        <v>190963.55</v>
      </c>
      <c r="U1597">
        <f t="shared" si="24"/>
        <v>47740.887499999997</v>
      </c>
    </row>
    <row r="1598" spans="1:21" x14ac:dyDescent="0.25">
      <c r="A1598">
        <v>11597</v>
      </c>
      <c r="B1598" t="s">
        <v>1640</v>
      </c>
      <c r="C1598" t="s">
        <v>26</v>
      </c>
      <c r="D1598">
        <v>49</v>
      </c>
      <c r="E1598" t="s">
        <v>37</v>
      </c>
      <c r="F1598" t="s">
        <v>43</v>
      </c>
      <c r="G1598" t="s">
        <v>21</v>
      </c>
      <c r="H1598" t="s">
        <v>60</v>
      </c>
      <c r="I1598" s="1">
        <v>45107</v>
      </c>
      <c r="J1598">
        <v>3</v>
      </c>
      <c r="K1598">
        <v>119057</v>
      </c>
      <c r="L1598">
        <v>0.1</v>
      </c>
      <c r="M1598" t="s">
        <v>23</v>
      </c>
      <c r="N1598" t="s">
        <v>39</v>
      </c>
      <c r="O1598">
        <v>357171</v>
      </c>
      <c r="P1598">
        <v>35717.1</v>
      </c>
      <c r="Q1598">
        <v>321453.90000000002</v>
      </c>
      <c r="U1598">
        <f t="shared" si="24"/>
        <v>80363.475000000006</v>
      </c>
    </row>
    <row r="1599" spans="1:21" x14ac:dyDescent="0.25">
      <c r="A1599">
        <v>11598</v>
      </c>
      <c r="B1599" t="s">
        <v>1641</v>
      </c>
      <c r="C1599" t="s">
        <v>18</v>
      </c>
      <c r="D1599">
        <v>55</v>
      </c>
      <c r="E1599" t="s">
        <v>37</v>
      </c>
      <c r="F1599" t="s">
        <v>28</v>
      </c>
      <c r="G1599" t="s">
        <v>21</v>
      </c>
      <c r="H1599" t="s">
        <v>60</v>
      </c>
      <c r="I1599" s="1">
        <v>44931</v>
      </c>
      <c r="J1599">
        <v>6</v>
      </c>
      <c r="K1599">
        <v>66314</v>
      </c>
      <c r="L1599">
        <v>0.1</v>
      </c>
      <c r="M1599" t="s">
        <v>23</v>
      </c>
      <c r="N1599" t="s">
        <v>39</v>
      </c>
      <c r="O1599">
        <v>397884</v>
      </c>
      <c r="P1599">
        <v>39788.400000000001</v>
      </c>
      <c r="Q1599">
        <v>358095.6</v>
      </c>
      <c r="U1599">
        <f t="shared" si="24"/>
        <v>89523.9</v>
      </c>
    </row>
    <row r="1600" spans="1:21" x14ac:dyDescent="0.25">
      <c r="A1600">
        <v>11599</v>
      </c>
      <c r="B1600" t="s">
        <v>1642</v>
      </c>
      <c r="C1600" t="s">
        <v>26</v>
      </c>
      <c r="D1600">
        <v>55</v>
      </c>
      <c r="E1600" t="s">
        <v>19</v>
      </c>
      <c r="F1600" t="s">
        <v>43</v>
      </c>
      <c r="G1600" t="s">
        <v>34</v>
      </c>
      <c r="H1600" t="s">
        <v>22</v>
      </c>
      <c r="I1600" s="1">
        <v>45123</v>
      </c>
      <c r="J1600">
        <v>9</v>
      </c>
      <c r="K1600">
        <v>229760</v>
      </c>
      <c r="L1600">
        <v>0</v>
      </c>
      <c r="M1600" t="s">
        <v>23</v>
      </c>
      <c r="N1600" t="s">
        <v>24</v>
      </c>
      <c r="O1600">
        <v>2067840</v>
      </c>
      <c r="P1600">
        <v>0</v>
      </c>
      <c r="Q1600">
        <v>2067840</v>
      </c>
      <c r="U1600">
        <f t="shared" si="24"/>
        <v>516960</v>
      </c>
    </row>
    <row r="1601" spans="1:21" x14ac:dyDescent="0.25">
      <c r="A1601">
        <v>11600</v>
      </c>
      <c r="B1601" t="s">
        <v>1643</v>
      </c>
      <c r="C1601" t="s">
        <v>18</v>
      </c>
      <c r="D1601">
        <v>45</v>
      </c>
      <c r="E1601" t="s">
        <v>33</v>
      </c>
      <c r="F1601" t="s">
        <v>46</v>
      </c>
      <c r="G1601" t="s">
        <v>34</v>
      </c>
      <c r="H1601" t="s">
        <v>22</v>
      </c>
      <c r="I1601" s="1">
        <v>44973</v>
      </c>
      <c r="J1601">
        <v>1</v>
      </c>
      <c r="K1601">
        <v>153521</v>
      </c>
      <c r="L1601">
        <v>0.05</v>
      </c>
      <c r="M1601" t="s">
        <v>44</v>
      </c>
      <c r="N1601" t="s">
        <v>24</v>
      </c>
      <c r="O1601">
        <v>153521</v>
      </c>
      <c r="P1601">
        <v>7676.05</v>
      </c>
      <c r="Q1601">
        <v>145844.95000000001</v>
      </c>
      <c r="U1601">
        <f t="shared" si="24"/>
        <v>36461.237500000003</v>
      </c>
    </row>
    <row r="1602" spans="1:21" x14ac:dyDescent="0.25">
      <c r="A1602">
        <v>11601</v>
      </c>
      <c r="B1602" t="s">
        <v>1644</v>
      </c>
      <c r="C1602" t="s">
        <v>26</v>
      </c>
      <c r="D1602">
        <v>47</v>
      </c>
      <c r="E1602" t="s">
        <v>33</v>
      </c>
      <c r="F1602" t="s">
        <v>28</v>
      </c>
      <c r="G1602" t="s">
        <v>34</v>
      </c>
      <c r="H1602" t="s">
        <v>38</v>
      </c>
      <c r="I1602" s="1">
        <v>45478</v>
      </c>
      <c r="J1602">
        <v>5</v>
      </c>
      <c r="K1602">
        <v>95242</v>
      </c>
      <c r="L1602">
        <v>0.15</v>
      </c>
      <c r="M1602" t="s">
        <v>23</v>
      </c>
      <c r="N1602" t="s">
        <v>39</v>
      </c>
      <c r="O1602">
        <v>476210</v>
      </c>
      <c r="P1602">
        <v>71431.5</v>
      </c>
      <c r="Q1602">
        <v>404778.5</v>
      </c>
      <c r="U1602">
        <f t="shared" si="24"/>
        <v>101194.625</v>
      </c>
    </row>
    <row r="1603" spans="1:21" x14ac:dyDescent="0.25">
      <c r="A1603">
        <v>11602</v>
      </c>
      <c r="B1603" t="s">
        <v>1645</v>
      </c>
      <c r="C1603" t="s">
        <v>18</v>
      </c>
      <c r="D1603">
        <v>20</v>
      </c>
      <c r="E1603" t="s">
        <v>33</v>
      </c>
      <c r="F1603" t="s">
        <v>28</v>
      </c>
      <c r="G1603" t="s">
        <v>29</v>
      </c>
      <c r="H1603" t="s">
        <v>38</v>
      </c>
      <c r="I1603" s="1">
        <v>45560</v>
      </c>
      <c r="J1603">
        <v>2</v>
      </c>
      <c r="K1603">
        <v>32466</v>
      </c>
      <c r="L1603">
        <v>0.15</v>
      </c>
      <c r="M1603" t="s">
        <v>31</v>
      </c>
      <c r="N1603" t="s">
        <v>24</v>
      </c>
      <c r="O1603">
        <v>64932</v>
      </c>
      <c r="P1603">
        <v>9739.7999999999993</v>
      </c>
      <c r="Q1603">
        <v>55192.2</v>
      </c>
      <c r="U1603">
        <f t="shared" ref="U1603:U1666" si="25">(Q1603*0.25)</f>
        <v>13798.05</v>
      </c>
    </row>
    <row r="1604" spans="1:21" x14ac:dyDescent="0.25">
      <c r="A1604">
        <v>11603</v>
      </c>
      <c r="B1604" t="s">
        <v>1646</v>
      </c>
      <c r="C1604" t="s">
        <v>26</v>
      </c>
      <c r="D1604">
        <v>45</v>
      </c>
      <c r="E1604" t="s">
        <v>37</v>
      </c>
      <c r="F1604" t="s">
        <v>43</v>
      </c>
      <c r="G1604" t="s">
        <v>21</v>
      </c>
      <c r="H1604" t="s">
        <v>35</v>
      </c>
      <c r="I1604" s="1">
        <v>45573</v>
      </c>
      <c r="J1604">
        <v>7</v>
      </c>
      <c r="K1604">
        <v>118151</v>
      </c>
      <c r="L1604">
        <v>0.05</v>
      </c>
      <c r="M1604" t="s">
        <v>31</v>
      </c>
      <c r="N1604" t="s">
        <v>24</v>
      </c>
      <c r="O1604">
        <v>827057</v>
      </c>
      <c r="P1604">
        <v>41352.85</v>
      </c>
      <c r="Q1604">
        <v>785704.15</v>
      </c>
      <c r="U1604">
        <f t="shared" si="25"/>
        <v>196426.03750000001</v>
      </c>
    </row>
    <row r="1605" spans="1:21" x14ac:dyDescent="0.25">
      <c r="A1605">
        <v>11604</v>
      </c>
      <c r="B1605" t="s">
        <v>1647</v>
      </c>
      <c r="C1605" t="s">
        <v>18</v>
      </c>
      <c r="D1605">
        <v>20</v>
      </c>
      <c r="E1605" t="s">
        <v>37</v>
      </c>
      <c r="F1605" t="s">
        <v>20</v>
      </c>
      <c r="G1605" t="s">
        <v>29</v>
      </c>
      <c r="H1605" t="s">
        <v>35</v>
      </c>
      <c r="I1605" s="1">
        <v>45066</v>
      </c>
      <c r="J1605">
        <v>4</v>
      </c>
      <c r="K1605">
        <v>118595</v>
      </c>
      <c r="L1605">
        <v>0.15</v>
      </c>
      <c r="M1605" t="s">
        <v>23</v>
      </c>
      <c r="N1605" t="s">
        <v>24</v>
      </c>
      <c r="O1605">
        <v>474380</v>
      </c>
      <c r="P1605">
        <v>71157</v>
      </c>
      <c r="Q1605">
        <v>403223</v>
      </c>
      <c r="U1605">
        <f t="shared" si="25"/>
        <v>100805.75</v>
      </c>
    </row>
    <row r="1606" spans="1:21" x14ac:dyDescent="0.25">
      <c r="A1606">
        <v>11605</v>
      </c>
      <c r="B1606" t="s">
        <v>1648</v>
      </c>
      <c r="C1606" t="s">
        <v>26</v>
      </c>
      <c r="D1606">
        <v>62</v>
      </c>
      <c r="E1606" t="s">
        <v>27</v>
      </c>
      <c r="F1606" t="s">
        <v>20</v>
      </c>
      <c r="G1606" t="s">
        <v>34</v>
      </c>
      <c r="H1606" t="s">
        <v>47</v>
      </c>
      <c r="I1606" s="1">
        <v>45591</v>
      </c>
      <c r="J1606">
        <v>5</v>
      </c>
      <c r="K1606">
        <v>90121</v>
      </c>
      <c r="L1606">
        <v>0.15</v>
      </c>
      <c r="M1606" t="s">
        <v>31</v>
      </c>
      <c r="N1606" t="s">
        <v>39</v>
      </c>
      <c r="O1606">
        <v>450605</v>
      </c>
      <c r="P1606">
        <v>67590.75</v>
      </c>
      <c r="Q1606">
        <v>383014.25</v>
      </c>
      <c r="U1606">
        <f t="shared" si="25"/>
        <v>95753.5625</v>
      </c>
    </row>
    <row r="1607" spans="1:21" x14ac:dyDescent="0.25">
      <c r="A1607">
        <v>11606</v>
      </c>
      <c r="B1607" t="s">
        <v>1649</v>
      </c>
      <c r="C1607" t="s">
        <v>18</v>
      </c>
      <c r="D1607">
        <v>51</v>
      </c>
      <c r="E1607" t="s">
        <v>19</v>
      </c>
      <c r="F1607" t="s">
        <v>46</v>
      </c>
      <c r="G1607" t="s">
        <v>29</v>
      </c>
      <c r="H1607" t="s">
        <v>60</v>
      </c>
      <c r="I1607" s="1">
        <v>45466</v>
      </c>
      <c r="J1607">
        <v>8</v>
      </c>
      <c r="K1607">
        <v>242633</v>
      </c>
      <c r="L1607">
        <v>0.15</v>
      </c>
      <c r="M1607" t="s">
        <v>31</v>
      </c>
      <c r="N1607" t="s">
        <v>24</v>
      </c>
      <c r="O1607">
        <v>1941064</v>
      </c>
      <c r="P1607">
        <v>291159.59999999998</v>
      </c>
      <c r="Q1607">
        <v>1649904.4</v>
      </c>
      <c r="U1607">
        <f t="shared" si="25"/>
        <v>412476.1</v>
      </c>
    </row>
    <row r="1608" spans="1:21" x14ac:dyDescent="0.25">
      <c r="A1608">
        <v>11607</v>
      </c>
      <c r="B1608" t="s">
        <v>1650</v>
      </c>
      <c r="C1608" t="s">
        <v>26</v>
      </c>
      <c r="D1608">
        <v>33</v>
      </c>
      <c r="E1608" t="s">
        <v>19</v>
      </c>
      <c r="F1608" t="s">
        <v>43</v>
      </c>
      <c r="G1608" t="s">
        <v>34</v>
      </c>
      <c r="H1608" t="s">
        <v>51</v>
      </c>
      <c r="I1608" s="1">
        <v>45353</v>
      </c>
      <c r="J1608">
        <v>2</v>
      </c>
      <c r="K1608">
        <v>26279</v>
      </c>
      <c r="L1608">
        <v>0</v>
      </c>
      <c r="M1608" t="s">
        <v>44</v>
      </c>
      <c r="N1608" t="s">
        <v>24</v>
      </c>
      <c r="O1608">
        <v>52558</v>
      </c>
      <c r="P1608">
        <v>0</v>
      </c>
      <c r="Q1608">
        <v>52558</v>
      </c>
      <c r="U1608">
        <f t="shared" si="25"/>
        <v>13139.5</v>
      </c>
    </row>
    <row r="1609" spans="1:21" x14ac:dyDescent="0.25">
      <c r="A1609">
        <v>11608</v>
      </c>
      <c r="B1609" t="s">
        <v>1651</v>
      </c>
      <c r="C1609" t="s">
        <v>18</v>
      </c>
      <c r="D1609">
        <v>39</v>
      </c>
      <c r="E1609" t="s">
        <v>37</v>
      </c>
      <c r="F1609" t="s">
        <v>43</v>
      </c>
      <c r="G1609" t="s">
        <v>41</v>
      </c>
      <c r="H1609" t="s">
        <v>38</v>
      </c>
      <c r="I1609" s="1">
        <v>45515</v>
      </c>
      <c r="J1609">
        <v>3</v>
      </c>
      <c r="K1609">
        <v>13837</v>
      </c>
      <c r="L1609">
        <v>0</v>
      </c>
      <c r="M1609" t="s">
        <v>23</v>
      </c>
      <c r="N1609" t="s">
        <v>24</v>
      </c>
      <c r="O1609">
        <v>41511</v>
      </c>
      <c r="P1609">
        <v>0</v>
      </c>
      <c r="Q1609">
        <v>41511</v>
      </c>
      <c r="U1609">
        <f t="shared" si="25"/>
        <v>10377.75</v>
      </c>
    </row>
    <row r="1610" spans="1:21" x14ac:dyDescent="0.25">
      <c r="A1610">
        <v>11609</v>
      </c>
      <c r="B1610" t="s">
        <v>1652</v>
      </c>
      <c r="C1610" t="s">
        <v>26</v>
      </c>
      <c r="D1610">
        <v>49</v>
      </c>
      <c r="E1610" t="s">
        <v>27</v>
      </c>
      <c r="F1610" t="s">
        <v>28</v>
      </c>
      <c r="G1610" t="s">
        <v>34</v>
      </c>
      <c r="H1610" t="s">
        <v>30</v>
      </c>
      <c r="I1610" s="1">
        <v>45613</v>
      </c>
      <c r="J1610">
        <v>5</v>
      </c>
      <c r="K1610">
        <v>26209</v>
      </c>
      <c r="L1610">
        <v>0.15</v>
      </c>
      <c r="M1610" t="s">
        <v>44</v>
      </c>
      <c r="N1610" t="s">
        <v>39</v>
      </c>
      <c r="O1610">
        <v>131045</v>
      </c>
      <c r="P1610">
        <v>19656.75</v>
      </c>
      <c r="Q1610">
        <v>111388.25</v>
      </c>
      <c r="U1610">
        <f t="shared" si="25"/>
        <v>27847.0625</v>
      </c>
    </row>
    <row r="1611" spans="1:21" x14ac:dyDescent="0.25">
      <c r="A1611">
        <v>11610</v>
      </c>
      <c r="B1611" t="s">
        <v>1653</v>
      </c>
      <c r="C1611" t="s">
        <v>18</v>
      </c>
      <c r="D1611">
        <v>55</v>
      </c>
      <c r="E1611" t="s">
        <v>33</v>
      </c>
      <c r="F1611" t="s">
        <v>28</v>
      </c>
      <c r="G1611" t="s">
        <v>21</v>
      </c>
      <c r="H1611" t="s">
        <v>60</v>
      </c>
      <c r="I1611" s="1">
        <v>45487</v>
      </c>
      <c r="J1611">
        <v>4</v>
      </c>
      <c r="K1611">
        <v>14220</v>
      </c>
      <c r="L1611">
        <v>0.05</v>
      </c>
      <c r="M1611" t="s">
        <v>23</v>
      </c>
      <c r="N1611" t="s">
        <v>24</v>
      </c>
      <c r="O1611">
        <v>56880</v>
      </c>
      <c r="P1611">
        <v>2844</v>
      </c>
      <c r="Q1611">
        <v>54036</v>
      </c>
      <c r="U1611">
        <f t="shared" si="25"/>
        <v>13509</v>
      </c>
    </row>
    <row r="1612" spans="1:21" x14ac:dyDescent="0.25">
      <c r="A1612">
        <v>11611</v>
      </c>
      <c r="B1612" t="s">
        <v>1654</v>
      </c>
      <c r="C1612" t="s">
        <v>18</v>
      </c>
      <c r="D1612">
        <v>25</v>
      </c>
      <c r="E1612" t="s">
        <v>37</v>
      </c>
      <c r="F1612" t="s">
        <v>43</v>
      </c>
      <c r="G1612" t="s">
        <v>21</v>
      </c>
      <c r="H1612" t="s">
        <v>51</v>
      </c>
      <c r="I1612" s="1">
        <v>45236</v>
      </c>
      <c r="J1612">
        <v>5</v>
      </c>
      <c r="K1612">
        <v>137037</v>
      </c>
      <c r="L1612">
        <v>0.05</v>
      </c>
      <c r="M1612" t="s">
        <v>31</v>
      </c>
      <c r="N1612" t="s">
        <v>39</v>
      </c>
      <c r="O1612">
        <v>685185</v>
      </c>
      <c r="P1612">
        <v>34259.25</v>
      </c>
      <c r="Q1612">
        <v>650925.75</v>
      </c>
      <c r="U1612">
        <f t="shared" si="25"/>
        <v>162731.4375</v>
      </c>
    </row>
    <row r="1613" spans="1:21" x14ac:dyDescent="0.25">
      <c r="A1613">
        <v>11612</v>
      </c>
      <c r="B1613" t="s">
        <v>1655</v>
      </c>
      <c r="C1613" t="s">
        <v>26</v>
      </c>
      <c r="D1613">
        <v>25</v>
      </c>
      <c r="E1613" t="s">
        <v>19</v>
      </c>
      <c r="F1613" t="s">
        <v>28</v>
      </c>
      <c r="G1613" t="s">
        <v>21</v>
      </c>
      <c r="H1613" t="s">
        <v>22</v>
      </c>
      <c r="I1613" s="1">
        <v>45200</v>
      </c>
      <c r="J1613">
        <v>3</v>
      </c>
      <c r="K1613">
        <v>244414</v>
      </c>
      <c r="L1613">
        <v>0</v>
      </c>
      <c r="M1613" t="s">
        <v>44</v>
      </c>
      <c r="N1613" t="s">
        <v>24</v>
      </c>
      <c r="O1613">
        <v>733242</v>
      </c>
      <c r="P1613">
        <v>0</v>
      </c>
      <c r="Q1613">
        <v>733242</v>
      </c>
      <c r="U1613">
        <f t="shared" si="25"/>
        <v>183310.5</v>
      </c>
    </row>
    <row r="1614" spans="1:21" x14ac:dyDescent="0.25">
      <c r="A1614">
        <v>11613</v>
      </c>
      <c r="B1614" t="s">
        <v>1656</v>
      </c>
      <c r="C1614" t="s">
        <v>26</v>
      </c>
      <c r="D1614">
        <v>23</v>
      </c>
      <c r="E1614" t="s">
        <v>19</v>
      </c>
      <c r="F1614" t="s">
        <v>43</v>
      </c>
      <c r="G1614" t="s">
        <v>29</v>
      </c>
      <c r="H1614" t="s">
        <v>35</v>
      </c>
      <c r="I1614" s="1">
        <v>45465</v>
      </c>
      <c r="J1614">
        <v>9</v>
      </c>
      <c r="K1614">
        <v>175348</v>
      </c>
      <c r="L1614">
        <v>0</v>
      </c>
      <c r="M1614" t="s">
        <v>44</v>
      </c>
      <c r="N1614" t="s">
        <v>24</v>
      </c>
      <c r="O1614">
        <v>1578132</v>
      </c>
      <c r="P1614">
        <v>0</v>
      </c>
      <c r="Q1614">
        <v>1578132</v>
      </c>
      <c r="U1614">
        <f t="shared" si="25"/>
        <v>394533</v>
      </c>
    </row>
    <row r="1615" spans="1:21" x14ac:dyDescent="0.25">
      <c r="A1615">
        <v>11614</v>
      </c>
      <c r="B1615" t="s">
        <v>1657</v>
      </c>
      <c r="C1615" t="s">
        <v>18</v>
      </c>
      <c r="D1615">
        <v>31</v>
      </c>
      <c r="E1615" t="s">
        <v>19</v>
      </c>
      <c r="F1615" t="s">
        <v>46</v>
      </c>
      <c r="G1615" t="s">
        <v>21</v>
      </c>
      <c r="H1615" t="s">
        <v>30</v>
      </c>
      <c r="I1615" s="1">
        <v>45316</v>
      </c>
      <c r="J1615">
        <v>8</v>
      </c>
      <c r="K1615">
        <v>247941</v>
      </c>
      <c r="L1615">
        <v>0.1</v>
      </c>
      <c r="M1615" t="s">
        <v>31</v>
      </c>
      <c r="N1615" t="s">
        <v>39</v>
      </c>
      <c r="O1615">
        <v>1983528</v>
      </c>
      <c r="P1615">
        <v>198352.8</v>
      </c>
      <c r="Q1615">
        <v>1785175.2</v>
      </c>
      <c r="U1615">
        <f t="shared" si="25"/>
        <v>446293.8</v>
      </c>
    </row>
    <row r="1616" spans="1:21" x14ac:dyDescent="0.25">
      <c r="A1616">
        <v>11615</v>
      </c>
      <c r="B1616" t="s">
        <v>1658</v>
      </c>
      <c r="C1616" t="s">
        <v>26</v>
      </c>
      <c r="D1616">
        <v>49</v>
      </c>
      <c r="E1616" t="s">
        <v>33</v>
      </c>
      <c r="F1616" t="s">
        <v>28</v>
      </c>
      <c r="G1616" t="s">
        <v>34</v>
      </c>
      <c r="H1616" t="s">
        <v>38</v>
      </c>
      <c r="I1616" s="1">
        <v>45385</v>
      </c>
      <c r="J1616">
        <v>6</v>
      </c>
      <c r="K1616">
        <v>106304</v>
      </c>
      <c r="L1616">
        <v>0</v>
      </c>
      <c r="M1616" t="s">
        <v>31</v>
      </c>
      <c r="N1616" t="s">
        <v>39</v>
      </c>
      <c r="O1616">
        <v>637824</v>
      </c>
      <c r="P1616">
        <v>0</v>
      </c>
      <c r="Q1616">
        <v>637824</v>
      </c>
      <c r="U1616">
        <f t="shared" si="25"/>
        <v>159456</v>
      </c>
    </row>
    <row r="1617" spans="1:21" x14ac:dyDescent="0.25">
      <c r="A1617">
        <v>11616</v>
      </c>
      <c r="B1617" t="s">
        <v>1659</v>
      </c>
      <c r="C1617" t="s">
        <v>18</v>
      </c>
      <c r="D1617">
        <v>52</v>
      </c>
      <c r="E1617" t="s">
        <v>19</v>
      </c>
      <c r="F1617" t="s">
        <v>43</v>
      </c>
      <c r="G1617" t="s">
        <v>41</v>
      </c>
      <c r="H1617" t="s">
        <v>60</v>
      </c>
      <c r="I1617" s="1">
        <v>45560</v>
      </c>
      <c r="J1617">
        <v>1</v>
      </c>
      <c r="K1617">
        <v>160302</v>
      </c>
      <c r="L1617">
        <v>0.15</v>
      </c>
      <c r="M1617" t="s">
        <v>23</v>
      </c>
      <c r="N1617" t="s">
        <v>39</v>
      </c>
      <c r="O1617">
        <v>160302</v>
      </c>
      <c r="P1617">
        <v>24045.3</v>
      </c>
      <c r="Q1617">
        <v>136256.70000000001</v>
      </c>
      <c r="U1617">
        <f t="shared" si="25"/>
        <v>34064.175000000003</v>
      </c>
    </row>
    <row r="1618" spans="1:21" x14ac:dyDescent="0.25">
      <c r="A1618">
        <v>11617</v>
      </c>
      <c r="B1618" t="s">
        <v>1660</v>
      </c>
      <c r="C1618" t="s">
        <v>18</v>
      </c>
      <c r="D1618">
        <v>27</v>
      </c>
      <c r="E1618" t="s">
        <v>33</v>
      </c>
      <c r="F1618" t="s">
        <v>28</v>
      </c>
      <c r="G1618" t="s">
        <v>21</v>
      </c>
      <c r="H1618" t="s">
        <v>22</v>
      </c>
      <c r="I1618" s="1">
        <v>45287</v>
      </c>
      <c r="J1618">
        <v>4</v>
      </c>
      <c r="K1618">
        <v>222237</v>
      </c>
      <c r="L1618">
        <v>0</v>
      </c>
      <c r="M1618" t="s">
        <v>23</v>
      </c>
      <c r="N1618" t="s">
        <v>24</v>
      </c>
      <c r="O1618">
        <v>888948</v>
      </c>
      <c r="P1618">
        <v>0</v>
      </c>
      <c r="Q1618">
        <v>888948</v>
      </c>
      <c r="U1618">
        <f t="shared" si="25"/>
        <v>222237</v>
      </c>
    </row>
    <row r="1619" spans="1:21" x14ac:dyDescent="0.25">
      <c r="A1619">
        <v>11618</v>
      </c>
      <c r="B1619" t="s">
        <v>1661</v>
      </c>
      <c r="C1619" t="s">
        <v>18</v>
      </c>
      <c r="D1619">
        <v>20</v>
      </c>
      <c r="E1619" t="s">
        <v>33</v>
      </c>
      <c r="F1619" t="s">
        <v>46</v>
      </c>
      <c r="G1619" t="s">
        <v>29</v>
      </c>
      <c r="H1619" t="s">
        <v>47</v>
      </c>
      <c r="I1619" s="1">
        <v>44995</v>
      </c>
      <c r="J1619">
        <v>7</v>
      </c>
      <c r="K1619">
        <v>43920</v>
      </c>
      <c r="L1619">
        <v>0.1</v>
      </c>
      <c r="M1619" t="s">
        <v>31</v>
      </c>
      <c r="N1619" t="s">
        <v>39</v>
      </c>
      <c r="O1619">
        <v>307440</v>
      </c>
      <c r="P1619">
        <v>30744</v>
      </c>
      <c r="Q1619">
        <v>276696</v>
      </c>
      <c r="U1619">
        <f t="shared" si="25"/>
        <v>69174</v>
      </c>
    </row>
    <row r="1620" spans="1:21" x14ac:dyDescent="0.25">
      <c r="A1620">
        <v>11619</v>
      </c>
      <c r="B1620" t="s">
        <v>1662</v>
      </c>
      <c r="C1620" t="s">
        <v>26</v>
      </c>
      <c r="D1620">
        <v>29</v>
      </c>
      <c r="E1620" t="s">
        <v>33</v>
      </c>
      <c r="F1620" t="s">
        <v>28</v>
      </c>
      <c r="G1620" t="s">
        <v>41</v>
      </c>
      <c r="H1620" t="s">
        <v>88</v>
      </c>
      <c r="I1620" s="1">
        <v>45509</v>
      </c>
      <c r="J1620">
        <v>5</v>
      </c>
      <c r="K1620">
        <v>198237</v>
      </c>
      <c r="L1620">
        <v>0.1</v>
      </c>
      <c r="M1620" t="s">
        <v>31</v>
      </c>
      <c r="N1620" t="s">
        <v>39</v>
      </c>
      <c r="O1620">
        <v>991185</v>
      </c>
      <c r="P1620">
        <v>99118.5</v>
      </c>
      <c r="Q1620">
        <v>892066.5</v>
      </c>
      <c r="U1620">
        <f t="shared" si="25"/>
        <v>223016.625</v>
      </c>
    </row>
    <row r="1621" spans="1:21" x14ac:dyDescent="0.25">
      <c r="A1621">
        <v>11620</v>
      </c>
      <c r="B1621" t="s">
        <v>1663</v>
      </c>
      <c r="C1621" t="s">
        <v>18</v>
      </c>
      <c r="D1621">
        <v>48</v>
      </c>
      <c r="E1621" t="s">
        <v>37</v>
      </c>
      <c r="F1621" t="s">
        <v>43</v>
      </c>
      <c r="G1621" t="s">
        <v>21</v>
      </c>
      <c r="H1621" t="s">
        <v>22</v>
      </c>
      <c r="I1621" s="1">
        <v>45588</v>
      </c>
      <c r="J1621">
        <v>4</v>
      </c>
      <c r="K1621">
        <v>63544</v>
      </c>
      <c r="L1621">
        <v>0.05</v>
      </c>
      <c r="M1621" t="s">
        <v>44</v>
      </c>
      <c r="N1621" t="s">
        <v>39</v>
      </c>
      <c r="O1621">
        <v>254176</v>
      </c>
      <c r="P1621">
        <v>12708.8</v>
      </c>
      <c r="Q1621">
        <v>241467.2</v>
      </c>
      <c r="U1621">
        <f t="shared" si="25"/>
        <v>60366.8</v>
      </c>
    </row>
    <row r="1622" spans="1:21" x14ac:dyDescent="0.25">
      <c r="A1622">
        <v>11621</v>
      </c>
      <c r="B1622" t="s">
        <v>1664</v>
      </c>
      <c r="C1622" t="s">
        <v>18</v>
      </c>
      <c r="D1622">
        <v>46</v>
      </c>
      <c r="E1622" t="s">
        <v>33</v>
      </c>
      <c r="F1622" t="s">
        <v>28</v>
      </c>
      <c r="G1622" t="s">
        <v>21</v>
      </c>
      <c r="H1622" t="s">
        <v>60</v>
      </c>
      <c r="I1622" s="1">
        <v>45625</v>
      </c>
      <c r="J1622">
        <v>9</v>
      </c>
      <c r="K1622">
        <v>130260</v>
      </c>
      <c r="L1622">
        <v>0.05</v>
      </c>
      <c r="M1622" t="s">
        <v>44</v>
      </c>
      <c r="N1622" t="s">
        <v>24</v>
      </c>
      <c r="O1622">
        <v>1172340</v>
      </c>
      <c r="P1622">
        <v>58617</v>
      </c>
      <c r="Q1622">
        <v>1113723</v>
      </c>
      <c r="U1622">
        <f t="shared" si="25"/>
        <v>278430.75</v>
      </c>
    </row>
    <row r="1623" spans="1:21" x14ac:dyDescent="0.25">
      <c r="A1623">
        <v>11622</v>
      </c>
      <c r="B1623" t="s">
        <v>1665</v>
      </c>
      <c r="C1623" t="s">
        <v>26</v>
      </c>
      <c r="D1623">
        <v>22</v>
      </c>
      <c r="E1623" t="s">
        <v>27</v>
      </c>
      <c r="F1623" t="s">
        <v>28</v>
      </c>
      <c r="G1623" t="s">
        <v>41</v>
      </c>
      <c r="H1623" t="s">
        <v>47</v>
      </c>
      <c r="I1623" s="1">
        <v>45357</v>
      </c>
      <c r="J1623">
        <v>8</v>
      </c>
      <c r="K1623">
        <v>127534</v>
      </c>
      <c r="L1623">
        <v>0.15</v>
      </c>
      <c r="M1623" t="s">
        <v>23</v>
      </c>
      <c r="N1623" t="s">
        <v>39</v>
      </c>
      <c r="O1623">
        <v>1020272</v>
      </c>
      <c r="P1623">
        <v>153040.79999999999</v>
      </c>
      <c r="Q1623">
        <v>867231.2</v>
      </c>
      <c r="U1623">
        <f t="shared" si="25"/>
        <v>216807.8</v>
      </c>
    </row>
    <row r="1624" spans="1:21" x14ac:dyDescent="0.25">
      <c r="A1624">
        <v>11623</v>
      </c>
      <c r="B1624" t="s">
        <v>1666</v>
      </c>
      <c r="C1624" t="s">
        <v>26</v>
      </c>
      <c r="D1624">
        <v>42</v>
      </c>
      <c r="E1624" t="s">
        <v>19</v>
      </c>
      <c r="F1624" t="s">
        <v>43</v>
      </c>
      <c r="G1624" t="s">
        <v>21</v>
      </c>
      <c r="H1624" t="s">
        <v>35</v>
      </c>
      <c r="I1624" s="1">
        <v>45634</v>
      </c>
      <c r="J1624">
        <v>3</v>
      </c>
      <c r="K1624">
        <v>95406</v>
      </c>
      <c r="L1624">
        <v>0</v>
      </c>
      <c r="M1624" t="s">
        <v>44</v>
      </c>
      <c r="N1624" t="s">
        <v>24</v>
      </c>
      <c r="O1624">
        <v>286218</v>
      </c>
      <c r="P1624">
        <v>0</v>
      </c>
      <c r="Q1624">
        <v>286218</v>
      </c>
      <c r="U1624">
        <f t="shared" si="25"/>
        <v>71554.5</v>
      </c>
    </row>
    <row r="1625" spans="1:21" x14ac:dyDescent="0.25">
      <c r="A1625">
        <v>11624</v>
      </c>
      <c r="B1625" t="s">
        <v>1667</v>
      </c>
      <c r="C1625" t="s">
        <v>26</v>
      </c>
      <c r="D1625">
        <v>58</v>
      </c>
      <c r="E1625" t="s">
        <v>37</v>
      </c>
      <c r="F1625" t="s">
        <v>20</v>
      </c>
      <c r="G1625" t="s">
        <v>29</v>
      </c>
      <c r="H1625" t="s">
        <v>51</v>
      </c>
      <c r="I1625" s="1">
        <v>44958</v>
      </c>
      <c r="J1625">
        <v>6</v>
      </c>
      <c r="K1625">
        <v>84909</v>
      </c>
      <c r="L1625">
        <v>0.1</v>
      </c>
      <c r="M1625" t="s">
        <v>31</v>
      </c>
      <c r="N1625" t="s">
        <v>24</v>
      </c>
      <c r="O1625">
        <v>509454</v>
      </c>
      <c r="P1625">
        <v>50945.4</v>
      </c>
      <c r="Q1625">
        <v>458508.6</v>
      </c>
      <c r="U1625">
        <f t="shared" si="25"/>
        <v>114627.15</v>
      </c>
    </row>
    <row r="1626" spans="1:21" x14ac:dyDescent="0.25">
      <c r="A1626">
        <v>11625</v>
      </c>
      <c r="B1626" t="s">
        <v>1668</v>
      </c>
      <c r="C1626" t="s">
        <v>26</v>
      </c>
      <c r="D1626">
        <v>48</v>
      </c>
      <c r="E1626" t="s">
        <v>19</v>
      </c>
      <c r="F1626" t="s">
        <v>28</v>
      </c>
      <c r="G1626" t="s">
        <v>34</v>
      </c>
      <c r="H1626" t="s">
        <v>30</v>
      </c>
      <c r="I1626" s="1">
        <v>45547</v>
      </c>
      <c r="J1626">
        <v>4</v>
      </c>
      <c r="K1626">
        <v>96691</v>
      </c>
      <c r="L1626">
        <v>0.1</v>
      </c>
      <c r="M1626" t="s">
        <v>31</v>
      </c>
      <c r="N1626" t="s">
        <v>24</v>
      </c>
      <c r="O1626">
        <v>386764</v>
      </c>
      <c r="P1626">
        <v>38676.400000000001</v>
      </c>
      <c r="Q1626">
        <v>348087.6</v>
      </c>
      <c r="U1626">
        <f t="shared" si="25"/>
        <v>87021.9</v>
      </c>
    </row>
    <row r="1627" spans="1:21" x14ac:dyDescent="0.25">
      <c r="A1627">
        <v>11626</v>
      </c>
      <c r="B1627" t="s">
        <v>1669</v>
      </c>
      <c r="C1627" t="s">
        <v>18</v>
      </c>
      <c r="D1627">
        <v>38</v>
      </c>
      <c r="E1627" t="s">
        <v>33</v>
      </c>
      <c r="F1627" t="s">
        <v>28</v>
      </c>
      <c r="G1627" t="s">
        <v>34</v>
      </c>
      <c r="H1627" t="s">
        <v>30</v>
      </c>
      <c r="I1627" s="1">
        <v>45439</v>
      </c>
      <c r="J1627">
        <v>7</v>
      </c>
      <c r="K1627">
        <v>241293</v>
      </c>
      <c r="L1627">
        <v>0.05</v>
      </c>
      <c r="M1627" t="s">
        <v>31</v>
      </c>
      <c r="N1627" t="s">
        <v>39</v>
      </c>
      <c r="O1627">
        <v>1689051</v>
      </c>
      <c r="P1627">
        <v>84452.55</v>
      </c>
      <c r="Q1627">
        <v>1604598.45</v>
      </c>
      <c r="U1627">
        <f t="shared" si="25"/>
        <v>401149.61249999999</v>
      </c>
    </row>
    <row r="1628" spans="1:21" x14ac:dyDescent="0.25">
      <c r="A1628">
        <v>11627</v>
      </c>
      <c r="B1628" t="s">
        <v>1670</v>
      </c>
      <c r="C1628" t="s">
        <v>18</v>
      </c>
      <c r="D1628">
        <v>37</v>
      </c>
      <c r="E1628" t="s">
        <v>37</v>
      </c>
      <c r="F1628" t="s">
        <v>46</v>
      </c>
      <c r="G1628" t="s">
        <v>41</v>
      </c>
      <c r="H1628" t="s">
        <v>88</v>
      </c>
      <c r="I1628" s="1">
        <v>45108</v>
      </c>
      <c r="J1628">
        <v>1</v>
      </c>
      <c r="K1628">
        <v>114958</v>
      </c>
      <c r="L1628">
        <v>0.05</v>
      </c>
      <c r="M1628" t="s">
        <v>31</v>
      </c>
      <c r="N1628" t="s">
        <v>39</v>
      </c>
      <c r="O1628">
        <v>114958</v>
      </c>
      <c r="P1628">
        <v>5747.9</v>
      </c>
      <c r="Q1628">
        <v>109210.1</v>
      </c>
      <c r="U1628">
        <f t="shared" si="25"/>
        <v>27302.525000000001</v>
      </c>
    </row>
    <row r="1629" spans="1:21" x14ac:dyDescent="0.25">
      <c r="A1629">
        <v>11628</v>
      </c>
      <c r="B1629" t="s">
        <v>1671</v>
      </c>
      <c r="C1629" t="s">
        <v>18</v>
      </c>
      <c r="D1629">
        <v>56</v>
      </c>
      <c r="E1629" t="s">
        <v>27</v>
      </c>
      <c r="F1629" t="s">
        <v>20</v>
      </c>
      <c r="G1629" t="s">
        <v>34</v>
      </c>
      <c r="H1629" t="s">
        <v>30</v>
      </c>
      <c r="I1629" s="1">
        <v>45612</v>
      </c>
      <c r="J1629">
        <v>1</v>
      </c>
      <c r="K1629">
        <v>101010</v>
      </c>
      <c r="L1629">
        <v>0</v>
      </c>
      <c r="M1629" t="s">
        <v>23</v>
      </c>
      <c r="N1629" t="s">
        <v>39</v>
      </c>
      <c r="O1629">
        <v>101010</v>
      </c>
      <c r="P1629">
        <v>0</v>
      </c>
      <c r="Q1629">
        <v>101010</v>
      </c>
      <c r="U1629">
        <f t="shared" si="25"/>
        <v>25252.5</v>
      </c>
    </row>
    <row r="1630" spans="1:21" x14ac:dyDescent="0.25">
      <c r="A1630">
        <v>11629</v>
      </c>
      <c r="B1630" t="s">
        <v>1672</v>
      </c>
      <c r="C1630" t="s">
        <v>18</v>
      </c>
      <c r="D1630">
        <v>39</v>
      </c>
      <c r="E1630" t="s">
        <v>33</v>
      </c>
      <c r="F1630" t="s">
        <v>46</v>
      </c>
      <c r="G1630" t="s">
        <v>21</v>
      </c>
      <c r="H1630" t="s">
        <v>88</v>
      </c>
      <c r="I1630" s="1">
        <v>45607</v>
      </c>
      <c r="J1630">
        <v>6</v>
      </c>
      <c r="K1630">
        <v>25036</v>
      </c>
      <c r="L1630">
        <v>0.1</v>
      </c>
      <c r="M1630" t="s">
        <v>31</v>
      </c>
      <c r="N1630" t="s">
        <v>39</v>
      </c>
      <c r="O1630">
        <v>150216</v>
      </c>
      <c r="P1630">
        <v>15021.6</v>
      </c>
      <c r="Q1630">
        <v>135194.4</v>
      </c>
      <c r="U1630">
        <f t="shared" si="25"/>
        <v>33798.6</v>
      </c>
    </row>
    <row r="1631" spans="1:21" x14ac:dyDescent="0.25">
      <c r="A1631">
        <v>11630</v>
      </c>
      <c r="B1631" t="s">
        <v>1673</v>
      </c>
      <c r="C1631" t="s">
        <v>26</v>
      </c>
      <c r="D1631">
        <v>21</v>
      </c>
      <c r="E1631" t="s">
        <v>19</v>
      </c>
      <c r="F1631" t="s">
        <v>43</v>
      </c>
      <c r="G1631" t="s">
        <v>21</v>
      </c>
      <c r="H1631" t="s">
        <v>47</v>
      </c>
      <c r="I1631" s="1">
        <v>45174</v>
      </c>
      <c r="J1631">
        <v>7</v>
      </c>
      <c r="K1631">
        <v>128995</v>
      </c>
      <c r="L1631">
        <v>0.05</v>
      </c>
      <c r="M1631" t="s">
        <v>31</v>
      </c>
      <c r="N1631" t="s">
        <v>24</v>
      </c>
      <c r="O1631">
        <v>902965</v>
      </c>
      <c r="P1631">
        <v>45148.25</v>
      </c>
      <c r="Q1631">
        <v>857816.75</v>
      </c>
      <c r="U1631">
        <f t="shared" si="25"/>
        <v>214454.1875</v>
      </c>
    </row>
    <row r="1632" spans="1:21" x14ac:dyDescent="0.25">
      <c r="A1632">
        <v>11631</v>
      </c>
      <c r="B1632" t="s">
        <v>1674</v>
      </c>
      <c r="C1632" t="s">
        <v>18</v>
      </c>
      <c r="D1632">
        <v>30</v>
      </c>
      <c r="E1632" t="s">
        <v>27</v>
      </c>
      <c r="F1632" t="s">
        <v>43</v>
      </c>
      <c r="G1632" t="s">
        <v>29</v>
      </c>
      <c r="H1632" t="s">
        <v>35</v>
      </c>
      <c r="I1632" s="1">
        <v>45546</v>
      </c>
      <c r="J1632">
        <v>9</v>
      </c>
      <c r="K1632">
        <v>67322</v>
      </c>
      <c r="L1632">
        <v>0</v>
      </c>
      <c r="M1632" t="s">
        <v>31</v>
      </c>
      <c r="N1632" t="s">
        <v>39</v>
      </c>
      <c r="O1632">
        <v>605898</v>
      </c>
      <c r="P1632">
        <v>0</v>
      </c>
      <c r="Q1632">
        <v>605898</v>
      </c>
      <c r="U1632">
        <f t="shared" si="25"/>
        <v>151474.5</v>
      </c>
    </row>
    <row r="1633" spans="1:21" x14ac:dyDescent="0.25">
      <c r="A1633">
        <v>11632</v>
      </c>
      <c r="B1633" t="s">
        <v>1675</v>
      </c>
      <c r="C1633" t="s">
        <v>18</v>
      </c>
      <c r="D1633">
        <v>62</v>
      </c>
      <c r="E1633" t="s">
        <v>33</v>
      </c>
      <c r="F1633" t="s">
        <v>46</v>
      </c>
      <c r="G1633" t="s">
        <v>34</v>
      </c>
      <c r="H1633" t="s">
        <v>88</v>
      </c>
      <c r="I1633" s="1">
        <v>45223</v>
      </c>
      <c r="J1633">
        <v>7</v>
      </c>
      <c r="K1633">
        <v>6847</v>
      </c>
      <c r="L1633">
        <v>0</v>
      </c>
      <c r="M1633" t="s">
        <v>31</v>
      </c>
      <c r="N1633" t="s">
        <v>39</v>
      </c>
      <c r="O1633">
        <v>47929</v>
      </c>
      <c r="P1633">
        <v>0</v>
      </c>
      <c r="Q1633">
        <v>47929</v>
      </c>
      <c r="U1633">
        <f t="shared" si="25"/>
        <v>11982.25</v>
      </c>
    </row>
    <row r="1634" spans="1:21" x14ac:dyDescent="0.25">
      <c r="A1634">
        <v>11633</v>
      </c>
      <c r="B1634" t="s">
        <v>1676</v>
      </c>
      <c r="C1634" t="s">
        <v>26</v>
      </c>
      <c r="D1634">
        <v>59</v>
      </c>
      <c r="E1634" t="s">
        <v>27</v>
      </c>
      <c r="F1634" t="s">
        <v>28</v>
      </c>
      <c r="G1634" t="s">
        <v>41</v>
      </c>
      <c r="H1634" t="s">
        <v>38</v>
      </c>
      <c r="I1634" s="1">
        <v>44956</v>
      </c>
      <c r="J1634">
        <v>9</v>
      </c>
      <c r="K1634">
        <v>219322</v>
      </c>
      <c r="L1634">
        <v>0</v>
      </c>
      <c r="M1634" t="s">
        <v>23</v>
      </c>
      <c r="N1634" t="s">
        <v>24</v>
      </c>
      <c r="O1634">
        <v>1973898</v>
      </c>
      <c r="P1634">
        <v>0</v>
      </c>
      <c r="Q1634">
        <v>1973898</v>
      </c>
      <c r="U1634">
        <f t="shared" si="25"/>
        <v>493474.5</v>
      </c>
    </row>
    <row r="1635" spans="1:21" x14ac:dyDescent="0.25">
      <c r="A1635">
        <v>11634</v>
      </c>
      <c r="B1635" t="s">
        <v>1677</v>
      </c>
      <c r="C1635" t="s">
        <v>18</v>
      </c>
      <c r="D1635">
        <v>37</v>
      </c>
      <c r="E1635" t="s">
        <v>33</v>
      </c>
      <c r="F1635" t="s">
        <v>20</v>
      </c>
      <c r="G1635" t="s">
        <v>21</v>
      </c>
      <c r="H1635" t="s">
        <v>60</v>
      </c>
      <c r="I1635" s="1">
        <v>45228</v>
      </c>
      <c r="J1635">
        <v>9</v>
      </c>
      <c r="K1635">
        <v>52772</v>
      </c>
      <c r="L1635">
        <v>0.05</v>
      </c>
      <c r="M1635" t="s">
        <v>23</v>
      </c>
      <c r="N1635" t="s">
        <v>39</v>
      </c>
      <c r="O1635">
        <v>474948</v>
      </c>
      <c r="P1635">
        <v>23747.4</v>
      </c>
      <c r="Q1635">
        <v>451200.6</v>
      </c>
      <c r="U1635">
        <f t="shared" si="25"/>
        <v>112800.15</v>
      </c>
    </row>
    <row r="1636" spans="1:21" x14ac:dyDescent="0.25">
      <c r="A1636">
        <v>11635</v>
      </c>
      <c r="B1636" t="s">
        <v>1678</v>
      </c>
      <c r="C1636" t="s">
        <v>18</v>
      </c>
      <c r="D1636">
        <v>30</v>
      </c>
      <c r="E1636" t="s">
        <v>37</v>
      </c>
      <c r="F1636" t="s">
        <v>46</v>
      </c>
      <c r="G1636" t="s">
        <v>41</v>
      </c>
      <c r="H1636" t="s">
        <v>47</v>
      </c>
      <c r="I1636" s="1">
        <v>45402</v>
      </c>
      <c r="J1636">
        <v>8</v>
      </c>
      <c r="K1636">
        <v>14893</v>
      </c>
      <c r="L1636">
        <v>0.05</v>
      </c>
      <c r="M1636" t="s">
        <v>44</v>
      </c>
      <c r="N1636" t="s">
        <v>24</v>
      </c>
      <c r="O1636">
        <v>119144</v>
      </c>
      <c r="P1636">
        <v>5957.2</v>
      </c>
      <c r="Q1636">
        <v>113186.8</v>
      </c>
      <c r="U1636">
        <f t="shared" si="25"/>
        <v>28296.7</v>
      </c>
    </row>
    <row r="1637" spans="1:21" x14ac:dyDescent="0.25">
      <c r="A1637">
        <v>11636</v>
      </c>
      <c r="B1637" t="s">
        <v>1679</v>
      </c>
      <c r="C1637" t="s">
        <v>18</v>
      </c>
      <c r="D1637">
        <v>34</v>
      </c>
      <c r="E1637" t="s">
        <v>33</v>
      </c>
      <c r="F1637" t="s">
        <v>46</v>
      </c>
      <c r="G1637" t="s">
        <v>21</v>
      </c>
      <c r="H1637" t="s">
        <v>30</v>
      </c>
      <c r="I1637" s="1">
        <v>45278</v>
      </c>
      <c r="J1637">
        <v>7</v>
      </c>
      <c r="K1637">
        <v>137721</v>
      </c>
      <c r="L1637">
        <v>0.05</v>
      </c>
      <c r="M1637" t="s">
        <v>23</v>
      </c>
      <c r="N1637" t="s">
        <v>24</v>
      </c>
      <c r="O1637">
        <v>964047</v>
      </c>
      <c r="P1637">
        <v>48202.35</v>
      </c>
      <c r="Q1637">
        <v>915844.65</v>
      </c>
      <c r="U1637">
        <f t="shared" si="25"/>
        <v>228961.16250000001</v>
      </c>
    </row>
    <row r="1638" spans="1:21" x14ac:dyDescent="0.25">
      <c r="A1638">
        <v>11637</v>
      </c>
      <c r="B1638" t="s">
        <v>1680</v>
      </c>
      <c r="C1638" t="s">
        <v>18</v>
      </c>
      <c r="D1638">
        <v>53</v>
      </c>
      <c r="E1638" t="s">
        <v>37</v>
      </c>
      <c r="F1638" t="s">
        <v>43</v>
      </c>
      <c r="G1638" t="s">
        <v>21</v>
      </c>
      <c r="H1638" t="s">
        <v>88</v>
      </c>
      <c r="I1638" s="1">
        <v>45408</v>
      </c>
      <c r="J1638">
        <v>3</v>
      </c>
      <c r="K1638">
        <v>163643</v>
      </c>
      <c r="L1638">
        <v>0.15</v>
      </c>
      <c r="M1638" t="s">
        <v>23</v>
      </c>
      <c r="N1638" t="s">
        <v>39</v>
      </c>
      <c r="O1638">
        <v>490929</v>
      </c>
      <c r="P1638">
        <v>73639.350000000006</v>
      </c>
      <c r="Q1638">
        <v>417289.65</v>
      </c>
      <c r="U1638">
        <f t="shared" si="25"/>
        <v>104322.41250000001</v>
      </c>
    </row>
    <row r="1639" spans="1:21" x14ac:dyDescent="0.25">
      <c r="A1639">
        <v>11638</v>
      </c>
      <c r="B1639" t="s">
        <v>1681</v>
      </c>
      <c r="C1639" t="s">
        <v>18</v>
      </c>
      <c r="D1639">
        <v>50</v>
      </c>
      <c r="E1639" t="s">
        <v>33</v>
      </c>
      <c r="F1639" t="s">
        <v>28</v>
      </c>
      <c r="G1639" t="s">
        <v>29</v>
      </c>
      <c r="H1639" t="s">
        <v>22</v>
      </c>
      <c r="I1639" s="1">
        <v>45243</v>
      </c>
      <c r="J1639">
        <v>3</v>
      </c>
      <c r="K1639">
        <v>13613</v>
      </c>
      <c r="L1639">
        <v>0.15</v>
      </c>
      <c r="M1639" t="s">
        <v>23</v>
      </c>
      <c r="N1639" t="s">
        <v>24</v>
      </c>
      <c r="O1639">
        <v>40839</v>
      </c>
      <c r="P1639">
        <v>6125.85</v>
      </c>
      <c r="Q1639">
        <v>34713.15</v>
      </c>
      <c r="U1639">
        <f t="shared" si="25"/>
        <v>8678.2875000000004</v>
      </c>
    </row>
    <row r="1640" spans="1:21" x14ac:dyDescent="0.25">
      <c r="A1640">
        <v>11639</v>
      </c>
      <c r="B1640" t="s">
        <v>1682</v>
      </c>
      <c r="C1640" t="s">
        <v>18</v>
      </c>
      <c r="D1640">
        <v>18</v>
      </c>
      <c r="E1640" t="s">
        <v>33</v>
      </c>
      <c r="F1640" t="s">
        <v>20</v>
      </c>
      <c r="G1640" t="s">
        <v>34</v>
      </c>
      <c r="H1640" t="s">
        <v>51</v>
      </c>
      <c r="I1640" s="1">
        <v>45323</v>
      </c>
      <c r="J1640">
        <v>5</v>
      </c>
      <c r="K1640">
        <v>237972</v>
      </c>
      <c r="L1640">
        <v>0.15</v>
      </c>
      <c r="M1640" t="s">
        <v>44</v>
      </c>
      <c r="N1640" t="s">
        <v>24</v>
      </c>
      <c r="O1640">
        <v>1189860</v>
      </c>
      <c r="P1640">
        <v>178479</v>
      </c>
      <c r="Q1640">
        <v>1011381</v>
      </c>
      <c r="U1640">
        <f t="shared" si="25"/>
        <v>252845.25</v>
      </c>
    </row>
    <row r="1641" spans="1:21" x14ac:dyDescent="0.25">
      <c r="A1641">
        <v>11640</v>
      </c>
      <c r="B1641" t="s">
        <v>1683</v>
      </c>
      <c r="C1641" t="s">
        <v>26</v>
      </c>
      <c r="D1641">
        <v>32</v>
      </c>
      <c r="E1641" t="s">
        <v>19</v>
      </c>
      <c r="F1641" t="s">
        <v>46</v>
      </c>
      <c r="G1641" t="s">
        <v>29</v>
      </c>
      <c r="H1641" t="s">
        <v>60</v>
      </c>
      <c r="I1641" s="1">
        <v>45015</v>
      </c>
      <c r="J1641">
        <v>7</v>
      </c>
      <c r="K1641">
        <v>55833</v>
      </c>
      <c r="L1641">
        <v>0.05</v>
      </c>
      <c r="M1641" t="s">
        <v>31</v>
      </c>
      <c r="N1641" t="s">
        <v>24</v>
      </c>
      <c r="O1641">
        <v>390831</v>
      </c>
      <c r="P1641">
        <v>19541.55</v>
      </c>
      <c r="Q1641">
        <v>371289.45</v>
      </c>
      <c r="U1641">
        <f t="shared" si="25"/>
        <v>92822.362500000003</v>
      </c>
    </row>
    <row r="1642" spans="1:21" x14ac:dyDescent="0.25">
      <c r="A1642">
        <v>11641</v>
      </c>
      <c r="B1642" t="s">
        <v>1684</v>
      </c>
      <c r="C1642" t="s">
        <v>26</v>
      </c>
      <c r="D1642">
        <v>30</v>
      </c>
      <c r="E1642" t="s">
        <v>27</v>
      </c>
      <c r="F1642" t="s">
        <v>20</v>
      </c>
      <c r="G1642" t="s">
        <v>34</v>
      </c>
      <c r="H1642" t="s">
        <v>35</v>
      </c>
      <c r="I1642" s="1">
        <v>45160</v>
      </c>
      <c r="J1642">
        <v>7</v>
      </c>
      <c r="K1642">
        <v>64423</v>
      </c>
      <c r="L1642">
        <v>0.05</v>
      </c>
      <c r="M1642" t="s">
        <v>44</v>
      </c>
      <c r="N1642" t="s">
        <v>39</v>
      </c>
      <c r="O1642">
        <v>450961</v>
      </c>
      <c r="P1642">
        <v>22548.05</v>
      </c>
      <c r="Q1642">
        <v>428412.95</v>
      </c>
      <c r="U1642">
        <f t="shared" si="25"/>
        <v>107103.2375</v>
      </c>
    </row>
    <row r="1643" spans="1:21" x14ac:dyDescent="0.25">
      <c r="A1643">
        <v>11642</v>
      </c>
      <c r="B1643" t="s">
        <v>1685</v>
      </c>
      <c r="C1643" t="s">
        <v>18</v>
      </c>
      <c r="D1643">
        <v>34</v>
      </c>
      <c r="E1643" t="s">
        <v>27</v>
      </c>
      <c r="F1643" t="s">
        <v>20</v>
      </c>
      <c r="G1643" t="s">
        <v>41</v>
      </c>
      <c r="H1643" t="s">
        <v>30</v>
      </c>
      <c r="I1643" s="1">
        <v>45094</v>
      </c>
      <c r="J1643">
        <v>1</v>
      </c>
      <c r="K1643">
        <v>91964</v>
      </c>
      <c r="L1643">
        <v>0.15</v>
      </c>
      <c r="M1643" t="s">
        <v>31</v>
      </c>
      <c r="N1643" t="s">
        <v>39</v>
      </c>
      <c r="O1643">
        <v>91964</v>
      </c>
      <c r="P1643">
        <v>13794.6</v>
      </c>
      <c r="Q1643">
        <v>78169.399999999994</v>
      </c>
      <c r="U1643">
        <f t="shared" si="25"/>
        <v>19542.349999999999</v>
      </c>
    </row>
    <row r="1644" spans="1:21" x14ac:dyDescent="0.25">
      <c r="A1644">
        <v>11643</v>
      </c>
      <c r="B1644" t="s">
        <v>1686</v>
      </c>
      <c r="C1644" t="s">
        <v>18</v>
      </c>
      <c r="D1644">
        <v>41</v>
      </c>
      <c r="E1644" t="s">
        <v>27</v>
      </c>
      <c r="F1644" t="s">
        <v>46</v>
      </c>
      <c r="G1644" t="s">
        <v>34</v>
      </c>
      <c r="H1644" t="s">
        <v>22</v>
      </c>
      <c r="I1644" s="1">
        <v>45052</v>
      </c>
      <c r="J1644">
        <v>8</v>
      </c>
      <c r="K1644">
        <v>120268</v>
      </c>
      <c r="L1644">
        <v>0.1</v>
      </c>
      <c r="M1644" t="s">
        <v>23</v>
      </c>
      <c r="N1644" t="s">
        <v>39</v>
      </c>
      <c r="O1644">
        <v>962144</v>
      </c>
      <c r="P1644">
        <v>96214.399999999994</v>
      </c>
      <c r="Q1644">
        <v>865929.6</v>
      </c>
      <c r="U1644">
        <f t="shared" si="25"/>
        <v>216482.4</v>
      </c>
    </row>
    <row r="1645" spans="1:21" x14ac:dyDescent="0.25">
      <c r="A1645">
        <v>11644</v>
      </c>
      <c r="B1645" t="s">
        <v>1687</v>
      </c>
      <c r="C1645" t="s">
        <v>26</v>
      </c>
      <c r="D1645">
        <v>25</v>
      </c>
      <c r="E1645" t="s">
        <v>33</v>
      </c>
      <c r="F1645" t="s">
        <v>20</v>
      </c>
      <c r="G1645" t="s">
        <v>41</v>
      </c>
      <c r="H1645" t="s">
        <v>38</v>
      </c>
      <c r="I1645" s="1">
        <v>45499</v>
      </c>
      <c r="J1645">
        <v>1</v>
      </c>
      <c r="K1645">
        <v>114242</v>
      </c>
      <c r="L1645">
        <v>0.1</v>
      </c>
      <c r="M1645" t="s">
        <v>31</v>
      </c>
      <c r="N1645" t="s">
        <v>24</v>
      </c>
      <c r="O1645">
        <v>114242</v>
      </c>
      <c r="P1645">
        <v>11424.2</v>
      </c>
      <c r="Q1645">
        <v>102817.8</v>
      </c>
      <c r="U1645">
        <f t="shared" si="25"/>
        <v>25704.45</v>
      </c>
    </row>
    <row r="1646" spans="1:21" x14ac:dyDescent="0.25">
      <c r="A1646">
        <v>11645</v>
      </c>
      <c r="B1646" t="s">
        <v>1688</v>
      </c>
      <c r="C1646" t="s">
        <v>18</v>
      </c>
      <c r="D1646">
        <v>44</v>
      </c>
      <c r="E1646" t="s">
        <v>33</v>
      </c>
      <c r="F1646" t="s">
        <v>43</v>
      </c>
      <c r="G1646" t="s">
        <v>21</v>
      </c>
      <c r="H1646" t="s">
        <v>88</v>
      </c>
      <c r="I1646" s="1">
        <v>45046</v>
      </c>
      <c r="J1646">
        <v>4</v>
      </c>
      <c r="K1646">
        <v>174454</v>
      </c>
      <c r="L1646">
        <v>0.1</v>
      </c>
      <c r="M1646" t="s">
        <v>44</v>
      </c>
      <c r="N1646" t="s">
        <v>39</v>
      </c>
      <c r="O1646">
        <v>697816</v>
      </c>
      <c r="P1646">
        <v>69781.600000000006</v>
      </c>
      <c r="Q1646">
        <v>628034.4</v>
      </c>
      <c r="U1646">
        <f t="shared" si="25"/>
        <v>157008.6</v>
      </c>
    </row>
    <row r="1647" spans="1:21" x14ac:dyDescent="0.25">
      <c r="A1647">
        <v>11646</v>
      </c>
      <c r="B1647" t="s">
        <v>1689</v>
      </c>
      <c r="C1647" t="s">
        <v>18</v>
      </c>
      <c r="D1647">
        <v>62</v>
      </c>
      <c r="E1647" t="s">
        <v>33</v>
      </c>
      <c r="F1647" t="s">
        <v>28</v>
      </c>
      <c r="G1647" t="s">
        <v>41</v>
      </c>
      <c r="H1647" t="s">
        <v>22</v>
      </c>
      <c r="I1647" s="1">
        <v>45354</v>
      </c>
      <c r="J1647">
        <v>2</v>
      </c>
      <c r="K1647">
        <v>185420</v>
      </c>
      <c r="L1647">
        <v>0.1</v>
      </c>
      <c r="M1647" t="s">
        <v>31</v>
      </c>
      <c r="N1647" t="s">
        <v>39</v>
      </c>
      <c r="O1647">
        <v>370840</v>
      </c>
      <c r="P1647">
        <v>37084</v>
      </c>
      <c r="Q1647">
        <v>333756</v>
      </c>
      <c r="U1647">
        <f t="shared" si="25"/>
        <v>83439</v>
      </c>
    </row>
    <row r="1648" spans="1:21" x14ac:dyDescent="0.25">
      <c r="A1648">
        <v>11647</v>
      </c>
      <c r="B1648" t="s">
        <v>1690</v>
      </c>
      <c r="C1648" t="s">
        <v>18</v>
      </c>
      <c r="D1648">
        <v>40</v>
      </c>
      <c r="E1648" t="s">
        <v>37</v>
      </c>
      <c r="F1648" t="s">
        <v>28</v>
      </c>
      <c r="G1648" t="s">
        <v>41</v>
      </c>
      <c r="H1648" t="s">
        <v>60</v>
      </c>
      <c r="I1648" s="1">
        <v>45116</v>
      </c>
      <c r="J1648">
        <v>5</v>
      </c>
      <c r="K1648">
        <v>90069</v>
      </c>
      <c r="L1648">
        <v>0.15</v>
      </c>
      <c r="M1648" t="s">
        <v>31</v>
      </c>
      <c r="N1648" t="s">
        <v>24</v>
      </c>
      <c r="O1648">
        <v>450345</v>
      </c>
      <c r="P1648">
        <v>67551.75</v>
      </c>
      <c r="Q1648">
        <v>382793.25</v>
      </c>
      <c r="U1648">
        <f t="shared" si="25"/>
        <v>95698.3125</v>
      </c>
    </row>
    <row r="1649" spans="1:21" x14ac:dyDescent="0.25">
      <c r="A1649">
        <v>11648</v>
      </c>
      <c r="B1649" t="s">
        <v>1691</v>
      </c>
      <c r="C1649" t="s">
        <v>26</v>
      </c>
      <c r="D1649">
        <v>63</v>
      </c>
      <c r="E1649" t="s">
        <v>37</v>
      </c>
      <c r="F1649" t="s">
        <v>28</v>
      </c>
      <c r="G1649" t="s">
        <v>21</v>
      </c>
      <c r="H1649" t="s">
        <v>30</v>
      </c>
      <c r="I1649" s="1">
        <v>45559</v>
      </c>
      <c r="J1649">
        <v>6</v>
      </c>
      <c r="K1649">
        <v>186777</v>
      </c>
      <c r="L1649">
        <v>0</v>
      </c>
      <c r="M1649" t="s">
        <v>23</v>
      </c>
      <c r="N1649" t="s">
        <v>39</v>
      </c>
      <c r="O1649">
        <v>1120662</v>
      </c>
      <c r="P1649">
        <v>0</v>
      </c>
      <c r="Q1649">
        <v>1120662</v>
      </c>
      <c r="U1649">
        <f t="shared" si="25"/>
        <v>280165.5</v>
      </c>
    </row>
    <row r="1650" spans="1:21" x14ac:dyDescent="0.25">
      <c r="A1650">
        <v>11649</v>
      </c>
      <c r="B1650" t="s">
        <v>1692</v>
      </c>
      <c r="C1650" t="s">
        <v>18</v>
      </c>
      <c r="D1650">
        <v>25</v>
      </c>
      <c r="E1650" t="s">
        <v>19</v>
      </c>
      <c r="F1650" t="s">
        <v>43</v>
      </c>
      <c r="G1650" t="s">
        <v>41</v>
      </c>
      <c r="H1650" t="s">
        <v>22</v>
      </c>
      <c r="I1650" s="1">
        <v>45354</v>
      </c>
      <c r="J1650">
        <v>4</v>
      </c>
      <c r="K1650">
        <v>77642</v>
      </c>
      <c r="L1650">
        <v>0</v>
      </c>
      <c r="M1650" t="s">
        <v>31</v>
      </c>
      <c r="N1650" t="s">
        <v>39</v>
      </c>
      <c r="O1650">
        <v>310568</v>
      </c>
      <c r="P1650">
        <v>0</v>
      </c>
      <c r="Q1650">
        <v>310568</v>
      </c>
      <c r="U1650">
        <f t="shared" si="25"/>
        <v>77642</v>
      </c>
    </row>
    <row r="1651" spans="1:21" x14ac:dyDescent="0.25">
      <c r="A1651">
        <v>11650</v>
      </c>
      <c r="B1651" t="s">
        <v>1693</v>
      </c>
      <c r="C1651" t="s">
        <v>26</v>
      </c>
      <c r="D1651">
        <v>25</v>
      </c>
      <c r="E1651" t="s">
        <v>33</v>
      </c>
      <c r="F1651" t="s">
        <v>43</v>
      </c>
      <c r="G1651" t="s">
        <v>41</v>
      </c>
      <c r="H1651" t="s">
        <v>38</v>
      </c>
      <c r="I1651" s="1">
        <v>45486</v>
      </c>
      <c r="J1651">
        <v>4</v>
      </c>
      <c r="K1651">
        <v>230921</v>
      </c>
      <c r="L1651">
        <v>0.1</v>
      </c>
      <c r="M1651" t="s">
        <v>31</v>
      </c>
      <c r="N1651" t="s">
        <v>24</v>
      </c>
      <c r="O1651">
        <v>923684</v>
      </c>
      <c r="P1651">
        <v>92368.4</v>
      </c>
      <c r="Q1651">
        <v>831315.6</v>
      </c>
      <c r="U1651">
        <f t="shared" si="25"/>
        <v>207828.9</v>
      </c>
    </row>
    <row r="1652" spans="1:21" x14ac:dyDescent="0.25">
      <c r="A1652">
        <v>11651</v>
      </c>
      <c r="B1652" t="s">
        <v>1694</v>
      </c>
      <c r="C1652" t="s">
        <v>18</v>
      </c>
      <c r="D1652">
        <v>43</v>
      </c>
      <c r="E1652" t="s">
        <v>27</v>
      </c>
      <c r="F1652" t="s">
        <v>43</v>
      </c>
      <c r="G1652" t="s">
        <v>21</v>
      </c>
      <c r="H1652" t="s">
        <v>51</v>
      </c>
      <c r="I1652" s="1">
        <v>45128</v>
      </c>
      <c r="J1652">
        <v>7</v>
      </c>
      <c r="K1652">
        <v>219002</v>
      </c>
      <c r="L1652">
        <v>0.05</v>
      </c>
      <c r="M1652" t="s">
        <v>23</v>
      </c>
      <c r="N1652" t="s">
        <v>39</v>
      </c>
      <c r="O1652">
        <v>1533014</v>
      </c>
      <c r="P1652">
        <v>76650.7</v>
      </c>
      <c r="Q1652">
        <v>1456363.3</v>
      </c>
      <c r="U1652">
        <f t="shared" si="25"/>
        <v>364090.82500000001</v>
      </c>
    </row>
    <row r="1653" spans="1:21" x14ac:dyDescent="0.25">
      <c r="A1653">
        <v>11652</v>
      </c>
      <c r="B1653" t="s">
        <v>1695</v>
      </c>
      <c r="C1653" t="s">
        <v>26</v>
      </c>
      <c r="D1653">
        <v>64</v>
      </c>
      <c r="E1653" t="s">
        <v>27</v>
      </c>
      <c r="F1653" t="s">
        <v>28</v>
      </c>
      <c r="G1653" t="s">
        <v>21</v>
      </c>
      <c r="H1653" t="s">
        <v>47</v>
      </c>
      <c r="I1653" s="1">
        <v>44985</v>
      </c>
      <c r="J1653">
        <v>4</v>
      </c>
      <c r="K1653">
        <v>210885</v>
      </c>
      <c r="L1653">
        <v>0.1</v>
      </c>
      <c r="M1653" t="s">
        <v>44</v>
      </c>
      <c r="N1653" t="s">
        <v>24</v>
      </c>
      <c r="O1653">
        <v>843540</v>
      </c>
      <c r="P1653">
        <v>84354</v>
      </c>
      <c r="Q1653">
        <v>759186</v>
      </c>
      <c r="U1653">
        <f t="shared" si="25"/>
        <v>189796.5</v>
      </c>
    </row>
    <row r="1654" spans="1:21" x14ac:dyDescent="0.25">
      <c r="A1654">
        <v>11653</v>
      </c>
      <c r="B1654" t="s">
        <v>1696</v>
      </c>
      <c r="C1654" t="s">
        <v>26</v>
      </c>
      <c r="D1654">
        <v>30</v>
      </c>
      <c r="E1654" t="s">
        <v>19</v>
      </c>
      <c r="F1654" t="s">
        <v>20</v>
      </c>
      <c r="G1654" t="s">
        <v>21</v>
      </c>
      <c r="H1654" t="s">
        <v>88</v>
      </c>
      <c r="I1654" s="1">
        <v>45623</v>
      </c>
      <c r="J1654">
        <v>2</v>
      </c>
      <c r="K1654">
        <v>188889</v>
      </c>
      <c r="L1654">
        <v>0.1</v>
      </c>
      <c r="M1654" t="s">
        <v>23</v>
      </c>
      <c r="N1654" t="s">
        <v>39</v>
      </c>
      <c r="O1654">
        <v>377778</v>
      </c>
      <c r="P1654">
        <v>37777.800000000003</v>
      </c>
      <c r="Q1654">
        <v>340000.2</v>
      </c>
      <c r="U1654">
        <f t="shared" si="25"/>
        <v>85000.05</v>
      </c>
    </row>
    <row r="1655" spans="1:21" x14ac:dyDescent="0.25">
      <c r="A1655">
        <v>11654</v>
      </c>
      <c r="B1655" t="s">
        <v>1697</v>
      </c>
      <c r="C1655" t="s">
        <v>18</v>
      </c>
      <c r="D1655">
        <v>56</v>
      </c>
      <c r="E1655" t="s">
        <v>27</v>
      </c>
      <c r="F1655" t="s">
        <v>43</v>
      </c>
      <c r="G1655" t="s">
        <v>34</v>
      </c>
      <c r="H1655" t="s">
        <v>60</v>
      </c>
      <c r="I1655" s="1">
        <v>45149</v>
      </c>
      <c r="J1655">
        <v>4</v>
      </c>
      <c r="K1655">
        <v>82984</v>
      </c>
      <c r="L1655">
        <v>0</v>
      </c>
      <c r="M1655" t="s">
        <v>31</v>
      </c>
      <c r="N1655" t="s">
        <v>39</v>
      </c>
      <c r="O1655">
        <v>331936</v>
      </c>
      <c r="P1655">
        <v>0</v>
      </c>
      <c r="Q1655">
        <v>331936</v>
      </c>
      <c r="U1655">
        <f t="shared" si="25"/>
        <v>82984</v>
      </c>
    </row>
    <row r="1656" spans="1:21" x14ac:dyDescent="0.25">
      <c r="A1656">
        <v>11655</v>
      </c>
      <c r="B1656" t="s">
        <v>1698</v>
      </c>
      <c r="C1656" t="s">
        <v>26</v>
      </c>
      <c r="D1656">
        <v>54</v>
      </c>
      <c r="E1656" t="s">
        <v>19</v>
      </c>
      <c r="F1656" t="s">
        <v>46</v>
      </c>
      <c r="G1656" t="s">
        <v>21</v>
      </c>
      <c r="H1656" t="s">
        <v>30</v>
      </c>
      <c r="I1656" s="1">
        <v>45418</v>
      </c>
      <c r="J1656">
        <v>7</v>
      </c>
      <c r="K1656">
        <v>80669</v>
      </c>
      <c r="L1656">
        <v>0.05</v>
      </c>
      <c r="M1656" t="s">
        <v>23</v>
      </c>
      <c r="N1656" t="s">
        <v>39</v>
      </c>
      <c r="O1656">
        <v>564683</v>
      </c>
      <c r="P1656">
        <v>28234.15</v>
      </c>
      <c r="Q1656">
        <v>536448.85</v>
      </c>
      <c r="U1656">
        <f t="shared" si="25"/>
        <v>134112.21249999999</v>
      </c>
    </row>
    <row r="1657" spans="1:21" x14ac:dyDescent="0.25">
      <c r="A1657">
        <v>11656</v>
      </c>
      <c r="B1657" t="s">
        <v>1699</v>
      </c>
      <c r="C1657" t="s">
        <v>18</v>
      </c>
      <c r="D1657">
        <v>45</v>
      </c>
      <c r="E1657" t="s">
        <v>33</v>
      </c>
      <c r="F1657" t="s">
        <v>43</v>
      </c>
      <c r="G1657" t="s">
        <v>21</v>
      </c>
      <c r="H1657" t="s">
        <v>47</v>
      </c>
      <c r="I1657" s="1">
        <v>44937</v>
      </c>
      <c r="J1657">
        <v>1</v>
      </c>
      <c r="K1657">
        <v>177214</v>
      </c>
      <c r="L1657">
        <v>0</v>
      </c>
      <c r="M1657" t="s">
        <v>23</v>
      </c>
      <c r="N1657" t="s">
        <v>24</v>
      </c>
      <c r="O1657">
        <v>177214</v>
      </c>
      <c r="P1657">
        <v>0</v>
      </c>
      <c r="Q1657">
        <v>177214</v>
      </c>
      <c r="U1657">
        <f t="shared" si="25"/>
        <v>44303.5</v>
      </c>
    </row>
    <row r="1658" spans="1:21" x14ac:dyDescent="0.25">
      <c r="A1658">
        <v>11657</v>
      </c>
      <c r="B1658" t="s">
        <v>1700</v>
      </c>
      <c r="C1658" t="s">
        <v>26</v>
      </c>
      <c r="D1658">
        <v>42</v>
      </c>
      <c r="E1658" t="s">
        <v>27</v>
      </c>
      <c r="F1658" t="s">
        <v>46</v>
      </c>
      <c r="G1658" t="s">
        <v>41</v>
      </c>
      <c r="H1658" t="s">
        <v>88</v>
      </c>
      <c r="I1658" s="1">
        <v>45627</v>
      </c>
      <c r="J1658">
        <v>4</v>
      </c>
      <c r="K1658">
        <v>203254</v>
      </c>
      <c r="L1658">
        <v>0.05</v>
      </c>
      <c r="M1658" t="s">
        <v>31</v>
      </c>
      <c r="N1658" t="s">
        <v>39</v>
      </c>
      <c r="O1658">
        <v>813016</v>
      </c>
      <c r="P1658">
        <v>40650.800000000003</v>
      </c>
      <c r="Q1658">
        <v>772365.2</v>
      </c>
      <c r="U1658">
        <f t="shared" si="25"/>
        <v>193091.3</v>
      </c>
    </row>
    <row r="1659" spans="1:21" x14ac:dyDescent="0.25">
      <c r="A1659">
        <v>11658</v>
      </c>
      <c r="B1659" t="s">
        <v>1701</v>
      </c>
      <c r="C1659" t="s">
        <v>18</v>
      </c>
      <c r="D1659">
        <v>33</v>
      </c>
      <c r="E1659" t="s">
        <v>33</v>
      </c>
      <c r="F1659" t="s">
        <v>28</v>
      </c>
      <c r="G1659" t="s">
        <v>29</v>
      </c>
      <c r="H1659" t="s">
        <v>88</v>
      </c>
      <c r="I1659" s="1">
        <v>45438</v>
      </c>
      <c r="J1659">
        <v>6</v>
      </c>
      <c r="K1659">
        <v>146780</v>
      </c>
      <c r="L1659">
        <v>0.15</v>
      </c>
      <c r="M1659" t="s">
        <v>44</v>
      </c>
      <c r="N1659" t="s">
        <v>39</v>
      </c>
      <c r="O1659">
        <v>880680</v>
      </c>
      <c r="P1659">
        <v>132102</v>
      </c>
      <c r="Q1659">
        <v>748578</v>
      </c>
      <c r="U1659">
        <f t="shared" si="25"/>
        <v>187144.5</v>
      </c>
    </row>
    <row r="1660" spans="1:21" x14ac:dyDescent="0.25">
      <c r="A1660">
        <v>11659</v>
      </c>
      <c r="B1660" t="s">
        <v>1702</v>
      </c>
      <c r="C1660" t="s">
        <v>18</v>
      </c>
      <c r="D1660">
        <v>19</v>
      </c>
      <c r="E1660" t="s">
        <v>37</v>
      </c>
      <c r="F1660" t="s">
        <v>46</v>
      </c>
      <c r="G1660" t="s">
        <v>29</v>
      </c>
      <c r="H1660" t="s">
        <v>35</v>
      </c>
      <c r="I1660" s="1">
        <v>45236</v>
      </c>
      <c r="J1660">
        <v>8</v>
      </c>
      <c r="K1660">
        <v>139162</v>
      </c>
      <c r="L1660">
        <v>0</v>
      </c>
      <c r="M1660" t="s">
        <v>23</v>
      </c>
      <c r="N1660" t="s">
        <v>24</v>
      </c>
      <c r="O1660">
        <v>1113296</v>
      </c>
      <c r="P1660">
        <v>0</v>
      </c>
      <c r="Q1660">
        <v>1113296</v>
      </c>
      <c r="U1660">
        <f t="shared" si="25"/>
        <v>278324</v>
      </c>
    </row>
    <row r="1661" spans="1:21" x14ac:dyDescent="0.25">
      <c r="A1661">
        <v>11660</v>
      </c>
      <c r="B1661" t="s">
        <v>1703</v>
      </c>
      <c r="C1661" t="s">
        <v>26</v>
      </c>
      <c r="D1661">
        <v>35</v>
      </c>
      <c r="E1661" t="s">
        <v>27</v>
      </c>
      <c r="F1661" t="s">
        <v>43</v>
      </c>
      <c r="G1661" t="s">
        <v>34</v>
      </c>
      <c r="H1661" t="s">
        <v>88</v>
      </c>
      <c r="I1661" s="1">
        <v>44960</v>
      </c>
      <c r="J1661">
        <v>8</v>
      </c>
      <c r="K1661">
        <v>185974</v>
      </c>
      <c r="L1661">
        <v>0.15</v>
      </c>
      <c r="M1661" t="s">
        <v>44</v>
      </c>
      <c r="N1661" t="s">
        <v>39</v>
      </c>
      <c r="O1661">
        <v>1487792</v>
      </c>
      <c r="P1661">
        <v>223168.8</v>
      </c>
      <c r="Q1661">
        <v>1264623.2</v>
      </c>
      <c r="U1661">
        <f t="shared" si="25"/>
        <v>316155.8</v>
      </c>
    </row>
    <row r="1662" spans="1:21" x14ac:dyDescent="0.25">
      <c r="A1662">
        <v>11661</v>
      </c>
      <c r="B1662" t="s">
        <v>1704</v>
      </c>
      <c r="C1662" t="s">
        <v>18</v>
      </c>
      <c r="D1662">
        <v>34</v>
      </c>
      <c r="E1662" t="s">
        <v>37</v>
      </c>
      <c r="F1662" t="s">
        <v>43</v>
      </c>
      <c r="G1662" t="s">
        <v>34</v>
      </c>
      <c r="H1662" t="s">
        <v>22</v>
      </c>
      <c r="I1662" s="1">
        <v>45266</v>
      </c>
      <c r="J1662">
        <v>9</v>
      </c>
      <c r="K1662">
        <v>94170</v>
      </c>
      <c r="L1662">
        <v>0.15</v>
      </c>
      <c r="M1662" t="s">
        <v>23</v>
      </c>
      <c r="N1662" t="s">
        <v>24</v>
      </c>
      <c r="O1662">
        <v>847530</v>
      </c>
      <c r="P1662">
        <v>127129.5</v>
      </c>
      <c r="Q1662">
        <v>720400.5</v>
      </c>
      <c r="U1662">
        <f t="shared" si="25"/>
        <v>180100.125</v>
      </c>
    </row>
    <row r="1663" spans="1:21" x14ac:dyDescent="0.25">
      <c r="A1663">
        <v>11662</v>
      </c>
      <c r="B1663" t="s">
        <v>1705</v>
      </c>
      <c r="C1663" t="s">
        <v>18</v>
      </c>
      <c r="D1663">
        <v>47</v>
      </c>
      <c r="E1663" t="s">
        <v>27</v>
      </c>
      <c r="F1663" t="s">
        <v>20</v>
      </c>
      <c r="G1663" t="s">
        <v>29</v>
      </c>
      <c r="H1663" t="s">
        <v>22</v>
      </c>
      <c r="I1663" s="1">
        <v>45573</v>
      </c>
      <c r="J1663">
        <v>5</v>
      </c>
      <c r="K1663">
        <v>93757</v>
      </c>
      <c r="L1663">
        <v>0.1</v>
      </c>
      <c r="M1663" t="s">
        <v>31</v>
      </c>
      <c r="N1663" t="s">
        <v>39</v>
      </c>
      <c r="O1663">
        <v>468785</v>
      </c>
      <c r="P1663">
        <v>46878.5</v>
      </c>
      <c r="Q1663">
        <v>421906.5</v>
      </c>
      <c r="U1663">
        <f t="shared" si="25"/>
        <v>105476.625</v>
      </c>
    </row>
    <row r="1664" spans="1:21" x14ac:dyDescent="0.25">
      <c r="A1664">
        <v>11663</v>
      </c>
      <c r="B1664" t="s">
        <v>1706</v>
      </c>
      <c r="C1664" t="s">
        <v>26</v>
      </c>
      <c r="D1664">
        <v>56</v>
      </c>
      <c r="E1664" t="s">
        <v>33</v>
      </c>
      <c r="F1664" t="s">
        <v>28</v>
      </c>
      <c r="G1664" t="s">
        <v>29</v>
      </c>
      <c r="H1664" t="s">
        <v>47</v>
      </c>
      <c r="I1664" s="1">
        <v>45407</v>
      </c>
      <c r="J1664">
        <v>2</v>
      </c>
      <c r="K1664">
        <v>113088</v>
      </c>
      <c r="L1664">
        <v>0.05</v>
      </c>
      <c r="M1664" t="s">
        <v>31</v>
      </c>
      <c r="N1664" t="s">
        <v>39</v>
      </c>
      <c r="O1664">
        <v>226176</v>
      </c>
      <c r="P1664">
        <v>11308.8</v>
      </c>
      <c r="Q1664">
        <v>214867.20000000001</v>
      </c>
      <c r="U1664">
        <f t="shared" si="25"/>
        <v>53716.800000000003</v>
      </c>
    </row>
    <row r="1665" spans="1:21" x14ac:dyDescent="0.25">
      <c r="A1665">
        <v>11664</v>
      </c>
      <c r="B1665" t="s">
        <v>1707</v>
      </c>
      <c r="C1665" t="s">
        <v>18</v>
      </c>
      <c r="D1665">
        <v>30</v>
      </c>
      <c r="E1665" t="s">
        <v>19</v>
      </c>
      <c r="F1665" t="s">
        <v>46</v>
      </c>
      <c r="G1665" t="s">
        <v>21</v>
      </c>
      <c r="H1665" t="s">
        <v>51</v>
      </c>
      <c r="I1665" s="1">
        <v>45500</v>
      </c>
      <c r="J1665">
        <v>3</v>
      </c>
      <c r="K1665">
        <v>242655</v>
      </c>
      <c r="L1665">
        <v>0</v>
      </c>
      <c r="M1665" t="s">
        <v>23</v>
      </c>
      <c r="N1665" t="s">
        <v>39</v>
      </c>
      <c r="O1665">
        <v>727965</v>
      </c>
      <c r="P1665">
        <v>0</v>
      </c>
      <c r="Q1665">
        <v>727965</v>
      </c>
      <c r="U1665">
        <f t="shared" si="25"/>
        <v>181991.25</v>
      </c>
    </row>
    <row r="1666" spans="1:21" x14ac:dyDescent="0.25">
      <c r="A1666">
        <v>11665</v>
      </c>
      <c r="B1666" t="s">
        <v>1708</v>
      </c>
      <c r="C1666" t="s">
        <v>18</v>
      </c>
      <c r="D1666">
        <v>49</v>
      </c>
      <c r="E1666" t="s">
        <v>33</v>
      </c>
      <c r="F1666" t="s">
        <v>28</v>
      </c>
      <c r="G1666" t="s">
        <v>41</v>
      </c>
      <c r="H1666" t="s">
        <v>38</v>
      </c>
      <c r="I1666" s="1">
        <v>45019</v>
      </c>
      <c r="J1666">
        <v>2</v>
      </c>
      <c r="K1666">
        <v>82928</v>
      </c>
      <c r="L1666">
        <v>0.1</v>
      </c>
      <c r="M1666" t="s">
        <v>23</v>
      </c>
      <c r="N1666" t="s">
        <v>39</v>
      </c>
      <c r="O1666">
        <v>165856</v>
      </c>
      <c r="P1666">
        <v>16585.599999999999</v>
      </c>
      <c r="Q1666">
        <v>149270.39999999999</v>
      </c>
      <c r="U1666">
        <f t="shared" si="25"/>
        <v>37317.599999999999</v>
      </c>
    </row>
    <row r="1667" spans="1:21" x14ac:dyDescent="0.25">
      <c r="A1667">
        <v>11666</v>
      </c>
      <c r="B1667" t="s">
        <v>1709</v>
      </c>
      <c r="C1667" t="s">
        <v>26</v>
      </c>
      <c r="D1667">
        <v>46</v>
      </c>
      <c r="E1667" t="s">
        <v>33</v>
      </c>
      <c r="F1667" t="s">
        <v>43</v>
      </c>
      <c r="G1667" t="s">
        <v>21</v>
      </c>
      <c r="H1667" t="s">
        <v>30</v>
      </c>
      <c r="I1667" s="1">
        <v>45554</v>
      </c>
      <c r="J1667">
        <v>9</v>
      </c>
      <c r="K1667">
        <v>176824</v>
      </c>
      <c r="L1667">
        <v>0</v>
      </c>
      <c r="M1667" t="s">
        <v>23</v>
      </c>
      <c r="N1667" t="s">
        <v>39</v>
      </c>
      <c r="O1667">
        <v>1591416</v>
      </c>
      <c r="P1667">
        <v>0</v>
      </c>
      <c r="Q1667">
        <v>1591416</v>
      </c>
      <c r="U1667">
        <f t="shared" ref="U1667:U1730" si="26">(Q1667*0.25)</f>
        <v>397854</v>
      </c>
    </row>
    <row r="1668" spans="1:21" x14ac:dyDescent="0.25">
      <c r="A1668">
        <v>11667</v>
      </c>
      <c r="B1668" t="s">
        <v>1710</v>
      </c>
      <c r="C1668" t="s">
        <v>26</v>
      </c>
      <c r="D1668">
        <v>63</v>
      </c>
      <c r="E1668" t="s">
        <v>33</v>
      </c>
      <c r="F1668" t="s">
        <v>20</v>
      </c>
      <c r="G1668" t="s">
        <v>34</v>
      </c>
      <c r="H1668" t="s">
        <v>47</v>
      </c>
      <c r="I1668" s="1">
        <v>45059</v>
      </c>
      <c r="J1668">
        <v>6</v>
      </c>
      <c r="K1668">
        <v>102840</v>
      </c>
      <c r="L1668">
        <v>0.15</v>
      </c>
      <c r="M1668" t="s">
        <v>31</v>
      </c>
      <c r="N1668" t="s">
        <v>39</v>
      </c>
      <c r="O1668">
        <v>617040</v>
      </c>
      <c r="P1668">
        <v>92556</v>
      </c>
      <c r="Q1668">
        <v>524484</v>
      </c>
      <c r="U1668">
        <f t="shared" si="26"/>
        <v>131121</v>
      </c>
    </row>
    <row r="1669" spans="1:21" x14ac:dyDescent="0.25">
      <c r="A1669">
        <v>11668</v>
      </c>
      <c r="B1669" t="s">
        <v>1711</v>
      </c>
      <c r="C1669" t="s">
        <v>18</v>
      </c>
      <c r="D1669">
        <v>47</v>
      </c>
      <c r="E1669" t="s">
        <v>27</v>
      </c>
      <c r="F1669" t="s">
        <v>43</v>
      </c>
      <c r="G1669" t="s">
        <v>29</v>
      </c>
      <c r="H1669" t="s">
        <v>30</v>
      </c>
      <c r="I1669" s="1">
        <v>45345</v>
      </c>
      <c r="J1669">
        <v>1</v>
      </c>
      <c r="K1669">
        <v>152715</v>
      </c>
      <c r="L1669">
        <v>0</v>
      </c>
      <c r="M1669" t="s">
        <v>23</v>
      </c>
      <c r="N1669" t="s">
        <v>24</v>
      </c>
      <c r="O1669">
        <v>152715</v>
      </c>
      <c r="P1669">
        <v>0</v>
      </c>
      <c r="Q1669">
        <v>152715</v>
      </c>
      <c r="U1669">
        <f t="shared" si="26"/>
        <v>38178.75</v>
      </c>
    </row>
    <row r="1670" spans="1:21" x14ac:dyDescent="0.25">
      <c r="A1670">
        <v>11669</v>
      </c>
      <c r="B1670" t="s">
        <v>1712</v>
      </c>
      <c r="C1670" t="s">
        <v>18</v>
      </c>
      <c r="D1670">
        <v>35</v>
      </c>
      <c r="E1670" t="s">
        <v>19</v>
      </c>
      <c r="F1670" t="s">
        <v>43</v>
      </c>
      <c r="G1670" t="s">
        <v>34</v>
      </c>
      <c r="H1670" t="s">
        <v>47</v>
      </c>
      <c r="I1670" s="1">
        <v>45394</v>
      </c>
      <c r="J1670">
        <v>3</v>
      </c>
      <c r="K1670">
        <v>172719</v>
      </c>
      <c r="L1670">
        <v>0</v>
      </c>
      <c r="M1670" t="s">
        <v>31</v>
      </c>
      <c r="N1670" t="s">
        <v>39</v>
      </c>
      <c r="O1670">
        <v>518157</v>
      </c>
      <c r="P1670">
        <v>0</v>
      </c>
      <c r="Q1670">
        <v>518157</v>
      </c>
      <c r="U1670">
        <f t="shared" si="26"/>
        <v>129539.25</v>
      </c>
    </row>
    <row r="1671" spans="1:21" x14ac:dyDescent="0.25">
      <c r="A1671">
        <v>11670</v>
      </c>
      <c r="B1671" t="s">
        <v>1713</v>
      </c>
      <c r="C1671" t="s">
        <v>26</v>
      </c>
      <c r="D1671">
        <v>30</v>
      </c>
      <c r="E1671" t="s">
        <v>37</v>
      </c>
      <c r="F1671" t="s">
        <v>43</v>
      </c>
      <c r="G1671" t="s">
        <v>21</v>
      </c>
      <c r="H1671" t="s">
        <v>60</v>
      </c>
      <c r="I1671" s="1">
        <v>45370</v>
      </c>
      <c r="J1671">
        <v>7</v>
      </c>
      <c r="K1671">
        <v>198154</v>
      </c>
      <c r="L1671">
        <v>0.1</v>
      </c>
      <c r="M1671" t="s">
        <v>23</v>
      </c>
      <c r="N1671" t="s">
        <v>24</v>
      </c>
      <c r="O1671">
        <v>1387078</v>
      </c>
      <c r="P1671">
        <v>138707.79999999999</v>
      </c>
      <c r="Q1671">
        <v>1248370.2</v>
      </c>
      <c r="U1671">
        <f t="shared" si="26"/>
        <v>312092.55</v>
      </c>
    </row>
    <row r="1672" spans="1:21" x14ac:dyDescent="0.25">
      <c r="A1672">
        <v>11671</v>
      </c>
      <c r="B1672" t="s">
        <v>1714</v>
      </c>
      <c r="C1672" t="s">
        <v>26</v>
      </c>
      <c r="D1672">
        <v>60</v>
      </c>
      <c r="E1672" t="s">
        <v>33</v>
      </c>
      <c r="F1672" t="s">
        <v>46</v>
      </c>
      <c r="G1672" t="s">
        <v>34</v>
      </c>
      <c r="H1672" t="s">
        <v>22</v>
      </c>
      <c r="I1672" s="1">
        <v>45631</v>
      </c>
      <c r="J1672">
        <v>7</v>
      </c>
      <c r="K1672">
        <v>213401</v>
      </c>
      <c r="L1672">
        <v>0.05</v>
      </c>
      <c r="M1672" t="s">
        <v>31</v>
      </c>
      <c r="N1672" t="s">
        <v>39</v>
      </c>
      <c r="O1672">
        <v>1493807</v>
      </c>
      <c r="P1672">
        <v>74690.350000000006</v>
      </c>
      <c r="Q1672">
        <v>1419116.65</v>
      </c>
      <c r="U1672">
        <f t="shared" si="26"/>
        <v>354779.16249999998</v>
      </c>
    </row>
    <row r="1673" spans="1:21" x14ac:dyDescent="0.25">
      <c r="A1673">
        <v>11672</v>
      </c>
      <c r="B1673" t="s">
        <v>1715</v>
      </c>
      <c r="C1673" t="s">
        <v>18</v>
      </c>
      <c r="D1673">
        <v>38</v>
      </c>
      <c r="E1673" t="s">
        <v>27</v>
      </c>
      <c r="F1673" t="s">
        <v>43</v>
      </c>
      <c r="G1673" t="s">
        <v>34</v>
      </c>
      <c r="H1673" t="s">
        <v>88</v>
      </c>
      <c r="I1673" s="1">
        <v>44956</v>
      </c>
      <c r="J1673">
        <v>5</v>
      </c>
      <c r="K1673">
        <v>230402</v>
      </c>
      <c r="L1673">
        <v>0</v>
      </c>
      <c r="M1673" t="s">
        <v>23</v>
      </c>
      <c r="N1673" t="s">
        <v>24</v>
      </c>
      <c r="O1673">
        <v>1152010</v>
      </c>
      <c r="P1673">
        <v>0</v>
      </c>
      <c r="Q1673">
        <v>1152010</v>
      </c>
      <c r="U1673">
        <f t="shared" si="26"/>
        <v>288002.5</v>
      </c>
    </row>
    <row r="1674" spans="1:21" x14ac:dyDescent="0.25">
      <c r="A1674">
        <v>11673</v>
      </c>
      <c r="B1674" t="s">
        <v>1716</v>
      </c>
      <c r="C1674" t="s">
        <v>26</v>
      </c>
      <c r="D1674">
        <v>47</v>
      </c>
      <c r="E1674" t="s">
        <v>37</v>
      </c>
      <c r="F1674" t="s">
        <v>28</v>
      </c>
      <c r="G1674" t="s">
        <v>41</v>
      </c>
      <c r="H1674" t="s">
        <v>38</v>
      </c>
      <c r="I1674" s="1">
        <v>45224</v>
      </c>
      <c r="J1674">
        <v>3</v>
      </c>
      <c r="K1674">
        <v>206046</v>
      </c>
      <c r="L1674">
        <v>0.15</v>
      </c>
      <c r="M1674" t="s">
        <v>44</v>
      </c>
      <c r="N1674" t="s">
        <v>24</v>
      </c>
      <c r="O1674">
        <v>618138</v>
      </c>
      <c r="P1674">
        <v>92720.7</v>
      </c>
      <c r="Q1674">
        <v>525417.30000000005</v>
      </c>
      <c r="U1674">
        <f t="shared" si="26"/>
        <v>131354.32500000001</v>
      </c>
    </row>
    <row r="1675" spans="1:21" x14ac:dyDescent="0.25">
      <c r="A1675">
        <v>11674</v>
      </c>
      <c r="B1675" t="s">
        <v>1717</v>
      </c>
      <c r="C1675" t="s">
        <v>18</v>
      </c>
      <c r="D1675">
        <v>38</v>
      </c>
      <c r="E1675" t="s">
        <v>33</v>
      </c>
      <c r="F1675" t="s">
        <v>28</v>
      </c>
      <c r="G1675" t="s">
        <v>34</v>
      </c>
      <c r="H1675" t="s">
        <v>47</v>
      </c>
      <c r="I1675" s="1">
        <v>44987</v>
      </c>
      <c r="J1675">
        <v>7</v>
      </c>
      <c r="K1675">
        <v>86431</v>
      </c>
      <c r="L1675">
        <v>0.15</v>
      </c>
      <c r="M1675" t="s">
        <v>44</v>
      </c>
      <c r="N1675" t="s">
        <v>24</v>
      </c>
      <c r="O1675">
        <v>605017</v>
      </c>
      <c r="P1675">
        <v>90752.55</v>
      </c>
      <c r="Q1675">
        <v>514264.45</v>
      </c>
      <c r="U1675">
        <f t="shared" si="26"/>
        <v>128566.1125</v>
      </c>
    </row>
    <row r="1676" spans="1:21" x14ac:dyDescent="0.25">
      <c r="A1676">
        <v>11675</v>
      </c>
      <c r="B1676" t="s">
        <v>1718</v>
      </c>
      <c r="C1676" t="s">
        <v>18</v>
      </c>
      <c r="D1676">
        <v>34</v>
      </c>
      <c r="E1676" t="s">
        <v>37</v>
      </c>
      <c r="F1676" t="s">
        <v>20</v>
      </c>
      <c r="G1676" t="s">
        <v>21</v>
      </c>
      <c r="H1676" t="s">
        <v>60</v>
      </c>
      <c r="I1676" s="1">
        <v>45384</v>
      </c>
      <c r="J1676">
        <v>5</v>
      </c>
      <c r="K1676">
        <v>151546</v>
      </c>
      <c r="L1676">
        <v>0.1</v>
      </c>
      <c r="M1676" t="s">
        <v>31</v>
      </c>
      <c r="N1676" t="s">
        <v>39</v>
      </c>
      <c r="O1676">
        <v>757730</v>
      </c>
      <c r="P1676">
        <v>75773</v>
      </c>
      <c r="Q1676">
        <v>681957</v>
      </c>
      <c r="U1676">
        <f t="shared" si="26"/>
        <v>170489.25</v>
      </c>
    </row>
    <row r="1677" spans="1:21" x14ac:dyDescent="0.25">
      <c r="A1677">
        <v>11676</v>
      </c>
      <c r="B1677" t="s">
        <v>1719</v>
      </c>
      <c r="C1677" t="s">
        <v>18</v>
      </c>
      <c r="D1677">
        <v>57</v>
      </c>
      <c r="E1677" t="s">
        <v>33</v>
      </c>
      <c r="F1677" t="s">
        <v>28</v>
      </c>
      <c r="G1677" t="s">
        <v>41</v>
      </c>
      <c r="H1677" t="s">
        <v>30</v>
      </c>
      <c r="I1677" s="1">
        <v>45230</v>
      </c>
      <c r="J1677">
        <v>6</v>
      </c>
      <c r="K1677">
        <v>170474</v>
      </c>
      <c r="L1677">
        <v>0.15</v>
      </c>
      <c r="M1677" t="s">
        <v>23</v>
      </c>
      <c r="N1677" t="s">
        <v>39</v>
      </c>
      <c r="O1677">
        <v>1022844</v>
      </c>
      <c r="P1677">
        <v>153426.6</v>
      </c>
      <c r="Q1677">
        <v>869417.4</v>
      </c>
      <c r="U1677">
        <f t="shared" si="26"/>
        <v>217354.35</v>
      </c>
    </row>
    <row r="1678" spans="1:21" x14ac:dyDescent="0.25">
      <c r="A1678">
        <v>11677</v>
      </c>
      <c r="B1678" t="s">
        <v>1720</v>
      </c>
      <c r="C1678" t="s">
        <v>18</v>
      </c>
      <c r="D1678">
        <v>36</v>
      </c>
      <c r="E1678" t="s">
        <v>37</v>
      </c>
      <c r="F1678" t="s">
        <v>43</v>
      </c>
      <c r="G1678" t="s">
        <v>34</v>
      </c>
      <c r="H1678" t="s">
        <v>60</v>
      </c>
      <c r="I1678" s="1">
        <v>45266</v>
      </c>
      <c r="J1678">
        <v>3</v>
      </c>
      <c r="K1678">
        <v>215559</v>
      </c>
      <c r="L1678">
        <v>0</v>
      </c>
      <c r="M1678" t="s">
        <v>44</v>
      </c>
      <c r="N1678" t="s">
        <v>24</v>
      </c>
      <c r="O1678">
        <v>646677</v>
      </c>
      <c r="P1678">
        <v>0</v>
      </c>
      <c r="Q1678">
        <v>646677</v>
      </c>
      <c r="U1678">
        <f t="shared" si="26"/>
        <v>161669.25</v>
      </c>
    </row>
    <row r="1679" spans="1:21" x14ac:dyDescent="0.25">
      <c r="A1679">
        <v>11678</v>
      </c>
      <c r="B1679" t="s">
        <v>1721</v>
      </c>
      <c r="C1679" t="s">
        <v>18</v>
      </c>
      <c r="D1679">
        <v>32</v>
      </c>
      <c r="E1679" t="s">
        <v>37</v>
      </c>
      <c r="F1679" t="s">
        <v>43</v>
      </c>
      <c r="G1679" t="s">
        <v>21</v>
      </c>
      <c r="H1679" t="s">
        <v>60</v>
      </c>
      <c r="I1679" s="1">
        <v>45374</v>
      </c>
      <c r="J1679">
        <v>6</v>
      </c>
      <c r="K1679">
        <v>149576</v>
      </c>
      <c r="L1679">
        <v>0.05</v>
      </c>
      <c r="M1679" t="s">
        <v>23</v>
      </c>
      <c r="N1679" t="s">
        <v>24</v>
      </c>
      <c r="O1679">
        <v>897456</v>
      </c>
      <c r="P1679">
        <v>44872.800000000003</v>
      </c>
      <c r="Q1679">
        <v>852583.2</v>
      </c>
      <c r="U1679">
        <f t="shared" si="26"/>
        <v>213145.8</v>
      </c>
    </row>
    <row r="1680" spans="1:21" x14ac:dyDescent="0.25">
      <c r="A1680">
        <v>11679</v>
      </c>
      <c r="B1680" t="s">
        <v>1722</v>
      </c>
      <c r="C1680" t="s">
        <v>26</v>
      </c>
      <c r="D1680">
        <v>26</v>
      </c>
      <c r="E1680" t="s">
        <v>19</v>
      </c>
      <c r="F1680" t="s">
        <v>28</v>
      </c>
      <c r="G1680" t="s">
        <v>29</v>
      </c>
      <c r="H1680" t="s">
        <v>30</v>
      </c>
      <c r="I1680" s="1">
        <v>45228</v>
      </c>
      <c r="J1680">
        <v>7</v>
      </c>
      <c r="K1680">
        <v>8768</v>
      </c>
      <c r="L1680">
        <v>0</v>
      </c>
      <c r="M1680" t="s">
        <v>23</v>
      </c>
      <c r="N1680" t="s">
        <v>24</v>
      </c>
      <c r="O1680">
        <v>61376</v>
      </c>
      <c r="P1680">
        <v>0</v>
      </c>
      <c r="Q1680">
        <v>61376</v>
      </c>
      <c r="U1680">
        <f t="shared" si="26"/>
        <v>15344</v>
      </c>
    </row>
    <row r="1681" spans="1:21" x14ac:dyDescent="0.25">
      <c r="A1681">
        <v>11680</v>
      </c>
      <c r="B1681" t="s">
        <v>1723</v>
      </c>
      <c r="C1681" t="s">
        <v>26</v>
      </c>
      <c r="D1681">
        <v>27</v>
      </c>
      <c r="E1681" t="s">
        <v>19</v>
      </c>
      <c r="F1681" t="s">
        <v>20</v>
      </c>
      <c r="G1681" t="s">
        <v>41</v>
      </c>
      <c r="H1681" t="s">
        <v>60</v>
      </c>
      <c r="I1681" s="1">
        <v>45466</v>
      </c>
      <c r="J1681">
        <v>8</v>
      </c>
      <c r="K1681">
        <v>207115</v>
      </c>
      <c r="L1681">
        <v>0.1</v>
      </c>
      <c r="M1681" t="s">
        <v>23</v>
      </c>
      <c r="N1681" t="s">
        <v>24</v>
      </c>
      <c r="O1681">
        <v>1656920</v>
      </c>
      <c r="P1681">
        <v>165692</v>
      </c>
      <c r="Q1681">
        <v>1491228</v>
      </c>
      <c r="U1681">
        <f t="shared" si="26"/>
        <v>372807</v>
      </c>
    </row>
    <row r="1682" spans="1:21" x14ac:dyDescent="0.25">
      <c r="A1682">
        <v>11681</v>
      </c>
      <c r="B1682" t="s">
        <v>1724</v>
      </c>
      <c r="C1682" t="s">
        <v>26</v>
      </c>
      <c r="D1682">
        <v>61</v>
      </c>
      <c r="E1682" t="s">
        <v>33</v>
      </c>
      <c r="F1682" t="s">
        <v>20</v>
      </c>
      <c r="G1682" t="s">
        <v>34</v>
      </c>
      <c r="H1682" t="s">
        <v>51</v>
      </c>
      <c r="I1682" s="1">
        <v>45411</v>
      </c>
      <c r="J1682">
        <v>2</v>
      </c>
      <c r="K1682">
        <v>115661</v>
      </c>
      <c r="L1682">
        <v>0.15</v>
      </c>
      <c r="M1682" t="s">
        <v>44</v>
      </c>
      <c r="N1682" t="s">
        <v>24</v>
      </c>
      <c r="O1682">
        <v>231322</v>
      </c>
      <c r="P1682">
        <v>34698.300000000003</v>
      </c>
      <c r="Q1682">
        <v>196623.7</v>
      </c>
      <c r="U1682">
        <f t="shared" si="26"/>
        <v>49155.925000000003</v>
      </c>
    </row>
    <row r="1683" spans="1:21" x14ac:dyDescent="0.25">
      <c r="A1683">
        <v>11682</v>
      </c>
      <c r="B1683" t="s">
        <v>1725</v>
      </c>
      <c r="C1683" t="s">
        <v>26</v>
      </c>
      <c r="D1683">
        <v>48</v>
      </c>
      <c r="E1683" t="s">
        <v>27</v>
      </c>
      <c r="F1683" t="s">
        <v>28</v>
      </c>
      <c r="G1683" t="s">
        <v>34</v>
      </c>
      <c r="H1683" t="s">
        <v>60</v>
      </c>
      <c r="I1683" s="1">
        <v>45003</v>
      </c>
      <c r="J1683">
        <v>2</v>
      </c>
      <c r="K1683">
        <v>228418</v>
      </c>
      <c r="L1683">
        <v>0</v>
      </c>
      <c r="M1683" t="s">
        <v>31</v>
      </c>
      <c r="N1683" t="s">
        <v>24</v>
      </c>
      <c r="O1683">
        <v>456836</v>
      </c>
      <c r="P1683">
        <v>0</v>
      </c>
      <c r="Q1683">
        <v>456836</v>
      </c>
      <c r="U1683">
        <f t="shared" si="26"/>
        <v>114209</v>
      </c>
    </row>
    <row r="1684" spans="1:21" x14ac:dyDescent="0.25">
      <c r="A1684">
        <v>11683</v>
      </c>
      <c r="B1684" t="s">
        <v>1726</v>
      </c>
      <c r="C1684" t="s">
        <v>18</v>
      </c>
      <c r="D1684">
        <v>40</v>
      </c>
      <c r="E1684" t="s">
        <v>19</v>
      </c>
      <c r="F1684" t="s">
        <v>46</v>
      </c>
      <c r="G1684" t="s">
        <v>41</v>
      </c>
      <c r="H1684" t="s">
        <v>38</v>
      </c>
      <c r="I1684" s="1">
        <v>45559</v>
      </c>
      <c r="J1684">
        <v>6</v>
      </c>
      <c r="K1684">
        <v>133692</v>
      </c>
      <c r="L1684">
        <v>0</v>
      </c>
      <c r="M1684" t="s">
        <v>44</v>
      </c>
      <c r="N1684" t="s">
        <v>39</v>
      </c>
      <c r="O1684">
        <v>802152</v>
      </c>
      <c r="P1684">
        <v>0</v>
      </c>
      <c r="Q1684">
        <v>802152</v>
      </c>
      <c r="U1684">
        <f t="shared" si="26"/>
        <v>200538</v>
      </c>
    </row>
    <row r="1685" spans="1:21" x14ac:dyDescent="0.25">
      <c r="A1685">
        <v>11684</v>
      </c>
      <c r="B1685" t="s">
        <v>1727</v>
      </c>
      <c r="C1685" t="s">
        <v>18</v>
      </c>
      <c r="D1685">
        <v>47</v>
      </c>
      <c r="E1685" t="s">
        <v>37</v>
      </c>
      <c r="F1685" t="s">
        <v>46</v>
      </c>
      <c r="G1685" t="s">
        <v>21</v>
      </c>
      <c r="H1685" t="s">
        <v>47</v>
      </c>
      <c r="I1685" s="1">
        <v>45441</v>
      </c>
      <c r="J1685">
        <v>8</v>
      </c>
      <c r="K1685">
        <v>153519</v>
      </c>
      <c r="L1685">
        <v>0.15</v>
      </c>
      <c r="M1685" t="s">
        <v>31</v>
      </c>
      <c r="N1685" t="s">
        <v>39</v>
      </c>
      <c r="O1685">
        <v>1228152</v>
      </c>
      <c r="P1685">
        <v>184222.8</v>
      </c>
      <c r="Q1685">
        <v>1043929.2</v>
      </c>
      <c r="U1685">
        <f t="shared" si="26"/>
        <v>260982.3</v>
      </c>
    </row>
    <row r="1686" spans="1:21" x14ac:dyDescent="0.25">
      <c r="A1686">
        <v>11685</v>
      </c>
      <c r="B1686" t="s">
        <v>1728</v>
      </c>
      <c r="C1686" t="s">
        <v>18</v>
      </c>
      <c r="D1686">
        <v>50</v>
      </c>
      <c r="E1686" t="s">
        <v>19</v>
      </c>
      <c r="F1686" t="s">
        <v>46</v>
      </c>
      <c r="G1686" t="s">
        <v>34</v>
      </c>
      <c r="H1686" t="s">
        <v>22</v>
      </c>
      <c r="I1686" s="1">
        <v>45475</v>
      </c>
      <c r="J1686">
        <v>5</v>
      </c>
      <c r="K1686">
        <v>231829</v>
      </c>
      <c r="L1686">
        <v>0.05</v>
      </c>
      <c r="M1686" t="s">
        <v>44</v>
      </c>
      <c r="N1686" t="s">
        <v>24</v>
      </c>
      <c r="O1686">
        <v>1159145</v>
      </c>
      <c r="P1686">
        <v>57957.25</v>
      </c>
      <c r="Q1686">
        <v>1101187.75</v>
      </c>
      <c r="U1686">
        <f t="shared" si="26"/>
        <v>275296.9375</v>
      </c>
    </row>
    <row r="1687" spans="1:21" x14ac:dyDescent="0.25">
      <c r="A1687">
        <v>11686</v>
      </c>
      <c r="B1687" t="s">
        <v>1729</v>
      </c>
      <c r="C1687" t="s">
        <v>18</v>
      </c>
      <c r="D1687">
        <v>26</v>
      </c>
      <c r="E1687" t="s">
        <v>19</v>
      </c>
      <c r="F1687" t="s">
        <v>46</v>
      </c>
      <c r="G1687" t="s">
        <v>21</v>
      </c>
      <c r="H1687" t="s">
        <v>38</v>
      </c>
      <c r="I1687" s="1">
        <v>45585</v>
      </c>
      <c r="J1687">
        <v>1</v>
      </c>
      <c r="K1687">
        <v>21118</v>
      </c>
      <c r="L1687">
        <v>0.05</v>
      </c>
      <c r="M1687" t="s">
        <v>23</v>
      </c>
      <c r="N1687" t="s">
        <v>39</v>
      </c>
      <c r="O1687">
        <v>21118</v>
      </c>
      <c r="P1687">
        <v>1055.9000000000001</v>
      </c>
      <c r="Q1687">
        <v>20062.099999999999</v>
      </c>
      <c r="U1687">
        <f t="shared" si="26"/>
        <v>5015.5249999999996</v>
      </c>
    </row>
    <row r="1688" spans="1:21" x14ac:dyDescent="0.25">
      <c r="A1688">
        <v>11687</v>
      </c>
      <c r="B1688" t="s">
        <v>1730</v>
      </c>
      <c r="C1688" t="s">
        <v>26</v>
      </c>
      <c r="D1688">
        <v>64</v>
      </c>
      <c r="E1688" t="s">
        <v>33</v>
      </c>
      <c r="F1688" t="s">
        <v>28</v>
      </c>
      <c r="G1688" t="s">
        <v>41</v>
      </c>
      <c r="H1688" t="s">
        <v>88</v>
      </c>
      <c r="I1688" s="1">
        <v>45018</v>
      </c>
      <c r="J1688">
        <v>1</v>
      </c>
      <c r="K1688">
        <v>127551</v>
      </c>
      <c r="L1688">
        <v>0.05</v>
      </c>
      <c r="M1688" t="s">
        <v>23</v>
      </c>
      <c r="N1688" t="s">
        <v>24</v>
      </c>
      <c r="O1688">
        <v>127551</v>
      </c>
      <c r="P1688">
        <v>6377.55</v>
      </c>
      <c r="Q1688">
        <v>121173.45</v>
      </c>
      <c r="U1688">
        <f t="shared" si="26"/>
        <v>30293.362499999999</v>
      </c>
    </row>
    <row r="1689" spans="1:21" x14ac:dyDescent="0.25">
      <c r="A1689">
        <v>11688</v>
      </c>
      <c r="B1689" t="s">
        <v>1731</v>
      </c>
      <c r="C1689" t="s">
        <v>18</v>
      </c>
      <c r="D1689">
        <v>18</v>
      </c>
      <c r="E1689" t="s">
        <v>19</v>
      </c>
      <c r="F1689" t="s">
        <v>20</v>
      </c>
      <c r="G1689" t="s">
        <v>34</v>
      </c>
      <c r="H1689" t="s">
        <v>35</v>
      </c>
      <c r="I1689" s="1">
        <v>45392</v>
      </c>
      <c r="J1689">
        <v>9</v>
      </c>
      <c r="K1689">
        <v>195123</v>
      </c>
      <c r="L1689">
        <v>0.15</v>
      </c>
      <c r="M1689" t="s">
        <v>23</v>
      </c>
      <c r="N1689" t="s">
        <v>24</v>
      </c>
      <c r="O1689">
        <v>1756107</v>
      </c>
      <c r="P1689">
        <v>263416.05</v>
      </c>
      <c r="Q1689">
        <v>1492690.95</v>
      </c>
      <c r="U1689">
        <f t="shared" si="26"/>
        <v>373172.73749999999</v>
      </c>
    </row>
    <row r="1690" spans="1:21" x14ac:dyDescent="0.25">
      <c r="A1690">
        <v>11689</v>
      </c>
      <c r="B1690" t="s">
        <v>1732</v>
      </c>
      <c r="C1690" t="s">
        <v>18</v>
      </c>
      <c r="D1690">
        <v>61</v>
      </c>
      <c r="E1690" t="s">
        <v>19</v>
      </c>
      <c r="F1690" t="s">
        <v>43</v>
      </c>
      <c r="G1690" t="s">
        <v>29</v>
      </c>
      <c r="H1690" t="s">
        <v>51</v>
      </c>
      <c r="I1690" s="1">
        <v>45392</v>
      </c>
      <c r="J1690">
        <v>4</v>
      </c>
      <c r="K1690">
        <v>179671</v>
      </c>
      <c r="L1690">
        <v>0</v>
      </c>
      <c r="M1690" t="s">
        <v>44</v>
      </c>
      <c r="N1690" t="s">
        <v>39</v>
      </c>
      <c r="O1690">
        <v>718684</v>
      </c>
      <c r="P1690">
        <v>0</v>
      </c>
      <c r="Q1690">
        <v>718684</v>
      </c>
      <c r="U1690">
        <f t="shared" si="26"/>
        <v>179671</v>
      </c>
    </row>
    <row r="1691" spans="1:21" x14ac:dyDescent="0.25">
      <c r="A1691">
        <v>11690</v>
      </c>
      <c r="B1691" t="s">
        <v>1733</v>
      </c>
      <c r="C1691" t="s">
        <v>26</v>
      </c>
      <c r="D1691">
        <v>52</v>
      </c>
      <c r="E1691" t="s">
        <v>37</v>
      </c>
      <c r="F1691" t="s">
        <v>43</v>
      </c>
      <c r="G1691" t="s">
        <v>29</v>
      </c>
      <c r="H1691" t="s">
        <v>51</v>
      </c>
      <c r="I1691" s="1">
        <v>45525</v>
      </c>
      <c r="J1691">
        <v>1</v>
      </c>
      <c r="K1691">
        <v>199566</v>
      </c>
      <c r="L1691">
        <v>0.1</v>
      </c>
      <c r="M1691" t="s">
        <v>44</v>
      </c>
      <c r="N1691" t="s">
        <v>24</v>
      </c>
      <c r="O1691">
        <v>199566</v>
      </c>
      <c r="P1691">
        <v>19956.599999999999</v>
      </c>
      <c r="Q1691">
        <v>179609.4</v>
      </c>
      <c r="U1691">
        <f t="shared" si="26"/>
        <v>44902.35</v>
      </c>
    </row>
    <row r="1692" spans="1:21" x14ac:dyDescent="0.25">
      <c r="A1692">
        <v>11691</v>
      </c>
      <c r="B1692" t="s">
        <v>1734</v>
      </c>
      <c r="C1692" t="s">
        <v>26</v>
      </c>
      <c r="D1692">
        <v>28</v>
      </c>
      <c r="E1692" t="s">
        <v>19</v>
      </c>
      <c r="F1692" t="s">
        <v>28</v>
      </c>
      <c r="G1692" t="s">
        <v>29</v>
      </c>
      <c r="H1692" t="s">
        <v>88</v>
      </c>
      <c r="I1692" s="1">
        <v>44966</v>
      </c>
      <c r="J1692">
        <v>8</v>
      </c>
      <c r="K1692">
        <v>12200</v>
      </c>
      <c r="L1692">
        <v>0</v>
      </c>
      <c r="M1692" t="s">
        <v>31</v>
      </c>
      <c r="N1692" t="s">
        <v>39</v>
      </c>
      <c r="O1692">
        <v>97600</v>
      </c>
      <c r="P1692">
        <v>0</v>
      </c>
      <c r="Q1692">
        <v>97600</v>
      </c>
      <c r="U1692">
        <f t="shared" si="26"/>
        <v>24400</v>
      </c>
    </row>
    <row r="1693" spans="1:21" x14ac:dyDescent="0.25">
      <c r="A1693">
        <v>11692</v>
      </c>
      <c r="B1693" t="s">
        <v>1735</v>
      </c>
      <c r="C1693" t="s">
        <v>26</v>
      </c>
      <c r="D1693">
        <v>51</v>
      </c>
      <c r="E1693" t="s">
        <v>37</v>
      </c>
      <c r="F1693" t="s">
        <v>43</v>
      </c>
      <c r="G1693" t="s">
        <v>41</v>
      </c>
      <c r="H1693" t="s">
        <v>30</v>
      </c>
      <c r="I1693" s="1">
        <v>45616</v>
      </c>
      <c r="J1693">
        <v>2</v>
      </c>
      <c r="K1693">
        <v>227926</v>
      </c>
      <c r="L1693">
        <v>0.15</v>
      </c>
      <c r="M1693" t="s">
        <v>44</v>
      </c>
      <c r="N1693" t="s">
        <v>24</v>
      </c>
      <c r="O1693">
        <v>455852</v>
      </c>
      <c r="P1693">
        <v>68377.8</v>
      </c>
      <c r="Q1693">
        <v>387474.2</v>
      </c>
      <c r="U1693">
        <f t="shared" si="26"/>
        <v>96868.55</v>
      </c>
    </row>
    <row r="1694" spans="1:21" x14ac:dyDescent="0.25">
      <c r="A1694">
        <v>11693</v>
      </c>
      <c r="B1694" t="s">
        <v>1736</v>
      </c>
      <c r="C1694" t="s">
        <v>26</v>
      </c>
      <c r="D1694">
        <v>33</v>
      </c>
      <c r="E1694" t="s">
        <v>19</v>
      </c>
      <c r="F1694" t="s">
        <v>46</v>
      </c>
      <c r="G1694" t="s">
        <v>34</v>
      </c>
      <c r="H1694" t="s">
        <v>38</v>
      </c>
      <c r="I1694" s="1">
        <v>45255</v>
      </c>
      <c r="J1694">
        <v>2</v>
      </c>
      <c r="K1694">
        <v>101066</v>
      </c>
      <c r="L1694">
        <v>0.15</v>
      </c>
      <c r="M1694" t="s">
        <v>31</v>
      </c>
      <c r="N1694" t="s">
        <v>24</v>
      </c>
      <c r="O1694">
        <v>202132</v>
      </c>
      <c r="P1694">
        <v>30319.8</v>
      </c>
      <c r="Q1694">
        <v>171812.2</v>
      </c>
      <c r="U1694">
        <f t="shared" si="26"/>
        <v>42953.05</v>
      </c>
    </row>
    <row r="1695" spans="1:21" x14ac:dyDescent="0.25">
      <c r="A1695">
        <v>11694</v>
      </c>
      <c r="B1695" t="s">
        <v>1737</v>
      </c>
      <c r="C1695" t="s">
        <v>18</v>
      </c>
      <c r="D1695">
        <v>26</v>
      </c>
      <c r="E1695" t="s">
        <v>19</v>
      </c>
      <c r="F1695" t="s">
        <v>20</v>
      </c>
      <c r="G1695" t="s">
        <v>41</v>
      </c>
      <c r="H1695" t="s">
        <v>38</v>
      </c>
      <c r="I1695" s="1">
        <v>45211</v>
      </c>
      <c r="J1695">
        <v>1</v>
      </c>
      <c r="K1695">
        <v>60704</v>
      </c>
      <c r="L1695">
        <v>0</v>
      </c>
      <c r="M1695" t="s">
        <v>44</v>
      </c>
      <c r="N1695" t="s">
        <v>39</v>
      </c>
      <c r="O1695">
        <v>60704</v>
      </c>
      <c r="P1695">
        <v>0</v>
      </c>
      <c r="Q1695">
        <v>60704</v>
      </c>
      <c r="U1695">
        <f t="shared" si="26"/>
        <v>15176</v>
      </c>
    </row>
    <row r="1696" spans="1:21" x14ac:dyDescent="0.25">
      <c r="A1696">
        <v>11695</v>
      </c>
      <c r="B1696" t="s">
        <v>1738</v>
      </c>
      <c r="C1696" t="s">
        <v>18</v>
      </c>
      <c r="D1696">
        <v>49</v>
      </c>
      <c r="E1696" t="s">
        <v>27</v>
      </c>
      <c r="F1696" t="s">
        <v>28</v>
      </c>
      <c r="G1696" t="s">
        <v>34</v>
      </c>
      <c r="H1696" t="s">
        <v>88</v>
      </c>
      <c r="I1696" s="1">
        <v>45480</v>
      </c>
      <c r="J1696">
        <v>1</v>
      </c>
      <c r="K1696">
        <v>55487</v>
      </c>
      <c r="L1696">
        <v>0.15</v>
      </c>
      <c r="M1696" t="s">
        <v>23</v>
      </c>
      <c r="N1696" t="s">
        <v>39</v>
      </c>
      <c r="O1696">
        <v>55487</v>
      </c>
      <c r="P1696">
        <v>8323.0499999999993</v>
      </c>
      <c r="Q1696">
        <v>47163.95</v>
      </c>
      <c r="U1696">
        <f t="shared" si="26"/>
        <v>11790.987499999999</v>
      </c>
    </row>
    <row r="1697" spans="1:21" x14ac:dyDescent="0.25">
      <c r="A1697">
        <v>11696</v>
      </c>
      <c r="B1697" t="s">
        <v>1739</v>
      </c>
      <c r="C1697" t="s">
        <v>26</v>
      </c>
      <c r="D1697">
        <v>32</v>
      </c>
      <c r="E1697" t="s">
        <v>19</v>
      </c>
      <c r="F1697" t="s">
        <v>20</v>
      </c>
      <c r="G1697" t="s">
        <v>29</v>
      </c>
      <c r="H1697" t="s">
        <v>30</v>
      </c>
      <c r="I1697" s="1">
        <v>44992</v>
      </c>
      <c r="J1697">
        <v>9</v>
      </c>
      <c r="K1697">
        <v>115373</v>
      </c>
      <c r="L1697">
        <v>0</v>
      </c>
      <c r="M1697" t="s">
        <v>44</v>
      </c>
      <c r="N1697" t="s">
        <v>39</v>
      </c>
      <c r="O1697">
        <v>1038357</v>
      </c>
      <c r="P1697">
        <v>0</v>
      </c>
      <c r="Q1697">
        <v>1038357</v>
      </c>
      <c r="U1697">
        <f t="shared" si="26"/>
        <v>259589.25</v>
      </c>
    </row>
    <row r="1698" spans="1:21" x14ac:dyDescent="0.25">
      <c r="A1698">
        <v>11697</v>
      </c>
      <c r="B1698" t="s">
        <v>1740</v>
      </c>
      <c r="C1698" t="s">
        <v>18</v>
      </c>
      <c r="D1698">
        <v>29</v>
      </c>
      <c r="E1698" t="s">
        <v>37</v>
      </c>
      <c r="F1698" t="s">
        <v>28</v>
      </c>
      <c r="G1698" t="s">
        <v>29</v>
      </c>
      <c r="H1698" t="s">
        <v>35</v>
      </c>
      <c r="I1698" s="1">
        <v>45562</v>
      </c>
      <c r="J1698">
        <v>1</v>
      </c>
      <c r="K1698">
        <v>179537</v>
      </c>
      <c r="L1698">
        <v>0</v>
      </c>
      <c r="M1698" t="s">
        <v>23</v>
      </c>
      <c r="N1698" t="s">
        <v>24</v>
      </c>
      <c r="O1698">
        <v>179537</v>
      </c>
      <c r="P1698">
        <v>0</v>
      </c>
      <c r="Q1698">
        <v>179537</v>
      </c>
      <c r="U1698">
        <f t="shared" si="26"/>
        <v>44884.25</v>
      </c>
    </row>
    <row r="1699" spans="1:21" x14ac:dyDescent="0.25">
      <c r="A1699">
        <v>11698</v>
      </c>
      <c r="B1699" t="s">
        <v>1741</v>
      </c>
      <c r="C1699" t="s">
        <v>18</v>
      </c>
      <c r="D1699">
        <v>50</v>
      </c>
      <c r="E1699" t="s">
        <v>37</v>
      </c>
      <c r="F1699" t="s">
        <v>28</v>
      </c>
      <c r="G1699" t="s">
        <v>21</v>
      </c>
      <c r="H1699" t="s">
        <v>60</v>
      </c>
      <c r="I1699" s="1">
        <v>45583</v>
      </c>
      <c r="J1699">
        <v>6</v>
      </c>
      <c r="K1699">
        <v>31840</v>
      </c>
      <c r="L1699">
        <v>0.05</v>
      </c>
      <c r="M1699" t="s">
        <v>44</v>
      </c>
      <c r="N1699" t="s">
        <v>39</v>
      </c>
      <c r="O1699">
        <v>191040</v>
      </c>
      <c r="P1699">
        <v>9552</v>
      </c>
      <c r="Q1699">
        <v>181488</v>
      </c>
      <c r="U1699">
        <f t="shared" si="26"/>
        <v>45372</v>
      </c>
    </row>
    <row r="1700" spans="1:21" x14ac:dyDescent="0.25">
      <c r="A1700">
        <v>11699</v>
      </c>
      <c r="B1700" t="s">
        <v>1742</v>
      </c>
      <c r="C1700" t="s">
        <v>18</v>
      </c>
      <c r="D1700">
        <v>62</v>
      </c>
      <c r="E1700" t="s">
        <v>33</v>
      </c>
      <c r="F1700" t="s">
        <v>28</v>
      </c>
      <c r="G1700" t="s">
        <v>41</v>
      </c>
      <c r="H1700" t="s">
        <v>30</v>
      </c>
      <c r="I1700" s="1">
        <v>45558</v>
      </c>
      <c r="J1700">
        <v>7</v>
      </c>
      <c r="K1700">
        <v>221512</v>
      </c>
      <c r="L1700">
        <v>0.15</v>
      </c>
      <c r="M1700" t="s">
        <v>31</v>
      </c>
      <c r="N1700" t="s">
        <v>24</v>
      </c>
      <c r="O1700">
        <v>1550584</v>
      </c>
      <c r="P1700">
        <v>232587.6</v>
      </c>
      <c r="Q1700">
        <v>1317996.3999999999</v>
      </c>
      <c r="U1700">
        <f t="shared" si="26"/>
        <v>329499.09999999998</v>
      </c>
    </row>
    <row r="1701" spans="1:21" x14ac:dyDescent="0.25">
      <c r="A1701">
        <v>11700</v>
      </c>
      <c r="B1701" t="s">
        <v>1743</v>
      </c>
      <c r="C1701" t="s">
        <v>26</v>
      </c>
      <c r="D1701">
        <v>31</v>
      </c>
      <c r="E1701" t="s">
        <v>33</v>
      </c>
      <c r="F1701" t="s">
        <v>28</v>
      </c>
      <c r="G1701" t="s">
        <v>41</v>
      </c>
      <c r="H1701" t="s">
        <v>47</v>
      </c>
      <c r="I1701" s="1">
        <v>45035</v>
      </c>
      <c r="J1701">
        <v>4</v>
      </c>
      <c r="K1701">
        <v>20435</v>
      </c>
      <c r="L1701">
        <v>0.15</v>
      </c>
      <c r="M1701" t="s">
        <v>44</v>
      </c>
      <c r="N1701" t="s">
        <v>24</v>
      </c>
      <c r="O1701">
        <v>81740</v>
      </c>
      <c r="P1701">
        <v>12261</v>
      </c>
      <c r="Q1701">
        <v>69479</v>
      </c>
      <c r="U1701">
        <f t="shared" si="26"/>
        <v>17369.75</v>
      </c>
    </row>
    <row r="1702" spans="1:21" x14ac:dyDescent="0.25">
      <c r="A1702">
        <v>11701</v>
      </c>
      <c r="B1702" t="s">
        <v>1744</v>
      </c>
      <c r="C1702" t="s">
        <v>18</v>
      </c>
      <c r="D1702">
        <v>25</v>
      </c>
      <c r="E1702" t="s">
        <v>27</v>
      </c>
      <c r="F1702" t="s">
        <v>20</v>
      </c>
      <c r="G1702" t="s">
        <v>21</v>
      </c>
      <c r="H1702" t="s">
        <v>60</v>
      </c>
      <c r="I1702" s="1">
        <v>45341</v>
      </c>
      <c r="J1702">
        <v>5</v>
      </c>
      <c r="K1702">
        <v>49897</v>
      </c>
      <c r="L1702">
        <v>0.05</v>
      </c>
      <c r="M1702" t="s">
        <v>23</v>
      </c>
      <c r="N1702" t="s">
        <v>39</v>
      </c>
      <c r="O1702">
        <v>249485</v>
      </c>
      <c r="P1702">
        <v>12474.25</v>
      </c>
      <c r="Q1702">
        <v>237010.75</v>
      </c>
      <c r="U1702">
        <f t="shared" si="26"/>
        <v>59252.6875</v>
      </c>
    </row>
    <row r="1703" spans="1:21" x14ac:dyDescent="0.25">
      <c r="A1703">
        <v>11702</v>
      </c>
      <c r="B1703" t="s">
        <v>1745</v>
      </c>
      <c r="C1703" t="s">
        <v>26</v>
      </c>
      <c r="D1703">
        <v>25</v>
      </c>
      <c r="E1703" t="s">
        <v>37</v>
      </c>
      <c r="F1703" t="s">
        <v>43</v>
      </c>
      <c r="G1703" t="s">
        <v>29</v>
      </c>
      <c r="H1703" t="s">
        <v>47</v>
      </c>
      <c r="I1703" s="1">
        <v>45018</v>
      </c>
      <c r="J1703">
        <v>4</v>
      </c>
      <c r="K1703">
        <v>123677</v>
      </c>
      <c r="L1703">
        <v>0.05</v>
      </c>
      <c r="M1703" t="s">
        <v>44</v>
      </c>
      <c r="N1703" t="s">
        <v>24</v>
      </c>
      <c r="O1703">
        <v>494708</v>
      </c>
      <c r="P1703">
        <v>24735.4</v>
      </c>
      <c r="Q1703">
        <v>469972.6</v>
      </c>
      <c r="U1703">
        <f t="shared" si="26"/>
        <v>117493.15</v>
      </c>
    </row>
    <row r="1704" spans="1:21" x14ac:dyDescent="0.25">
      <c r="A1704">
        <v>11703</v>
      </c>
      <c r="B1704" t="s">
        <v>1746</v>
      </c>
      <c r="C1704" t="s">
        <v>18</v>
      </c>
      <c r="D1704">
        <v>44</v>
      </c>
      <c r="E1704" t="s">
        <v>37</v>
      </c>
      <c r="F1704" t="s">
        <v>28</v>
      </c>
      <c r="G1704" t="s">
        <v>29</v>
      </c>
      <c r="H1704" t="s">
        <v>22</v>
      </c>
      <c r="I1704" s="1">
        <v>45294</v>
      </c>
      <c r="J1704">
        <v>4</v>
      </c>
      <c r="K1704">
        <v>230679</v>
      </c>
      <c r="L1704">
        <v>0.05</v>
      </c>
      <c r="M1704" t="s">
        <v>31</v>
      </c>
      <c r="N1704" t="s">
        <v>39</v>
      </c>
      <c r="O1704">
        <v>922716</v>
      </c>
      <c r="P1704">
        <v>46135.8</v>
      </c>
      <c r="Q1704">
        <v>876580.2</v>
      </c>
      <c r="U1704">
        <f t="shared" si="26"/>
        <v>219145.05</v>
      </c>
    </row>
    <row r="1705" spans="1:21" x14ac:dyDescent="0.25">
      <c r="A1705">
        <v>11704</v>
      </c>
      <c r="B1705" t="s">
        <v>1747</v>
      </c>
      <c r="C1705" t="s">
        <v>18</v>
      </c>
      <c r="D1705">
        <v>29</v>
      </c>
      <c r="E1705" t="s">
        <v>37</v>
      </c>
      <c r="F1705" t="s">
        <v>46</v>
      </c>
      <c r="G1705" t="s">
        <v>41</v>
      </c>
      <c r="H1705" t="s">
        <v>38</v>
      </c>
      <c r="I1705" s="1">
        <v>45349</v>
      </c>
      <c r="J1705">
        <v>1</v>
      </c>
      <c r="K1705">
        <v>239764</v>
      </c>
      <c r="L1705">
        <v>0.1</v>
      </c>
      <c r="M1705" t="s">
        <v>31</v>
      </c>
      <c r="N1705" t="s">
        <v>39</v>
      </c>
      <c r="O1705">
        <v>239764</v>
      </c>
      <c r="P1705">
        <v>23976.400000000001</v>
      </c>
      <c r="Q1705">
        <v>215787.6</v>
      </c>
      <c r="U1705">
        <f t="shared" si="26"/>
        <v>53946.9</v>
      </c>
    </row>
    <row r="1706" spans="1:21" x14ac:dyDescent="0.25">
      <c r="A1706">
        <v>11705</v>
      </c>
      <c r="B1706" t="s">
        <v>1748</v>
      </c>
      <c r="C1706" t="s">
        <v>18</v>
      </c>
      <c r="D1706">
        <v>18</v>
      </c>
      <c r="E1706" t="s">
        <v>27</v>
      </c>
      <c r="F1706" t="s">
        <v>28</v>
      </c>
      <c r="G1706" t="s">
        <v>34</v>
      </c>
      <c r="H1706" t="s">
        <v>38</v>
      </c>
      <c r="I1706" s="1">
        <v>45498</v>
      </c>
      <c r="J1706">
        <v>6</v>
      </c>
      <c r="K1706">
        <v>196948</v>
      </c>
      <c r="L1706">
        <v>0.15</v>
      </c>
      <c r="M1706" t="s">
        <v>31</v>
      </c>
      <c r="N1706" t="s">
        <v>24</v>
      </c>
      <c r="O1706">
        <v>1181688</v>
      </c>
      <c r="P1706">
        <v>177253.2</v>
      </c>
      <c r="Q1706">
        <v>1004434.8</v>
      </c>
      <c r="U1706">
        <f t="shared" si="26"/>
        <v>251108.7</v>
      </c>
    </row>
    <row r="1707" spans="1:21" x14ac:dyDescent="0.25">
      <c r="A1707">
        <v>11706</v>
      </c>
      <c r="B1707" t="s">
        <v>1749</v>
      </c>
      <c r="C1707" t="s">
        <v>26</v>
      </c>
      <c r="D1707">
        <v>60</v>
      </c>
      <c r="E1707" t="s">
        <v>37</v>
      </c>
      <c r="F1707" t="s">
        <v>20</v>
      </c>
      <c r="G1707" t="s">
        <v>29</v>
      </c>
      <c r="H1707" t="s">
        <v>88</v>
      </c>
      <c r="I1707" s="1">
        <v>45166</v>
      </c>
      <c r="J1707">
        <v>7</v>
      </c>
      <c r="K1707">
        <v>222799</v>
      </c>
      <c r="L1707">
        <v>0</v>
      </c>
      <c r="M1707" t="s">
        <v>31</v>
      </c>
      <c r="N1707" t="s">
        <v>24</v>
      </c>
      <c r="O1707">
        <v>1559593</v>
      </c>
      <c r="P1707">
        <v>0</v>
      </c>
      <c r="Q1707">
        <v>1559593</v>
      </c>
      <c r="U1707">
        <f t="shared" si="26"/>
        <v>389898.25</v>
      </c>
    </row>
    <row r="1708" spans="1:21" x14ac:dyDescent="0.25">
      <c r="A1708">
        <v>11707</v>
      </c>
      <c r="B1708" t="s">
        <v>1750</v>
      </c>
      <c r="C1708" t="s">
        <v>18</v>
      </c>
      <c r="D1708">
        <v>57</v>
      </c>
      <c r="E1708" t="s">
        <v>33</v>
      </c>
      <c r="F1708" t="s">
        <v>28</v>
      </c>
      <c r="G1708" t="s">
        <v>21</v>
      </c>
      <c r="H1708" t="s">
        <v>88</v>
      </c>
      <c r="I1708" s="1">
        <v>45361</v>
      </c>
      <c r="J1708">
        <v>7</v>
      </c>
      <c r="K1708">
        <v>182484</v>
      </c>
      <c r="L1708">
        <v>0</v>
      </c>
      <c r="M1708" t="s">
        <v>44</v>
      </c>
      <c r="N1708" t="s">
        <v>39</v>
      </c>
      <c r="O1708">
        <v>1277388</v>
      </c>
      <c r="P1708">
        <v>0</v>
      </c>
      <c r="Q1708">
        <v>1277388</v>
      </c>
      <c r="U1708">
        <f t="shared" si="26"/>
        <v>319347</v>
      </c>
    </row>
    <row r="1709" spans="1:21" x14ac:dyDescent="0.25">
      <c r="A1709">
        <v>11708</v>
      </c>
      <c r="B1709" t="s">
        <v>1751</v>
      </c>
      <c r="C1709" t="s">
        <v>26</v>
      </c>
      <c r="D1709">
        <v>59</v>
      </c>
      <c r="E1709" t="s">
        <v>27</v>
      </c>
      <c r="F1709" t="s">
        <v>46</v>
      </c>
      <c r="G1709" t="s">
        <v>21</v>
      </c>
      <c r="H1709" t="s">
        <v>60</v>
      </c>
      <c r="I1709" s="1">
        <v>45138</v>
      </c>
      <c r="J1709">
        <v>8</v>
      </c>
      <c r="K1709">
        <v>205354</v>
      </c>
      <c r="L1709">
        <v>0</v>
      </c>
      <c r="M1709" t="s">
        <v>31</v>
      </c>
      <c r="N1709" t="s">
        <v>39</v>
      </c>
      <c r="O1709">
        <v>1642832</v>
      </c>
      <c r="P1709">
        <v>0</v>
      </c>
      <c r="Q1709">
        <v>1642832</v>
      </c>
      <c r="U1709">
        <f t="shared" si="26"/>
        <v>410708</v>
      </c>
    </row>
    <row r="1710" spans="1:21" x14ac:dyDescent="0.25">
      <c r="A1710">
        <v>11709</v>
      </c>
      <c r="B1710" t="s">
        <v>1752</v>
      </c>
      <c r="C1710" t="s">
        <v>26</v>
      </c>
      <c r="D1710">
        <v>28</v>
      </c>
      <c r="E1710" t="s">
        <v>33</v>
      </c>
      <c r="F1710" t="s">
        <v>20</v>
      </c>
      <c r="G1710" t="s">
        <v>21</v>
      </c>
      <c r="H1710" t="s">
        <v>30</v>
      </c>
      <c r="I1710" s="1">
        <v>45326</v>
      </c>
      <c r="J1710">
        <v>7</v>
      </c>
      <c r="K1710">
        <v>30484</v>
      </c>
      <c r="L1710">
        <v>0.15</v>
      </c>
      <c r="M1710" t="s">
        <v>44</v>
      </c>
      <c r="N1710" t="s">
        <v>24</v>
      </c>
      <c r="O1710">
        <v>213388</v>
      </c>
      <c r="P1710">
        <v>32008.2</v>
      </c>
      <c r="Q1710">
        <v>181379.8</v>
      </c>
      <c r="U1710">
        <f t="shared" si="26"/>
        <v>45344.95</v>
      </c>
    </row>
    <row r="1711" spans="1:21" x14ac:dyDescent="0.25">
      <c r="A1711">
        <v>11710</v>
      </c>
      <c r="B1711" t="s">
        <v>1753</v>
      </c>
      <c r="C1711" t="s">
        <v>26</v>
      </c>
      <c r="D1711">
        <v>56</v>
      </c>
      <c r="E1711" t="s">
        <v>33</v>
      </c>
      <c r="F1711" t="s">
        <v>28</v>
      </c>
      <c r="G1711" t="s">
        <v>41</v>
      </c>
      <c r="H1711" t="s">
        <v>38</v>
      </c>
      <c r="I1711" s="1">
        <v>45536</v>
      </c>
      <c r="J1711">
        <v>6</v>
      </c>
      <c r="K1711">
        <v>171730</v>
      </c>
      <c r="L1711">
        <v>0.1</v>
      </c>
      <c r="M1711" t="s">
        <v>44</v>
      </c>
      <c r="N1711" t="s">
        <v>39</v>
      </c>
      <c r="O1711">
        <v>1030380</v>
      </c>
      <c r="P1711">
        <v>103038</v>
      </c>
      <c r="Q1711">
        <v>927342</v>
      </c>
      <c r="U1711">
        <f t="shared" si="26"/>
        <v>231835.5</v>
      </c>
    </row>
    <row r="1712" spans="1:21" x14ac:dyDescent="0.25">
      <c r="A1712">
        <v>11711</v>
      </c>
      <c r="B1712" t="s">
        <v>1754</v>
      </c>
      <c r="C1712" t="s">
        <v>18</v>
      </c>
      <c r="D1712">
        <v>60</v>
      </c>
      <c r="E1712" t="s">
        <v>27</v>
      </c>
      <c r="F1712" t="s">
        <v>46</v>
      </c>
      <c r="G1712" t="s">
        <v>41</v>
      </c>
      <c r="H1712" t="s">
        <v>38</v>
      </c>
      <c r="I1712" s="1">
        <v>45452</v>
      </c>
      <c r="J1712">
        <v>8</v>
      </c>
      <c r="K1712">
        <v>139125</v>
      </c>
      <c r="L1712">
        <v>0.15</v>
      </c>
      <c r="M1712" t="s">
        <v>44</v>
      </c>
      <c r="N1712" t="s">
        <v>24</v>
      </c>
      <c r="O1712">
        <v>1113000</v>
      </c>
      <c r="P1712">
        <v>166950</v>
      </c>
      <c r="Q1712">
        <v>946050</v>
      </c>
      <c r="U1712">
        <f t="shared" si="26"/>
        <v>236512.5</v>
      </c>
    </row>
    <row r="1713" spans="1:21" x14ac:dyDescent="0.25">
      <c r="A1713">
        <v>11712</v>
      </c>
      <c r="B1713" t="s">
        <v>1755</v>
      </c>
      <c r="C1713" t="s">
        <v>18</v>
      </c>
      <c r="D1713">
        <v>48</v>
      </c>
      <c r="E1713" t="s">
        <v>19</v>
      </c>
      <c r="F1713" t="s">
        <v>20</v>
      </c>
      <c r="G1713" t="s">
        <v>41</v>
      </c>
      <c r="H1713" t="s">
        <v>51</v>
      </c>
      <c r="I1713" s="1">
        <v>45656</v>
      </c>
      <c r="J1713">
        <v>3</v>
      </c>
      <c r="K1713">
        <v>129069</v>
      </c>
      <c r="L1713">
        <v>0.15</v>
      </c>
      <c r="M1713" t="s">
        <v>31</v>
      </c>
      <c r="N1713" t="s">
        <v>24</v>
      </c>
      <c r="O1713">
        <v>387207</v>
      </c>
      <c r="P1713">
        <v>58081.05</v>
      </c>
      <c r="Q1713">
        <v>329125.95</v>
      </c>
      <c r="U1713">
        <f t="shared" si="26"/>
        <v>82281.487500000003</v>
      </c>
    </row>
    <row r="1714" spans="1:21" x14ac:dyDescent="0.25">
      <c r="A1714">
        <v>11713</v>
      </c>
      <c r="B1714" t="s">
        <v>1756</v>
      </c>
      <c r="C1714" t="s">
        <v>18</v>
      </c>
      <c r="D1714">
        <v>34</v>
      </c>
      <c r="E1714" t="s">
        <v>19</v>
      </c>
      <c r="F1714" t="s">
        <v>28</v>
      </c>
      <c r="G1714" t="s">
        <v>41</v>
      </c>
      <c r="H1714" t="s">
        <v>47</v>
      </c>
      <c r="I1714" s="1">
        <v>45394</v>
      </c>
      <c r="J1714">
        <v>9</v>
      </c>
      <c r="K1714">
        <v>232656</v>
      </c>
      <c r="L1714">
        <v>0.15</v>
      </c>
      <c r="M1714" t="s">
        <v>31</v>
      </c>
      <c r="N1714" t="s">
        <v>39</v>
      </c>
      <c r="O1714">
        <v>2093904</v>
      </c>
      <c r="P1714">
        <v>314085.59999999998</v>
      </c>
      <c r="Q1714">
        <v>1779818.4</v>
      </c>
      <c r="U1714">
        <f t="shared" si="26"/>
        <v>444954.6</v>
      </c>
    </row>
    <row r="1715" spans="1:21" x14ac:dyDescent="0.25">
      <c r="A1715">
        <v>11714</v>
      </c>
      <c r="B1715" t="s">
        <v>1757</v>
      </c>
      <c r="C1715" t="s">
        <v>18</v>
      </c>
      <c r="D1715">
        <v>50</v>
      </c>
      <c r="E1715" t="s">
        <v>33</v>
      </c>
      <c r="F1715" t="s">
        <v>46</v>
      </c>
      <c r="G1715" t="s">
        <v>21</v>
      </c>
      <c r="H1715" t="s">
        <v>22</v>
      </c>
      <c r="I1715" s="1">
        <v>45096</v>
      </c>
      <c r="J1715">
        <v>3</v>
      </c>
      <c r="K1715">
        <v>215127</v>
      </c>
      <c r="L1715">
        <v>0.15</v>
      </c>
      <c r="M1715" t="s">
        <v>44</v>
      </c>
      <c r="N1715" t="s">
        <v>24</v>
      </c>
      <c r="O1715">
        <v>645381</v>
      </c>
      <c r="P1715">
        <v>96807.15</v>
      </c>
      <c r="Q1715">
        <v>548573.85</v>
      </c>
      <c r="U1715">
        <f t="shared" si="26"/>
        <v>137143.46249999999</v>
      </c>
    </row>
    <row r="1716" spans="1:21" x14ac:dyDescent="0.25">
      <c r="A1716">
        <v>11715</v>
      </c>
      <c r="B1716" t="s">
        <v>1758</v>
      </c>
      <c r="C1716" t="s">
        <v>26</v>
      </c>
      <c r="D1716">
        <v>49</v>
      </c>
      <c r="E1716" t="s">
        <v>19</v>
      </c>
      <c r="F1716" t="s">
        <v>20</v>
      </c>
      <c r="G1716" t="s">
        <v>21</v>
      </c>
      <c r="H1716" t="s">
        <v>22</v>
      </c>
      <c r="I1716" s="1">
        <v>45136</v>
      </c>
      <c r="J1716">
        <v>4</v>
      </c>
      <c r="K1716">
        <v>131548</v>
      </c>
      <c r="L1716">
        <v>0.15</v>
      </c>
      <c r="M1716" t="s">
        <v>44</v>
      </c>
      <c r="N1716" t="s">
        <v>39</v>
      </c>
      <c r="O1716">
        <v>526192</v>
      </c>
      <c r="P1716">
        <v>78928.800000000003</v>
      </c>
      <c r="Q1716">
        <v>447263.2</v>
      </c>
      <c r="U1716">
        <f t="shared" si="26"/>
        <v>111815.8</v>
      </c>
    </row>
    <row r="1717" spans="1:21" x14ac:dyDescent="0.25">
      <c r="A1717">
        <v>11716</v>
      </c>
      <c r="B1717" t="s">
        <v>1759</v>
      </c>
      <c r="C1717" t="s">
        <v>26</v>
      </c>
      <c r="D1717">
        <v>46</v>
      </c>
      <c r="E1717" t="s">
        <v>37</v>
      </c>
      <c r="F1717" t="s">
        <v>28</v>
      </c>
      <c r="G1717" t="s">
        <v>41</v>
      </c>
      <c r="H1717" t="s">
        <v>47</v>
      </c>
      <c r="I1717" s="1">
        <v>45182</v>
      </c>
      <c r="J1717">
        <v>6</v>
      </c>
      <c r="K1717">
        <v>188323</v>
      </c>
      <c r="L1717">
        <v>0.1</v>
      </c>
      <c r="M1717" t="s">
        <v>44</v>
      </c>
      <c r="N1717" t="s">
        <v>39</v>
      </c>
      <c r="O1717">
        <v>1129938</v>
      </c>
      <c r="P1717">
        <v>112993.8</v>
      </c>
      <c r="Q1717">
        <v>1016944.2</v>
      </c>
      <c r="U1717">
        <f t="shared" si="26"/>
        <v>254236.05</v>
      </c>
    </row>
    <row r="1718" spans="1:21" x14ac:dyDescent="0.25">
      <c r="A1718">
        <v>11717</v>
      </c>
      <c r="B1718" t="s">
        <v>1760</v>
      </c>
      <c r="C1718" t="s">
        <v>26</v>
      </c>
      <c r="D1718">
        <v>38</v>
      </c>
      <c r="E1718" t="s">
        <v>27</v>
      </c>
      <c r="F1718" t="s">
        <v>20</v>
      </c>
      <c r="G1718" t="s">
        <v>41</v>
      </c>
      <c r="H1718" t="s">
        <v>60</v>
      </c>
      <c r="I1718" s="1">
        <v>45609</v>
      </c>
      <c r="J1718">
        <v>8</v>
      </c>
      <c r="K1718">
        <v>173717</v>
      </c>
      <c r="L1718">
        <v>0.05</v>
      </c>
      <c r="M1718" t="s">
        <v>23</v>
      </c>
      <c r="N1718" t="s">
        <v>24</v>
      </c>
      <c r="O1718">
        <v>1389736</v>
      </c>
      <c r="P1718">
        <v>69486.8</v>
      </c>
      <c r="Q1718">
        <v>1320249.2</v>
      </c>
      <c r="U1718">
        <f t="shared" si="26"/>
        <v>330062.3</v>
      </c>
    </row>
    <row r="1719" spans="1:21" x14ac:dyDescent="0.25">
      <c r="A1719">
        <v>11718</v>
      </c>
      <c r="B1719" t="s">
        <v>1761</v>
      </c>
      <c r="C1719" t="s">
        <v>18</v>
      </c>
      <c r="D1719">
        <v>38</v>
      </c>
      <c r="E1719" t="s">
        <v>33</v>
      </c>
      <c r="F1719" t="s">
        <v>46</v>
      </c>
      <c r="G1719" t="s">
        <v>21</v>
      </c>
      <c r="H1719" t="s">
        <v>35</v>
      </c>
      <c r="I1719" s="1">
        <v>44999</v>
      </c>
      <c r="J1719">
        <v>3</v>
      </c>
      <c r="K1719">
        <v>135617</v>
      </c>
      <c r="L1719">
        <v>0</v>
      </c>
      <c r="M1719" t="s">
        <v>23</v>
      </c>
      <c r="N1719" t="s">
        <v>24</v>
      </c>
      <c r="O1719">
        <v>406851</v>
      </c>
      <c r="P1719">
        <v>0</v>
      </c>
      <c r="Q1719">
        <v>406851</v>
      </c>
      <c r="U1719">
        <f t="shared" si="26"/>
        <v>101712.75</v>
      </c>
    </row>
    <row r="1720" spans="1:21" x14ac:dyDescent="0.25">
      <c r="A1720">
        <v>11719</v>
      </c>
      <c r="B1720" t="s">
        <v>1762</v>
      </c>
      <c r="C1720" t="s">
        <v>26</v>
      </c>
      <c r="D1720">
        <v>57</v>
      </c>
      <c r="E1720" t="s">
        <v>37</v>
      </c>
      <c r="F1720" t="s">
        <v>28</v>
      </c>
      <c r="G1720" t="s">
        <v>41</v>
      </c>
      <c r="H1720" t="s">
        <v>30</v>
      </c>
      <c r="I1720" s="1">
        <v>45073</v>
      </c>
      <c r="J1720">
        <v>6</v>
      </c>
      <c r="K1720">
        <v>213055</v>
      </c>
      <c r="L1720">
        <v>0.15</v>
      </c>
      <c r="M1720" t="s">
        <v>31</v>
      </c>
      <c r="N1720" t="s">
        <v>24</v>
      </c>
      <c r="O1720">
        <v>1278330</v>
      </c>
      <c r="P1720">
        <v>191749.5</v>
      </c>
      <c r="Q1720">
        <v>1086580.5</v>
      </c>
      <c r="U1720">
        <f t="shared" si="26"/>
        <v>271645.125</v>
      </c>
    </row>
    <row r="1721" spans="1:21" x14ac:dyDescent="0.25">
      <c r="A1721">
        <v>11720</v>
      </c>
      <c r="B1721" t="s">
        <v>1763</v>
      </c>
      <c r="C1721" t="s">
        <v>18</v>
      </c>
      <c r="D1721">
        <v>40</v>
      </c>
      <c r="E1721" t="s">
        <v>19</v>
      </c>
      <c r="F1721" t="s">
        <v>28</v>
      </c>
      <c r="G1721" t="s">
        <v>41</v>
      </c>
      <c r="H1721" t="s">
        <v>38</v>
      </c>
      <c r="I1721" s="1">
        <v>45266</v>
      </c>
      <c r="J1721">
        <v>5</v>
      </c>
      <c r="K1721">
        <v>97495</v>
      </c>
      <c r="L1721">
        <v>0.15</v>
      </c>
      <c r="M1721" t="s">
        <v>23</v>
      </c>
      <c r="N1721" t="s">
        <v>39</v>
      </c>
      <c r="O1721">
        <v>487475</v>
      </c>
      <c r="P1721">
        <v>73121.25</v>
      </c>
      <c r="Q1721">
        <v>414353.75</v>
      </c>
      <c r="U1721">
        <f t="shared" si="26"/>
        <v>103588.4375</v>
      </c>
    </row>
    <row r="1722" spans="1:21" x14ac:dyDescent="0.25">
      <c r="A1722">
        <v>11721</v>
      </c>
      <c r="B1722" t="s">
        <v>1764</v>
      </c>
      <c r="C1722" t="s">
        <v>26</v>
      </c>
      <c r="D1722">
        <v>23</v>
      </c>
      <c r="E1722" t="s">
        <v>37</v>
      </c>
      <c r="F1722" t="s">
        <v>28</v>
      </c>
      <c r="G1722" t="s">
        <v>41</v>
      </c>
      <c r="H1722" t="s">
        <v>51</v>
      </c>
      <c r="I1722" s="1">
        <v>45243</v>
      </c>
      <c r="J1722">
        <v>5</v>
      </c>
      <c r="K1722">
        <v>79213</v>
      </c>
      <c r="L1722">
        <v>0.15</v>
      </c>
      <c r="M1722" t="s">
        <v>44</v>
      </c>
      <c r="N1722" t="s">
        <v>39</v>
      </c>
      <c r="O1722">
        <v>396065</v>
      </c>
      <c r="P1722">
        <v>59409.75</v>
      </c>
      <c r="Q1722">
        <v>336655.25</v>
      </c>
      <c r="U1722">
        <f t="shared" si="26"/>
        <v>84163.8125</v>
      </c>
    </row>
    <row r="1723" spans="1:21" x14ac:dyDescent="0.25">
      <c r="A1723">
        <v>11722</v>
      </c>
      <c r="B1723" t="s">
        <v>1765</v>
      </c>
      <c r="C1723" t="s">
        <v>18</v>
      </c>
      <c r="D1723">
        <v>39</v>
      </c>
      <c r="E1723" t="s">
        <v>19</v>
      </c>
      <c r="F1723" t="s">
        <v>46</v>
      </c>
      <c r="G1723" t="s">
        <v>41</v>
      </c>
      <c r="H1723" t="s">
        <v>30</v>
      </c>
      <c r="I1723" s="1">
        <v>45544</v>
      </c>
      <c r="J1723">
        <v>5</v>
      </c>
      <c r="K1723">
        <v>10560</v>
      </c>
      <c r="L1723">
        <v>0</v>
      </c>
      <c r="M1723" t="s">
        <v>44</v>
      </c>
      <c r="N1723" t="s">
        <v>39</v>
      </c>
      <c r="O1723">
        <v>52800</v>
      </c>
      <c r="P1723">
        <v>0</v>
      </c>
      <c r="Q1723">
        <v>52800</v>
      </c>
      <c r="U1723">
        <f t="shared" si="26"/>
        <v>13200</v>
      </c>
    </row>
    <row r="1724" spans="1:21" x14ac:dyDescent="0.25">
      <c r="A1724">
        <v>11723</v>
      </c>
      <c r="B1724" t="s">
        <v>1766</v>
      </c>
      <c r="C1724" t="s">
        <v>18</v>
      </c>
      <c r="D1724">
        <v>55</v>
      </c>
      <c r="E1724" t="s">
        <v>33</v>
      </c>
      <c r="F1724" t="s">
        <v>43</v>
      </c>
      <c r="G1724" t="s">
        <v>29</v>
      </c>
      <c r="H1724" t="s">
        <v>38</v>
      </c>
      <c r="I1724" s="1">
        <v>45532</v>
      </c>
      <c r="J1724">
        <v>9</v>
      </c>
      <c r="K1724">
        <v>195447</v>
      </c>
      <c r="L1724">
        <v>0.1</v>
      </c>
      <c r="M1724" t="s">
        <v>31</v>
      </c>
      <c r="N1724" t="s">
        <v>39</v>
      </c>
      <c r="O1724">
        <v>1759023</v>
      </c>
      <c r="P1724">
        <v>175902.3</v>
      </c>
      <c r="Q1724">
        <v>1583120.7</v>
      </c>
      <c r="U1724">
        <f t="shared" si="26"/>
        <v>395780.17499999999</v>
      </c>
    </row>
    <row r="1725" spans="1:21" x14ac:dyDescent="0.25">
      <c r="A1725">
        <v>11724</v>
      </c>
      <c r="B1725" t="s">
        <v>1767</v>
      </c>
      <c r="C1725" t="s">
        <v>26</v>
      </c>
      <c r="D1725">
        <v>54</v>
      </c>
      <c r="E1725" t="s">
        <v>37</v>
      </c>
      <c r="F1725" t="s">
        <v>28</v>
      </c>
      <c r="G1725" t="s">
        <v>41</v>
      </c>
      <c r="H1725" t="s">
        <v>88</v>
      </c>
      <c r="I1725" s="1">
        <v>45501</v>
      </c>
      <c r="J1725">
        <v>7</v>
      </c>
      <c r="K1725">
        <v>136734</v>
      </c>
      <c r="L1725">
        <v>0</v>
      </c>
      <c r="M1725" t="s">
        <v>31</v>
      </c>
      <c r="N1725" t="s">
        <v>39</v>
      </c>
      <c r="O1725">
        <v>957138</v>
      </c>
      <c r="P1725">
        <v>0</v>
      </c>
      <c r="Q1725">
        <v>957138</v>
      </c>
      <c r="U1725">
        <f t="shared" si="26"/>
        <v>239284.5</v>
      </c>
    </row>
    <row r="1726" spans="1:21" x14ac:dyDescent="0.25">
      <c r="A1726">
        <v>11725</v>
      </c>
      <c r="B1726" t="s">
        <v>1768</v>
      </c>
      <c r="C1726" t="s">
        <v>26</v>
      </c>
      <c r="D1726">
        <v>62</v>
      </c>
      <c r="E1726" t="s">
        <v>27</v>
      </c>
      <c r="F1726" t="s">
        <v>46</v>
      </c>
      <c r="G1726" t="s">
        <v>21</v>
      </c>
      <c r="H1726" t="s">
        <v>30</v>
      </c>
      <c r="I1726" s="1">
        <v>45080</v>
      </c>
      <c r="J1726">
        <v>9</v>
      </c>
      <c r="K1726">
        <v>116041</v>
      </c>
      <c r="L1726">
        <v>0.1</v>
      </c>
      <c r="M1726" t="s">
        <v>23</v>
      </c>
      <c r="N1726" t="s">
        <v>39</v>
      </c>
      <c r="O1726">
        <v>1044369</v>
      </c>
      <c r="P1726">
        <v>104436.9</v>
      </c>
      <c r="Q1726">
        <v>939932.1</v>
      </c>
      <c r="U1726">
        <f t="shared" si="26"/>
        <v>234983.02499999999</v>
      </c>
    </row>
    <row r="1727" spans="1:21" x14ac:dyDescent="0.25">
      <c r="A1727">
        <v>11726</v>
      </c>
      <c r="B1727" t="s">
        <v>1769</v>
      </c>
      <c r="C1727" t="s">
        <v>26</v>
      </c>
      <c r="D1727">
        <v>25</v>
      </c>
      <c r="E1727" t="s">
        <v>33</v>
      </c>
      <c r="F1727" t="s">
        <v>20</v>
      </c>
      <c r="G1727" t="s">
        <v>21</v>
      </c>
      <c r="H1727" t="s">
        <v>60</v>
      </c>
      <c r="I1727" s="1">
        <v>45181</v>
      </c>
      <c r="J1727">
        <v>9</v>
      </c>
      <c r="K1727">
        <v>211663</v>
      </c>
      <c r="L1727">
        <v>0.05</v>
      </c>
      <c r="M1727" t="s">
        <v>44</v>
      </c>
      <c r="N1727" t="s">
        <v>24</v>
      </c>
      <c r="O1727">
        <v>1904967</v>
      </c>
      <c r="P1727">
        <v>95248.35</v>
      </c>
      <c r="Q1727">
        <v>1809718.65</v>
      </c>
      <c r="U1727">
        <f t="shared" si="26"/>
        <v>452429.66249999998</v>
      </c>
    </row>
    <row r="1728" spans="1:21" x14ac:dyDescent="0.25">
      <c r="A1728">
        <v>11727</v>
      </c>
      <c r="B1728" t="s">
        <v>1770</v>
      </c>
      <c r="C1728" t="s">
        <v>26</v>
      </c>
      <c r="D1728">
        <v>58</v>
      </c>
      <c r="E1728" t="s">
        <v>37</v>
      </c>
      <c r="F1728" t="s">
        <v>20</v>
      </c>
      <c r="G1728" t="s">
        <v>21</v>
      </c>
      <c r="H1728" t="s">
        <v>30</v>
      </c>
      <c r="I1728" s="1">
        <v>45277</v>
      </c>
      <c r="J1728">
        <v>6</v>
      </c>
      <c r="K1728">
        <v>41497</v>
      </c>
      <c r="L1728">
        <v>0.15</v>
      </c>
      <c r="M1728" t="s">
        <v>31</v>
      </c>
      <c r="N1728" t="s">
        <v>24</v>
      </c>
      <c r="O1728">
        <v>248982</v>
      </c>
      <c r="P1728">
        <v>37347.300000000003</v>
      </c>
      <c r="Q1728">
        <v>211634.7</v>
      </c>
      <c r="U1728">
        <f t="shared" si="26"/>
        <v>52908.675000000003</v>
      </c>
    </row>
    <row r="1729" spans="1:21" x14ac:dyDescent="0.25">
      <c r="A1729">
        <v>11728</v>
      </c>
      <c r="B1729" t="s">
        <v>1771</v>
      </c>
      <c r="C1729" t="s">
        <v>18</v>
      </c>
      <c r="D1729">
        <v>52</v>
      </c>
      <c r="E1729" t="s">
        <v>37</v>
      </c>
      <c r="F1729" t="s">
        <v>46</v>
      </c>
      <c r="G1729" t="s">
        <v>21</v>
      </c>
      <c r="H1729" t="s">
        <v>35</v>
      </c>
      <c r="I1729" s="1">
        <v>45473</v>
      </c>
      <c r="J1729">
        <v>6</v>
      </c>
      <c r="K1729">
        <v>54606</v>
      </c>
      <c r="L1729">
        <v>0.1</v>
      </c>
      <c r="M1729" t="s">
        <v>31</v>
      </c>
      <c r="N1729" t="s">
        <v>24</v>
      </c>
      <c r="O1729">
        <v>327636</v>
      </c>
      <c r="P1729">
        <v>32763.599999999999</v>
      </c>
      <c r="Q1729">
        <v>294872.40000000002</v>
      </c>
      <c r="U1729">
        <f t="shared" si="26"/>
        <v>73718.100000000006</v>
      </c>
    </row>
    <row r="1730" spans="1:21" x14ac:dyDescent="0.25">
      <c r="A1730">
        <v>11729</v>
      </c>
      <c r="B1730" t="s">
        <v>1772</v>
      </c>
      <c r="C1730" t="s">
        <v>26</v>
      </c>
      <c r="D1730">
        <v>28</v>
      </c>
      <c r="E1730" t="s">
        <v>19</v>
      </c>
      <c r="F1730" t="s">
        <v>43</v>
      </c>
      <c r="G1730" t="s">
        <v>41</v>
      </c>
      <c r="H1730" t="s">
        <v>30</v>
      </c>
      <c r="I1730" s="1">
        <v>45238</v>
      </c>
      <c r="J1730">
        <v>4</v>
      </c>
      <c r="K1730">
        <v>64112</v>
      </c>
      <c r="L1730">
        <v>0</v>
      </c>
      <c r="M1730" t="s">
        <v>23</v>
      </c>
      <c r="N1730" t="s">
        <v>39</v>
      </c>
      <c r="O1730">
        <v>256448</v>
      </c>
      <c r="P1730">
        <v>0</v>
      </c>
      <c r="Q1730">
        <v>256448</v>
      </c>
      <c r="U1730">
        <f t="shared" si="26"/>
        <v>64112</v>
      </c>
    </row>
    <row r="1731" spans="1:21" x14ac:dyDescent="0.25">
      <c r="A1731">
        <v>11730</v>
      </c>
      <c r="B1731" t="s">
        <v>1773</v>
      </c>
      <c r="C1731" t="s">
        <v>26</v>
      </c>
      <c r="D1731">
        <v>41</v>
      </c>
      <c r="E1731" t="s">
        <v>33</v>
      </c>
      <c r="F1731" t="s">
        <v>46</v>
      </c>
      <c r="G1731" t="s">
        <v>29</v>
      </c>
      <c r="H1731" t="s">
        <v>30</v>
      </c>
      <c r="I1731" s="1">
        <v>45595</v>
      </c>
      <c r="J1731">
        <v>8</v>
      </c>
      <c r="K1731">
        <v>80334</v>
      </c>
      <c r="L1731">
        <v>0.1</v>
      </c>
      <c r="M1731" t="s">
        <v>31</v>
      </c>
      <c r="N1731" t="s">
        <v>24</v>
      </c>
      <c r="O1731">
        <v>642672</v>
      </c>
      <c r="P1731">
        <v>64267.199999999997</v>
      </c>
      <c r="Q1731">
        <v>578404.80000000005</v>
      </c>
      <c r="U1731">
        <f t="shared" ref="U1731:U1794" si="27">(Q1731*0.25)</f>
        <v>144601.20000000001</v>
      </c>
    </row>
    <row r="1732" spans="1:21" x14ac:dyDescent="0.25">
      <c r="A1732">
        <v>11731</v>
      </c>
      <c r="B1732" t="s">
        <v>1774</v>
      </c>
      <c r="C1732" t="s">
        <v>26</v>
      </c>
      <c r="D1732">
        <v>38</v>
      </c>
      <c r="E1732" t="s">
        <v>33</v>
      </c>
      <c r="F1732" t="s">
        <v>20</v>
      </c>
      <c r="G1732" t="s">
        <v>34</v>
      </c>
      <c r="H1732" t="s">
        <v>30</v>
      </c>
      <c r="I1732" s="1">
        <v>45060</v>
      </c>
      <c r="J1732">
        <v>2</v>
      </c>
      <c r="K1732">
        <v>72344</v>
      </c>
      <c r="L1732">
        <v>0.1</v>
      </c>
      <c r="M1732" t="s">
        <v>23</v>
      </c>
      <c r="N1732" t="s">
        <v>39</v>
      </c>
      <c r="O1732">
        <v>144688</v>
      </c>
      <c r="P1732">
        <v>14468.8</v>
      </c>
      <c r="Q1732">
        <v>130219.2</v>
      </c>
      <c r="U1732">
        <f t="shared" si="27"/>
        <v>32554.799999999999</v>
      </c>
    </row>
    <row r="1733" spans="1:21" x14ac:dyDescent="0.25">
      <c r="A1733">
        <v>11732</v>
      </c>
      <c r="B1733" t="s">
        <v>1775</v>
      </c>
      <c r="C1733" t="s">
        <v>18</v>
      </c>
      <c r="D1733">
        <v>19</v>
      </c>
      <c r="E1733" t="s">
        <v>33</v>
      </c>
      <c r="F1733" t="s">
        <v>20</v>
      </c>
      <c r="G1733" t="s">
        <v>34</v>
      </c>
      <c r="H1733" t="s">
        <v>22</v>
      </c>
      <c r="I1733" s="1">
        <v>45055</v>
      </c>
      <c r="J1733">
        <v>5</v>
      </c>
      <c r="K1733">
        <v>10048</v>
      </c>
      <c r="L1733">
        <v>0.05</v>
      </c>
      <c r="M1733" t="s">
        <v>44</v>
      </c>
      <c r="N1733" t="s">
        <v>24</v>
      </c>
      <c r="O1733">
        <v>50240</v>
      </c>
      <c r="P1733">
        <v>2512</v>
      </c>
      <c r="Q1733">
        <v>47728</v>
      </c>
      <c r="U1733">
        <f t="shared" si="27"/>
        <v>11932</v>
      </c>
    </row>
    <row r="1734" spans="1:21" x14ac:dyDescent="0.25">
      <c r="A1734">
        <v>11733</v>
      </c>
      <c r="B1734" t="s">
        <v>1776</v>
      </c>
      <c r="C1734" t="s">
        <v>18</v>
      </c>
      <c r="D1734">
        <v>57</v>
      </c>
      <c r="E1734" t="s">
        <v>33</v>
      </c>
      <c r="F1734" t="s">
        <v>28</v>
      </c>
      <c r="G1734" t="s">
        <v>34</v>
      </c>
      <c r="H1734" t="s">
        <v>38</v>
      </c>
      <c r="I1734" s="1">
        <v>45362</v>
      </c>
      <c r="J1734">
        <v>1</v>
      </c>
      <c r="K1734">
        <v>80643</v>
      </c>
      <c r="L1734">
        <v>0.15</v>
      </c>
      <c r="M1734" t="s">
        <v>23</v>
      </c>
      <c r="N1734" t="s">
        <v>24</v>
      </c>
      <c r="O1734">
        <v>80643</v>
      </c>
      <c r="P1734">
        <v>12096.45</v>
      </c>
      <c r="Q1734">
        <v>68546.55</v>
      </c>
      <c r="U1734">
        <f t="shared" si="27"/>
        <v>17136.637500000001</v>
      </c>
    </row>
    <row r="1735" spans="1:21" x14ac:dyDescent="0.25">
      <c r="A1735">
        <v>11734</v>
      </c>
      <c r="B1735" t="s">
        <v>1777</v>
      </c>
      <c r="C1735" t="s">
        <v>26</v>
      </c>
      <c r="D1735">
        <v>36</v>
      </c>
      <c r="E1735" t="s">
        <v>19</v>
      </c>
      <c r="F1735" t="s">
        <v>43</v>
      </c>
      <c r="G1735" t="s">
        <v>34</v>
      </c>
      <c r="H1735" t="s">
        <v>35</v>
      </c>
      <c r="I1735" s="1">
        <v>45206</v>
      </c>
      <c r="J1735">
        <v>2</v>
      </c>
      <c r="K1735">
        <v>139592</v>
      </c>
      <c r="L1735">
        <v>0.15</v>
      </c>
      <c r="M1735" t="s">
        <v>31</v>
      </c>
      <c r="N1735" t="s">
        <v>24</v>
      </c>
      <c r="O1735">
        <v>279184</v>
      </c>
      <c r="P1735">
        <v>41877.599999999999</v>
      </c>
      <c r="Q1735">
        <v>237306.4</v>
      </c>
      <c r="U1735">
        <f t="shared" si="27"/>
        <v>59326.6</v>
      </c>
    </row>
    <row r="1736" spans="1:21" x14ac:dyDescent="0.25">
      <c r="A1736">
        <v>11735</v>
      </c>
      <c r="B1736" t="s">
        <v>1778</v>
      </c>
      <c r="C1736" t="s">
        <v>18</v>
      </c>
      <c r="D1736">
        <v>56</v>
      </c>
      <c r="E1736" t="s">
        <v>27</v>
      </c>
      <c r="F1736" t="s">
        <v>46</v>
      </c>
      <c r="G1736" t="s">
        <v>21</v>
      </c>
      <c r="H1736" t="s">
        <v>47</v>
      </c>
      <c r="I1736" s="1">
        <v>45284</v>
      </c>
      <c r="J1736">
        <v>1</v>
      </c>
      <c r="K1736">
        <v>150000</v>
      </c>
      <c r="L1736">
        <v>0</v>
      </c>
      <c r="M1736" t="s">
        <v>23</v>
      </c>
      <c r="N1736" t="s">
        <v>24</v>
      </c>
      <c r="O1736">
        <v>150000</v>
      </c>
      <c r="P1736">
        <v>0</v>
      </c>
      <c r="Q1736">
        <v>150000</v>
      </c>
      <c r="U1736">
        <f t="shared" si="27"/>
        <v>37500</v>
      </c>
    </row>
    <row r="1737" spans="1:21" x14ac:dyDescent="0.25">
      <c r="A1737">
        <v>11736</v>
      </c>
      <c r="B1737" t="s">
        <v>1779</v>
      </c>
      <c r="C1737" t="s">
        <v>26</v>
      </c>
      <c r="D1737">
        <v>45</v>
      </c>
      <c r="E1737" t="s">
        <v>33</v>
      </c>
      <c r="F1737" t="s">
        <v>20</v>
      </c>
      <c r="G1737" t="s">
        <v>41</v>
      </c>
      <c r="H1737" t="s">
        <v>60</v>
      </c>
      <c r="I1737" s="1">
        <v>45178</v>
      </c>
      <c r="J1737">
        <v>6</v>
      </c>
      <c r="K1737">
        <v>188440</v>
      </c>
      <c r="L1737">
        <v>0</v>
      </c>
      <c r="M1737" t="s">
        <v>23</v>
      </c>
      <c r="N1737" t="s">
        <v>39</v>
      </c>
      <c r="O1737">
        <v>1130640</v>
      </c>
      <c r="P1737">
        <v>0</v>
      </c>
      <c r="Q1737">
        <v>1130640</v>
      </c>
      <c r="U1737">
        <f t="shared" si="27"/>
        <v>282660</v>
      </c>
    </row>
    <row r="1738" spans="1:21" x14ac:dyDescent="0.25">
      <c r="A1738">
        <v>11737</v>
      </c>
      <c r="B1738" t="s">
        <v>1780</v>
      </c>
      <c r="C1738" t="s">
        <v>18</v>
      </c>
      <c r="D1738">
        <v>34</v>
      </c>
      <c r="E1738" t="s">
        <v>19</v>
      </c>
      <c r="F1738" t="s">
        <v>20</v>
      </c>
      <c r="G1738" t="s">
        <v>41</v>
      </c>
      <c r="H1738" t="s">
        <v>47</v>
      </c>
      <c r="I1738" s="1">
        <v>45061</v>
      </c>
      <c r="J1738">
        <v>2</v>
      </c>
      <c r="K1738">
        <v>156573</v>
      </c>
      <c r="L1738">
        <v>0.05</v>
      </c>
      <c r="M1738" t="s">
        <v>44</v>
      </c>
      <c r="N1738" t="s">
        <v>39</v>
      </c>
      <c r="O1738">
        <v>313146</v>
      </c>
      <c r="P1738">
        <v>15657.3</v>
      </c>
      <c r="Q1738">
        <v>297488.7</v>
      </c>
      <c r="U1738">
        <f t="shared" si="27"/>
        <v>74372.175000000003</v>
      </c>
    </row>
    <row r="1739" spans="1:21" x14ac:dyDescent="0.25">
      <c r="A1739">
        <v>11738</v>
      </c>
      <c r="B1739" t="s">
        <v>1781</v>
      </c>
      <c r="C1739" t="s">
        <v>18</v>
      </c>
      <c r="D1739">
        <v>23</v>
      </c>
      <c r="E1739" t="s">
        <v>27</v>
      </c>
      <c r="F1739" t="s">
        <v>20</v>
      </c>
      <c r="G1739" t="s">
        <v>34</v>
      </c>
      <c r="H1739" t="s">
        <v>22</v>
      </c>
      <c r="I1739" s="1">
        <v>45449</v>
      </c>
      <c r="J1739">
        <v>4</v>
      </c>
      <c r="K1739">
        <v>186823</v>
      </c>
      <c r="L1739">
        <v>0.1</v>
      </c>
      <c r="M1739" t="s">
        <v>23</v>
      </c>
      <c r="N1739" t="s">
        <v>24</v>
      </c>
      <c r="O1739">
        <v>747292</v>
      </c>
      <c r="P1739">
        <v>74729.2</v>
      </c>
      <c r="Q1739">
        <v>672562.8</v>
      </c>
      <c r="U1739">
        <f t="shared" si="27"/>
        <v>168140.7</v>
      </c>
    </row>
    <row r="1740" spans="1:21" x14ac:dyDescent="0.25">
      <c r="A1740">
        <v>11739</v>
      </c>
      <c r="B1740" t="s">
        <v>1782</v>
      </c>
      <c r="C1740" t="s">
        <v>18</v>
      </c>
      <c r="D1740">
        <v>36</v>
      </c>
      <c r="E1740" t="s">
        <v>27</v>
      </c>
      <c r="F1740" t="s">
        <v>46</v>
      </c>
      <c r="G1740" t="s">
        <v>34</v>
      </c>
      <c r="H1740" t="s">
        <v>38</v>
      </c>
      <c r="I1740" s="1">
        <v>45586</v>
      </c>
      <c r="J1740">
        <v>5</v>
      </c>
      <c r="K1740">
        <v>169263</v>
      </c>
      <c r="L1740">
        <v>0.1</v>
      </c>
      <c r="M1740" t="s">
        <v>31</v>
      </c>
      <c r="N1740" t="s">
        <v>24</v>
      </c>
      <c r="O1740">
        <v>846315</v>
      </c>
      <c r="P1740">
        <v>84631.5</v>
      </c>
      <c r="Q1740">
        <v>761683.5</v>
      </c>
      <c r="U1740">
        <f t="shared" si="27"/>
        <v>190420.875</v>
      </c>
    </row>
    <row r="1741" spans="1:21" x14ac:dyDescent="0.25">
      <c r="A1741">
        <v>11740</v>
      </c>
      <c r="B1741" t="s">
        <v>1783</v>
      </c>
      <c r="C1741" t="s">
        <v>18</v>
      </c>
      <c r="D1741">
        <v>55</v>
      </c>
      <c r="E1741" t="s">
        <v>19</v>
      </c>
      <c r="F1741" t="s">
        <v>46</v>
      </c>
      <c r="G1741" t="s">
        <v>29</v>
      </c>
      <c r="H1741" t="s">
        <v>51</v>
      </c>
      <c r="I1741" s="1">
        <v>45245</v>
      </c>
      <c r="J1741">
        <v>7</v>
      </c>
      <c r="K1741">
        <v>31476</v>
      </c>
      <c r="L1741">
        <v>0</v>
      </c>
      <c r="M1741" t="s">
        <v>31</v>
      </c>
      <c r="N1741" t="s">
        <v>39</v>
      </c>
      <c r="O1741">
        <v>220332</v>
      </c>
      <c r="P1741">
        <v>0</v>
      </c>
      <c r="Q1741">
        <v>220332</v>
      </c>
      <c r="U1741">
        <f t="shared" si="27"/>
        <v>55083</v>
      </c>
    </row>
    <row r="1742" spans="1:21" x14ac:dyDescent="0.25">
      <c r="A1742">
        <v>11741</v>
      </c>
      <c r="B1742" t="s">
        <v>1784</v>
      </c>
      <c r="C1742" t="s">
        <v>26</v>
      </c>
      <c r="D1742">
        <v>45</v>
      </c>
      <c r="E1742" t="s">
        <v>33</v>
      </c>
      <c r="F1742" t="s">
        <v>43</v>
      </c>
      <c r="G1742" t="s">
        <v>29</v>
      </c>
      <c r="H1742" t="s">
        <v>60</v>
      </c>
      <c r="I1742" s="1">
        <v>45006</v>
      </c>
      <c r="J1742">
        <v>1</v>
      </c>
      <c r="K1742">
        <v>160020</v>
      </c>
      <c r="L1742">
        <v>0.15</v>
      </c>
      <c r="M1742" t="s">
        <v>44</v>
      </c>
      <c r="N1742" t="s">
        <v>39</v>
      </c>
      <c r="O1742">
        <v>160020</v>
      </c>
      <c r="P1742">
        <v>24003</v>
      </c>
      <c r="Q1742">
        <v>136017</v>
      </c>
      <c r="U1742">
        <f t="shared" si="27"/>
        <v>34004.25</v>
      </c>
    </row>
    <row r="1743" spans="1:21" x14ac:dyDescent="0.25">
      <c r="A1743">
        <v>11742</v>
      </c>
      <c r="B1743" t="s">
        <v>1785</v>
      </c>
      <c r="C1743" t="s">
        <v>26</v>
      </c>
      <c r="D1743">
        <v>19</v>
      </c>
      <c r="E1743" t="s">
        <v>27</v>
      </c>
      <c r="F1743" t="s">
        <v>28</v>
      </c>
      <c r="G1743" t="s">
        <v>29</v>
      </c>
      <c r="H1743" t="s">
        <v>38</v>
      </c>
      <c r="I1743" s="1">
        <v>45117</v>
      </c>
      <c r="J1743">
        <v>5</v>
      </c>
      <c r="K1743">
        <v>137555</v>
      </c>
      <c r="L1743">
        <v>0.1</v>
      </c>
      <c r="M1743" t="s">
        <v>44</v>
      </c>
      <c r="N1743" t="s">
        <v>24</v>
      </c>
      <c r="O1743">
        <v>687775</v>
      </c>
      <c r="P1743">
        <v>68777.5</v>
      </c>
      <c r="Q1743">
        <v>618997.5</v>
      </c>
      <c r="U1743">
        <f t="shared" si="27"/>
        <v>154749.375</v>
      </c>
    </row>
    <row r="1744" spans="1:21" x14ac:dyDescent="0.25">
      <c r="A1744">
        <v>11743</v>
      </c>
      <c r="B1744" t="s">
        <v>1786</v>
      </c>
      <c r="C1744" t="s">
        <v>26</v>
      </c>
      <c r="D1744">
        <v>55</v>
      </c>
      <c r="E1744" t="s">
        <v>33</v>
      </c>
      <c r="F1744" t="s">
        <v>28</v>
      </c>
      <c r="G1744" t="s">
        <v>21</v>
      </c>
      <c r="H1744" t="s">
        <v>22</v>
      </c>
      <c r="I1744" s="1">
        <v>45379</v>
      </c>
      <c r="J1744">
        <v>4</v>
      </c>
      <c r="K1744">
        <v>58123</v>
      </c>
      <c r="L1744">
        <v>0.05</v>
      </c>
      <c r="M1744" t="s">
        <v>44</v>
      </c>
      <c r="N1744" t="s">
        <v>24</v>
      </c>
      <c r="O1744">
        <v>232492</v>
      </c>
      <c r="P1744">
        <v>11624.6</v>
      </c>
      <c r="Q1744">
        <v>220867.4</v>
      </c>
      <c r="U1744">
        <f t="shared" si="27"/>
        <v>55216.85</v>
      </c>
    </row>
    <row r="1745" spans="1:21" x14ac:dyDescent="0.25">
      <c r="A1745">
        <v>11744</v>
      </c>
      <c r="B1745" t="s">
        <v>1787</v>
      </c>
      <c r="C1745" t="s">
        <v>18</v>
      </c>
      <c r="D1745">
        <v>54</v>
      </c>
      <c r="E1745" t="s">
        <v>33</v>
      </c>
      <c r="F1745" t="s">
        <v>28</v>
      </c>
      <c r="G1745" t="s">
        <v>41</v>
      </c>
      <c r="H1745" t="s">
        <v>22</v>
      </c>
      <c r="I1745" s="1">
        <v>45270</v>
      </c>
      <c r="J1745">
        <v>7</v>
      </c>
      <c r="K1745">
        <v>112831</v>
      </c>
      <c r="L1745">
        <v>0</v>
      </c>
      <c r="M1745" t="s">
        <v>31</v>
      </c>
      <c r="N1745" t="s">
        <v>24</v>
      </c>
      <c r="O1745">
        <v>789817</v>
      </c>
      <c r="P1745">
        <v>0</v>
      </c>
      <c r="Q1745">
        <v>789817</v>
      </c>
      <c r="U1745">
        <f t="shared" si="27"/>
        <v>197454.25</v>
      </c>
    </row>
    <row r="1746" spans="1:21" x14ac:dyDescent="0.25">
      <c r="A1746">
        <v>11745</v>
      </c>
      <c r="B1746" t="s">
        <v>1788</v>
      </c>
      <c r="C1746" t="s">
        <v>26</v>
      </c>
      <c r="D1746">
        <v>21</v>
      </c>
      <c r="E1746" t="s">
        <v>37</v>
      </c>
      <c r="F1746" t="s">
        <v>20</v>
      </c>
      <c r="G1746" t="s">
        <v>21</v>
      </c>
      <c r="H1746" t="s">
        <v>51</v>
      </c>
      <c r="I1746" s="1">
        <v>44956</v>
      </c>
      <c r="J1746">
        <v>7</v>
      </c>
      <c r="K1746">
        <v>41887</v>
      </c>
      <c r="L1746">
        <v>0.1</v>
      </c>
      <c r="M1746" t="s">
        <v>23</v>
      </c>
      <c r="N1746" t="s">
        <v>24</v>
      </c>
      <c r="O1746">
        <v>293209</v>
      </c>
      <c r="P1746">
        <v>29320.9</v>
      </c>
      <c r="Q1746">
        <v>263888.09999999998</v>
      </c>
      <c r="U1746">
        <f t="shared" si="27"/>
        <v>65972.024999999994</v>
      </c>
    </row>
    <row r="1747" spans="1:21" x14ac:dyDescent="0.25">
      <c r="A1747">
        <v>11746</v>
      </c>
      <c r="B1747" t="s">
        <v>1789</v>
      </c>
      <c r="C1747" t="s">
        <v>26</v>
      </c>
      <c r="D1747">
        <v>39</v>
      </c>
      <c r="E1747" t="s">
        <v>33</v>
      </c>
      <c r="F1747" t="s">
        <v>28</v>
      </c>
      <c r="G1747" t="s">
        <v>21</v>
      </c>
      <c r="H1747" t="s">
        <v>60</v>
      </c>
      <c r="I1747" s="1">
        <v>45340</v>
      </c>
      <c r="J1747">
        <v>8</v>
      </c>
      <c r="K1747">
        <v>216089</v>
      </c>
      <c r="L1747">
        <v>0.15</v>
      </c>
      <c r="M1747" t="s">
        <v>31</v>
      </c>
      <c r="N1747" t="s">
        <v>24</v>
      </c>
      <c r="O1747">
        <v>1728712</v>
      </c>
      <c r="P1747">
        <v>259306.8</v>
      </c>
      <c r="Q1747">
        <v>1469405.2</v>
      </c>
      <c r="U1747">
        <f t="shared" si="27"/>
        <v>367351.3</v>
      </c>
    </row>
    <row r="1748" spans="1:21" x14ac:dyDescent="0.25">
      <c r="A1748">
        <v>11747</v>
      </c>
      <c r="B1748" t="s">
        <v>1790</v>
      </c>
      <c r="C1748" t="s">
        <v>26</v>
      </c>
      <c r="D1748">
        <v>43</v>
      </c>
      <c r="E1748" t="s">
        <v>37</v>
      </c>
      <c r="F1748" t="s">
        <v>20</v>
      </c>
      <c r="G1748" t="s">
        <v>41</v>
      </c>
      <c r="H1748" t="s">
        <v>60</v>
      </c>
      <c r="I1748" s="1">
        <v>45294</v>
      </c>
      <c r="J1748">
        <v>4</v>
      </c>
      <c r="K1748">
        <v>209326</v>
      </c>
      <c r="L1748">
        <v>0.15</v>
      </c>
      <c r="M1748" t="s">
        <v>31</v>
      </c>
      <c r="N1748" t="s">
        <v>24</v>
      </c>
      <c r="O1748">
        <v>837304</v>
      </c>
      <c r="P1748">
        <v>125595.6</v>
      </c>
      <c r="Q1748">
        <v>711708.4</v>
      </c>
      <c r="U1748">
        <f t="shared" si="27"/>
        <v>177927.1</v>
      </c>
    </row>
    <row r="1749" spans="1:21" x14ac:dyDescent="0.25">
      <c r="A1749">
        <v>11748</v>
      </c>
      <c r="B1749" t="s">
        <v>1791</v>
      </c>
      <c r="C1749" t="s">
        <v>18</v>
      </c>
      <c r="D1749">
        <v>60</v>
      </c>
      <c r="E1749" t="s">
        <v>27</v>
      </c>
      <c r="F1749" t="s">
        <v>43</v>
      </c>
      <c r="G1749" t="s">
        <v>29</v>
      </c>
      <c r="H1749" t="s">
        <v>35</v>
      </c>
      <c r="I1749" s="1">
        <v>45522</v>
      </c>
      <c r="J1749">
        <v>4</v>
      </c>
      <c r="K1749">
        <v>213981</v>
      </c>
      <c r="L1749">
        <v>0.05</v>
      </c>
      <c r="M1749" t="s">
        <v>44</v>
      </c>
      <c r="N1749" t="s">
        <v>39</v>
      </c>
      <c r="O1749">
        <v>855924</v>
      </c>
      <c r="P1749">
        <v>42796.2</v>
      </c>
      <c r="Q1749">
        <v>813127.8</v>
      </c>
      <c r="U1749">
        <f t="shared" si="27"/>
        <v>203281.95</v>
      </c>
    </row>
    <row r="1750" spans="1:21" x14ac:dyDescent="0.25">
      <c r="A1750">
        <v>11749</v>
      </c>
      <c r="B1750" t="s">
        <v>1792</v>
      </c>
      <c r="C1750" t="s">
        <v>18</v>
      </c>
      <c r="D1750">
        <v>53</v>
      </c>
      <c r="E1750" t="s">
        <v>19</v>
      </c>
      <c r="F1750" t="s">
        <v>20</v>
      </c>
      <c r="G1750" t="s">
        <v>41</v>
      </c>
      <c r="H1750" t="s">
        <v>38</v>
      </c>
      <c r="I1750" s="1">
        <v>45428</v>
      </c>
      <c r="J1750">
        <v>5</v>
      </c>
      <c r="K1750">
        <v>90780</v>
      </c>
      <c r="L1750">
        <v>0.05</v>
      </c>
      <c r="M1750" t="s">
        <v>44</v>
      </c>
      <c r="N1750" t="s">
        <v>39</v>
      </c>
      <c r="O1750">
        <v>453900</v>
      </c>
      <c r="P1750">
        <v>22695</v>
      </c>
      <c r="Q1750">
        <v>431205</v>
      </c>
      <c r="U1750">
        <f t="shared" si="27"/>
        <v>107801.25</v>
      </c>
    </row>
    <row r="1751" spans="1:21" x14ac:dyDescent="0.25">
      <c r="A1751">
        <v>11750</v>
      </c>
      <c r="B1751" t="s">
        <v>1793</v>
      </c>
      <c r="C1751" t="s">
        <v>18</v>
      </c>
      <c r="D1751">
        <v>30</v>
      </c>
      <c r="E1751" t="s">
        <v>37</v>
      </c>
      <c r="F1751" t="s">
        <v>43</v>
      </c>
      <c r="G1751" t="s">
        <v>34</v>
      </c>
      <c r="H1751" t="s">
        <v>35</v>
      </c>
      <c r="I1751" s="1">
        <v>45588</v>
      </c>
      <c r="J1751">
        <v>5</v>
      </c>
      <c r="K1751">
        <v>105739</v>
      </c>
      <c r="L1751">
        <v>0</v>
      </c>
      <c r="M1751" t="s">
        <v>23</v>
      </c>
      <c r="N1751" t="s">
        <v>39</v>
      </c>
      <c r="O1751">
        <v>528695</v>
      </c>
      <c r="P1751">
        <v>0</v>
      </c>
      <c r="Q1751">
        <v>528695</v>
      </c>
      <c r="U1751">
        <f t="shared" si="27"/>
        <v>132173.75</v>
      </c>
    </row>
    <row r="1752" spans="1:21" x14ac:dyDescent="0.25">
      <c r="A1752">
        <v>11751</v>
      </c>
      <c r="B1752" t="s">
        <v>1794</v>
      </c>
      <c r="C1752" t="s">
        <v>26</v>
      </c>
      <c r="D1752">
        <v>49</v>
      </c>
      <c r="E1752" t="s">
        <v>19</v>
      </c>
      <c r="F1752" t="s">
        <v>43</v>
      </c>
      <c r="G1752" t="s">
        <v>29</v>
      </c>
      <c r="H1752" t="s">
        <v>22</v>
      </c>
      <c r="I1752" s="1">
        <v>45627</v>
      </c>
      <c r="J1752">
        <v>3</v>
      </c>
      <c r="K1752">
        <v>243731</v>
      </c>
      <c r="L1752">
        <v>0</v>
      </c>
      <c r="M1752" t="s">
        <v>23</v>
      </c>
      <c r="N1752" t="s">
        <v>39</v>
      </c>
      <c r="O1752">
        <v>731193</v>
      </c>
      <c r="P1752">
        <v>0</v>
      </c>
      <c r="Q1752">
        <v>731193</v>
      </c>
      <c r="U1752">
        <f t="shared" si="27"/>
        <v>182798.25</v>
      </c>
    </row>
    <row r="1753" spans="1:21" x14ac:dyDescent="0.25">
      <c r="A1753">
        <v>11752</v>
      </c>
      <c r="B1753" t="s">
        <v>1795</v>
      </c>
      <c r="C1753" t="s">
        <v>26</v>
      </c>
      <c r="D1753">
        <v>34</v>
      </c>
      <c r="E1753" t="s">
        <v>27</v>
      </c>
      <c r="F1753" t="s">
        <v>28</v>
      </c>
      <c r="G1753" t="s">
        <v>41</v>
      </c>
      <c r="H1753" t="s">
        <v>47</v>
      </c>
      <c r="I1753" s="1">
        <v>44947</v>
      </c>
      <c r="J1753">
        <v>5</v>
      </c>
      <c r="K1753">
        <v>63055</v>
      </c>
      <c r="L1753">
        <v>0.15</v>
      </c>
      <c r="M1753" t="s">
        <v>23</v>
      </c>
      <c r="N1753" t="s">
        <v>24</v>
      </c>
      <c r="O1753">
        <v>315275</v>
      </c>
      <c r="P1753">
        <v>47291.25</v>
      </c>
      <c r="Q1753">
        <v>267983.75</v>
      </c>
      <c r="U1753">
        <f t="shared" si="27"/>
        <v>66995.9375</v>
      </c>
    </row>
    <row r="1754" spans="1:21" x14ac:dyDescent="0.25">
      <c r="A1754">
        <v>11753</v>
      </c>
      <c r="B1754" t="s">
        <v>1796</v>
      </c>
      <c r="C1754" t="s">
        <v>26</v>
      </c>
      <c r="D1754">
        <v>58</v>
      </c>
      <c r="E1754" t="s">
        <v>33</v>
      </c>
      <c r="F1754" t="s">
        <v>28</v>
      </c>
      <c r="G1754" t="s">
        <v>21</v>
      </c>
      <c r="H1754" t="s">
        <v>22</v>
      </c>
      <c r="I1754" s="1">
        <v>45475</v>
      </c>
      <c r="J1754">
        <v>5</v>
      </c>
      <c r="K1754">
        <v>226237</v>
      </c>
      <c r="L1754">
        <v>0.15</v>
      </c>
      <c r="M1754" t="s">
        <v>23</v>
      </c>
      <c r="N1754" t="s">
        <v>39</v>
      </c>
      <c r="O1754">
        <v>1131185</v>
      </c>
      <c r="P1754">
        <v>169677.75</v>
      </c>
      <c r="Q1754">
        <v>961507.25</v>
      </c>
      <c r="U1754">
        <f t="shared" si="27"/>
        <v>240376.8125</v>
      </c>
    </row>
    <row r="1755" spans="1:21" x14ac:dyDescent="0.25">
      <c r="A1755">
        <v>11754</v>
      </c>
      <c r="B1755" t="s">
        <v>1797</v>
      </c>
      <c r="C1755" t="s">
        <v>18</v>
      </c>
      <c r="D1755">
        <v>53</v>
      </c>
      <c r="E1755" t="s">
        <v>27</v>
      </c>
      <c r="F1755" t="s">
        <v>20</v>
      </c>
      <c r="G1755" t="s">
        <v>41</v>
      </c>
      <c r="H1755" t="s">
        <v>30</v>
      </c>
      <c r="I1755" s="1">
        <v>45172</v>
      </c>
      <c r="J1755">
        <v>8</v>
      </c>
      <c r="K1755">
        <v>164329</v>
      </c>
      <c r="L1755">
        <v>0.1</v>
      </c>
      <c r="M1755" t="s">
        <v>31</v>
      </c>
      <c r="N1755" t="s">
        <v>39</v>
      </c>
      <c r="O1755">
        <v>1314632</v>
      </c>
      <c r="P1755">
        <v>131463.20000000001</v>
      </c>
      <c r="Q1755">
        <v>1183168.8</v>
      </c>
      <c r="U1755">
        <f t="shared" si="27"/>
        <v>295792.2</v>
      </c>
    </row>
    <row r="1756" spans="1:21" x14ac:dyDescent="0.25">
      <c r="A1756">
        <v>11755</v>
      </c>
      <c r="B1756" t="s">
        <v>1798</v>
      </c>
      <c r="C1756" t="s">
        <v>18</v>
      </c>
      <c r="D1756">
        <v>63</v>
      </c>
      <c r="E1756" t="s">
        <v>19</v>
      </c>
      <c r="F1756" t="s">
        <v>46</v>
      </c>
      <c r="G1756" t="s">
        <v>29</v>
      </c>
      <c r="H1756" t="s">
        <v>51</v>
      </c>
      <c r="I1756" s="1">
        <v>45209</v>
      </c>
      <c r="J1756">
        <v>7</v>
      </c>
      <c r="K1756">
        <v>20327</v>
      </c>
      <c r="L1756">
        <v>0.1</v>
      </c>
      <c r="M1756" t="s">
        <v>23</v>
      </c>
      <c r="N1756" t="s">
        <v>39</v>
      </c>
      <c r="O1756">
        <v>142289</v>
      </c>
      <c r="P1756">
        <v>14228.9</v>
      </c>
      <c r="Q1756">
        <v>128060.1</v>
      </c>
      <c r="U1756">
        <f t="shared" si="27"/>
        <v>32015.025000000001</v>
      </c>
    </row>
    <row r="1757" spans="1:21" x14ac:dyDescent="0.25">
      <c r="A1757">
        <v>11756</v>
      </c>
      <c r="B1757" t="s">
        <v>1799</v>
      </c>
      <c r="C1757" t="s">
        <v>26</v>
      </c>
      <c r="D1757">
        <v>36</v>
      </c>
      <c r="E1757" t="s">
        <v>27</v>
      </c>
      <c r="F1757" t="s">
        <v>28</v>
      </c>
      <c r="G1757" t="s">
        <v>34</v>
      </c>
      <c r="H1757" t="s">
        <v>51</v>
      </c>
      <c r="I1757" s="1">
        <v>45540</v>
      </c>
      <c r="J1757">
        <v>8</v>
      </c>
      <c r="K1757">
        <v>102023</v>
      </c>
      <c r="L1757">
        <v>0.1</v>
      </c>
      <c r="M1757" t="s">
        <v>31</v>
      </c>
      <c r="N1757" t="s">
        <v>24</v>
      </c>
      <c r="O1757">
        <v>816184</v>
      </c>
      <c r="P1757">
        <v>81618.399999999994</v>
      </c>
      <c r="Q1757">
        <v>734565.6</v>
      </c>
      <c r="U1757">
        <f t="shared" si="27"/>
        <v>183641.4</v>
      </c>
    </row>
    <row r="1758" spans="1:21" x14ac:dyDescent="0.25">
      <c r="A1758">
        <v>11757</v>
      </c>
      <c r="B1758" t="s">
        <v>1800</v>
      </c>
      <c r="C1758" t="s">
        <v>18</v>
      </c>
      <c r="D1758">
        <v>52</v>
      </c>
      <c r="E1758" t="s">
        <v>33</v>
      </c>
      <c r="F1758" t="s">
        <v>28</v>
      </c>
      <c r="G1758" t="s">
        <v>21</v>
      </c>
      <c r="H1758" t="s">
        <v>47</v>
      </c>
      <c r="I1758" s="1">
        <v>45158</v>
      </c>
      <c r="J1758">
        <v>5</v>
      </c>
      <c r="K1758">
        <v>204376</v>
      </c>
      <c r="L1758">
        <v>0.05</v>
      </c>
      <c r="M1758" t="s">
        <v>31</v>
      </c>
      <c r="N1758" t="s">
        <v>24</v>
      </c>
      <c r="O1758">
        <v>1021880</v>
      </c>
      <c r="P1758">
        <v>51094</v>
      </c>
      <c r="Q1758">
        <v>970786</v>
      </c>
      <c r="U1758">
        <f t="shared" si="27"/>
        <v>242696.5</v>
      </c>
    </row>
    <row r="1759" spans="1:21" x14ac:dyDescent="0.25">
      <c r="A1759">
        <v>11758</v>
      </c>
      <c r="B1759" t="s">
        <v>1801</v>
      </c>
      <c r="C1759" t="s">
        <v>18</v>
      </c>
      <c r="D1759">
        <v>63</v>
      </c>
      <c r="E1759" t="s">
        <v>27</v>
      </c>
      <c r="F1759" t="s">
        <v>46</v>
      </c>
      <c r="G1759" t="s">
        <v>34</v>
      </c>
      <c r="H1759" t="s">
        <v>47</v>
      </c>
      <c r="I1759" s="1">
        <v>45242</v>
      </c>
      <c r="J1759">
        <v>2</v>
      </c>
      <c r="K1759">
        <v>157938</v>
      </c>
      <c r="L1759">
        <v>0.05</v>
      </c>
      <c r="M1759" t="s">
        <v>23</v>
      </c>
      <c r="N1759" t="s">
        <v>24</v>
      </c>
      <c r="O1759">
        <v>315876</v>
      </c>
      <c r="P1759">
        <v>15793.8</v>
      </c>
      <c r="Q1759">
        <v>300082.2</v>
      </c>
      <c r="U1759">
        <f t="shared" si="27"/>
        <v>75020.55</v>
      </c>
    </row>
    <row r="1760" spans="1:21" x14ac:dyDescent="0.25">
      <c r="A1760">
        <v>11759</v>
      </c>
      <c r="B1760" t="s">
        <v>1802</v>
      </c>
      <c r="C1760" t="s">
        <v>18</v>
      </c>
      <c r="D1760">
        <v>57</v>
      </c>
      <c r="E1760" t="s">
        <v>33</v>
      </c>
      <c r="F1760" t="s">
        <v>46</v>
      </c>
      <c r="G1760" t="s">
        <v>34</v>
      </c>
      <c r="H1760" t="s">
        <v>60</v>
      </c>
      <c r="I1760" s="1">
        <v>45262</v>
      </c>
      <c r="J1760">
        <v>8</v>
      </c>
      <c r="K1760">
        <v>177721</v>
      </c>
      <c r="L1760">
        <v>0.1</v>
      </c>
      <c r="M1760" t="s">
        <v>23</v>
      </c>
      <c r="N1760" t="s">
        <v>39</v>
      </c>
      <c r="O1760">
        <v>1421768</v>
      </c>
      <c r="P1760">
        <v>142176.79999999999</v>
      </c>
      <c r="Q1760">
        <v>1279591.2</v>
      </c>
      <c r="U1760">
        <f t="shared" si="27"/>
        <v>319897.8</v>
      </c>
    </row>
    <row r="1761" spans="1:21" x14ac:dyDescent="0.25">
      <c r="A1761">
        <v>11760</v>
      </c>
      <c r="B1761" t="s">
        <v>1803</v>
      </c>
      <c r="C1761" t="s">
        <v>18</v>
      </c>
      <c r="D1761">
        <v>45</v>
      </c>
      <c r="E1761" t="s">
        <v>37</v>
      </c>
      <c r="F1761" t="s">
        <v>28</v>
      </c>
      <c r="G1761" t="s">
        <v>21</v>
      </c>
      <c r="H1761" t="s">
        <v>47</v>
      </c>
      <c r="I1761" s="1">
        <v>45337</v>
      </c>
      <c r="J1761">
        <v>9</v>
      </c>
      <c r="K1761">
        <v>142238</v>
      </c>
      <c r="L1761">
        <v>0.15</v>
      </c>
      <c r="M1761" t="s">
        <v>31</v>
      </c>
      <c r="N1761" t="s">
        <v>39</v>
      </c>
      <c r="O1761">
        <v>1280142</v>
      </c>
      <c r="P1761">
        <v>192021.3</v>
      </c>
      <c r="Q1761">
        <v>1088120.7</v>
      </c>
      <c r="U1761">
        <f t="shared" si="27"/>
        <v>272030.17499999999</v>
      </c>
    </row>
    <row r="1762" spans="1:21" x14ac:dyDescent="0.25">
      <c r="A1762">
        <v>11761</v>
      </c>
      <c r="B1762" t="s">
        <v>1804</v>
      </c>
      <c r="C1762" t="s">
        <v>26</v>
      </c>
      <c r="D1762">
        <v>18</v>
      </c>
      <c r="E1762" t="s">
        <v>19</v>
      </c>
      <c r="F1762" t="s">
        <v>46</v>
      </c>
      <c r="G1762" t="s">
        <v>41</v>
      </c>
      <c r="H1762" t="s">
        <v>35</v>
      </c>
      <c r="I1762" s="1">
        <v>45171</v>
      </c>
      <c r="J1762">
        <v>2</v>
      </c>
      <c r="K1762">
        <v>98279</v>
      </c>
      <c r="L1762">
        <v>0</v>
      </c>
      <c r="M1762" t="s">
        <v>44</v>
      </c>
      <c r="N1762" t="s">
        <v>24</v>
      </c>
      <c r="O1762">
        <v>196558</v>
      </c>
      <c r="P1762">
        <v>0</v>
      </c>
      <c r="Q1762">
        <v>196558</v>
      </c>
      <c r="U1762">
        <f t="shared" si="27"/>
        <v>49139.5</v>
      </c>
    </row>
    <row r="1763" spans="1:21" x14ac:dyDescent="0.25">
      <c r="A1763">
        <v>11762</v>
      </c>
      <c r="B1763" t="s">
        <v>1805</v>
      </c>
      <c r="C1763" t="s">
        <v>18</v>
      </c>
      <c r="D1763">
        <v>59</v>
      </c>
      <c r="E1763" t="s">
        <v>33</v>
      </c>
      <c r="F1763" t="s">
        <v>20</v>
      </c>
      <c r="G1763" t="s">
        <v>41</v>
      </c>
      <c r="H1763" t="s">
        <v>22</v>
      </c>
      <c r="I1763" s="1">
        <v>45313</v>
      </c>
      <c r="J1763">
        <v>1</v>
      </c>
      <c r="K1763">
        <v>215406</v>
      </c>
      <c r="L1763">
        <v>0.05</v>
      </c>
      <c r="M1763" t="s">
        <v>23</v>
      </c>
      <c r="N1763" t="s">
        <v>24</v>
      </c>
      <c r="O1763">
        <v>215406</v>
      </c>
      <c r="P1763">
        <v>10770.3</v>
      </c>
      <c r="Q1763">
        <v>204635.7</v>
      </c>
      <c r="U1763">
        <f t="shared" si="27"/>
        <v>51158.925000000003</v>
      </c>
    </row>
    <row r="1764" spans="1:21" x14ac:dyDescent="0.25">
      <c r="A1764">
        <v>11763</v>
      </c>
      <c r="B1764" t="s">
        <v>1806</v>
      </c>
      <c r="C1764" t="s">
        <v>18</v>
      </c>
      <c r="D1764">
        <v>35</v>
      </c>
      <c r="E1764" t="s">
        <v>33</v>
      </c>
      <c r="F1764" t="s">
        <v>43</v>
      </c>
      <c r="G1764" t="s">
        <v>34</v>
      </c>
      <c r="H1764" t="s">
        <v>30</v>
      </c>
      <c r="I1764" s="1">
        <v>45615</v>
      </c>
      <c r="J1764">
        <v>6</v>
      </c>
      <c r="K1764">
        <v>11042</v>
      </c>
      <c r="L1764">
        <v>0.05</v>
      </c>
      <c r="M1764" t="s">
        <v>44</v>
      </c>
      <c r="N1764" t="s">
        <v>39</v>
      </c>
      <c r="O1764">
        <v>66252</v>
      </c>
      <c r="P1764">
        <v>3312.6</v>
      </c>
      <c r="Q1764">
        <v>62939.4</v>
      </c>
      <c r="U1764">
        <f t="shared" si="27"/>
        <v>15734.85</v>
      </c>
    </row>
    <row r="1765" spans="1:21" x14ac:dyDescent="0.25">
      <c r="A1765">
        <v>11764</v>
      </c>
      <c r="B1765" t="s">
        <v>1807</v>
      </c>
      <c r="C1765" t="s">
        <v>18</v>
      </c>
      <c r="D1765">
        <v>57</v>
      </c>
      <c r="E1765" t="s">
        <v>27</v>
      </c>
      <c r="F1765" t="s">
        <v>43</v>
      </c>
      <c r="G1765" t="s">
        <v>41</v>
      </c>
      <c r="H1765" t="s">
        <v>38</v>
      </c>
      <c r="I1765" s="1">
        <v>45651</v>
      </c>
      <c r="J1765">
        <v>3</v>
      </c>
      <c r="K1765">
        <v>145041</v>
      </c>
      <c r="L1765">
        <v>0.1</v>
      </c>
      <c r="M1765" t="s">
        <v>31</v>
      </c>
      <c r="N1765" t="s">
        <v>24</v>
      </c>
      <c r="O1765">
        <v>435123</v>
      </c>
      <c r="P1765">
        <v>43512.3</v>
      </c>
      <c r="Q1765">
        <v>391610.7</v>
      </c>
      <c r="U1765">
        <f t="shared" si="27"/>
        <v>97902.675000000003</v>
      </c>
    </row>
    <row r="1766" spans="1:21" x14ac:dyDescent="0.25">
      <c r="A1766">
        <v>11765</v>
      </c>
      <c r="B1766" t="s">
        <v>1808</v>
      </c>
      <c r="C1766" t="s">
        <v>18</v>
      </c>
      <c r="D1766">
        <v>50</v>
      </c>
      <c r="E1766" t="s">
        <v>37</v>
      </c>
      <c r="F1766" t="s">
        <v>28</v>
      </c>
      <c r="G1766" t="s">
        <v>29</v>
      </c>
      <c r="H1766" t="s">
        <v>30</v>
      </c>
      <c r="I1766" s="1">
        <v>45284</v>
      </c>
      <c r="J1766">
        <v>1</v>
      </c>
      <c r="K1766">
        <v>184952</v>
      </c>
      <c r="L1766">
        <v>0</v>
      </c>
      <c r="M1766" t="s">
        <v>44</v>
      </c>
      <c r="N1766" t="s">
        <v>24</v>
      </c>
      <c r="O1766">
        <v>184952</v>
      </c>
      <c r="P1766">
        <v>0</v>
      </c>
      <c r="Q1766">
        <v>184952</v>
      </c>
      <c r="U1766">
        <f t="shared" si="27"/>
        <v>46238</v>
      </c>
    </row>
    <row r="1767" spans="1:21" x14ac:dyDescent="0.25">
      <c r="A1767">
        <v>11766</v>
      </c>
      <c r="B1767" t="s">
        <v>1809</v>
      </c>
      <c r="C1767" t="s">
        <v>26</v>
      </c>
      <c r="D1767">
        <v>29</v>
      </c>
      <c r="E1767" t="s">
        <v>33</v>
      </c>
      <c r="F1767" t="s">
        <v>28</v>
      </c>
      <c r="G1767" t="s">
        <v>34</v>
      </c>
      <c r="H1767" t="s">
        <v>88</v>
      </c>
      <c r="I1767" s="1">
        <v>45540</v>
      </c>
      <c r="J1767">
        <v>6</v>
      </c>
      <c r="K1767">
        <v>74739</v>
      </c>
      <c r="L1767">
        <v>0.05</v>
      </c>
      <c r="M1767" t="s">
        <v>31</v>
      </c>
      <c r="N1767" t="s">
        <v>39</v>
      </c>
      <c r="O1767">
        <v>448434</v>
      </c>
      <c r="P1767">
        <v>22421.7</v>
      </c>
      <c r="Q1767">
        <v>426012.3</v>
      </c>
      <c r="U1767">
        <f t="shared" si="27"/>
        <v>106503.075</v>
      </c>
    </row>
    <row r="1768" spans="1:21" x14ac:dyDescent="0.25">
      <c r="A1768">
        <v>11767</v>
      </c>
      <c r="B1768" t="s">
        <v>1810</v>
      </c>
      <c r="C1768" t="s">
        <v>26</v>
      </c>
      <c r="D1768">
        <v>25</v>
      </c>
      <c r="E1768" t="s">
        <v>37</v>
      </c>
      <c r="F1768" t="s">
        <v>20</v>
      </c>
      <c r="G1768" t="s">
        <v>34</v>
      </c>
      <c r="H1768" t="s">
        <v>38</v>
      </c>
      <c r="I1768" s="1">
        <v>44948</v>
      </c>
      <c r="J1768">
        <v>8</v>
      </c>
      <c r="K1768">
        <v>65588</v>
      </c>
      <c r="L1768">
        <v>0</v>
      </c>
      <c r="M1768" t="s">
        <v>44</v>
      </c>
      <c r="N1768" t="s">
        <v>39</v>
      </c>
      <c r="O1768">
        <v>524704</v>
      </c>
      <c r="P1768">
        <v>0</v>
      </c>
      <c r="Q1768">
        <v>524704</v>
      </c>
      <c r="U1768">
        <f t="shared" si="27"/>
        <v>131176</v>
      </c>
    </row>
    <row r="1769" spans="1:21" x14ac:dyDescent="0.25">
      <c r="A1769">
        <v>11768</v>
      </c>
      <c r="B1769" t="s">
        <v>1811</v>
      </c>
      <c r="C1769" t="s">
        <v>18</v>
      </c>
      <c r="D1769">
        <v>41</v>
      </c>
      <c r="E1769" t="s">
        <v>37</v>
      </c>
      <c r="F1769" t="s">
        <v>46</v>
      </c>
      <c r="G1769" t="s">
        <v>34</v>
      </c>
      <c r="H1769" t="s">
        <v>51</v>
      </c>
      <c r="I1769" s="1">
        <v>44945</v>
      </c>
      <c r="J1769">
        <v>9</v>
      </c>
      <c r="K1769">
        <v>137713</v>
      </c>
      <c r="L1769">
        <v>0.05</v>
      </c>
      <c r="M1769" t="s">
        <v>44</v>
      </c>
      <c r="N1769" t="s">
        <v>39</v>
      </c>
      <c r="O1769">
        <v>1239417</v>
      </c>
      <c r="P1769">
        <v>61970.85</v>
      </c>
      <c r="Q1769">
        <v>1177446.1499999999</v>
      </c>
      <c r="U1769">
        <f t="shared" si="27"/>
        <v>294361.53749999998</v>
      </c>
    </row>
    <row r="1770" spans="1:21" x14ac:dyDescent="0.25">
      <c r="A1770">
        <v>11769</v>
      </c>
      <c r="B1770" t="s">
        <v>1812</v>
      </c>
      <c r="C1770" t="s">
        <v>18</v>
      </c>
      <c r="D1770">
        <v>33</v>
      </c>
      <c r="E1770" t="s">
        <v>27</v>
      </c>
      <c r="F1770" t="s">
        <v>28</v>
      </c>
      <c r="G1770" t="s">
        <v>29</v>
      </c>
      <c r="H1770" t="s">
        <v>38</v>
      </c>
      <c r="I1770" s="1">
        <v>45213</v>
      </c>
      <c r="J1770">
        <v>6</v>
      </c>
      <c r="K1770">
        <v>30536</v>
      </c>
      <c r="L1770">
        <v>0</v>
      </c>
      <c r="M1770" t="s">
        <v>44</v>
      </c>
      <c r="N1770" t="s">
        <v>24</v>
      </c>
      <c r="O1770">
        <v>183216</v>
      </c>
      <c r="P1770">
        <v>0</v>
      </c>
      <c r="Q1770">
        <v>183216</v>
      </c>
      <c r="U1770">
        <f t="shared" si="27"/>
        <v>45804</v>
      </c>
    </row>
    <row r="1771" spans="1:21" x14ac:dyDescent="0.25">
      <c r="A1771">
        <v>11770</v>
      </c>
      <c r="B1771" t="s">
        <v>1813</v>
      </c>
      <c r="C1771" t="s">
        <v>18</v>
      </c>
      <c r="D1771">
        <v>21</v>
      </c>
      <c r="E1771" t="s">
        <v>33</v>
      </c>
      <c r="F1771" t="s">
        <v>43</v>
      </c>
      <c r="G1771" t="s">
        <v>34</v>
      </c>
      <c r="H1771" t="s">
        <v>47</v>
      </c>
      <c r="I1771" s="1">
        <v>45202</v>
      </c>
      <c r="J1771">
        <v>6</v>
      </c>
      <c r="K1771">
        <v>212982</v>
      </c>
      <c r="L1771">
        <v>0</v>
      </c>
      <c r="M1771" t="s">
        <v>31</v>
      </c>
      <c r="N1771" t="s">
        <v>39</v>
      </c>
      <c r="O1771">
        <v>1277892</v>
      </c>
      <c r="P1771">
        <v>0</v>
      </c>
      <c r="Q1771">
        <v>1277892</v>
      </c>
      <c r="U1771">
        <f t="shared" si="27"/>
        <v>319473</v>
      </c>
    </row>
    <row r="1772" spans="1:21" x14ac:dyDescent="0.25">
      <c r="A1772">
        <v>11771</v>
      </c>
      <c r="B1772" t="s">
        <v>1814</v>
      </c>
      <c r="C1772" t="s">
        <v>18</v>
      </c>
      <c r="D1772">
        <v>55</v>
      </c>
      <c r="E1772" t="s">
        <v>27</v>
      </c>
      <c r="F1772" t="s">
        <v>20</v>
      </c>
      <c r="G1772" t="s">
        <v>41</v>
      </c>
      <c r="H1772" t="s">
        <v>22</v>
      </c>
      <c r="I1772" s="1">
        <v>45585</v>
      </c>
      <c r="J1772">
        <v>1</v>
      </c>
      <c r="K1772">
        <v>16546</v>
      </c>
      <c r="L1772">
        <v>0.05</v>
      </c>
      <c r="M1772" t="s">
        <v>31</v>
      </c>
      <c r="N1772" t="s">
        <v>39</v>
      </c>
      <c r="O1772">
        <v>16546</v>
      </c>
      <c r="P1772">
        <v>827.3</v>
      </c>
      <c r="Q1772">
        <v>15718.7</v>
      </c>
      <c r="U1772">
        <f t="shared" si="27"/>
        <v>3929.6750000000002</v>
      </c>
    </row>
    <row r="1773" spans="1:21" x14ac:dyDescent="0.25">
      <c r="A1773">
        <v>11772</v>
      </c>
      <c r="B1773" t="s">
        <v>1815</v>
      </c>
      <c r="C1773" t="s">
        <v>18</v>
      </c>
      <c r="D1773">
        <v>61</v>
      </c>
      <c r="E1773" t="s">
        <v>19</v>
      </c>
      <c r="F1773" t="s">
        <v>20</v>
      </c>
      <c r="G1773" t="s">
        <v>41</v>
      </c>
      <c r="H1773" t="s">
        <v>35</v>
      </c>
      <c r="I1773" s="1">
        <v>45478</v>
      </c>
      <c r="J1773">
        <v>5</v>
      </c>
      <c r="K1773">
        <v>117429</v>
      </c>
      <c r="L1773">
        <v>0</v>
      </c>
      <c r="M1773" t="s">
        <v>31</v>
      </c>
      <c r="N1773" t="s">
        <v>24</v>
      </c>
      <c r="O1773">
        <v>587145</v>
      </c>
      <c r="P1773">
        <v>0</v>
      </c>
      <c r="Q1773">
        <v>587145</v>
      </c>
      <c r="U1773">
        <f t="shared" si="27"/>
        <v>146786.25</v>
      </c>
    </row>
    <row r="1774" spans="1:21" x14ac:dyDescent="0.25">
      <c r="A1774">
        <v>11773</v>
      </c>
      <c r="B1774" t="s">
        <v>1816</v>
      </c>
      <c r="C1774" t="s">
        <v>18</v>
      </c>
      <c r="D1774">
        <v>44</v>
      </c>
      <c r="E1774" t="s">
        <v>19</v>
      </c>
      <c r="F1774" t="s">
        <v>46</v>
      </c>
      <c r="G1774" t="s">
        <v>41</v>
      </c>
      <c r="H1774" t="s">
        <v>47</v>
      </c>
      <c r="I1774" s="1">
        <v>45605</v>
      </c>
      <c r="J1774">
        <v>3</v>
      </c>
      <c r="K1774">
        <v>147174</v>
      </c>
      <c r="L1774">
        <v>0.15</v>
      </c>
      <c r="M1774" t="s">
        <v>23</v>
      </c>
      <c r="N1774" t="s">
        <v>24</v>
      </c>
      <c r="O1774">
        <v>441522</v>
      </c>
      <c r="P1774">
        <v>66228.3</v>
      </c>
      <c r="Q1774">
        <v>375293.7</v>
      </c>
      <c r="U1774">
        <f t="shared" si="27"/>
        <v>93823.425000000003</v>
      </c>
    </row>
    <row r="1775" spans="1:21" x14ac:dyDescent="0.25">
      <c r="A1775">
        <v>11774</v>
      </c>
      <c r="B1775" t="s">
        <v>1817</v>
      </c>
      <c r="C1775" t="s">
        <v>26</v>
      </c>
      <c r="D1775">
        <v>26</v>
      </c>
      <c r="E1775" t="s">
        <v>33</v>
      </c>
      <c r="F1775" t="s">
        <v>28</v>
      </c>
      <c r="G1775" t="s">
        <v>41</v>
      </c>
      <c r="H1775" t="s">
        <v>47</v>
      </c>
      <c r="I1775" s="1">
        <v>45529</v>
      </c>
      <c r="J1775">
        <v>7</v>
      </c>
      <c r="K1775">
        <v>100895</v>
      </c>
      <c r="L1775">
        <v>0.05</v>
      </c>
      <c r="M1775" t="s">
        <v>31</v>
      </c>
      <c r="N1775" t="s">
        <v>24</v>
      </c>
      <c r="O1775">
        <v>706265</v>
      </c>
      <c r="P1775">
        <v>35313.25</v>
      </c>
      <c r="Q1775">
        <v>670951.75</v>
      </c>
      <c r="U1775">
        <f t="shared" si="27"/>
        <v>167737.9375</v>
      </c>
    </row>
    <row r="1776" spans="1:21" x14ac:dyDescent="0.25">
      <c r="A1776">
        <v>11775</v>
      </c>
      <c r="B1776" t="s">
        <v>1818</v>
      </c>
      <c r="C1776" t="s">
        <v>18</v>
      </c>
      <c r="D1776">
        <v>64</v>
      </c>
      <c r="E1776" t="s">
        <v>37</v>
      </c>
      <c r="F1776" t="s">
        <v>28</v>
      </c>
      <c r="G1776" t="s">
        <v>34</v>
      </c>
      <c r="H1776" t="s">
        <v>30</v>
      </c>
      <c r="I1776" s="1">
        <v>44998</v>
      </c>
      <c r="J1776">
        <v>9</v>
      </c>
      <c r="K1776">
        <v>232125</v>
      </c>
      <c r="L1776">
        <v>0.05</v>
      </c>
      <c r="M1776" t="s">
        <v>23</v>
      </c>
      <c r="N1776" t="s">
        <v>39</v>
      </c>
      <c r="O1776">
        <v>2089125</v>
      </c>
      <c r="P1776">
        <v>104456.25</v>
      </c>
      <c r="Q1776">
        <v>1984668.75</v>
      </c>
      <c r="U1776">
        <f t="shared" si="27"/>
        <v>496167.1875</v>
      </c>
    </row>
    <row r="1777" spans="1:21" x14ac:dyDescent="0.25">
      <c r="A1777">
        <v>11776</v>
      </c>
      <c r="B1777" t="s">
        <v>1819</v>
      </c>
      <c r="C1777" t="s">
        <v>26</v>
      </c>
      <c r="D1777">
        <v>33</v>
      </c>
      <c r="E1777" t="s">
        <v>33</v>
      </c>
      <c r="F1777" t="s">
        <v>20</v>
      </c>
      <c r="G1777" t="s">
        <v>29</v>
      </c>
      <c r="H1777" t="s">
        <v>60</v>
      </c>
      <c r="I1777" s="1">
        <v>45291</v>
      </c>
      <c r="J1777">
        <v>6</v>
      </c>
      <c r="K1777">
        <v>102523</v>
      </c>
      <c r="L1777">
        <v>0.15</v>
      </c>
      <c r="M1777" t="s">
        <v>31</v>
      </c>
      <c r="N1777" t="s">
        <v>39</v>
      </c>
      <c r="O1777">
        <v>615138</v>
      </c>
      <c r="P1777">
        <v>92270.7</v>
      </c>
      <c r="Q1777">
        <v>522867.3</v>
      </c>
      <c r="U1777">
        <f t="shared" si="27"/>
        <v>130716.825</v>
      </c>
    </row>
    <row r="1778" spans="1:21" x14ac:dyDescent="0.25">
      <c r="A1778">
        <v>11777</v>
      </c>
      <c r="B1778" t="s">
        <v>1820</v>
      </c>
      <c r="C1778" t="s">
        <v>26</v>
      </c>
      <c r="D1778">
        <v>29</v>
      </c>
      <c r="E1778" t="s">
        <v>33</v>
      </c>
      <c r="F1778" t="s">
        <v>43</v>
      </c>
      <c r="G1778" t="s">
        <v>21</v>
      </c>
      <c r="H1778" t="s">
        <v>35</v>
      </c>
      <c r="I1778" s="1">
        <v>45261</v>
      </c>
      <c r="J1778">
        <v>5</v>
      </c>
      <c r="K1778">
        <v>11029</v>
      </c>
      <c r="L1778">
        <v>0</v>
      </c>
      <c r="M1778" t="s">
        <v>23</v>
      </c>
      <c r="N1778" t="s">
        <v>24</v>
      </c>
      <c r="O1778">
        <v>55145</v>
      </c>
      <c r="P1778">
        <v>0</v>
      </c>
      <c r="Q1778">
        <v>55145</v>
      </c>
      <c r="U1778">
        <f t="shared" si="27"/>
        <v>13786.25</v>
      </c>
    </row>
    <row r="1779" spans="1:21" x14ac:dyDescent="0.25">
      <c r="A1779">
        <v>11778</v>
      </c>
      <c r="B1779" t="s">
        <v>1821</v>
      </c>
      <c r="C1779" t="s">
        <v>18</v>
      </c>
      <c r="D1779">
        <v>48</v>
      </c>
      <c r="E1779" t="s">
        <v>19</v>
      </c>
      <c r="F1779" t="s">
        <v>28</v>
      </c>
      <c r="G1779" t="s">
        <v>41</v>
      </c>
      <c r="H1779" t="s">
        <v>88</v>
      </c>
      <c r="I1779" s="1">
        <v>45578</v>
      </c>
      <c r="J1779">
        <v>7</v>
      </c>
      <c r="K1779">
        <v>180617</v>
      </c>
      <c r="L1779">
        <v>0.15</v>
      </c>
      <c r="M1779" t="s">
        <v>44</v>
      </c>
      <c r="N1779" t="s">
        <v>39</v>
      </c>
      <c r="O1779">
        <v>1264319</v>
      </c>
      <c r="P1779">
        <v>189647.85</v>
      </c>
      <c r="Q1779">
        <v>1074671.1499999999</v>
      </c>
      <c r="U1779">
        <f t="shared" si="27"/>
        <v>268667.78749999998</v>
      </c>
    </row>
    <row r="1780" spans="1:21" x14ac:dyDescent="0.25">
      <c r="A1780">
        <v>11779</v>
      </c>
      <c r="B1780" t="s">
        <v>1822</v>
      </c>
      <c r="C1780" t="s">
        <v>26</v>
      </c>
      <c r="D1780">
        <v>41</v>
      </c>
      <c r="E1780" t="s">
        <v>19</v>
      </c>
      <c r="F1780" t="s">
        <v>43</v>
      </c>
      <c r="G1780" t="s">
        <v>21</v>
      </c>
      <c r="H1780" t="s">
        <v>60</v>
      </c>
      <c r="I1780" s="1">
        <v>45516</v>
      </c>
      <c r="J1780">
        <v>9</v>
      </c>
      <c r="K1780">
        <v>144394</v>
      </c>
      <c r="L1780">
        <v>0.05</v>
      </c>
      <c r="M1780" t="s">
        <v>44</v>
      </c>
      <c r="N1780" t="s">
        <v>39</v>
      </c>
      <c r="O1780">
        <v>1299546</v>
      </c>
      <c r="P1780">
        <v>64977.3</v>
      </c>
      <c r="Q1780">
        <v>1234568.7</v>
      </c>
      <c r="U1780">
        <f t="shared" si="27"/>
        <v>308642.17499999999</v>
      </c>
    </row>
    <row r="1781" spans="1:21" x14ac:dyDescent="0.25">
      <c r="A1781">
        <v>11780</v>
      </c>
      <c r="B1781" t="s">
        <v>1823</v>
      </c>
      <c r="C1781" t="s">
        <v>26</v>
      </c>
      <c r="D1781">
        <v>31</v>
      </c>
      <c r="E1781" t="s">
        <v>37</v>
      </c>
      <c r="F1781" t="s">
        <v>20</v>
      </c>
      <c r="G1781" t="s">
        <v>21</v>
      </c>
      <c r="H1781" t="s">
        <v>88</v>
      </c>
      <c r="I1781" s="1">
        <v>45125</v>
      </c>
      <c r="J1781">
        <v>5</v>
      </c>
      <c r="K1781">
        <v>243049</v>
      </c>
      <c r="L1781">
        <v>0.15</v>
      </c>
      <c r="M1781" t="s">
        <v>31</v>
      </c>
      <c r="N1781" t="s">
        <v>39</v>
      </c>
      <c r="O1781">
        <v>1215245</v>
      </c>
      <c r="P1781">
        <v>182286.75</v>
      </c>
      <c r="Q1781">
        <v>1032958.25</v>
      </c>
      <c r="U1781">
        <f t="shared" si="27"/>
        <v>258239.5625</v>
      </c>
    </row>
    <row r="1782" spans="1:21" x14ac:dyDescent="0.25">
      <c r="A1782">
        <v>11781</v>
      </c>
      <c r="B1782" t="s">
        <v>1824</v>
      </c>
      <c r="C1782" t="s">
        <v>26</v>
      </c>
      <c r="D1782">
        <v>62</v>
      </c>
      <c r="E1782" t="s">
        <v>37</v>
      </c>
      <c r="F1782" t="s">
        <v>28</v>
      </c>
      <c r="G1782" t="s">
        <v>34</v>
      </c>
      <c r="H1782" t="s">
        <v>88</v>
      </c>
      <c r="I1782" s="1">
        <v>44943</v>
      </c>
      <c r="J1782">
        <v>5</v>
      </c>
      <c r="K1782">
        <v>109029</v>
      </c>
      <c r="L1782">
        <v>0</v>
      </c>
      <c r="M1782" t="s">
        <v>23</v>
      </c>
      <c r="N1782" t="s">
        <v>39</v>
      </c>
      <c r="O1782">
        <v>545145</v>
      </c>
      <c r="P1782">
        <v>0</v>
      </c>
      <c r="Q1782">
        <v>545145</v>
      </c>
      <c r="U1782">
        <f t="shared" si="27"/>
        <v>136286.25</v>
      </c>
    </row>
    <row r="1783" spans="1:21" x14ac:dyDescent="0.25">
      <c r="A1783">
        <v>11782</v>
      </c>
      <c r="B1783" t="s">
        <v>1825</v>
      </c>
      <c r="C1783" t="s">
        <v>26</v>
      </c>
      <c r="D1783">
        <v>42</v>
      </c>
      <c r="E1783" t="s">
        <v>33</v>
      </c>
      <c r="F1783" t="s">
        <v>43</v>
      </c>
      <c r="G1783" t="s">
        <v>41</v>
      </c>
      <c r="H1783" t="s">
        <v>22</v>
      </c>
      <c r="I1783" s="1">
        <v>45144</v>
      </c>
      <c r="J1783">
        <v>4</v>
      </c>
      <c r="K1783">
        <v>121148</v>
      </c>
      <c r="L1783">
        <v>0.15</v>
      </c>
      <c r="M1783" t="s">
        <v>44</v>
      </c>
      <c r="N1783" t="s">
        <v>24</v>
      </c>
      <c r="O1783">
        <v>484592</v>
      </c>
      <c r="P1783">
        <v>72688.800000000003</v>
      </c>
      <c r="Q1783">
        <v>411903.2</v>
      </c>
      <c r="U1783">
        <f t="shared" si="27"/>
        <v>102975.8</v>
      </c>
    </row>
    <row r="1784" spans="1:21" x14ac:dyDescent="0.25">
      <c r="A1784">
        <v>11783</v>
      </c>
      <c r="B1784" t="s">
        <v>1826</v>
      </c>
      <c r="C1784" t="s">
        <v>26</v>
      </c>
      <c r="D1784">
        <v>51</v>
      </c>
      <c r="E1784" t="s">
        <v>27</v>
      </c>
      <c r="F1784" t="s">
        <v>20</v>
      </c>
      <c r="G1784" t="s">
        <v>41</v>
      </c>
      <c r="H1784" t="s">
        <v>22</v>
      </c>
      <c r="I1784" s="1">
        <v>45576</v>
      </c>
      <c r="J1784">
        <v>5</v>
      </c>
      <c r="K1784">
        <v>14654</v>
      </c>
      <c r="L1784">
        <v>0.05</v>
      </c>
      <c r="M1784" t="s">
        <v>44</v>
      </c>
      <c r="N1784" t="s">
        <v>39</v>
      </c>
      <c r="O1784">
        <v>73270</v>
      </c>
      <c r="P1784">
        <v>3663.5</v>
      </c>
      <c r="Q1784">
        <v>69606.5</v>
      </c>
      <c r="U1784">
        <f t="shared" si="27"/>
        <v>17401.625</v>
      </c>
    </row>
    <row r="1785" spans="1:21" x14ac:dyDescent="0.25">
      <c r="A1785">
        <v>11784</v>
      </c>
      <c r="B1785" t="s">
        <v>1827</v>
      </c>
      <c r="C1785" t="s">
        <v>26</v>
      </c>
      <c r="D1785">
        <v>20</v>
      </c>
      <c r="E1785" t="s">
        <v>33</v>
      </c>
      <c r="F1785" t="s">
        <v>43</v>
      </c>
      <c r="G1785" t="s">
        <v>41</v>
      </c>
      <c r="H1785" t="s">
        <v>47</v>
      </c>
      <c r="I1785" s="1">
        <v>45073</v>
      </c>
      <c r="J1785">
        <v>7</v>
      </c>
      <c r="K1785">
        <v>58663</v>
      </c>
      <c r="L1785">
        <v>0</v>
      </c>
      <c r="M1785" t="s">
        <v>23</v>
      </c>
      <c r="N1785" t="s">
        <v>39</v>
      </c>
      <c r="O1785">
        <v>410641</v>
      </c>
      <c r="P1785">
        <v>0</v>
      </c>
      <c r="Q1785">
        <v>410641</v>
      </c>
      <c r="U1785">
        <f t="shared" si="27"/>
        <v>102660.25</v>
      </c>
    </row>
    <row r="1786" spans="1:21" x14ac:dyDescent="0.25">
      <c r="A1786">
        <v>11785</v>
      </c>
      <c r="B1786" t="s">
        <v>1828</v>
      </c>
      <c r="C1786" t="s">
        <v>18</v>
      </c>
      <c r="D1786">
        <v>41</v>
      </c>
      <c r="E1786" t="s">
        <v>37</v>
      </c>
      <c r="F1786" t="s">
        <v>28</v>
      </c>
      <c r="G1786" t="s">
        <v>21</v>
      </c>
      <c r="H1786" t="s">
        <v>51</v>
      </c>
      <c r="I1786" s="1">
        <v>45136</v>
      </c>
      <c r="J1786">
        <v>3</v>
      </c>
      <c r="K1786">
        <v>208573</v>
      </c>
      <c r="L1786">
        <v>0.05</v>
      </c>
      <c r="M1786" t="s">
        <v>31</v>
      </c>
      <c r="N1786" t="s">
        <v>39</v>
      </c>
      <c r="O1786">
        <v>625719</v>
      </c>
      <c r="P1786">
        <v>31285.95</v>
      </c>
      <c r="Q1786">
        <v>594433.05000000005</v>
      </c>
      <c r="U1786">
        <f t="shared" si="27"/>
        <v>148608.26250000001</v>
      </c>
    </row>
    <row r="1787" spans="1:21" x14ac:dyDescent="0.25">
      <c r="A1787">
        <v>11786</v>
      </c>
      <c r="B1787" t="s">
        <v>1829</v>
      </c>
      <c r="C1787" t="s">
        <v>26</v>
      </c>
      <c r="D1787">
        <v>59</v>
      </c>
      <c r="E1787" t="s">
        <v>27</v>
      </c>
      <c r="F1787" t="s">
        <v>46</v>
      </c>
      <c r="G1787" t="s">
        <v>41</v>
      </c>
      <c r="H1787" t="s">
        <v>51</v>
      </c>
      <c r="I1787" s="1">
        <v>45596</v>
      </c>
      <c r="J1787">
        <v>4</v>
      </c>
      <c r="K1787">
        <v>192759</v>
      </c>
      <c r="L1787">
        <v>0.05</v>
      </c>
      <c r="M1787" t="s">
        <v>44</v>
      </c>
      <c r="N1787" t="s">
        <v>24</v>
      </c>
      <c r="O1787">
        <v>771036</v>
      </c>
      <c r="P1787">
        <v>38551.800000000003</v>
      </c>
      <c r="Q1787">
        <v>732484.2</v>
      </c>
      <c r="U1787">
        <f t="shared" si="27"/>
        <v>183121.05</v>
      </c>
    </row>
    <row r="1788" spans="1:21" x14ac:dyDescent="0.25">
      <c r="A1788">
        <v>11787</v>
      </c>
      <c r="B1788" t="s">
        <v>1830</v>
      </c>
      <c r="C1788" t="s">
        <v>26</v>
      </c>
      <c r="D1788">
        <v>26</v>
      </c>
      <c r="E1788" t="s">
        <v>19</v>
      </c>
      <c r="F1788" t="s">
        <v>43</v>
      </c>
      <c r="G1788" t="s">
        <v>41</v>
      </c>
      <c r="H1788" t="s">
        <v>88</v>
      </c>
      <c r="I1788" s="1">
        <v>45340</v>
      </c>
      <c r="J1788">
        <v>9</v>
      </c>
      <c r="K1788">
        <v>140580</v>
      </c>
      <c r="L1788">
        <v>0.1</v>
      </c>
      <c r="M1788" t="s">
        <v>31</v>
      </c>
      <c r="N1788" t="s">
        <v>39</v>
      </c>
      <c r="O1788">
        <v>1265220</v>
      </c>
      <c r="P1788">
        <v>126522</v>
      </c>
      <c r="Q1788">
        <v>1138698</v>
      </c>
      <c r="U1788">
        <f t="shared" si="27"/>
        <v>284674.5</v>
      </c>
    </row>
    <row r="1789" spans="1:21" x14ac:dyDescent="0.25">
      <c r="A1789">
        <v>11788</v>
      </c>
      <c r="B1789" t="s">
        <v>1831</v>
      </c>
      <c r="C1789" t="s">
        <v>26</v>
      </c>
      <c r="D1789">
        <v>43</v>
      </c>
      <c r="E1789" t="s">
        <v>37</v>
      </c>
      <c r="F1789" t="s">
        <v>46</v>
      </c>
      <c r="G1789" t="s">
        <v>29</v>
      </c>
      <c r="H1789" t="s">
        <v>35</v>
      </c>
      <c r="I1789" s="1">
        <v>45591</v>
      </c>
      <c r="J1789">
        <v>2</v>
      </c>
      <c r="K1789">
        <v>180931</v>
      </c>
      <c r="L1789">
        <v>0.05</v>
      </c>
      <c r="M1789" t="s">
        <v>31</v>
      </c>
      <c r="N1789" t="s">
        <v>39</v>
      </c>
      <c r="O1789">
        <v>361862</v>
      </c>
      <c r="P1789">
        <v>18093.099999999999</v>
      </c>
      <c r="Q1789">
        <v>343768.9</v>
      </c>
      <c r="U1789">
        <f t="shared" si="27"/>
        <v>85942.225000000006</v>
      </c>
    </row>
    <row r="1790" spans="1:21" x14ac:dyDescent="0.25">
      <c r="A1790">
        <v>11789</v>
      </c>
      <c r="B1790" t="s">
        <v>1832</v>
      </c>
      <c r="C1790" t="s">
        <v>18</v>
      </c>
      <c r="D1790">
        <v>37</v>
      </c>
      <c r="E1790" t="s">
        <v>37</v>
      </c>
      <c r="F1790" t="s">
        <v>28</v>
      </c>
      <c r="G1790" t="s">
        <v>34</v>
      </c>
      <c r="H1790" t="s">
        <v>51</v>
      </c>
      <c r="I1790" s="1">
        <v>45256</v>
      </c>
      <c r="J1790">
        <v>8</v>
      </c>
      <c r="K1790">
        <v>233946</v>
      </c>
      <c r="L1790">
        <v>0.05</v>
      </c>
      <c r="M1790" t="s">
        <v>23</v>
      </c>
      <c r="N1790" t="s">
        <v>39</v>
      </c>
      <c r="O1790">
        <v>1871568</v>
      </c>
      <c r="P1790">
        <v>93578.4</v>
      </c>
      <c r="Q1790">
        <v>1777989.6</v>
      </c>
      <c r="U1790">
        <f t="shared" si="27"/>
        <v>444497.4</v>
      </c>
    </row>
    <row r="1791" spans="1:21" x14ac:dyDescent="0.25">
      <c r="A1791">
        <v>11790</v>
      </c>
      <c r="B1791" t="s">
        <v>1833</v>
      </c>
      <c r="C1791" t="s">
        <v>26</v>
      </c>
      <c r="D1791">
        <v>57</v>
      </c>
      <c r="E1791" t="s">
        <v>27</v>
      </c>
      <c r="F1791" t="s">
        <v>46</v>
      </c>
      <c r="G1791" t="s">
        <v>41</v>
      </c>
      <c r="H1791" t="s">
        <v>22</v>
      </c>
      <c r="I1791" s="1">
        <v>45278</v>
      </c>
      <c r="J1791">
        <v>9</v>
      </c>
      <c r="K1791">
        <v>24132</v>
      </c>
      <c r="L1791">
        <v>0</v>
      </c>
      <c r="M1791" t="s">
        <v>23</v>
      </c>
      <c r="N1791" t="s">
        <v>24</v>
      </c>
      <c r="O1791">
        <v>217188</v>
      </c>
      <c r="P1791">
        <v>0</v>
      </c>
      <c r="Q1791">
        <v>217188</v>
      </c>
      <c r="U1791">
        <f t="shared" si="27"/>
        <v>54297</v>
      </c>
    </row>
    <row r="1792" spans="1:21" x14ac:dyDescent="0.25">
      <c r="A1792">
        <v>11791</v>
      </c>
      <c r="B1792" t="s">
        <v>1834</v>
      </c>
      <c r="C1792" t="s">
        <v>18</v>
      </c>
      <c r="D1792">
        <v>27</v>
      </c>
      <c r="E1792" t="s">
        <v>37</v>
      </c>
      <c r="F1792" t="s">
        <v>20</v>
      </c>
      <c r="G1792" t="s">
        <v>41</v>
      </c>
      <c r="H1792" t="s">
        <v>51</v>
      </c>
      <c r="I1792" s="1">
        <v>45089</v>
      </c>
      <c r="J1792">
        <v>5</v>
      </c>
      <c r="K1792">
        <v>67800</v>
      </c>
      <c r="L1792">
        <v>0</v>
      </c>
      <c r="M1792" t="s">
        <v>44</v>
      </c>
      <c r="N1792" t="s">
        <v>39</v>
      </c>
      <c r="O1792">
        <v>339000</v>
      </c>
      <c r="P1792">
        <v>0</v>
      </c>
      <c r="Q1792">
        <v>339000</v>
      </c>
      <c r="U1792">
        <f t="shared" si="27"/>
        <v>84750</v>
      </c>
    </row>
    <row r="1793" spans="1:21" x14ac:dyDescent="0.25">
      <c r="A1793">
        <v>11792</v>
      </c>
      <c r="B1793" t="s">
        <v>1835</v>
      </c>
      <c r="C1793" t="s">
        <v>26</v>
      </c>
      <c r="D1793">
        <v>36</v>
      </c>
      <c r="E1793" t="s">
        <v>37</v>
      </c>
      <c r="F1793" t="s">
        <v>46</v>
      </c>
      <c r="G1793" t="s">
        <v>34</v>
      </c>
      <c r="H1793" t="s">
        <v>88</v>
      </c>
      <c r="I1793" s="1">
        <v>45027</v>
      </c>
      <c r="J1793">
        <v>7</v>
      </c>
      <c r="K1793">
        <v>149097</v>
      </c>
      <c r="L1793">
        <v>0</v>
      </c>
      <c r="M1793" t="s">
        <v>23</v>
      </c>
      <c r="N1793" t="s">
        <v>24</v>
      </c>
      <c r="O1793">
        <v>1043679</v>
      </c>
      <c r="P1793">
        <v>0</v>
      </c>
      <c r="Q1793">
        <v>1043679</v>
      </c>
      <c r="U1793">
        <f t="shared" si="27"/>
        <v>260919.75</v>
      </c>
    </row>
    <row r="1794" spans="1:21" x14ac:dyDescent="0.25">
      <c r="A1794">
        <v>11793</v>
      </c>
      <c r="B1794" t="s">
        <v>1836</v>
      </c>
      <c r="C1794" t="s">
        <v>18</v>
      </c>
      <c r="D1794">
        <v>20</v>
      </c>
      <c r="E1794" t="s">
        <v>37</v>
      </c>
      <c r="F1794" t="s">
        <v>43</v>
      </c>
      <c r="G1794" t="s">
        <v>34</v>
      </c>
      <c r="H1794" t="s">
        <v>30</v>
      </c>
      <c r="I1794" s="1">
        <v>45253</v>
      </c>
      <c r="J1794">
        <v>6</v>
      </c>
      <c r="K1794">
        <v>113653</v>
      </c>
      <c r="L1794">
        <v>0.15</v>
      </c>
      <c r="M1794" t="s">
        <v>44</v>
      </c>
      <c r="N1794" t="s">
        <v>39</v>
      </c>
      <c r="O1794">
        <v>681918</v>
      </c>
      <c r="P1794">
        <v>102287.7</v>
      </c>
      <c r="Q1794">
        <v>579630.30000000005</v>
      </c>
      <c r="U1794">
        <f t="shared" si="27"/>
        <v>144907.57500000001</v>
      </c>
    </row>
    <row r="1795" spans="1:21" x14ac:dyDescent="0.25">
      <c r="A1795">
        <v>11794</v>
      </c>
      <c r="B1795" t="s">
        <v>1837</v>
      </c>
      <c r="C1795" t="s">
        <v>18</v>
      </c>
      <c r="D1795">
        <v>41</v>
      </c>
      <c r="E1795" t="s">
        <v>37</v>
      </c>
      <c r="F1795" t="s">
        <v>43</v>
      </c>
      <c r="G1795" t="s">
        <v>21</v>
      </c>
      <c r="H1795" t="s">
        <v>60</v>
      </c>
      <c r="I1795" s="1">
        <v>45253</v>
      </c>
      <c r="J1795">
        <v>1</v>
      </c>
      <c r="K1795">
        <v>118722</v>
      </c>
      <c r="L1795">
        <v>0.15</v>
      </c>
      <c r="M1795" t="s">
        <v>44</v>
      </c>
      <c r="N1795" t="s">
        <v>24</v>
      </c>
      <c r="O1795">
        <v>118722</v>
      </c>
      <c r="P1795">
        <v>17808.3</v>
      </c>
      <c r="Q1795">
        <v>100913.7</v>
      </c>
      <c r="U1795">
        <f t="shared" ref="U1795:U1858" si="28">(Q1795*0.25)</f>
        <v>25228.424999999999</v>
      </c>
    </row>
    <row r="1796" spans="1:21" x14ac:dyDescent="0.25">
      <c r="A1796">
        <v>11795</v>
      </c>
      <c r="B1796" t="s">
        <v>1838</v>
      </c>
      <c r="C1796" t="s">
        <v>26</v>
      </c>
      <c r="D1796">
        <v>22</v>
      </c>
      <c r="E1796" t="s">
        <v>37</v>
      </c>
      <c r="F1796" t="s">
        <v>46</v>
      </c>
      <c r="G1796" t="s">
        <v>21</v>
      </c>
      <c r="H1796" t="s">
        <v>35</v>
      </c>
      <c r="I1796" s="1">
        <v>45081</v>
      </c>
      <c r="J1796">
        <v>8</v>
      </c>
      <c r="K1796">
        <v>119890</v>
      </c>
      <c r="L1796">
        <v>0</v>
      </c>
      <c r="M1796" t="s">
        <v>44</v>
      </c>
      <c r="N1796" t="s">
        <v>24</v>
      </c>
      <c r="O1796">
        <v>959120</v>
      </c>
      <c r="P1796">
        <v>0</v>
      </c>
      <c r="Q1796">
        <v>959120</v>
      </c>
      <c r="U1796">
        <f t="shared" si="28"/>
        <v>239780</v>
      </c>
    </row>
    <row r="1797" spans="1:21" x14ac:dyDescent="0.25">
      <c r="A1797">
        <v>11796</v>
      </c>
      <c r="B1797" t="s">
        <v>1839</v>
      </c>
      <c r="C1797" t="s">
        <v>26</v>
      </c>
      <c r="D1797">
        <v>20</v>
      </c>
      <c r="E1797" t="s">
        <v>37</v>
      </c>
      <c r="F1797" t="s">
        <v>20</v>
      </c>
      <c r="G1797" t="s">
        <v>21</v>
      </c>
      <c r="H1797" t="s">
        <v>35</v>
      </c>
      <c r="I1797" s="1">
        <v>44936</v>
      </c>
      <c r="J1797">
        <v>9</v>
      </c>
      <c r="K1797">
        <v>239949</v>
      </c>
      <c r="L1797">
        <v>0.15</v>
      </c>
      <c r="M1797" t="s">
        <v>31</v>
      </c>
      <c r="N1797" t="s">
        <v>39</v>
      </c>
      <c r="O1797">
        <v>2159541</v>
      </c>
      <c r="P1797">
        <v>323931.15000000002</v>
      </c>
      <c r="Q1797">
        <v>1835609.85</v>
      </c>
      <c r="U1797">
        <f t="shared" si="28"/>
        <v>458902.46250000002</v>
      </c>
    </row>
    <row r="1798" spans="1:21" x14ac:dyDescent="0.25">
      <c r="A1798">
        <v>11797</v>
      </c>
      <c r="B1798" t="s">
        <v>1840</v>
      </c>
      <c r="C1798" t="s">
        <v>18</v>
      </c>
      <c r="D1798">
        <v>44</v>
      </c>
      <c r="E1798" t="s">
        <v>37</v>
      </c>
      <c r="F1798" t="s">
        <v>28</v>
      </c>
      <c r="G1798" t="s">
        <v>34</v>
      </c>
      <c r="H1798" t="s">
        <v>38</v>
      </c>
      <c r="I1798" s="1">
        <v>45279</v>
      </c>
      <c r="J1798">
        <v>1</v>
      </c>
      <c r="K1798">
        <v>210096</v>
      </c>
      <c r="L1798">
        <v>0.1</v>
      </c>
      <c r="M1798" t="s">
        <v>31</v>
      </c>
      <c r="N1798" t="s">
        <v>39</v>
      </c>
      <c r="O1798">
        <v>210096</v>
      </c>
      <c r="P1798">
        <v>21009.599999999999</v>
      </c>
      <c r="Q1798">
        <v>189086.4</v>
      </c>
      <c r="U1798">
        <f t="shared" si="28"/>
        <v>47271.6</v>
      </c>
    </row>
    <row r="1799" spans="1:21" x14ac:dyDescent="0.25">
      <c r="A1799">
        <v>11798</v>
      </c>
      <c r="B1799" t="s">
        <v>1841</v>
      </c>
      <c r="C1799" t="s">
        <v>26</v>
      </c>
      <c r="D1799">
        <v>33</v>
      </c>
      <c r="E1799" t="s">
        <v>37</v>
      </c>
      <c r="F1799" t="s">
        <v>46</v>
      </c>
      <c r="G1799" t="s">
        <v>29</v>
      </c>
      <c r="H1799" t="s">
        <v>47</v>
      </c>
      <c r="I1799" s="1">
        <v>45109</v>
      </c>
      <c r="J1799">
        <v>8</v>
      </c>
      <c r="K1799">
        <v>240734</v>
      </c>
      <c r="L1799">
        <v>0.15</v>
      </c>
      <c r="M1799" t="s">
        <v>23</v>
      </c>
      <c r="N1799" t="s">
        <v>24</v>
      </c>
      <c r="O1799">
        <v>1925872</v>
      </c>
      <c r="P1799">
        <v>288880.8</v>
      </c>
      <c r="Q1799">
        <v>1636991.2</v>
      </c>
      <c r="U1799">
        <f t="shared" si="28"/>
        <v>409247.8</v>
      </c>
    </row>
    <row r="1800" spans="1:21" x14ac:dyDescent="0.25">
      <c r="A1800">
        <v>11799</v>
      </c>
      <c r="B1800" t="s">
        <v>1842</v>
      </c>
      <c r="C1800" t="s">
        <v>18</v>
      </c>
      <c r="D1800">
        <v>32</v>
      </c>
      <c r="E1800" t="s">
        <v>19</v>
      </c>
      <c r="F1800" t="s">
        <v>43</v>
      </c>
      <c r="G1800" t="s">
        <v>41</v>
      </c>
      <c r="H1800" t="s">
        <v>51</v>
      </c>
      <c r="I1800" s="1">
        <v>45381</v>
      </c>
      <c r="J1800">
        <v>3</v>
      </c>
      <c r="K1800">
        <v>242046</v>
      </c>
      <c r="L1800">
        <v>0.1</v>
      </c>
      <c r="M1800" t="s">
        <v>23</v>
      </c>
      <c r="N1800" t="s">
        <v>24</v>
      </c>
      <c r="O1800">
        <v>726138</v>
      </c>
      <c r="P1800">
        <v>72613.8</v>
      </c>
      <c r="Q1800">
        <v>653524.19999999995</v>
      </c>
      <c r="U1800">
        <f t="shared" si="28"/>
        <v>163381.04999999999</v>
      </c>
    </row>
    <row r="1801" spans="1:21" x14ac:dyDescent="0.25">
      <c r="A1801">
        <v>11800</v>
      </c>
      <c r="B1801" t="s">
        <v>1843</v>
      </c>
      <c r="C1801" t="s">
        <v>18</v>
      </c>
      <c r="D1801">
        <v>52</v>
      </c>
      <c r="E1801" t="s">
        <v>37</v>
      </c>
      <c r="F1801" t="s">
        <v>43</v>
      </c>
      <c r="G1801" t="s">
        <v>34</v>
      </c>
      <c r="H1801" t="s">
        <v>47</v>
      </c>
      <c r="I1801" s="1">
        <v>45572</v>
      </c>
      <c r="J1801">
        <v>6</v>
      </c>
      <c r="K1801">
        <v>198996</v>
      </c>
      <c r="L1801">
        <v>0</v>
      </c>
      <c r="M1801" t="s">
        <v>44</v>
      </c>
      <c r="N1801" t="s">
        <v>39</v>
      </c>
      <c r="O1801">
        <v>1193976</v>
      </c>
      <c r="P1801">
        <v>0</v>
      </c>
      <c r="Q1801">
        <v>1193976</v>
      </c>
      <c r="U1801">
        <f t="shared" si="28"/>
        <v>298494</v>
      </c>
    </row>
    <row r="1802" spans="1:21" x14ac:dyDescent="0.25">
      <c r="A1802">
        <v>11801</v>
      </c>
      <c r="B1802" t="s">
        <v>1844</v>
      </c>
      <c r="C1802" t="s">
        <v>18</v>
      </c>
      <c r="D1802">
        <v>29</v>
      </c>
      <c r="E1802" t="s">
        <v>19</v>
      </c>
      <c r="F1802" t="s">
        <v>46</v>
      </c>
      <c r="G1802" t="s">
        <v>29</v>
      </c>
      <c r="H1802" t="s">
        <v>47</v>
      </c>
      <c r="I1802" s="1">
        <v>44932</v>
      </c>
      <c r="J1802">
        <v>8</v>
      </c>
      <c r="K1802">
        <v>122885</v>
      </c>
      <c r="L1802">
        <v>0</v>
      </c>
      <c r="M1802" t="s">
        <v>44</v>
      </c>
      <c r="N1802" t="s">
        <v>39</v>
      </c>
      <c r="O1802">
        <v>983080</v>
      </c>
      <c r="P1802">
        <v>0</v>
      </c>
      <c r="Q1802">
        <v>983080</v>
      </c>
      <c r="U1802">
        <f t="shared" si="28"/>
        <v>245770</v>
      </c>
    </row>
    <row r="1803" spans="1:21" x14ac:dyDescent="0.25">
      <c r="A1803">
        <v>11802</v>
      </c>
      <c r="B1803" t="s">
        <v>1845</v>
      </c>
      <c r="C1803" t="s">
        <v>18</v>
      </c>
      <c r="D1803">
        <v>58</v>
      </c>
      <c r="E1803" t="s">
        <v>19</v>
      </c>
      <c r="F1803" t="s">
        <v>46</v>
      </c>
      <c r="G1803" t="s">
        <v>34</v>
      </c>
      <c r="H1803" t="s">
        <v>35</v>
      </c>
      <c r="I1803" s="1">
        <v>45259</v>
      </c>
      <c r="J1803">
        <v>5</v>
      </c>
      <c r="K1803">
        <v>69607</v>
      </c>
      <c r="L1803">
        <v>0.15</v>
      </c>
      <c r="M1803" t="s">
        <v>31</v>
      </c>
      <c r="N1803" t="s">
        <v>39</v>
      </c>
      <c r="O1803">
        <v>348035</v>
      </c>
      <c r="P1803">
        <v>52205.25</v>
      </c>
      <c r="Q1803">
        <v>295829.75</v>
      </c>
      <c r="U1803">
        <f t="shared" si="28"/>
        <v>73957.4375</v>
      </c>
    </row>
    <row r="1804" spans="1:21" x14ac:dyDescent="0.25">
      <c r="A1804">
        <v>11803</v>
      </c>
      <c r="B1804" t="s">
        <v>1846</v>
      </c>
      <c r="C1804" t="s">
        <v>18</v>
      </c>
      <c r="D1804">
        <v>61</v>
      </c>
      <c r="E1804" t="s">
        <v>33</v>
      </c>
      <c r="F1804" t="s">
        <v>46</v>
      </c>
      <c r="G1804" t="s">
        <v>29</v>
      </c>
      <c r="H1804" t="s">
        <v>30</v>
      </c>
      <c r="I1804" s="1">
        <v>45259</v>
      </c>
      <c r="J1804">
        <v>8</v>
      </c>
      <c r="K1804">
        <v>158042</v>
      </c>
      <c r="L1804">
        <v>0</v>
      </c>
      <c r="M1804" t="s">
        <v>31</v>
      </c>
      <c r="N1804" t="s">
        <v>39</v>
      </c>
      <c r="O1804">
        <v>1264336</v>
      </c>
      <c r="P1804">
        <v>0</v>
      </c>
      <c r="Q1804">
        <v>1264336</v>
      </c>
      <c r="U1804">
        <f t="shared" si="28"/>
        <v>316084</v>
      </c>
    </row>
    <row r="1805" spans="1:21" x14ac:dyDescent="0.25">
      <c r="A1805">
        <v>11804</v>
      </c>
      <c r="B1805" t="s">
        <v>1847</v>
      </c>
      <c r="C1805" t="s">
        <v>26</v>
      </c>
      <c r="D1805">
        <v>43</v>
      </c>
      <c r="E1805" t="s">
        <v>33</v>
      </c>
      <c r="F1805" t="s">
        <v>28</v>
      </c>
      <c r="G1805" t="s">
        <v>34</v>
      </c>
      <c r="H1805" t="s">
        <v>30</v>
      </c>
      <c r="I1805" s="1">
        <v>45184</v>
      </c>
      <c r="J1805">
        <v>7</v>
      </c>
      <c r="K1805">
        <v>49736</v>
      </c>
      <c r="L1805">
        <v>0</v>
      </c>
      <c r="M1805" t="s">
        <v>44</v>
      </c>
      <c r="N1805" t="s">
        <v>39</v>
      </c>
      <c r="O1805">
        <v>348152</v>
      </c>
      <c r="P1805">
        <v>0</v>
      </c>
      <c r="Q1805">
        <v>348152</v>
      </c>
      <c r="U1805">
        <f t="shared" si="28"/>
        <v>87038</v>
      </c>
    </row>
    <row r="1806" spans="1:21" x14ac:dyDescent="0.25">
      <c r="A1806">
        <v>11805</v>
      </c>
      <c r="B1806" t="s">
        <v>1848</v>
      </c>
      <c r="C1806" t="s">
        <v>18</v>
      </c>
      <c r="D1806">
        <v>64</v>
      </c>
      <c r="E1806" t="s">
        <v>19</v>
      </c>
      <c r="F1806" t="s">
        <v>43</v>
      </c>
      <c r="G1806" t="s">
        <v>34</v>
      </c>
      <c r="H1806" t="s">
        <v>22</v>
      </c>
      <c r="I1806" s="1">
        <v>45137</v>
      </c>
      <c r="J1806">
        <v>7</v>
      </c>
      <c r="K1806">
        <v>213062</v>
      </c>
      <c r="L1806">
        <v>0.05</v>
      </c>
      <c r="M1806" t="s">
        <v>44</v>
      </c>
      <c r="N1806" t="s">
        <v>39</v>
      </c>
      <c r="O1806">
        <v>1491434</v>
      </c>
      <c r="P1806">
        <v>74571.7</v>
      </c>
      <c r="Q1806">
        <v>1416862.3</v>
      </c>
      <c r="U1806">
        <f t="shared" si="28"/>
        <v>354215.57500000001</v>
      </c>
    </row>
    <row r="1807" spans="1:21" x14ac:dyDescent="0.25">
      <c r="A1807">
        <v>11806</v>
      </c>
      <c r="B1807" t="s">
        <v>1849</v>
      </c>
      <c r="C1807" t="s">
        <v>18</v>
      </c>
      <c r="D1807">
        <v>51</v>
      </c>
      <c r="E1807" t="s">
        <v>19</v>
      </c>
      <c r="F1807" t="s">
        <v>43</v>
      </c>
      <c r="G1807" t="s">
        <v>29</v>
      </c>
      <c r="H1807" t="s">
        <v>60</v>
      </c>
      <c r="I1807" s="1">
        <v>44977</v>
      </c>
      <c r="J1807">
        <v>7</v>
      </c>
      <c r="K1807">
        <v>9840</v>
      </c>
      <c r="L1807">
        <v>0</v>
      </c>
      <c r="M1807" t="s">
        <v>23</v>
      </c>
      <c r="N1807" t="s">
        <v>39</v>
      </c>
      <c r="O1807">
        <v>68880</v>
      </c>
      <c r="P1807">
        <v>0</v>
      </c>
      <c r="Q1807">
        <v>68880</v>
      </c>
      <c r="U1807">
        <f t="shared" si="28"/>
        <v>17220</v>
      </c>
    </row>
    <row r="1808" spans="1:21" x14ac:dyDescent="0.25">
      <c r="A1808">
        <v>11807</v>
      </c>
      <c r="B1808" t="s">
        <v>1850</v>
      </c>
      <c r="C1808" t="s">
        <v>26</v>
      </c>
      <c r="D1808">
        <v>40</v>
      </c>
      <c r="E1808" t="s">
        <v>37</v>
      </c>
      <c r="F1808" t="s">
        <v>43</v>
      </c>
      <c r="G1808" t="s">
        <v>29</v>
      </c>
      <c r="H1808" t="s">
        <v>22</v>
      </c>
      <c r="I1808" s="1">
        <v>45371</v>
      </c>
      <c r="J1808">
        <v>9</v>
      </c>
      <c r="K1808">
        <v>31654</v>
      </c>
      <c r="L1808">
        <v>0.05</v>
      </c>
      <c r="M1808" t="s">
        <v>44</v>
      </c>
      <c r="N1808" t="s">
        <v>24</v>
      </c>
      <c r="O1808">
        <v>284886</v>
      </c>
      <c r="P1808">
        <v>14244.3</v>
      </c>
      <c r="Q1808">
        <v>270641.7</v>
      </c>
      <c r="U1808">
        <f t="shared" si="28"/>
        <v>67660.425000000003</v>
      </c>
    </row>
    <row r="1809" spans="1:21" x14ac:dyDescent="0.25">
      <c r="A1809">
        <v>11808</v>
      </c>
      <c r="B1809" t="s">
        <v>1851</v>
      </c>
      <c r="C1809" t="s">
        <v>18</v>
      </c>
      <c r="D1809">
        <v>48</v>
      </c>
      <c r="E1809" t="s">
        <v>33</v>
      </c>
      <c r="F1809" t="s">
        <v>28</v>
      </c>
      <c r="G1809" t="s">
        <v>29</v>
      </c>
      <c r="H1809" t="s">
        <v>51</v>
      </c>
      <c r="I1809" s="1">
        <v>45585</v>
      </c>
      <c r="J1809">
        <v>6</v>
      </c>
      <c r="K1809">
        <v>79385</v>
      </c>
      <c r="L1809">
        <v>0</v>
      </c>
      <c r="M1809" t="s">
        <v>44</v>
      </c>
      <c r="N1809" t="s">
        <v>24</v>
      </c>
      <c r="O1809">
        <v>476310</v>
      </c>
      <c r="P1809">
        <v>0</v>
      </c>
      <c r="Q1809">
        <v>476310</v>
      </c>
      <c r="U1809">
        <f t="shared" si="28"/>
        <v>119077.5</v>
      </c>
    </row>
    <row r="1810" spans="1:21" x14ac:dyDescent="0.25">
      <c r="A1810">
        <v>11809</v>
      </c>
      <c r="B1810" t="s">
        <v>1852</v>
      </c>
      <c r="C1810" t="s">
        <v>26</v>
      </c>
      <c r="D1810">
        <v>37</v>
      </c>
      <c r="E1810" t="s">
        <v>27</v>
      </c>
      <c r="F1810" t="s">
        <v>20</v>
      </c>
      <c r="G1810" t="s">
        <v>29</v>
      </c>
      <c r="H1810" t="s">
        <v>88</v>
      </c>
      <c r="I1810" s="1">
        <v>45303</v>
      </c>
      <c r="J1810">
        <v>6</v>
      </c>
      <c r="K1810">
        <v>185480</v>
      </c>
      <c r="L1810">
        <v>0.1</v>
      </c>
      <c r="M1810" t="s">
        <v>44</v>
      </c>
      <c r="N1810" t="s">
        <v>39</v>
      </c>
      <c r="O1810">
        <v>1112880</v>
      </c>
      <c r="P1810">
        <v>111288</v>
      </c>
      <c r="Q1810">
        <v>1001592</v>
      </c>
      <c r="U1810">
        <f t="shared" si="28"/>
        <v>250398</v>
      </c>
    </row>
    <row r="1811" spans="1:21" x14ac:dyDescent="0.25">
      <c r="A1811">
        <v>11810</v>
      </c>
      <c r="B1811" t="s">
        <v>1853</v>
      </c>
      <c r="C1811" t="s">
        <v>26</v>
      </c>
      <c r="D1811">
        <v>29</v>
      </c>
      <c r="E1811" t="s">
        <v>33</v>
      </c>
      <c r="F1811" t="s">
        <v>43</v>
      </c>
      <c r="G1811" t="s">
        <v>29</v>
      </c>
      <c r="H1811" t="s">
        <v>30</v>
      </c>
      <c r="I1811" s="1">
        <v>45566</v>
      </c>
      <c r="J1811">
        <v>9</v>
      </c>
      <c r="K1811">
        <v>219011</v>
      </c>
      <c r="L1811">
        <v>0.1</v>
      </c>
      <c r="M1811" t="s">
        <v>31</v>
      </c>
      <c r="N1811" t="s">
        <v>39</v>
      </c>
      <c r="O1811">
        <v>1971099</v>
      </c>
      <c r="P1811">
        <v>197109.9</v>
      </c>
      <c r="Q1811">
        <v>1773989.1</v>
      </c>
      <c r="U1811">
        <f t="shared" si="28"/>
        <v>443497.27500000002</v>
      </c>
    </row>
    <row r="1812" spans="1:21" x14ac:dyDescent="0.25">
      <c r="A1812">
        <v>11811</v>
      </c>
      <c r="B1812" t="s">
        <v>1854</v>
      </c>
      <c r="C1812" t="s">
        <v>26</v>
      </c>
      <c r="D1812">
        <v>40</v>
      </c>
      <c r="E1812" t="s">
        <v>19</v>
      </c>
      <c r="F1812" t="s">
        <v>43</v>
      </c>
      <c r="G1812" t="s">
        <v>29</v>
      </c>
      <c r="H1812" t="s">
        <v>30</v>
      </c>
      <c r="I1812" s="1">
        <v>45412</v>
      </c>
      <c r="J1812">
        <v>6</v>
      </c>
      <c r="K1812">
        <v>209039</v>
      </c>
      <c r="L1812">
        <v>0</v>
      </c>
      <c r="M1812" t="s">
        <v>31</v>
      </c>
      <c r="N1812" t="s">
        <v>39</v>
      </c>
      <c r="O1812">
        <v>1254234</v>
      </c>
      <c r="P1812">
        <v>0</v>
      </c>
      <c r="Q1812">
        <v>1254234</v>
      </c>
      <c r="U1812">
        <f t="shared" si="28"/>
        <v>313558.5</v>
      </c>
    </row>
    <row r="1813" spans="1:21" x14ac:dyDescent="0.25">
      <c r="A1813">
        <v>11812</v>
      </c>
      <c r="B1813" t="s">
        <v>1855</v>
      </c>
      <c r="C1813" t="s">
        <v>18</v>
      </c>
      <c r="D1813">
        <v>21</v>
      </c>
      <c r="E1813" t="s">
        <v>19</v>
      </c>
      <c r="F1813" t="s">
        <v>20</v>
      </c>
      <c r="G1813" t="s">
        <v>29</v>
      </c>
      <c r="H1813" t="s">
        <v>38</v>
      </c>
      <c r="I1813" s="1">
        <v>44977</v>
      </c>
      <c r="J1813">
        <v>7</v>
      </c>
      <c r="K1813">
        <v>155514</v>
      </c>
      <c r="L1813">
        <v>0.1</v>
      </c>
      <c r="M1813" t="s">
        <v>23</v>
      </c>
      <c r="N1813" t="s">
        <v>24</v>
      </c>
      <c r="O1813">
        <v>1088598</v>
      </c>
      <c r="P1813">
        <v>108859.8</v>
      </c>
      <c r="Q1813">
        <v>979738.2</v>
      </c>
      <c r="U1813">
        <f t="shared" si="28"/>
        <v>244934.55</v>
      </c>
    </row>
    <row r="1814" spans="1:21" x14ac:dyDescent="0.25">
      <c r="A1814">
        <v>11813</v>
      </c>
      <c r="B1814" t="s">
        <v>1856</v>
      </c>
      <c r="C1814" t="s">
        <v>18</v>
      </c>
      <c r="D1814">
        <v>40</v>
      </c>
      <c r="E1814" t="s">
        <v>37</v>
      </c>
      <c r="F1814" t="s">
        <v>28</v>
      </c>
      <c r="G1814" t="s">
        <v>29</v>
      </c>
      <c r="H1814" t="s">
        <v>38</v>
      </c>
      <c r="I1814" s="1">
        <v>45080</v>
      </c>
      <c r="J1814">
        <v>7</v>
      </c>
      <c r="K1814">
        <v>198315</v>
      </c>
      <c r="L1814">
        <v>0.1</v>
      </c>
      <c r="M1814" t="s">
        <v>23</v>
      </c>
      <c r="N1814" t="s">
        <v>24</v>
      </c>
      <c r="O1814">
        <v>1388205</v>
      </c>
      <c r="P1814">
        <v>138820.5</v>
      </c>
      <c r="Q1814">
        <v>1249384.5</v>
      </c>
      <c r="U1814">
        <f t="shared" si="28"/>
        <v>312346.125</v>
      </c>
    </row>
    <row r="1815" spans="1:21" x14ac:dyDescent="0.25">
      <c r="A1815">
        <v>11814</v>
      </c>
      <c r="B1815" t="s">
        <v>1857</v>
      </c>
      <c r="C1815" t="s">
        <v>18</v>
      </c>
      <c r="D1815">
        <v>18</v>
      </c>
      <c r="E1815" t="s">
        <v>37</v>
      </c>
      <c r="F1815" t="s">
        <v>20</v>
      </c>
      <c r="G1815" t="s">
        <v>34</v>
      </c>
      <c r="H1815" t="s">
        <v>30</v>
      </c>
      <c r="I1815" s="1">
        <v>45508</v>
      </c>
      <c r="J1815">
        <v>2</v>
      </c>
      <c r="K1815">
        <v>139702</v>
      </c>
      <c r="L1815">
        <v>0.1</v>
      </c>
      <c r="M1815" t="s">
        <v>23</v>
      </c>
      <c r="N1815" t="s">
        <v>39</v>
      </c>
      <c r="O1815">
        <v>279404</v>
      </c>
      <c r="P1815">
        <v>27940.400000000001</v>
      </c>
      <c r="Q1815">
        <v>251463.6</v>
      </c>
      <c r="U1815">
        <f t="shared" si="28"/>
        <v>62865.9</v>
      </c>
    </row>
    <row r="1816" spans="1:21" x14ac:dyDescent="0.25">
      <c r="A1816">
        <v>11815</v>
      </c>
      <c r="B1816" t="s">
        <v>1858</v>
      </c>
      <c r="C1816" t="s">
        <v>26</v>
      </c>
      <c r="D1816">
        <v>42</v>
      </c>
      <c r="E1816" t="s">
        <v>33</v>
      </c>
      <c r="F1816" t="s">
        <v>20</v>
      </c>
      <c r="G1816" t="s">
        <v>29</v>
      </c>
      <c r="H1816" t="s">
        <v>60</v>
      </c>
      <c r="I1816" s="1">
        <v>45236</v>
      </c>
      <c r="J1816">
        <v>8</v>
      </c>
      <c r="K1816">
        <v>180808</v>
      </c>
      <c r="L1816">
        <v>0.15</v>
      </c>
      <c r="M1816" t="s">
        <v>44</v>
      </c>
      <c r="N1816" t="s">
        <v>39</v>
      </c>
      <c r="O1816">
        <v>1446464</v>
      </c>
      <c r="P1816">
        <v>216969.60000000001</v>
      </c>
      <c r="Q1816">
        <v>1229494.3999999999</v>
      </c>
      <c r="U1816">
        <f t="shared" si="28"/>
        <v>307373.59999999998</v>
      </c>
    </row>
    <row r="1817" spans="1:21" x14ac:dyDescent="0.25">
      <c r="A1817">
        <v>11816</v>
      </c>
      <c r="B1817" t="s">
        <v>1859</v>
      </c>
      <c r="C1817" t="s">
        <v>18</v>
      </c>
      <c r="D1817">
        <v>19</v>
      </c>
      <c r="E1817" t="s">
        <v>37</v>
      </c>
      <c r="F1817" t="s">
        <v>20</v>
      </c>
      <c r="G1817" t="s">
        <v>29</v>
      </c>
      <c r="H1817" t="s">
        <v>35</v>
      </c>
      <c r="I1817" s="1">
        <v>45325</v>
      </c>
      <c r="J1817">
        <v>6</v>
      </c>
      <c r="K1817">
        <v>15008</v>
      </c>
      <c r="L1817">
        <v>0.1</v>
      </c>
      <c r="M1817" t="s">
        <v>44</v>
      </c>
      <c r="N1817" t="s">
        <v>24</v>
      </c>
      <c r="O1817">
        <v>90048</v>
      </c>
      <c r="P1817">
        <v>9004.7999999999993</v>
      </c>
      <c r="Q1817">
        <v>81043.199999999997</v>
      </c>
      <c r="U1817">
        <f t="shared" si="28"/>
        <v>20260.8</v>
      </c>
    </row>
    <row r="1818" spans="1:21" x14ac:dyDescent="0.25">
      <c r="A1818">
        <v>11817</v>
      </c>
      <c r="B1818" t="s">
        <v>1860</v>
      </c>
      <c r="C1818" t="s">
        <v>26</v>
      </c>
      <c r="D1818">
        <v>47</v>
      </c>
      <c r="E1818" t="s">
        <v>27</v>
      </c>
      <c r="F1818" t="s">
        <v>20</v>
      </c>
      <c r="G1818" t="s">
        <v>34</v>
      </c>
      <c r="H1818" t="s">
        <v>35</v>
      </c>
      <c r="I1818" s="1">
        <v>45060</v>
      </c>
      <c r="J1818">
        <v>4</v>
      </c>
      <c r="K1818">
        <v>180559</v>
      </c>
      <c r="L1818">
        <v>0.05</v>
      </c>
      <c r="M1818" t="s">
        <v>31</v>
      </c>
      <c r="N1818" t="s">
        <v>24</v>
      </c>
      <c r="O1818">
        <v>722236</v>
      </c>
      <c r="P1818">
        <v>36111.800000000003</v>
      </c>
      <c r="Q1818">
        <v>686124.2</v>
      </c>
      <c r="U1818">
        <f t="shared" si="28"/>
        <v>171531.05</v>
      </c>
    </row>
    <row r="1819" spans="1:21" x14ac:dyDescent="0.25">
      <c r="A1819">
        <v>11818</v>
      </c>
      <c r="B1819" t="s">
        <v>1861</v>
      </c>
      <c r="C1819" t="s">
        <v>18</v>
      </c>
      <c r="D1819">
        <v>20</v>
      </c>
      <c r="E1819" t="s">
        <v>27</v>
      </c>
      <c r="F1819" t="s">
        <v>28</v>
      </c>
      <c r="G1819" t="s">
        <v>34</v>
      </c>
      <c r="H1819" t="s">
        <v>30</v>
      </c>
      <c r="I1819" s="1">
        <v>45146</v>
      </c>
      <c r="J1819">
        <v>7</v>
      </c>
      <c r="K1819">
        <v>70395</v>
      </c>
      <c r="L1819">
        <v>0.15</v>
      </c>
      <c r="M1819" t="s">
        <v>44</v>
      </c>
      <c r="N1819" t="s">
        <v>24</v>
      </c>
      <c r="O1819">
        <v>492765</v>
      </c>
      <c r="P1819">
        <v>73914.75</v>
      </c>
      <c r="Q1819">
        <v>418850.25</v>
      </c>
      <c r="U1819">
        <f t="shared" si="28"/>
        <v>104712.5625</v>
      </c>
    </row>
    <row r="1820" spans="1:21" x14ac:dyDescent="0.25">
      <c r="A1820">
        <v>11819</v>
      </c>
      <c r="B1820" t="s">
        <v>1862</v>
      </c>
      <c r="C1820" t="s">
        <v>26</v>
      </c>
      <c r="D1820">
        <v>38</v>
      </c>
      <c r="E1820" t="s">
        <v>37</v>
      </c>
      <c r="F1820" t="s">
        <v>28</v>
      </c>
      <c r="G1820" t="s">
        <v>21</v>
      </c>
      <c r="H1820" t="s">
        <v>35</v>
      </c>
      <c r="I1820" s="1">
        <v>45089</v>
      </c>
      <c r="J1820">
        <v>8</v>
      </c>
      <c r="K1820">
        <v>135465</v>
      </c>
      <c r="L1820">
        <v>0.05</v>
      </c>
      <c r="M1820" t="s">
        <v>44</v>
      </c>
      <c r="N1820" t="s">
        <v>39</v>
      </c>
      <c r="O1820">
        <v>1083720</v>
      </c>
      <c r="P1820">
        <v>54186</v>
      </c>
      <c r="Q1820">
        <v>1029534</v>
      </c>
      <c r="U1820">
        <f t="shared" si="28"/>
        <v>257383.5</v>
      </c>
    </row>
    <row r="1821" spans="1:21" x14ac:dyDescent="0.25">
      <c r="A1821">
        <v>11820</v>
      </c>
      <c r="B1821" t="s">
        <v>1863</v>
      </c>
      <c r="C1821" t="s">
        <v>18</v>
      </c>
      <c r="D1821">
        <v>42</v>
      </c>
      <c r="E1821" t="s">
        <v>27</v>
      </c>
      <c r="F1821" t="s">
        <v>20</v>
      </c>
      <c r="G1821" t="s">
        <v>21</v>
      </c>
      <c r="H1821" t="s">
        <v>38</v>
      </c>
      <c r="I1821" s="1">
        <v>45574</v>
      </c>
      <c r="J1821">
        <v>1</v>
      </c>
      <c r="K1821">
        <v>227752</v>
      </c>
      <c r="L1821">
        <v>0.05</v>
      </c>
      <c r="M1821" t="s">
        <v>31</v>
      </c>
      <c r="N1821" t="s">
        <v>39</v>
      </c>
      <c r="O1821">
        <v>227752</v>
      </c>
      <c r="P1821">
        <v>11387.6</v>
      </c>
      <c r="Q1821">
        <v>216364.4</v>
      </c>
      <c r="U1821">
        <f t="shared" si="28"/>
        <v>54091.1</v>
      </c>
    </row>
    <row r="1822" spans="1:21" x14ac:dyDescent="0.25">
      <c r="A1822">
        <v>11821</v>
      </c>
      <c r="B1822" t="s">
        <v>1864</v>
      </c>
      <c r="C1822" t="s">
        <v>18</v>
      </c>
      <c r="D1822">
        <v>37</v>
      </c>
      <c r="E1822" t="s">
        <v>27</v>
      </c>
      <c r="F1822" t="s">
        <v>46</v>
      </c>
      <c r="G1822" t="s">
        <v>29</v>
      </c>
      <c r="H1822" t="s">
        <v>88</v>
      </c>
      <c r="I1822" s="1">
        <v>45495</v>
      </c>
      <c r="J1822">
        <v>4</v>
      </c>
      <c r="K1822">
        <v>189043</v>
      </c>
      <c r="L1822">
        <v>0.05</v>
      </c>
      <c r="M1822" t="s">
        <v>23</v>
      </c>
      <c r="N1822" t="s">
        <v>24</v>
      </c>
      <c r="O1822">
        <v>756172</v>
      </c>
      <c r="P1822">
        <v>37808.6</v>
      </c>
      <c r="Q1822">
        <v>718363.4</v>
      </c>
      <c r="U1822">
        <f t="shared" si="28"/>
        <v>179590.85</v>
      </c>
    </row>
    <row r="1823" spans="1:21" x14ac:dyDescent="0.25">
      <c r="A1823">
        <v>11822</v>
      </c>
      <c r="B1823" t="s">
        <v>1865</v>
      </c>
      <c r="C1823" t="s">
        <v>18</v>
      </c>
      <c r="D1823">
        <v>39</v>
      </c>
      <c r="E1823" t="s">
        <v>33</v>
      </c>
      <c r="F1823" t="s">
        <v>46</v>
      </c>
      <c r="G1823" t="s">
        <v>29</v>
      </c>
      <c r="H1823" t="s">
        <v>35</v>
      </c>
      <c r="I1823" s="1">
        <v>45428</v>
      </c>
      <c r="J1823">
        <v>4</v>
      </c>
      <c r="K1823">
        <v>81627</v>
      </c>
      <c r="L1823">
        <v>0.15</v>
      </c>
      <c r="M1823" t="s">
        <v>44</v>
      </c>
      <c r="N1823" t="s">
        <v>39</v>
      </c>
      <c r="O1823">
        <v>326508</v>
      </c>
      <c r="P1823">
        <v>48976.2</v>
      </c>
      <c r="Q1823">
        <v>277531.8</v>
      </c>
      <c r="U1823">
        <f t="shared" si="28"/>
        <v>69382.95</v>
      </c>
    </row>
    <row r="1824" spans="1:21" x14ac:dyDescent="0.25">
      <c r="A1824">
        <v>11823</v>
      </c>
      <c r="B1824" t="s">
        <v>1866</v>
      </c>
      <c r="C1824" t="s">
        <v>26</v>
      </c>
      <c r="D1824">
        <v>38</v>
      </c>
      <c r="E1824" t="s">
        <v>27</v>
      </c>
      <c r="F1824" t="s">
        <v>46</v>
      </c>
      <c r="G1824" t="s">
        <v>21</v>
      </c>
      <c r="H1824" t="s">
        <v>47</v>
      </c>
      <c r="I1824" s="1">
        <v>45615</v>
      </c>
      <c r="J1824">
        <v>9</v>
      </c>
      <c r="K1824">
        <v>221063</v>
      </c>
      <c r="L1824">
        <v>0</v>
      </c>
      <c r="M1824" t="s">
        <v>31</v>
      </c>
      <c r="N1824" t="s">
        <v>39</v>
      </c>
      <c r="O1824">
        <v>1989567</v>
      </c>
      <c r="P1824">
        <v>0</v>
      </c>
      <c r="Q1824">
        <v>1989567</v>
      </c>
      <c r="U1824">
        <f t="shared" si="28"/>
        <v>497391.75</v>
      </c>
    </row>
    <row r="1825" spans="1:21" x14ac:dyDescent="0.25">
      <c r="A1825">
        <v>11824</v>
      </c>
      <c r="B1825" t="s">
        <v>1867</v>
      </c>
      <c r="C1825" t="s">
        <v>26</v>
      </c>
      <c r="D1825">
        <v>50</v>
      </c>
      <c r="E1825" t="s">
        <v>19</v>
      </c>
      <c r="F1825" t="s">
        <v>46</v>
      </c>
      <c r="G1825" t="s">
        <v>21</v>
      </c>
      <c r="H1825" t="s">
        <v>22</v>
      </c>
      <c r="I1825" s="1">
        <v>45041</v>
      </c>
      <c r="J1825">
        <v>6</v>
      </c>
      <c r="K1825">
        <v>102354</v>
      </c>
      <c r="L1825">
        <v>0.1</v>
      </c>
      <c r="M1825" t="s">
        <v>31</v>
      </c>
      <c r="N1825" t="s">
        <v>39</v>
      </c>
      <c r="O1825">
        <v>614124</v>
      </c>
      <c r="P1825">
        <v>61412.4</v>
      </c>
      <c r="Q1825">
        <v>552711.6</v>
      </c>
      <c r="U1825">
        <f t="shared" si="28"/>
        <v>138177.9</v>
      </c>
    </row>
    <row r="1826" spans="1:21" x14ac:dyDescent="0.25">
      <c r="A1826">
        <v>11825</v>
      </c>
      <c r="B1826" t="s">
        <v>1868</v>
      </c>
      <c r="C1826" t="s">
        <v>18</v>
      </c>
      <c r="D1826">
        <v>55</v>
      </c>
      <c r="E1826" t="s">
        <v>19</v>
      </c>
      <c r="F1826" t="s">
        <v>43</v>
      </c>
      <c r="G1826" t="s">
        <v>41</v>
      </c>
      <c r="H1826" t="s">
        <v>30</v>
      </c>
      <c r="I1826" s="1">
        <v>45425</v>
      </c>
      <c r="J1826">
        <v>4</v>
      </c>
      <c r="K1826">
        <v>70657</v>
      </c>
      <c r="L1826">
        <v>0.1</v>
      </c>
      <c r="M1826" t="s">
        <v>23</v>
      </c>
      <c r="N1826" t="s">
        <v>24</v>
      </c>
      <c r="O1826">
        <v>282628</v>
      </c>
      <c r="P1826">
        <v>28262.799999999999</v>
      </c>
      <c r="Q1826">
        <v>254365.2</v>
      </c>
      <c r="U1826">
        <f t="shared" si="28"/>
        <v>63591.3</v>
      </c>
    </row>
    <row r="1827" spans="1:21" x14ac:dyDescent="0.25">
      <c r="A1827">
        <v>11826</v>
      </c>
      <c r="B1827" t="s">
        <v>1869</v>
      </c>
      <c r="C1827" t="s">
        <v>18</v>
      </c>
      <c r="D1827">
        <v>32</v>
      </c>
      <c r="E1827" t="s">
        <v>33</v>
      </c>
      <c r="F1827" t="s">
        <v>28</v>
      </c>
      <c r="G1827" t="s">
        <v>41</v>
      </c>
      <c r="H1827" t="s">
        <v>35</v>
      </c>
      <c r="I1827" s="1">
        <v>45398</v>
      </c>
      <c r="J1827">
        <v>1</v>
      </c>
      <c r="K1827">
        <v>76652</v>
      </c>
      <c r="L1827">
        <v>0</v>
      </c>
      <c r="M1827" t="s">
        <v>31</v>
      </c>
      <c r="N1827" t="s">
        <v>24</v>
      </c>
      <c r="O1827">
        <v>76652</v>
      </c>
      <c r="P1827">
        <v>0</v>
      </c>
      <c r="Q1827">
        <v>76652</v>
      </c>
      <c r="U1827">
        <f t="shared" si="28"/>
        <v>19163</v>
      </c>
    </row>
    <row r="1828" spans="1:21" x14ac:dyDescent="0.25">
      <c r="A1828">
        <v>11827</v>
      </c>
      <c r="B1828" t="s">
        <v>1870</v>
      </c>
      <c r="C1828" t="s">
        <v>26</v>
      </c>
      <c r="D1828">
        <v>63</v>
      </c>
      <c r="E1828" t="s">
        <v>37</v>
      </c>
      <c r="F1828" t="s">
        <v>28</v>
      </c>
      <c r="G1828" t="s">
        <v>29</v>
      </c>
      <c r="H1828" t="s">
        <v>47</v>
      </c>
      <c r="I1828" s="1">
        <v>45075</v>
      </c>
      <c r="J1828">
        <v>8</v>
      </c>
      <c r="K1828">
        <v>72507</v>
      </c>
      <c r="L1828">
        <v>0</v>
      </c>
      <c r="M1828" t="s">
        <v>23</v>
      </c>
      <c r="N1828" t="s">
        <v>24</v>
      </c>
      <c r="O1828">
        <v>580056</v>
      </c>
      <c r="P1828">
        <v>0</v>
      </c>
      <c r="Q1828">
        <v>580056</v>
      </c>
      <c r="U1828">
        <f t="shared" si="28"/>
        <v>145014</v>
      </c>
    </row>
    <row r="1829" spans="1:21" x14ac:dyDescent="0.25">
      <c r="A1829">
        <v>11828</v>
      </c>
      <c r="B1829" t="s">
        <v>1871</v>
      </c>
      <c r="C1829" t="s">
        <v>26</v>
      </c>
      <c r="D1829">
        <v>32</v>
      </c>
      <c r="E1829" t="s">
        <v>33</v>
      </c>
      <c r="F1829" t="s">
        <v>20</v>
      </c>
      <c r="G1829" t="s">
        <v>41</v>
      </c>
      <c r="H1829" t="s">
        <v>88</v>
      </c>
      <c r="I1829" s="1">
        <v>45167</v>
      </c>
      <c r="J1829">
        <v>9</v>
      </c>
      <c r="K1829">
        <v>243143</v>
      </c>
      <c r="L1829">
        <v>0.05</v>
      </c>
      <c r="M1829" t="s">
        <v>23</v>
      </c>
      <c r="N1829" t="s">
        <v>39</v>
      </c>
      <c r="O1829">
        <v>2188287</v>
      </c>
      <c r="P1829">
        <v>109414.35</v>
      </c>
      <c r="Q1829">
        <v>2078872.65</v>
      </c>
      <c r="U1829">
        <f t="shared" si="28"/>
        <v>519718.16249999998</v>
      </c>
    </row>
    <row r="1830" spans="1:21" x14ac:dyDescent="0.25">
      <c r="A1830">
        <v>11829</v>
      </c>
      <c r="B1830" t="s">
        <v>1872</v>
      </c>
      <c r="C1830" t="s">
        <v>26</v>
      </c>
      <c r="D1830">
        <v>63</v>
      </c>
      <c r="E1830" t="s">
        <v>37</v>
      </c>
      <c r="F1830" t="s">
        <v>43</v>
      </c>
      <c r="G1830" t="s">
        <v>21</v>
      </c>
      <c r="H1830" t="s">
        <v>30</v>
      </c>
      <c r="I1830" s="1">
        <v>45049</v>
      </c>
      <c r="J1830">
        <v>5</v>
      </c>
      <c r="K1830">
        <v>132007</v>
      </c>
      <c r="L1830">
        <v>0.15</v>
      </c>
      <c r="M1830" t="s">
        <v>23</v>
      </c>
      <c r="N1830" t="s">
        <v>39</v>
      </c>
      <c r="O1830">
        <v>660035</v>
      </c>
      <c r="P1830">
        <v>99005.25</v>
      </c>
      <c r="Q1830">
        <v>561029.75</v>
      </c>
      <c r="U1830">
        <f t="shared" si="28"/>
        <v>140257.4375</v>
      </c>
    </row>
    <row r="1831" spans="1:21" x14ac:dyDescent="0.25">
      <c r="A1831">
        <v>11830</v>
      </c>
      <c r="B1831" t="s">
        <v>1873</v>
      </c>
      <c r="C1831" t="s">
        <v>18</v>
      </c>
      <c r="D1831">
        <v>42</v>
      </c>
      <c r="E1831" t="s">
        <v>37</v>
      </c>
      <c r="F1831" t="s">
        <v>20</v>
      </c>
      <c r="G1831" t="s">
        <v>29</v>
      </c>
      <c r="H1831" t="s">
        <v>47</v>
      </c>
      <c r="I1831" s="1">
        <v>44995</v>
      </c>
      <c r="J1831">
        <v>5</v>
      </c>
      <c r="K1831">
        <v>128162</v>
      </c>
      <c r="L1831">
        <v>0.05</v>
      </c>
      <c r="M1831" t="s">
        <v>23</v>
      </c>
      <c r="N1831" t="s">
        <v>24</v>
      </c>
      <c r="O1831">
        <v>640810</v>
      </c>
      <c r="P1831">
        <v>32040.5</v>
      </c>
      <c r="Q1831">
        <v>608769.5</v>
      </c>
      <c r="U1831">
        <f t="shared" si="28"/>
        <v>152192.375</v>
      </c>
    </row>
    <row r="1832" spans="1:21" x14ac:dyDescent="0.25">
      <c r="A1832">
        <v>11831</v>
      </c>
      <c r="B1832" t="s">
        <v>1874</v>
      </c>
      <c r="C1832" t="s">
        <v>26</v>
      </c>
      <c r="D1832">
        <v>38</v>
      </c>
      <c r="E1832" t="s">
        <v>37</v>
      </c>
      <c r="F1832" t="s">
        <v>20</v>
      </c>
      <c r="G1832" t="s">
        <v>34</v>
      </c>
      <c r="H1832" t="s">
        <v>60</v>
      </c>
      <c r="I1832" s="1">
        <v>44989</v>
      </c>
      <c r="J1832">
        <v>8</v>
      </c>
      <c r="K1832">
        <v>31644</v>
      </c>
      <c r="L1832">
        <v>0.1</v>
      </c>
      <c r="M1832" t="s">
        <v>23</v>
      </c>
      <c r="N1832" t="s">
        <v>39</v>
      </c>
      <c r="O1832">
        <v>253152</v>
      </c>
      <c r="P1832">
        <v>25315.200000000001</v>
      </c>
      <c r="Q1832">
        <v>227836.79999999999</v>
      </c>
      <c r="U1832">
        <f t="shared" si="28"/>
        <v>56959.199999999997</v>
      </c>
    </row>
    <row r="1833" spans="1:21" x14ac:dyDescent="0.25">
      <c r="A1833">
        <v>11832</v>
      </c>
      <c r="B1833" t="s">
        <v>1875</v>
      </c>
      <c r="C1833" t="s">
        <v>18</v>
      </c>
      <c r="D1833">
        <v>41</v>
      </c>
      <c r="E1833" t="s">
        <v>37</v>
      </c>
      <c r="F1833" t="s">
        <v>28</v>
      </c>
      <c r="G1833" t="s">
        <v>34</v>
      </c>
      <c r="H1833" t="s">
        <v>60</v>
      </c>
      <c r="I1833" s="1">
        <v>44942</v>
      </c>
      <c r="J1833">
        <v>8</v>
      </c>
      <c r="K1833">
        <v>222687</v>
      </c>
      <c r="L1833">
        <v>0</v>
      </c>
      <c r="M1833" t="s">
        <v>31</v>
      </c>
      <c r="N1833" t="s">
        <v>24</v>
      </c>
      <c r="O1833">
        <v>1781496</v>
      </c>
      <c r="P1833">
        <v>0</v>
      </c>
      <c r="Q1833">
        <v>1781496</v>
      </c>
      <c r="U1833">
        <f t="shared" si="28"/>
        <v>445374</v>
      </c>
    </row>
    <row r="1834" spans="1:21" x14ac:dyDescent="0.25">
      <c r="A1834">
        <v>11833</v>
      </c>
      <c r="B1834" t="s">
        <v>1876</v>
      </c>
      <c r="C1834" t="s">
        <v>26</v>
      </c>
      <c r="D1834">
        <v>22</v>
      </c>
      <c r="E1834" t="s">
        <v>37</v>
      </c>
      <c r="F1834" t="s">
        <v>43</v>
      </c>
      <c r="G1834" t="s">
        <v>21</v>
      </c>
      <c r="H1834" t="s">
        <v>47</v>
      </c>
      <c r="I1834" s="1">
        <v>45316</v>
      </c>
      <c r="J1834">
        <v>5</v>
      </c>
      <c r="K1834">
        <v>226935</v>
      </c>
      <c r="L1834">
        <v>0.1</v>
      </c>
      <c r="M1834" t="s">
        <v>44</v>
      </c>
      <c r="N1834" t="s">
        <v>39</v>
      </c>
      <c r="O1834">
        <v>1134675</v>
      </c>
      <c r="P1834">
        <v>113467.5</v>
      </c>
      <c r="Q1834">
        <v>1021207.5</v>
      </c>
      <c r="U1834">
        <f t="shared" si="28"/>
        <v>255301.875</v>
      </c>
    </row>
    <row r="1835" spans="1:21" x14ac:dyDescent="0.25">
      <c r="A1835">
        <v>11834</v>
      </c>
      <c r="B1835" t="s">
        <v>1877</v>
      </c>
      <c r="C1835" t="s">
        <v>18</v>
      </c>
      <c r="D1835">
        <v>23</v>
      </c>
      <c r="E1835" t="s">
        <v>33</v>
      </c>
      <c r="F1835" t="s">
        <v>46</v>
      </c>
      <c r="G1835" t="s">
        <v>41</v>
      </c>
      <c r="H1835" t="s">
        <v>38</v>
      </c>
      <c r="I1835" s="1">
        <v>45516</v>
      </c>
      <c r="J1835">
        <v>4</v>
      </c>
      <c r="K1835">
        <v>38122</v>
      </c>
      <c r="L1835">
        <v>0</v>
      </c>
      <c r="M1835" t="s">
        <v>23</v>
      </c>
      <c r="N1835" t="s">
        <v>39</v>
      </c>
      <c r="O1835">
        <v>152488</v>
      </c>
      <c r="P1835">
        <v>0</v>
      </c>
      <c r="Q1835">
        <v>152488</v>
      </c>
      <c r="U1835">
        <f t="shared" si="28"/>
        <v>38122</v>
      </c>
    </row>
    <row r="1836" spans="1:21" x14ac:dyDescent="0.25">
      <c r="A1836">
        <v>11835</v>
      </c>
      <c r="B1836" t="s">
        <v>1878</v>
      </c>
      <c r="C1836" t="s">
        <v>26</v>
      </c>
      <c r="D1836">
        <v>60</v>
      </c>
      <c r="E1836" t="s">
        <v>37</v>
      </c>
      <c r="F1836" t="s">
        <v>28</v>
      </c>
      <c r="G1836" t="s">
        <v>34</v>
      </c>
      <c r="H1836" t="s">
        <v>88</v>
      </c>
      <c r="I1836" s="1">
        <v>45560</v>
      </c>
      <c r="J1836">
        <v>6</v>
      </c>
      <c r="K1836">
        <v>235850</v>
      </c>
      <c r="L1836">
        <v>0.15</v>
      </c>
      <c r="M1836" t="s">
        <v>23</v>
      </c>
      <c r="N1836" t="s">
        <v>39</v>
      </c>
      <c r="O1836">
        <v>1415100</v>
      </c>
      <c r="P1836">
        <v>212265</v>
      </c>
      <c r="Q1836">
        <v>1202835</v>
      </c>
      <c r="U1836">
        <f t="shared" si="28"/>
        <v>300708.75</v>
      </c>
    </row>
    <row r="1837" spans="1:21" x14ac:dyDescent="0.25">
      <c r="A1837">
        <v>11836</v>
      </c>
      <c r="B1837" t="s">
        <v>1879</v>
      </c>
      <c r="C1837" t="s">
        <v>26</v>
      </c>
      <c r="D1837">
        <v>61</v>
      </c>
      <c r="E1837" t="s">
        <v>27</v>
      </c>
      <c r="F1837" t="s">
        <v>43</v>
      </c>
      <c r="G1837" t="s">
        <v>41</v>
      </c>
      <c r="H1837" t="s">
        <v>47</v>
      </c>
      <c r="I1837" s="1">
        <v>45184</v>
      </c>
      <c r="J1837">
        <v>5</v>
      </c>
      <c r="K1837">
        <v>136469</v>
      </c>
      <c r="L1837">
        <v>0.05</v>
      </c>
      <c r="M1837" t="s">
        <v>44</v>
      </c>
      <c r="N1837" t="s">
        <v>39</v>
      </c>
      <c r="O1837">
        <v>682345</v>
      </c>
      <c r="P1837">
        <v>34117.25</v>
      </c>
      <c r="Q1837">
        <v>648227.75</v>
      </c>
      <c r="U1837">
        <f t="shared" si="28"/>
        <v>162056.9375</v>
      </c>
    </row>
    <row r="1838" spans="1:21" x14ac:dyDescent="0.25">
      <c r="A1838">
        <v>11837</v>
      </c>
      <c r="B1838" t="s">
        <v>1880</v>
      </c>
      <c r="C1838" t="s">
        <v>26</v>
      </c>
      <c r="D1838">
        <v>64</v>
      </c>
      <c r="E1838" t="s">
        <v>27</v>
      </c>
      <c r="F1838" t="s">
        <v>43</v>
      </c>
      <c r="G1838" t="s">
        <v>34</v>
      </c>
      <c r="H1838" t="s">
        <v>22</v>
      </c>
      <c r="I1838" s="1">
        <v>45143</v>
      </c>
      <c r="J1838">
        <v>8</v>
      </c>
      <c r="K1838">
        <v>187641</v>
      </c>
      <c r="L1838">
        <v>0.1</v>
      </c>
      <c r="M1838" t="s">
        <v>44</v>
      </c>
      <c r="N1838" t="s">
        <v>39</v>
      </c>
      <c r="O1838">
        <v>1501128</v>
      </c>
      <c r="P1838">
        <v>150112.79999999999</v>
      </c>
      <c r="Q1838">
        <v>1351015.2</v>
      </c>
      <c r="U1838">
        <f t="shared" si="28"/>
        <v>337753.8</v>
      </c>
    </row>
    <row r="1839" spans="1:21" x14ac:dyDescent="0.25">
      <c r="A1839">
        <v>11838</v>
      </c>
      <c r="B1839" t="s">
        <v>1881</v>
      </c>
      <c r="C1839" t="s">
        <v>26</v>
      </c>
      <c r="D1839">
        <v>40</v>
      </c>
      <c r="E1839" t="s">
        <v>37</v>
      </c>
      <c r="F1839" t="s">
        <v>28</v>
      </c>
      <c r="G1839" t="s">
        <v>41</v>
      </c>
      <c r="H1839" t="s">
        <v>88</v>
      </c>
      <c r="I1839" s="1">
        <v>45405</v>
      </c>
      <c r="J1839">
        <v>9</v>
      </c>
      <c r="K1839">
        <v>120456</v>
      </c>
      <c r="L1839">
        <v>0.15</v>
      </c>
      <c r="M1839" t="s">
        <v>23</v>
      </c>
      <c r="N1839" t="s">
        <v>24</v>
      </c>
      <c r="O1839">
        <v>1084104</v>
      </c>
      <c r="P1839">
        <v>162615.6</v>
      </c>
      <c r="Q1839">
        <v>921488.4</v>
      </c>
      <c r="U1839">
        <f t="shared" si="28"/>
        <v>230372.1</v>
      </c>
    </row>
    <row r="1840" spans="1:21" x14ac:dyDescent="0.25">
      <c r="A1840">
        <v>11839</v>
      </c>
      <c r="B1840" t="s">
        <v>1882</v>
      </c>
      <c r="C1840" t="s">
        <v>26</v>
      </c>
      <c r="D1840">
        <v>21</v>
      </c>
      <c r="E1840" t="s">
        <v>27</v>
      </c>
      <c r="F1840" t="s">
        <v>28</v>
      </c>
      <c r="G1840" t="s">
        <v>34</v>
      </c>
      <c r="H1840" t="s">
        <v>22</v>
      </c>
      <c r="I1840" s="1">
        <v>45040</v>
      </c>
      <c r="J1840">
        <v>1</v>
      </c>
      <c r="K1840">
        <v>237657</v>
      </c>
      <c r="L1840">
        <v>0.1</v>
      </c>
      <c r="M1840" t="s">
        <v>44</v>
      </c>
      <c r="N1840" t="s">
        <v>24</v>
      </c>
      <c r="O1840">
        <v>237657</v>
      </c>
      <c r="P1840">
        <v>23765.7</v>
      </c>
      <c r="Q1840">
        <v>213891.3</v>
      </c>
      <c r="U1840">
        <f t="shared" si="28"/>
        <v>53472.824999999997</v>
      </c>
    </row>
    <row r="1841" spans="1:21" x14ac:dyDescent="0.25">
      <c r="A1841">
        <v>11840</v>
      </c>
      <c r="B1841" t="s">
        <v>1883</v>
      </c>
      <c r="C1841" t="s">
        <v>18</v>
      </c>
      <c r="D1841">
        <v>44</v>
      </c>
      <c r="E1841" t="s">
        <v>19</v>
      </c>
      <c r="F1841" t="s">
        <v>20</v>
      </c>
      <c r="G1841" t="s">
        <v>34</v>
      </c>
      <c r="H1841" t="s">
        <v>22</v>
      </c>
      <c r="I1841" s="1">
        <v>45306</v>
      </c>
      <c r="J1841">
        <v>9</v>
      </c>
      <c r="K1841">
        <v>79948</v>
      </c>
      <c r="L1841">
        <v>0</v>
      </c>
      <c r="M1841" t="s">
        <v>23</v>
      </c>
      <c r="N1841" t="s">
        <v>39</v>
      </c>
      <c r="O1841">
        <v>719532</v>
      </c>
      <c r="P1841">
        <v>0</v>
      </c>
      <c r="Q1841">
        <v>719532</v>
      </c>
      <c r="U1841">
        <f t="shared" si="28"/>
        <v>179883</v>
      </c>
    </row>
    <row r="1842" spans="1:21" x14ac:dyDescent="0.25">
      <c r="A1842">
        <v>11841</v>
      </c>
      <c r="B1842" t="s">
        <v>1884</v>
      </c>
      <c r="C1842" t="s">
        <v>26</v>
      </c>
      <c r="D1842">
        <v>35</v>
      </c>
      <c r="E1842" t="s">
        <v>33</v>
      </c>
      <c r="F1842" t="s">
        <v>20</v>
      </c>
      <c r="G1842" t="s">
        <v>29</v>
      </c>
      <c r="H1842" t="s">
        <v>88</v>
      </c>
      <c r="I1842" s="1">
        <v>45584</v>
      </c>
      <c r="J1842">
        <v>9</v>
      </c>
      <c r="K1842">
        <v>54133</v>
      </c>
      <c r="L1842">
        <v>0.1</v>
      </c>
      <c r="M1842" t="s">
        <v>31</v>
      </c>
      <c r="N1842" t="s">
        <v>24</v>
      </c>
      <c r="O1842">
        <v>487197</v>
      </c>
      <c r="P1842">
        <v>48719.7</v>
      </c>
      <c r="Q1842">
        <v>438477.3</v>
      </c>
      <c r="U1842">
        <f t="shared" si="28"/>
        <v>109619.325</v>
      </c>
    </row>
    <row r="1843" spans="1:21" x14ac:dyDescent="0.25">
      <c r="A1843">
        <v>11842</v>
      </c>
      <c r="B1843" t="s">
        <v>1885</v>
      </c>
      <c r="C1843" t="s">
        <v>26</v>
      </c>
      <c r="D1843">
        <v>38</v>
      </c>
      <c r="E1843" t="s">
        <v>33</v>
      </c>
      <c r="F1843" t="s">
        <v>20</v>
      </c>
      <c r="G1843" t="s">
        <v>29</v>
      </c>
      <c r="H1843" t="s">
        <v>30</v>
      </c>
      <c r="I1843" s="1">
        <v>45163</v>
      </c>
      <c r="J1843">
        <v>6</v>
      </c>
      <c r="K1843">
        <v>50519</v>
      </c>
      <c r="L1843">
        <v>0.15</v>
      </c>
      <c r="M1843" t="s">
        <v>44</v>
      </c>
      <c r="N1843" t="s">
        <v>39</v>
      </c>
      <c r="O1843">
        <v>303114</v>
      </c>
      <c r="P1843">
        <v>45467.1</v>
      </c>
      <c r="Q1843">
        <v>257646.9</v>
      </c>
      <c r="U1843">
        <f t="shared" si="28"/>
        <v>64411.724999999999</v>
      </c>
    </row>
    <row r="1844" spans="1:21" x14ac:dyDescent="0.25">
      <c r="A1844">
        <v>11843</v>
      </c>
      <c r="B1844" t="s">
        <v>1886</v>
      </c>
      <c r="C1844" t="s">
        <v>26</v>
      </c>
      <c r="D1844">
        <v>45</v>
      </c>
      <c r="E1844" t="s">
        <v>37</v>
      </c>
      <c r="F1844" t="s">
        <v>46</v>
      </c>
      <c r="G1844" t="s">
        <v>21</v>
      </c>
      <c r="H1844" t="s">
        <v>51</v>
      </c>
      <c r="I1844" s="1">
        <v>45402</v>
      </c>
      <c r="J1844">
        <v>5</v>
      </c>
      <c r="K1844">
        <v>73057</v>
      </c>
      <c r="L1844">
        <v>0.15</v>
      </c>
      <c r="M1844" t="s">
        <v>44</v>
      </c>
      <c r="N1844" t="s">
        <v>39</v>
      </c>
      <c r="O1844">
        <v>365285</v>
      </c>
      <c r="P1844">
        <v>54792.75</v>
      </c>
      <c r="Q1844">
        <v>310492.25</v>
      </c>
      <c r="U1844">
        <f t="shared" si="28"/>
        <v>77623.0625</v>
      </c>
    </row>
    <row r="1845" spans="1:21" x14ac:dyDescent="0.25">
      <c r="A1845">
        <v>11844</v>
      </c>
      <c r="B1845" t="s">
        <v>1887</v>
      </c>
      <c r="C1845" t="s">
        <v>18</v>
      </c>
      <c r="D1845">
        <v>52</v>
      </c>
      <c r="E1845" t="s">
        <v>37</v>
      </c>
      <c r="F1845" t="s">
        <v>28</v>
      </c>
      <c r="G1845" t="s">
        <v>34</v>
      </c>
      <c r="H1845" t="s">
        <v>88</v>
      </c>
      <c r="I1845" s="1">
        <v>45524</v>
      </c>
      <c r="J1845">
        <v>7</v>
      </c>
      <c r="K1845">
        <v>31151</v>
      </c>
      <c r="L1845">
        <v>0.05</v>
      </c>
      <c r="M1845" t="s">
        <v>31</v>
      </c>
      <c r="N1845" t="s">
        <v>39</v>
      </c>
      <c r="O1845">
        <v>218057</v>
      </c>
      <c r="P1845">
        <v>10902.85</v>
      </c>
      <c r="Q1845">
        <v>207154.15</v>
      </c>
      <c r="U1845">
        <f t="shared" si="28"/>
        <v>51788.537499999999</v>
      </c>
    </row>
    <row r="1846" spans="1:21" x14ac:dyDescent="0.25">
      <c r="A1846">
        <v>11845</v>
      </c>
      <c r="B1846" t="s">
        <v>1888</v>
      </c>
      <c r="C1846" t="s">
        <v>26</v>
      </c>
      <c r="D1846">
        <v>39</v>
      </c>
      <c r="E1846" t="s">
        <v>19</v>
      </c>
      <c r="F1846" t="s">
        <v>43</v>
      </c>
      <c r="G1846" t="s">
        <v>41</v>
      </c>
      <c r="H1846" t="s">
        <v>47</v>
      </c>
      <c r="I1846" s="1">
        <v>45605</v>
      </c>
      <c r="J1846">
        <v>8</v>
      </c>
      <c r="K1846">
        <v>136544</v>
      </c>
      <c r="L1846">
        <v>0.1</v>
      </c>
      <c r="M1846" t="s">
        <v>44</v>
      </c>
      <c r="N1846" t="s">
        <v>24</v>
      </c>
      <c r="O1846">
        <v>1092352</v>
      </c>
      <c r="P1846">
        <v>109235.2</v>
      </c>
      <c r="Q1846">
        <v>983116.80000000005</v>
      </c>
      <c r="U1846">
        <f t="shared" si="28"/>
        <v>245779.20000000001</v>
      </c>
    </row>
    <row r="1847" spans="1:21" x14ac:dyDescent="0.25">
      <c r="A1847">
        <v>11846</v>
      </c>
      <c r="B1847" t="s">
        <v>1889</v>
      </c>
      <c r="C1847" t="s">
        <v>18</v>
      </c>
      <c r="D1847">
        <v>57</v>
      </c>
      <c r="E1847" t="s">
        <v>37</v>
      </c>
      <c r="F1847" t="s">
        <v>28</v>
      </c>
      <c r="G1847" t="s">
        <v>34</v>
      </c>
      <c r="H1847" t="s">
        <v>30</v>
      </c>
      <c r="I1847" s="1">
        <v>45055</v>
      </c>
      <c r="J1847">
        <v>9</v>
      </c>
      <c r="K1847">
        <v>53769</v>
      </c>
      <c r="L1847">
        <v>0</v>
      </c>
      <c r="M1847" t="s">
        <v>31</v>
      </c>
      <c r="N1847" t="s">
        <v>39</v>
      </c>
      <c r="O1847">
        <v>483921</v>
      </c>
      <c r="P1847">
        <v>0</v>
      </c>
      <c r="Q1847">
        <v>483921</v>
      </c>
      <c r="U1847">
        <f t="shared" si="28"/>
        <v>120980.25</v>
      </c>
    </row>
    <row r="1848" spans="1:21" x14ac:dyDescent="0.25">
      <c r="A1848">
        <v>11847</v>
      </c>
      <c r="B1848" t="s">
        <v>1890</v>
      </c>
      <c r="C1848" t="s">
        <v>26</v>
      </c>
      <c r="D1848">
        <v>40</v>
      </c>
      <c r="E1848" t="s">
        <v>27</v>
      </c>
      <c r="F1848" t="s">
        <v>43</v>
      </c>
      <c r="G1848" t="s">
        <v>41</v>
      </c>
      <c r="H1848" t="s">
        <v>22</v>
      </c>
      <c r="I1848" s="1">
        <v>45436</v>
      </c>
      <c r="J1848">
        <v>9</v>
      </c>
      <c r="K1848">
        <v>138553</v>
      </c>
      <c r="L1848">
        <v>0.1</v>
      </c>
      <c r="M1848" t="s">
        <v>23</v>
      </c>
      <c r="N1848" t="s">
        <v>39</v>
      </c>
      <c r="O1848">
        <v>1246977</v>
      </c>
      <c r="P1848">
        <v>124697.7</v>
      </c>
      <c r="Q1848">
        <v>1122279.3</v>
      </c>
      <c r="U1848">
        <f t="shared" si="28"/>
        <v>280569.82500000001</v>
      </c>
    </row>
    <row r="1849" spans="1:21" x14ac:dyDescent="0.25">
      <c r="A1849">
        <v>11848</v>
      </c>
      <c r="B1849" t="s">
        <v>1891</v>
      </c>
      <c r="C1849" t="s">
        <v>26</v>
      </c>
      <c r="D1849">
        <v>20</v>
      </c>
      <c r="E1849" t="s">
        <v>19</v>
      </c>
      <c r="F1849" t="s">
        <v>46</v>
      </c>
      <c r="G1849" t="s">
        <v>41</v>
      </c>
      <c r="H1849" t="s">
        <v>30</v>
      </c>
      <c r="I1849" s="1">
        <v>45091</v>
      </c>
      <c r="J1849">
        <v>3</v>
      </c>
      <c r="K1849">
        <v>172049</v>
      </c>
      <c r="L1849">
        <v>0.05</v>
      </c>
      <c r="M1849" t="s">
        <v>44</v>
      </c>
      <c r="N1849" t="s">
        <v>24</v>
      </c>
      <c r="O1849">
        <v>516147</v>
      </c>
      <c r="P1849">
        <v>25807.35</v>
      </c>
      <c r="Q1849">
        <v>490339.65</v>
      </c>
      <c r="U1849">
        <f t="shared" si="28"/>
        <v>122584.91250000001</v>
      </c>
    </row>
    <row r="1850" spans="1:21" x14ac:dyDescent="0.25">
      <c r="A1850">
        <v>11849</v>
      </c>
      <c r="B1850" t="s">
        <v>1892</v>
      </c>
      <c r="C1850" t="s">
        <v>18</v>
      </c>
      <c r="D1850">
        <v>57</v>
      </c>
      <c r="E1850" t="s">
        <v>27</v>
      </c>
      <c r="F1850" t="s">
        <v>28</v>
      </c>
      <c r="G1850" t="s">
        <v>34</v>
      </c>
      <c r="H1850" t="s">
        <v>30</v>
      </c>
      <c r="I1850" s="1">
        <v>45203</v>
      </c>
      <c r="J1850">
        <v>8</v>
      </c>
      <c r="K1850">
        <v>152955</v>
      </c>
      <c r="L1850">
        <v>0</v>
      </c>
      <c r="M1850" t="s">
        <v>44</v>
      </c>
      <c r="N1850" t="s">
        <v>39</v>
      </c>
      <c r="O1850">
        <v>1223640</v>
      </c>
      <c r="P1850">
        <v>0</v>
      </c>
      <c r="Q1850">
        <v>1223640</v>
      </c>
      <c r="U1850">
        <f t="shared" si="28"/>
        <v>305910</v>
      </c>
    </row>
    <row r="1851" spans="1:21" x14ac:dyDescent="0.25">
      <c r="A1851">
        <v>11850</v>
      </c>
      <c r="B1851" t="s">
        <v>1893</v>
      </c>
      <c r="C1851" t="s">
        <v>26</v>
      </c>
      <c r="D1851">
        <v>27</v>
      </c>
      <c r="E1851" t="s">
        <v>33</v>
      </c>
      <c r="F1851" t="s">
        <v>43</v>
      </c>
      <c r="G1851" t="s">
        <v>41</v>
      </c>
      <c r="H1851" t="s">
        <v>35</v>
      </c>
      <c r="I1851" s="1">
        <v>45183</v>
      </c>
      <c r="J1851">
        <v>1</v>
      </c>
      <c r="K1851">
        <v>221987</v>
      </c>
      <c r="L1851">
        <v>0</v>
      </c>
      <c r="M1851" t="s">
        <v>31</v>
      </c>
      <c r="N1851" t="s">
        <v>24</v>
      </c>
      <c r="O1851">
        <v>221987</v>
      </c>
      <c r="P1851">
        <v>0</v>
      </c>
      <c r="Q1851">
        <v>221987</v>
      </c>
      <c r="U1851">
        <f t="shared" si="28"/>
        <v>55496.75</v>
      </c>
    </row>
    <row r="1852" spans="1:21" x14ac:dyDescent="0.25">
      <c r="A1852">
        <v>11851</v>
      </c>
      <c r="B1852" t="s">
        <v>1894</v>
      </c>
      <c r="C1852" t="s">
        <v>18</v>
      </c>
      <c r="D1852">
        <v>42</v>
      </c>
      <c r="E1852" t="s">
        <v>27</v>
      </c>
      <c r="F1852" t="s">
        <v>43</v>
      </c>
      <c r="G1852" t="s">
        <v>21</v>
      </c>
      <c r="H1852" t="s">
        <v>47</v>
      </c>
      <c r="I1852" s="1">
        <v>45058</v>
      </c>
      <c r="J1852">
        <v>7</v>
      </c>
      <c r="K1852">
        <v>26265</v>
      </c>
      <c r="L1852">
        <v>0.05</v>
      </c>
      <c r="M1852" t="s">
        <v>23</v>
      </c>
      <c r="N1852" t="s">
        <v>24</v>
      </c>
      <c r="O1852">
        <v>183855</v>
      </c>
      <c r="P1852">
        <v>9192.75</v>
      </c>
      <c r="Q1852">
        <v>174662.25</v>
      </c>
      <c r="U1852">
        <f t="shared" si="28"/>
        <v>43665.5625</v>
      </c>
    </row>
    <row r="1853" spans="1:21" x14ac:dyDescent="0.25">
      <c r="A1853">
        <v>11852</v>
      </c>
      <c r="B1853" t="s">
        <v>1895</v>
      </c>
      <c r="C1853" t="s">
        <v>18</v>
      </c>
      <c r="D1853">
        <v>25</v>
      </c>
      <c r="E1853" t="s">
        <v>33</v>
      </c>
      <c r="F1853" t="s">
        <v>20</v>
      </c>
      <c r="G1853" t="s">
        <v>29</v>
      </c>
      <c r="H1853" t="s">
        <v>60</v>
      </c>
      <c r="I1853" s="1">
        <v>45496</v>
      </c>
      <c r="J1853">
        <v>5</v>
      </c>
      <c r="K1853">
        <v>54744</v>
      </c>
      <c r="L1853">
        <v>0</v>
      </c>
      <c r="M1853" t="s">
        <v>23</v>
      </c>
      <c r="N1853" t="s">
        <v>24</v>
      </c>
      <c r="O1853">
        <v>273720</v>
      </c>
      <c r="P1853">
        <v>0</v>
      </c>
      <c r="Q1853">
        <v>273720</v>
      </c>
      <c r="U1853">
        <f t="shared" si="28"/>
        <v>68430</v>
      </c>
    </row>
    <row r="1854" spans="1:21" x14ac:dyDescent="0.25">
      <c r="A1854">
        <v>11853</v>
      </c>
      <c r="B1854" t="s">
        <v>1896</v>
      </c>
      <c r="C1854" t="s">
        <v>26</v>
      </c>
      <c r="D1854">
        <v>28</v>
      </c>
      <c r="E1854" t="s">
        <v>27</v>
      </c>
      <c r="F1854" t="s">
        <v>46</v>
      </c>
      <c r="G1854" t="s">
        <v>41</v>
      </c>
      <c r="H1854" t="s">
        <v>60</v>
      </c>
      <c r="I1854" s="1">
        <v>45183</v>
      </c>
      <c r="J1854">
        <v>2</v>
      </c>
      <c r="K1854">
        <v>108927</v>
      </c>
      <c r="L1854">
        <v>0.15</v>
      </c>
      <c r="M1854" t="s">
        <v>31</v>
      </c>
      <c r="N1854" t="s">
        <v>24</v>
      </c>
      <c r="O1854">
        <v>217854</v>
      </c>
      <c r="P1854">
        <v>32678.1</v>
      </c>
      <c r="Q1854">
        <v>185175.9</v>
      </c>
      <c r="U1854">
        <f t="shared" si="28"/>
        <v>46293.974999999999</v>
      </c>
    </row>
    <row r="1855" spans="1:21" x14ac:dyDescent="0.25">
      <c r="A1855">
        <v>11854</v>
      </c>
      <c r="B1855" t="s">
        <v>1897</v>
      </c>
      <c r="C1855" t="s">
        <v>18</v>
      </c>
      <c r="D1855">
        <v>22</v>
      </c>
      <c r="E1855" t="s">
        <v>33</v>
      </c>
      <c r="F1855" t="s">
        <v>28</v>
      </c>
      <c r="G1855" t="s">
        <v>34</v>
      </c>
      <c r="H1855" t="s">
        <v>47</v>
      </c>
      <c r="I1855" s="1">
        <v>45067</v>
      </c>
      <c r="J1855">
        <v>2</v>
      </c>
      <c r="K1855">
        <v>122742</v>
      </c>
      <c r="L1855">
        <v>0.15</v>
      </c>
      <c r="M1855" t="s">
        <v>44</v>
      </c>
      <c r="N1855" t="s">
        <v>24</v>
      </c>
      <c r="O1855">
        <v>245484</v>
      </c>
      <c r="P1855">
        <v>36822.6</v>
      </c>
      <c r="Q1855">
        <v>208661.4</v>
      </c>
      <c r="U1855">
        <f t="shared" si="28"/>
        <v>52165.35</v>
      </c>
    </row>
    <row r="1856" spans="1:21" x14ac:dyDescent="0.25">
      <c r="A1856">
        <v>11855</v>
      </c>
      <c r="B1856" t="s">
        <v>1898</v>
      </c>
      <c r="C1856" t="s">
        <v>26</v>
      </c>
      <c r="D1856">
        <v>62</v>
      </c>
      <c r="E1856" t="s">
        <v>37</v>
      </c>
      <c r="F1856" t="s">
        <v>20</v>
      </c>
      <c r="G1856" t="s">
        <v>29</v>
      </c>
      <c r="H1856" t="s">
        <v>47</v>
      </c>
      <c r="I1856" s="1">
        <v>45612</v>
      </c>
      <c r="J1856">
        <v>8</v>
      </c>
      <c r="K1856">
        <v>25656</v>
      </c>
      <c r="L1856">
        <v>0</v>
      </c>
      <c r="M1856" t="s">
        <v>44</v>
      </c>
      <c r="N1856" t="s">
        <v>24</v>
      </c>
      <c r="O1856">
        <v>205248</v>
      </c>
      <c r="P1856">
        <v>0</v>
      </c>
      <c r="Q1856">
        <v>205248</v>
      </c>
      <c r="U1856">
        <f t="shared" si="28"/>
        <v>51312</v>
      </c>
    </row>
    <row r="1857" spans="1:21" x14ac:dyDescent="0.25">
      <c r="A1857">
        <v>11856</v>
      </c>
      <c r="B1857" t="s">
        <v>1899</v>
      </c>
      <c r="C1857" t="s">
        <v>26</v>
      </c>
      <c r="D1857">
        <v>54</v>
      </c>
      <c r="E1857" t="s">
        <v>27</v>
      </c>
      <c r="F1857" t="s">
        <v>46</v>
      </c>
      <c r="G1857" t="s">
        <v>21</v>
      </c>
      <c r="H1857" t="s">
        <v>38</v>
      </c>
      <c r="I1857" s="1">
        <v>45613</v>
      </c>
      <c r="J1857">
        <v>5</v>
      </c>
      <c r="K1857">
        <v>11304</v>
      </c>
      <c r="L1857">
        <v>0.1</v>
      </c>
      <c r="M1857" t="s">
        <v>31</v>
      </c>
      <c r="N1857" t="s">
        <v>24</v>
      </c>
      <c r="O1857">
        <v>56520</v>
      </c>
      <c r="P1857">
        <v>5652</v>
      </c>
      <c r="Q1857">
        <v>50868</v>
      </c>
      <c r="U1857">
        <f t="shared" si="28"/>
        <v>12717</v>
      </c>
    </row>
    <row r="1858" spans="1:21" x14ac:dyDescent="0.25">
      <c r="A1858">
        <v>11857</v>
      </c>
      <c r="B1858" t="s">
        <v>1900</v>
      </c>
      <c r="C1858" t="s">
        <v>18</v>
      </c>
      <c r="D1858">
        <v>62</v>
      </c>
      <c r="E1858" t="s">
        <v>33</v>
      </c>
      <c r="F1858" t="s">
        <v>20</v>
      </c>
      <c r="G1858" t="s">
        <v>41</v>
      </c>
      <c r="H1858" t="s">
        <v>60</v>
      </c>
      <c r="I1858" s="1">
        <v>45135</v>
      </c>
      <c r="J1858">
        <v>3</v>
      </c>
      <c r="K1858">
        <v>88616</v>
      </c>
      <c r="L1858">
        <v>0</v>
      </c>
      <c r="M1858" t="s">
        <v>31</v>
      </c>
      <c r="N1858" t="s">
        <v>39</v>
      </c>
      <c r="O1858">
        <v>265848</v>
      </c>
      <c r="P1858">
        <v>0</v>
      </c>
      <c r="Q1858">
        <v>265848</v>
      </c>
      <c r="U1858">
        <f t="shared" si="28"/>
        <v>66462</v>
      </c>
    </row>
    <row r="1859" spans="1:21" x14ac:dyDescent="0.25">
      <c r="A1859">
        <v>11858</v>
      </c>
      <c r="B1859" t="s">
        <v>1901</v>
      </c>
      <c r="C1859" t="s">
        <v>18</v>
      </c>
      <c r="D1859">
        <v>55</v>
      </c>
      <c r="E1859" t="s">
        <v>27</v>
      </c>
      <c r="F1859" t="s">
        <v>28</v>
      </c>
      <c r="G1859" t="s">
        <v>41</v>
      </c>
      <c r="H1859" t="s">
        <v>51</v>
      </c>
      <c r="I1859" s="1">
        <v>45642</v>
      </c>
      <c r="J1859">
        <v>1</v>
      </c>
      <c r="K1859">
        <v>47911</v>
      </c>
      <c r="L1859">
        <v>0.1</v>
      </c>
      <c r="M1859" t="s">
        <v>31</v>
      </c>
      <c r="N1859" t="s">
        <v>39</v>
      </c>
      <c r="O1859">
        <v>47911</v>
      </c>
      <c r="P1859">
        <v>4791.1000000000004</v>
      </c>
      <c r="Q1859">
        <v>43119.9</v>
      </c>
      <c r="U1859">
        <f t="shared" ref="U1859:U1922" si="29">(Q1859*0.25)</f>
        <v>10779.975</v>
      </c>
    </row>
    <row r="1860" spans="1:21" x14ac:dyDescent="0.25">
      <c r="A1860">
        <v>11859</v>
      </c>
      <c r="B1860" t="s">
        <v>1902</v>
      </c>
      <c r="C1860" t="s">
        <v>18</v>
      </c>
      <c r="D1860">
        <v>46</v>
      </c>
      <c r="E1860" t="s">
        <v>19</v>
      </c>
      <c r="F1860" t="s">
        <v>43</v>
      </c>
      <c r="G1860" t="s">
        <v>29</v>
      </c>
      <c r="H1860" t="s">
        <v>22</v>
      </c>
      <c r="I1860" s="1">
        <v>45445</v>
      </c>
      <c r="J1860">
        <v>7</v>
      </c>
      <c r="K1860">
        <v>45013</v>
      </c>
      <c r="L1860">
        <v>0.05</v>
      </c>
      <c r="M1860" t="s">
        <v>44</v>
      </c>
      <c r="N1860" t="s">
        <v>39</v>
      </c>
      <c r="O1860">
        <v>315091</v>
      </c>
      <c r="P1860">
        <v>15754.55</v>
      </c>
      <c r="Q1860">
        <v>299336.45</v>
      </c>
      <c r="U1860">
        <f t="shared" si="29"/>
        <v>74834.112500000003</v>
      </c>
    </row>
    <row r="1861" spans="1:21" x14ac:dyDescent="0.25">
      <c r="A1861">
        <v>11860</v>
      </c>
      <c r="B1861" t="s">
        <v>1903</v>
      </c>
      <c r="C1861" t="s">
        <v>18</v>
      </c>
      <c r="D1861">
        <v>22</v>
      </c>
      <c r="E1861" t="s">
        <v>37</v>
      </c>
      <c r="F1861" t="s">
        <v>28</v>
      </c>
      <c r="G1861" t="s">
        <v>41</v>
      </c>
      <c r="H1861" t="s">
        <v>88</v>
      </c>
      <c r="I1861" s="1">
        <v>44977</v>
      </c>
      <c r="J1861">
        <v>3</v>
      </c>
      <c r="K1861">
        <v>79981</v>
      </c>
      <c r="L1861">
        <v>0.15</v>
      </c>
      <c r="M1861" t="s">
        <v>31</v>
      </c>
      <c r="N1861" t="s">
        <v>39</v>
      </c>
      <c r="O1861">
        <v>239943</v>
      </c>
      <c r="P1861">
        <v>35991.449999999997</v>
      </c>
      <c r="Q1861">
        <v>203951.55</v>
      </c>
      <c r="U1861">
        <f t="shared" si="29"/>
        <v>50987.887499999997</v>
      </c>
    </row>
    <row r="1862" spans="1:21" x14ac:dyDescent="0.25">
      <c r="A1862">
        <v>11861</v>
      </c>
      <c r="B1862" t="s">
        <v>1904</v>
      </c>
      <c r="C1862" t="s">
        <v>26</v>
      </c>
      <c r="D1862">
        <v>26</v>
      </c>
      <c r="E1862" t="s">
        <v>33</v>
      </c>
      <c r="F1862" t="s">
        <v>46</v>
      </c>
      <c r="G1862" t="s">
        <v>34</v>
      </c>
      <c r="H1862" t="s">
        <v>88</v>
      </c>
      <c r="I1862" s="1">
        <v>45429</v>
      </c>
      <c r="J1862">
        <v>7</v>
      </c>
      <c r="K1862">
        <v>42314</v>
      </c>
      <c r="L1862">
        <v>0.15</v>
      </c>
      <c r="M1862" t="s">
        <v>23</v>
      </c>
      <c r="N1862" t="s">
        <v>39</v>
      </c>
      <c r="O1862">
        <v>296198</v>
      </c>
      <c r="P1862">
        <v>44429.7</v>
      </c>
      <c r="Q1862">
        <v>251768.3</v>
      </c>
      <c r="U1862">
        <f t="shared" si="29"/>
        <v>62942.074999999997</v>
      </c>
    </row>
    <row r="1863" spans="1:21" x14ac:dyDescent="0.25">
      <c r="A1863">
        <v>11862</v>
      </c>
      <c r="B1863" t="s">
        <v>1905</v>
      </c>
      <c r="C1863" t="s">
        <v>26</v>
      </c>
      <c r="D1863">
        <v>19</v>
      </c>
      <c r="E1863" t="s">
        <v>19</v>
      </c>
      <c r="F1863" t="s">
        <v>28</v>
      </c>
      <c r="G1863" t="s">
        <v>29</v>
      </c>
      <c r="H1863" t="s">
        <v>51</v>
      </c>
      <c r="I1863" s="1">
        <v>45185</v>
      </c>
      <c r="J1863">
        <v>2</v>
      </c>
      <c r="K1863">
        <v>24857</v>
      </c>
      <c r="L1863">
        <v>0.05</v>
      </c>
      <c r="M1863" t="s">
        <v>31</v>
      </c>
      <c r="N1863" t="s">
        <v>39</v>
      </c>
      <c r="O1863">
        <v>49714</v>
      </c>
      <c r="P1863">
        <v>2485.6999999999998</v>
      </c>
      <c r="Q1863">
        <v>47228.3</v>
      </c>
      <c r="U1863">
        <f t="shared" si="29"/>
        <v>11807.075000000001</v>
      </c>
    </row>
    <row r="1864" spans="1:21" x14ac:dyDescent="0.25">
      <c r="A1864">
        <v>11863</v>
      </c>
      <c r="B1864" t="s">
        <v>1906</v>
      </c>
      <c r="C1864" t="s">
        <v>18</v>
      </c>
      <c r="D1864">
        <v>18</v>
      </c>
      <c r="E1864" t="s">
        <v>27</v>
      </c>
      <c r="F1864" t="s">
        <v>46</v>
      </c>
      <c r="G1864" t="s">
        <v>29</v>
      </c>
      <c r="H1864" t="s">
        <v>60</v>
      </c>
      <c r="I1864" s="1">
        <v>45104</v>
      </c>
      <c r="J1864">
        <v>4</v>
      </c>
      <c r="K1864">
        <v>161966</v>
      </c>
      <c r="L1864">
        <v>0.05</v>
      </c>
      <c r="M1864" t="s">
        <v>23</v>
      </c>
      <c r="N1864" t="s">
        <v>39</v>
      </c>
      <c r="O1864">
        <v>647864</v>
      </c>
      <c r="P1864">
        <v>32393.200000000001</v>
      </c>
      <c r="Q1864">
        <v>615470.80000000005</v>
      </c>
      <c r="U1864">
        <f t="shared" si="29"/>
        <v>153867.70000000001</v>
      </c>
    </row>
    <row r="1865" spans="1:21" x14ac:dyDescent="0.25">
      <c r="A1865">
        <v>11864</v>
      </c>
      <c r="B1865" t="s">
        <v>1907</v>
      </c>
      <c r="C1865" t="s">
        <v>26</v>
      </c>
      <c r="D1865">
        <v>57</v>
      </c>
      <c r="E1865" t="s">
        <v>19</v>
      </c>
      <c r="F1865" t="s">
        <v>20</v>
      </c>
      <c r="G1865" t="s">
        <v>41</v>
      </c>
      <c r="H1865" t="s">
        <v>22</v>
      </c>
      <c r="I1865" s="1">
        <v>45469</v>
      </c>
      <c r="J1865">
        <v>2</v>
      </c>
      <c r="K1865">
        <v>171642</v>
      </c>
      <c r="L1865">
        <v>0.15</v>
      </c>
      <c r="M1865" t="s">
        <v>23</v>
      </c>
      <c r="N1865" t="s">
        <v>39</v>
      </c>
      <c r="O1865">
        <v>343284</v>
      </c>
      <c r="P1865">
        <v>51492.6</v>
      </c>
      <c r="Q1865">
        <v>291791.40000000002</v>
      </c>
      <c r="U1865">
        <f t="shared" si="29"/>
        <v>72947.850000000006</v>
      </c>
    </row>
    <row r="1866" spans="1:21" x14ac:dyDescent="0.25">
      <c r="A1866">
        <v>11865</v>
      </c>
      <c r="B1866" t="s">
        <v>1908</v>
      </c>
      <c r="C1866" t="s">
        <v>26</v>
      </c>
      <c r="D1866">
        <v>47</v>
      </c>
      <c r="E1866" t="s">
        <v>27</v>
      </c>
      <c r="F1866" t="s">
        <v>46</v>
      </c>
      <c r="G1866" t="s">
        <v>21</v>
      </c>
      <c r="H1866" t="s">
        <v>60</v>
      </c>
      <c r="I1866" s="1">
        <v>45282</v>
      </c>
      <c r="J1866">
        <v>4</v>
      </c>
      <c r="K1866">
        <v>199152</v>
      </c>
      <c r="L1866">
        <v>0.05</v>
      </c>
      <c r="M1866" t="s">
        <v>31</v>
      </c>
      <c r="N1866" t="s">
        <v>24</v>
      </c>
      <c r="O1866">
        <v>796608</v>
      </c>
      <c r="P1866">
        <v>39830.400000000001</v>
      </c>
      <c r="Q1866">
        <v>756777.6</v>
      </c>
      <c r="U1866">
        <f t="shared" si="29"/>
        <v>189194.4</v>
      </c>
    </row>
    <row r="1867" spans="1:21" x14ac:dyDescent="0.25">
      <c r="A1867">
        <v>11866</v>
      </c>
      <c r="B1867" t="s">
        <v>1909</v>
      </c>
      <c r="C1867" t="s">
        <v>26</v>
      </c>
      <c r="D1867">
        <v>28</v>
      </c>
      <c r="E1867" t="s">
        <v>37</v>
      </c>
      <c r="F1867" t="s">
        <v>43</v>
      </c>
      <c r="G1867" t="s">
        <v>21</v>
      </c>
      <c r="H1867" t="s">
        <v>30</v>
      </c>
      <c r="I1867" s="1">
        <v>45244</v>
      </c>
      <c r="J1867">
        <v>5</v>
      </c>
      <c r="K1867">
        <v>41420</v>
      </c>
      <c r="L1867">
        <v>0</v>
      </c>
      <c r="M1867" t="s">
        <v>23</v>
      </c>
      <c r="N1867" t="s">
        <v>39</v>
      </c>
      <c r="O1867">
        <v>207100</v>
      </c>
      <c r="P1867">
        <v>0</v>
      </c>
      <c r="Q1867">
        <v>207100</v>
      </c>
      <c r="U1867">
        <f t="shared" si="29"/>
        <v>51775</v>
      </c>
    </row>
    <row r="1868" spans="1:21" x14ac:dyDescent="0.25">
      <c r="A1868">
        <v>11867</v>
      </c>
      <c r="B1868" t="s">
        <v>1910</v>
      </c>
      <c r="C1868" t="s">
        <v>26</v>
      </c>
      <c r="D1868">
        <v>45</v>
      </c>
      <c r="E1868" t="s">
        <v>19</v>
      </c>
      <c r="F1868" t="s">
        <v>43</v>
      </c>
      <c r="G1868" t="s">
        <v>21</v>
      </c>
      <c r="H1868" t="s">
        <v>38</v>
      </c>
      <c r="I1868" s="1">
        <v>45592</v>
      </c>
      <c r="J1868">
        <v>8</v>
      </c>
      <c r="K1868">
        <v>214660</v>
      </c>
      <c r="L1868">
        <v>0</v>
      </c>
      <c r="M1868" t="s">
        <v>44</v>
      </c>
      <c r="N1868" t="s">
        <v>39</v>
      </c>
      <c r="O1868">
        <v>1717280</v>
      </c>
      <c r="P1868">
        <v>0</v>
      </c>
      <c r="Q1868">
        <v>1717280</v>
      </c>
      <c r="U1868">
        <f t="shared" si="29"/>
        <v>429320</v>
      </c>
    </row>
    <row r="1869" spans="1:21" x14ac:dyDescent="0.25">
      <c r="A1869">
        <v>11868</v>
      </c>
      <c r="B1869" t="s">
        <v>1911</v>
      </c>
      <c r="C1869" t="s">
        <v>18</v>
      </c>
      <c r="D1869">
        <v>61</v>
      </c>
      <c r="E1869" t="s">
        <v>37</v>
      </c>
      <c r="F1869" t="s">
        <v>43</v>
      </c>
      <c r="G1869" t="s">
        <v>21</v>
      </c>
      <c r="H1869" t="s">
        <v>60</v>
      </c>
      <c r="I1869" s="1">
        <v>45290</v>
      </c>
      <c r="J1869">
        <v>2</v>
      </c>
      <c r="K1869">
        <v>123015</v>
      </c>
      <c r="L1869">
        <v>0.1</v>
      </c>
      <c r="M1869" t="s">
        <v>31</v>
      </c>
      <c r="N1869" t="s">
        <v>24</v>
      </c>
      <c r="O1869">
        <v>246030</v>
      </c>
      <c r="P1869">
        <v>24603</v>
      </c>
      <c r="Q1869">
        <v>221427</v>
      </c>
      <c r="U1869">
        <f t="shared" si="29"/>
        <v>55356.75</v>
      </c>
    </row>
    <row r="1870" spans="1:21" x14ac:dyDescent="0.25">
      <c r="A1870">
        <v>11869</v>
      </c>
      <c r="B1870" t="s">
        <v>1912</v>
      </c>
      <c r="C1870" t="s">
        <v>18</v>
      </c>
      <c r="D1870">
        <v>29</v>
      </c>
      <c r="E1870" t="s">
        <v>33</v>
      </c>
      <c r="F1870" t="s">
        <v>20</v>
      </c>
      <c r="G1870" t="s">
        <v>29</v>
      </c>
      <c r="H1870" t="s">
        <v>38</v>
      </c>
      <c r="I1870" s="1">
        <v>44981</v>
      </c>
      <c r="J1870">
        <v>3</v>
      </c>
      <c r="K1870">
        <v>189282</v>
      </c>
      <c r="L1870">
        <v>0.1</v>
      </c>
      <c r="M1870" t="s">
        <v>44</v>
      </c>
      <c r="N1870" t="s">
        <v>24</v>
      </c>
      <c r="O1870">
        <v>567846</v>
      </c>
      <c r="P1870">
        <v>56784.6</v>
      </c>
      <c r="Q1870">
        <v>511061.4</v>
      </c>
      <c r="U1870">
        <f t="shared" si="29"/>
        <v>127765.35</v>
      </c>
    </row>
    <row r="1871" spans="1:21" x14ac:dyDescent="0.25">
      <c r="A1871">
        <v>11870</v>
      </c>
      <c r="B1871" t="s">
        <v>1913</v>
      </c>
      <c r="C1871" t="s">
        <v>26</v>
      </c>
      <c r="D1871">
        <v>56</v>
      </c>
      <c r="E1871" t="s">
        <v>27</v>
      </c>
      <c r="F1871" t="s">
        <v>46</v>
      </c>
      <c r="G1871" t="s">
        <v>29</v>
      </c>
      <c r="H1871" t="s">
        <v>47</v>
      </c>
      <c r="I1871" s="1">
        <v>45082</v>
      </c>
      <c r="J1871">
        <v>5</v>
      </c>
      <c r="K1871">
        <v>29734</v>
      </c>
      <c r="L1871">
        <v>0.1</v>
      </c>
      <c r="M1871" t="s">
        <v>44</v>
      </c>
      <c r="N1871" t="s">
        <v>24</v>
      </c>
      <c r="O1871">
        <v>148670</v>
      </c>
      <c r="P1871">
        <v>14867</v>
      </c>
      <c r="Q1871">
        <v>133803</v>
      </c>
      <c r="U1871">
        <f t="shared" si="29"/>
        <v>33450.75</v>
      </c>
    </row>
    <row r="1872" spans="1:21" x14ac:dyDescent="0.25">
      <c r="A1872">
        <v>11871</v>
      </c>
      <c r="B1872" t="s">
        <v>1914</v>
      </c>
      <c r="C1872" t="s">
        <v>18</v>
      </c>
      <c r="D1872">
        <v>43</v>
      </c>
      <c r="E1872" t="s">
        <v>27</v>
      </c>
      <c r="F1872" t="s">
        <v>20</v>
      </c>
      <c r="G1872" t="s">
        <v>41</v>
      </c>
      <c r="H1872" t="s">
        <v>47</v>
      </c>
      <c r="I1872" s="1">
        <v>44970</v>
      </c>
      <c r="J1872">
        <v>9</v>
      </c>
      <c r="K1872">
        <v>234004</v>
      </c>
      <c r="L1872">
        <v>0</v>
      </c>
      <c r="M1872" t="s">
        <v>23</v>
      </c>
      <c r="N1872" t="s">
        <v>39</v>
      </c>
      <c r="O1872">
        <v>2106036</v>
      </c>
      <c r="P1872">
        <v>0</v>
      </c>
      <c r="Q1872">
        <v>2106036</v>
      </c>
      <c r="U1872">
        <f t="shared" si="29"/>
        <v>526509</v>
      </c>
    </row>
    <row r="1873" spans="1:21" x14ac:dyDescent="0.25">
      <c r="A1873">
        <v>11872</v>
      </c>
      <c r="B1873" t="s">
        <v>1915</v>
      </c>
      <c r="C1873" t="s">
        <v>18</v>
      </c>
      <c r="D1873">
        <v>30</v>
      </c>
      <c r="E1873" t="s">
        <v>37</v>
      </c>
      <c r="F1873" t="s">
        <v>28</v>
      </c>
      <c r="G1873" t="s">
        <v>21</v>
      </c>
      <c r="H1873" t="s">
        <v>88</v>
      </c>
      <c r="I1873" s="1">
        <v>45519</v>
      </c>
      <c r="J1873">
        <v>5</v>
      </c>
      <c r="K1873">
        <v>38219</v>
      </c>
      <c r="L1873">
        <v>0.15</v>
      </c>
      <c r="M1873" t="s">
        <v>44</v>
      </c>
      <c r="N1873" t="s">
        <v>24</v>
      </c>
      <c r="O1873">
        <v>191095</v>
      </c>
      <c r="P1873">
        <v>28664.25</v>
      </c>
      <c r="Q1873">
        <v>162430.75</v>
      </c>
      <c r="U1873">
        <f t="shared" si="29"/>
        <v>40607.6875</v>
      </c>
    </row>
    <row r="1874" spans="1:21" x14ac:dyDescent="0.25">
      <c r="A1874">
        <v>11873</v>
      </c>
      <c r="B1874" t="s">
        <v>1916</v>
      </c>
      <c r="C1874" t="s">
        <v>18</v>
      </c>
      <c r="D1874">
        <v>25</v>
      </c>
      <c r="E1874" t="s">
        <v>37</v>
      </c>
      <c r="F1874" t="s">
        <v>28</v>
      </c>
      <c r="G1874" t="s">
        <v>21</v>
      </c>
      <c r="H1874" t="s">
        <v>22</v>
      </c>
      <c r="I1874" s="1">
        <v>45604</v>
      </c>
      <c r="J1874">
        <v>9</v>
      </c>
      <c r="K1874">
        <v>240105</v>
      </c>
      <c r="L1874">
        <v>0.1</v>
      </c>
      <c r="M1874" t="s">
        <v>44</v>
      </c>
      <c r="N1874" t="s">
        <v>24</v>
      </c>
      <c r="O1874">
        <v>2160945</v>
      </c>
      <c r="P1874">
        <v>216094.5</v>
      </c>
      <c r="Q1874">
        <v>1944850.5</v>
      </c>
      <c r="U1874">
        <f t="shared" si="29"/>
        <v>486212.625</v>
      </c>
    </row>
    <row r="1875" spans="1:21" x14ac:dyDescent="0.25">
      <c r="A1875">
        <v>11874</v>
      </c>
      <c r="B1875" t="s">
        <v>1917</v>
      </c>
      <c r="C1875" t="s">
        <v>26</v>
      </c>
      <c r="D1875">
        <v>45</v>
      </c>
      <c r="E1875" t="s">
        <v>33</v>
      </c>
      <c r="F1875" t="s">
        <v>28</v>
      </c>
      <c r="G1875" t="s">
        <v>41</v>
      </c>
      <c r="H1875" t="s">
        <v>35</v>
      </c>
      <c r="I1875" s="1">
        <v>45468</v>
      </c>
      <c r="J1875">
        <v>4</v>
      </c>
      <c r="K1875">
        <v>68972</v>
      </c>
      <c r="L1875">
        <v>0</v>
      </c>
      <c r="M1875" t="s">
        <v>31</v>
      </c>
      <c r="N1875" t="s">
        <v>24</v>
      </c>
      <c r="O1875">
        <v>275888</v>
      </c>
      <c r="P1875">
        <v>0</v>
      </c>
      <c r="Q1875">
        <v>275888</v>
      </c>
      <c r="U1875">
        <f t="shared" si="29"/>
        <v>68972</v>
      </c>
    </row>
    <row r="1876" spans="1:21" x14ac:dyDescent="0.25">
      <c r="A1876">
        <v>11875</v>
      </c>
      <c r="B1876" t="s">
        <v>1918</v>
      </c>
      <c r="C1876" t="s">
        <v>26</v>
      </c>
      <c r="D1876">
        <v>47</v>
      </c>
      <c r="E1876" t="s">
        <v>19</v>
      </c>
      <c r="F1876" t="s">
        <v>28</v>
      </c>
      <c r="G1876" t="s">
        <v>41</v>
      </c>
      <c r="H1876" t="s">
        <v>30</v>
      </c>
      <c r="I1876" s="1">
        <v>45248</v>
      </c>
      <c r="J1876">
        <v>5</v>
      </c>
      <c r="K1876">
        <v>124775</v>
      </c>
      <c r="L1876">
        <v>0.15</v>
      </c>
      <c r="M1876" t="s">
        <v>31</v>
      </c>
      <c r="N1876" t="s">
        <v>24</v>
      </c>
      <c r="O1876">
        <v>623875</v>
      </c>
      <c r="P1876">
        <v>93581.25</v>
      </c>
      <c r="Q1876">
        <v>530293.75</v>
      </c>
      <c r="U1876">
        <f t="shared" si="29"/>
        <v>132573.4375</v>
      </c>
    </row>
    <row r="1877" spans="1:21" x14ac:dyDescent="0.25">
      <c r="A1877">
        <v>11876</v>
      </c>
      <c r="B1877" t="s">
        <v>1919</v>
      </c>
      <c r="C1877" t="s">
        <v>26</v>
      </c>
      <c r="D1877">
        <v>26</v>
      </c>
      <c r="E1877" t="s">
        <v>27</v>
      </c>
      <c r="F1877" t="s">
        <v>43</v>
      </c>
      <c r="G1877" t="s">
        <v>41</v>
      </c>
      <c r="H1877" t="s">
        <v>38</v>
      </c>
      <c r="I1877" s="1">
        <v>45574</v>
      </c>
      <c r="J1877">
        <v>9</v>
      </c>
      <c r="K1877">
        <v>57813</v>
      </c>
      <c r="L1877">
        <v>0.05</v>
      </c>
      <c r="M1877" t="s">
        <v>44</v>
      </c>
      <c r="N1877" t="s">
        <v>39</v>
      </c>
      <c r="O1877">
        <v>520317</v>
      </c>
      <c r="P1877">
        <v>26015.85</v>
      </c>
      <c r="Q1877">
        <v>494301.15</v>
      </c>
      <c r="U1877">
        <f t="shared" si="29"/>
        <v>123575.28750000001</v>
      </c>
    </row>
    <row r="1878" spans="1:21" x14ac:dyDescent="0.25">
      <c r="A1878">
        <v>11877</v>
      </c>
      <c r="B1878" t="s">
        <v>1920</v>
      </c>
      <c r="C1878" t="s">
        <v>18</v>
      </c>
      <c r="D1878">
        <v>56</v>
      </c>
      <c r="E1878" t="s">
        <v>27</v>
      </c>
      <c r="F1878" t="s">
        <v>46</v>
      </c>
      <c r="G1878" t="s">
        <v>34</v>
      </c>
      <c r="H1878" t="s">
        <v>60</v>
      </c>
      <c r="I1878" s="1">
        <v>44940</v>
      </c>
      <c r="J1878">
        <v>4</v>
      </c>
      <c r="K1878">
        <v>144079</v>
      </c>
      <c r="L1878">
        <v>0</v>
      </c>
      <c r="M1878" t="s">
        <v>23</v>
      </c>
      <c r="N1878" t="s">
        <v>24</v>
      </c>
      <c r="O1878">
        <v>576316</v>
      </c>
      <c r="P1878">
        <v>0</v>
      </c>
      <c r="Q1878">
        <v>576316</v>
      </c>
      <c r="U1878">
        <f t="shared" si="29"/>
        <v>144079</v>
      </c>
    </row>
    <row r="1879" spans="1:21" x14ac:dyDescent="0.25">
      <c r="A1879">
        <v>11878</v>
      </c>
      <c r="B1879" t="s">
        <v>1921</v>
      </c>
      <c r="C1879" t="s">
        <v>26</v>
      </c>
      <c r="D1879">
        <v>48</v>
      </c>
      <c r="E1879" t="s">
        <v>33</v>
      </c>
      <c r="F1879" t="s">
        <v>43</v>
      </c>
      <c r="G1879" t="s">
        <v>41</v>
      </c>
      <c r="H1879" t="s">
        <v>47</v>
      </c>
      <c r="I1879" s="1">
        <v>45283</v>
      </c>
      <c r="J1879">
        <v>5</v>
      </c>
      <c r="K1879">
        <v>161413</v>
      </c>
      <c r="L1879">
        <v>0.05</v>
      </c>
      <c r="M1879" t="s">
        <v>23</v>
      </c>
      <c r="N1879" t="s">
        <v>39</v>
      </c>
      <c r="O1879">
        <v>807065</v>
      </c>
      <c r="P1879">
        <v>40353.25</v>
      </c>
      <c r="Q1879">
        <v>766711.75</v>
      </c>
      <c r="U1879">
        <f t="shared" si="29"/>
        <v>191677.9375</v>
      </c>
    </row>
    <row r="1880" spans="1:21" x14ac:dyDescent="0.25">
      <c r="A1880">
        <v>11879</v>
      </c>
      <c r="B1880" t="s">
        <v>1922</v>
      </c>
      <c r="C1880" t="s">
        <v>26</v>
      </c>
      <c r="D1880">
        <v>38</v>
      </c>
      <c r="E1880" t="s">
        <v>33</v>
      </c>
      <c r="F1880" t="s">
        <v>46</v>
      </c>
      <c r="G1880" t="s">
        <v>41</v>
      </c>
      <c r="H1880" t="s">
        <v>30</v>
      </c>
      <c r="I1880" s="1">
        <v>45409</v>
      </c>
      <c r="J1880">
        <v>5</v>
      </c>
      <c r="K1880">
        <v>229622</v>
      </c>
      <c r="L1880">
        <v>0.1</v>
      </c>
      <c r="M1880" t="s">
        <v>31</v>
      </c>
      <c r="N1880" t="s">
        <v>24</v>
      </c>
      <c r="O1880">
        <v>1148110</v>
      </c>
      <c r="P1880">
        <v>114811</v>
      </c>
      <c r="Q1880">
        <v>1033299</v>
      </c>
      <c r="U1880">
        <f t="shared" si="29"/>
        <v>258324.75</v>
      </c>
    </row>
    <row r="1881" spans="1:21" x14ac:dyDescent="0.25">
      <c r="A1881">
        <v>11880</v>
      </c>
      <c r="B1881" t="s">
        <v>1923</v>
      </c>
      <c r="C1881" t="s">
        <v>18</v>
      </c>
      <c r="D1881">
        <v>64</v>
      </c>
      <c r="E1881" t="s">
        <v>37</v>
      </c>
      <c r="F1881" t="s">
        <v>46</v>
      </c>
      <c r="G1881" t="s">
        <v>34</v>
      </c>
      <c r="H1881" t="s">
        <v>60</v>
      </c>
      <c r="I1881" s="1">
        <v>45544</v>
      </c>
      <c r="J1881">
        <v>4</v>
      </c>
      <c r="K1881">
        <v>234438</v>
      </c>
      <c r="L1881">
        <v>0.15</v>
      </c>
      <c r="M1881" t="s">
        <v>31</v>
      </c>
      <c r="N1881" t="s">
        <v>24</v>
      </c>
      <c r="O1881">
        <v>937752</v>
      </c>
      <c r="P1881">
        <v>140662.79999999999</v>
      </c>
      <c r="Q1881">
        <v>797089.2</v>
      </c>
      <c r="U1881">
        <f t="shared" si="29"/>
        <v>199272.3</v>
      </c>
    </row>
    <row r="1882" spans="1:21" x14ac:dyDescent="0.25">
      <c r="A1882">
        <v>11881</v>
      </c>
      <c r="B1882" t="s">
        <v>1924</v>
      </c>
      <c r="C1882" t="s">
        <v>26</v>
      </c>
      <c r="D1882">
        <v>51</v>
      </c>
      <c r="E1882" t="s">
        <v>37</v>
      </c>
      <c r="F1882" t="s">
        <v>20</v>
      </c>
      <c r="G1882" t="s">
        <v>21</v>
      </c>
      <c r="H1882" t="s">
        <v>30</v>
      </c>
      <c r="I1882" s="1">
        <v>45285</v>
      </c>
      <c r="J1882">
        <v>4</v>
      </c>
      <c r="K1882">
        <v>182483</v>
      </c>
      <c r="L1882">
        <v>0</v>
      </c>
      <c r="M1882" t="s">
        <v>31</v>
      </c>
      <c r="N1882" t="s">
        <v>24</v>
      </c>
      <c r="O1882">
        <v>729932</v>
      </c>
      <c r="P1882">
        <v>0</v>
      </c>
      <c r="Q1882">
        <v>729932</v>
      </c>
      <c r="U1882">
        <f t="shared" si="29"/>
        <v>182483</v>
      </c>
    </row>
    <row r="1883" spans="1:21" x14ac:dyDescent="0.25">
      <c r="A1883">
        <v>11882</v>
      </c>
      <c r="B1883" t="s">
        <v>1925</v>
      </c>
      <c r="C1883" t="s">
        <v>26</v>
      </c>
      <c r="D1883">
        <v>48</v>
      </c>
      <c r="E1883" t="s">
        <v>19</v>
      </c>
      <c r="F1883" t="s">
        <v>28</v>
      </c>
      <c r="G1883" t="s">
        <v>29</v>
      </c>
      <c r="H1883" t="s">
        <v>88</v>
      </c>
      <c r="I1883" s="1">
        <v>45244</v>
      </c>
      <c r="J1883">
        <v>5</v>
      </c>
      <c r="K1883">
        <v>206159</v>
      </c>
      <c r="L1883">
        <v>0.1</v>
      </c>
      <c r="M1883" t="s">
        <v>23</v>
      </c>
      <c r="N1883" t="s">
        <v>39</v>
      </c>
      <c r="O1883">
        <v>1030795</v>
      </c>
      <c r="P1883">
        <v>103079.5</v>
      </c>
      <c r="Q1883">
        <v>927715.5</v>
      </c>
      <c r="U1883">
        <f t="shared" si="29"/>
        <v>231928.875</v>
      </c>
    </row>
    <row r="1884" spans="1:21" x14ac:dyDescent="0.25">
      <c r="A1884">
        <v>11883</v>
      </c>
      <c r="B1884" t="s">
        <v>1926</v>
      </c>
      <c r="C1884" t="s">
        <v>18</v>
      </c>
      <c r="D1884">
        <v>42</v>
      </c>
      <c r="E1884" t="s">
        <v>33</v>
      </c>
      <c r="F1884" t="s">
        <v>46</v>
      </c>
      <c r="G1884" t="s">
        <v>21</v>
      </c>
      <c r="H1884" t="s">
        <v>51</v>
      </c>
      <c r="I1884" s="1">
        <v>45001</v>
      </c>
      <c r="J1884">
        <v>6</v>
      </c>
      <c r="K1884">
        <v>80649</v>
      </c>
      <c r="L1884">
        <v>0.1</v>
      </c>
      <c r="M1884" t="s">
        <v>31</v>
      </c>
      <c r="N1884" t="s">
        <v>24</v>
      </c>
      <c r="O1884">
        <v>483894</v>
      </c>
      <c r="P1884">
        <v>48389.4</v>
      </c>
      <c r="Q1884">
        <v>435504.6</v>
      </c>
      <c r="U1884">
        <f t="shared" si="29"/>
        <v>108876.15</v>
      </c>
    </row>
    <row r="1885" spans="1:21" x14ac:dyDescent="0.25">
      <c r="A1885">
        <v>11884</v>
      </c>
      <c r="B1885" t="s">
        <v>1927</v>
      </c>
      <c r="C1885" t="s">
        <v>18</v>
      </c>
      <c r="D1885">
        <v>29</v>
      </c>
      <c r="E1885" t="s">
        <v>19</v>
      </c>
      <c r="F1885" t="s">
        <v>28</v>
      </c>
      <c r="G1885" t="s">
        <v>29</v>
      </c>
      <c r="H1885" t="s">
        <v>30</v>
      </c>
      <c r="I1885" s="1">
        <v>45517</v>
      </c>
      <c r="J1885">
        <v>7</v>
      </c>
      <c r="K1885">
        <v>181503</v>
      </c>
      <c r="L1885">
        <v>0.15</v>
      </c>
      <c r="M1885" t="s">
        <v>44</v>
      </c>
      <c r="N1885" t="s">
        <v>39</v>
      </c>
      <c r="O1885">
        <v>1270521</v>
      </c>
      <c r="P1885">
        <v>190578.15</v>
      </c>
      <c r="Q1885">
        <v>1079942.8500000001</v>
      </c>
      <c r="U1885">
        <f t="shared" si="29"/>
        <v>269985.71250000002</v>
      </c>
    </row>
    <row r="1886" spans="1:21" x14ac:dyDescent="0.25">
      <c r="A1886">
        <v>11885</v>
      </c>
      <c r="B1886" t="s">
        <v>1928</v>
      </c>
      <c r="C1886" t="s">
        <v>18</v>
      </c>
      <c r="D1886">
        <v>18</v>
      </c>
      <c r="E1886" t="s">
        <v>33</v>
      </c>
      <c r="F1886" t="s">
        <v>28</v>
      </c>
      <c r="G1886" t="s">
        <v>29</v>
      </c>
      <c r="H1886" t="s">
        <v>47</v>
      </c>
      <c r="I1886" s="1">
        <v>45120</v>
      </c>
      <c r="J1886">
        <v>6</v>
      </c>
      <c r="K1886">
        <v>104715</v>
      </c>
      <c r="L1886">
        <v>0.05</v>
      </c>
      <c r="M1886" t="s">
        <v>23</v>
      </c>
      <c r="N1886" t="s">
        <v>24</v>
      </c>
      <c r="O1886">
        <v>628290</v>
      </c>
      <c r="P1886">
        <v>31414.5</v>
      </c>
      <c r="Q1886">
        <v>596875.5</v>
      </c>
      <c r="U1886">
        <f t="shared" si="29"/>
        <v>149218.875</v>
      </c>
    </row>
    <row r="1887" spans="1:21" x14ac:dyDescent="0.25">
      <c r="A1887">
        <v>11886</v>
      </c>
      <c r="B1887" t="s">
        <v>1929</v>
      </c>
      <c r="C1887" t="s">
        <v>26</v>
      </c>
      <c r="D1887">
        <v>39</v>
      </c>
      <c r="E1887" t="s">
        <v>27</v>
      </c>
      <c r="F1887" t="s">
        <v>28</v>
      </c>
      <c r="G1887" t="s">
        <v>41</v>
      </c>
      <c r="H1887" t="s">
        <v>35</v>
      </c>
      <c r="I1887" s="1">
        <v>45289</v>
      </c>
      <c r="J1887">
        <v>1</v>
      </c>
      <c r="K1887">
        <v>6841</v>
      </c>
      <c r="L1887">
        <v>0.1</v>
      </c>
      <c r="M1887" t="s">
        <v>44</v>
      </c>
      <c r="N1887" t="s">
        <v>39</v>
      </c>
      <c r="O1887">
        <v>6841</v>
      </c>
      <c r="P1887">
        <v>684.1</v>
      </c>
      <c r="Q1887">
        <v>6156.9</v>
      </c>
      <c r="U1887">
        <f t="shared" si="29"/>
        <v>1539.2249999999999</v>
      </c>
    </row>
    <row r="1888" spans="1:21" x14ac:dyDescent="0.25">
      <c r="A1888">
        <v>11887</v>
      </c>
      <c r="B1888" t="s">
        <v>1930</v>
      </c>
      <c r="C1888" t="s">
        <v>26</v>
      </c>
      <c r="D1888">
        <v>57</v>
      </c>
      <c r="E1888" t="s">
        <v>33</v>
      </c>
      <c r="F1888" t="s">
        <v>43</v>
      </c>
      <c r="G1888" t="s">
        <v>41</v>
      </c>
      <c r="H1888" t="s">
        <v>51</v>
      </c>
      <c r="I1888" s="1">
        <v>45022</v>
      </c>
      <c r="J1888">
        <v>2</v>
      </c>
      <c r="K1888">
        <v>173801</v>
      </c>
      <c r="L1888">
        <v>0.15</v>
      </c>
      <c r="M1888" t="s">
        <v>31</v>
      </c>
      <c r="N1888" t="s">
        <v>39</v>
      </c>
      <c r="O1888">
        <v>347602</v>
      </c>
      <c r="P1888">
        <v>52140.3</v>
      </c>
      <c r="Q1888">
        <v>295461.7</v>
      </c>
      <c r="U1888">
        <f t="shared" si="29"/>
        <v>73865.425000000003</v>
      </c>
    </row>
    <row r="1889" spans="1:21" x14ac:dyDescent="0.25">
      <c r="A1889">
        <v>11888</v>
      </c>
      <c r="B1889" t="s">
        <v>1931</v>
      </c>
      <c r="C1889" t="s">
        <v>26</v>
      </c>
      <c r="D1889">
        <v>54</v>
      </c>
      <c r="E1889" t="s">
        <v>33</v>
      </c>
      <c r="F1889" t="s">
        <v>28</v>
      </c>
      <c r="G1889" t="s">
        <v>34</v>
      </c>
      <c r="H1889" t="s">
        <v>47</v>
      </c>
      <c r="I1889" s="1">
        <v>44966</v>
      </c>
      <c r="J1889">
        <v>7</v>
      </c>
      <c r="K1889">
        <v>215710</v>
      </c>
      <c r="L1889">
        <v>0.15</v>
      </c>
      <c r="M1889" t="s">
        <v>23</v>
      </c>
      <c r="N1889" t="s">
        <v>24</v>
      </c>
      <c r="O1889">
        <v>1509970</v>
      </c>
      <c r="P1889">
        <v>226495.5</v>
      </c>
      <c r="Q1889">
        <v>1283474.5</v>
      </c>
      <c r="U1889">
        <f t="shared" si="29"/>
        <v>320868.625</v>
      </c>
    </row>
    <row r="1890" spans="1:21" x14ac:dyDescent="0.25">
      <c r="A1890">
        <v>11889</v>
      </c>
      <c r="B1890" t="s">
        <v>1932</v>
      </c>
      <c r="C1890" t="s">
        <v>18</v>
      </c>
      <c r="D1890">
        <v>64</v>
      </c>
      <c r="E1890" t="s">
        <v>27</v>
      </c>
      <c r="F1890" t="s">
        <v>46</v>
      </c>
      <c r="G1890" t="s">
        <v>21</v>
      </c>
      <c r="H1890" t="s">
        <v>60</v>
      </c>
      <c r="I1890" s="1">
        <v>45323</v>
      </c>
      <c r="J1890">
        <v>3</v>
      </c>
      <c r="K1890">
        <v>236572</v>
      </c>
      <c r="L1890">
        <v>0</v>
      </c>
      <c r="M1890" t="s">
        <v>31</v>
      </c>
      <c r="N1890" t="s">
        <v>24</v>
      </c>
      <c r="O1890">
        <v>709716</v>
      </c>
      <c r="P1890">
        <v>0</v>
      </c>
      <c r="Q1890">
        <v>709716</v>
      </c>
      <c r="U1890">
        <f t="shared" si="29"/>
        <v>177429</v>
      </c>
    </row>
    <row r="1891" spans="1:21" x14ac:dyDescent="0.25">
      <c r="A1891">
        <v>11890</v>
      </c>
      <c r="B1891" t="s">
        <v>1933</v>
      </c>
      <c r="C1891" t="s">
        <v>18</v>
      </c>
      <c r="D1891">
        <v>18</v>
      </c>
      <c r="E1891" t="s">
        <v>33</v>
      </c>
      <c r="F1891" t="s">
        <v>43</v>
      </c>
      <c r="G1891" t="s">
        <v>21</v>
      </c>
      <c r="H1891" t="s">
        <v>47</v>
      </c>
      <c r="I1891" s="1">
        <v>45033</v>
      </c>
      <c r="J1891">
        <v>2</v>
      </c>
      <c r="K1891">
        <v>86647</v>
      </c>
      <c r="L1891">
        <v>0.1</v>
      </c>
      <c r="M1891" t="s">
        <v>23</v>
      </c>
      <c r="N1891" t="s">
        <v>24</v>
      </c>
      <c r="O1891">
        <v>173294</v>
      </c>
      <c r="P1891">
        <v>17329.400000000001</v>
      </c>
      <c r="Q1891">
        <v>155964.6</v>
      </c>
      <c r="U1891">
        <f t="shared" si="29"/>
        <v>38991.15</v>
      </c>
    </row>
    <row r="1892" spans="1:21" x14ac:dyDescent="0.25">
      <c r="A1892">
        <v>11891</v>
      </c>
      <c r="B1892" t="s">
        <v>1934</v>
      </c>
      <c r="C1892" t="s">
        <v>26</v>
      </c>
      <c r="D1892">
        <v>18</v>
      </c>
      <c r="E1892" t="s">
        <v>19</v>
      </c>
      <c r="F1892" t="s">
        <v>28</v>
      </c>
      <c r="G1892" t="s">
        <v>29</v>
      </c>
      <c r="H1892" t="s">
        <v>51</v>
      </c>
      <c r="I1892" s="1">
        <v>44943</v>
      </c>
      <c r="J1892">
        <v>6</v>
      </c>
      <c r="K1892">
        <v>78629</v>
      </c>
      <c r="L1892">
        <v>0.05</v>
      </c>
      <c r="M1892" t="s">
        <v>31</v>
      </c>
      <c r="N1892" t="s">
        <v>39</v>
      </c>
      <c r="O1892">
        <v>471774</v>
      </c>
      <c r="P1892">
        <v>23588.7</v>
      </c>
      <c r="Q1892">
        <v>448185.3</v>
      </c>
      <c r="U1892">
        <f t="shared" si="29"/>
        <v>112046.325</v>
      </c>
    </row>
    <row r="1893" spans="1:21" x14ac:dyDescent="0.25">
      <c r="A1893">
        <v>11892</v>
      </c>
      <c r="B1893" t="s">
        <v>1935</v>
      </c>
      <c r="C1893" t="s">
        <v>26</v>
      </c>
      <c r="D1893">
        <v>59</v>
      </c>
      <c r="E1893" t="s">
        <v>37</v>
      </c>
      <c r="F1893" t="s">
        <v>20</v>
      </c>
      <c r="G1893" t="s">
        <v>41</v>
      </c>
      <c r="H1893" t="s">
        <v>30</v>
      </c>
      <c r="I1893" s="1">
        <v>45453</v>
      </c>
      <c r="J1893">
        <v>4</v>
      </c>
      <c r="K1893">
        <v>75082</v>
      </c>
      <c r="L1893">
        <v>0.05</v>
      </c>
      <c r="M1893" t="s">
        <v>23</v>
      </c>
      <c r="N1893" t="s">
        <v>24</v>
      </c>
      <c r="O1893">
        <v>300328</v>
      </c>
      <c r="P1893">
        <v>15016.4</v>
      </c>
      <c r="Q1893">
        <v>285311.59999999998</v>
      </c>
      <c r="U1893">
        <f t="shared" si="29"/>
        <v>71327.899999999994</v>
      </c>
    </row>
    <row r="1894" spans="1:21" x14ac:dyDescent="0.25">
      <c r="A1894">
        <v>11893</v>
      </c>
      <c r="B1894" t="s">
        <v>1936</v>
      </c>
      <c r="C1894" t="s">
        <v>18</v>
      </c>
      <c r="D1894">
        <v>59</v>
      </c>
      <c r="E1894" t="s">
        <v>37</v>
      </c>
      <c r="F1894" t="s">
        <v>28</v>
      </c>
      <c r="G1894" t="s">
        <v>41</v>
      </c>
      <c r="H1894" t="s">
        <v>35</v>
      </c>
      <c r="I1894" s="1">
        <v>45425</v>
      </c>
      <c r="J1894">
        <v>5</v>
      </c>
      <c r="K1894">
        <v>59804</v>
      </c>
      <c r="L1894">
        <v>0.1</v>
      </c>
      <c r="M1894" t="s">
        <v>23</v>
      </c>
      <c r="N1894" t="s">
        <v>39</v>
      </c>
      <c r="O1894">
        <v>299020</v>
      </c>
      <c r="P1894">
        <v>29902</v>
      </c>
      <c r="Q1894">
        <v>269118</v>
      </c>
      <c r="U1894">
        <f t="shared" si="29"/>
        <v>67279.5</v>
      </c>
    </row>
    <row r="1895" spans="1:21" x14ac:dyDescent="0.25">
      <c r="A1895">
        <v>11894</v>
      </c>
      <c r="B1895" t="s">
        <v>1937</v>
      </c>
      <c r="C1895" t="s">
        <v>18</v>
      </c>
      <c r="D1895">
        <v>38</v>
      </c>
      <c r="E1895" t="s">
        <v>19</v>
      </c>
      <c r="F1895" t="s">
        <v>28</v>
      </c>
      <c r="G1895" t="s">
        <v>21</v>
      </c>
      <c r="H1895" t="s">
        <v>35</v>
      </c>
      <c r="I1895" s="1">
        <v>45451</v>
      </c>
      <c r="J1895">
        <v>6</v>
      </c>
      <c r="K1895">
        <v>230407</v>
      </c>
      <c r="L1895">
        <v>0.05</v>
      </c>
      <c r="M1895" t="s">
        <v>23</v>
      </c>
      <c r="N1895" t="s">
        <v>39</v>
      </c>
      <c r="O1895">
        <v>1382442</v>
      </c>
      <c r="P1895">
        <v>69122.100000000006</v>
      </c>
      <c r="Q1895">
        <v>1313319.8999999999</v>
      </c>
      <c r="U1895">
        <f t="shared" si="29"/>
        <v>328329.97499999998</v>
      </c>
    </row>
    <row r="1896" spans="1:21" x14ac:dyDescent="0.25">
      <c r="A1896">
        <v>11895</v>
      </c>
      <c r="B1896" t="s">
        <v>1938</v>
      </c>
      <c r="C1896" t="s">
        <v>18</v>
      </c>
      <c r="D1896">
        <v>32</v>
      </c>
      <c r="E1896" t="s">
        <v>27</v>
      </c>
      <c r="F1896" t="s">
        <v>43</v>
      </c>
      <c r="G1896" t="s">
        <v>34</v>
      </c>
      <c r="H1896" t="s">
        <v>22</v>
      </c>
      <c r="I1896" s="1">
        <v>45652</v>
      </c>
      <c r="J1896">
        <v>3</v>
      </c>
      <c r="K1896">
        <v>54006</v>
      </c>
      <c r="L1896">
        <v>0.15</v>
      </c>
      <c r="M1896" t="s">
        <v>44</v>
      </c>
      <c r="N1896" t="s">
        <v>39</v>
      </c>
      <c r="O1896">
        <v>162018</v>
      </c>
      <c r="P1896">
        <v>24302.7</v>
      </c>
      <c r="Q1896">
        <v>137715.29999999999</v>
      </c>
      <c r="U1896">
        <f t="shared" si="29"/>
        <v>34428.824999999997</v>
      </c>
    </row>
    <row r="1897" spans="1:21" x14ac:dyDescent="0.25">
      <c r="A1897">
        <v>11896</v>
      </c>
      <c r="B1897" t="s">
        <v>1939</v>
      </c>
      <c r="C1897" t="s">
        <v>18</v>
      </c>
      <c r="D1897">
        <v>34</v>
      </c>
      <c r="E1897" t="s">
        <v>33</v>
      </c>
      <c r="F1897" t="s">
        <v>46</v>
      </c>
      <c r="G1897" t="s">
        <v>41</v>
      </c>
      <c r="H1897" t="s">
        <v>47</v>
      </c>
      <c r="I1897" s="1">
        <v>45589</v>
      </c>
      <c r="J1897">
        <v>1</v>
      </c>
      <c r="K1897">
        <v>154656</v>
      </c>
      <c r="L1897">
        <v>0.15</v>
      </c>
      <c r="M1897" t="s">
        <v>31</v>
      </c>
      <c r="N1897" t="s">
        <v>39</v>
      </c>
      <c r="O1897">
        <v>154656</v>
      </c>
      <c r="P1897">
        <v>23198.400000000001</v>
      </c>
      <c r="Q1897">
        <v>131457.60000000001</v>
      </c>
      <c r="U1897">
        <f t="shared" si="29"/>
        <v>32864.400000000001</v>
      </c>
    </row>
    <row r="1898" spans="1:21" x14ac:dyDescent="0.25">
      <c r="A1898">
        <v>11897</v>
      </c>
      <c r="B1898" t="s">
        <v>1940</v>
      </c>
      <c r="C1898" t="s">
        <v>26</v>
      </c>
      <c r="D1898">
        <v>39</v>
      </c>
      <c r="E1898" t="s">
        <v>19</v>
      </c>
      <c r="F1898" t="s">
        <v>28</v>
      </c>
      <c r="G1898" t="s">
        <v>34</v>
      </c>
      <c r="H1898" t="s">
        <v>51</v>
      </c>
      <c r="I1898" s="1">
        <v>44969</v>
      </c>
      <c r="J1898">
        <v>3</v>
      </c>
      <c r="K1898">
        <v>126582</v>
      </c>
      <c r="L1898">
        <v>0.1</v>
      </c>
      <c r="M1898" t="s">
        <v>31</v>
      </c>
      <c r="N1898" t="s">
        <v>39</v>
      </c>
      <c r="O1898">
        <v>379746</v>
      </c>
      <c r="P1898">
        <v>37974.6</v>
      </c>
      <c r="Q1898">
        <v>341771.4</v>
      </c>
      <c r="U1898">
        <f t="shared" si="29"/>
        <v>85442.85</v>
      </c>
    </row>
    <row r="1899" spans="1:21" x14ac:dyDescent="0.25">
      <c r="A1899">
        <v>11898</v>
      </c>
      <c r="B1899" t="s">
        <v>1941</v>
      </c>
      <c r="C1899" t="s">
        <v>18</v>
      </c>
      <c r="D1899">
        <v>55</v>
      </c>
      <c r="E1899" t="s">
        <v>37</v>
      </c>
      <c r="F1899" t="s">
        <v>43</v>
      </c>
      <c r="G1899" t="s">
        <v>21</v>
      </c>
      <c r="H1899" t="s">
        <v>22</v>
      </c>
      <c r="I1899" s="1">
        <v>45552</v>
      </c>
      <c r="J1899">
        <v>3</v>
      </c>
      <c r="K1899">
        <v>193663</v>
      </c>
      <c r="L1899">
        <v>0.05</v>
      </c>
      <c r="M1899" t="s">
        <v>23</v>
      </c>
      <c r="N1899" t="s">
        <v>39</v>
      </c>
      <c r="O1899">
        <v>580989</v>
      </c>
      <c r="P1899">
        <v>29049.45</v>
      </c>
      <c r="Q1899">
        <v>551939.55000000005</v>
      </c>
      <c r="U1899">
        <f t="shared" si="29"/>
        <v>137984.88750000001</v>
      </c>
    </row>
    <row r="1900" spans="1:21" x14ac:dyDescent="0.25">
      <c r="A1900">
        <v>11899</v>
      </c>
      <c r="B1900" t="s">
        <v>1942</v>
      </c>
      <c r="C1900" t="s">
        <v>26</v>
      </c>
      <c r="D1900">
        <v>52</v>
      </c>
      <c r="E1900" t="s">
        <v>37</v>
      </c>
      <c r="F1900" t="s">
        <v>43</v>
      </c>
      <c r="G1900" t="s">
        <v>21</v>
      </c>
      <c r="H1900" t="s">
        <v>60</v>
      </c>
      <c r="I1900" s="1">
        <v>45519</v>
      </c>
      <c r="J1900">
        <v>6</v>
      </c>
      <c r="K1900">
        <v>152433</v>
      </c>
      <c r="L1900">
        <v>0.15</v>
      </c>
      <c r="M1900" t="s">
        <v>44</v>
      </c>
      <c r="N1900" t="s">
        <v>39</v>
      </c>
      <c r="O1900">
        <v>914598</v>
      </c>
      <c r="P1900">
        <v>137189.70000000001</v>
      </c>
      <c r="Q1900">
        <v>777408.3</v>
      </c>
      <c r="U1900">
        <f t="shared" si="29"/>
        <v>194352.07500000001</v>
      </c>
    </row>
    <row r="1901" spans="1:21" x14ac:dyDescent="0.25">
      <c r="A1901">
        <v>11900</v>
      </c>
      <c r="B1901" t="s">
        <v>1943</v>
      </c>
      <c r="C1901" t="s">
        <v>26</v>
      </c>
      <c r="D1901">
        <v>62</v>
      </c>
      <c r="E1901" t="s">
        <v>19</v>
      </c>
      <c r="F1901" t="s">
        <v>46</v>
      </c>
      <c r="G1901" t="s">
        <v>34</v>
      </c>
      <c r="H1901" t="s">
        <v>60</v>
      </c>
      <c r="I1901" s="1">
        <v>45276</v>
      </c>
      <c r="J1901">
        <v>4</v>
      </c>
      <c r="K1901">
        <v>82020</v>
      </c>
      <c r="L1901">
        <v>0.1</v>
      </c>
      <c r="M1901" t="s">
        <v>23</v>
      </c>
      <c r="N1901" t="s">
        <v>24</v>
      </c>
      <c r="O1901">
        <v>328080</v>
      </c>
      <c r="P1901">
        <v>32808</v>
      </c>
      <c r="Q1901">
        <v>295272</v>
      </c>
      <c r="U1901">
        <f t="shared" si="29"/>
        <v>73818</v>
      </c>
    </row>
    <row r="1902" spans="1:21" x14ac:dyDescent="0.25">
      <c r="A1902">
        <v>11901</v>
      </c>
      <c r="B1902" t="s">
        <v>1944</v>
      </c>
      <c r="C1902" t="s">
        <v>26</v>
      </c>
      <c r="D1902">
        <v>33</v>
      </c>
      <c r="E1902" t="s">
        <v>37</v>
      </c>
      <c r="F1902" t="s">
        <v>43</v>
      </c>
      <c r="G1902" t="s">
        <v>41</v>
      </c>
      <c r="H1902" t="s">
        <v>60</v>
      </c>
      <c r="I1902" s="1">
        <v>45579</v>
      </c>
      <c r="J1902">
        <v>7</v>
      </c>
      <c r="K1902">
        <v>180943</v>
      </c>
      <c r="L1902">
        <v>0.15</v>
      </c>
      <c r="M1902" t="s">
        <v>31</v>
      </c>
      <c r="N1902" t="s">
        <v>24</v>
      </c>
      <c r="O1902">
        <v>1266601</v>
      </c>
      <c r="P1902">
        <v>189990.15</v>
      </c>
      <c r="Q1902">
        <v>1076610.8500000001</v>
      </c>
      <c r="U1902">
        <f t="shared" si="29"/>
        <v>269152.71250000002</v>
      </c>
    </row>
    <row r="1903" spans="1:21" x14ac:dyDescent="0.25">
      <c r="A1903">
        <v>11902</v>
      </c>
      <c r="B1903" t="s">
        <v>1945</v>
      </c>
      <c r="C1903" t="s">
        <v>18</v>
      </c>
      <c r="D1903">
        <v>25</v>
      </c>
      <c r="E1903" t="s">
        <v>19</v>
      </c>
      <c r="F1903" t="s">
        <v>46</v>
      </c>
      <c r="G1903" t="s">
        <v>21</v>
      </c>
      <c r="H1903" t="s">
        <v>88</v>
      </c>
      <c r="I1903" s="1">
        <v>44956</v>
      </c>
      <c r="J1903">
        <v>2</v>
      </c>
      <c r="K1903">
        <v>132328</v>
      </c>
      <c r="L1903">
        <v>0.1</v>
      </c>
      <c r="M1903" t="s">
        <v>31</v>
      </c>
      <c r="N1903" t="s">
        <v>39</v>
      </c>
      <c r="O1903">
        <v>264656</v>
      </c>
      <c r="P1903">
        <v>26465.599999999999</v>
      </c>
      <c r="Q1903">
        <v>238190.4</v>
      </c>
      <c r="U1903">
        <f t="shared" si="29"/>
        <v>59547.6</v>
      </c>
    </row>
    <row r="1904" spans="1:21" x14ac:dyDescent="0.25">
      <c r="A1904">
        <v>11903</v>
      </c>
      <c r="B1904" t="s">
        <v>1946</v>
      </c>
      <c r="C1904" t="s">
        <v>18</v>
      </c>
      <c r="D1904">
        <v>64</v>
      </c>
      <c r="E1904" t="s">
        <v>37</v>
      </c>
      <c r="F1904" t="s">
        <v>20</v>
      </c>
      <c r="G1904" t="s">
        <v>29</v>
      </c>
      <c r="H1904" t="s">
        <v>51</v>
      </c>
      <c r="I1904" s="1">
        <v>45367</v>
      </c>
      <c r="J1904">
        <v>4</v>
      </c>
      <c r="K1904">
        <v>246056</v>
      </c>
      <c r="L1904">
        <v>0</v>
      </c>
      <c r="M1904" t="s">
        <v>23</v>
      </c>
      <c r="N1904" t="s">
        <v>24</v>
      </c>
      <c r="O1904">
        <v>984224</v>
      </c>
      <c r="P1904">
        <v>0</v>
      </c>
      <c r="Q1904">
        <v>984224</v>
      </c>
      <c r="U1904">
        <f t="shared" si="29"/>
        <v>246056</v>
      </c>
    </row>
    <row r="1905" spans="1:21" x14ac:dyDescent="0.25">
      <c r="A1905">
        <v>11904</v>
      </c>
      <c r="B1905" t="s">
        <v>1947</v>
      </c>
      <c r="C1905" t="s">
        <v>18</v>
      </c>
      <c r="D1905">
        <v>34</v>
      </c>
      <c r="E1905" t="s">
        <v>19</v>
      </c>
      <c r="F1905" t="s">
        <v>28</v>
      </c>
      <c r="G1905" t="s">
        <v>21</v>
      </c>
      <c r="H1905" t="s">
        <v>38</v>
      </c>
      <c r="I1905" s="1">
        <v>45468</v>
      </c>
      <c r="J1905">
        <v>8</v>
      </c>
      <c r="K1905">
        <v>16101</v>
      </c>
      <c r="L1905">
        <v>0</v>
      </c>
      <c r="M1905" t="s">
        <v>23</v>
      </c>
      <c r="N1905" t="s">
        <v>24</v>
      </c>
      <c r="O1905">
        <v>128808</v>
      </c>
      <c r="P1905">
        <v>0</v>
      </c>
      <c r="Q1905">
        <v>128808</v>
      </c>
      <c r="U1905">
        <f t="shared" si="29"/>
        <v>32202</v>
      </c>
    </row>
    <row r="1906" spans="1:21" x14ac:dyDescent="0.25">
      <c r="A1906">
        <v>11905</v>
      </c>
      <c r="B1906" t="s">
        <v>1948</v>
      </c>
      <c r="C1906" t="s">
        <v>18</v>
      </c>
      <c r="D1906">
        <v>34</v>
      </c>
      <c r="E1906" t="s">
        <v>33</v>
      </c>
      <c r="F1906" t="s">
        <v>43</v>
      </c>
      <c r="G1906" t="s">
        <v>41</v>
      </c>
      <c r="H1906" t="s">
        <v>35</v>
      </c>
      <c r="I1906" s="1">
        <v>45381</v>
      </c>
      <c r="J1906">
        <v>6</v>
      </c>
      <c r="K1906">
        <v>175846</v>
      </c>
      <c r="L1906">
        <v>0.1</v>
      </c>
      <c r="M1906" t="s">
        <v>23</v>
      </c>
      <c r="N1906" t="s">
        <v>39</v>
      </c>
      <c r="O1906">
        <v>1055076</v>
      </c>
      <c r="P1906">
        <v>105507.6</v>
      </c>
      <c r="Q1906">
        <v>949568.4</v>
      </c>
      <c r="U1906">
        <f t="shared" si="29"/>
        <v>237392.1</v>
      </c>
    </row>
    <row r="1907" spans="1:21" x14ac:dyDescent="0.25">
      <c r="A1907">
        <v>11906</v>
      </c>
      <c r="B1907" t="s">
        <v>1949</v>
      </c>
      <c r="C1907" t="s">
        <v>26</v>
      </c>
      <c r="D1907">
        <v>43</v>
      </c>
      <c r="E1907" t="s">
        <v>33</v>
      </c>
      <c r="F1907" t="s">
        <v>20</v>
      </c>
      <c r="G1907" t="s">
        <v>29</v>
      </c>
      <c r="H1907" t="s">
        <v>38</v>
      </c>
      <c r="I1907" s="1">
        <v>45537</v>
      </c>
      <c r="J1907">
        <v>3</v>
      </c>
      <c r="K1907">
        <v>234856</v>
      </c>
      <c r="L1907">
        <v>0</v>
      </c>
      <c r="M1907" t="s">
        <v>31</v>
      </c>
      <c r="N1907" t="s">
        <v>24</v>
      </c>
      <c r="O1907">
        <v>704568</v>
      </c>
      <c r="P1907">
        <v>0</v>
      </c>
      <c r="Q1907">
        <v>704568</v>
      </c>
      <c r="U1907">
        <f t="shared" si="29"/>
        <v>176142</v>
      </c>
    </row>
    <row r="1908" spans="1:21" x14ac:dyDescent="0.25">
      <c r="A1908">
        <v>11907</v>
      </c>
      <c r="B1908" t="s">
        <v>1950</v>
      </c>
      <c r="C1908" t="s">
        <v>18</v>
      </c>
      <c r="D1908">
        <v>30</v>
      </c>
      <c r="E1908" t="s">
        <v>33</v>
      </c>
      <c r="F1908" t="s">
        <v>43</v>
      </c>
      <c r="G1908" t="s">
        <v>21</v>
      </c>
      <c r="H1908" t="s">
        <v>60</v>
      </c>
      <c r="I1908" s="1">
        <v>45020</v>
      </c>
      <c r="J1908">
        <v>2</v>
      </c>
      <c r="K1908">
        <v>175773</v>
      </c>
      <c r="L1908">
        <v>0</v>
      </c>
      <c r="M1908" t="s">
        <v>23</v>
      </c>
      <c r="N1908" t="s">
        <v>39</v>
      </c>
      <c r="O1908">
        <v>351546</v>
      </c>
      <c r="P1908">
        <v>0</v>
      </c>
      <c r="Q1908">
        <v>351546</v>
      </c>
      <c r="U1908">
        <f t="shared" si="29"/>
        <v>87886.5</v>
      </c>
    </row>
    <row r="1909" spans="1:21" x14ac:dyDescent="0.25">
      <c r="A1909">
        <v>11908</v>
      </c>
      <c r="B1909" t="s">
        <v>1951</v>
      </c>
      <c r="C1909" t="s">
        <v>18</v>
      </c>
      <c r="D1909">
        <v>34</v>
      </c>
      <c r="E1909" t="s">
        <v>33</v>
      </c>
      <c r="F1909" t="s">
        <v>43</v>
      </c>
      <c r="G1909" t="s">
        <v>41</v>
      </c>
      <c r="H1909" t="s">
        <v>30</v>
      </c>
      <c r="I1909" s="1">
        <v>45649</v>
      </c>
      <c r="J1909">
        <v>3</v>
      </c>
      <c r="K1909">
        <v>15261</v>
      </c>
      <c r="L1909">
        <v>0.05</v>
      </c>
      <c r="M1909" t="s">
        <v>23</v>
      </c>
      <c r="N1909" t="s">
        <v>39</v>
      </c>
      <c r="O1909">
        <v>45783</v>
      </c>
      <c r="P1909">
        <v>2289.15</v>
      </c>
      <c r="Q1909">
        <v>43493.85</v>
      </c>
      <c r="U1909">
        <f t="shared" si="29"/>
        <v>10873.4625</v>
      </c>
    </row>
    <row r="1910" spans="1:21" x14ac:dyDescent="0.25">
      <c r="A1910">
        <v>11909</v>
      </c>
      <c r="B1910" t="s">
        <v>1952</v>
      </c>
      <c r="C1910" t="s">
        <v>26</v>
      </c>
      <c r="D1910">
        <v>55</v>
      </c>
      <c r="E1910" t="s">
        <v>37</v>
      </c>
      <c r="F1910" t="s">
        <v>20</v>
      </c>
      <c r="G1910" t="s">
        <v>41</v>
      </c>
      <c r="H1910" t="s">
        <v>47</v>
      </c>
      <c r="I1910" s="1">
        <v>45221</v>
      </c>
      <c r="J1910">
        <v>1</v>
      </c>
      <c r="K1910">
        <v>146281</v>
      </c>
      <c r="L1910">
        <v>0</v>
      </c>
      <c r="M1910" t="s">
        <v>31</v>
      </c>
      <c r="N1910" t="s">
        <v>24</v>
      </c>
      <c r="O1910">
        <v>146281</v>
      </c>
      <c r="P1910">
        <v>0</v>
      </c>
      <c r="Q1910">
        <v>146281</v>
      </c>
      <c r="U1910">
        <f t="shared" si="29"/>
        <v>36570.25</v>
      </c>
    </row>
    <row r="1911" spans="1:21" x14ac:dyDescent="0.25">
      <c r="A1911">
        <v>11910</v>
      </c>
      <c r="B1911" t="s">
        <v>1953</v>
      </c>
      <c r="C1911" t="s">
        <v>18</v>
      </c>
      <c r="D1911">
        <v>34</v>
      </c>
      <c r="E1911" t="s">
        <v>27</v>
      </c>
      <c r="F1911" t="s">
        <v>43</v>
      </c>
      <c r="G1911" t="s">
        <v>21</v>
      </c>
      <c r="H1911" t="s">
        <v>30</v>
      </c>
      <c r="I1911" s="1">
        <v>45475</v>
      </c>
      <c r="J1911">
        <v>1</v>
      </c>
      <c r="K1911">
        <v>30647</v>
      </c>
      <c r="L1911">
        <v>0.05</v>
      </c>
      <c r="M1911" t="s">
        <v>23</v>
      </c>
      <c r="N1911" t="s">
        <v>39</v>
      </c>
      <c r="O1911">
        <v>30647</v>
      </c>
      <c r="P1911">
        <v>1532.35</v>
      </c>
      <c r="Q1911">
        <v>29114.65</v>
      </c>
      <c r="U1911">
        <f t="shared" si="29"/>
        <v>7278.6625000000004</v>
      </c>
    </row>
    <row r="1912" spans="1:21" x14ac:dyDescent="0.25">
      <c r="A1912">
        <v>11911</v>
      </c>
      <c r="B1912" t="s">
        <v>1954</v>
      </c>
      <c r="C1912" t="s">
        <v>26</v>
      </c>
      <c r="D1912">
        <v>31</v>
      </c>
      <c r="E1912" t="s">
        <v>19</v>
      </c>
      <c r="F1912" t="s">
        <v>43</v>
      </c>
      <c r="G1912" t="s">
        <v>41</v>
      </c>
      <c r="H1912" t="s">
        <v>51</v>
      </c>
      <c r="I1912" s="1">
        <v>45015</v>
      </c>
      <c r="J1912">
        <v>2</v>
      </c>
      <c r="K1912">
        <v>141293</v>
      </c>
      <c r="L1912">
        <v>0</v>
      </c>
      <c r="M1912" t="s">
        <v>44</v>
      </c>
      <c r="N1912" t="s">
        <v>39</v>
      </c>
      <c r="O1912">
        <v>282586</v>
      </c>
      <c r="P1912">
        <v>0</v>
      </c>
      <c r="Q1912">
        <v>282586</v>
      </c>
      <c r="U1912">
        <f t="shared" si="29"/>
        <v>70646.5</v>
      </c>
    </row>
    <row r="1913" spans="1:21" x14ac:dyDescent="0.25">
      <c r="A1913">
        <v>11912</v>
      </c>
      <c r="B1913" t="s">
        <v>1955</v>
      </c>
      <c r="C1913" t="s">
        <v>26</v>
      </c>
      <c r="D1913">
        <v>62</v>
      </c>
      <c r="E1913" t="s">
        <v>27</v>
      </c>
      <c r="F1913" t="s">
        <v>20</v>
      </c>
      <c r="G1913" t="s">
        <v>34</v>
      </c>
      <c r="H1913" t="s">
        <v>30</v>
      </c>
      <c r="I1913" s="1">
        <v>45429</v>
      </c>
      <c r="J1913">
        <v>3</v>
      </c>
      <c r="K1913">
        <v>180905</v>
      </c>
      <c r="L1913">
        <v>0</v>
      </c>
      <c r="M1913" t="s">
        <v>31</v>
      </c>
      <c r="N1913" t="s">
        <v>24</v>
      </c>
      <c r="O1913">
        <v>542715</v>
      </c>
      <c r="P1913">
        <v>0</v>
      </c>
      <c r="Q1913">
        <v>542715</v>
      </c>
      <c r="U1913">
        <f t="shared" si="29"/>
        <v>135678.75</v>
      </c>
    </row>
    <row r="1914" spans="1:21" x14ac:dyDescent="0.25">
      <c r="A1914">
        <v>11913</v>
      </c>
      <c r="B1914" t="s">
        <v>1956</v>
      </c>
      <c r="C1914" t="s">
        <v>26</v>
      </c>
      <c r="D1914">
        <v>23</v>
      </c>
      <c r="E1914" t="s">
        <v>37</v>
      </c>
      <c r="F1914" t="s">
        <v>43</v>
      </c>
      <c r="G1914" t="s">
        <v>29</v>
      </c>
      <c r="H1914" t="s">
        <v>22</v>
      </c>
      <c r="I1914" s="1">
        <v>45140</v>
      </c>
      <c r="J1914">
        <v>9</v>
      </c>
      <c r="K1914">
        <v>87413</v>
      </c>
      <c r="L1914">
        <v>0.15</v>
      </c>
      <c r="M1914" t="s">
        <v>23</v>
      </c>
      <c r="N1914" t="s">
        <v>24</v>
      </c>
      <c r="O1914">
        <v>786717</v>
      </c>
      <c r="P1914">
        <v>118007.55</v>
      </c>
      <c r="Q1914">
        <v>668709.44999999995</v>
      </c>
      <c r="U1914">
        <f t="shared" si="29"/>
        <v>167177.36249999999</v>
      </c>
    </row>
    <row r="1915" spans="1:21" x14ac:dyDescent="0.25">
      <c r="A1915">
        <v>11914</v>
      </c>
      <c r="B1915" t="s">
        <v>1957</v>
      </c>
      <c r="C1915" t="s">
        <v>26</v>
      </c>
      <c r="D1915">
        <v>52</v>
      </c>
      <c r="E1915" t="s">
        <v>37</v>
      </c>
      <c r="F1915" t="s">
        <v>46</v>
      </c>
      <c r="G1915" t="s">
        <v>34</v>
      </c>
      <c r="H1915" t="s">
        <v>47</v>
      </c>
      <c r="I1915" s="1">
        <v>45348</v>
      </c>
      <c r="J1915">
        <v>8</v>
      </c>
      <c r="K1915">
        <v>27557</v>
      </c>
      <c r="L1915">
        <v>0.1</v>
      </c>
      <c r="M1915" t="s">
        <v>23</v>
      </c>
      <c r="N1915" t="s">
        <v>39</v>
      </c>
      <c r="O1915">
        <v>220456</v>
      </c>
      <c r="P1915">
        <v>22045.599999999999</v>
      </c>
      <c r="Q1915">
        <v>198410.4</v>
      </c>
      <c r="U1915">
        <f t="shared" si="29"/>
        <v>49602.6</v>
      </c>
    </row>
    <row r="1916" spans="1:21" x14ac:dyDescent="0.25">
      <c r="A1916">
        <v>11915</v>
      </c>
      <c r="B1916" t="s">
        <v>1958</v>
      </c>
      <c r="C1916" t="s">
        <v>26</v>
      </c>
      <c r="D1916">
        <v>63</v>
      </c>
      <c r="E1916" t="s">
        <v>27</v>
      </c>
      <c r="F1916" t="s">
        <v>43</v>
      </c>
      <c r="G1916" t="s">
        <v>21</v>
      </c>
      <c r="H1916" t="s">
        <v>47</v>
      </c>
      <c r="I1916" s="1">
        <v>45452</v>
      </c>
      <c r="J1916">
        <v>9</v>
      </c>
      <c r="K1916">
        <v>231606</v>
      </c>
      <c r="L1916">
        <v>0</v>
      </c>
      <c r="M1916" t="s">
        <v>31</v>
      </c>
      <c r="N1916" t="s">
        <v>24</v>
      </c>
      <c r="O1916">
        <v>2084454</v>
      </c>
      <c r="P1916">
        <v>0</v>
      </c>
      <c r="Q1916">
        <v>2084454</v>
      </c>
      <c r="U1916">
        <f t="shared" si="29"/>
        <v>521113.5</v>
      </c>
    </row>
    <row r="1917" spans="1:21" x14ac:dyDescent="0.25">
      <c r="A1917">
        <v>11916</v>
      </c>
      <c r="B1917" t="s">
        <v>1959</v>
      </c>
      <c r="C1917" t="s">
        <v>26</v>
      </c>
      <c r="D1917">
        <v>31</v>
      </c>
      <c r="E1917" t="s">
        <v>27</v>
      </c>
      <c r="F1917" t="s">
        <v>28</v>
      </c>
      <c r="G1917" t="s">
        <v>34</v>
      </c>
      <c r="H1917" t="s">
        <v>38</v>
      </c>
      <c r="I1917" s="1">
        <v>45118</v>
      </c>
      <c r="J1917">
        <v>7</v>
      </c>
      <c r="K1917">
        <v>140598</v>
      </c>
      <c r="L1917">
        <v>0.1</v>
      </c>
      <c r="M1917" t="s">
        <v>31</v>
      </c>
      <c r="N1917" t="s">
        <v>39</v>
      </c>
      <c r="O1917">
        <v>984186</v>
      </c>
      <c r="P1917">
        <v>98418.6</v>
      </c>
      <c r="Q1917">
        <v>885767.4</v>
      </c>
      <c r="U1917">
        <f t="shared" si="29"/>
        <v>221441.85</v>
      </c>
    </row>
    <row r="1918" spans="1:21" x14ac:dyDescent="0.25">
      <c r="A1918">
        <v>11917</v>
      </c>
      <c r="B1918" t="s">
        <v>1960</v>
      </c>
      <c r="C1918" t="s">
        <v>26</v>
      </c>
      <c r="D1918">
        <v>64</v>
      </c>
      <c r="E1918" t="s">
        <v>37</v>
      </c>
      <c r="F1918" t="s">
        <v>43</v>
      </c>
      <c r="G1918" t="s">
        <v>21</v>
      </c>
      <c r="H1918" t="s">
        <v>30</v>
      </c>
      <c r="I1918" s="1">
        <v>45620</v>
      </c>
      <c r="J1918">
        <v>7</v>
      </c>
      <c r="K1918">
        <v>105585</v>
      </c>
      <c r="L1918">
        <v>0.1</v>
      </c>
      <c r="M1918" t="s">
        <v>44</v>
      </c>
      <c r="N1918" t="s">
        <v>24</v>
      </c>
      <c r="O1918">
        <v>739095</v>
      </c>
      <c r="P1918">
        <v>73909.5</v>
      </c>
      <c r="Q1918">
        <v>665185.5</v>
      </c>
      <c r="U1918">
        <f t="shared" si="29"/>
        <v>166296.375</v>
      </c>
    </row>
    <row r="1919" spans="1:21" x14ac:dyDescent="0.25">
      <c r="A1919">
        <v>11918</v>
      </c>
      <c r="B1919" t="s">
        <v>1961</v>
      </c>
      <c r="C1919" t="s">
        <v>26</v>
      </c>
      <c r="D1919">
        <v>25</v>
      </c>
      <c r="E1919" t="s">
        <v>37</v>
      </c>
      <c r="F1919" t="s">
        <v>28</v>
      </c>
      <c r="G1919" t="s">
        <v>21</v>
      </c>
      <c r="H1919" t="s">
        <v>60</v>
      </c>
      <c r="I1919" s="1">
        <v>45568</v>
      </c>
      <c r="J1919">
        <v>5</v>
      </c>
      <c r="K1919">
        <v>134323</v>
      </c>
      <c r="L1919">
        <v>0.15</v>
      </c>
      <c r="M1919" t="s">
        <v>23</v>
      </c>
      <c r="N1919" t="s">
        <v>24</v>
      </c>
      <c r="O1919">
        <v>671615</v>
      </c>
      <c r="P1919">
        <v>100742.25</v>
      </c>
      <c r="Q1919">
        <v>570872.75</v>
      </c>
      <c r="U1919">
        <f t="shared" si="29"/>
        <v>142718.1875</v>
      </c>
    </row>
    <row r="1920" spans="1:21" x14ac:dyDescent="0.25">
      <c r="A1920">
        <v>11919</v>
      </c>
      <c r="B1920" t="s">
        <v>1962</v>
      </c>
      <c r="C1920" t="s">
        <v>18</v>
      </c>
      <c r="D1920">
        <v>32</v>
      </c>
      <c r="E1920" t="s">
        <v>19</v>
      </c>
      <c r="F1920" t="s">
        <v>28</v>
      </c>
      <c r="G1920" t="s">
        <v>41</v>
      </c>
      <c r="H1920" t="s">
        <v>38</v>
      </c>
      <c r="I1920" s="1">
        <v>45150</v>
      </c>
      <c r="J1920">
        <v>7</v>
      </c>
      <c r="K1920">
        <v>34588</v>
      </c>
      <c r="L1920">
        <v>0.1</v>
      </c>
      <c r="M1920" t="s">
        <v>23</v>
      </c>
      <c r="N1920" t="s">
        <v>24</v>
      </c>
      <c r="O1920">
        <v>242116</v>
      </c>
      <c r="P1920">
        <v>24211.599999999999</v>
      </c>
      <c r="Q1920">
        <v>217904.4</v>
      </c>
      <c r="U1920">
        <f t="shared" si="29"/>
        <v>54476.1</v>
      </c>
    </row>
    <row r="1921" spans="1:21" x14ac:dyDescent="0.25">
      <c r="A1921">
        <v>11920</v>
      </c>
      <c r="B1921" t="s">
        <v>1963</v>
      </c>
      <c r="C1921" t="s">
        <v>18</v>
      </c>
      <c r="D1921">
        <v>44</v>
      </c>
      <c r="E1921" t="s">
        <v>33</v>
      </c>
      <c r="F1921" t="s">
        <v>43</v>
      </c>
      <c r="G1921" t="s">
        <v>41</v>
      </c>
      <c r="H1921" t="s">
        <v>38</v>
      </c>
      <c r="I1921" s="1">
        <v>45481</v>
      </c>
      <c r="J1921">
        <v>4</v>
      </c>
      <c r="K1921">
        <v>187564</v>
      </c>
      <c r="L1921">
        <v>0.1</v>
      </c>
      <c r="M1921" t="s">
        <v>23</v>
      </c>
      <c r="N1921" t="s">
        <v>39</v>
      </c>
      <c r="O1921">
        <v>750256</v>
      </c>
      <c r="P1921">
        <v>75025.600000000006</v>
      </c>
      <c r="Q1921">
        <v>675230.4</v>
      </c>
      <c r="U1921">
        <f t="shared" si="29"/>
        <v>168807.6</v>
      </c>
    </row>
    <row r="1922" spans="1:21" x14ac:dyDescent="0.25">
      <c r="A1922">
        <v>11921</v>
      </c>
      <c r="B1922" t="s">
        <v>1964</v>
      </c>
      <c r="C1922" t="s">
        <v>18</v>
      </c>
      <c r="D1922">
        <v>30</v>
      </c>
      <c r="E1922" t="s">
        <v>33</v>
      </c>
      <c r="F1922" t="s">
        <v>20</v>
      </c>
      <c r="G1922" t="s">
        <v>21</v>
      </c>
      <c r="H1922" t="s">
        <v>35</v>
      </c>
      <c r="I1922" s="1">
        <v>45619</v>
      </c>
      <c r="J1922">
        <v>5</v>
      </c>
      <c r="K1922">
        <v>8889</v>
      </c>
      <c r="L1922">
        <v>0</v>
      </c>
      <c r="M1922" t="s">
        <v>31</v>
      </c>
      <c r="N1922" t="s">
        <v>24</v>
      </c>
      <c r="O1922">
        <v>44445</v>
      </c>
      <c r="P1922">
        <v>0</v>
      </c>
      <c r="Q1922">
        <v>44445</v>
      </c>
      <c r="U1922">
        <f t="shared" si="29"/>
        <v>11111.25</v>
      </c>
    </row>
    <row r="1923" spans="1:21" x14ac:dyDescent="0.25">
      <c r="A1923">
        <v>11922</v>
      </c>
      <c r="B1923" t="s">
        <v>1965</v>
      </c>
      <c r="C1923" t="s">
        <v>18</v>
      </c>
      <c r="D1923">
        <v>48</v>
      </c>
      <c r="E1923" t="s">
        <v>19</v>
      </c>
      <c r="F1923" t="s">
        <v>46</v>
      </c>
      <c r="G1923" t="s">
        <v>29</v>
      </c>
      <c r="H1923" t="s">
        <v>38</v>
      </c>
      <c r="I1923" s="1">
        <v>45313</v>
      </c>
      <c r="J1923">
        <v>1</v>
      </c>
      <c r="K1923">
        <v>113688</v>
      </c>
      <c r="L1923">
        <v>0.15</v>
      </c>
      <c r="M1923" t="s">
        <v>31</v>
      </c>
      <c r="N1923" t="s">
        <v>39</v>
      </c>
      <c r="O1923">
        <v>113688</v>
      </c>
      <c r="P1923">
        <v>17053.2</v>
      </c>
      <c r="Q1923">
        <v>96634.8</v>
      </c>
      <c r="U1923">
        <f t="shared" ref="U1923:U1986" si="30">(Q1923*0.25)</f>
        <v>24158.7</v>
      </c>
    </row>
    <row r="1924" spans="1:21" x14ac:dyDescent="0.25">
      <c r="A1924">
        <v>11923</v>
      </c>
      <c r="B1924" t="s">
        <v>1966</v>
      </c>
      <c r="C1924" t="s">
        <v>26</v>
      </c>
      <c r="D1924">
        <v>52</v>
      </c>
      <c r="E1924" t="s">
        <v>27</v>
      </c>
      <c r="F1924" t="s">
        <v>46</v>
      </c>
      <c r="G1924" t="s">
        <v>29</v>
      </c>
      <c r="H1924" t="s">
        <v>60</v>
      </c>
      <c r="I1924" s="1">
        <v>45607</v>
      </c>
      <c r="J1924">
        <v>4</v>
      </c>
      <c r="K1924">
        <v>112990</v>
      </c>
      <c r="L1924">
        <v>0.1</v>
      </c>
      <c r="M1924" t="s">
        <v>31</v>
      </c>
      <c r="N1924" t="s">
        <v>39</v>
      </c>
      <c r="O1924">
        <v>451960</v>
      </c>
      <c r="P1924">
        <v>45196</v>
      </c>
      <c r="Q1924">
        <v>406764</v>
      </c>
      <c r="U1924">
        <f t="shared" si="30"/>
        <v>101691</v>
      </c>
    </row>
    <row r="1925" spans="1:21" x14ac:dyDescent="0.25">
      <c r="A1925">
        <v>11924</v>
      </c>
      <c r="B1925" t="s">
        <v>1967</v>
      </c>
      <c r="C1925" t="s">
        <v>18</v>
      </c>
      <c r="D1925">
        <v>23</v>
      </c>
      <c r="E1925" t="s">
        <v>37</v>
      </c>
      <c r="F1925" t="s">
        <v>43</v>
      </c>
      <c r="G1925" t="s">
        <v>29</v>
      </c>
      <c r="H1925" t="s">
        <v>35</v>
      </c>
      <c r="I1925" s="1">
        <v>45400</v>
      </c>
      <c r="J1925">
        <v>3</v>
      </c>
      <c r="K1925">
        <v>227374</v>
      </c>
      <c r="L1925">
        <v>0</v>
      </c>
      <c r="M1925" t="s">
        <v>23</v>
      </c>
      <c r="N1925" t="s">
        <v>39</v>
      </c>
      <c r="O1925">
        <v>682122</v>
      </c>
      <c r="P1925">
        <v>0</v>
      </c>
      <c r="Q1925">
        <v>682122</v>
      </c>
      <c r="U1925">
        <f t="shared" si="30"/>
        <v>170530.5</v>
      </c>
    </row>
    <row r="1926" spans="1:21" x14ac:dyDescent="0.25">
      <c r="A1926">
        <v>11925</v>
      </c>
      <c r="B1926" t="s">
        <v>1968</v>
      </c>
      <c r="C1926" t="s">
        <v>26</v>
      </c>
      <c r="D1926">
        <v>22</v>
      </c>
      <c r="E1926" t="s">
        <v>27</v>
      </c>
      <c r="F1926" t="s">
        <v>20</v>
      </c>
      <c r="G1926" t="s">
        <v>34</v>
      </c>
      <c r="H1926" t="s">
        <v>47</v>
      </c>
      <c r="I1926" s="1">
        <v>45534</v>
      </c>
      <c r="J1926">
        <v>2</v>
      </c>
      <c r="K1926">
        <v>249723</v>
      </c>
      <c r="L1926">
        <v>0.15</v>
      </c>
      <c r="M1926" t="s">
        <v>23</v>
      </c>
      <c r="N1926" t="s">
        <v>24</v>
      </c>
      <c r="O1926">
        <v>499446</v>
      </c>
      <c r="P1926">
        <v>74916.899999999994</v>
      </c>
      <c r="Q1926">
        <v>424529.1</v>
      </c>
      <c r="U1926">
        <f t="shared" si="30"/>
        <v>106132.27499999999</v>
      </c>
    </row>
    <row r="1927" spans="1:21" x14ac:dyDescent="0.25">
      <c r="A1927">
        <v>11926</v>
      </c>
      <c r="B1927" t="s">
        <v>1969</v>
      </c>
      <c r="C1927" t="s">
        <v>18</v>
      </c>
      <c r="D1927">
        <v>39</v>
      </c>
      <c r="E1927" t="s">
        <v>33</v>
      </c>
      <c r="F1927" t="s">
        <v>20</v>
      </c>
      <c r="G1927" t="s">
        <v>21</v>
      </c>
      <c r="H1927" t="s">
        <v>60</v>
      </c>
      <c r="I1927" s="1">
        <v>45129</v>
      </c>
      <c r="J1927">
        <v>2</v>
      </c>
      <c r="K1927">
        <v>31146</v>
      </c>
      <c r="L1927">
        <v>0</v>
      </c>
      <c r="M1927" t="s">
        <v>31</v>
      </c>
      <c r="N1927" t="s">
        <v>24</v>
      </c>
      <c r="O1927">
        <v>62292</v>
      </c>
      <c r="P1927">
        <v>0</v>
      </c>
      <c r="Q1927">
        <v>62292</v>
      </c>
      <c r="U1927">
        <f t="shared" si="30"/>
        <v>15573</v>
      </c>
    </row>
    <row r="1928" spans="1:21" x14ac:dyDescent="0.25">
      <c r="A1928">
        <v>11927</v>
      </c>
      <c r="B1928" t="s">
        <v>1970</v>
      </c>
      <c r="C1928" t="s">
        <v>18</v>
      </c>
      <c r="D1928">
        <v>40</v>
      </c>
      <c r="E1928" t="s">
        <v>33</v>
      </c>
      <c r="F1928" t="s">
        <v>46</v>
      </c>
      <c r="G1928" t="s">
        <v>41</v>
      </c>
      <c r="H1928" t="s">
        <v>88</v>
      </c>
      <c r="I1928" s="1">
        <v>45373</v>
      </c>
      <c r="J1928">
        <v>8</v>
      </c>
      <c r="K1928">
        <v>54318</v>
      </c>
      <c r="L1928">
        <v>0.15</v>
      </c>
      <c r="M1928" t="s">
        <v>44</v>
      </c>
      <c r="N1928" t="s">
        <v>39</v>
      </c>
      <c r="O1928">
        <v>434544</v>
      </c>
      <c r="P1928">
        <v>65181.599999999999</v>
      </c>
      <c r="Q1928">
        <v>369362.4</v>
      </c>
      <c r="U1928">
        <f t="shared" si="30"/>
        <v>92340.6</v>
      </c>
    </row>
    <row r="1929" spans="1:21" x14ac:dyDescent="0.25">
      <c r="A1929">
        <v>11928</v>
      </c>
      <c r="B1929" t="s">
        <v>1971</v>
      </c>
      <c r="C1929" t="s">
        <v>18</v>
      </c>
      <c r="D1929">
        <v>42</v>
      </c>
      <c r="E1929" t="s">
        <v>27</v>
      </c>
      <c r="F1929" t="s">
        <v>20</v>
      </c>
      <c r="G1929" t="s">
        <v>34</v>
      </c>
      <c r="H1929" t="s">
        <v>47</v>
      </c>
      <c r="I1929" s="1">
        <v>44994</v>
      </c>
      <c r="J1929">
        <v>1</v>
      </c>
      <c r="K1929">
        <v>233154</v>
      </c>
      <c r="L1929">
        <v>0.15</v>
      </c>
      <c r="M1929" t="s">
        <v>23</v>
      </c>
      <c r="N1929" t="s">
        <v>39</v>
      </c>
      <c r="O1929">
        <v>233154</v>
      </c>
      <c r="P1929">
        <v>34973.1</v>
      </c>
      <c r="Q1929">
        <v>198180.9</v>
      </c>
      <c r="U1929">
        <f t="shared" si="30"/>
        <v>49545.224999999999</v>
      </c>
    </row>
    <row r="1930" spans="1:21" x14ac:dyDescent="0.25">
      <c r="A1930">
        <v>11929</v>
      </c>
      <c r="B1930" t="s">
        <v>1972</v>
      </c>
      <c r="C1930" t="s">
        <v>26</v>
      </c>
      <c r="D1930">
        <v>51</v>
      </c>
      <c r="E1930" t="s">
        <v>33</v>
      </c>
      <c r="F1930" t="s">
        <v>43</v>
      </c>
      <c r="G1930" t="s">
        <v>34</v>
      </c>
      <c r="H1930" t="s">
        <v>47</v>
      </c>
      <c r="I1930" s="1">
        <v>45018</v>
      </c>
      <c r="J1930">
        <v>8</v>
      </c>
      <c r="K1930">
        <v>206660</v>
      </c>
      <c r="L1930">
        <v>0.05</v>
      </c>
      <c r="M1930" t="s">
        <v>44</v>
      </c>
      <c r="N1930" t="s">
        <v>24</v>
      </c>
      <c r="O1930">
        <v>1653280</v>
      </c>
      <c r="P1930">
        <v>82664</v>
      </c>
      <c r="Q1930">
        <v>1570616</v>
      </c>
      <c r="U1930">
        <f t="shared" si="30"/>
        <v>392654</v>
      </c>
    </row>
    <row r="1931" spans="1:21" x14ac:dyDescent="0.25">
      <c r="A1931">
        <v>11930</v>
      </c>
      <c r="B1931" t="s">
        <v>1973</v>
      </c>
      <c r="C1931" t="s">
        <v>18</v>
      </c>
      <c r="D1931">
        <v>43</v>
      </c>
      <c r="E1931" t="s">
        <v>37</v>
      </c>
      <c r="F1931" t="s">
        <v>43</v>
      </c>
      <c r="G1931" t="s">
        <v>41</v>
      </c>
      <c r="H1931" t="s">
        <v>30</v>
      </c>
      <c r="I1931" s="1">
        <v>45104</v>
      </c>
      <c r="J1931">
        <v>9</v>
      </c>
      <c r="K1931">
        <v>231156</v>
      </c>
      <c r="L1931">
        <v>0.05</v>
      </c>
      <c r="M1931" t="s">
        <v>31</v>
      </c>
      <c r="N1931" t="s">
        <v>24</v>
      </c>
      <c r="O1931">
        <v>2080404</v>
      </c>
      <c r="P1931">
        <v>104020.2</v>
      </c>
      <c r="Q1931">
        <v>1976383.8</v>
      </c>
      <c r="U1931">
        <f t="shared" si="30"/>
        <v>494095.95</v>
      </c>
    </row>
    <row r="1932" spans="1:21" x14ac:dyDescent="0.25">
      <c r="A1932">
        <v>11931</v>
      </c>
      <c r="B1932" t="s">
        <v>1974</v>
      </c>
      <c r="C1932" t="s">
        <v>26</v>
      </c>
      <c r="D1932">
        <v>64</v>
      </c>
      <c r="E1932" t="s">
        <v>19</v>
      </c>
      <c r="F1932" t="s">
        <v>20</v>
      </c>
      <c r="G1932" t="s">
        <v>21</v>
      </c>
      <c r="H1932" t="s">
        <v>88</v>
      </c>
      <c r="I1932" s="1">
        <v>45589</v>
      </c>
      <c r="J1932">
        <v>6</v>
      </c>
      <c r="K1932">
        <v>39638</v>
      </c>
      <c r="L1932">
        <v>0.05</v>
      </c>
      <c r="M1932" t="s">
        <v>23</v>
      </c>
      <c r="N1932" t="s">
        <v>24</v>
      </c>
      <c r="O1932">
        <v>237828</v>
      </c>
      <c r="P1932">
        <v>11891.4</v>
      </c>
      <c r="Q1932">
        <v>225936.6</v>
      </c>
      <c r="U1932">
        <f t="shared" si="30"/>
        <v>56484.15</v>
      </c>
    </row>
    <row r="1933" spans="1:21" x14ac:dyDescent="0.25">
      <c r="A1933">
        <v>11932</v>
      </c>
      <c r="B1933" t="s">
        <v>1975</v>
      </c>
      <c r="C1933" t="s">
        <v>26</v>
      </c>
      <c r="D1933">
        <v>22</v>
      </c>
      <c r="E1933" t="s">
        <v>27</v>
      </c>
      <c r="F1933" t="s">
        <v>43</v>
      </c>
      <c r="G1933" t="s">
        <v>34</v>
      </c>
      <c r="H1933" t="s">
        <v>30</v>
      </c>
      <c r="I1933" s="1">
        <v>45485</v>
      </c>
      <c r="J1933">
        <v>1</v>
      </c>
      <c r="K1933">
        <v>3147</v>
      </c>
      <c r="L1933">
        <v>0.1</v>
      </c>
      <c r="M1933" t="s">
        <v>44</v>
      </c>
      <c r="N1933" t="s">
        <v>24</v>
      </c>
      <c r="O1933">
        <v>3147</v>
      </c>
      <c r="P1933">
        <v>314.7</v>
      </c>
      <c r="Q1933">
        <v>2832.3</v>
      </c>
      <c r="U1933">
        <f t="shared" si="30"/>
        <v>708.07500000000005</v>
      </c>
    </row>
    <row r="1934" spans="1:21" x14ac:dyDescent="0.25">
      <c r="A1934">
        <v>11933</v>
      </c>
      <c r="B1934" t="s">
        <v>1976</v>
      </c>
      <c r="C1934" t="s">
        <v>18</v>
      </c>
      <c r="D1934">
        <v>43</v>
      </c>
      <c r="E1934" t="s">
        <v>37</v>
      </c>
      <c r="F1934" t="s">
        <v>28</v>
      </c>
      <c r="G1934" t="s">
        <v>21</v>
      </c>
      <c r="H1934" t="s">
        <v>88</v>
      </c>
      <c r="I1934" s="1">
        <v>44929</v>
      </c>
      <c r="J1934">
        <v>7</v>
      </c>
      <c r="K1934">
        <v>135919</v>
      </c>
      <c r="L1934">
        <v>0</v>
      </c>
      <c r="M1934" t="s">
        <v>23</v>
      </c>
      <c r="N1934" t="s">
        <v>39</v>
      </c>
      <c r="O1934">
        <v>951433</v>
      </c>
      <c r="P1934">
        <v>0</v>
      </c>
      <c r="Q1934">
        <v>951433</v>
      </c>
      <c r="U1934">
        <f t="shared" si="30"/>
        <v>237858.25</v>
      </c>
    </row>
    <row r="1935" spans="1:21" x14ac:dyDescent="0.25">
      <c r="A1935">
        <v>11934</v>
      </c>
      <c r="B1935" t="s">
        <v>1977</v>
      </c>
      <c r="C1935" t="s">
        <v>18</v>
      </c>
      <c r="D1935">
        <v>37</v>
      </c>
      <c r="E1935" t="s">
        <v>37</v>
      </c>
      <c r="F1935" t="s">
        <v>46</v>
      </c>
      <c r="G1935" t="s">
        <v>21</v>
      </c>
      <c r="H1935" t="s">
        <v>38</v>
      </c>
      <c r="I1935" s="1">
        <v>45029</v>
      </c>
      <c r="J1935">
        <v>5</v>
      </c>
      <c r="K1935">
        <v>87770</v>
      </c>
      <c r="L1935">
        <v>0.15</v>
      </c>
      <c r="M1935" t="s">
        <v>44</v>
      </c>
      <c r="N1935" t="s">
        <v>39</v>
      </c>
      <c r="O1935">
        <v>438850</v>
      </c>
      <c r="P1935">
        <v>65827.5</v>
      </c>
      <c r="Q1935">
        <v>373022.5</v>
      </c>
      <c r="U1935">
        <f t="shared" si="30"/>
        <v>93255.625</v>
      </c>
    </row>
    <row r="1936" spans="1:21" x14ac:dyDescent="0.25">
      <c r="A1936">
        <v>11935</v>
      </c>
      <c r="B1936" t="s">
        <v>1978</v>
      </c>
      <c r="C1936" t="s">
        <v>18</v>
      </c>
      <c r="D1936">
        <v>23</v>
      </c>
      <c r="E1936" t="s">
        <v>33</v>
      </c>
      <c r="F1936" t="s">
        <v>43</v>
      </c>
      <c r="G1936" t="s">
        <v>21</v>
      </c>
      <c r="H1936" t="s">
        <v>51</v>
      </c>
      <c r="I1936" s="1">
        <v>45199</v>
      </c>
      <c r="J1936">
        <v>9</v>
      </c>
      <c r="K1936">
        <v>62335</v>
      </c>
      <c r="L1936">
        <v>0</v>
      </c>
      <c r="M1936" t="s">
        <v>23</v>
      </c>
      <c r="N1936" t="s">
        <v>24</v>
      </c>
      <c r="O1936">
        <v>561015</v>
      </c>
      <c r="P1936">
        <v>0</v>
      </c>
      <c r="Q1936">
        <v>561015</v>
      </c>
      <c r="U1936">
        <f t="shared" si="30"/>
        <v>140253.75</v>
      </c>
    </row>
    <row r="1937" spans="1:21" x14ac:dyDescent="0.25">
      <c r="A1937">
        <v>11936</v>
      </c>
      <c r="B1937" t="s">
        <v>1979</v>
      </c>
      <c r="C1937" t="s">
        <v>26</v>
      </c>
      <c r="D1937">
        <v>23</v>
      </c>
      <c r="E1937" t="s">
        <v>37</v>
      </c>
      <c r="F1937" t="s">
        <v>20</v>
      </c>
      <c r="G1937" t="s">
        <v>41</v>
      </c>
      <c r="H1937" t="s">
        <v>60</v>
      </c>
      <c r="I1937" s="1">
        <v>45460</v>
      </c>
      <c r="J1937">
        <v>7</v>
      </c>
      <c r="K1937">
        <v>218062</v>
      </c>
      <c r="L1937">
        <v>0.1</v>
      </c>
      <c r="M1937" t="s">
        <v>44</v>
      </c>
      <c r="N1937" t="s">
        <v>39</v>
      </c>
      <c r="O1937">
        <v>1526434</v>
      </c>
      <c r="P1937">
        <v>152643.4</v>
      </c>
      <c r="Q1937">
        <v>1373790.6</v>
      </c>
      <c r="U1937">
        <f t="shared" si="30"/>
        <v>343447.65</v>
      </c>
    </row>
    <row r="1938" spans="1:21" x14ac:dyDescent="0.25">
      <c r="A1938">
        <v>11937</v>
      </c>
      <c r="B1938" t="s">
        <v>1980</v>
      </c>
      <c r="C1938" t="s">
        <v>18</v>
      </c>
      <c r="D1938">
        <v>35</v>
      </c>
      <c r="E1938" t="s">
        <v>27</v>
      </c>
      <c r="F1938" t="s">
        <v>46</v>
      </c>
      <c r="G1938" t="s">
        <v>21</v>
      </c>
      <c r="H1938" t="s">
        <v>88</v>
      </c>
      <c r="I1938" s="1">
        <v>45042</v>
      </c>
      <c r="J1938">
        <v>5</v>
      </c>
      <c r="K1938">
        <v>166460</v>
      </c>
      <c r="L1938">
        <v>0.05</v>
      </c>
      <c r="M1938" t="s">
        <v>44</v>
      </c>
      <c r="N1938" t="s">
        <v>24</v>
      </c>
      <c r="O1938">
        <v>832300</v>
      </c>
      <c r="P1938">
        <v>41615</v>
      </c>
      <c r="Q1938">
        <v>790685</v>
      </c>
      <c r="U1938">
        <f t="shared" si="30"/>
        <v>197671.25</v>
      </c>
    </row>
    <row r="1939" spans="1:21" x14ac:dyDescent="0.25">
      <c r="A1939">
        <v>11938</v>
      </c>
      <c r="B1939" t="s">
        <v>1981</v>
      </c>
      <c r="C1939" t="s">
        <v>26</v>
      </c>
      <c r="D1939">
        <v>21</v>
      </c>
      <c r="E1939" t="s">
        <v>37</v>
      </c>
      <c r="F1939" t="s">
        <v>43</v>
      </c>
      <c r="G1939" t="s">
        <v>34</v>
      </c>
      <c r="H1939" t="s">
        <v>47</v>
      </c>
      <c r="I1939" s="1">
        <v>45390</v>
      </c>
      <c r="J1939">
        <v>2</v>
      </c>
      <c r="K1939">
        <v>66347</v>
      </c>
      <c r="L1939">
        <v>0.05</v>
      </c>
      <c r="M1939" t="s">
        <v>31</v>
      </c>
      <c r="N1939" t="s">
        <v>24</v>
      </c>
      <c r="O1939">
        <v>132694</v>
      </c>
      <c r="P1939">
        <v>6634.7</v>
      </c>
      <c r="Q1939">
        <v>126059.3</v>
      </c>
      <c r="U1939">
        <f t="shared" si="30"/>
        <v>31514.825000000001</v>
      </c>
    </row>
    <row r="1940" spans="1:21" x14ac:dyDescent="0.25">
      <c r="A1940">
        <v>11939</v>
      </c>
      <c r="B1940" t="s">
        <v>1982</v>
      </c>
      <c r="C1940" t="s">
        <v>26</v>
      </c>
      <c r="D1940">
        <v>34</v>
      </c>
      <c r="E1940" t="s">
        <v>19</v>
      </c>
      <c r="F1940" t="s">
        <v>46</v>
      </c>
      <c r="G1940" t="s">
        <v>41</v>
      </c>
      <c r="H1940" t="s">
        <v>47</v>
      </c>
      <c r="I1940" s="1">
        <v>45030</v>
      </c>
      <c r="J1940">
        <v>4</v>
      </c>
      <c r="K1940">
        <v>232339</v>
      </c>
      <c r="L1940">
        <v>0</v>
      </c>
      <c r="M1940" t="s">
        <v>31</v>
      </c>
      <c r="N1940" t="s">
        <v>24</v>
      </c>
      <c r="O1940">
        <v>929356</v>
      </c>
      <c r="P1940">
        <v>0</v>
      </c>
      <c r="Q1940">
        <v>929356</v>
      </c>
      <c r="U1940">
        <f t="shared" si="30"/>
        <v>232339</v>
      </c>
    </row>
    <row r="1941" spans="1:21" x14ac:dyDescent="0.25">
      <c r="A1941">
        <v>11940</v>
      </c>
      <c r="B1941" t="s">
        <v>1983</v>
      </c>
      <c r="C1941" t="s">
        <v>18</v>
      </c>
      <c r="D1941">
        <v>31</v>
      </c>
      <c r="E1941" t="s">
        <v>37</v>
      </c>
      <c r="F1941" t="s">
        <v>20</v>
      </c>
      <c r="G1941" t="s">
        <v>41</v>
      </c>
      <c r="H1941" t="s">
        <v>51</v>
      </c>
      <c r="I1941" s="1">
        <v>45185</v>
      </c>
      <c r="J1941">
        <v>2</v>
      </c>
      <c r="K1941">
        <v>173055</v>
      </c>
      <c r="L1941">
        <v>0</v>
      </c>
      <c r="M1941" t="s">
        <v>44</v>
      </c>
      <c r="N1941" t="s">
        <v>24</v>
      </c>
      <c r="O1941">
        <v>346110</v>
      </c>
      <c r="P1941">
        <v>0</v>
      </c>
      <c r="Q1941">
        <v>346110</v>
      </c>
      <c r="U1941">
        <f t="shared" si="30"/>
        <v>86527.5</v>
      </c>
    </row>
    <row r="1942" spans="1:21" x14ac:dyDescent="0.25">
      <c r="A1942">
        <v>11941</v>
      </c>
      <c r="B1942" t="s">
        <v>1984</v>
      </c>
      <c r="C1942" t="s">
        <v>18</v>
      </c>
      <c r="D1942">
        <v>31</v>
      </c>
      <c r="E1942" t="s">
        <v>37</v>
      </c>
      <c r="F1942" t="s">
        <v>28</v>
      </c>
      <c r="G1942" t="s">
        <v>34</v>
      </c>
      <c r="H1942" t="s">
        <v>88</v>
      </c>
      <c r="I1942" s="1">
        <v>45234</v>
      </c>
      <c r="J1942">
        <v>9</v>
      </c>
      <c r="K1942">
        <v>176892</v>
      </c>
      <c r="L1942">
        <v>0.15</v>
      </c>
      <c r="M1942" t="s">
        <v>23</v>
      </c>
      <c r="N1942" t="s">
        <v>39</v>
      </c>
      <c r="O1942">
        <v>1592028</v>
      </c>
      <c r="P1942">
        <v>238804.2</v>
      </c>
      <c r="Q1942">
        <v>1353223.8</v>
      </c>
      <c r="U1942">
        <f t="shared" si="30"/>
        <v>338305.95</v>
      </c>
    </row>
    <row r="1943" spans="1:21" x14ac:dyDescent="0.25">
      <c r="A1943">
        <v>11942</v>
      </c>
      <c r="B1943" t="s">
        <v>1985</v>
      </c>
      <c r="C1943" t="s">
        <v>26</v>
      </c>
      <c r="D1943">
        <v>30</v>
      </c>
      <c r="E1943" t="s">
        <v>19</v>
      </c>
      <c r="F1943" t="s">
        <v>28</v>
      </c>
      <c r="G1943" t="s">
        <v>41</v>
      </c>
      <c r="H1943" t="s">
        <v>47</v>
      </c>
      <c r="I1943" s="1">
        <v>45293</v>
      </c>
      <c r="J1943">
        <v>2</v>
      </c>
      <c r="K1943">
        <v>118830</v>
      </c>
      <c r="L1943">
        <v>0</v>
      </c>
      <c r="M1943" t="s">
        <v>44</v>
      </c>
      <c r="N1943" t="s">
        <v>39</v>
      </c>
      <c r="O1943">
        <v>237660</v>
      </c>
      <c r="P1943">
        <v>0</v>
      </c>
      <c r="Q1943">
        <v>237660</v>
      </c>
      <c r="U1943">
        <f t="shared" si="30"/>
        <v>59415</v>
      </c>
    </row>
    <row r="1944" spans="1:21" x14ac:dyDescent="0.25">
      <c r="A1944">
        <v>11943</v>
      </c>
      <c r="B1944" t="s">
        <v>1986</v>
      </c>
      <c r="C1944" t="s">
        <v>26</v>
      </c>
      <c r="D1944">
        <v>24</v>
      </c>
      <c r="E1944" t="s">
        <v>37</v>
      </c>
      <c r="F1944" t="s">
        <v>43</v>
      </c>
      <c r="G1944" t="s">
        <v>34</v>
      </c>
      <c r="H1944" t="s">
        <v>30</v>
      </c>
      <c r="I1944" s="1">
        <v>45568</v>
      </c>
      <c r="J1944">
        <v>2</v>
      </c>
      <c r="K1944">
        <v>159148</v>
      </c>
      <c r="L1944">
        <v>0.15</v>
      </c>
      <c r="M1944" t="s">
        <v>23</v>
      </c>
      <c r="N1944" t="s">
        <v>39</v>
      </c>
      <c r="O1944">
        <v>318296</v>
      </c>
      <c r="P1944">
        <v>47744.4</v>
      </c>
      <c r="Q1944">
        <v>270551.59999999998</v>
      </c>
      <c r="U1944">
        <f t="shared" si="30"/>
        <v>67637.899999999994</v>
      </c>
    </row>
    <row r="1945" spans="1:21" x14ac:dyDescent="0.25">
      <c r="A1945">
        <v>11944</v>
      </c>
      <c r="B1945" t="s">
        <v>1987</v>
      </c>
      <c r="C1945" t="s">
        <v>26</v>
      </c>
      <c r="D1945">
        <v>61</v>
      </c>
      <c r="E1945" t="s">
        <v>37</v>
      </c>
      <c r="F1945" t="s">
        <v>28</v>
      </c>
      <c r="G1945" t="s">
        <v>29</v>
      </c>
      <c r="H1945" t="s">
        <v>88</v>
      </c>
      <c r="I1945" s="1">
        <v>45228</v>
      </c>
      <c r="J1945">
        <v>2</v>
      </c>
      <c r="K1945">
        <v>163824</v>
      </c>
      <c r="L1945">
        <v>0.15</v>
      </c>
      <c r="M1945" t="s">
        <v>23</v>
      </c>
      <c r="N1945" t="s">
        <v>24</v>
      </c>
      <c r="O1945">
        <v>327648</v>
      </c>
      <c r="P1945">
        <v>49147.199999999997</v>
      </c>
      <c r="Q1945">
        <v>278500.8</v>
      </c>
      <c r="U1945">
        <f t="shared" si="30"/>
        <v>69625.2</v>
      </c>
    </row>
    <row r="1946" spans="1:21" x14ac:dyDescent="0.25">
      <c r="A1946">
        <v>11945</v>
      </c>
      <c r="B1946" t="s">
        <v>1988</v>
      </c>
      <c r="C1946" t="s">
        <v>18</v>
      </c>
      <c r="D1946">
        <v>32</v>
      </c>
      <c r="E1946" t="s">
        <v>33</v>
      </c>
      <c r="F1946" t="s">
        <v>43</v>
      </c>
      <c r="G1946" t="s">
        <v>34</v>
      </c>
      <c r="H1946" t="s">
        <v>51</v>
      </c>
      <c r="I1946" s="1">
        <v>45486</v>
      </c>
      <c r="J1946">
        <v>1</v>
      </c>
      <c r="K1946">
        <v>193605</v>
      </c>
      <c r="L1946">
        <v>0.05</v>
      </c>
      <c r="M1946" t="s">
        <v>23</v>
      </c>
      <c r="N1946" t="s">
        <v>39</v>
      </c>
      <c r="O1946">
        <v>193605</v>
      </c>
      <c r="P1946">
        <v>9680.25</v>
      </c>
      <c r="Q1946">
        <v>183924.75</v>
      </c>
      <c r="U1946">
        <f t="shared" si="30"/>
        <v>45981.1875</v>
      </c>
    </row>
    <row r="1947" spans="1:21" x14ac:dyDescent="0.25">
      <c r="A1947">
        <v>11946</v>
      </c>
      <c r="B1947" t="s">
        <v>1989</v>
      </c>
      <c r="C1947" t="s">
        <v>26</v>
      </c>
      <c r="D1947">
        <v>36</v>
      </c>
      <c r="E1947" t="s">
        <v>27</v>
      </c>
      <c r="F1947" t="s">
        <v>46</v>
      </c>
      <c r="G1947" t="s">
        <v>41</v>
      </c>
      <c r="H1947" t="s">
        <v>88</v>
      </c>
      <c r="I1947" s="1">
        <v>44953</v>
      </c>
      <c r="J1947">
        <v>9</v>
      </c>
      <c r="K1947">
        <v>18003</v>
      </c>
      <c r="L1947">
        <v>0</v>
      </c>
      <c r="M1947" t="s">
        <v>23</v>
      </c>
      <c r="N1947" t="s">
        <v>24</v>
      </c>
      <c r="O1947">
        <v>162027</v>
      </c>
      <c r="P1947">
        <v>0</v>
      </c>
      <c r="Q1947">
        <v>162027</v>
      </c>
      <c r="U1947">
        <f t="shared" si="30"/>
        <v>40506.75</v>
      </c>
    </row>
    <row r="1948" spans="1:21" x14ac:dyDescent="0.25">
      <c r="A1948">
        <v>11947</v>
      </c>
      <c r="B1948" t="s">
        <v>1990</v>
      </c>
      <c r="C1948" t="s">
        <v>18</v>
      </c>
      <c r="D1948">
        <v>60</v>
      </c>
      <c r="E1948" t="s">
        <v>33</v>
      </c>
      <c r="F1948" t="s">
        <v>43</v>
      </c>
      <c r="G1948" t="s">
        <v>34</v>
      </c>
      <c r="H1948" t="s">
        <v>38</v>
      </c>
      <c r="I1948" s="1">
        <v>45434</v>
      </c>
      <c r="J1948">
        <v>8</v>
      </c>
      <c r="K1948">
        <v>206026</v>
      </c>
      <c r="L1948">
        <v>0.05</v>
      </c>
      <c r="M1948" t="s">
        <v>31</v>
      </c>
      <c r="N1948" t="s">
        <v>39</v>
      </c>
      <c r="O1948">
        <v>1648208</v>
      </c>
      <c r="P1948">
        <v>82410.399999999994</v>
      </c>
      <c r="Q1948">
        <v>1565797.6</v>
      </c>
      <c r="U1948">
        <f t="shared" si="30"/>
        <v>391449.4</v>
      </c>
    </row>
    <row r="1949" spans="1:21" x14ac:dyDescent="0.25">
      <c r="A1949">
        <v>11948</v>
      </c>
      <c r="B1949" t="s">
        <v>1991</v>
      </c>
      <c r="C1949" t="s">
        <v>26</v>
      </c>
      <c r="D1949">
        <v>64</v>
      </c>
      <c r="E1949" t="s">
        <v>27</v>
      </c>
      <c r="F1949" t="s">
        <v>43</v>
      </c>
      <c r="G1949" t="s">
        <v>29</v>
      </c>
      <c r="H1949" t="s">
        <v>38</v>
      </c>
      <c r="I1949" s="1">
        <v>45453</v>
      </c>
      <c r="J1949">
        <v>2</v>
      </c>
      <c r="K1949">
        <v>19710</v>
      </c>
      <c r="L1949">
        <v>0.15</v>
      </c>
      <c r="M1949" t="s">
        <v>44</v>
      </c>
      <c r="N1949" t="s">
        <v>24</v>
      </c>
      <c r="O1949">
        <v>39420</v>
      </c>
      <c r="P1949">
        <v>5913</v>
      </c>
      <c r="Q1949">
        <v>33507</v>
      </c>
      <c r="U1949">
        <f t="shared" si="30"/>
        <v>8376.75</v>
      </c>
    </row>
    <row r="1950" spans="1:21" x14ac:dyDescent="0.25">
      <c r="A1950">
        <v>11949</v>
      </c>
      <c r="B1950" t="s">
        <v>1992</v>
      </c>
      <c r="C1950" t="s">
        <v>26</v>
      </c>
      <c r="D1950">
        <v>61</v>
      </c>
      <c r="E1950" t="s">
        <v>19</v>
      </c>
      <c r="F1950" t="s">
        <v>43</v>
      </c>
      <c r="G1950" t="s">
        <v>21</v>
      </c>
      <c r="H1950" t="s">
        <v>35</v>
      </c>
      <c r="I1950" s="1">
        <v>45291</v>
      </c>
      <c r="J1950">
        <v>2</v>
      </c>
      <c r="K1950">
        <v>67657</v>
      </c>
      <c r="L1950">
        <v>0.05</v>
      </c>
      <c r="M1950" t="s">
        <v>23</v>
      </c>
      <c r="N1950" t="s">
        <v>39</v>
      </c>
      <c r="O1950">
        <v>135314</v>
      </c>
      <c r="P1950">
        <v>6765.7</v>
      </c>
      <c r="Q1950">
        <v>128548.3</v>
      </c>
      <c r="U1950">
        <f t="shared" si="30"/>
        <v>32137.075000000001</v>
      </c>
    </row>
    <row r="1951" spans="1:21" x14ac:dyDescent="0.25">
      <c r="A1951">
        <v>11950</v>
      </c>
      <c r="B1951" t="s">
        <v>1993</v>
      </c>
      <c r="C1951" t="s">
        <v>18</v>
      </c>
      <c r="D1951">
        <v>52</v>
      </c>
      <c r="E1951" t="s">
        <v>19</v>
      </c>
      <c r="F1951" t="s">
        <v>28</v>
      </c>
      <c r="G1951" t="s">
        <v>21</v>
      </c>
      <c r="H1951" t="s">
        <v>38</v>
      </c>
      <c r="I1951" s="1">
        <v>45224</v>
      </c>
      <c r="J1951">
        <v>5</v>
      </c>
      <c r="K1951">
        <v>170153</v>
      </c>
      <c r="L1951">
        <v>0.05</v>
      </c>
      <c r="M1951" t="s">
        <v>31</v>
      </c>
      <c r="N1951" t="s">
        <v>24</v>
      </c>
      <c r="O1951">
        <v>850765</v>
      </c>
      <c r="P1951">
        <v>42538.25</v>
      </c>
      <c r="Q1951">
        <v>808226.75</v>
      </c>
      <c r="U1951">
        <f t="shared" si="30"/>
        <v>202056.6875</v>
      </c>
    </row>
    <row r="1952" spans="1:21" x14ac:dyDescent="0.25">
      <c r="A1952">
        <v>11951</v>
      </c>
      <c r="B1952" t="s">
        <v>1994</v>
      </c>
      <c r="C1952" t="s">
        <v>26</v>
      </c>
      <c r="D1952">
        <v>34</v>
      </c>
      <c r="E1952" t="s">
        <v>19</v>
      </c>
      <c r="F1952" t="s">
        <v>43</v>
      </c>
      <c r="G1952" t="s">
        <v>21</v>
      </c>
      <c r="H1952" t="s">
        <v>22</v>
      </c>
      <c r="I1952" s="1">
        <v>45287</v>
      </c>
      <c r="J1952">
        <v>4</v>
      </c>
      <c r="K1952">
        <v>183300</v>
      </c>
      <c r="L1952">
        <v>0.15</v>
      </c>
      <c r="M1952" t="s">
        <v>23</v>
      </c>
      <c r="N1952" t="s">
        <v>39</v>
      </c>
      <c r="O1952">
        <v>733200</v>
      </c>
      <c r="P1952">
        <v>109980</v>
      </c>
      <c r="Q1952">
        <v>623220</v>
      </c>
      <c r="U1952">
        <f t="shared" si="30"/>
        <v>155805</v>
      </c>
    </row>
    <row r="1953" spans="1:21" x14ac:dyDescent="0.25">
      <c r="A1953">
        <v>11952</v>
      </c>
      <c r="B1953" t="s">
        <v>1995</v>
      </c>
      <c r="C1953" t="s">
        <v>18</v>
      </c>
      <c r="D1953">
        <v>52</v>
      </c>
      <c r="E1953" t="s">
        <v>27</v>
      </c>
      <c r="F1953" t="s">
        <v>20</v>
      </c>
      <c r="G1953" t="s">
        <v>41</v>
      </c>
      <c r="H1953" t="s">
        <v>35</v>
      </c>
      <c r="I1953" s="1">
        <v>45572</v>
      </c>
      <c r="J1953">
        <v>2</v>
      </c>
      <c r="K1953">
        <v>226381</v>
      </c>
      <c r="L1953">
        <v>0.1</v>
      </c>
      <c r="M1953" t="s">
        <v>23</v>
      </c>
      <c r="N1953" t="s">
        <v>39</v>
      </c>
      <c r="O1953">
        <v>452762</v>
      </c>
      <c r="P1953">
        <v>45276.2</v>
      </c>
      <c r="Q1953">
        <v>407485.8</v>
      </c>
      <c r="U1953">
        <f t="shared" si="30"/>
        <v>101871.45</v>
      </c>
    </row>
    <row r="1954" spans="1:21" x14ac:dyDescent="0.25">
      <c r="A1954">
        <v>11953</v>
      </c>
      <c r="B1954" t="s">
        <v>1996</v>
      </c>
      <c r="C1954" t="s">
        <v>18</v>
      </c>
      <c r="D1954">
        <v>36</v>
      </c>
      <c r="E1954" t="s">
        <v>27</v>
      </c>
      <c r="F1954" t="s">
        <v>43</v>
      </c>
      <c r="G1954" t="s">
        <v>29</v>
      </c>
      <c r="H1954" t="s">
        <v>88</v>
      </c>
      <c r="I1954" s="1">
        <v>45430</v>
      </c>
      <c r="J1954">
        <v>8</v>
      </c>
      <c r="K1954">
        <v>216174</v>
      </c>
      <c r="L1954">
        <v>0.1</v>
      </c>
      <c r="M1954" t="s">
        <v>31</v>
      </c>
      <c r="N1954" t="s">
        <v>39</v>
      </c>
      <c r="O1954">
        <v>1729392</v>
      </c>
      <c r="P1954">
        <v>172939.2</v>
      </c>
      <c r="Q1954">
        <v>1556452.8</v>
      </c>
      <c r="U1954">
        <f t="shared" si="30"/>
        <v>389113.2</v>
      </c>
    </row>
    <row r="1955" spans="1:21" x14ac:dyDescent="0.25">
      <c r="A1955">
        <v>11954</v>
      </c>
      <c r="B1955" t="s">
        <v>1997</v>
      </c>
      <c r="C1955" t="s">
        <v>26</v>
      </c>
      <c r="D1955">
        <v>37</v>
      </c>
      <c r="E1955" t="s">
        <v>27</v>
      </c>
      <c r="F1955" t="s">
        <v>46</v>
      </c>
      <c r="G1955" t="s">
        <v>34</v>
      </c>
      <c r="H1955" t="s">
        <v>22</v>
      </c>
      <c r="I1955" s="1">
        <v>45514</v>
      </c>
      <c r="J1955">
        <v>8</v>
      </c>
      <c r="K1955">
        <v>114286</v>
      </c>
      <c r="L1955">
        <v>0</v>
      </c>
      <c r="M1955" t="s">
        <v>31</v>
      </c>
      <c r="N1955" t="s">
        <v>39</v>
      </c>
      <c r="O1955">
        <v>914288</v>
      </c>
      <c r="P1955">
        <v>0</v>
      </c>
      <c r="Q1955">
        <v>914288</v>
      </c>
      <c r="U1955">
        <f t="shared" si="30"/>
        <v>228572</v>
      </c>
    </row>
    <row r="1956" spans="1:21" x14ac:dyDescent="0.25">
      <c r="A1956">
        <v>11955</v>
      </c>
      <c r="B1956" t="s">
        <v>1998</v>
      </c>
      <c r="C1956" t="s">
        <v>18</v>
      </c>
      <c r="D1956">
        <v>53</v>
      </c>
      <c r="E1956" t="s">
        <v>19</v>
      </c>
      <c r="F1956" t="s">
        <v>20</v>
      </c>
      <c r="G1956" t="s">
        <v>34</v>
      </c>
      <c r="H1956" t="s">
        <v>60</v>
      </c>
      <c r="I1956" s="1">
        <v>44956</v>
      </c>
      <c r="J1956">
        <v>4</v>
      </c>
      <c r="K1956">
        <v>232170</v>
      </c>
      <c r="L1956">
        <v>0.05</v>
      </c>
      <c r="M1956" t="s">
        <v>23</v>
      </c>
      <c r="N1956" t="s">
        <v>39</v>
      </c>
      <c r="O1956">
        <v>928680</v>
      </c>
      <c r="P1956">
        <v>46434</v>
      </c>
      <c r="Q1956">
        <v>882246</v>
      </c>
      <c r="U1956">
        <f t="shared" si="30"/>
        <v>220561.5</v>
      </c>
    </row>
    <row r="1957" spans="1:21" x14ac:dyDescent="0.25">
      <c r="A1957">
        <v>11956</v>
      </c>
      <c r="B1957" t="s">
        <v>1999</v>
      </c>
      <c r="C1957" t="s">
        <v>18</v>
      </c>
      <c r="D1957">
        <v>52</v>
      </c>
      <c r="E1957" t="s">
        <v>27</v>
      </c>
      <c r="F1957" t="s">
        <v>46</v>
      </c>
      <c r="G1957" t="s">
        <v>34</v>
      </c>
      <c r="H1957" t="s">
        <v>51</v>
      </c>
      <c r="I1957" s="1">
        <v>45365</v>
      </c>
      <c r="J1957">
        <v>4</v>
      </c>
      <c r="K1957">
        <v>241192</v>
      </c>
      <c r="L1957">
        <v>0</v>
      </c>
      <c r="M1957" t="s">
        <v>44</v>
      </c>
      <c r="N1957" t="s">
        <v>39</v>
      </c>
      <c r="O1957">
        <v>964768</v>
      </c>
      <c r="P1957">
        <v>0</v>
      </c>
      <c r="Q1957">
        <v>964768</v>
      </c>
      <c r="U1957">
        <f t="shared" si="30"/>
        <v>241192</v>
      </c>
    </row>
    <row r="1958" spans="1:21" x14ac:dyDescent="0.25">
      <c r="A1958">
        <v>11957</v>
      </c>
      <c r="B1958" t="s">
        <v>2000</v>
      </c>
      <c r="C1958" t="s">
        <v>26</v>
      </c>
      <c r="D1958">
        <v>49</v>
      </c>
      <c r="E1958" t="s">
        <v>37</v>
      </c>
      <c r="F1958" t="s">
        <v>46</v>
      </c>
      <c r="G1958" t="s">
        <v>34</v>
      </c>
      <c r="H1958" t="s">
        <v>60</v>
      </c>
      <c r="I1958" s="1">
        <v>45266</v>
      </c>
      <c r="J1958">
        <v>9</v>
      </c>
      <c r="K1958">
        <v>22655</v>
      </c>
      <c r="L1958">
        <v>0.05</v>
      </c>
      <c r="M1958" t="s">
        <v>31</v>
      </c>
      <c r="N1958" t="s">
        <v>39</v>
      </c>
      <c r="O1958">
        <v>203895</v>
      </c>
      <c r="P1958">
        <v>10194.75</v>
      </c>
      <c r="Q1958">
        <v>193700.25</v>
      </c>
      <c r="U1958">
        <f t="shared" si="30"/>
        <v>48425.0625</v>
      </c>
    </row>
    <row r="1959" spans="1:21" x14ac:dyDescent="0.25">
      <c r="A1959">
        <v>11958</v>
      </c>
      <c r="B1959" t="s">
        <v>2001</v>
      </c>
      <c r="C1959" t="s">
        <v>18</v>
      </c>
      <c r="D1959">
        <v>61</v>
      </c>
      <c r="E1959" t="s">
        <v>33</v>
      </c>
      <c r="F1959" t="s">
        <v>46</v>
      </c>
      <c r="G1959" t="s">
        <v>41</v>
      </c>
      <c r="H1959" t="s">
        <v>22</v>
      </c>
      <c r="I1959" s="1">
        <v>45052</v>
      </c>
      <c r="J1959">
        <v>4</v>
      </c>
      <c r="K1959">
        <v>141555</v>
      </c>
      <c r="L1959">
        <v>0</v>
      </c>
      <c r="M1959" t="s">
        <v>44</v>
      </c>
      <c r="N1959" t="s">
        <v>24</v>
      </c>
      <c r="O1959">
        <v>566220</v>
      </c>
      <c r="P1959">
        <v>0</v>
      </c>
      <c r="Q1959">
        <v>566220</v>
      </c>
      <c r="U1959">
        <f t="shared" si="30"/>
        <v>141555</v>
      </c>
    </row>
    <row r="1960" spans="1:21" x14ac:dyDescent="0.25">
      <c r="A1960">
        <v>11959</v>
      </c>
      <c r="B1960" t="s">
        <v>2002</v>
      </c>
      <c r="C1960" t="s">
        <v>18</v>
      </c>
      <c r="D1960">
        <v>57</v>
      </c>
      <c r="E1960" t="s">
        <v>19</v>
      </c>
      <c r="F1960" t="s">
        <v>20</v>
      </c>
      <c r="G1960" t="s">
        <v>41</v>
      </c>
      <c r="H1960" t="s">
        <v>47</v>
      </c>
      <c r="I1960" s="1">
        <v>45522</v>
      </c>
      <c r="J1960">
        <v>9</v>
      </c>
      <c r="K1960">
        <v>231296</v>
      </c>
      <c r="L1960">
        <v>0</v>
      </c>
      <c r="M1960" t="s">
        <v>23</v>
      </c>
      <c r="N1960" t="s">
        <v>24</v>
      </c>
      <c r="O1960">
        <v>2081664</v>
      </c>
      <c r="P1960">
        <v>0</v>
      </c>
      <c r="Q1960">
        <v>2081664</v>
      </c>
      <c r="U1960">
        <f t="shared" si="30"/>
        <v>520416</v>
      </c>
    </row>
    <row r="1961" spans="1:21" x14ac:dyDescent="0.25">
      <c r="A1961">
        <v>11960</v>
      </c>
      <c r="B1961" t="s">
        <v>2003</v>
      </c>
      <c r="C1961" t="s">
        <v>18</v>
      </c>
      <c r="D1961">
        <v>41</v>
      </c>
      <c r="E1961" t="s">
        <v>33</v>
      </c>
      <c r="F1961" t="s">
        <v>20</v>
      </c>
      <c r="G1961" t="s">
        <v>29</v>
      </c>
      <c r="H1961" t="s">
        <v>38</v>
      </c>
      <c r="I1961" s="1">
        <v>45492</v>
      </c>
      <c r="J1961">
        <v>3</v>
      </c>
      <c r="K1961">
        <v>42094</v>
      </c>
      <c r="L1961">
        <v>0.15</v>
      </c>
      <c r="M1961" t="s">
        <v>23</v>
      </c>
      <c r="N1961" t="s">
        <v>24</v>
      </c>
      <c r="O1961">
        <v>126282</v>
      </c>
      <c r="P1961">
        <v>18942.3</v>
      </c>
      <c r="Q1961">
        <v>107339.7</v>
      </c>
      <c r="U1961">
        <f t="shared" si="30"/>
        <v>26834.924999999999</v>
      </c>
    </row>
    <row r="1962" spans="1:21" x14ac:dyDescent="0.25">
      <c r="A1962">
        <v>11961</v>
      </c>
      <c r="B1962" t="s">
        <v>2004</v>
      </c>
      <c r="C1962" t="s">
        <v>26</v>
      </c>
      <c r="D1962">
        <v>34</v>
      </c>
      <c r="E1962" t="s">
        <v>37</v>
      </c>
      <c r="F1962" t="s">
        <v>28</v>
      </c>
      <c r="G1962" t="s">
        <v>34</v>
      </c>
      <c r="H1962" t="s">
        <v>30</v>
      </c>
      <c r="I1962" s="1">
        <v>45292</v>
      </c>
      <c r="J1962">
        <v>2</v>
      </c>
      <c r="K1962">
        <v>174522</v>
      </c>
      <c r="L1962">
        <v>0.1</v>
      </c>
      <c r="M1962" t="s">
        <v>23</v>
      </c>
      <c r="N1962" t="s">
        <v>39</v>
      </c>
      <c r="O1962">
        <v>349044</v>
      </c>
      <c r="P1962">
        <v>34904.400000000001</v>
      </c>
      <c r="Q1962">
        <v>314139.59999999998</v>
      </c>
      <c r="U1962">
        <f t="shared" si="30"/>
        <v>78534.899999999994</v>
      </c>
    </row>
    <row r="1963" spans="1:21" x14ac:dyDescent="0.25">
      <c r="A1963">
        <v>11962</v>
      </c>
      <c r="B1963" t="s">
        <v>2005</v>
      </c>
      <c r="C1963" t="s">
        <v>18</v>
      </c>
      <c r="D1963">
        <v>24</v>
      </c>
      <c r="E1963" t="s">
        <v>27</v>
      </c>
      <c r="F1963" t="s">
        <v>20</v>
      </c>
      <c r="G1963" t="s">
        <v>21</v>
      </c>
      <c r="H1963" t="s">
        <v>88</v>
      </c>
      <c r="I1963" s="1">
        <v>45369</v>
      </c>
      <c r="J1963">
        <v>8</v>
      </c>
      <c r="K1963">
        <v>120116</v>
      </c>
      <c r="L1963">
        <v>0.1</v>
      </c>
      <c r="M1963" t="s">
        <v>23</v>
      </c>
      <c r="N1963" t="s">
        <v>39</v>
      </c>
      <c r="O1963">
        <v>960928</v>
      </c>
      <c r="P1963">
        <v>96092.800000000003</v>
      </c>
      <c r="Q1963">
        <v>864835.2</v>
      </c>
      <c r="U1963">
        <f t="shared" si="30"/>
        <v>216208.8</v>
      </c>
    </row>
    <row r="1964" spans="1:21" x14ac:dyDescent="0.25">
      <c r="A1964">
        <v>11963</v>
      </c>
      <c r="B1964" t="s">
        <v>2006</v>
      </c>
      <c r="C1964" t="s">
        <v>26</v>
      </c>
      <c r="D1964">
        <v>60</v>
      </c>
      <c r="E1964" t="s">
        <v>33</v>
      </c>
      <c r="F1964" t="s">
        <v>43</v>
      </c>
      <c r="G1964" t="s">
        <v>41</v>
      </c>
      <c r="H1964" t="s">
        <v>35</v>
      </c>
      <c r="I1964" s="1">
        <v>45189</v>
      </c>
      <c r="J1964">
        <v>3</v>
      </c>
      <c r="K1964">
        <v>158281</v>
      </c>
      <c r="L1964">
        <v>0.1</v>
      </c>
      <c r="M1964" t="s">
        <v>23</v>
      </c>
      <c r="N1964" t="s">
        <v>24</v>
      </c>
      <c r="O1964">
        <v>474843</v>
      </c>
      <c r="P1964">
        <v>47484.3</v>
      </c>
      <c r="Q1964">
        <v>427358.7</v>
      </c>
      <c r="U1964">
        <f t="shared" si="30"/>
        <v>106839.675</v>
      </c>
    </row>
    <row r="1965" spans="1:21" x14ac:dyDescent="0.25">
      <c r="A1965">
        <v>11964</v>
      </c>
      <c r="B1965" t="s">
        <v>2007</v>
      </c>
      <c r="C1965" t="s">
        <v>26</v>
      </c>
      <c r="D1965">
        <v>18</v>
      </c>
      <c r="E1965" t="s">
        <v>37</v>
      </c>
      <c r="F1965" t="s">
        <v>46</v>
      </c>
      <c r="G1965" t="s">
        <v>29</v>
      </c>
      <c r="H1965" t="s">
        <v>47</v>
      </c>
      <c r="I1965" s="1">
        <v>45148</v>
      </c>
      <c r="J1965">
        <v>2</v>
      </c>
      <c r="K1965">
        <v>48316</v>
      </c>
      <c r="L1965">
        <v>0.15</v>
      </c>
      <c r="M1965" t="s">
        <v>23</v>
      </c>
      <c r="N1965" t="s">
        <v>39</v>
      </c>
      <c r="O1965">
        <v>96632</v>
      </c>
      <c r="P1965">
        <v>14494.8</v>
      </c>
      <c r="Q1965">
        <v>82137.2</v>
      </c>
      <c r="U1965">
        <f t="shared" si="30"/>
        <v>20534.3</v>
      </c>
    </row>
    <row r="1966" spans="1:21" x14ac:dyDescent="0.25">
      <c r="A1966">
        <v>11965</v>
      </c>
      <c r="B1966" t="s">
        <v>2008</v>
      </c>
      <c r="C1966" t="s">
        <v>18</v>
      </c>
      <c r="D1966">
        <v>52</v>
      </c>
      <c r="E1966" t="s">
        <v>37</v>
      </c>
      <c r="F1966" t="s">
        <v>28</v>
      </c>
      <c r="G1966" t="s">
        <v>29</v>
      </c>
      <c r="H1966" t="s">
        <v>30</v>
      </c>
      <c r="I1966" s="1">
        <v>44928</v>
      </c>
      <c r="J1966">
        <v>8</v>
      </c>
      <c r="K1966">
        <v>20556</v>
      </c>
      <c r="L1966">
        <v>0.1</v>
      </c>
      <c r="M1966" t="s">
        <v>44</v>
      </c>
      <c r="N1966" t="s">
        <v>24</v>
      </c>
      <c r="O1966">
        <v>164448</v>
      </c>
      <c r="P1966">
        <v>16444.8</v>
      </c>
      <c r="Q1966">
        <v>148003.20000000001</v>
      </c>
      <c r="U1966">
        <f t="shared" si="30"/>
        <v>37000.800000000003</v>
      </c>
    </row>
    <row r="1967" spans="1:21" x14ac:dyDescent="0.25">
      <c r="A1967">
        <v>11966</v>
      </c>
      <c r="B1967" t="s">
        <v>2009</v>
      </c>
      <c r="C1967" t="s">
        <v>18</v>
      </c>
      <c r="D1967">
        <v>49</v>
      </c>
      <c r="E1967" t="s">
        <v>33</v>
      </c>
      <c r="F1967" t="s">
        <v>20</v>
      </c>
      <c r="G1967" t="s">
        <v>41</v>
      </c>
      <c r="H1967" t="s">
        <v>47</v>
      </c>
      <c r="I1967" s="1">
        <v>45320</v>
      </c>
      <c r="J1967">
        <v>8</v>
      </c>
      <c r="K1967">
        <v>161034</v>
      </c>
      <c r="L1967">
        <v>0.15</v>
      </c>
      <c r="M1967" t="s">
        <v>31</v>
      </c>
      <c r="N1967" t="s">
        <v>39</v>
      </c>
      <c r="O1967">
        <v>1288272</v>
      </c>
      <c r="P1967">
        <v>193240.8</v>
      </c>
      <c r="Q1967">
        <v>1095031.2</v>
      </c>
      <c r="U1967">
        <f t="shared" si="30"/>
        <v>273757.8</v>
      </c>
    </row>
    <row r="1968" spans="1:21" x14ac:dyDescent="0.25">
      <c r="A1968">
        <v>11967</v>
      </c>
      <c r="B1968" t="s">
        <v>2010</v>
      </c>
      <c r="C1968" t="s">
        <v>18</v>
      </c>
      <c r="D1968">
        <v>53</v>
      </c>
      <c r="E1968" t="s">
        <v>19</v>
      </c>
      <c r="F1968" t="s">
        <v>46</v>
      </c>
      <c r="G1968" t="s">
        <v>21</v>
      </c>
      <c r="H1968" t="s">
        <v>30</v>
      </c>
      <c r="I1968" s="1">
        <v>45232</v>
      </c>
      <c r="J1968">
        <v>5</v>
      </c>
      <c r="K1968">
        <v>148710</v>
      </c>
      <c r="L1968">
        <v>0.05</v>
      </c>
      <c r="M1968" t="s">
        <v>23</v>
      </c>
      <c r="N1968" t="s">
        <v>24</v>
      </c>
      <c r="O1968">
        <v>743550</v>
      </c>
      <c r="P1968">
        <v>37177.5</v>
      </c>
      <c r="Q1968">
        <v>706372.5</v>
      </c>
      <c r="U1968">
        <f t="shared" si="30"/>
        <v>176593.125</v>
      </c>
    </row>
    <row r="1969" spans="1:21" x14ac:dyDescent="0.25">
      <c r="A1969">
        <v>11968</v>
      </c>
      <c r="B1969" t="s">
        <v>2011</v>
      </c>
      <c r="C1969" t="s">
        <v>26</v>
      </c>
      <c r="D1969">
        <v>30</v>
      </c>
      <c r="E1969" t="s">
        <v>33</v>
      </c>
      <c r="F1969" t="s">
        <v>20</v>
      </c>
      <c r="G1969" t="s">
        <v>21</v>
      </c>
      <c r="H1969" t="s">
        <v>88</v>
      </c>
      <c r="I1969" s="1">
        <v>45072</v>
      </c>
      <c r="J1969">
        <v>9</v>
      </c>
      <c r="K1969">
        <v>40754</v>
      </c>
      <c r="L1969">
        <v>0.15</v>
      </c>
      <c r="M1969" t="s">
        <v>31</v>
      </c>
      <c r="N1969" t="s">
        <v>39</v>
      </c>
      <c r="O1969">
        <v>366786</v>
      </c>
      <c r="P1969">
        <v>55017.9</v>
      </c>
      <c r="Q1969">
        <v>311768.09999999998</v>
      </c>
      <c r="U1969">
        <f t="shared" si="30"/>
        <v>77942.024999999994</v>
      </c>
    </row>
    <row r="1970" spans="1:21" x14ac:dyDescent="0.25">
      <c r="A1970">
        <v>11969</v>
      </c>
      <c r="B1970" t="s">
        <v>2012</v>
      </c>
      <c r="C1970" t="s">
        <v>18</v>
      </c>
      <c r="D1970">
        <v>23</v>
      </c>
      <c r="E1970" t="s">
        <v>19</v>
      </c>
      <c r="F1970" t="s">
        <v>28</v>
      </c>
      <c r="G1970" t="s">
        <v>34</v>
      </c>
      <c r="H1970" t="s">
        <v>38</v>
      </c>
      <c r="I1970" s="1">
        <v>45456</v>
      </c>
      <c r="J1970">
        <v>6</v>
      </c>
      <c r="K1970">
        <v>104211</v>
      </c>
      <c r="L1970">
        <v>0</v>
      </c>
      <c r="M1970" t="s">
        <v>44</v>
      </c>
      <c r="N1970" t="s">
        <v>39</v>
      </c>
      <c r="O1970">
        <v>625266</v>
      </c>
      <c r="P1970">
        <v>0</v>
      </c>
      <c r="Q1970">
        <v>625266</v>
      </c>
      <c r="U1970">
        <f t="shared" si="30"/>
        <v>156316.5</v>
      </c>
    </row>
    <row r="1971" spans="1:21" x14ac:dyDescent="0.25">
      <c r="A1971">
        <v>11970</v>
      </c>
      <c r="B1971" t="s">
        <v>2013</v>
      </c>
      <c r="C1971" t="s">
        <v>18</v>
      </c>
      <c r="D1971">
        <v>31</v>
      </c>
      <c r="E1971" t="s">
        <v>27</v>
      </c>
      <c r="F1971" t="s">
        <v>20</v>
      </c>
      <c r="G1971" t="s">
        <v>41</v>
      </c>
      <c r="H1971" t="s">
        <v>88</v>
      </c>
      <c r="I1971" s="1">
        <v>45454</v>
      </c>
      <c r="J1971">
        <v>5</v>
      </c>
      <c r="K1971">
        <v>219691</v>
      </c>
      <c r="L1971">
        <v>0</v>
      </c>
      <c r="M1971" t="s">
        <v>23</v>
      </c>
      <c r="N1971" t="s">
        <v>39</v>
      </c>
      <c r="O1971">
        <v>1098455</v>
      </c>
      <c r="P1971">
        <v>0</v>
      </c>
      <c r="Q1971">
        <v>1098455</v>
      </c>
      <c r="U1971">
        <f t="shared" si="30"/>
        <v>274613.75</v>
      </c>
    </row>
    <row r="1972" spans="1:21" x14ac:dyDescent="0.25">
      <c r="A1972">
        <v>11971</v>
      </c>
      <c r="B1972" t="s">
        <v>2014</v>
      </c>
      <c r="C1972" t="s">
        <v>18</v>
      </c>
      <c r="D1972">
        <v>54</v>
      </c>
      <c r="E1972" t="s">
        <v>19</v>
      </c>
      <c r="F1972" t="s">
        <v>20</v>
      </c>
      <c r="G1972" t="s">
        <v>21</v>
      </c>
      <c r="H1972" t="s">
        <v>51</v>
      </c>
      <c r="I1972" s="1">
        <v>45234</v>
      </c>
      <c r="J1972">
        <v>3</v>
      </c>
      <c r="K1972">
        <v>205689</v>
      </c>
      <c r="L1972">
        <v>0.05</v>
      </c>
      <c r="M1972" t="s">
        <v>23</v>
      </c>
      <c r="N1972" t="s">
        <v>39</v>
      </c>
      <c r="O1972">
        <v>617067</v>
      </c>
      <c r="P1972">
        <v>30853.35</v>
      </c>
      <c r="Q1972">
        <v>586213.65</v>
      </c>
      <c r="U1972">
        <f t="shared" si="30"/>
        <v>146553.41250000001</v>
      </c>
    </row>
    <row r="1973" spans="1:21" x14ac:dyDescent="0.25">
      <c r="A1973">
        <v>11972</v>
      </c>
      <c r="B1973" t="s">
        <v>2015</v>
      </c>
      <c r="C1973" t="s">
        <v>18</v>
      </c>
      <c r="D1973">
        <v>32</v>
      </c>
      <c r="E1973" t="s">
        <v>27</v>
      </c>
      <c r="F1973" t="s">
        <v>46</v>
      </c>
      <c r="G1973" t="s">
        <v>41</v>
      </c>
      <c r="H1973" t="s">
        <v>30</v>
      </c>
      <c r="I1973" s="1">
        <v>45597</v>
      </c>
      <c r="J1973">
        <v>7</v>
      </c>
      <c r="K1973">
        <v>56376</v>
      </c>
      <c r="L1973">
        <v>0.05</v>
      </c>
      <c r="M1973" t="s">
        <v>31</v>
      </c>
      <c r="N1973" t="s">
        <v>39</v>
      </c>
      <c r="O1973">
        <v>394632</v>
      </c>
      <c r="P1973">
        <v>19731.599999999999</v>
      </c>
      <c r="Q1973">
        <v>374900.4</v>
      </c>
      <c r="U1973">
        <f t="shared" si="30"/>
        <v>93725.1</v>
      </c>
    </row>
    <row r="1974" spans="1:21" x14ac:dyDescent="0.25">
      <c r="A1974">
        <v>11973</v>
      </c>
      <c r="B1974" t="s">
        <v>2016</v>
      </c>
      <c r="C1974" t="s">
        <v>18</v>
      </c>
      <c r="D1974">
        <v>64</v>
      </c>
      <c r="E1974" t="s">
        <v>33</v>
      </c>
      <c r="F1974" t="s">
        <v>43</v>
      </c>
      <c r="G1974" t="s">
        <v>29</v>
      </c>
      <c r="H1974" t="s">
        <v>51</v>
      </c>
      <c r="I1974" s="1">
        <v>45266</v>
      </c>
      <c r="J1974">
        <v>9</v>
      </c>
      <c r="K1974">
        <v>146425</v>
      </c>
      <c r="L1974">
        <v>0</v>
      </c>
      <c r="M1974" t="s">
        <v>31</v>
      </c>
      <c r="N1974" t="s">
        <v>39</v>
      </c>
      <c r="O1974">
        <v>1317825</v>
      </c>
      <c r="P1974">
        <v>0</v>
      </c>
      <c r="Q1974">
        <v>1317825</v>
      </c>
      <c r="U1974">
        <f t="shared" si="30"/>
        <v>329456.25</v>
      </c>
    </row>
    <row r="1975" spans="1:21" x14ac:dyDescent="0.25">
      <c r="A1975">
        <v>11974</v>
      </c>
      <c r="B1975" t="s">
        <v>2017</v>
      </c>
      <c r="C1975" t="s">
        <v>26</v>
      </c>
      <c r="D1975">
        <v>21</v>
      </c>
      <c r="E1975" t="s">
        <v>27</v>
      </c>
      <c r="F1975" t="s">
        <v>20</v>
      </c>
      <c r="G1975" t="s">
        <v>29</v>
      </c>
      <c r="H1975" t="s">
        <v>47</v>
      </c>
      <c r="I1975" s="1">
        <v>45278</v>
      </c>
      <c r="J1975">
        <v>4</v>
      </c>
      <c r="K1975">
        <v>87388</v>
      </c>
      <c r="L1975">
        <v>0.1</v>
      </c>
      <c r="M1975" t="s">
        <v>31</v>
      </c>
      <c r="N1975" t="s">
        <v>24</v>
      </c>
      <c r="O1975">
        <v>349552</v>
      </c>
      <c r="P1975">
        <v>34955.199999999997</v>
      </c>
      <c r="Q1975">
        <v>314596.8</v>
      </c>
      <c r="U1975">
        <f t="shared" si="30"/>
        <v>78649.2</v>
      </c>
    </row>
    <row r="1976" spans="1:21" x14ac:dyDescent="0.25">
      <c r="A1976">
        <v>11975</v>
      </c>
      <c r="B1976" t="s">
        <v>2018</v>
      </c>
      <c r="C1976" t="s">
        <v>26</v>
      </c>
      <c r="D1976">
        <v>57</v>
      </c>
      <c r="E1976" t="s">
        <v>37</v>
      </c>
      <c r="F1976" t="s">
        <v>28</v>
      </c>
      <c r="G1976" t="s">
        <v>29</v>
      </c>
      <c r="H1976" t="s">
        <v>51</v>
      </c>
      <c r="I1976" s="1">
        <v>45135</v>
      </c>
      <c r="J1976">
        <v>7</v>
      </c>
      <c r="K1976">
        <v>204368</v>
      </c>
      <c r="L1976">
        <v>0.1</v>
      </c>
      <c r="M1976" t="s">
        <v>23</v>
      </c>
      <c r="N1976" t="s">
        <v>24</v>
      </c>
      <c r="O1976">
        <v>1430576</v>
      </c>
      <c r="P1976">
        <v>143057.60000000001</v>
      </c>
      <c r="Q1976">
        <v>1287518.3999999999</v>
      </c>
      <c r="U1976">
        <f t="shared" si="30"/>
        <v>321879.59999999998</v>
      </c>
    </row>
    <row r="1977" spans="1:21" x14ac:dyDescent="0.25">
      <c r="A1977">
        <v>11976</v>
      </c>
      <c r="B1977" t="s">
        <v>2019</v>
      </c>
      <c r="C1977" t="s">
        <v>18</v>
      </c>
      <c r="D1977">
        <v>33</v>
      </c>
      <c r="E1977" t="s">
        <v>27</v>
      </c>
      <c r="F1977" t="s">
        <v>20</v>
      </c>
      <c r="G1977" t="s">
        <v>41</v>
      </c>
      <c r="H1977" t="s">
        <v>60</v>
      </c>
      <c r="I1977" s="1">
        <v>45131</v>
      </c>
      <c r="J1977">
        <v>3</v>
      </c>
      <c r="K1977">
        <v>15771</v>
      </c>
      <c r="L1977">
        <v>0.1</v>
      </c>
      <c r="M1977" t="s">
        <v>31</v>
      </c>
      <c r="N1977" t="s">
        <v>24</v>
      </c>
      <c r="O1977">
        <v>47313</v>
      </c>
      <c r="P1977">
        <v>4731.3</v>
      </c>
      <c r="Q1977">
        <v>42581.7</v>
      </c>
      <c r="U1977">
        <f t="shared" si="30"/>
        <v>10645.424999999999</v>
      </c>
    </row>
    <row r="1978" spans="1:21" x14ac:dyDescent="0.25">
      <c r="A1978">
        <v>11977</v>
      </c>
      <c r="B1978" t="s">
        <v>2020</v>
      </c>
      <c r="C1978" t="s">
        <v>18</v>
      </c>
      <c r="D1978">
        <v>45</v>
      </c>
      <c r="E1978" t="s">
        <v>19</v>
      </c>
      <c r="F1978" t="s">
        <v>20</v>
      </c>
      <c r="G1978" t="s">
        <v>34</v>
      </c>
      <c r="H1978" t="s">
        <v>47</v>
      </c>
      <c r="I1978" s="1">
        <v>45551</v>
      </c>
      <c r="J1978">
        <v>2</v>
      </c>
      <c r="K1978">
        <v>68026</v>
      </c>
      <c r="L1978">
        <v>0.05</v>
      </c>
      <c r="M1978" t="s">
        <v>31</v>
      </c>
      <c r="N1978" t="s">
        <v>39</v>
      </c>
      <c r="O1978">
        <v>136052</v>
      </c>
      <c r="P1978">
        <v>6802.6</v>
      </c>
      <c r="Q1978">
        <v>129249.4</v>
      </c>
      <c r="U1978">
        <f t="shared" si="30"/>
        <v>32312.35</v>
      </c>
    </row>
    <row r="1979" spans="1:21" x14ac:dyDescent="0.25">
      <c r="A1979">
        <v>11978</v>
      </c>
      <c r="B1979" t="s">
        <v>2021</v>
      </c>
      <c r="C1979" t="s">
        <v>18</v>
      </c>
      <c r="D1979">
        <v>33</v>
      </c>
      <c r="E1979" t="s">
        <v>19</v>
      </c>
      <c r="F1979" t="s">
        <v>43</v>
      </c>
      <c r="G1979" t="s">
        <v>34</v>
      </c>
      <c r="H1979" t="s">
        <v>38</v>
      </c>
      <c r="I1979" s="1">
        <v>45616</v>
      </c>
      <c r="J1979">
        <v>1</v>
      </c>
      <c r="K1979">
        <v>129540</v>
      </c>
      <c r="L1979">
        <v>0</v>
      </c>
      <c r="M1979" t="s">
        <v>44</v>
      </c>
      <c r="N1979" t="s">
        <v>24</v>
      </c>
      <c r="O1979">
        <v>129540</v>
      </c>
      <c r="P1979">
        <v>0</v>
      </c>
      <c r="Q1979">
        <v>129540</v>
      </c>
      <c r="U1979">
        <f t="shared" si="30"/>
        <v>32385</v>
      </c>
    </row>
    <row r="1980" spans="1:21" x14ac:dyDescent="0.25">
      <c r="A1980">
        <v>11979</v>
      </c>
      <c r="B1980" t="s">
        <v>2022</v>
      </c>
      <c r="C1980" t="s">
        <v>18</v>
      </c>
      <c r="D1980">
        <v>21</v>
      </c>
      <c r="E1980" t="s">
        <v>19</v>
      </c>
      <c r="F1980" t="s">
        <v>46</v>
      </c>
      <c r="G1980" t="s">
        <v>21</v>
      </c>
      <c r="H1980" t="s">
        <v>51</v>
      </c>
      <c r="I1980" s="1">
        <v>45647</v>
      </c>
      <c r="J1980">
        <v>6</v>
      </c>
      <c r="K1980">
        <v>137335</v>
      </c>
      <c r="L1980">
        <v>0.15</v>
      </c>
      <c r="M1980" t="s">
        <v>23</v>
      </c>
      <c r="N1980" t="s">
        <v>39</v>
      </c>
      <c r="O1980">
        <v>824010</v>
      </c>
      <c r="P1980">
        <v>123601.5</v>
      </c>
      <c r="Q1980">
        <v>700408.5</v>
      </c>
      <c r="U1980">
        <f t="shared" si="30"/>
        <v>175102.125</v>
      </c>
    </row>
    <row r="1981" spans="1:21" x14ac:dyDescent="0.25">
      <c r="A1981">
        <v>11980</v>
      </c>
      <c r="B1981" t="s">
        <v>2023</v>
      </c>
      <c r="C1981" t="s">
        <v>26</v>
      </c>
      <c r="D1981">
        <v>62</v>
      </c>
      <c r="E1981" t="s">
        <v>27</v>
      </c>
      <c r="F1981" t="s">
        <v>28</v>
      </c>
      <c r="G1981" t="s">
        <v>41</v>
      </c>
      <c r="H1981" t="s">
        <v>22</v>
      </c>
      <c r="I1981" s="1">
        <v>45562</v>
      </c>
      <c r="J1981">
        <v>5</v>
      </c>
      <c r="K1981">
        <v>140841</v>
      </c>
      <c r="L1981">
        <v>0.05</v>
      </c>
      <c r="M1981" t="s">
        <v>23</v>
      </c>
      <c r="N1981" t="s">
        <v>24</v>
      </c>
      <c r="O1981">
        <v>704205</v>
      </c>
      <c r="P1981">
        <v>35210.25</v>
      </c>
      <c r="Q1981">
        <v>668994.75</v>
      </c>
      <c r="U1981">
        <f t="shared" si="30"/>
        <v>167248.6875</v>
      </c>
    </row>
    <row r="1982" spans="1:21" x14ac:dyDescent="0.25">
      <c r="A1982">
        <v>11981</v>
      </c>
      <c r="B1982" t="s">
        <v>2024</v>
      </c>
      <c r="C1982" t="s">
        <v>18</v>
      </c>
      <c r="D1982">
        <v>43</v>
      </c>
      <c r="E1982" t="s">
        <v>19</v>
      </c>
      <c r="F1982" t="s">
        <v>46</v>
      </c>
      <c r="G1982" t="s">
        <v>34</v>
      </c>
      <c r="H1982" t="s">
        <v>51</v>
      </c>
      <c r="I1982" s="1">
        <v>44941</v>
      </c>
      <c r="J1982">
        <v>2</v>
      </c>
      <c r="K1982">
        <v>158406</v>
      </c>
      <c r="L1982">
        <v>0</v>
      </c>
      <c r="M1982" t="s">
        <v>23</v>
      </c>
      <c r="N1982" t="s">
        <v>24</v>
      </c>
      <c r="O1982">
        <v>316812</v>
      </c>
      <c r="P1982">
        <v>0</v>
      </c>
      <c r="Q1982">
        <v>316812</v>
      </c>
      <c r="U1982">
        <f t="shared" si="30"/>
        <v>79203</v>
      </c>
    </row>
    <row r="1983" spans="1:21" x14ac:dyDescent="0.25">
      <c r="A1983">
        <v>11982</v>
      </c>
      <c r="B1983" t="s">
        <v>2025</v>
      </c>
      <c r="C1983" t="s">
        <v>26</v>
      </c>
      <c r="D1983">
        <v>45</v>
      </c>
      <c r="E1983" t="s">
        <v>19</v>
      </c>
      <c r="F1983" t="s">
        <v>46</v>
      </c>
      <c r="G1983" t="s">
        <v>41</v>
      </c>
      <c r="H1983" t="s">
        <v>35</v>
      </c>
      <c r="I1983" s="1">
        <v>45354</v>
      </c>
      <c r="J1983">
        <v>3</v>
      </c>
      <c r="K1983">
        <v>216189</v>
      </c>
      <c r="L1983">
        <v>0.1</v>
      </c>
      <c r="M1983" t="s">
        <v>31</v>
      </c>
      <c r="N1983" t="s">
        <v>24</v>
      </c>
      <c r="O1983">
        <v>648567</v>
      </c>
      <c r="P1983">
        <v>64856.7</v>
      </c>
      <c r="Q1983">
        <v>583710.30000000005</v>
      </c>
      <c r="U1983">
        <f t="shared" si="30"/>
        <v>145927.57500000001</v>
      </c>
    </row>
    <row r="1984" spans="1:21" x14ac:dyDescent="0.25">
      <c r="A1984">
        <v>11983</v>
      </c>
      <c r="B1984" t="s">
        <v>2026</v>
      </c>
      <c r="C1984" t="s">
        <v>26</v>
      </c>
      <c r="D1984">
        <v>49</v>
      </c>
      <c r="E1984" t="s">
        <v>37</v>
      </c>
      <c r="F1984" t="s">
        <v>46</v>
      </c>
      <c r="G1984" t="s">
        <v>34</v>
      </c>
      <c r="H1984" t="s">
        <v>60</v>
      </c>
      <c r="I1984" s="1">
        <v>45402</v>
      </c>
      <c r="J1984">
        <v>9</v>
      </c>
      <c r="K1984">
        <v>165821</v>
      </c>
      <c r="L1984">
        <v>0.1</v>
      </c>
      <c r="M1984" t="s">
        <v>44</v>
      </c>
      <c r="N1984" t="s">
        <v>39</v>
      </c>
      <c r="O1984">
        <v>1492389</v>
      </c>
      <c r="P1984">
        <v>149238.9</v>
      </c>
      <c r="Q1984">
        <v>1343150.1</v>
      </c>
      <c r="U1984">
        <f t="shared" si="30"/>
        <v>335787.52500000002</v>
      </c>
    </row>
    <row r="1985" spans="1:21" x14ac:dyDescent="0.25">
      <c r="A1985">
        <v>11984</v>
      </c>
      <c r="B1985" t="s">
        <v>2027</v>
      </c>
      <c r="C1985" t="s">
        <v>18</v>
      </c>
      <c r="D1985">
        <v>62</v>
      </c>
      <c r="E1985" t="s">
        <v>27</v>
      </c>
      <c r="F1985" t="s">
        <v>20</v>
      </c>
      <c r="G1985" t="s">
        <v>29</v>
      </c>
      <c r="H1985" t="s">
        <v>22</v>
      </c>
      <c r="I1985" s="1">
        <v>45224</v>
      </c>
      <c r="J1985">
        <v>3</v>
      </c>
      <c r="K1985">
        <v>144707</v>
      </c>
      <c r="L1985">
        <v>0.1</v>
      </c>
      <c r="M1985" t="s">
        <v>31</v>
      </c>
      <c r="N1985" t="s">
        <v>39</v>
      </c>
      <c r="O1985">
        <v>434121</v>
      </c>
      <c r="P1985">
        <v>43412.1</v>
      </c>
      <c r="Q1985">
        <v>390708.9</v>
      </c>
      <c r="U1985">
        <f t="shared" si="30"/>
        <v>97677.225000000006</v>
      </c>
    </row>
    <row r="1986" spans="1:21" x14ac:dyDescent="0.25">
      <c r="A1986">
        <v>11985</v>
      </c>
      <c r="B1986" t="s">
        <v>2028</v>
      </c>
      <c r="C1986" t="s">
        <v>26</v>
      </c>
      <c r="D1986">
        <v>19</v>
      </c>
      <c r="E1986" t="s">
        <v>37</v>
      </c>
      <c r="F1986" t="s">
        <v>43</v>
      </c>
      <c r="G1986" t="s">
        <v>29</v>
      </c>
      <c r="H1986" t="s">
        <v>30</v>
      </c>
      <c r="I1986" s="1">
        <v>45483</v>
      </c>
      <c r="J1986">
        <v>7</v>
      </c>
      <c r="K1986">
        <v>67110</v>
      </c>
      <c r="L1986">
        <v>0</v>
      </c>
      <c r="M1986" t="s">
        <v>23</v>
      </c>
      <c r="N1986" t="s">
        <v>24</v>
      </c>
      <c r="O1986">
        <v>469770</v>
      </c>
      <c r="P1986">
        <v>0</v>
      </c>
      <c r="Q1986">
        <v>469770</v>
      </c>
      <c r="U1986">
        <f t="shared" si="30"/>
        <v>117442.5</v>
      </c>
    </row>
    <row r="1987" spans="1:21" x14ac:dyDescent="0.25">
      <c r="A1987">
        <v>11986</v>
      </c>
      <c r="B1987" t="s">
        <v>2029</v>
      </c>
      <c r="C1987" t="s">
        <v>26</v>
      </c>
      <c r="D1987">
        <v>48</v>
      </c>
      <c r="E1987" t="s">
        <v>19</v>
      </c>
      <c r="F1987" t="s">
        <v>20</v>
      </c>
      <c r="G1987" t="s">
        <v>21</v>
      </c>
      <c r="H1987" t="s">
        <v>38</v>
      </c>
      <c r="I1987" s="1">
        <v>45020</v>
      </c>
      <c r="J1987">
        <v>1</v>
      </c>
      <c r="K1987">
        <v>134976</v>
      </c>
      <c r="L1987">
        <v>0.1</v>
      </c>
      <c r="M1987" t="s">
        <v>31</v>
      </c>
      <c r="N1987" t="s">
        <v>39</v>
      </c>
      <c r="O1987">
        <v>134976</v>
      </c>
      <c r="P1987">
        <v>13497.6</v>
      </c>
      <c r="Q1987">
        <v>121478.39999999999</v>
      </c>
      <c r="U1987">
        <f t="shared" ref="U1987:U2050" si="31">(Q1987*0.25)</f>
        <v>30369.599999999999</v>
      </c>
    </row>
    <row r="1988" spans="1:21" x14ac:dyDescent="0.25">
      <c r="A1988">
        <v>11987</v>
      </c>
      <c r="B1988" t="s">
        <v>2030</v>
      </c>
      <c r="C1988" t="s">
        <v>26</v>
      </c>
      <c r="D1988">
        <v>20</v>
      </c>
      <c r="E1988" t="s">
        <v>19</v>
      </c>
      <c r="F1988" t="s">
        <v>28</v>
      </c>
      <c r="G1988" t="s">
        <v>29</v>
      </c>
      <c r="H1988" t="s">
        <v>38</v>
      </c>
      <c r="I1988" s="1">
        <v>45033</v>
      </c>
      <c r="J1988">
        <v>7</v>
      </c>
      <c r="K1988">
        <v>72805</v>
      </c>
      <c r="L1988">
        <v>0</v>
      </c>
      <c r="M1988" t="s">
        <v>23</v>
      </c>
      <c r="N1988" t="s">
        <v>24</v>
      </c>
      <c r="O1988">
        <v>509635</v>
      </c>
      <c r="P1988">
        <v>0</v>
      </c>
      <c r="Q1988">
        <v>509635</v>
      </c>
      <c r="U1988">
        <f t="shared" si="31"/>
        <v>127408.75</v>
      </c>
    </row>
    <row r="1989" spans="1:21" x14ac:dyDescent="0.25">
      <c r="A1989">
        <v>11988</v>
      </c>
      <c r="B1989" t="s">
        <v>2031</v>
      </c>
      <c r="C1989" t="s">
        <v>26</v>
      </c>
      <c r="D1989">
        <v>25</v>
      </c>
      <c r="E1989" t="s">
        <v>19</v>
      </c>
      <c r="F1989" t="s">
        <v>43</v>
      </c>
      <c r="G1989" t="s">
        <v>34</v>
      </c>
      <c r="H1989" t="s">
        <v>35</v>
      </c>
      <c r="I1989" s="1">
        <v>45345</v>
      </c>
      <c r="J1989">
        <v>9</v>
      </c>
      <c r="K1989">
        <v>32968</v>
      </c>
      <c r="L1989">
        <v>0.05</v>
      </c>
      <c r="M1989" t="s">
        <v>31</v>
      </c>
      <c r="N1989" t="s">
        <v>39</v>
      </c>
      <c r="O1989">
        <v>296712</v>
      </c>
      <c r="P1989">
        <v>14835.6</v>
      </c>
      <c r="Q1989">
        <v>281876.40000000002</v>
      </c>
      <c r="U1989">
        <f t="shared" si="31"/>
        <v>70469.100000000006</v>
      </c>
    </row>
    <row r="1990" spans="1:21" x14ac:dyDescent="0.25">
      <c r="A1990">
        <v>11989</v>
      </c>
      <c r="B1990" t="s">
        <v>2032</v>
      </c>
      <c r="C1990" t="s">
        <v>18</v>
      </c>
      <c r="D1990">
        <v>41</v>
      </c>
      <c r="E1990" t="s">
        <v>27</v>
      </c>
      <c r="F1990" t="s">
        <v>46</v>
      </c>
      <c r="G1990" t="s">
        <v>21</v>
      </c>
      <c r="H1990" t="s">
        <v>30</v>
      </c>
      <c r="I1990" s="1">
        <v>45204</v>
      </c>
      <c r="J1990">
        <v>8</v>
      </c>
      <c r="K1990">
        <v>3650</v>
      </c>
      <c r="L1990">
        <v>0.15</v>
      </c>
      <c r="M1990" t="s">
        <v>31</v>
      </c>
      <c r="N1990" t="s">
        <v>24</v>
      </c>
      <c r="O1990">
        <v>29200</v>
      </c>
      <c r="P1990">
        <v>4380</v>
      </c>
      <c r="Q1990">
        <v>24820</v>
      </c>
      <c r="U1990">
        <f t="shared" si="31"/>
        <v>6205</v>
      </c>
    </row>
    <row r="1991" spans="1:21" x14ac:dyDescent="0.25">
      <c r="A1991">
        <v>11990</v>
      </c>
      <c r="B1991" t="s">
        <v>2033</v>
      </c>
      <c r="C1991" t="s">
        <v>18</v>
      </c>
      <c r="D1991">
        <v>32</v>
      </c>
      <c r="E1991" t="s">
        <v>33</v>
      </c>
      <c r="F1991" t="s">
        <v>43</v>
      </c>
      <c r="G1991" t="s">
        <v>21</v>
      </c>
      <c r="H1991" t="s">
        <v>51</v>
      </c>
      <c r="I1991" s="1">
        <v>45054</v>
      </c>
      <c r="J1991">
        <v>7</v>
      </c>
      <c r="K1991">
        <v>14467</v>
      </c>
      <c r="L1991">
        <v>0.1</v>
      </c>
      <c r="M1991" t="s">
        <v>23</v>
      </c>
      <c r="N1991" t="s">
        <v>39</v>
      </c>
      <c r="O1991">
        <v>101269</v>
      </c>
      <c r="P1991">
        <v>10126.9</v>
      </c>
      <c r="Q1991">
        <v>91142.1</v>
      </c>
      <c r="U1991">
        <f t="shared" si="31"/>
        <v>22785.525000000001</v>
      </c>
    </row>
    <row r="1992" spans="1:21" x14ac:dyDescent="0.25">
      <c r="A1992">
        <v>11991</v>
      </c>
      <c r="B1992" t="s">
        <v>2034</v>
      </c>
      <c r="C1992" t="s">
        <v>26</v>
      </c>
      <c r="D1992">
        <v>60</v>
      </c>
      <c r="E1992" t="s">
        <v>19</v>
      </c>
      <c r="F1992" t="s">
        <v>28</v>
      </c>
      <c r="G1992" t="s">
        <v>29</v>
      </c>
      <c r="H1992" t="s">
        <v>22</v>
      </c>
      <c r="I1992" s="1">
        <v>45385</v>
      </c>
      <c r="J1992">
        <v>8</v>
      </c>
      <c r="K1992">
        <v>103495</v>
      </c>
      <c r="L1992">
        <v>0.05</v>
      </c>
      <c r="M1992" t="s">
        <v>31</v>
      </c>
      <c r="N1992" t="s">
        <v>24</v>
      </c>
      <c r="O1992">
        <v>827960</v>
      </c>
      <c r="P1992">
        <v>41398</v>
      </c>
      <c r="Q1992">
        <v>786562</v>
      </c>
      <c r="U1992">
        <f t="shared" si="31"/>
        <v>196640.5</v>
      </c>
    </row>
    <row r="1993" spans="1:21" x14ac:dyDescent="0.25">
      <c r="A1993">
        <v>11992</v>
      </c>
      <c r="B1993" t="s">
        <v>2035</v>
      </c>
      <c r="C1993" t="s">
        <v>18</v>
      </c>
      <c r="D1993">
        <v>48</v>
      </c>
      <c r="E1993" t="s">
        <v>19</v>
      </c>
      <c r="F1993" t="s">
        <v>20</v>
      </c>
      <c r="G1993" t="s">
        <v>41</v>
      </c>
      <c r="H1993" t="s">
        <v>35</v>
      </c>
      <c r="I1993" s="1">
        <v>44964</v>
      </c>
      <c r="J1993">
        <v>4</v>
      </c>
      <c r="K1993">
        <v>100331</v>
      </c>
      <c r="L1993">
        <v>0.05</v>
      </c>
      <c r="M1993" t="s">
        <v>23</v>
      </c>
      <c r="N1993" t="s">
        <v>39</v>
      </c>
      <c r="O1993">
        <v>401324</v>
      </c>
      <c r="P1993">
        <v>20066.2</v>
      </c>
      <c r="Q1993">
        <v>381257.8</v>
      </c>
      <c r="U1993">
        <f t="shared" si="31"/>
        <v>95314.45</v>
      </c>
    </row>
    <row r="1994" spans="1:21" x14ac:dyDescent="0.25">
      <c r="A1994">
        <v>11993</v>
      </c>
      <c r="B1994" t="s">
        <v>2036</v>
      </c>
      <c r="C1994" t="s">
        <v>18</v>
      </c>
      <c r="D1994">
        <v>26</v>
      </c>
      <c r="E1994" t="s">
        <v>19</v>
      </c>
      <c r="F1994" t="s">
        <v>20</v>
      </c>
      <c r="G1994" t="s">
        <v>29</v>
      </c>
      <c r="H1994" t="s">
        <v>22</v>
      </c>
      <c r="I1994" s="1">
        <v>45535</v>
      </c>
      <c r="J1994">
        <v>2</v>
      </c>
      <c r="K1994">
        <v>179972</v>
      </c>
      <c r="L1994">
        <v>0</v>
      </c>
      <c r="M1994" t="s">
        <v>31</v>
      </c>
      <c r="N1994" t="s">
        <v>39</v>
      </c>
      <c r="O1994">
        <v>359944</v>
      </c>
      <c r="P1994">
        <v>0</v>
      </c>
      <c r="Q1994">
        <v>359944</v>
      </c>
      <c r="U1994">
        <f t="shared" si="31"/>
        <v>89986</v>
      </c>
    </row>
    <row r="1995" spans="1:21" x14ac:dyDescent="0.25">
      <c r="A1995">
        <v>11994</v>
      </c>
      <c r="B1995" t="s">
        <v>2037</v>
      </c>
      <c r="C1995" t="s">
        <v>18</v>
      </c>
      <c r="D1995">
        <v>56</v>
      </c>
      <c r="E1995" t="s">
        <v>19</v>
      </c>
      <c r="F1995" t="s">
        <v>46</v>
      </c>
      <c r="G1995" t="s">
        <v>29</v>
      </c>
      <c r="H1995" t="s">
        <v>51</v>
      </c>
      <c r="I1995" s="1">
        <v>45124</v>
      </c>
      <c r="J1995">
        <v>9</v>
      </c>
      <c r="K1995">
        <v>221252</v>
      </c>
      <c r="L1995">
        <v>0.05</v>
      </c>
      <c r="M1995" t="s">
        <v>31</v>
      </c>
      <c r="N1995" t="s">
        <v>24</v>
      </c>
      <c r="O1995">
        <v>1991268</v>
      </c>
      <c r="P1995">
        <v>99563.4</v>
      </c>
      <c r="Q1995">
        <v>1891704.6</v>
      </c>
      <c r="U1995">
        <f t="shared" si="31"/>
        <v>472926.15</v>
      </c>
    </row>
    <row r="1996" spans="1:21" x14ac:dyDescent="0.25">
      <c r="A1996">
        <v>11995</v>
      </c>
      <c r="B1996" t="s">
        <v>2038</v>
      </c>
      <c r="C1996" t="s">
        <v>18</v>
      </c>
      <c r="D1996">
        <v>62</v>
      </c>
      <c r="E1996" t="s">
        <v>27</v>
      </c>
      <c r="F1996" t="s">
        <v>20</v>
      </c>
      <c r="G1996" t="s">
        <v>21</v>
      </c>
      <c r="H1996" t="s">
        <v>30</v>
      </c>
      <c r="I1996" s="1">
        <v>45630</v>
      </c>
      <c r="J1996">
        <v>3</v>
      </c>
      <c r="K1996">
        <v>37518</v>
      </c>
      <c r="L1996">
        <v>0</v>
      </c>
      <c r="M1996" t="s">
        <v>31</v>
      </c>
      <c r="N1996" t="s">
        <v>39</v>
      </c>
      <c r="O1996">
        <v>112554</v>
      </c>
      <c r="P1996">
        <v>0</v>
      </c>
      <c r="Q1996">
        <v>112554</v>
      </c>
      <c r="U1996">
        <f t="shared" si="31"/>
        <v>28138.5</v>
      </c>
    </row>
    <row r="1997" spans="1:21" x14ac:dyDescent="0.25">
      <c r="A1997">
        <v>11996</v>
      </c>
      <c r="B1997" t="s">
        <v>2039</v>
      </c>
      <c r="C1997" t="s">
        <v>18</v>
      </c>
      <c r="D1997">
        <v>19</v>
      </c>
      <c r="E1997" t="s">
        <v>33</v>
      </c>
      <c r="F1997" t="s">
        <v>20</v>
      </c>
      <c r="G1997" t="s">
        <v>29</v>
      </c>
      <c r="H1997" t="s">
        <v>51</v>
      </c>
      <c r="I1997" s="1">
        <v>45283</v>
      </c>
      <c r="J1997">
        <v>4</v>
      </c>
      <c r="K1997">
        <v>225888</v>
      </c>
      <c r="L1997">
        <v>0</v>
      </c>
      <c r="M1997" t="s">
        <v>23</v>
      </c>
      <c r="N1997" t="s">
        <v>39</v>
      </c>
      <c r="O1997">
        <v>903552</v>
      </c>
      <c r="P1997">
        <v>0</v>
      </c>
      <c r="Q1997">
        <v>903552</v>
      </c>
      <c r="U1997">
        <f t="shared" si="31"/>
        <v>225888</v>
      </c>
    </row>
    <row r="1998" spans="1:21" x14ac:dyDescent="0.25">
      <c r="A1998">
        <v>11997</v>
      </c>
      <c r="B1998" t="s">
        <v>2040</v>
      </c>
      <c r="C1998" t="s">
        <v>26</v>
      </c>
      <c r="D1998">
        <v>25</v>
      </c>
      <c r="E1998" t="s">
        <v>33</v>
      </c>
      <c r="F1998" t="s">
        <v>28</v>
      </c>
      <c r="G1998" t="s">
        <v>34</v>
      </c>
      <c r="H1998" t="s">
        <v>88</v>
      </c>
      <c r="I1998" s="1">
        <v>44933</v>
      </c>
      <c r="J1998">
        <v>7</v>
      </c>
      <c r="K1998">
        <v>201487</v>
      </c>
      <c r="L1998">
        <v>0.05</v>
      </c>
      <c r="M1998" t="s">
        <v>31</v>
      </c>
      <c r="N1998" t="s">
        <v>39</v>
      </c>
      <c r="O1998">
        <v>1410409</v>
      </c>
      <c r="P1998">
        <v>70520.45</v>
      </c>
      <c r="Q1998">
        <v>1339888.55</v>
      </c>
      <c r="U1998">
        <f t="shared" si="31"/>
        <v>334972.13750000001</v>
      </c>
    </row>
    <row r="1999" spans="1:21" x14ac:dyDescent="0.25">
      <c r="A1999">
        <v>11998</v>
      </c>
      <c r="B1999" t="s">
        <v>2041</v>
      </c>
      <c r="C1999" t="s">
        <v>18</v>
      </c>
      <c r="D1999">
        <v>24</v>
      </c>
      <c r="E1999" t="s">
        <v>33</v>
      </c>
      <c r="F1999" t="s">
        <v>43</v>
      </c>
      <c r="G1999" t="s">
        <v>21</v>
      </c>
      <c r="H1999" t="s">
        <v>88</v>
      </c>
      <c r="I1999" s="1">
        <v>45482</v>
      </c>
      <c r="J1999">
        <v>2</v>
      </c>
      <c r="K1999">
        <v>6357</v>
      </c>
      <c r="L1999">
        <v>0</v>
      </c>
      <c r="M1999" t="s">
        <v>31</v>
      </c>
      <c r="N1999" t="s">
        <v>39</v>
      </c>
      <c r="O1999">
        <v>12714</v>
      </c>
      <c r="P1999">
        <v>0</v>
      </c>
      <c r="Q1999">
        <v>12714</v>
      </c>
      <c r="U1999">
        <f t="shared" si="31"/>
        <v>3178.5</v>
      </c>
    </row>
    <row r="2000" spans="1:21" x14ac:dyDescent="0.25">
      <c r="A2000">
        <v>11999</v>
      </c>
      <c r="B2000" t="s">
        <v>2042</v>
      </c>
      <c r="C2000" t="s">
        <v>18</v>
      </c>
      <c r="D2000">
        <v>61</v>
      </c>
      <c r="E2000" t="s">
        <v>19</v>
      </c>
      <c r="F2000" t="s">
        <v>20</v>
      </c>
      <c r="G2000" t="s">
        <v>29</v>
      </c>
      <c r="H2000" t="s">
        <v>51</v>
      </c>
      <c r="I2000" s="1">
        <v>45258</v>
      </c>
      <c r="J2000">
        <v>8</v>
      </c>
      <c r="K2000">
        <v>95837</v>
      </c>
      <c r="L2000">
        <v>0</v>
      </c>
      <c r="M2000" t="s">
        <v>44</v>
      </c>
      <c r="N2000" t="s">
        <v>39</v>
      </c>
      <c r="O2000">
        <v>766696</v>
      </c>
      <c r="P2000">
        <v>0</v>
      </c>
      <c r="Q2000">
        <v>766696</v>
      </c>
      <c r="U2000">
        <f t="shared" si="31"/>
        <v>191674</v>
      </c>
    </row>
    <row r="2001" spans="1:21" x14ac:dyDescent="0.25">
      <c r="A2001">
        <v>12000</v>
      </c>
      <c r="B2001" t="s">
        <v>2043</v>
      </c>
      <c r="C2001" t="s">
        <v>18</v>
      </c>
      <c r="D2001">
        <v>56</v>
      </c>
      <c r="E2001" t="s">
        <v>19</v>
      </c>
      <c r="F2001" t="s">
        <v>28</v>
      </c>
      <c r="G2001" t="s">
        <v>41</v>
      </c>
      <c r="H2001" t="s">
        <v>60</v>
      </c>
      <c r="I2001" s="1">
        <v>45445</v>
      </c>
      <c r="J2001">
        <v>8</v>
      </c>
      <c r="K2001">
        <v>12865</v>
      </c>
      <c r="L2001">
        <v>0</v>
      </c>
      <c r="M2001" t="s">
        <v>44</v>
      </c>
      <c r="N2001" t="s">
        <v>39</v>
      </c>
      <c r="O2001">
        <v>102920</v>
      </c>
      <c r="P2001">
        <v>0</v>
      </c>
      <c r="Q2001">
        <v>102920</v>
      </c>
      <c r="U2001">
        <f t="shared" si="31"/>
        <v>25730</v>
      </c>
    </row>
    <row r="2002" spans="1:21" x14ac:dyDescent="0.25">
      <c r="A2002">
        <v>12001</v>
      </c>
      <c r="B2002" t="s">
        <v>2044</v>
      </c>
      <c r="C2002" t="s">
        <v>18</v>
      </c>
      <c r="D2002">
        <v>59</v>
      </c>
      <c r="E2002" t="s">
        <v>33</v>
      </c>
      <c r="F2002" t="s">
        <v>28</v>
      </c>
      <c r="G2002" t="s">
        <v>34</v>
      </c>
      <c r="H2002" t="s">
        <v>35</v>
      </c>
      <c r="I2002" s="1">
        <v>45120</v>
      </c>
      <c r="J2002">
        <v>5</v>
      </c>
      <c r="K2002">
        <v>116559</v>
      </c>
      <c r="L2002">
        <v>0.05</v>
      </c>
      <c r="M2002" t="s">
        <v>23</v>
      </c>
      <c r="N2002" t="s">
        <v>39</v>
      </c>
      <c r="O2002">
        <v>582795</v>
      </c>
      <c r="P2002">
        <v>29139.75</v>
      </c>
      <c r="Q2002">
        <v>553655.25</v>
      </c>
      <c r="U2002">
        <f t="shared" si="31"/>
        <v>138413.8125</v>
      </c>
    </row>
    <row r="2003" spans="1:21" x14ac:dyDescent="0.25">
      <c r="A2003">
        <v>12002</v>
      </c>
      <c r="B2003" t="s">
        <v>2045</v>
      </c>
      <c r="C2003" t="s">
        <v>26</v>
      </c>
      <c r="D2003">
        <v>33</v>
      </c>
      <c r="E2003" t="s">
        <v>33</v>
      </c>
      <c r="F2003" t="s">
        <v>46</v>
      </c>
      <c r="G2003" t="s">
        <v>41</v>
      </c>
      <c r="H2003" t="s">
        <v>88</v>
      </c>
      <c r="I2003" s="1">
        <v>45242</v>
      </c>
      <c r="J2003">
        <v>9</v>
      </c>
      <c r="K2003">
        <v>70368</v>
      </c>
      <c r="L2003">
        <v>0.15</v>
      </c>
      <c r="M2003" t="s">
        <v>23</v>
      </c>
      <c r="N2003" t="s">
        <v>39</v>
      </c>
      <c r="O2003">
        <v>633312</v>
      </c>
      <c r="P2003">
        <v>94996.800000000003</v>
      </c>
      <c r="Q2003">
        <v>538315.19999999995</v>
      </c>
      <c r="U2003">
        <f t="shared" si="31"/>
        <v>134578.79999999999</v>
      </c>
    </row>
    <row r="2004" spans="1:21" x14ac:dyDescent="0.25">
      <c r="A2004">
        <v>12003</v>
      </c>
      <c r="B2004" t="s">
        <v>2046</v>
      </c>
      <c r="C2004" t="s">
        <v>26</v>
      </c>
      <c r="D2004">
        <v>52</v>
      </c>
      <c r="E2004" t="s">
        <v>19</v>
      </c>
      <c r="F2004" t="s">
        <v>28</v>
      </c>
      <c r="G2004" t="s">
        <v>34</v>
      </c>
      <c r="H2004" t="s">
        <v>47</v>
      </c>
      <c r="I2004" s="1">
        <v>44927</v>
      </c>
      <c r="J2004">
        <v>8</v>
      </c>
      <c r="K2004">
        <v>103413</v>
      </c>
      <c r="L2004">
        <v>0</v>
      </c>
      <c r="M2004" t="s">
        <v>23</v>
      </c>
      <c r="N2004" t="s">
        <v>39</v>
      </c>
      <c r="O2004">
        <v>827304</v>
      </c>
      <c r="P2004">
        <v>0</v>
      </c>
      <c r="Q2004">
        <v>827304</v>
      </c>
      <c r="U2004">
        <f t="shared" si="31"/>
        <v>206826</v>
      </c>
    </row>
    <row r="2005" spans="1:21" x14ac:dyDescent="0.25">
      <c r="A2005">
        <v>12004</v>
      </c>
      <c r="B2005" t="s">
        <v>2047</v>
      </c>
      <c r="C2005" t="s">
        <v>26</v>
      </c>
      <c r="D2005">
        <v>47</v>
      </c>
      <c r="E2005" t="s">
        <v>19</v>
      </c>
      <c r="F2005" t="s">
        <v>46</v>
      </c>
      <c r="G2005" t="s">
        <v>41</v>
      </c>
      <c r="H2005" t="s">
        <v>51</v>
      </c>
      <c r="I2005" s="1">
        <v>44988</v>
      </c>
      <c r="J2005">
        <v>1</v>
      </c>
      <c r="K2005">
        <v>227476</v>
      </c>
      <c r="L2005">
        <v>0.1</v>
      </c>
      <c r="M2005" t="s">
        <v>23</v>
      </c>
      <c r="N2005" t="s">
        <v>24</v>
      </c>
      <c r="O2005">
        <v>227476</v>
      </c>
      <c r="P2005">
        <v>22747.599999999999</v>
      </c>
      <c r="Q2005">
        <v>204728.4</v>
      </c>
      <c r="U2005">
        <f t="shared" si="31"/>
        <v>51182.1</v>
      </c>
    </row>
    <row r="2006" spans="1:21" x14ac:dyDescent="0.25">
      <c r="A2006">
        <v>12005</v>
      </c>
      <c r="B2006" t="s">
        <v>2048</v>
      </c>
      <c r="C2006" t="s">
        <v>26</v>
      </c>
      <c r="D2006">
        <v>27</v>
      </c>
      <c r="E2006" t="s">
        <v>37</v>
      </c>
      <c r="F2006" t="s">
        <v>20</v>
      </c>
      <c r="G2006" t="s">
        <v>29</v>
      </c>
      <c r="H2006" t="s">
        <v>47</v>
      </c>
      <c r="I2006" s="1">
        <v>45269</v>
      </c>
      <c r="J2006">
        <v>9</v>
      </c>
      <c r="K2006">
        <v>63039</v>
      </c>
      <c r="L2006">
        <v>0.05</v>
      </c>
      <c r="M2006" t="s">
        <v>31</v>
      </c>
      <c r="N2006" t="s">
        <v>39</v>
      </c>
      <c r="O2006">
        <v>567351</v>
      </c>
      <c r="P2006">
        <v>28367.55</v>
      </c>
      <c r="Q2006">
        <v>538983.44999999995</v>
      </c>
      <c r="U2006">
        <f t="shared" si="31"/>
        <v>134745.86249999999</v>
      </c>
    </row>
    <row r="2007" spans="1:21" x14ac:dyDescent="0.25">
      <c r="A2007">
        <v>12006</v>
      </c>
      <c r="B2007" t="s">
        <v>2049</v>
      </c>
      <c r="C2007" t="s">
        <v>18</v>
      </c>
      <c r="D2007">
        <v>55</v>
      </c>
      <c r="E2007" t="s">
        <v>37</v>
      </c>
      <c r="F2007" t="s">
        <v>46</v>
      </c>
      <c r="G2007" t="s">
        <v>34</v>
      </c>
      <c r="H2007" t="s">
        <v>47</v>
      </c>
      <c r="I2007" s="1">
        <v>45527</v>
      </c>
      <c r="J2007">
        <v>5</v>
      </c>
      <c r="K2007">
        <v>241028</v>
      </c>
      <c r="L2007">
        <v>0.05</v>
      </c>
      <c r="M2007" t="s">
        <v>31</v>
      </c>
      <c r="N2007" t="s">
        <v>39</v>
      </c>
      <c r="O2007">
        <v>1205140</v>
      </c>
      <c r="P2007">
        <v>60257</v>
      </c>
      <c r="Q2007">
        <v>1144883</v>
      </c>
      <c r="U2007">
        <f t="shared" si="31"/>
        <v>286220.75</v>
      </c>
    </row>
    <row r="2008" spans="1:21" x14ac:dyDescent="0.25">
      <c r="A2008">
        <v>12007</v>
      </c>
      <c r="B2008" t="s">
        <v>2050</v>
      </c>
      <c r="C2008" t="s">
        <v>26</v>
      </c>
      <c r="D2008">
        <v>35</v>
      </c>
      <c r="E2008" t="s">
        <v>37</v>
      </c>
      <c r="F2008" t="s">
        <v>28</v>
      </c>
      <c r="G2008" t="s">
        <v>21</v>
      </c>
      <c r="H2008" t="s">
        <v>22</v>
      </c>
      <c r="I2008" s="1">
        <v>44944</v>
      </c>
      <c r="J2008">
        <v>9</v>
      </c>
      <c r="K2008">
        <v>98939</v>
      </c>
      <c r="L2008">
        <v>0</v>
      </c>
      <c r="M2008" t="s">
        <v>23</v>
      </c>
      <c r="N2008" t="s">
        <v>24</v>
      </c>
      <c r="O2008">
        <v>890451</v>
      </c>
      <c r="P2008">
        <v>0</v>
      </c>
      <c r="Q2008">
        <v>890451</v>
      </c>
      <c r="U2008">
        <f t="shared" si="31"/>
        <v>222612.75</v>
      </c>
    </row>
    <row r="2009" spans="1:21" x14ac:dyDescent="0.25">
      <c r="A2009">
        <v>12008</v>
      </c>
      <c r="B2009" t="s">
        <v>2051</v>
      </c>
      <c r="C2009" t="s">
        <v>18</v>
      </c>
      <c r="D2009">
        <v>22</v>
      </c>
      <c r="E2009" t="s">
        <v>33</v>
      </c>
      <c r="F2009" t="s">
        <v>43</v>
      </c>
      <c r="G2009" t="s">
        <v>21</v>
      </c>
      <c r="H2009" t="s">
        <v>35</v>
      </c>
      <c r="I2009" s="1">
        <v>45546</v>
      </c>
      <c r="J2009">
        <v>9</v>
      </c>
      <c r="K2009">
        <v>204366</v>
      </c>
      <c r="L2009">
        <v>0.05</v>
      </c>
      <c r="M2009" t="s">
        <v>23</v>
      </c>
      <c r="N2009" t="s">
        <v>39</v>
      </c>
      <c r="O2009">
        <v>1839294</v>
      </c>
      <c r="P2009">
        <v>91964.7</v>
      </c>
      <c r="Q2009">
        <v>1747329.3</v>
      </c>
      <c r="U2009">
        <f t="shared" si="31"/>
        <v>436832.32500000001</v>
      </c>
    </row>
    <row r="2010" spans="1:21" x14ac:dyDescent="0.25">
      <c r="A2010">
        <v>12009</v>
      </c>
      <c r="B2010" t="s">
        <v>2052</v>
      </c>
      <c r="C2010" t="s">
        <v>18</v>
      </c>
      <c r="D2010">
        <v>46</v>
      </c>
      <c r="E2010" t="s">
        <v>27</v>
      </c>
      <c r="F2010" t="s">
        <v>43</v>
      </c>
      <c r="G2010" t="s">
        <v>41</v>
      </c>
      <c r="H2010" t="s">
        <v>30</v>
      </c>
      <c r="I2010" s="1">
        <v>45573</v>
      </c>
      <c r="J2010">
        <v>3</v>
      </c>
      <c r="K2010">
        <v>135993</v>
      </c>
      <c r="L2010">
        <v>0.1</v>
      </c>
      <c r="M2010" t="s">
        <v>44</v>
      </c>
      <c r="N2010" t="s">
        <v>39</v>
      </c>
      <c r="O2010">
        <v>407979</v>
      </c>
      <c r="P2010">
        <v>40797.9</v>
      </c>
      <c r="Q2010">
        <v>367181.1</v>
      </c>
      <c r="U2010">
        <f t="shared" si="31"/>
        <v>91795.274999999994</v>
      </c>
    </row>
    <row r="2011" spans="1:21" x14ac:dyDescent="0.25">
      <c r="A2011">
        <v>12010</v>
      </c>
      <c r="B2011" t="s">
        <v>2053</v>
      </c>
      <c r="C2011" t="s">
        <v>18</v>
      </c>
      <c r="D2011">
        <v>56</v>
      </c>
      <c r="E2011" t="s">
        <v>19</v>
      </c>
      <c r="F2011" t="s">
        <v>20</v>
      </c>
      <c r="G2011" t="s">
        <v>41</v>
      </c>
      <c r="H2011" t="s">
        <v>88</v>
      </c>
      <c r="I2011" s="1">
        <v>45297</v>
      </c>
      <c r="J2011">
        <v>8</v>
      </c>
      <c r="K2011">
        <v>101737</v>
      </c>
      <c r="L2011">
        <v>0.15</v>
      </c>
      <c r="M2011" t="s">
        <v>23</v>
      </c>
      <c r="N2011" t="s">
        <v>39</v>
      </c>
      <c r="O2011">
        <v>813896</v>
      </c>
      <c r="P2011">
        <v>122084.4</v>
      </c>
      <c r="Q2011">
        <v>691811.6</v>
      </c>
      <c r="U2011">
        <f t="shared" si="31"/>
        <v>172952.9</v>
      </c>
    </row>
    <row r="2012" spans="1:21" x14ac:dyDescent="0.25">
      <c r="A2012">
        <v>12011</v>
      </c>
      <c r="B2012" t="s">
        <v>2054</v>
      </c>
      <c r="C2012" t="s">
        <v>18</v>
      </c>
      <c r="D2012">
        <v>51</v>
      </c>
      <c r="E2012" t="s">
        <v>37</v>
      </c>
      <c r="F2012" t="s">
        <v>20</v>
      </c>
      <c r="G2012" t="s">
        <v>41</v>
      </c>
      <c r="H2012" t="s">
        <v>30</v>
      </c>
      <c r="I2012" s="1">
        <v>45505</v>
      </c>
      <c r="J2012">
        <v>7</v>
      </c>
      <c r="K2012">
        <v>6428</v>
      </c>
      <c r="L2012">
        <v>0.05</v>
      </c>
      <c r="M2012" t="s">
        <v>44</v>
      </c>
      <c r="N2012" t="s">
        <v>39</v>
      </c>
      <c r="O2012">
        <v>44996</v>
      </c>
      <c r="P2012">
        <v>2249.8000000000002</v>
      </c>
      <c r="Q2012">
        <v>42746.2</v>
      </c>
      <c r="U2012">
        <f t="shared" si="31"/>
        <v>10686.55</v>
      </c>
    </row>
    <row r="2013" spans="1:21" x14ac:dyDescent="0.25">
      <c r="A2013">
        <v>12012</v>
      </c>
      <c r="B2013" t="s">
        <v>2055</v>
      </c>
      <c r="C2013" t="s">
        <v>18</v>
      </c>
      <c r="D2013">
        <v>60</v>
      </c>
      <c r="E2013" t="s">
        <v>27</v>
      </c>
      <c r="F2013" t="s">
        <v>43</v>
      </c>
      <c r="G2013" t="s">
        <v>34</v>
      </c>
      <c r="H2013" t="s">
        <v>60</v>
      </c>
      <c r="I2013" s="1">
        <v>45531</v>
      </c>
      <c r="J2013">
        <v>7</v>
      </c>
      <c r="K2013">
        <v>239074</v>
      </c>
      <c r="L2013">
        <v>0.05</v>
      </c>
      <c r="M2013" t="s">
        <v>23</v>
      </c>
      <c r="N2013" t="s">
        <v>24</v>
      </c>
      <c r="O2013">
        <v>1673518</v>
      </c>
      <c r="P2013">
        <v>83675.899999999994</v>
      </c>
      <c r="Q2013">
        <v>1589842.1</v>
      </c>
      <c r="U2013">
        <f t="shared" si="31"/>
        <v>397460.52500000002</v>
      </c>
    </row>
    <row r="2014" spans="1:21" x14ac:dyDescent="0.25">
      <c r="A2014">
        <v>12013</v>
      </c>
      <c r="B2014" t="s">
        <v>2056</v>
      </c>
      <c r="C2014" t="s">
        <v>26</v>
      </c>
      <c r="D2014">
        <v>62</v>
      </c>
      <c r="E2014" t="s">
        <v>19</v>
      </c>
      <c r="F2014" t="s">
        <v>46</v>
      </c>
      <c r="G2014" t="s">
        <v>21</v>
      </c>
      <c r="H2014" t="s">
        <v>35</v>
      </c>
      <c r="I2014" s="1">
        <v>45576</v>
      </c>
      <c r="J2014">
        <v>2</v>
      </c>
      <c r="K2014">
        <v>206719</v>
      </c>
      <c r="L2014">
        <v>0.05</v>
      </c>
      <c r="M2014" t="s">
        <v>23</v>
      </c>
      <c r="N2014" t="s">
        <v>39</v>
      </c>
      <c r="O2014">
        <v>413438</v>
      </c>
      <c r="P2014">
        <v>20671.900000000001</v>
      </c>
      <c r="Q2014">
        <v>392766.1</v>
      </c>
      <c r="U2014">
        <f t="shared" si="31"/>
        <v>98191.524999999994</v>
      </c>
    </row>
    <row r="2015" spans="1:21" x14ac:dyDescent="0.25">
      <c r="A2015">
        <v>12014</v>
      </c>
      <c r="B2015" t="s">
        <v>2057</v>
      </c>
      <c r="C2015" t="s">
        <v>26</v>
      </c>
      <c r="D2015">
        <v>40</v>
      </c>
      <c r="E2015" t="s">
        <v>27</v>
      </c>
      <c r="F2015" t="s">
        <v>20</v>
      </c>
      <c r="G2015" t="s">
        <v>29</v>
      </c>
      <c r="H2015" t="s">
        <v>35</v>
      </c>
      <c r="I2015" s="1">
        <v>45627</v>
      </c>
      <c r="J2015">
        <v>2</v>
      </c>
      <c r="K2015">
        <v>90783</v>
      </c>
      <c r="L2015">
        <v>0</v>
      </c>
      <c r="M2015" t="s">
        <v>31</v>
      </c>
      <c r="N2015" t="s">
        <v>39</v>
      </c>
      <c r="O2015">
        <v>181566</v>
      </c>
      <c r="P2015">
        <v>0</v>
      </c>
      <c r="Q2015">
        <v>181566</v>
      </c>
      <c r="U2015">
        <f t="shared" si="31"/>
        <v>45391.5</v>
      </c>
    </row>
    <row r="2016" spans="1:21" x14ac:dyDescent="0.25">
      <c r="A2016">
        <v>12015</v>
      </c>
      <c r="B2016" t="s">
        <v>2058</v>
      </c>
      <c r="C2016" t="s">
        <v>26</v>
      </c>
      <c r="D2016">
        <v>22</v>
      </c>
      <c r="E2016" t="s">
        <v>33</v>
      </c>
      <c r="F2016" t="s">
        <v>28</v>
      </c>
      <c r="G2016" t="s">
        <v>34</v>
      </c>
      <c r="H2016" t="s">
        <v>38</v>
      </c>
      <c r="I2016" s="1">
        <v>45497</v>
      </c>
      <c r="J2016">
        <v>2</v>
      </c>
      <c r="K2016">
        <v>248941</v>
      </c>
      <c r="L2016">
        <v>0.1</v>
      </c>
      <c r="M2016" t="s">
        <v>23</v>
      </c>
      <c r="N2016" t="s">
        <v>24</v>
      </c>
      <c r="O2016">
        <v>497882</v>
      </c>
      <c r="P2016">
        <v>49788.2</v>
      </c>
      <c r="Q2016">
        <v>448093.8</v>
      </c>
      <c r="U2016">
        <f t="shared" si="31"/>
        <v>112023.45</v>
      </c>
    </row>
    <row r="2017" spans="1:21" x14ac:dyDescent="0.25">
      <c r="A2017">
        <v>12016</v>
      </c>
      <c r="B2017" t="s">
        <v>2059</v>
      </c>
      <c r="C2017" t="s">
        <v>26</v>
      </c>
      <c r="D2017">
        <v>47</v>
      </c>
      <c r="E2017" t="s">
        <v>33</v>
      </c>
      <c r="F2017" t="s">
        <v>20</v>
      </c>
      <c r="G2017" t="s">
        <v>41</v>
      </c>
      <c r="H2017" t="s">
        <v>22</v>
      </c>
      <c r="I2017" s="1">
        <v>45625</v>
      </c>
      <c r="J2017">
        <v>2</v>
      </c>
      <c r="K2017">
        <v>115823</v>
      </c>
      <c r="L2017">
        <v>0.15</v>
      </c>
      <c r="M2017" t="s">
        <v>44</v>
      </c>
      <c r="N2017" t="s">
        <v>24</v>
      </c>
      <c r="O2017">
        <v>231646</v>
      </c>
      <c r="P2017">
        <v>34746.9</v>
      </c>
      <c r="Q2017">
        <v>196899.1</v>
      </c>
      <c r="U2017">
        <f t="shared" si="31"/>
        <v>49224.775000000001</v>
      </c>
    </row>
    <row r="2018" spans="1:21" x14ac:dyDescent="0.25">
      <c r="A2018">
        <v>12017</v>
      </c>
      <c r="B2018" t="s">
        <v>2060</v>
      </c>
      <c r="C2018" t="s">
        <v>18</v>
      </c>
      <c r="D2018">
        <v>23</v>
      </c>
      <c r="E2018" t="s">
        <v>33</v>
      </c>
      <c r="F2018" t="s">
        <v>46</v>
      </c>
      <c r="G2018" t="s">
        <v>21</v>
      </c>
      <c r="H2018" t="s">
        <v>60</v>
      </c>
      <c r="I2018" s="1">
        <v>45161</v>
      </c>
      <c r="J2018">
        <v>4</v>
      </c>
      <c r="K2018">
        <v>54557</v>
      </c>
      <c r="L2018">
        <v>0.1</v>
      </c>
      <c r="M2018" t="s">
        <v>31</v>
      </c>
      <c r="N2018" t="s">
        <v>24</v>
      </c>
      <c r="O2018">
        <v>218228</v>
      </c>
      <c r="P2018">
        <v>21822.799999999999</v>
      </c>
      <c r="Q2018">
        <v>196405.2</v>
      </c>
      <c r="U2018">
        <f t="shared" si="31"/>
        <v>49101.3</v>
      </c>
    </row>
    <row r="2019" spans="1:21" x14ac:dyDescent="0.25">
      <c r="A2019">
        <v>12018</v>
      </c>
      <c r="B2019" t="s">
        <v>2061</v>
      </c>
      <c r="C2019" t="s">
        <v>26</v>
      </c>
      <c r="D2019">
        <v>63</v>
      </c>
      <c r="E2019" t="s">
        <v>37</v>
      </c>
      <c r="F2019" t="s">
        <v>20</v>
      </c>
      <c r="G2019" t="s">
        <v>41</v>
      </c>
      <c r="H2019" t="s">
        <v>47</v>
      </c>
      <c r="I2019" s="1">
        <v>44995</v>
      </c>
      <c r="J2019">
        <v>7</v>
      </c>
      <c r="K2019">
        <v>97983</v>
      </c>
      <c r="L2019">
        <v>0.1</v>
      </c>
      <c r="M2019" t="s">
        <v>44</v>
      </c>
      <c r="N2019" t="s">
        <v>39</v>
      </c>
      <c r="O2019">
        <v>685881</v>
      </c>
      <c r="P2019">
        <v>68588.100000000006</v>
      </c>
      <c r="Q2019">
        <v>617292.9</v>
      </c>
      <c r="U2019">
        <f t="shared" si="31"/>
        <v>154323.22500000001</v>
      </c>
    </row>
    <row r="2020" spans="1:21" x14ac:dyDescent="0.25">
      <c r="A2020">
        <v>12019</v>
      </c>
      <c r="B2020" t="s">
        <v>2062</v>
      </c>
      <c r="C2020" t="s">
        <v>18</v>
      </c>
      <c r="D2020">
        <v>61</v>
      </c>
      <c r="E2020" t="s">
        <v>19</v>
      </c>
      <c r="F2020" t="s">
        <v>28</v>
      </c>
      <c r="G2020" t="s">
        <v>29</v>
      </c>
      <c r="H2020" t="s">
        <v>60</v>
      </c>
      <c r="I2020" s="1">
        <v>45373</v>
      </c>
      <c r="J2020">
        <v>2</v>
      </c>
      <c r="K2020">
        <v>116039</v>
      </c>
      <c r="L2020">
        <v>0.05</v>
      </c>
      <c r="M2020" t="s">
        <v>23</v>
      </c>
      <c r="N2020" t="s">
        <v>24</v>
      </c>
      <c r="O2020">
        <v>232078</v>
      </c>
      <c r="P2020">
        <v>11603.9</v>
      </c>
      <c r="Q2020">
        <v>220474.1</v>
      </c>
      <c r="U2020">
        <f t="shared" si="31"/>
        <v>55118.525000000001</v>
      </c>
    </row>
    <row r="2021" spans="1:21" x14ac:dyDescent="0.25">
      <c r="A2021">
        <v>12020</v>
      </c>
      <c r="B2021" t="s">
        <v>2063</v>
      </c>
      <c r="C2021" t="s">
        <v>26</v>
      </c>
      <c r="D2021">
        <v>21</v>
      </c>
      <c r="E2021" t="s">
        <v>33</v>
      </c>
      <c r="F2021" t="s">
        <v>28</v>
      </c>
      <c r="G2021" t="s">
        <v>29</v>
      </c>
      <c r="H2021" t="s">
        <v>30</v>
      </c>
      <c r="I2021" s="1">
        <v>45536</v>
      </c>
      <c r="J2021">
        <v>5</v>
      </c>
      <c r="K2021">
        <v>145438</v>
      </c>
      <c r="L2021">
        <v>0.15</v>
      </c>
      <c r="M2021" t="s">
        <v>31</v>
      </c>
      <c r="N2021" t="s">
        <v>39</v>
      </c>
      <c r="O2021">
        <v>727190</v>
      </c>
      <c r="P2021">
        <v>109078.5</v>
      </c>
      <c r="Q2021">
        <v>618111.5</v>
      </c>
      <c r="U2021">
        <f t="shared" si="31"/>
        <v>154527.875</v>
      </c>
    </row>
    <row r="2022" spans="1:21" x14ac:dyDescent="0.25">
      <c r="A2022">
        <v>12021</v>
      </c>
      <c r="B2022" t="s">
        <v>2064</v>
      </c>
      <c r="C2022" t="s">
        <v>18</v>
      </c>
      <c r="D2022">
        <v>46</v>
      </c>
      <c r="E2022" t="s">
        <v>37</v>
      </c>
      <c r="F2022" t="s">
        <v>28</v>
      </c>
      <c r="G2022" t="s">
        <v>21</v>
      </c>
      <c r="H2022" t="s">
        <v>60</v>
      </c>
      <c r="I2022" s="1">
        <v>44934</v>
      </c>
      <c r="J2022">
        <v>7</v>
      </c>
      <c r="K2022">
        <v>48923</v>
      </c>
      <c r="L2022">
        <v>0.1</v>
      </c>
      <c r="M2022" t="s">
        <v>44</v>
      </c>
      <c r="N2022" t="s">
        <v>24</v>
      </c>
      <c r="O2022">
        <v>342461</v>
      </c>
      <c r="P2022">
        <v>34246.1</v>
      </c>
      <c r="Q2022">
        <v>308214.90000000002</v>
      </c>
      <c r="U2022">
        <f t="shared" si="31"/>
        <v>77053.725000000006</v>
      </c>
    </row>
    <row r="2023" spans="1:21" x14ac:dyDescent="0.25">
      <c r="A2023">
        <v>12022</v>
      </c>
      <c r="B2023" t="s">
        <v>2065</v>
      </c>
      <c r="C2023" t="s">
        <v>18</v>
      </c>
      <c r="D2023">
        <v>40</v>
      </c>
      <c r="E2023" t="s">
        <v>37</v>
      </c>
      <c r="F2023" t="s">
        <v>46</v>
      </c>
      <c r="G2023" t="s">
        <v>34</v>
      </c>
      <c r="H2023" t="s">
        <v>22</v>
      </c>
      <c r="I2023" s="1">
        <v>45388</v>
      </c>
      <c r="J2023">
        <v>9</v>
      </c>
      <c r="K2023">
        <v>163636</v>
      </c>
      <c r="L2023">
        <v>0.15</v>
      </c>
      <c r="M2023" t="s">
        <v>23</v>
      </c>
      <c r="N2023" t="s">
        <v>24</v>
      </c>
      <c r="O2023">
        <v>1472724</v>
      </c>
      <c r="P2023">
        <v>220908.6</v>
      </c>
      <c r="Q2023">
        <v>1251815.3999999999</v>
      </c>
      <c r="U2023">
        <f t="shared" si="31"/>
        <v>312953.84999999998</v>
      </c>
    </row>
    <row r="2024" spans="1:21" x14ac:dyDescent="0.25">
      <c r="A2024">
        <v>12023</v>
      </c>
      <c r="B2024" t="s">
        <v>2066</v>
      </c>
      <c r="C2024" t="s">
        <v>26</v>
      </c>
      <c r="D2024">
        <v>23</v>
      </c>
      <c r="E2024" t="s">
        <v>37</v>
      </c>
      <c r="F2024" t="s">
        <v>46</v>
      </c>
      <c r="G2024" t="s">
        <v>29</v>
      </c>
      <c r="H2024" t="s">
        <v>60</v>
      </c>
      <c r="I2024" s="1">
        <v>45237</v>
      </c>
      <c r="J2024">
        <v>8</v>
      </c>
      <c r="K2024">
        <v>120602</v>
      </c>
      <c r="L2024">
        <v>0</v>
      </c>
      <c r="M2024" t="s">
        <v>44</v>
      </c>
      <c r="N2024" t="s">
        <v>39</v>
      </c>
      <c r="O2024">
        <v>964816</v>
      </c>
      <c r="P2024">
        <v>0</v>
      </c>
      <c r="Q2024">
        <v>964816</v>
      </c>
      <c r="U2024">
        <f t="shared" si="31"/>
        <v>241204</v>
      </c>
    </row>
    <row r="2025" spans="1:21" x14ac:dyDescent="0.25">
      <c r="A2025">
        <v>12024</v>
      </c>
      <c r="B2025" t="s">
        <v>2067</v>
      </c>
      <c r="C2025" t="s">
        <v>18</v>
      </c>
      <c r="D2025">
        <v>49</v>
      </c>
      <c r="E2025" t="s">
        <v>37</v>
      </c>
      <c r="F2025" t="s">
        <v>28</v>
      </c>
      <c r="G2025" t="s">
        <v>29</v>
      </c>
      <c r="H2025" t="s">
        <v>38</v>
      </c>
      <c r="I2025" s="1">
        <v>45060</v>
      </c>
      <c r="J2025">
        <v>9</v>
      </c>
      <c r="K2025">
        <v>243860</v>
      </c>
      <c r="L2025">
        <v>0.05</v>
      </c>
      <c r="M2025" t="s">
        <v>23</v>
      </c>
      <c r="N2025" t="s">
        <v>24</v>
      </c>
      <c r="O2025">
        <v>2194740</v>
      </c>
      <c r="P2025">
        <v>109737</v>
      </c>
      <c r="Q2025">
        <v>2085003</v>
      </c>
      <c r="U2025">
        <f t="shared" si="31"/>
        <v>521250.75</v>
      </c>
    </row>
    <row r="2026" spans="1:21" x14ac:dyDescent="0.25">
      <c r="A2026">
        <v>12025</v>
      </c>
      <c r="B2026" t="s">
        <v>2068</v>
      </c>
      <c r="C2026" t="s">
        <v>18</v>
      </c>
      <c r="D2026">
        <v>59</v>
      </c>
      <c r="E2026" t="s">
        <v>33</v>
      </c>
      <c r="F2026" t="s">
        <v>28</v>
      </c>
      <c r="G2026" t="s">
        <v>29</v>
      </c>
      <c r="H2026" t="s">
        <v>88</v>
      </c>
      <c r="I2026" s="1">
        <v>45311</v>
      </c>
      <c r="J2026">
        <v>7</v>
      </c>
      <c r="K2026">
        <v>77511</v>
      </c>
      <c r="L2026">
        <v>0</v>
      </c>
      <c r="M2026" t="s">
        <v>44</v>
      </c>
      <c r="N2026" t="s">
        <v>39</v>
      </c>
      <c r="O2026">
        <v>542577</v>
      </c>
      <c r="P2026">
        <v>0</v>
      </c>
      <c r="Q2026">
        <v>542577</v>
      </c>
      <c r="U2026">
        <f t="shared" si="31"/>
        <v>135644.25</v>
      </c>
    </row>
    <row r="2027" spans="1:21" x14ac:dyDescent="0.25">
      <c r="A2027">
        <v>12026</v>
      </c>
      <c r="B2027" t="s">
        <v>2069</v>
      </c>
      <c r="C2027" t="s">
        <v>26</v>
      </c>
      <c r="D2027">
        <v>35</v>
      </c>
      <c r="E2027" t="s">
        <v>37</v>
      </c>
      <c r="F2027" t="s">
        <v>46</v>
      </c>
      <c r="G2027" t="s">
        <v>29</v>
      </c>
      <c r="H2027" t="s">
        <v>22</v>
      </c>
      <c r="I2027" s="1">
        <v>44982</v>
      </c>
      <c r="J2027">
        <v>3</v>
      </c>
      <c r="K2027">
        <v>120410</v>
      </c>
      <c r="L2027">
        <v>0.15</v>
      </c>
      <c r="M2027" t="s">
        <v>23</v>
      </c>
      <c r="N2027" t="s">
        <v>24</v>
      </c>
      <c r="O2027">
        <v>361230</v>
      </c>
      <c r="P2027">
        <v>54184.5</v>
      </c>
      <c r="Q2027">
        <v>307045.5</v>
      </c>
      <c r="U2027">
        <f t="shared" si="31"/>
        <v>76761.375</v>
      </c>
    </row>
    <row r="2028" spans="1:21" x14ac:dyDescent="0.25">
      <c r="A2028">
        <v>12027</v>
      </c>
      <c r="B2028" t="s">
        <v>2070</v>
      </c>
      <c r="C2028" t="s">
        <v>18</v>
      </c>
      <c r="D2028">
        <v>32</v>
      </c>
      <c r="E2028" t="s">
        <v>33</v>
      </c>
      <c r="F2028" t="s">
        <v>46</v>
      </c>
      <c r="G2028" t="s">
        <v>41</v>
      </c>
      <c r="H2028" t="s">
        <v>60</v>
      </c>
      <c r="I2028" s="1">
        <v>45286</v>
      </c>
      <c r="J2028">
        <v>1</v>
      </c>
      <c r="K2028">
        <v>243889</v>
      </c>
      <c r="L2028">
        <v>0.05</v>
      </c>
      <c r="M2028" t="s">
        <v>44</v>
      </c>
      <c r="N2028" t="s">
        <v>24</v>
      </c>
      <c r="O2028">
        <v>243889</v>
      </c>
      <c r="P2028">
        <v>12194.45</v>
      </c>
      <c r="Q2028">
        <v>231694.55</v>
      </c>
      <c r="U2028">
        <f t="shared" si="31"/>
        <v>57923.637499999997</v>
      </c>
    </row>
    <row r="2029" spans="1:21" x14ac:dyDescent="0.25">
      <c r="A2029">
        <v>12028</v>
      </c>
      <c r="B2029" t="s">
        <v>2071</v>
      </c>
      <c r="C2029" t="s">
        <v>26</v>
      </c>
      <c r="D2029">
        <v>57</v>
      </c>
      <c r="E2029" t="s">
        <v>33</v>
      </c>
      <c r="F2029" t="s">
        <v>46</v>
      </c>
      <c r="G2029" t="s">
        <v>41</v>
      </c>
      <c r="H2029" t="s">
        <v>51</v>
      </c>
      <c r="I2029" s="1">
        <v>45040</v>
      </c>
      <c r="J2029">
        <v>7</v>
      </c>
      <c r="K2029">
        <v>135714</v>
      </c>
      <c r="L2029">
        <v>0</v>
      </c>
      <c r="M2029" t="s">
        <v>31</v>
      </c>
      <c r="N2029" t="s">
        <v>39</v>
      </c>
      <c r="O2029">
        <v>949998</v>
      </c>
      <c r="P2029">
        <v>0</v>
      </c>
      <c r="Q2029">
        <v>949998</v>
      </c>
      <c r="U2029">
        <f t="shared" si="31"/>
        <v>237499.5</v>
      </c>
    </row>
    <row r="2030" spans="1:21" x14ac:dyDescent="0.25">
      <c r="A2030">
        <v>12029</v>
      </c>
      <c r="B2030" t="s">
        <v>2072</v>
      </c>
      <c r="C2030" t="s">
        <v>26</v>
      </c>
      <c r="D2030">
        <v>49</v>
      </c>
      <c r="E2030" t="s">
        <v>37</v>
      </c>
      <c r="F2030" t="s">
        <v>43</v>
      </c>
      <c r="G2030" t="s">
        <v>34</v>
      </c>
      <c r="H2030" t="s">
        <v>88</v>
      </c>
      <c r="I2030" s="1">
        <v>45014</v>
      </c>
      <c r="J2030">
        <v>6</v>
      </c>
      <c r="K2030">
        <v>107881</v>
      </c>
      <c r="L2030">
        <v>0.05</v>
      </c>
      <c r="M2030" t="s">
        <v>23</v>
      </c>
      <c r="N2030" t="s">
        <v>39</v>
      </c>
      <c r="O2030">
        <v>647286</v>
      </c>
      <c r="P2030">
        <v>32364.3</v>
      </c>
      <c r="Q2030">
        <v>614921.69999999995</v>
      </c>
      <c r="U2030">
        <f t="shared" si="31"/>
        <v>153730.42499999999</v>
      </c>
    </row>
    <row r="2031" spans="1:21" x14ac:dyDescent="0.25">
      <c r="A2031">
        <v>12030</v>
      </c>
      <c r="B2031" t="s">
        <v>2073</v>
      </c>
      <c r="C2031" t="s">
        <v>26</v>
      </c>
      <c r="D2031">
        <v>26</v>
      </c>
      <c r="E2031" t="s">
        <v>33</v>
      </c>
      <c r="F2031" t="s">
        <v>46</v>
      </c>
      <c r="G2031" t="s">
        <v>21</v>
      </c>
      <c r="H2031" t="s">
        <v>30</v>
      </c>
      <c r="I2031" s="1">
        <v>45064</v>
      </c>
      <c r="J2031">
        <v>2</v>
      </c>
      <c r="K2031">
        <v>146921</v>
      </c>
      <c r="L2031">
        <v>0</v>
      </c>
      <c r="M2031" t="s">
        <v>23</v>
      </c>
      <c r="N2031" t="s">
        <v>24</v>
      </c>
      <c r="O2031">
        <v>293842</v>
      </c>
      <c r="P2031">
        <v>0</v>
      </c>
      <c r="Q2031">
        <v>293842</v>
      </c>
      <c r="U2031">
        <f t="shared" si="31"/>
        <v>73460.5</v>
      </c>
    </row>
    <row r="2032" spans="1:21" x14ac:dyDescent="0.25">
      <c r="A2032">
        <v>12031</v>
      </c>
      <c r="B2032" t="s">
        <v>2074</v>
      </c>
      <c r="C2032" t="s">
        <v>18</v>
      </c>
      <c r="D2032">
        <v>54</v>
      </c>
      <c r="E2032" t="s">
        <v>19</v>
      </c>
      <c r="F2032" t="s">
        <v>28</v>
      </c>
      <c r="G2032" t="s">
        <v>21</v>
      </c>
      <c r="H2032" t="s">
        <v>47</v>
      </c>
      <c r="I2032" s="1">
        <v>45034</v>
      </c>
      <c r="J2032">
        <v>1</v>
      </c>
      <c r="K2032">
        <v>104015</v>
      </c>
      <c r="L2032">
        <v>0.1</v>
      </c>
      <c r="M2032" t="s">
        <v>44</v>
      </c>
      <c r="N2032" t="s">
        <v>39</v>
      </c>
      <c r="O2032">
        <v>104015</v>
      </c>
      <c r="P2032">
        <v>10401.5</v>
      </c>
      <c r="Q2032">
        <v>93613.5</v>
      </c>
      <c r="U2032">
        <f t="shared" si="31"/>
        <v>23403.375</v>
      </c>
    </row>
    <row r="2033" spans="1:21" x14ac:dyDescent="0.25">
      <c r="A2033">
        <v>12032</v>
      </c>
      <c r="B2033" t="s">
        <v>2075</v>
      </c>
      <c r="C2033" t="s">
        <v>18</v>
      </c>
      <c r="D2033">
        <v>27</v>
      </c>
      <c r="E2033" t="s">
        <v>19</v>
      </c>
      <c r="F2033" t="s">
        <v>43</v>
      </c>
      <c r="G2033" t="s">
        <v>21</v>
      </c>
      <c r="H2033" t="s">
        <v>35</v>
      </c>
      <c r="I2033" s="1">
        <v>45426</v>
      </c>
      <c r="J2033">
        <v>4</v>
      </c>
      <c r="K2033">
        <v>152416</v>
      </c>
      <c r="L2033">
        <v>0.05</v>
      </c>
      <c r="M2033" t="s">
        <v>23</v>
      </c>
      <c r="N2033" t="s">
        <v>24</v>
      </c>
      <c r="O2033">
        <v>609664</v>
      </c>
      <c r="P2033">
        <v>30483.200000000001</v>
      </c>
      <c r="Q2033">
        <v>579180.80000000005</v>
      </c>
      <c r="U2033">
        <f t="shared" si="31"/>
        <v>144795.20000000001</v>
      </c>
    </row>
    <row r="2034" spans="1:21" x14ac:dyDescent="0.25">
      <c r="A2034">
        <v>12033</v>
      </c>
      <c r="B2034" t="s">
        <v>2076</v>
      </c>
      <c r="C2034" t="s">
        <v>18</v>
      </c>
      <c r="D2034">
        <v>37</v>
      </c>
      <c r="E2034" t="s">
        <v>27</v>
      </c>
      <c r="F2034" t="s">
        <v>46</v>
      </c>
      <c r="G2034" t="s">
        <v>29</v>
      </c>
      <c r="H2034" t="s">
        <v>22</v>
      </c>
      <c r="I2034" s="1">
        <v>45461</v>
      </c>
      <c r="J2034">
        <v>4</v>
      </c>
      <c r="K2034">
        <v>23214</v>
      </c>
      <c r="L2034">
        <v>0.15</v>
      </c>
      <c r="M2034" t="s">
        <v>31</v>
      </c>
      <c r="N2034" t="s">
        <v>39</v>
      </c>
      <c r="O2034">
        <v>92856</v>
      </c>
      <c r="P2034">
        <v>13928.4</v>
      </c>
      <c r="Q2034">
        <v>78927.600000000006</v>
      </c>
      <c r="U2034">
        <f t="shared" si="31"/>
        <v>19731.900000000001</v>
      </c>
    </row>
    <row r="2035" spans="1:21" x14ac:dyDescent="0.25">
      <c r="A2035">
        <v>12034</v>
      </c>
      <c r="B2035" t="s">
        <v>2077</v>
      </c>
      <c r="C2035" t="s">
        <v>26</v>
      </c>
      <c r="D2035">
        <v>23</v>
      </c>
      <c r="E2035" t="s">
        <v>19</v>
      </c>
      <c r="F2035" t="s">
        <v>28</v>
      </c>
      <c r="G2035" t="s">
        <v>41</v>
      </c>
      <c r="H2035" t="s">
        <v>51</v>
      </c>
      <c r="I2035" s="1">
        <v>45070</v>
      </c>
      <c r="J2035">
        <v>6</v>
      </c>
      <c r="K2035">
        <v>171298</v>
      </c>
      <c r="L2035">
        <v>0.05</v>
      </c>
      <c r="M2035" t="s">
        <v>44</v>
      </c>
      <c r="N2035" t="s">
        <v>24</v>
      </c>
      <c r="O2035">
        <v>1027788</v>
      </c>
      <c r="P2035">
        <v>51389.4</v>
      </c>
      <c r="Q2035">
        <v>976398.6</v>
      </c>
      <c r="U2035">
        <f t="shared" si="31"/>
        <v>244099.65</v>
      </c>
    </row>
    <row r="2036" spans="1:21" x14ac:dyDescent="0.25">
      <c r="A2036">
        <v>12035</v>
      </c>
      <c r="B2036" t="s">
        <v>2078</v>
      </c>
      <c r="C2036" t="s">
        <v>18</v>
      </c>
      <c r="D2036">
        <v>20</v>
      </c>
      <c r="E2036" t="s">
        <v>33</v>
      </c>
      <c r="F2036" t="s">
        <v>20</v>
      </c>
      <c r="G2036" t="s">
        <v>41</v>
      </c>
      <c r="H2036" t="s">
        <v>35</v>
      </c>
      <c r="I2036" s="1">
        <v>45582</v>
      </c>
      <c r="J2036">
        <v>5</v>
      </c>
      <c r="K2036">
        <v>224763</v>
      </c>
      <c r="L2036">
        <v>0.15</v>
      </c>
      <c r="M2036" t="s">
        <v>44</v>
      </c>
      <c r="N2036" t="s">
        <v>39</v>
      </c>
      <c r="O2036">
        <v>1123815</v>
      </c>
      <c r="P2036">
        <v>168572.25</v>
      </c>
      <c r="Q2036">
        <v>955242.75</v>
      </c>
      <c r="U2036">
        <f t="shared" si="31"/>
        <v>238810.6875</v>
      </c>
    </row>
    <row r="2037" spans="1:21" x14ac:dyDescent="0.25">
      <c r="A2037">
        <v>12036</v>
      </c>
      <c r="B2037" t="s">
        <v>2079</v>
      </c>
      <c r="C2037" t="s">
        <v>26</v>
      </c>
      <c r="D2037">
        <v>59</v>
      </c>
      <c r="E2037" t="s">
        <v>33</v>
      </c>
      <c r="F2037" t="s">
        <v>43</v>
      </c>
      <c r="G2037" t="s">
        <v>34</v>
      </c>
      <c r="H2037" t="s">
        <v>51</v>
      </c>
      <c r="I2037" s="1">
        <v>44982</v>
      </c>
      <c r="J2037">
        <v>9</v>
      </c>
      <c r="K2037">
        <v>249379</v>
      </c>
      <c r="L2037">
        <v>0</v>
      </c>
      <c r="M2037" t="s">
        <v>44</v>
      </c>
      <c r="N2037" t="s">
        <v>24</v>
      </c>
      <c r="O2037">
        <v>2244411</v>
      </c>
      <c r="P2037">
        <v>0</v>
      </c>
      <c r="Q2037">
        <v>2244411</v>
      </c>
      <c r="U2037">
        <f t="shared" si="31"/>
        <v>561102.75</v>
      </c>
    </row>
    <row r="2038" spans="1:21" x14ac:dyDescent="0.25">
      <c r="A2038">
        <v>12037</v>
      </c>
      <c r="B2038" t="s">
        <v>2080</v>
      </c>
      <c r="C2038" t="s">
        <v>26</v>
      </c>
      <c r="D2038">
        <v>28</v>
      </c>
      <c r="E2038" t="s">
        <v>19</v>
      </c>
      <c r="F2038" t="s">
        <v>28</v>
      </c>
      <c r="G2038" t="s">
        <v>21</v>
      </c>
      <c r="H2038" t="s">
        <v>60</v>
      </c>
      <c r="I2038" s="1">
        <v>45546</v>
      </c>
      <c r="J2038">
        <v>8</v>
      </c>
      <c r="K2038">
        <v>155594</v>
      </c>
      <c r="L2038">
        <v>0</v>
      </c>
      <c r="M2038" t="s">
        <v>31</v>
      </c>
      <c r="N2038" t="s">
        <v>24</v>
      </c>
      <c r="O2038">
        <v>1244752</v>
      </c>
      <c r="P2038">
        <v>0</v>
      </c>
      <c r="Q2038">
        <v>1244752</v>
      </c>
      <c r="U2038">
        <f t="shared" si="31"/>
        <v>311188</v>
      </c>
    </row>
    <row r="2039" spans="1:21" x14ac:dyDescent="0.25">
      <c r="A2039">
        <v>12038</v>
      </c>
      <c r="B2039" t="s">
        <v>2081</v>
      </c>
      <c r="C2039" t="s">
        <v>18</v>
      </c>
      <c r="D2039">
        <v>60</v>
      </c>
      <c r="E2039" t="s">
        <v>37</v>
      </c>
      <c r="F2039" t="s">
        <v>20</v>
      </c>
      <c r="G2039" t="s">
        <v>41</v>
      </c>
      <c r="H2039" t="s">
        <v>47</v>
      </c>
      <c r="I2039" s="1">
        <v>44932</v>
      </c>
      <c r="J2039">
        <v>9</v>
      </c>
      <c r="K2039">
        <v>8680</v>
      </c>
      <c r="L2039">
        <v>0.15</v>
      </c>
      <c r="M2039" t="s">
        <v>31</v>
      </c>
      <c r="N2039" t="s">
        <v>24</v>
      </c>
      <c r="O2039">
        <v>78120</v>
      </c>
      <c r="P2039">
        <v>11718</v>
      </c>
      <c r="Q2039">
        <v>66402</v>
      </c>
      <c r="U2039">
        <f t="shared" si="31"/>
        <v>16600.5</v>
      </c>
    </row>
    <row r="2040" spans="1:21" x14ac:dyDescent="0.25">
      <c r="A2040">
        <v>12039</v>
      </c>
      <c r="B2040" t="s">
        <v>2082</v>
      </c>
      <c r="C2040" t="s">
        <v>26</v>
      </c>
      <c r="D2040">
        <v>34</v>
      </c>
      <c r="E2040" t="s">
        <v>37</v>
      </c>
      <c r="F2040" t="s">
        <v>28</v>
      </c>
      <c r="G2040" t="s">
        <v>34</v>
      </c>
      <c r="H2040" t="s">
        <v>22</v>
      </c>
      <c r="I2040" s="1">
        <v>45468</v>
      </c>
      <c r="J2040">
        <v>7</v>
      </c>
      <c r="K2040">
        <v>145579</v>
      </c>
      <c r="L2040">
        <v>0</v>
      </c>
      <c r="M2040" t="s">
        <v>23</v>
      </c>
      <c r="N2040" t="s">
        <v>24</v>
      </c>
      <c r="O2040">
        <v>1019053</v>
      </c>
      <c r="P2040">
        <v>0</v>
      </c>
      <c r="Q2040">
        <v>1019053</v>
      </c>
      <c r="U2040">
        <f t="shared" si="31"/>
        <v>254763.25</v>
      </c>
    </row>
    <row r="2041" spans="1:21" x14ac:dyDescent="0.25">
      <c r="A2041">
        <v>12040</v>
      </c>
      <c r="B2041" t="s">
        <v>2083</v>
      </c>
      <c r="C2041" t="s">
        <v>18</v>
      </c>
      <c r="D2041">
        <v>49</v>
      </c>
      <c r="E2041" t="s">
        <v>33</v>
      </c>
      <c r="F2041" t="s">
        <v>46</v>
      </c>
      <c r="G2041" t="s">
        <v>21</v>
      </c>
      <c r="H2041" t="s">
        <v>47</v>
      </c>
      <c r="I2041" s="1">
        <v>45373</v>
      </c>
      <c r="J2041">
        <v>9</v>
      </c>
      <c r="K2041">
        <v>119028</v>
      </c>
      <c r="L2041">
        <v>0.05</v>
      </c>
      <c r="M2041" t="s">
        <v>44</v>
      </c>
      <c r="N2041" t="s">
        <v>39</v>
      </c>
      <c r="O2041">
        <v>1071252</v>
      </c>
      <c r="P2041">
        <v>53562.6</v>
      </c>
      <c r="Q2041">
        <v>1017689.4</v>
      </c>
      <c r="U2041">
        <f t="shared" si="31"/>
        <v>254422.35</v>
      </c>
    </row>
    <row r="2042" spans="1:21" x14ac:dyDescent="0.25">
      <c r="A2042">
        <v>12041</v>
      </c>
      <c r="B2042" t="s">
        <v>2084</v>
      </c>
      <c r="C2042" t="s">
        <v>18</v>
      </c>
      <c r="D2042">
        <v>21</v>
      </c>
      <c r="E2042" t="s">
        <v>37</v>
      </c>
      <c r="F2042" t="s">
        <v>46</v>
      </c>
      <c r="G2042" t="s">
        <v>29</v>
      </c>
      <c r="H2042" t="s">
        <v>47</v>
      </c>
      <c r="I2042" s="1">
        <v>45311</v>
      </c>
      <c r="J2042">
        <v>3</v>
      </c>
      <c r="K2042">
        <v>76955</v>
      </c>
      <c r="L2042">
        <v>0</v>
      </c>
      <c r="M2042" t="s">
        <v>31</v>
      </c>
      <c r="N2042" t="s">
        <v>39</v>
      </c>
      <c r="O2042">
        <v>230865</v>
      </c>
      <c r="P2042">
        <v>0</v>
      </c>
      <c r="Q2042">
        <v>230865</v>
      </c>
      <c r="U2042">
        <f t="shared" si="31"/>
        <v>57716.25</v>
      </c>
    </row>
    <row r="2043" spans="1:21" x14ac:dyDescent="0.25">
      <c r="A2043">
        <v>12042</v>
      </c>
      <c r="B2043" t="s">
        <v>2085</v>
      </c>
      <c r="C2043" t="s">
        <v>18</v>
      </c>
      <c r="D2043">
        <v>21</v>
      </c>
      <c r="E2043" t="s">
        <v>27</v>
      </c>
      <c r="F2043" t="s">
        <v>20</v>
      </c>
      <c r="G2043" t="s">
        <v>41</v>
      </c>
      <c r="H2043" t="s">
        <v>30</v>
      </c>
      <c r="I2043" s="1">
        <v>45233</v>
      </c>
      <c r="J2043">
        <v>9</v>
      </c>
      <c r="K2043">
        <v>182079</v>
      </c>
      <c r="L2043">
        <v>0.15</v>
      </c>
      <c r="M2043" t="s">
        <v>23</v>
      </c>
      <c r="N2043" t="s">
        <v>39</v>
      </c>
      <c r="O2043">
        <v>1638711</v>
      </c>
      <c r="P2043">
        <v>245806.65</v>
      </c>
      <c r="Q2043">
        <v>1392904.35</v>
      </c>
      <c r="U2043">
        <f t="shared" si="31"/>
        <v>348226.08750000002</v>
      </c>
    </row>
    <row r="2044" spans="1:21" x14ac:dyDescent="0.25">
      <c r="A2044">
        <v>12043</v>
      </c>
      <c r="B2044" t="s">
        <v>2086</v>
      </c>
      <c r="C2044" t="s">
        <v>18</v>
      </c>
      <c r="D2044">
        <v>34</v>
      </c>
      <c r="E2044" t="s">
        <v>27</v>
      </c>
      <c r="F2044" t="s">
        <v>46</v>
      </c>
      <c r="G2044" t="s">
        <v>41</v>
      </c>
      <c r="H2044" t="s">
        <v>60</v>
      </c>
      <c r="I2044" s="1">
        <v>45565</v>
      </c>
      <c r="J2044">
        <v>2</v>
      </c>
      <c r="K2044">
        <v>118416</v>
      </c>
      <c r="L2044">
        <v>0.15</v>
      </c>
      <c r="M2044" t="s">
        <v>31</v>
      </c>
      <c r="N2044" t="s">
        <v>24</v>
      </c>
      <c r="O2044">
        <v>236832</v>
      </c>
      <c r="P2044">
        <v>35524.800000000003</v>
      </c>
      <c r="Q2044">
        <v>201307.2</v>
      </c>
      <c r="U2044">
        <f t="shared" si="31"/>
        <v>50326.8</v>
      </c>
    </row>
    <row r="2045" spans="1:21" x14ac:dyDescent="0.25">
      <c r="A2045">
        <v>12044</v>
      </c>
      <c r="B2045" t="s">
        <v>2087</v>
      </c>
      <c r="C2045" t="s">
        <v>18</v>
      </c>
      <c r="D2045">
        <v>58</v>
      </c>
      <c r="E2045" t="s">
        <v>19</v>
      </c>
      <c r="F2045" t="s">
        <v>28</v>
      </c>
      <c r="G2045" t="s">
        <v>21</v>
      </c>
      <c r="H2045" t="s">
        <v>35</v>
      </c>
      <c r="I2045" s="1">
        <v>45228</v>
      </c>
      <c r="J2045">
        <v>9</v>
      </c>
      <c r="K2045">
        <v>120273</v>
      </c>
      <c r="L2045">
        <v>0.1</v>
      </c>
      <c r="M2045" t="s">
        <v>31</v>
      </c>
      <c r="N2045" t="s">
        <v>24</v>
      </c>
      <c r="O2045">
        <v>1082457</v>
      </c>
      <c r="P2045">
        <v>108245.7</v>
      </c>
      <c r="Q2045">
        <v>974211.3</v>
      </c>
      <c r="U2045">
        <f t="shared" si="31"/>
        <v>243552.82500000001</v>
      </c>
    </row>
    <row r="2046" spans="1:21" x14ac:dyDescent="0.25">
      <c r="A2046">
        <v>12045</v>
      </c>
      <c r="B2046" t="s">
        <v>2088</v>
      </c>
      <c r="C2046" t="s">
        <v>26</v>
      </c>
      <c r="D2046">
        <v>36</v>
      </c>
      <c r="E2046" t="s">
        <v>19</v>
      </c>
      <c r="F2046" t="s">
        <v>20</v>
      </c>
      <c r="G2046" t="s">
        <v>29</v>
      </c>
      <c r="H2046" t="s">
        <v>30</v>
      </c>
      <c r="I2046" s="1">
        <v>45559</v>
      </c>
      <c r="J2046">
        <v>6</v>
      </c>
      <c r="K2046">
        <v>51353</v>
      </c>
      <c r="L2046">
        <v>0.15</v>
      </c>
      <c r="M2046" t="s">
        <v>31</v>
      </c>
      <c r="N2046" t="s">
        <v>24</v>
      </c>
      <c r="O2046">
        <v>308118</v>
      </c>
      <c r="P2046">
        <v>46217.7</v>
      </c>
      <c r="Q2046">
        <v>261900.3</v>
      </c>
      <c r="U2046">
        <f t="shared" si="31"/>
        <v>65475.074999999997</v>
      </c>
    </row>
    <row r="2047" spans="1:21" x14ac:dyDescent="0.25">
      <c r="A2047">
        <v>12046</v>
      </c>
      <c r="B2047" t="s">
        <v>2089</v>
      </c>
      <c r="C2047" t="s">
        <v>26</v>
      </c>
      <c r="D2047">
        <v>22</v>
      </c>
      <c r="E2047" t="s">
        <v>37</v>
      </c>
      <c r="F2047" t="s">
        <v>28</v>
      </c>
      <c r="G2047" t="s">
        <v>29</v>
      </c>
      <c r="H2047" t="s">
        <v>47</v>
      </c>
      <c r="I2047" s="1">
        <v>45331</v>
      </c>
      <c r="J2047">
        <v>4</v>
      </c>
      <c r="K2047">
        <v>106289</v>
      </c>
      <c r="L2047">
        <v>0</v>
      </c>
      <c r="M2047" t="s">
        <v>23</v>
      </c>
      <c r="N2047" t="s">
        <v>39</v>
      </c>
      <c r="O2047">
        <v>425156</v>
      </c>
      <c r="P2047">
        <v>0</v>
      </c>
      <c r="Q2047">
        <v>425156</v>
      </c>
      <c r="U2047">
        <f t="shared" si="31"/>
        <v>106289</v>
      </c>
    </row>
    <row r="2048" spans="1:21" x14ac:dyDescent="0.25">
      <c r="A2048">
        <v>12047</v>
      </c>
      <c r="B2048" t="s">
        <v>2090</v>
      </c>
      <c r="C2048" t="s">
        <v>26</v>
      </c>
      <c r="D2048">
        <v>49</v>
      </c>
      <c r="E2048" t="s">
        <v>33</v>
      </c>
      <c r="F2048" t="s">
        <v>28</v>
      </c>
      <c r="G2048" t="s">
        <v>41</v>
      </c>
      <c r="H2048" t="s">
        <v>38</v>
      </c>
      <c r="I2048" s="1">
        <v>45537</v>
      </c>
      <c r="J2048">
        <v>2</v>
      </c>
      <c r="K2048">
        <v>221167</v>
      </c>
      <c r="L2048">
        <v>0.15</v>
      </c>
      <c r="M2048" t="s">
        <v>31</v>
      </c>
      <c r="N2048" t="s">
        <v>39</v>
      </c>
      <c r="O2048">
        <v>442334</v>
      </c>
      <c r="P2048">
        <v>66350.100000000006</v>
      </c>
      <c r="Q2048">
        <v>375983.9</v>
      </c>
      <c r="U2048">
        <f t="shared" si="31"/>
        <v>93995.975000000006</v>
      </c>
    </row>
    <row r="2049" spans="1:21" x14ac:dyDescent="0.25">
      <c r="A2049">
        <v>12048</v>
      </c>
      <c r="B2049" t="s">
        <v>2091</v>
      </c>
      <c r="C2049" t="s">
        <v>18</v>
      </c>
      <c r="D2049">
        <v>39</v>
      </c>
      <c r="E2049" t="s">
        <v>19</v>
      </c>
      <c r="F2049" t="s">
        <v>28</v>
      </c>
      <c r="G2049" t="s">
        <v>21</v>
      </c>
      <c r="H2049" t="s">
        <v>51</v>
      </c>
      <c r="I2049" s="1">
        <v>45604</v>
      </c>
      <c r="J2049">
        <v>3</v>
      </c>
      <c r="K2049">
        <v>201768</v>
      </c>
      <c r="L2049">
        <v>0</v>
      </c>
      <c r="M2049" t="s">
        <v>31</v>
      </c>
      <c r="N2049" t="s">
        <v>39</v>
      </c>
      <c r="O2049">
        <v>605304</v>
      </c>
      <c r="P2049">
        <v>0</v>
      </c>
      <c r="Q2049">
        <v>605304</v>
      </c>
      <c r="U2049">
        <f t="shared" si="31"/>
        <v>151326</v>
      </c>
    </row>
    <row r="2050" spans="1:21" x14ac:dyDescent="0.25">
      <c r="A2050">
        <v>12049</v>
      </c>
      <c r="B2050" t="s">
        <v>2092</v>
      </c>
      <c r="C2050" t="s">
        <v>18</v>
      </c>
      <c r="D2050">
        <v>23</v>
      </c>
      <c r="E2050" t="s">
        <v>27</v>
      </c>
      <c r="F2050" t="s">
        <v>46</v>
      </c>
      <c r="G2050" t="s">
        <v>34</v>
      </c>
      <c r="H2050" t="s">
        <v>38</v>
      </c>
      <c r="I2050" s="1">
        <v>45488</v>
      </c>
      <c r="J2050">
        <v>5</v>
      </c>
      <c r="K2050">
        <v>46233</v>
      </c>
      <c r="L2050">
        <v>0</v>
      </c>
      <c r="M2050" t="s">
        <v>31</v>
      </c>
      <c r="N2050" t="s">
        <v>39</v>
      </c>
      <c r="O2050">
        <v>231165</v>
      </c>
      <c r="P2050">
        <v>0</v>
      </c>
      <c r="Q2050">
        <v>231165</v>
      </c>
      <c r="U2050">
        <f t="shared" si="31"/>
        <v>57791.25</v>
      </c>
    </row>
    <row r="2051" spans="1:21" x14ac:dyDescent="0.25">
      <c r="A2051">
        <v>12050</v>
      </c>
      <c r="B2051" t="s">
        <v>2093</v>
      </c>
      <c r="C2051" t="s">
        <v>18</v>
      </c>
      <c r="D2051">
        <v>52</v>
      </c>
      <c r="E2051" t="s">
        <v>19</v>
      </c>
      <c r="F2051" t="s">
        <v>46</v>
      </c>
      <c r="G2051" t="s">
        <v>41</v>
      </c>
      <c r="H2051" t="s">
        <v>35</v>
      </c>
      <c r="I2051" s="1">
        <v>45436</v>
      </c>
      <c r="J2051">
        <v>9</v>
      </c>
      <c r="K2051">
        <v>183937</v>
      </c>
      <c r="L2051">
        <v>0.1</v>
      </c>
      <c r="M2051" t="s">
        <v>44</v>
      </c>
      <c r="N2051" t="s">
        <v>24</v>
      </c>
      <c r="O2051">
        <v>1655433</v>
      </c>
      <c r="P2051">
        <v>165543.29999999999</v>
      </c>
      <c r="Q2051">
        <v>1489889.7</v>
      </c>
      <c r="U2051">
        <f t="shared" ref="U2051:U2114" si="32">(Q2051*0.25)</f>
        <v>372472.42499999999</v>
      </c>
    </row>
    <row r="2052" spans="1:21" x14ac:dyDescent="0.25">
      <c r="A2052">
        <v>12051</v>
      </c>
      <c r="B2052" t="s">
        <v>2094</v>
      </c>
      <c r="C2052" t="s">
        <v>26</v>
      </c>
      <c r="D2052">
        <v>39</v>
      </c>
      <c r="E2052" t="s">
        <v>19</v>
      </c>
      <c r="F2052" t="s">
        <v>28</v>
      </c>
      <c r="G2052" t="s">
        <v>29</v>
      </c>
      <c r="H2052" t="s">
        <v>60</v>
      </c>
      <c r="I2052" s="1">
        <v>44999</v>
      </c>
      <c r="J2052">
        <v>7</v>
      </c>
      <c r="K2052">
        <v>140944</v>
      </c>
      <c r="L2052">
        <v>0</v>
      </c>
      <c r="M2052" t="s">
        <v>31</v>
      </c>
      <c r="N2052" t="s">
        <v>24</v>
      </c>
      <c r="O2052">
        <v>986608</v>
      </c>
      <c r="P2052">
        <v>0</v>
      </c>
      <c r="Q2052">
        <v>986608</v>
      </c>
      <c r="U2052">
        <f t="shared" si="32"/>
        <v>246652</v>
      </c>
    </row>
    <row r="2053" spans="1:21" x14ac:dyDescent="0.25">
      <c r="A2053">
        <v>12052</v>
      </c>
      <c r="B2053" t="s">
        <v>2095</v>
      </c>
      <c r="C2053" t="s">
        <v>18</v>
      </c>
      <c r="D2053">
        <v>18</v>
      </c>
      <c r="E2053" t="s">
        <v>27</v>
      </c>
      <c r="F2053" t="s">
        <v>43</v>
      </c>
      <c r="G2053" t="s">
        <v>34</v>
      </c>
      <c r="H2053" t="s">
        <v>30</v>
      </c>
      <c r="I2053" s="1">
        <v>45490</v>
      </c>
      <c r="J2053">
        <v>3</v>
      </c>
      <c r="K2053">
        <v>9839</v>
      </c>
      <c r="L2053">
        <v>0.15</v>
      </c>
      <c r="M2053" t="s">
        <v>44</v>
      </c>
      <c r="N2053" t="s">
        <v>24</v>
      </c>
      <c r="O2053">
        <v>29517</v>
      </c>
      <c r="P2053">
        <v>4427.55</v>
      </c>
      <c r="Q2053">
        <v>25089.45</v>
      </c>
      <c r="U2053">
        <f t="shared" si="32"/>
        <v>6272.3625000000002</v>
      </c>
    </row>
    <row r="2054" spans="1:21" x14ac:dyDescent="0.25">
      <c r="A2054">
        <v>12053</v>
      </c>
      <c r="B2054" t="s">
        <v>2096</v>
      </c>
      <c r="C2054" t="s">
        <v>26</v>
      </c>
      <c r="D2054">
        <v>37</v>
      </c>
      <c r="E2054" t="s">
        <v>33</v>
      </c>
      <c r="F2054" t="s">
        <v>28</v>
      </c>
      <c r="G2054" t="s">
        <v>21</v>
      </c>
      <c r="H2054" t="s">
        <v>30</v>
      </c>
      <c r="I2054" s="1">
        <v>45191</v>
      </c>
      <c r="J2054">
        <v>4</v>
      </c>
      <c r="K2054">
        <v>148724</v>
      </c>
      <c r="L2054">
        <v>0.15</v>
      </c>
      <c r="M2054" t="s">
        <v>31</v>
      </c>
      <c r="N2054" t="s">
        <v>24</v>
      </c>
      <c r="O2054">
        <v>594896</v>
      </c>
      <c r="P2054">
        <v>89234.4</v>
      </c>
      <c r="Q2054">
        <v>505661.6</v>
      </c>
      <c r="U2054">
        <f t="shared" si="32"/>
        <v>126415.4</v>
      </c>
    </row>
    <row r="2055" spans="1:21" x14ac:dyDescent="0.25">
      <c r="A2055">
        <v>12054</v>
      </c>
      <c r="B2055" t="s">
        <v>2097</v>
      </c>
      <c r="C2055" t="s">
        <v>26</v>
      </c>
      <c r="D2055">
        <v>39</v>
      </c>
      <c r="E2055" t="s">
        <v>19</v>
      </c>
      <c r="F2055" t="s">
        <v>28</v>
      </c>
      <c r="G2055" t="s">
        <v>29</v>
      </c>
      <c r="H2055" t="s">
        <v>30</v>
      </c>
      <c r="I2055" s="1">
        <v>45153</v>
      </c>
      <c r="J2055">
        <v>2</v>
      </c>
      <c r="K2055">
        <v>139931</v>
      </c>
      <c r="L2055">
        <v>0.15</v>
      </c>
      <c r="M2055" t="s">
        <v>44</v>
      </c>
      <c r="N2055" t="s">
        <v>39</v>
      </c>
      <c r="O2055">
        <v>279862</v>
      </c>
      <c r="P2055">
        <v>41979.3</v>
      </c>
      <c r="Q2055">
        <v>237882.7</v>
      </c>
      <c r="U2055">
        <f t="shared" si="32"/>
        <v>59470.675000000003</v>
      </c>
    </row>
    <row r="2056" spans="1:21" x14ac:dyDescent="0.25">
      <c r="A2056">
        <v>12055</v>
      </c>
      <c r="B2056" t="s">
        <v>2098</v>
      </c>
      <c r="C2056" t="s">
        <v>18</v>
      </c>
      <c r="D2056">
        <v>28</v>
      </c>
      <c r="E2056" t="s">
        <v>19</v>
      </c>
      <c r="F2056" t="s">
        <v>20</v>
      </c>
      <c r="G2056" t="s">
        <v>34</v>
      </c>
      <c r="H2056" t="s">
        <v>88</v>
      </c>
      <c r="I2056" s="1">
        <v>45119</v>
      </c>
      <c r="J2056">
        <v>8</v>
      </c>
      <c r="K2056">
        <v>166592</v>
      </c>
      <c r="L2056">
        <v>0</v>
      </c>
      <c r="M2056" t="s">
        <v>31</v>
      </c>
      <c r="N2056" t="s">
        <v>24</v>
      </c>
      <c r="O2056">
        <v>1332736</v>
      </c>
      <c r="P2056">
        <v>0</v>
      </c>
      <c r="Q2056">
        <v>1332736</v>
      </c>
      <c r="U2056">
        <f t="shared" si="32"/>
        <v>333184</v>
      </c>
    </row>
    <row r="2057" spans="1:21" x14ac:dyDescent="0.25">
      <c r="A2057">
        <v>12056</v>
      </c>
      <c r="B2057" t="s">
        <v>2099</v>
      </c>
      <c r="C2057" t="s">
        <v>18</v>
      </c>
      <c r="D2057">
        <v>30</v>
      </c>
      <c r="E2057" t="s">
        <v>19</v>
      </c>
      <c r="F2057" t="s">
        <v>28</v>
      </c>
      <c r="G2057" t="s">
        <v>41</v>
      </c>
      <c r="H2057" t="s">
        <v>51</v>
      </c>
      <c r="I2057" s="1">
        <v>45300</v>
      </c>
      <c r="J2057">
        <v>6</v>
      </c>
      <c r="K2057">
        <v>80840</v>
      </c>
      <c r="L2057">
        <v>0.15</v>
      </c>
      <c r="M2057" t="s">
        <v>44</v>
      </c>
      <c r="N2057" t="s">
        <v>39</v>
      </c>
      <c r="O2057">
        <v>485040</v>
      </c>
      <c r="P2057">
        <v>72756</v>
      </c>
      <c r="Q2057">
        <v>412284</v>
      </c>
      <c r="U2057">
        <f t="shared" si="32"/>
        <v>103071</v>
      </c>
    </row>
    <row r="2058" spans="1:21" x14ac:dyDescent="0.25">
      <c r="A2058">
        <v>12057</v>
      </c>
      <c r="B2058" t="s">
        <v>2100</v>
      </c>
      <c r="C2058" t="s">
        <v>26</v>
      </c>
      <c r="D2058">
        <v>59</v>
      </c>
      <c r="E2058" t="s">
        <v>37</v>
      </c>
      <c r="F2058" t="s">
        <v>46</v>
      </c>
      <c r="G2058" t="s">
        <v>29</v>
      </c>
      <c r="H2058" t="s">
        <v>88</v>
      </c>
      <c r="I2058" s="1">
        <v>44936</v>
      </c>
      <c r="J2058">
        <v>3</v>
      </c>
      <c r="K2058">
        <v>182338</v>
      </c>
      <c r="L2058">
        <v>0.05</v>
      </c>
      <c r="M2058" t="s">
        <v>44</v>
      </c>
      <c r="N2058" t="s">
        <v>39</v>
      </c>
      <c r="O2058">
        <v>547014</v>
      </c>
      <c r="P2058">
        <v>27350.7</v>
      </c>
      <c r="Q2058">
        <v>519663.3</v>
      </c>
      <c r="U2058">
        <f t="shared" si="32"/>
        <v>129915.825</v>
      </c>
    </row>
    <row r="2059" spans="1:21" x14ac:dyDescent="0.25">
      <c r="A2059">
        <v>12058</v>
      </c>
      <c r="B2059" t="s">
        <v>2101</v>
      </c>
      <c r="C2059" t="s">
        <v>18</v>
      </c>
      <c r="D2059">
        <v>20</v>
      </c>
      <c r="E2059" t="s">
        <v>19</v>
      </c>
      <c r="F2059" t="s">
        <v>20</v>
      </c>
      <c r="G2059" t="s">
        <v>21</v>
      </c>
      <c r="H2059" t="s">
        <v>22</v>
      </c>
      <c r="I2059" s="1">
        <v>45228</v>
      </c>
      <c r="J2059">
        <v>5</v>
      </c>
      <c r="K2059">
        <v>246433</v>
      </c>
      <c r="L2059">
        <v>0.05</v>
      </c>
      <c r="M2059" t="s">
        <v>44</v>
      </c>
      <c r="N2059" t="s">
        <v>24</v>
      </c>
      <c r="O2059">
        <v>1232165</v>
      </c>
      <c r="P2059">
        <v>61608.25</v>
      </c>
      <c r="Q2059">
        <v>1170556.75</v>
      </c>
      <c r="U2059">
        <f t="shared" si="32"/>
        <v>292639.1875</v>
      </c>
    </row>
    <row r="2060" spans="1:21" x14ac:dyDescent="0.25">
      <c r="A2060">
        <v>12059</v>
      </c>
      <c r="B2060" t="s">
        <v>2102</v>
      </c>
      <c r="C2060" t="s">
        <v>26</v>
      </c>
      <c r="D2060">
        <v>26</v>
      </c>
      <c r="E2060" t="s">
        <v>27</v>
      </c>
      <c r="F2060" t="s">
        <v>43</v>
      </c>
      <c r="G2060" t="s">
        <v>29</v>
      </c>
      <c r="H2060" t="s">
        <v>51</v>
      </c>
      <c r="I2060" s="1">
        <v>45285</v>
      </c>
      <c r="J2060">
        <v>5</v>
      </c>
      <c r="K2060">
        <v>122029</v>
      </c>
      <c r="L2060">
        <v>0.15</v>
      </c>
      <c r="M2060" t="s">
        <v>31</v>
      </c>
      <c r="N2060" t="s">
        <v>39</v>
      </c>
      <c r="O2060">
        <v>610145</v>
      </c>
      <c r="P2060">
        <v>91521.75</v>
      </c>
      <c r="Q2060">
        <v>518623.25</v>
      </c>
      <c r="U2060">
        <f t="shared" si="32"/>
        <v>129655.8125</v>
      </c>
    </row>
    <row r="2061" spans="1:21" x14ac:dyDescent="0.25">
      <c r="A2061">
        <v>12060</v>
      </c>
      <c r="B2061" t="s">
        <v>2103</v>
      </c>
      <c r="C2061" t="s">
        <v>18</v>
      </c>
      <c r="D2061">
        <v>29</v>
      </c>
      <c r="E2061" t="s">
        <v>33</v>
      </c>
      <c r="F2061" t="s">
        <v>20</v>
      </c>
      <c r="G2061" t="s">
        <v>41</v>
      </c>
      <c r="H2061" t="s">
        <v>38</v>
      </c>
      <c r="I2061" s="1">
        <v>44978</v>
      </c>
      <c r="J2061">
        <v>1</v>
      </c>
      <c r="K2061">
        <v>71516</v>
      </c>
      <c r="L2061">
        <v>0</v>
      </c>
      <c r="M2061" t="s">
        <v>23</v>
      </c>
      <c r="N2061" t="s">
        <v>39</v>
      </c>
      <c r="O2061">
        <v>71516</v>
      </c>
      <c r="P2061">
        <v>0</v>
      </c>
      <c r="Q2061">
        <v>71516</v>
      </c>
      <c r="U2061">
        <f t="shared" si="32"/>
        <v>17879</v>
      </c>
    </row>
    <row r="2062" spans="1:21" x14ac:dyDescent="0.25">
      <c r="A2062">
        <v>12061</v>
      </c>
      <c r="B2062" t="s">
        <v>2104</v>
      </c>
      <c r="C2062" t="s">
        <v>18</v>
      </c>
      <c r="D2062">
        <v>40</v>
      </c>
      <c r="E2062" t="s">
        <v>33</v>
      </c>
      <c r="F2062" t="s">
        <v>43</v>
      </c>
      <c r="G2062" t="s">
        <v>21</v>
      </c>
      <c r="H2062" t="s">
        <v>88</v>
      </c>
      <c r="I2062" s="1">
        <v>45025</v>
      </c>
      <c r="J2062">
        <v>5</v>
      </c>
      <c r="K2062">
        <v>172165</v>
      </c>
      <c r="L2062">
        <v>0.15</v>
      </c>
      <c r="M2062" t="s">
        <v>44</v>
      </c>
      <c r="N2062" t="s">
        <v>24</v>
      </c>
      <c r="O2062">
        <v>860825</v>
      </c>
      <c r="P2062">
        <v>129123.75</v>
      </c>
      <c r="Q2062">
        <v>731701.25</v>
      </c>
      <c r="U2062">
        <f t="shared" si="32"/>
        <v>182925.3125</v>
      </c>
    </row>
    <row r="2063" spans="1:21" x14ac:dyDescent="0.25">
      <c r="A2063">
        <v>12062</v>
      </c>
      <c r="B2063" t="s">
        <v>2105</v>
      </c>
      <c r="C2063" t="s">
        <v>26</v>
      </c>
      <c r="D2063">
        <v>31</v>
      </c>
      <c r="E2063" t="s">
        <v>27</v>
      </c>
      <c r="F2063" t="s">
        <v>20</v>
      </c>
      <c r="G2063" t="s">
        <v>41</v>
      </c>
      <c r="H2063" t="s">
        <v>35</v>
      </c>
      <c r="I2063" s="1">
        <v>45519</v>
      </c>
      <c r="J2063">
        <v>6</v>
      </c>
      <c r="K2063">
        <v>185042</v>
      </c>
      <c r="L2063">
        <v>0.05</v>
      </c>
      <c r="M2063" t="s">
        <v>44</v>
      </c>
      <c r="N2063" t="s">
        <v>39</v>
      </c>
      <c r="O2063">
        <v>1110252</v>
      </c>
      <c r="P2063">
        <v>55512.6</v>
      </c>
      <c r="Q2063">
        <v>1054739.3999999999</v>
      </c>
      <c r="U2063">
        <f t="shared" si="32"/>
        <v>263684.84999999998</v>
      </c>
    </row>
    <row r="2064" spans="1:21" x14ac:dyDescent="0.25">
      <c r="A2064">
        <v>12063</v>
      </c>
      <c r="B2064" t="s">
        <v>2106</v>
      </c>
      <c r="C2064" t="s">
        <v>18</v>
      </c>
      <c r="D2064">
        <v>50</v>
      </c>
      <c r="E2064" t="s">
        <v>37</v>
      </c>
      <c r="F2064" t="s">
        <v>20</v>
      </c>
      <c r="G2064" t="s">
        <v>34</v>
      </c>
      <c r="H2064" t="s">
        <v>22</v>
      </c>
      <c r="I2064" s="1">
        <v>44939</v>
      </c>
      <c r="J2064">
        <v>2</v>
      </c>
      <c r="K2064">
        <v>51620</v>
      </c>
      <c r="L2064">
        <v>0</v>
      </c>
      <c r="M2064" t="s">
        <v>44</v>
      </c>
      <c r="N2064" t="s">
        <v>24</v>
      </c>
      <c r="O2064">
        <v>103240</v>
      </c>
      <c r="P2064">
        <v>0</v>
      </c>
      <c r="Q2064">
        <v>103240</v>
      </c>
      <c r="U2064">
        <f t="shared" si="32"/>
        <v>25810</v>
      </c>
    </row>
    <row r="2065" spans="1:21" x14ac:dyDescent="0.25">
      <c r="A2065">
        <v>12064</v>
      </c>
      <c r="B2065" t="s">
        <v>2107</v>
      </c>
      <c r="C2065" t="s">
        <v>26</v>
      </c>
      <c r="D2065">
        <v>35</v>
      </c>
      <c r="E2065" t="s">
        <v>27</v>
      </c>
      <c r="F2065" t="s">
        <v>43</v>
      </c>
      <c r="G2065" t="s">
        <v>29</v>
      </c>
      <c r="H2065" t="s">
        <v>51</v>
      </c>
      <c r="I2065" s="1">
        <v>45316</v>
      </c>
      <c r="J2065">
        <v>3</v>
      </c>
      <c r="K2065">
        <v>2425</v>
      </c>
      <c r="L2065">
        <v>0.15</v>
      </c>
      <c r="M2065" t="s">
        <v>44</v>
      </c>
      <c r="N2065" t="s">
        <v>39</v>
      </c>
      <c r="O2065">
        <v>7275</v>
      </c>
      <c r="P2065">
        <v>1091.25</v>
      </c>
      <c r="Q2065">
        <v>6183.75</v>
      </c>
      <c r="U2065">
        <f t="shared" si="32"/>
        <v>1545.9375</v>
      </c>
    </row>
    <row r="2066" spans="1:21" x14ac:dyDescent="0.25">
      <c r="A2066">
        <v>12065</v>
      </c>
      <c r="B2066" t="s">
        <v>2108</v>
      </c>
      <c r="C2066" t="s">
        <v>18</v>
      </c>
      <c r="D2066">
        <v>58</v>
      </c>
      <c r="E2066" t="s">
        <v>33</v>
      </c>
      <c r="F2066" t="s">
        <v>46</v>
      </c>
      <c r="G2066" t="s">
        <v>41</v>
      </c>
      <c r="H2066" t="s">
        <v>30</v>
      </c>
      <c r="I2066" s="1">
        <v>45283</v>
      </c>
      <c r="J2066">
        <v>5</v>
      </c>
      <c r="K2066">
        <v>75677</v>
      </c>
      <c r="L2066">
        <v>0</v>
      </c>
      <c r="M2066" t="s">
        <v>44</v>
      </c>
      <c r="N2066" t="s">
        <v>39</v>
      </c>
      <c r="O2066">
        <v>378385</v>
      </c>
      <c r="P2066">
        <v>0</v>
      </c>
      <c r="Q2066">
        <v>378385</v>
      </c>
      <c r="U2066">
        <f t="shared" si="32"/>
        <v>94596.25</v>
      </c>
    </row>
    <row r="2067" spans="1:21" x14ac:dyDescent="0.25">
      <c r="A2067">
        <v>12066</v>
      </c>
      <c r="B2067" t="s">
        <v>2109</v>
      </c>
      <c r="C2067" t="s">
        <v>26</v>
      </c>
      <c r="D2067">
        <v>26</v>
      </c>
      <c r="E2067" t="s">
        <v>27</v>
      </c>
      <c r="F2067" t="s">
        <v>46</v>
      </c>
      <c r="G2067" t="s">
        <v>34</v>
      </c>
      <c r="H2067" t="s">
        <v>35</v>
      </c>
      <c r="I2067" s="1">
        <v>45566</v>
      </c>
      <c r="J2067">
        <v>3</v>
      </c>
      <c r="K2067">
        <v>52727</v>
      </c>
      <c r="L2067">
        <v>0.15</v>
      </c>
      <c r="M2067" t="s">
        <v>23</v>
      </c>
      <c r="N2067" t="s">
        <v>39</v>
      </c>
      <c r="O2067">
        <v>158181</v>
      </c>
      <c r="P2067">
        <v>23727.15</v>
      </c>
      <c r="Q2067">
        <v>134453.85</v>
      </c>
      <c r="U2067">
        <f t="shared" si="32"/>
        <v>33613.462500000001</v>
      </c>
    </row>
    <row r="2068" spans="1:21" x14ac:dyDescent="0.25">
      <c r="A2068">
        <v>12067</v>
      </c>
      <c r="B2068" t="s">
        <v>2110</v>
      </c>
      <c r="C2068" t="s">
        <v>26</v>
      </c>
      <c r="D2068">
        <v>40</v>
      </c>
      <c r="E2068" t="s">
        <v>37</v>
      </c>
      <c r="F2068" t="s">
        <v>46</v>
      </c>
      <c r="G2068" t="s">
        <v>21</v>
      </c>
      <c r="H2068" t="s">
        <v>47</v>
      </c>
      <c r="I2068" s="1">
        <v>44937</v>
      </c>
      <c r="J2068">
        <v>5</v>
      </c>
      <c r="K2068">
        <v>208665</v>
      </c>
      <c r="L2068">
        <v>0.1</v>
      </c>
      <c r="M2068" t="s">
        <v>31</v>
      </c>
      <c r="N2068" t="s">
        <v>39</v>
      </c>
      <c r="O2068">
        <v>1043325</v>
      </c>
      <c r="P2068">
        <v>104332.5</v>
      </c>
      <c r="Q2068">
        <v>938992.5</v>
      </c>
      <c r="U2068">
        <f t="shared" si="32"/>
        <v>234748.125</v>
      </c>
    </row>
    <row r="2069" spans="1:21" x14ac:dyDescent="0.25">
      <c r="A2069">
        <v>12068</v>
      </c>
      <c r="B2069" t="s">
        <v>2111</v>
      </c>
      <c r="C2069" t="s">
        <v>18</v>
      </c>
      <c r="D2069">
        <v>27</v>
      </c>
      <c r="E2069" t="s">
        <v>33</v>
      </c>
      <c r="F2069" t="s">
        <v>20</v>
      </c>
      <c r="G2069" t="s">
        <v>21</v>
      </c>
      <c r="H2069" t="s">
        <v>22</v>
      </c>
      <c r="I2069" s="1">
        <v>45007</v>
      </c>
      <c r="J2069">
        <v>5</v>
      </c>
      <c r="K2069">
        <v>183057</v>
      </c>
      <c r="L2069">
        <v>0</v>
      </c>
      <c r="M2069" t="s">
        <v>23</v>
      </c>
      <c r="N2069" t="s">
        <v>39</v>
      </c>
      <c r="O2069">
        <v>915285</v>
      </c>
      <c r="P2069">
        <v>0</v>
      </c>
      <c r="Q2069">
        <v>915285</v>
      </c>
      <c r="U2069">
        <f t="shared" si="32"/>
        <v>228821.25</v>
      </c>
    </row>
    <row r="2070" spans="1:21" x14ac:dyDescent="0.25">
      <c r="A2070">
        <v>12069</v>
      </c>
      <c r="B2070" t="s">
        <v>2112</v>
      </c>
      <c r="C2070" t="s">
        <v>26</v>
      </c>
      <c r="D2070">
        <v>36</v>
      </c>
      <c r="E2070" t="s">
        <v>37</v>
      </c>
      <c r="F2070" t="s">
        <v>28</v>
      </c>
      <c r="G2070" t="s">
        <v>34</v>
      </c>
      <c r="H2070" t="s">
        <v>38</v>
      </c>
      <c r="I2070" s="1">
        <v>45187</v>
      </c>
      <c r="J2070">
        <v>8</v>
      </c>
      <c r="K2070">
        <v>230411</v>
      </c>
      <c r="L2070">
        <v>0.05</v>
      </c>
      <c r="M2070" t="s">
        <v>31</v>
      </c>
      <c r="N2070" t="s">
        <v>24</v>
      </c>
      <c r="O2070">
        <v>1843288</v>
      </c>
      <c r="P2070">
        <v>92164.4</v>
      </c>
      <c r="Q2070">
        <v>1751123.6</v>
      </c>
      <c r="U2070">
        <f t="shared" si="32"/>
        <v>437780.9</v>
      </c>
    </row>
    <row r="2071" spans="1:21" x14ac:dyDescent="0.25">
      <c r="A2071">
        <v>12070</v>
      </c>
      <c r="B2071" t="s">
        <v>2113</v>
      </c>
      <c r="C2071" t="s">
        <v>18</v>
      </c>
      <c r="D2071">
        <v>64</v>
      </c>
      <c r="E2071" t="s">
        <v>27</v>
      </c>
      <c r="F2071" t="s">
        <v>20</v>
      </c>
      <c r="G2071" t="s">
        <v>34</v>
      </c>
      <c r="H2071" t="s">
        <v>30</v>
      </c>
      <c r="I2071" s="1">
        <v>44932</v>
      </c>
      <c r="J2071">
        <v>9</v>
      </c>
      <c r="K2071">
        <v>180156</v>
      </c>
      <c r="L2071">
        <v>0.05</v>
      </c>
      <c r="M2071" t="s">
        <v>23</v>
      </c>
      <c r="N2071" t="s">
        <v>39</v>
      </c>
      <c r="O2071">
        <v>1621404</v>
      </c>
      <c r="P2071">
        <v>81070.2</v>
      </c>
      <c r="Q2071">
        <v>1540333.8</v>
      </c>
      <c r="U2071">
        <f t="shared" si="32"/>
        <v>385083.45</v>
      </c>
    </row>
    <row r="2072" spans="1:21" x14ac:dyDescent="0.25">
      <c r="A2072">
        <v>12071</v>
      </c>
      <c r="B2072" t="s">
        <v>2114</v>
      </c>
      <c r="C2072" t="s">
        <v>18</v>
      </c>
      <c r="D2072">
        <v>22</v>
      </c>
      <c r="E2072" t="s">
        <v>19</v>
      </c>
      <c r="F2072" t="s">
        <v>28</v>
      </c>
      <c r="G2072" t="s">
        <v>21</v>
      </c>
      <c r="H2072" t="s">
        <v>35</v>
      </c>
      <c r="I2072" s="1">
        <v>45384</v>
      </c>
      <c r="J2072">
        <v>8</v>
      </c>
      <c r="K2072">
        <v>246196</v>
      </c>
      <c r="L2072">
        <v>0.05</v>
      </c>
      <c r="M2072" t="s">
        <v>31</v>
      </c>
      <c r="N2072" t="s">
        <v>39</v>
      </c>
      <c r="O2072">
        <v>1969568</v>
      </c>
      <c r="P2072">
        <v>98478.399999999994</v>
      </c>
      <c r="Q2072">
        <v>1871089.6</v>
      </c>
      <c r="U2072">
        <f t="shared" si="32"/>
        <v>467772.4</v>
      </c>
    </row>
    <row r="2073" spans="1:21" x14ac:dyDescent="0.25">
      <c r="A2073">
        <v>12072</v>
      </c>
      <c r="B2073" t="s">
        <v>2115</v>
      </c>
      <c r="C2073" t="s">
        <v>18</v>
      </c>
      <c r="D2073">
        <v>64</v>
      </c>
      <c r="E2073" t="s">
        <v>27</v>
      </c>
      <c r="F2073" t="s">
        <v>28</v>
      </c>
      <c r="G2073" t="s">
        <v>41</v>
      </c>
      <c r="H2073" t="s">
        <v>51</v>
      </c>
      <c r="I2073" s="1">
        <v>45299</v>
      </c>
      <c r="J2073">
        <v>3</v>
      </c>
      <c r="K2073">
        <v>71642</v>
      </c>
      <c r="L2073">
        <v>0.05</v>
      </c>
      <c r="M2073" t="s">
        <v>44</v>
      </c>
      <c r="N2073" t="s">
        <v>39</v>
      </c>
      <c r="O2073">
        <v>214926</v>
      </c>
      <c r="P2073">
        <v>10746.3</v>
      </c>
      <c r="Q2073">
        <v>204179.7</v>
      </c>
      <c r="U2073">
        <f t="shared" si="32"/>
        <v>51044.925000000003</v>
      </c>
    </row>
    <row r="2074" spans="1:21" x14ac:dyDescent="0.25">
      <c r="A2074">
        <v>12073</v>
      </c>
      <c r="B2074" t="s">
        <v>2116</v>
      </c>
      <c r="C2074" t="s">
        <v>26</v>
      </c>
      <c r="D2074">
        <v>40</v>
      </c>
      <c r="E2074" t="s">
        <v>37</v>
      </c>
      <c r="F2074" t="s">
        <v>46</v>
      </c>
      <c r="G2074" t="s">
        <v>34</v>
      </c>
      <c r="H2074" t="s">
        <v>22</v>
      </c>
      <c r="I2074" s="1">
        <v>45407</v>
      </c>
      <c r="J2074">
        <v>1</v>
      </c>
      <c r="K2074">
        <v>87623</v>
      </c>
      <c r="L2074">
        <v>0.15</v>
      </c>
      <c r="M2074" t="s">
        <v>31</v>
      </c>
      <c r="N2074" t="s">
        <v>39</v>
      </c>
      <c r="O2074">
        <v>87623</v>
      </c>
      <c r="P2074">
        <v>13143.45</v>
      </c>
      <c r="Q2074">
        <v>74479.55</v>
      </c>
      <c r="U2074">
        <f t="shared" si="32"/>
        <v>18619.887500000001</v>
      </c>
    </row>
    <row r="2075" spans="1:21" x14ac:dyDescent="0.25">
      <c r="A2075">
        <v>12074</v>
      </c>
      <c r="B2075" t="s">
        <v>2117</v>
      </c>
      <c r="C2075" t="s">
        <v>26</v>
      </c>
      <c r="D2075">
        <v>47</v>
      </c>
      <c r="E2075" t="s">
        <v>27</v>
      </c>
      <c r="F2075" t="s">
        <v>28</v>
      </c>
      <c r="G2075" t="s">
        <v>41</v>
      </c>
      <c r="H2075" t="s">
        <v>60</v>
      </c>
      <c r="I2075" s="1">
        <v>45148</v>
      </c>
      <c r="J2075">
        <v>3</v>
      </c>
      <c r="K2075">
        <v>3408</v>
      </c>
      <c r="L2075">
        <v>0.15</v>
      </c>
      <c r="M2075" t="s">
        <v>31</v>
      </c>
      <c r="N2075" t="s">
        <v>24</v>
      </c>
      <c r="O2075">
        <v>10224</v>
      </c>
      <c r="P2075">
        <v>1533.6</v>
      </c>
      <c r="Q2075">
        <v>8690.4</v>
      </c>
      <c r="U2075">
        <f t="shared" si="32"/>
        <v>2172.6</v>
      </c>
    </row>
    <row r="2076" spans="1:21" x14ac:dyDescent="0.25">
      <c r="A2076">
        <v>12075</v>
      </c>
      <c r="B2076" t="s">
        <v>2118</v>
      </c>
      <c r="C2076" t="s">
        <v>18</v>
      </c>
      <c r="D2076">
        <v>42</v>
      </c>
      <c r="E2076" t="s">
        <v>19</v>
      </c>
      <c r="F2076" t="s">
        <v>20</v>
      </c>
      <c r="G2076" t="s">
        <v>21</v>
      </c>
      <c r="H2076" t="s">
        <v>47</v>
      </c>
      <c r="I2076" s="1">
        <v>45007</v>
      </c>
      <c r="J2076">
        <v>1</v>
      </c>
      <c r="K2076">
        <v>218473</v>
      </c>
      <c r="L2076">
        <v>0</v>
      </c>
      <c r="M2076" t="s">
        <v>44</v>
      </c>
      <c r="N2076" t="s">
        <v>39</v>
      </c>
      <c r="O2076">
        <v>218473</v>
      </c>
      <c r="P2076">
        <v>0</v>
      </c>
      <c r="Q2076">
        <v>218473</v>
      </c>
      <c r="U2076">
        <f t="shared" si="32"/>
        <v>54618.25</v>
      </c>
    </row>
    <row r="2077" spans="1:21" x14ac:dyDescent="0.25">
      <c r="A2077">
        <v>12076</v>
      </c>
      <c r="B2077" t="s">
        <v>2119</v>
      </c>
      <c r="C2077" t="s">
        <v>18</v>
      </c>
      <c r="D2077">
        <v>45</v>
      </c>
      <c r="E2077" t="s">
        <v>37</v>
      </c>
      <c r="F2077" t="s">
        <v>20</v>
      </c>
      <c r="G2077" t="s">
        <v>41</v>
      </c>
      <c r="H2077" t="s">
        <v>51</v>
      </c>
      <c r="I2077" s="1">
        <v>45441</v>
      </c>
      <c r="J2077">
        <v>9</v>
      </c>
      <c r="K2077">
        <v>57337</v>
      </c>
      <c r="L2077">
        <v>0.1</v>
      </c>
      <c r="M2077" t="s">
        <v>44</v>
      </c>
      <c r="N2077" t="s">
        <v>39</v>
      </c>
      <c r="O2077">
        <v>516033</v>
      </c>
      <c r="P2077">
        <v>51603.3</v>
      </c>
      <c r="Q2077">
        <v>464429.7</v>
      </c>
      <c r="U2077">
        <f t="shared" si="32"/>
        <v>116107.425</v>
      </c>
    </row>
    <row r="2078" spans="1:21" x14ac:dyDescent="0.25">
      <c r="A2078">
        <v>12077</v>
      </c>
      <c r="B2078" t="s">
        <v>2120</v>
      </c>
      <c r="C2078" t="s">
        <v>26</v>
      </c>
      <c r="D2078">
        <v>51</v>
      </c>
      <c r="E2078" t="s">
        <v>27</v>
      </c>
      <c r="F2078" t="s">
        <v>46</v>
      </c>
      <c r="G2078" t="s">
        <v>41</v>
      </c>
      <c r="H2078" t="s">
        <v>51</v>
      </c>
      <c r="I2078" s="1">
        <v>44986</v>
      </c>
      <c r="J2078">
        <v>3</v>
      </c>
      <c r="K2078">
        <v>237197</v>
      </c>
      <c r="L2078">
        <v>0.1</v>
      </c>
      <c r="M2078" t="s">
        <v>31</v>
      </c>
      <c r="N2078" t="s">
        <v>39</v>
      </c>
      <c r="O2078">
        <v>711591</v>
      </c>
      <c r="P2078">
        <v>71159.100000000006</v>
      </c>
      <c r="Q2078">
        <v>640431.9</v>
      </c>
      <c r="U2078">
        <f t="shared" si="32"/>
        <v>160107.97500000001</v>
      </c>
    </row>
    <row r="2079" spans="1:21" x14ac:dyDescent="0.25">
      <c r="A2079">
        <v>12078</v>
      </c>
      <c r="B2079" t="s">
        <v>2121</v>
      </c>
      <c r="C2079" t="s">
        <v>18</v>
      </c>
      <c r="D2079">
        <v>62</v>
      </c>
      <c r="E2079" t="s">
        <v>37</v>
      </c>
      <c r="F2079" t="s">
        <v>43</v>
      </c>
      <c r="G2079" t="s">
        <v>34</v>
      </c>
      <c r="H2079" t="s">
        <v>30</v>
      </c>
      <c r="I2079" s="1">
        <v>45147</v>
      </c>
      <c r="J2079">
        <v>8</v>
      </c>
      <c r="K2079">
        <v>241738</v>
      </c>
      <c r="L2079">
        <v>0</v>
      </c>
      <c r="M2079" t="s">
        <v>31</v>
      </c>
      <c r="N2079" t="s">
        <v>24</v>
      </c>
      <c r="O2079">
        <v>1933904</v>
      </c>
      <c r="P2079">
        <v>0</v>
      </c>
      <c r="Q2079">
        <v>1933904</v>
      </c>
      <c r="U2079">
        <f t="shared" si="32"/>
        <v>483476</v>
      </c>
    </row>
    <row r="2080" spans="1:21" x14ac:dyDescent="0.25">
      <c r="A2080">
        <v>12079</v>
      </c>
      <c r="B2080" t="s">
        <v>2122</v>
      </c>
      <c r="C2080" t="s">
        <v>18</v>
      </c>
      <c r="D2080">
        <v>64</v>
      </c>
      <c r="E2080" t="s">
        <v>37</v>
      </c>
      <c r="F2080" t="s">
        <v>20</v>
      </c>
      <c r="G2080" t="s">
        <v>41</v>
      </c>
      <c r="H2080" t="s">
        <v>51</v>
      </c>
      <c r="I2080" s="1">
        <v>45275</v>
      </c>
      <c r="J2080">
        <v>6</v>
      </c>
      <c r="K2080">
        <v>41612</v>
      </c>
      <c r="L2080">
        <v>0.05</v>
      </c>
      <c r="M2080" t="s">
        <v>44</v>
      </c>
      <c r="N2080" t="s">
        <v>39</v>
      </c>
      <c r="O2080">
        <v>249672</v>
      </c>
      <c r="P2080">
        <v>12483.6</v>
      </c>
      <c r="Q2080">
        <v>237188.4</v>
      </c>
      <c r="U2080">
        <f t="shared" si="32"/>
        <v>59297.1</v>
      </c>
    </row>
    <row r="2081" spans="1:21" x14ac:dyDescent="0.25">
      <c r="A2081">
        <v>12080</v>
      </c>
      <c r="B2081" t="s">
        <v>2123</v>
      </c>
      <c r="C2081" t="s">
        <v>26</v>
      </c>
      <c r="D2081">
        <v>42</v>
      </c>
      <c r="E2081" t="s">
        <v>33</v>
      </c>
      <c r="F2081" t="s">
        <v>28</v>
      </c>
      <c r="G2081" t="s">
        <v>41</v>
      </c>
      <c r="H2081" t="s">
        <v>30</v>
      </c>
      <c r="I2081" s="1">
        <v>45487</v>
      </c>
      <c r="J2081">
        <v>3</v>
      </c>
      <c r="K2081">
        <v>172235</v>
      </c>
      <c r="L2081">
        <v>0.1</v>
      </c>
      <c r="M2081" t="s">
        <v>23</v>
      </c>
      <c r="N2081" t="s">
        <v>39</v>
      </c>
      <c r="O2081">
        <v>516705</v>
      </c>
      <c r="P2081">
        <v>51670.5</v>
      </c>
      <c r="Q2081">
        <v>465034.5</v>
      </c>
      <c r="U2081">
        <f t="shared" si="32"/>
        <v>116258.625</v>
      </c>
    </row>
    <row r="2082" spans="1:21" x14ac:dyDescent="0.25">
      <c r="A2082">
        <v>12081</v>
      </c>
      <c r="B2082" t="s">
        <v>2124</v>
      </c>
      <c r="C2082" t="s">
        <v>18</v>
      </c>
      <c r="D2082">
        <v>27</v>
      </c>
      <c r="E2082" t="s">
        <v>33</v>
      </c>
      <c r="F2082" t="s">
        <v>20</v>
      </c>
      <c r="G2082" t="s">
        <v>41</v>
      </c>
      <c r="H2082" t="s">
        <v>51</v>
      </c>
      <c r="I2082" s="1">
        <v>45154</v>
      </c>
      <c r="J2082">
        <v>9</v>
      </c>
      <c r="K2082">
        <v>129948</v>
      </c>
      <c r="L2082">
        <v>0.1</v>
      </c>
      <c r="M2082" t="s">
        <v>44</v>
      </c>
      <c r="N2082" t="s">
        <v>39</v>
      </c>
      <c r="O2082">
        <v>1169532</v>
      </c>
      <c r="P2082">
        <v>116953.2</v>
      </c>
      <c r="Q2082">
        <v>1052578.8</v>
      </c>
      <c r="U2082">
        <f t="shared" si="32"/>
        <v>263144.7</v>
      </c>
    </row>
    <row r="2083" spans="1:21" x14ac:dyDescent="0.25">
      <c r="A2083">
        <v>12082</v>
      </c>
      <c r="B2083" t="s">
        <v>2125</v>
      </c>
      <c r="C2083" t="s">
        <v>26</v>
      </c>
      <c r="D2083">
        <v>31</v>
      </c>
      <c r="E2083" t="s">
        <v>37</v>
      </c>
      <c r="F2083" t="s">
        <v>20</v>
      </c>
      <c r="G2083" t="s">
        <v>21</v>
      </c>
      <c r="H2083" t="s">
        <v>60</v>
      </c>
      <c r="I2083" s="1">
        <v>45216</v>
      </c>
      <c r="J2083">
        <v>8</v>
      </c>
      <c r="K2083">
        <v>240171</v>
      </c>
      <c r="L2083">
        <v>0</v>
      </c>
      <c r="M2083" t="s">
        <v>31</v>
      </c>
      <c r="N2083" t="s">
        <v>24</v>
      </c>
      <c r="O2083">
        <v>1921368</v>
      </c>
      <c r="P2083">
        <v>0</v>
      </c>
      <c r="Q2083">
        <v>1921368</v>
      </c>
      <c r="U2083">
        <f t="shared" si="32"/>
        <v>480342</v>
      </c>
    </row>
    <row r="2084" spans="1:21" x14ac:dyDescent="0.25">
      <c r="A2084">
        <v>12083</v>
      </c>
      <c r="B2084" t="s">
        <v>2126</v>
      </c>
      <c r="C2084" t="s">
        <v>18</v>
      </c>
      <c r="D2084">
        <v>59</v>
      </c>
      <c r="E2084" t="s">
        <v>27</v>
      </c>
      <c r="F2084" t="s">
        <v>20</v>
      </c>
      <c r="G2084" t="s">
        <v>21</v>
      </c>
      <c r="H2084" t="s">
        <v>35</v>
      </c>
      <c r="I2084" s="1">
        <v>45219</v>
      </c>
      <c r="J2084">
        <v>3</v>
      </c>
      <c r="K2084">
        <v>17843</v>
      </c>
      <c r="L2084">
        <v>0.05</v>
      </c>
      <c r="M2084" t="s">
        <v>31</v>
      </c>
      <c r="N2084" t="s">
        <v>39</v>
      </c>
      <c r="O2084">
        <v>53529</v>
      </c>
      <c r="P2084">
        <v>2676.45</v>
      </c>
      <c r="Q2084">
        <v>50852.55</v>
      </c>
      <c r="U2084">
        <f t="shared" si="32"/>
        <v>12713.137500000001</v>
      </c>
    </row>
    <row r="2085" spans="1:21" x14ac:dyDescent="0.25">
      <c r="A2085">
        <v>12084</v>
      </c>
      <c r="B2085" t="s">
        <v>2127</v>
      </c>
      <c r="C2085" t="s">
        <v>26</v>
      </c>
      <c r="D2085">
        <v>63</v>
      </c>
      <c r="E2085" t="s">
        <v>27</v>
      </c>
      <c r="F2085" t="s">
        <v>43</v>
      </c>
      <c r="G2085" t="s">
        <v>29</v>
      </c>
      <c r="H2085" t="s">
        <v>35</v>
      </c>
      <c r="I2085" s="1">
        <v>45119</v>
      </c>
      <c r="J2085">
        <v>7</v>
      </c>
      <c r="K2085">
        <v>182436</v>
      </c>
      <c r="L2085">
        <v>0.15</v>
      </c>
      <c r="M2085" t="s">
        <v>31</v>
      </c>
      <c r="N2085" t="s">
        <v>39</v>
      </c>
      <c r="O2085">
        <v>1277052</v>
      </c>
      <c r="P2085">
        <v>191557.8</v>
      </c>
      <c r="Q2085">
        <v>1085494.2</v>
      </c>
      <c r="U2085">
        <f t="shared" si="32"/>
        <v>271373.55</v>
      </c>
    </row>
    <row r="2086" spans="1:21" x14ac:dyDescent="0.25">
      <c r="A2086">
        <v>12085</v>
      </c>
      <c r="B2086" t="s">
        <v>2128</v>
      </c>
      <c r="C2086" t="s">
        <v>18</v>
      </c>
      <c r="D2086">
        <v>47</v>
      </c>
      <c r="E2086" t="s">
        <v>27</v>
      </c>
      <c r="F2086" t="s">
        <v>28</v>
      </c>
      <c r="G2086" t="s">
        <v>21</v>
      </c>
      <c r="H2086" t="s">
        <v>35</v>
      </c>
      <c r="I2086" s="1">
        <v>45400</v>
      </c>
      <c r="J2086">
        <v>5</v>
      </c>
      <c r="K2086">
        <v>30477</v>
      </c>
      <c r="L2086">
        <v>0.15</v>
      </c>
      <c r="M2086" t="s">
        <v>44</v>
      </c>
      <c r="N2086" t="s">
        <v>39</v>
      </c>
      <c r="O2086">
        <v>152385</v>
      </c>
      <c r="P2086">
        <v>22857.75</v>
      </c>
      <c r="Q2086">
        <v>129527.25</v>
      </c>
      <c r="U2086">
        <f t="shared" si="32"/>
        <v>32381.8125</v>
      </c>
    </row>
    <row r="2087" spans="1:21" x14ac:dyDescent="0.25">
      <c r="A2087">
        <v>12086</v>
      </c>
      <c r="B2087" t="s">
        <v>2129</v>
      </c>
      <c r="C2087" t="s">
        <v>18</v>
      </c>
      <c r="D2087">
        <v>58</v>
      </c>
      <c r="E2087" t="s">
        <v>19</v>
      </c>
      <c r="F2087" t="s">
        <v>46</v>
      </c>
      <c r="G2087" t="s">
        <v>21</v>
      </c>
      <c r="H2087" t="s">
        <v>38</v>
      </c>
      <c r="I2087" s="1">
        <v>45183</v>
      </c>
      <c r="J2087">
        <v>2</v>
      </c>
      <c r="K2087">
        <v>231065</v>
      </c>
      <c r="L2087">
        <v>0.1</v>
      </c>
      <c r="M2087" t="s">
        <v>44</v>
      </c>
      <c r="N2087" t="s">
        <v>24</v>
      </c>
      <c r="O2087">
        <v>462130</v>
      </c>
      <c r="P2087">
        <v>46213</v>
      </c>
      <c r="Q2087">
        <v>415917</v>
      </c>
      <c r="U2087">
        <f t="shared" si="32"/>
        <v>103979.25</v>
      </c>
    </row>
    <row r="2088" spans="1:21" x14ac:dyDescent="0.25">
      <c r="A2088">
        <v>12087</v>
      </c>
      <c r="B2088" t="s">
        <v>2130</v>
      </c>
      <c r="C2088" t="s">
        <v>26</v>
      </c>
      <c r="D2088">
        <v>42</v>
      </c>
      <c r="E2088" t="s">
        <v>37</v>
      </c>
      <c r="F2088" t="s">
        <v>20</v>
      </c>
      <c r="G2088" t="s">
        <v>29</v>
      </c>
      <c r="H2088" t="s">
        <v>60</v>
      </c>
      <c r="I2088" s="1">
        <v>45432</v>
      </c>
      <c r="J2088">
        <v>8</v>
      </c>
      <c r="K2088">
        <v>123099</v>
      </c>
      <c r="L2088">
        <v>0.15</v>
      </c>
      <c r="M2088" t="s">
        <v>23</v>
      </c>
      <c r="N2088" t="s">
        <v>39</v>
      </c>
      <c r="O2088">
        <v>984792</v>
      </c>
      <c r="P2088">
        <v>147718.79999999999</v>
      </c>
      <c r="Q2088">
        <v>837073.2</v>
      </c>
      <c r="U2088">
        <f t="shared" si="32"/>
        <v>209268.3</v>
      </c>
    </row>
    <row r="2089" spans="1:21" x14ac:dyDescent="0.25">
      <c r="A2089">
        <v>12088</v>
      </c>
      <c r="B2089" t="s">
        <v>2131</v>
      </c>
      <c r="C2089" t="s">
        <v>18</v>
      </c>
      <c r="D2089">
        <v>31</v>
      </c>
      <c r="E2089" t="s">
        <v>37</v>
      </c>
      <c r="F2089" t="s">
        <v>28</v>
      </c>
      <c r="G2089" t="s">
        <v>29</v>
      </c>
      <c r="H2089" t="s">
        <v>60</v>
      </c>
      <c r="I2089" s="1">
        <v>45314</v>
      </c>
      <c r="J2089">
        <v>1</v>
      </c>
      <c r="K2089">
        <v>246717</v>
      </c>
      <c r="L2089">
        <v>0</v>
      </c>
      <c r="M2089" t="s">
        <v>31</v>
      </c>
      <c r="N2089" t="s">
        <v>39</v>
      </c>
      <c r="O2089">
        <v>246717</v>
      </c>
      <c r="P2089">
        <v>0</v>
      </c>
      <c r="Q2089">
        <v>246717</v>
      </c>
      <c r="U2089">
        <f t="shared" si="32"/>
        <v>61679.25</v>
      </c>
    </row>
    <row r="2090" spans="1:21" x14ac:dyDescent="0.25">
      <c r="A2090">
        <v>12089</v>
      </c>
      <c r="B2090" t="s">
        <v>2132</v>
      </c>
      <c r="C2090" t="s">
        <v>26</v>
      </c>
      <c r="D2090">
        <v>52</v>
      </c>
      <c r="E2090" t="s">
        <v>19</v>
      </c>
      <c r="F2090" t="s">
        <v>28</v>
      </c>
      <c r="G2090" t="s">
        <v>34</v>
      </c>
      <c r="H2090" t="s">
        <v>47</v>
      </c>
      <c r="I2090" s="1">
        <v>45541</v>
      </c>
      <c r="J2090">
        <v>4</v>
      </c>
      <c r="K2090">
        <v>194154</v>
      </c>
      <c r="L2090">
        <v>0.1</v>
      </c>
      <c r="M2090" t="s">
        <v>31</v>
      </c>
      <c r="N2090" t="s">
        <v>39</v>
      </c>
      <c r="O2090">
        <v>776616</v>
      </c>
      <c r="P2090">
        <v>77661.600000000006</v>
      </c>
      <c r="Q2090">
        <v>698954.4</v>
      </c>
      <c r="U2090">
        <f t="shared" si="32"/>
        <v>174738.6</v>
      </c>
    </row>
    <row r="2091" spans="1:21" x14ac:dyDescent="0.25">
      <c r="A2091">
        <v>12090</v>
      </c>
      <c r="B2091" t="s">
        <v>2133</v>
      </c>
      <c r="C2091" t="s">
        <v>18</v>
      </c>
      <c r="D2091">
        <v>51</v>
      </c>
      <c r="E2091" t="s">
        <v>37</v>
      </c>
      <c r="F2091" t="s">
        <v>46</v>
      </c>
      <c r="G2091" t="s">
        <v>34</v>
      </c>
      <c r="H2091" t="s">
        <v>22</v>
      </c>
      <c r="I2091" s="1">
        <v>45324</v>
      </c>
      <c r="J2091">
        <v>4</v>
      </c>
      <c r="K2091">
        <v>160402</v>
      </c>
      <c r="L2091">
        <v>0.1</v>
      </c>
      <c r="M2091" t="s">
        <v>44</v>
      </c>
      <c r="N2091" t="s">
        <v>39</v>
      </c>
      <c r="O2091">
        <v>641608</v>
      </c>
      <c r="P2091">
        <v>64160.800000000003</v>
      </c>
      <c r="Q2091">
        <v>577447.19999999995</v>
      </c>
      <c r="U2091">
        <f t="shared" si="32"/>
        <v>144361.79999999999</v>
      </c>
    </row>
    <row r="2092" spans="1:21" x14ac:dyDescent="0.25">
      <c r="A2092">
        <v>12091</v>
      </c>
      <c r="B2092" t="s">
        <v>2134</v>
      </c>
      <c r="C2092" t="s">
        <v>26</v>
      </c>
      <c r="D2092">
        <v>27</v>
      </c>
      <c r="E2092" t="s">
        <v>37</v>
      </c>
      <c r="F2092" t="s">
        <v>20</v>
      </c>
      <c r="G2092" t="s">
        <v>21</v>
      </c>
      <c r="H2092" t="s">
        <v>88</v>
      </c>
      <c r="I2092" s="1">
        <v>45292</v>
      </c>
      <c r="J2092">
        <v>5</v>
      </c>
      <c r="K2092">
        <v>96747</v>
      </c>
      <c r="L2092">
        <v>0.05</v>
      </c>
      <c r="M2092" t="s">
        <v>31</v>
      </c>
      <c r="N2092" t="s">
        <v>24</v>
      </c>
      <c r="O2092">
        <v>483735</v>
      </c>
      <c r="P2092">
        <v>24186.75</v>
      </c>
      <c r="Q2092">
        <v>459548.25</v>
      </c>
      <c r="U2092">
        <f t="shared" si="32"/>
        <v>114887.0625</v>
      </c>
    </row>
    <row r="2093" spans="1:21" x14ac:dyDescent="0.25">
      <c r="A2093">
        <v>12092</v>
      </c>
      <c r="B2093" t="s">
        <v>2135</v>
      </c>
      <c r="C2093" t="s">
        <v>26</v>
      </c>
      <c r="D2093">
        <v>52</v>
      </c>
      <c r="E2093" t="s">
        <v>19</v>
      </c>
      <c r="F2093" t="s">
        <v>43</v>
      </c>
      <c r="G2093" t="s">
        <v>41</v>
      </c>
      <c r="H2093" t="s">
        <v>35</v>
      </c>
      <c r="I2093" s="1">
        <v>45584</v>
      </c>
      <c r="J2093">
        <v>4</v>
      </c>
      <c r="K2093">
        <v>170641</v>
      </c>
      <c r="L2093">
        <v>0.15</v>
      </c>
      <c r="M2093" t="s">
        <v>23</v>
      </c>
      <c r="N2093" t="s">
        <v>24</v>
      </c>
      <c r="O2093">
        <v>682564</v>
      </c>
      <c r="P2093">
        <v>102384.6</v>
      </c>
      <c r="Q2093">
        <v>580179.4</v>
      </c>
      <c r="U2093">
        <f t="shared" si="32"/>
        <v>145044.85</v>
      </c>
    </row>
    <row r="2094" spans="1:21" x14ac:dyDescent="0.25">
      <c r="A2094">
        <v>12093</v>
      </c>
      <c r="B2094" t="s">
        <v>2136</v>
      </c>
      <c r="C2094" t="s">
        <v>26</v>
      </c>
      <c r="D2094">
        <v>28</v>
      </c>
      <c r="E2094" t="s">
        <v>33</v>
      </c>
      <c r="F2094" t="s">
        <v>28</v>
      </c>
      <c r="G2094" t="s">
        <v>34</v>
      </c>
      <c r="H2094" t="s">
        <v>88</v>
      </c>
      <c r="I2094" s="1">
        <v>45216</v>
      </c>
      <c r="J2094">
        <v>1</v>
      </c>
      <c r="K2094">
        <v>231275</v>
      </c>
      <c r="L2094">
        <v>0.05</v>
      </c>
      <c r="M2094" t="s">
        <v>44</v>
      </c>
      <c r="N2094" t="s">
        <v>24</v>
      </c>
      <c r="O2094">
        <v>231275</v>
      </c>
      <c r="P2094">
        <v>11563.75</v>
      </c>
      <c r="Q2094">
        <v>219711.25</v>
      </c>
      <c r="U2094">
        <f t="shared" si="32"/>
        <v>54927.8125</v>
      </c>
    </row>
    <row r="2095" spans="1:21" x14ac:dyDescent="0.25">
      <c r="A2095">
        <v>12094</v>
      </c>
      <c r="B2095" t="s">
        <v>2137</v>
      </c>
      <c r="C2095" t="s">
        <v>26</v>
      </c>
      <c r="D2095">
        <v>28</v>
      </c>
      <c r="E2095" t="s">
        <v>37</v>
      </c>
      <c r="F2095" t="s">
        <v>46</v>
      </c>
      <c r="G2095" t="s">
        <v>34</v>
      </c>
      <c r="H2095" t="s">
        <v>22</v>
      </c>
      <c r="I2095" s="1">
        <v>45235</v>
      </c>
      <c r="J2095">
        <v>7</v>
      </c>
      <c r="K2095">
        <v>50114</v>
      </c>
      <c r="L2095">
        <v>0.1</v>
      </c>
      <c r="M2095" t="s">
        <v>31</v>
      </c>
      <c r="N2095" t="s">
        <v>39</v>
      </c>
      <c r="O2095">
        <v>350798</v>
      </c>
      <c r="P2095">
        <v>35079.800000000003</v>
      </c>
      <c r="Q2095">
        <v>315718.2</v>
      </c>
      <c r="U2095">
        <f t="shared" si="32"/>
        <v>78929.55</v>
      </c>
    </row>
    <row r="2096" spans="1:21" x14ac:dyDescent="0.25">
      <c r="A2096">
        <v>12095</v>
      </c>
      <c r="B2096" t="s">
        <v>2138</v>
      </c>
      <c r="C2096" t="s">
        <v>18</v>
      </c>
      <c r="D2096">
        <v>38</v>
      </c>
      <c r="E2096" t="s">
        <v>19</v>
      </c>
      <c r="F2096" t="s">
        <v>43</v>
      </c>
      <c r="G2096" t="s">
        <v>21</v>
      </c>
      <c r="H2096" t="s">
        <v>60</v>
      </c>
      <c r="I2096" s="1">
        <v>45204</v>
      </c>
      <c r="J2096">
        <v>2</v>
      </c>
      <c r="K2096">
        <v>69294</v>
      </c>
      <c r="L2096">
        <v>0.15</v>
      </c>
      <c r="M2096" t="s">
        <v>44</v>
      </c>
      <c r="N2096" t="s">
        <v>24</v>
      </c>
      <c r="O2096">
        <v>138588</v>
      </c>
      <c r="P2096">
        <v>20788.2</v>
      </c>
      <c r="Q2096">
        <v>117799.8</v>
      </c>
      <c r="U2096">
        <f t="shared" si="32"/>
        <v>29449.95</v>
      </c>
    </row>
    <row r="2097" spans="1:21" x14ac:dyDescent="0.25">
      <c r="A2097">
        <v>12096</v>
      </c>
      <c r="B2097" t="s">
        <v>2139</v>
      </c>
      <c r="C2097" t="s">
        <v>18</v>
      </c>
      <c r="D2097">
        <v>38</v>
      </c>
      <c r="E2097" t="s">
        <v>27</v>
      </c>
      <c r="F2097" t="s">
        <v>28</v>
      </c>
      <c r="G2097" t="s">
        <v>41</v>
      </c>
      <c r="H2097" t="s">
        <v>22</v>
      </c>
      <c r="I2097" s="1">
        <v>45390</v>
      </c>
      <c r="J2097">
        <v>3</v>
      </c>
      <c r="K2097">
        <v>197178</v>
      </c>
      <c r="L2097">
        <v>0.05</v>
      </c>
      <c r="M2097" t="s">
        <v>44</v>
      </c>
      <c r="N2097" t="s">
        <v>39</v>
      </c>
      <c r="O2097">
        <v>591534</v>
      </c>
      <c r="P2097">
        <v>29576.7</v>
      </c>
      <c r="Q2097">
        <v>561957.30000000005</v>
      </c>
      <c r="U2097">
        <f t="shared" si="32"/>
        <v>140489.32500000001</v>
      </c>
    </row>
    <row r="2098" spans="1:21" x14ac:dyDescent="0.25">
      <c r="A2098">
        <v>12097</v>
      </c>
      <c r="B2098" t="s">
        <v>2140</v>
      </c>
      <c r="C2098" t="s">
        <v>26</v>
      </c>
      <c r="D2098">
        <v>39</v>
      </c>
      <c r="E2098" t="s">
        <v>33</v>
      </c>
      <c r="F2098" t="s">
        <v>20</v>
      </c>
      <c r="G2098" t="s">
        <v>29</v>
      </c>
      <c r="H2098" t="s">
        <v>51</v>
      </c>
      <c r="I2098" s="1">
        <v>45115</v>
      </c>
      <c r="J2098">
        <v>5</v>
      </c>
      <c r="K2098">
        <v>40548</v>
      </c>
      <c r="L2098">
        <v>0.15</v>
      </c>
      <c r="M2098" t="s">
        <v>23</v>
      </c>
      <c r="N2098" t="s">
        <v>39</v>
      </c>
      <c r="O2098">
        <v>202740</v>
      </c>
      <c r="P2098">
        <v>30411</v>
      </c>
      <c r="Q2098">
        <v>172329</v>
      </c>
      <c r="U2098">
        <f t="shared" si="32"/>
        <v>43082.25</v>
      </c>
    </row>
    <row r="2099" spans="1:21" x14ac:dyDescent="0.25">
      <c r="A2099">
        <v>12098</v>
      </c>
      <c r="B2099" t="s">
        <v>2141</v>
      </c>
      <c r="C2099" t="s">
        <v>26</v>
      </c>
      <c r="D2099">
        <v>62</v>
      </c>
      <c r="E2099" t="s">
        <v>27</v>
      </c>
      <c r="F2099" t="s">
        <v>28</v>
      </c>
      <c r="G2099" t="s">
        <v>29</v>
      </c>
      <c r="H2099" t="s">
        <v>22</v>
      </c>
      <c r="I2099" s="1">
        <v>45104</v>
      </c>
      <c r="J2099">
        <v>8</v>
      </c>
      <c r="K2099">
        <v>64598</v>
      </c>
      <c r="L2099">
        <v>0.1</v>
      </c>
      <c r="M2099" t="s">
        <v>44</v>
      </c>
      <c r="N2099" t="s">
        <v>39</v>
      </c>
      <c r="O2099">
        <v>516784</v>
      </c>
      <c r="P2099">
        <v>51678.400000000001</v>
      </c>
      <c r="Q2099">
        <v>465105.6</v>
      </c>
      <c r="U2099">
        <f t="shared" si="32"/>
        <v>116276.4</v>
      </c>
    </row>
    <row r="2100" spans="1:21" x14ac:dyDescent="0.25">
      <c r="A2100">
        <v>12099</v>
      </c>
      <c r="B2100" t="s">
        <v>2142</v>
      </c>
      <c r="C2100" t="s">
        <v>26</v>
      </c>
      <c r="D2100">
        <v>24</v>
      </c>
      <c r="E2100" t="s">
        <v>37</v>
      </c>
      <c r="F2100" t="s">
        <v>43</v>
      </c>
      <c r="G2100" t="s">
        <v>21</v>
      </c>
      <c r="H2100" t="s">
        <v>22</v>
      </c>
      <c r="I2100" s="1">
        <v>45454</v>
      </c>
      <c r="J2100">
        <v>8</v>
      </c>
      <c r="K2100">
        <v>96705</v>
      </c>
      <c r="L2100">
        <v>0.1</v>
      </c>
      <c r="M2100" t="s">
        <v>31</v>
      </c>
      <c r="N2100" t="s">
        <v>24</v>
      </c>
      <c r="O2100">
        <v>773640</v>
      </c>
      <c r="P2100">
        <v>77364</v>
      </c>
      <c r="Q2100">
        <v>696276</v>
      </c>
      <c r="U2100">
        <f t="shared" si="32"/>
        <v>174069</v>
      </c>
    </row>
    <row r="2101" spans="1:21" x14ac:dyDescent="0.25">
      <c r="A2101">
        <v>12100</v>
      </c>
      <c r="B2101" t="s">
        <v>2143</v>
      </c>
      <c r="C2101" t="s">
        <v>18</v>
      </c>
      <c r="D2101">
        <v>34</v>
      </c>
      <c r="E2101" t="s">
        <v>33</v>
      </c>
      <c r="F2101" t="s">
        <v>43</v>
      </c>
      <c r="G2101" t="s">
        <v>21</v>
      </c>
      <c r="H2101" t="s">
        <v>30</v>
      </c>
      <c r="I2101" s="1">
        <v>45301</v>
      </c>
      <c r="J2101">
        <v>2</v>
      </c>
      <c r="K2101">
        <v>144332</v>
      </c>
      <c r="L2101">
        <v>0.1</v>
      </c>
      <c r="M2101" t="s">
        <v>23</v>
      </c>
      <c r="N2101" t="s">
        <v>24</v>
      </c>
      <c r="O2101">
        <v>288664</v>
      </c>
      <c r="P2101">
        <v>28866.400000000001</v>
      </c>
      <c r="Q2101">
        <v>259797.6</v>
      </c>
      <c r="U2101">
        <f t="shared" si="32"/>
        <v>64949.4</v>
      </c>
    </row>
    <row r="2102" spans="1:21" x14ac:dyDescent="0.25">
      <c r="A2102">
        <v>12101</v>
      </c>
      <c r="B2102" t="s">
        <v>2144</v>
      </c>
      <c r="C2102" t="s">
        <v>18</v>
      </c>
      <c r="D2102">
        <v>19</v>
      </c>
      <c r="E2102" t="s">
        <v>19</v>
      </c>
      <c r="F2102" t="s">
        <v>20</v>
      </c>
      <c r="G2102" t="s">
        <v>41</v>
      </c>
      <c r="H2102" t="s">
        <v>51</v>
      </c>
      <c r="I2102" s="1">
        <v>45524</v>
      </c>
      <c r="J2102">
        <v>9</v>
      </c>
      <c r="K2102">
        <v>34350</v>
      </c>
      <c r="L2102">
        <v>0</v>
      </c>
      <c r="M2102" t="s">
        <v>44</v>
      </c>
      <c r="N2102" t="s">
        <v>39</v>
      </c>
      <c r="O2102">
        <v>309150</v>
      </c>
      <c r="P2102">
        <v>0</v>
      </c>
      <c r="Q2102">
        <v>309150</v>
      </c>
      <c r="U2102">
        <f t="shared" si="32"/>
        <v>77287.5</v>
      </c>
    </row>
    <row r="2103" spans="1:21" x14ac:dyDescent="0.25">
      <c r="A2103">
        <v>12102</v>
      </c>
      <c r="B2103" t="s">
        <v>2145</v>
      </c>
      <c r="C2103" t="s">
        <v>18</v>
      </c>
      <c r="D2103">
        <v>29</v>
      </c>
      <c r="E2103" t="s">
        <v>37</v>
      </c>
      <c r="F2103" t="s">
        <v>20</v>
      </c>
      <c r="G2103" t="s">
        <v>21</v>
      </c>
      <c r="H2103" t="s">
        <v>30</v>
      </c>
      <c r="I2103" s="1">
        <v>45380</v>
      </c>
      <c r="J2103">
        <v>6</v>
      </c>
      <c r="K2103">
        <v>174813</v>
      </c>
      <c r="L2103">
        <v>0.05</v>
      </c>
      <c r="M2103" t="s">
        <v>31</v>
      </c>
      <c r="N2103" t="s">
        <v>39</v>
      </c>
      <c r="O2103">
        <v>1048878</v>
      </c>
      <c r="P2103">
        <v>52443.9</v>
      </c>
      <c r="Q2103">
        <v>996434.1</v>
      </c>
      <c r="U2103">
        <f t="shared" si="32"/>
        <v>249108.52499999999</v>
      </c>
    </row>
    <row r="2104" spans="1:21" x14ac:dyDescent="0.25">
      <c r="A2104">
        <v>12103</v>
      </c>
      <c r="B2104" t="s">
        <v>2146</v>
      </c>
      <c r="C2104" t="s">
        <v>18</v>
      </c>
      <c r="D2104">
        <v>59</v>
      </c>
      <c r="E2104" t="s">
        <v>19</v>
      </c>
      <c r="F2104" t="s">
        <v>46</v>
      </c>
      <c r="G2104" t="s">
        <v>21</v>
      </c>
      <c r="H2104" t="s">
        <v>88</v>
      </c>
      <c r="I2104" s="1">
        <v>45143</v>
      </c>
      <c r="J2104">
        <v>9</v>
      </c>
      <c r="K2104">
        <v>100214</v>
      </c>
      <c r="L2104">
        <v>0.05</v>
      </c>
      <c r="M2104" t="s">
        <v>44</v>
      </c>
      <c r="N2104" t="s">
        <v>24</v>
      </c>
      <c r="O2104">
        <v>901926</v>
      </c>
      <c r="P2104">
        <v>45096.3</v>
      </c>
      <c r="Q2104">
        <v>856829.7</v>
      </c>
      <c r="U2104">
        <f t="shared" si="32"/>
        <v>214207.42499999999</v>
      </c>
    </row>
    <row r="2105" spans="1:21" x14ac:dyDescent="0.25">
      <c r="A2105">
        <v>12104</v>
      </c>
      <c r="B2105" t="s">
        <v>2147</v>
      </c>
      <c r="C2105" t="s">
        <v>26</v>
      </c>
      <c r="D2105">
        <v>35</v>
      </c>
      <c r="E2105" t="s">
        <v>33</v>
      </c>
      <c r="F2105" t="s">
        <v>20</v>
      </c>
      <c r="G2105" t="s">
        <v>21</v>
      </c>
      <c r="H2105" t="s">
        <v>47</v>
      </c>
      <c r="I2105" s="1">
        <v>44968</v>
      </c>
      <c r="J2105">
        <v>4</v>
      </c>
      <c r="K2105">
        <v>130885</v>
      </c>
      <c r="L2105">
        <v>0.1</v>
      </c>
      <c r="M2105" t="s">
        <v>44</v>
      </c>
      <c r="N2105" t="s">
        <v>24</v>
      </c>
      <c r="O2105">
        <v>523540</v>
      </c>
      <c r="P2105">
        <v>52354</v>
      </c>
      <c r="Q2105">
        <v>471186</v>
      </c>
      <c r="U2105">
        <f t="shared" si="32"/>
        <v>117796.5</v>
      </c>
    </row>
    <row r="2106" spans="1:21" x14ac:dyDescent="0.25">
      <c r="A2106">
        <v>12105</v>
      </c>
      <c r="B2106" t="s">
        <v>2148</v>
      </c>
      <c r="C2106" t="s">
        <v>26</v>
      </c>
      <c r="D2106">
        <v>28</v>
      </c>
      <c r="E2106" t="s">
        <v>27</v>
      </c>
      <c r="F2106" t="s">
        <v>46</v>
      </c>
      <c r="G2106" t="s">
        <v>41</v>
      </c>
      <c r="H2106" t="s">
        <v>51</v>
      </c>
      <c r="I2106" s="1">
        <v>45120</v>
      </c>
      <c r="J2106">
        <v>3</v>
      </c>
      <c r="K2106">
        <v>47181</v>
      </c>
      <c r="L2106">
        <v>0.05</v>
      </c>
      <c r="M2106" t="s">
        <v>23</v>
      </c>
      <c r="N2106" t="s">
        <v>39</v>
      </c>
      <c r="O2106">
        <v>141543</v>
      </c>
      <c r="P2106">
        <v>7077.15</v>
      </c>
      <c r="Q2106">
        <v>134465.85</v>
      </c>
      <c r="U2106">
        <f t="shared" si="32"/>
        <v>33616.462500000001</v>
      </c>
    </row>
    <row r="2107" spans="1:21" x14ac:dyDescent="0.25">
      <c r="A2107">
        <v>12106</v>
      </c>
      <c r="B2107" t="s">
        <v>2149</v>
      </c>
      <c r="C2107" t="s">
        <v>26</v>
      </c>
      <c r="D2107">
        <v>33</v>
      </c>
      <c r="E2107" t="s">
        <v>37</v>
      </c>
      <c r="F2107" t="s">
        <v>43</v>
      </c>
      <c r="G2107" t="s">
        <v>21</v>
      </c>
      <c r="H2107" t="s">
        <v>47</v>
      </c>
      <c r="I2107" s="1">
        <v>45253</v>
      </c>
      <c r="J2107">
        <v>5</v>
      </c>
      <c r="K2107">
        <v>128310</v>
      </c>
      <c r="L2107">
        <v>0.1</v>
      </c>
      <c r="M2107" t="s">
        <v>23</v>
      </c>
      <c r="N2107" t="s">
        <v>24</v>
      </c>
      <c r="O2107">
        <v>641550</v>
      </c>
      <c r="P2107">
        <v>64155</v>
      </c>
      <c r="Q2107">
        <v>577395</v>
      </c>
      <c r="U2107">
        <f t="shared" si="32"/>
        <v>144348.75</v>
      </c>
    </row>
    <row r="2108" spans="1:21" x14ac:dyDescent="0.25">
      <c r="A2108">
        <v>12107</v>
      </c>
      <c r="B2108" t="s">
        <v>2150</v>
      </c>
      <c r="C2108" t="s">
        <v>18</v>
      </c>
      <c r="D2108">
        <v>35</v>
      </c>
      <c r="E2108" t="s">
        <v>37</v>
      </c>
      <c r="F2108" t="s">
        <v>43</v>
      </c>
      <c r="G2108" t="s">
        <v>34</v>
      </c>
      <c r="H2108" t="s">
        <v>38</v>
      </c>
      <c r="I2108" s="1">
        <v>45299</v>
      </c>
      <c r="J2108">
        <v>5</v>
      </c>
      <c r="K2108">
        <v>85446</v>
      </c>
      <c r="L2108">
        <v>0.05</v>
      </c>
      <c r="M2108" t="s">
        <v>23</v>
      </c>
      <c r="N2108" t="s">
        <v>39</v>
      </c>
      <c r="O2108">
        <v>427230</v>
      </c>
      <c r="P2108">
        <v>21361.5</v>
      </c>
      <c r="Q2108">
        <v>405868.5</v>
      </c>
      <c r="U2108">
        <f t="shared" si="32"/>
        <v>101467.125</v>
      </c>
    </row>
    <row r="2109" spans="1:21" x14ac:dyDescent="0.25">
      <c r="A2109">
        <v>12108</v>
      </c>
      <c r="B2109" t="s">
        <v>2151</v>
      </c>
      <c r="C2109" t="s">
        <v>18</v>
      </c>
      <c r="D2109">
        <v>52</v>
      </c>
      <c r="E2109" t="s">
        <v>19</v>
      </c>
      <c r="F2109" t="s">
        <v>28</v>
      </c>
      <c r="G2109" t="s">
        <v>41</v>
      </c>
      <c r="H2109" t="s">
        <v>22</v>
      </c>
      <c r="I2109" s="1">
        <v>45391</v>
      </c>
      <c r="J2109">
        <v>4</v>
      </c>
      <c r="K2109">
        <v>133912</v>
      </c>
      <c r="L2109">
        <v>0.15</v>
      </c>
      <c r="M2109" t="s">
        <v>23</v>
      </c>
      <c r="N2109" t="s">
        <v>24</v>
      </c>
      <c r="O2109">
        <v>535648</v>
      </c>
      <c r="P2109">
        <v>80347.199999999997</v>
      </c>
      <c r="Q2109">
        <v>455300.8</v>
      </c>
      <c r="U2109">
        <f t="shared" si="32"/>
        <v>113825.2</v>
      </c>
    </row>
    <row r="2110" spans="1:21" x14ac:dyDescent="0.25">
      <c r="A2110">
        <v>12109</v>
      </c>
      <c r="B2110" t="s">
        <v>2152</v>
      </c>
      <c r="C2110" t="s">
        <v>18</v>
      </c>
      <c r="D2110">
        <v>43</v>
      </c>
      <c r="E2110" t="s">
        <v>33</v>
      </c>
      <c r="F2110" t="s">
        <v>28</v>
      </c>
      <c r="G2110" t="s">
        <v>34</v>
      </c>
      <c r="H2110" t="s">
        <v>47</v>
      </c>
      <c r="I2110" s="1">
        <v>45089</v>
      </c>
      <c r="J2110">
        <v>7</v>
      </c>
      <c r="K2110">
        <v>195494</v>
      </c>
      <c r="L2110">
        <v>0.05</v>
      </c>
      <c r="M2110" t="s">
        <v>31</v>
      </c>
      <c r="N2110" t="s">
        <v>24</v>
      </c>
      <c r="O2110">
        <v>1368458</v>
      </c>
      <c r="P2110">
        <v>68422.899999999994</v>
      </c>
      <c r="Q2110">
        <v>1300035.1000000001</v>
      </c>
      <c r="U2110">
        <f t="shared" si="32"/>
        <v>325008.77500000002</v>
      </c>
    </row>
    <row r="2111" spans="1:21" x14ac:dyDescent="0.25">
      <c r="A2111">
        <v>12110</v>
      </c>
      <c r="B2111" t="s">
        <v>2153</v>
      </c>
      <c r="C2111" t="s">
        <v>26</v>
      </c>
      <c r="D2111">
        <v>33</v>
      </c>
      <c r="E2111" t="s">
        <v>19</v>
      </c>
      <c r="F2111" t="s">
        <v>46</v>
      </c>
      <c r="G2111" t="s">
        <v>41</v>
      </c>
      <c r="H2111" t="s">
        <v>22</v>
      </c>
      <c r="I2111" s="1">
        <v>45202</v>
      </c>
      <c r="J2111">
        <v>8</v>
      </c>
      <c r="K2111">
        <v>150797</v>
      </c>
      <c r="L2111">
        <v>0.1</v>
      </c>
      <c r="M2111" t="s">
        <v>44</v>
      </c>
      <c r="N2111" t="s">
        <v>24</v>
      </c>
      <c r="O2111">
        <v>1206376</v>
      </c>
      <c r="P2111">
        <v>120637.6</v>
      </c>
      <c r="Q2111">
        <v>1085738.3999999999</v>
      </c>
      <c r="U2111">
        <f t="shared" si="32"/>
        <v>271434.59999999998</v>
      </c>
    </row>
    <row r="2112" spans="1:21" x14ac:dyDescent="0.25">
      <c r="A2112">
        <v>12111</v>
      </c>
      <c r="B2112" t="s">
        <v>2154</v>
      </c>
      <c r="C2112" t="s">
        <v>26</v>
      </c>
      <c r="D2112">
        <v>23</v>
      </c>
      <c r="E2112" t="s">
        <v>33</v>
      </c>
      <c r="F2112" t="s">
        <v>20</v>
      </c>
      <c r="G2112" t="s">
        <v>34</v>
      </c>
      <c r="H2112" t="s">
        <v>30</v>
      </c>
      <c r="I2112" s="1">
        <v>45290</v>
      </c>
      <c r="J2112">
        <v>5</v>
      </c>
      <c r="K2112">
        <v>14299</v>
      </c>
      <c r="L2112">
        <v>0.05</v>
      </c>
      <c r="M2112" t="s">
        <v>23</v>
      </c>
      <c r="N2112" t="s">
        <v>39</v>
      </c>
      <c r="O2112">
        <v>71495</v>
      </c>
      <c r="P2112">
        <v>3574.75</v>
      </c>
      <c r="Q2112">
        <v>67920.25</v>
      </c>
      <c r="U2112">
        <f t="shared" si="32"/>
        <v>16980.0625</v>
      </c>
    </row>
    <row r="2113" spans="1:21" x14ac:dyDescent="0.25">
      <c r="A2113">
        <v>12112</v>
      </c>
      <c r="B2113" t="s">
        <v>2155</v>
      </c>
      <c r="C2113" t="s">
        <v>18</v>
      </c>
      <c r="D2113">
        <v>61</v>
      </c>
      <c r="E2113" t="s">
        <v>37</v>
      </c>
      <c r="F2113" t="s">
        <v>20</v>
      </c>
      <c r="G2113" t="s">
        <v>41</v>
      </c>
      <c r="H2113" t="s">
        <v>88</v>
      </c>
      <c r="I2113" s="1">
        <v>45568</v>
      </c>
      <c r="J2113">
        <v>9</v>
      </c>
      <c r="K2113">
        <v>52652</v>
      </c>
      <c r="L2113">
        <v>0.15</v>
      </c>
      <c r="M2113" t="s">
        <v>31</v>
      </c>
      <c r="N2113" t="s">
        <v>39</v>
      </c>
      <c r="O2113">
        <v>473868</v>
      </c>
      <c r="P2113">
        <v>71080.2</v>
      </c>
      <c r="Q2113">
        <v>402787.8</v>
      </c>
      <c r="U2113">
        <f t="shared" si="32"/>
        <v>100696.95</v>
      </c>
    </row>
    <row r="2114" spans="1:21" x14ac:dyDescent="0.25">
      <c r="A2114">
        <v>12113</v>
      </c>
      <c r="B2114" t="s">
        <v>2156</v>
      </c>
      <c r="C2114" t="s">
        <v>26</v>
      </c>
      <c r="D2114">
        <v>60</v>
      </c>
      <c r="E2114" t="s">
        <v>33</v>
      </c>
      <c r="F2114" t="s">
        <v>28</v>
      </c>
      <c r="G2114" t="s">
        <v>29</v>
      </c>
      <c r="H2114" t="s">
        <v>30</v>
      </c>
      <c r="I2114" s="1">
        <v>45406</v>
      </c>
      <c r="J2114">
        <v>7</v>
      </c>
      <c r="K2114">
        <v>228597</v>
      </c>
      <c r="L2114">
        <v>0.15</v>
      </c>
      <c r="M2114" t="s">
        <v>23</v>
      </c>
      <c r="N2114" t="s">
        <v>39</v>
      </c>
      <c r="O2114">
        <v>1600179</v>
      </c>
      <c r="P2114">
        <v>240026.85</v>
      </c>
      <c r="Q2114">
        <v>1360152.15</v>
      </c>
      <c r="U2114">
        <f t="shared" si="32"/>
        <v>340038.03749999998</v>
      </c>
    </row>
    <row r="2115" spans="1:21" x14ac:dyDescent="0.25">
      <c r="A2115">
        <v>12114</v>
      </c>
      <c r="B2115" t="s">
        <v>2157</v>
      </c>
      <c r="C2115" t="s">
        <v>18</v>
      </c>
      <c r="D2115">
        <v>64</v>
      </c>
      <c r="E2115" t="s">
        <v>37</v>
      </c>
      <c r="F2115" t="s">
        <v>43</v>
      </c>
      <c r="G2115" t="s">
        <v>21</v>
      </c>
      <c r="H2115" t="s">
        <v>60</v>
      </c>
      <c r="I2115" s="1">
        <v>45615</v>
      </c>
      <c r="J2115">
        <v>7</v>
      </c>
      <c r="K2115">
        <v>223113</v>
      </c>
      <c r="L2115">
        <v>0.15</v>
      </c>
      <c r="M2115" t="s">
        <v>44</v>
      </c>
      <c r="N2115" t="s">
        <v>39</v>
      </c>
      <c r="O2115">
        <v>1561791</v>
      </c>
      <c r="P2115">
        <v>234268.65</v>
      </c>
      <c r="Q2115">
        <v>1327522.3500000001</v>
      </c>
      <c r="U2115">
        <f t="shared" ref="U2115:U2178" si="33">(Q2115*0.25)</f>
        <v>331880.58750000002</v>
      </c>
    </row>
    <row r="2116" spans="1:21" x14ac:dyDescent="0.25">
      <c r="A2116">
        <v>12115</v>
      </c>
      <c r="B2116" t="s">
        <v>2158</v>
      </c>
      <c r="C2116" t="s">
        <v>18</v>
      </c>
      <c r="D2116">
        <v>64</v>
      </c>
      <c r="E2116" t="s">
        <v>33</v>
      </c>
      <c r="F2116" t="s">
        <v>46</v>
      </c>
      <c r="G2116" t="s">
        <v>21</v>
      </c>
      <c r="H2116" t="s">
        <v>51</v>
      </c>
      <c r="I2116" s="1">
        <v>45386</v>
      </c>
      <c r="J2116">
        <v>8</v>
      </c>
      <c r="K2116">
        <v>73095</v>
      </c>
      <c r="L2116">
        <v>0.1</v>
      </c>
      <c r="M2116" t="s">
        <v>23</v>
      </c>
      <c r="N2116" t="s">
        <v>24</v>
      </c>
      <c r="O2116">
        <v>584760</v>
      </c>
      <c r="P2116">
        <v>58476</v>
      </c>
      <c r="Q2116">
        <v>526284</v>
      </c>
      <c r="U2116">
        <f t="shared" si="33"/>
        <v>131571</v>
      </c>
    </row>
    <row r="2117" spans="1:21" x14ac:dyDescent="0.25">
      <c r="A2117">
        <v>12116</v>
      </c>
      <c r="B2117" t="s">
        <v>2159</v>
      </c>
      <c r="C2117" t="s">
        <v>26</v>
      </c>
      <c r="D2117">
        <v>59</v>
      </c>
      <c r="E2117" t="s">
        <v>27</v>
      </c>
      <c r="F2117" t="s">
        <v>43</v>
      </c>
      <c r="G2117" t="s">
        <v>41</v>
      </c>
      <c r="H2117" t="s">
        <v>60</v>
      </c>
      <c r="I2117" s="1">
        <v>45191</v>
      </c>
      <c r="J2117">
        <v>4</v>
      </c>
      <c r="K2117">
        <v>237302</v>
      </c>
      <c r="L2117">
        <v>0</v>
      </c>
      <c r="M2117" t="s">
        <v>44</v>
      </c>
      <c r="N2117" t="s">
        <v>39</v>
      </c>
      <c r="O2117">
        <v>949208</v>
      </c>
      <c r="P2117">
        <v>0</v>
      </c>
      <c r="Q2117">
        <v>949208</v>
      </c>
      <c r="U2117">
        <f t="shared" si="33"/>
        <v>237302</v>
      </c>
    </row>
    <row r="2118" spans="1:21" x14ac:dyDescent="0.25">
      <c r="A2118">
        <v>12117</v>
      </c>
      <c r="B2118" t="s">
        <v>2160</v>
      </c>
      <c r="C2118" t="s">
        <v>18</v>
      </c>
      <c r="D2118">
        <v>29</v>
      </c>
      <c r="E2118" t="s">
        <v>33</v>
      </c>
      <c r="F2118" t="s">
        <v>43</v>
      </c>
      <c r="G2118" t="s">
        <v>34</v>
      </c>
      <c r="H2118" t="s">
        <v>38</v>
      </c>
      <c r="I2118" s="1">
        <v>45465</v>
      </c>
      <c r="J2118">
        <v>6</v>
      </c>
      <c r="K2118">
        <v>165669</v>
      </c>
      <c r="L2118">
        <v>0.1</v>
      </c>
      <c r="M2118" t="s">
        <v>44</v>
      </c>
      <c r="N2118" t="s">
        <v>24</v>
      </c>
      <c r="O2118">
        <v>994014</v>
      </c>
      <c r="P2118">
        <v>99401.4</v>
      </c>
      <c r="Q2118">
        <v>894612.6</v>
      </c>
      <c r="U2118">
        <f t="shared" si="33"/>
        <v>223653.15</v>
      </c>
    </row>
    <row r="2119" spans="1:21" x14ac:dyDescent="0.25">
      <c r="A2119">
        <v>12118</v>
      </c>
      <c r="B2119" t="s">
        <v>2161</v>
      </c>
      <c r="C2119" t="s">
        <v>26</v>
      </c>
      <c r="D2119">
        <v>30</v>
      </c>
      <c r="E2119" t="s">
        <v>27</v>
      </c>
      <c r="F2119" t="s">
        <v>20</v>
      </c>
      <c r="G2119" t="s">
        <v>29</v>
      </c>
      <c r="H2119" t="s">
        <v>51</v>
      </c>
      <c r="I2119" s="1">
        <v>45312</v>
      </c>
      <c r="J2119">
        <v>5</v>
      </c>
      <c r="K2119">
        <v>141779</v>
      </c>
      <c r="L2119">
        <v>0.15</v>
      </c>
      <c r="M2119" t="s">
        <v>31</v>
      </c>
      <c r="N2119" t="s">
        <v>39</v>
      </c>
      <c r="O2119">
        <v>708895</v>
      </c>
      <c r="P2119">
        <v>106334.25</v>
      </c>
      <c r="Q2119">
        <v>602560.75</v>
      </c>
      <c r="U2119">
        <f t="shared" si="33"/>
        <v>150640.1875</v>
      </c>
    </row>
    <row r="2120" spans="1:21" x14ac:dyDescent="0.25">
      <c r="A2120">
        <v>12119</v>
      </c>
      <c r="B2120" t="s">
        <v>2162</v>
      </c>
      <c r="C2120" t="s">
        <v>18</v>
      </c>
      <c r="D2120">
        <v>21</v>
      </c>
      <c r="E2120" t="s">
        <v>33</v>
      </c>
      <c r="F2120" t="s">
        <v>46</v>
      </c>
      <c r="G2120" t="s">
        <v>34</v>
      </c>
      <c r="H2120" t="s">
        <v>38</v>
      </c>
      <c r="I2120" s="1">
        <v>45011</v>
      </c>
      <c r="J2120">
        <v>1</v>
      </c>
      <c r="K2120">
        <v>50943</v>
      </c>
      <c r="L2120">
        <v>0.05</v>
      </c>
      <c r="M2120" t="s">
        <v>23</v>
      </c>
      <c r="N2120" t="s">
        <v>39</v>
      </c>
      <c r="O2120">
        <v>50943</v>
      </c>
      <c r="P2120">
        <v>2547.15</v>
      </c>
      <c r="Q2120">
        <v>48395.85</v>
      </c>
      <c r="U2120">
        <f t="shared" si="33"/>
        <v>12098.9625</v>
      </c>
    </row>
    <row r="2121" spans="1:21" x14ac:dyDescent="0.25">
      <c r="A2121">
        <v>12120</v>
      </c>
      <c r="B2121" t="s">
        <v>2163</v>
      </c>
      <c r="C2121" t="s">
        <v>26</v>
      </c>
      <c r="D2121">
        <v>56</v>
      </c>
      <c r="E2121" t="s">
        <v>33</v>
      </c>
      <c r="F2121" t="s">
        <v>43</v>
      </c>
      <c r="G2121" t="s">
        <v>21</v>
      </c>
      <c r="H2121" t="s">
        <v>38</v>
      </c>
      <c r="I2121" s="1">
        <v>45634</v>
      </c>
      <c r="J2121">
        <v>9</v>
      </c>
      <c r="K2121">
        <v>111958</v>
      </c>
      <c r="L2121">
        <v>0.15</v>
      </c>
      <c r="M2121" t="s">
        <v>23</v>
      </c>
      <c r="N2121" t="s">
        <v>39</v>
      </c>
      <c r="O2121">
        <v>1007622</v>
      </c>
      <c r="P2121">
        <v>151143.29999999999</v>
      </c>
      <c r="Q2121">
        <v>856478.7</v>
      </c>
      <c r="U2121">
        <f t="shared" si="33"/>
        <v>214119.67499999999</v>
      </c>
    </row>
    <row r="2122" spans="1:21" x14ac:dyDescent="0.25">
      <c r="A2122">
        <v>12121</v>
      </c>
      <c r="B2122" t="s">
        <v>2164</v>
      </c>
      <c r="C2122" t="s">
        <v>26</v>
      </c>
      <c r="D2122">
        <v>19</v>
      </c>
      <c r="E2122" t="s">
        <v>19</v>
      </c>
      <c r="F2122" t="s">
        <v>28</v>
      </c>
      <c r="G2122" t="s">
        <v>21</v>
      </c>
      <c r="H2122" t="s">
        <v>38</v>
      </c>
      <c r="I2122" s="1">
        <v>45242</v>
      </c>
      <c r="J2122">
        <v>2</v>
      </c>
      <c r="K2122">
        <v>196875</v>
      </c>
      <c r="L2122">
        <v>0</v>
      </c>
      <c r="M2122" t="s">
        <v>44</v>
      </c>
      <c r="N2122" t="s">
        <v>24</v>
      </c>
      <c r="O2122">
        <v>393750</v>
      </c>
      <c r="P2122">
        <v>0</v>
      </c>
      <c r="Q2122">
        <v>393750</v>
      </c>
      <c r="U2122">
        <f t="shared" si="33"/>
        <v>98437.5</v>
      </c>
    </row>
    <row r="2123" spans="1:21" x14ac:dyDescent="0.25">
      <c r="A2123">
        <v>12122</v>
      </c>
      <c r="B2123" t="s">
        <v>2165</v>
      </c>
      <c r="C2123" t="s">
        <v>26</v>
      </c>
      <c r="D2123">
        <v>43</v>
      </c>
      <c r="E2123" t="s">
        <v>19</v>
      </c>
      <c r="F2123" t="s">
        <v>28</v>
      </c>
      <c r="G2123" t="s">
        <v>34</v>
      </c>
      <c r="H2123" t="s">
        <v>35</v>
      </c>
      <c r="I2123" s="1">
        <v>45169</v>
      </c>
      <c r="J2123">
        <v>6</v>
      </c>
      <c r="K2123">
        <v>245367</v>
      </c>
      <c r="L2123">
        <v>0</v>
      </c>
      <c r="M2123" t="s">
        <v>23</v>
      </c>
      <c r="N2123" t="s">
        <v>24</v>
      </c>
      <c r="O2123">
        <v>1472202</v>
      </c>
      <c r="P2123">
        <v>0</v>
      </c>
      <c r="Q2123">
        <v>1472202</v>
      </c>
      <c r="U2123">
        <f t="shared" si="33"/>
        <v>368050.5</v>
      </c>
    </row>
    <row r="2124" spans="1:21" x14ac:dyDescent="0.25">
      <c r="A2124">
        <v>12123</v>
      </c>
      <c r="B2124" t="s">
        <v>2166</v>
      </c>
      <c r="C2124" t="s">
        <v>18</v>
      </c>
      <c r="D2124">
        <v>44</v>
      </c>
      <c r="E2124" t="s">
        <v>37</v>
      </c>
      <c r="F2124" t="s">
        <v>20</v>
      </c>
      <c r="G2124" t="s">
        <v>41</v>
      </c>
      <c r="H2124" t="s">
        <v>51</v>
      </c>
      <c r="I2124" s="1">
        <v>45395</v>
      </c>
      <c r="J2124">
        <v>8</v>
      </c>
      <c r="K2124">
        <v>111575</v>
      </c>
      <c r="L2124">
        <v>0.15</v>
      </c>
      <c r="M2124" t="s">
        <v>44</v>
      </c>
      <c r="N2124" t="s">
        <v>24</v>
      </c>
      <c r="O2124">
        <v>892600</v>
      </c>
      <c r="P2124">
        <v>133890</v>
      </c>
      <c r="Q2124">
        <v>758710</v>
      </c>
      <c r="U2124">
        <f t="shared" si="33"/>
        <v>189677.5</v>
      </c>
    </row>
    <row r="2125" spans="1:21" x14ac:dyDescent="0.25">
      <c r="A2125">
        <v>12124</v>
      </c>
      <c r="B2125" t="s">
        <v>2167</v>
      </c>
      <c r="C2125" t="s">
        <v>18</v>
      </c>
      <c r="D2125">
        <v>44</v>
      </c>
      <c r="E2125" t="s">
        <v>19</v>
      </c>
      <c r="F2125" t="s">
        <v>28</v>
      </c>
      <c r="G2125" t="s">
        <v>41</v>
      </c>
      <c r="H2125" t="s">
        <v>47</v>
      </c>
      <c r="I2125" s="1">
        <v>45268</v>
      </c>
      <c r="J2125">
        <v>3</v>
      </c>
      <c r="K2125">
        <v>239051</v>
      </c>
      <c r="L2125">
        <v>0.1</v>
      </c>
      <c r="M2125" t="s">
        <v>31</v>
      </c>
      <c r="N2125" t="s">
        <v>39</v>
      </c>
      <c r="O2125">
        <v>717153</v>
      </c>
      <c r="P2125">
        <v>71715.3</v>
      </c>
      <c r="Q2125">
        <v>645437.69999999995</v>
      </c>
      <c r="U2125">
        <f t="shared" si="33"/>
        <v>161359.42499999999</v>
      </c>
    </row>
    <row r="2126" spans="1:21" x14ac:dyDescent="0.25">
      <c r="A2126">
        <v>12125</v>
      </c>
      <c r="B2126" t="s">
        <v>2168</v>
      </c>
      <c r="C2126" t="s">
        <v>26</v>
      </c>
      <c r="D2126">
        <v>32</v>
      </c>
      <c r="E2126" t="s">
        <v>33</v>
      </c>
      <c r="F2126" t="s">
        <v>28</v>
      </c>
      <c r="G2126" t="s">
        <v>34</v>
      </c>
      <c r="H2126" t="s">
        <v>51</v>
      </c>
      <c r="I2126" s="1">
        <v>45103</v>
      </c>
      <c r="J2126">
        <v>5</v>
      </c>
      <c r="K2126">
        <v>109643</v>
      </c>
      <c r="L2126">
        <v>0</v>
      </c>
      <c r="M2126" t="s">
        <v>23</v>
      </c>
      <c r="N2126" t="s">
        <v>39</v>
      </c>
      <c r="O2126">
        <v>548215</v>
      </c>
      <c r="P2126">
        <v>0</v>
      </c>
      <c r="Q2126">
        <v>548215</v>
      </c>
      <c r="U2126">
        <f t="shared" si="33"/>
        <v>137053.75</v>
      </c>
    </row>
    <row r="2127" spans="1:21" x14ac:dyDescent="0.25">
      <c r="A2127">
        <v>12126</v>
      </c>
      <c r="B2127" t="s">
        <v>2169</v>
      </c>
      <c r="C2127" t="s">
        <v>26</v>
      </c>
      <c r="D2127">
        <v>25</v>
      </c>
      <c r="E2127" t="s">
        <v>19</v>
      </c>
      <c r="F2127" t="s">
        <v>43</v>
      </c>
      <c r="G2127" t="s">
        <v>21</v>
      </c>
      <c r="H2127" t="s">
        <v>35</v>
      </c>
      <c r="I2127" s="1">
        <v>45056</v>
      </c>
      <c r="J2127">
        <v>7</v>
      </c>
      <c r="K2127">
        <v>95555</v>
      </c>
      <c r="L2127">
        <v>0.15</v>
      </c>
      <c r="M2127" t="s">
        <v>44</v>
      </c>
      <c r="N2127" t="s">
        <v>24</v>
      </c>
      <c r="O2127">
        <v>668885</v>
      </c>
      <c r="P2127">
        <v>100332.75</v>
      </c>
      <c r="Q2127">
        <v>568552.25</v>
      </c>
      <c r="U2127">
        <f t="shared" si="33"/>
        <v>142138.0625</v>
      </c>
    </row>
    <row r="2128" spans="1:21" x14ac:dyDescent="0.25">
      <c r="A2128">
        <v>12127</v>
      </c>
      <c r="B2128" t="s">
        <v>2170</v>
      </c>
      <c r="C2128" t="s">
        <v>18</v>
      </c>
      <c r="D2128">
        <v>24</v>
      </c>
      <c r="E2128" t="s">
        <v>33</v>
      </c>
      <c r="F2128" t="s">
        <v>28</v>
      </c>
      <c r="G2128" t="s">
        <v>34</v>
      </c>
      <c r="H2128" t="s">
        <v>88</v>
      </c>
      <c r="I2128" s="1">
        <v>45583</v>
      </c>
      <c r="J2128">
        <v>4</v>
      </c>
      <c r="K2128">
        <v>90377</v>
      </c>
      <c r="L2128">
        <v>0.1</v>
      </c>
      <c r="M2128" t="s">
        <v>23</v>
      </c>
      <c r="N2128" t="s">
        <v>24</v>
      </c>
      <c r="O2128">
        <v>361508</v>
      </c>
      <c r="P2128">
        <v>36150.800000000003</v>
      </c>
      <c r="Q2128">
        <v>325357.2</v>
      </c>
      <c r="U2128">
        <f t="shared" si="33"/>
        <v>81339.3</v>
      </c>
    </row>
    <row r="2129" spans="1:21" x14ac:dyDescent="0.25">
      <c r="A2129">
        <v>12128</v>
      </c>
      <c r="B2129" t="s">
        <v>2171</v>
      </c>
      <c r="C2129" t="s">
        <v>18</v>
      </c>
      <c r="D2129">
        <v>64</v>
      </c>
      <c r="E2129" t="s">
        <v>27</v>
      </c>
      <c r="F2129" t="s">
        <v>28</v>
      </c>
      <c r="G2129" t="s">
        <v>21</v>
      </c>
      <c r="H2129" t="s">
        <v>47</v>
      </c>
      <c r="I2129" s="1">
        <v>45009</v>
      </c>
      <c r="J2129">
        <v>5</v>
      </c>
      <c r="K2129">
        <v>87176</v>
      </c>
      <c r="L2129">
        <v>0.05</v>
      </c>
      <c r="M2129" t="s">
        <v>23</v>
      </c>
      <c r="N2129" t="s">
        <v>24</v>
      </c>
      <c r="O2129">
        <v>435880</v>
      </c>
      <c r="P2129">
        <v>21794</v>
      </c>
      <c r="Q2129">
        <v>414086</v>
      </c>
      <c r="U2129">
        <f t="shared" si="33"/>
        <v>103521.5</v>
      </c>
    </row>
    <row r="2130" spans="1:21" x14ac:dyDescent="0.25">
      <c r="A2130">
        <v>12129</v>
      </c>
      <c r="B2130" t="s">
        <v>2172</v>
      </c>
      <c r="C2130" t="s">
        <v>18</v>
      </c>
      <c r="D2130">
        <v>63</v>
      </c>
      <c r="E2130" t="s">
        <v>33</v>
      </c>
      <c r="F2130" t="s">
        <v>43</v>
      </c>
      <c r="G2130" t="s">
        <v>34</v>
      </c>
      <c r="H2130" t="s">
        <v>35</v>
      </c>
      <c r="I2130" s="1">
        <v>45286</v>
      </c>
      <c r="J2130">
        <v>1</v>
      </c>
      <c r="K2130">
        <v>102898</v>
      </c>
      <c r="L2130">
        <v>0.1</v>
      </c>
      <c r="M2130" t="s">
        <v>31</v>
      </c>
      <c r="N2130" t="s">
        <v>24</v>
      </c>
      <c r="O2130">
        <v>102898</v>
      </c>
      <c r="P2130">
        <v>10289.799999999999</v>
      </c>
      <c r="Q2130">
        <v>92608.2</v>
      </c>
      <c r="U2130">
        <f t="shared" si="33"/>
        <v>23152.05</v>
      </c>
    </row>
    <row r="2131" spans="1:21" x14ac:dyDescent="0.25">
      <c r="A2131">
        <v>12130</v>
      </c>
      <c r="B2131" t="s">
        <v>2173</v>
      </c>
      <c r="C2131" t="s">
        <v>26</v>
      </c>
      <c r="D2131">
        <v>57</v>
      </c>
      <c r="E2131" t="s">
        <v>37</v>
      </c>
      <c r="F2131" t="s">
        <v>20</v>
      </c>
      <c r="G2131" t="s">
        <v>41</v>
      </c>
      <c r="H2131" t="s">
        <v>47</v>
      </c>
      <c r="I2131" s="1">
        <v>45014</v>
      </c>
      <c r="J2131">
        <v>4</v>
      </c>
      <c r="K2131">
        <v>235032</v>
      </c>
      <c r="L2131">
        <v>0</v>
      </c>
      <c r="M2131" t="s">
        <v>44</v>
      </c>
      <c r="N2131" t="s">
        <v>39</v>
      </c>
      <c r="O2131">
        <v>940128</v>
      </c>
      <c r="P2131">
        <v>0</v>
      </c>
      <c r="Q2131">
        <v>940128</v>
      </c>
      <c r="U2131">
        <f t="shared" si="33"/>
        <v>235032</v>
      </c>
    </row>
    <row r="2132" spans="1:21" x14ac:dyDescent="0.25">
      <c r="A2132">
        <v>12131</v>
      </c>
      <c r="B2132" t="s">
        <v>2174</v>
      </c>
      <c r="C2132" t="s">
        <v>18</v>
      </c>
      <c r="D2132">
        <v>29</v>
      </c>
      <c r="E2132" t="s">
        <v>27</v>
      </c>
      <c r="F2132" t="s">
        <v>20</v>
      </c>
      <c r="G2132" t="s">
        <v>29</v>
      </c>
      <c r="H2132" t="s">
        <v>22</v>
      </c>
      <c r="I2132" s="1">
        <v>45458</v>
      </c>
      <c r="J2132">
        <v>7</v>
      </c>
      <c r="K2132">
        <v>231234</v>
      </c>
      <c r="L2132">
        <v>0.1</v>
      </c>
      <c r="M2132" t="s">
        <v>31</v>
      </c>
      <c r="N2132" t="s">
        <v>39</v>
      </c>
      <c r="O2132">
        <v>1618638</v>
      </c>
      <c r="P2132">
        <v>161863.79999999999</v>
      </c>
      <c r="Q2132">
        <v>1456774.2</v>
      </c>
      <c r="U2132">
        <f t="shared" si="33"/>
        <v>364193.55</v>
      </c>
    </row>
    <row r="2133" spans="1:21" x14ac:dyDescent="0.25">
      <c r="A2133">
        <v>12132</v>
      </c>
      <c r="B2133" t="s">
        <v>2175</v>
      </c>
      <c r="C2133" t="s">
        <v>18</v>
      </c>
      <c r="D2133">
        <v>30</v>
      </c>
      <c r="E2133" t="s">
        <v>37</v>
      </c>
      <c r="F2133" t="s">
        <v>46</v>
      </c>
      <c r="G2133" t="s">
        <v>21</v>
      </c>
      <c r="H2133" t="s">
        <v>60</v>
      </c>
      <c r="I2133" s="1">
        <v>45564</v>
      </c>
      <c r="J2133">
        <v>7</v>
      </c>
      <c r="K2133">
        <v>77276</v>
      </c>
      <c r="L2133">
        <v>0.1</v>
      </c>
      <c r="M2133" t="s">
        <v>31</v>
      </c>
      <c r="N2133" t="s">
        <v>39</v>
      </c>
      <c r="O2133">
        <v>540932</v>
      </c>
      <c r="P2133">
        <v>54093.2</v>
      </c>
      <c r="Q2133">
        <v>486838.8</v>
      </c>
      <c r="U2133">
        <f t="shared" si="33"/>
        <v>121709.7</v>
      </c>
    </row>
    <row r="2134" spans="1:21" x14ac:dyDescent="0.25">
      <c r="A2134">
        <v>12133</v>
      </c>
      <c r="B2134" t="s">
        <v>2176</v>
      </c>
      <c r="C2134" t="s">
        <v>26</v>
      </c>
      <c r="D2134">
        <v>60</v>
      </c>
      <c r="E2134" t="s">
        <v>37</v>
      </c>
      <c r="F2134" t="s">
        <v>28</v>
      </c>
      <c r="G2134" t="s">
        <v>29</v>
      </c>
      <c r="H2134" t="s">
        <v>60</v>
      </c>
      <c r="I2134" s="1">
        <v>45397</v>
      </c>
      <c r="J2134">
        <v>4</v>
      </c>
      <c r="K2134">
        <v>118774</v>
      </c>
      <c r="L2134">
        <v>0.05</v>
      </c>
      <c r="M2134" t="s">
        <v>31</v>
      </c>
      <c r="N2134" t="s">
        <v>39</v>
      </c>
      <c r="O2134">
        <v>475096</v>
      </c>
      <c r="P2134">
        <v>23754.799999999999</v>
      </c>
      <c r="Q2134">
        <v>451341.2</v>
      </c>
      <c r="U2134">
        <f t="shared" si="33"/>
        <v>112835.3</v>
      </c>
    </row>
    <row r="2135" spans="1:21" x14ac:dyDescent="0.25">
      <c r="A2135">
        <v>12134</v>
      </c>
      <c r="B2135" t="s">
        <v>2177</v>
      </c>
      <c r="C2135" t="s">
        <v>18</v>
      </c>
      <c r="D2135">
        <v>34</v>
      </c>
      <c r="E2135" t="s">
        <v>37</v>
      </c>
      <c r="F2135" t="s">
        <v>43</v>
      </c>
      <c r="G2135" t="s">
        <v>41</v>
      </c>
      <c r="H2135" t="s">
        <v>38</v>
      </c>
      <c r="I2135" s="1">
        <v>45424</v>
      </c>
      <c r="J2135">
        <v>6</v>
      </c>
      <c r="K2135">
        <v>136227</v>
      </c>
      <c r="L2135">
        <v>0.15</v>
      </c>
      <c r="M2135" t="s">
        <v>44</v>
      </c>
      <c r="N2135" t="s">
        <v>39</v>
      </c>
      <c r="O2135">
        <v>817362</v>
      </c>
      <c r="P2135">
        <v>122604.3</v>
      </c>
      <c r="Q2135">
        <v>694757.7</v>
      </c>
      <c r="U2135">
        <f t="shared" si="33"/>
        <v>173689.42499999999</v>
      </c>
    </row>
    <row r="2136" spans="1:21" x14ac:dyDescent="0.25">
      <c r="A2136">
        <v>12135</v>
      </c>
      <c r="B2136" t="s">
        <v>2178</v>
      </c>
      <c r="C2136" t="s">
        <v>18</v>
      </c>
      <c r="D2136">
        <v>34</v>
      </c>
      <c r="E2136" t="s">
        <v>19</v>
      </c>
      <c r="F2136" t="s">
        <v>46</v>
      </c>
      <c r="G2136" t="s">
        <v>34</v>
      </c>
      <c r="H2136" t="s">
        <v>51</v>
      </c>
      <c r="I2136" s="1">
        <v>45433</v>
      </c>
      <c r="J2136">
        <v>5</v>
      </c>
      <c r="K2136">
        <v>25572</v>
      </c>
      <c r="L2136">
        <v>0.1</v>
      </c>
      <c r="M2136" t="s">
        <v>44</v>
      </c>
      <c r="N2136" t="s">
        <v>24</v>
      </c>
      <c r="O2136">
        <v>127860</v>
      </c>
      <c r="P2136">
        <v>12786</v>
      </c>
      <c r="Q2136">
        <v>115074</v>
      </c>
      <c r="U2136">
        <f t="shared" si="33"/>
        <v>28768.5</v>
      </c>
    </row>
    <row r="2137" spans="1:21" x14ac:dyDescent="0.25">
      <c r="A2137">
        <v>12136</v>
      </c>
      <c r="B2137" t="s">
        <v>2179</v>
      </c>
      <c r="C2137" t="s">
        <v>18</v>
      </c>
      <c r="D2137">
        <v>53</v>
      </c>
      <c r="E2137" t="s">
        <v>37</v>
      </c>
      <c r="F2137" t="s">
        <v>20</v>
      </c>
      <c r="G2137" t="s">
        <v>41</v>
      </c>
      <c r="H2137" t="s">
        <v>51</v>
      </c>
      <c r="I2137" s="1">
        <v>45280</v>
      </c>
      <c r="J2137">
        <v>1</v>
      </c>
      <c r="K2137">
        <v>192766</v>
      </c>
      <c r="L2137">
        <v>0.05</v>
      </c>
      <c r="M2137" t="s">
        <v>23</v>
      </c>
      <c r="N2137" t="s">
        <v>24</v>
      </c>
      <c r="O2137">
        <v>192766</v>
      </c>
      <c r="P2137">
        <v>9638.2999999999993</v>
      </c>
      <c r="Q2137">
        <v>183127.7</v>
      </c>
      <c r="U2137">
        <f t="shared" si="33"/>
        <v>45781.925000000003</v>
      </c>
    </row>
    <row r="2138" spans="1:21" x14ac:dyDescent="0.25">
      <c r="A2138">
        <v>12137</v>
      </c>
      <c r="B2138" t="s">
        <v>2180</v>
      </c>
      <c r="C2138" t="s">
        <v>26</v>
      </c>
      <c r="D2138">
        <v>38</v>
      </c>
      <c r="E2138" t="s">
        <v>27</v>
      </c>
      <c r="F2138" t="s">
        <v>20</v>
      </c>
      <c r="G2138" t="s">
        <v>29</v>
      </c>
      <c r="H2138" t="s">
        <v>38</v>
      </c>
      <c r="I2138" s="1">
        <v>45342</v>
      </c>
      <c r="J2138">
        <v>8</v>
      </c>
      <c r="K2138">
        <v>68514</v>
      </c>
      <c r="L2138">
        <v>0</v>
      </c>
      <c r="M2138" t="s">
        <v>44</v>
      </c>
      <c r="N2138" t="s">
        <v>39</v>
      </c>
      <c r="O2138">
        <v>548112</v>
      </c>
      <c r="P2138">
        <v>0</v>
      </c>
      <c r="Q2138">
        <v>548112</v>
      </c>
      <c r="U2138">
        <f t="shared" si="33"/>
        <v>137028</v>
      </c>
    </row>
    <row r="2139" spans="1:21" x14ac:dyDescent="0.25">
      <c r="A2139">
        <v>12138</v>
      </c>
      <c r="B2139" t="s">
        <v>2181</v>
      </c>
      <c r="C2139" t="s">
        <v>26</v>
      </c>
      <c r="D2139">
        <v>25</v>
      </c>
      <c r="E2139" t="s">
        <v>33</v>
      </c>
      <c r="F2139" t="s">
        <v>43</v>
      </c>
      <c r="G2139" t="s">
        <v>41</v>
      </c>
      <c r="H2139" t="s">
        <v>22</v>
      </c>
      <c r="I2139" s="1">
        <v>44977</v>
      </c>
      <c r="J2139">
        <v>7</v>
      </c>
      <c r="K2139">
        <v>209105</v>
      </c>
      <c r="L2139">
        <v>0.15</v>
      </c>
      <c r="M2139" t="s">
        <v>31</v>
      </c>
      <c r="N2139" t="s">
        <v>24</v>
      </c>
      <c r="O2139">
        <v>1463735</v>
      </c>
      <c r="P2139">
        <v>219560.25</v>
      </c>
      <c r="Q2139">
        <v>1244174.75</v>
      </c>
      <c r="U2139">
        <f t="shared" si="33"/>
        <v>311043.6875</v>
      </c>
    </row>
    <row r="2140" spans="1:21" x14ac:dyDescent="0.25">
      <c r="A2140">
        <v>12139</v>
      </c>
      <c r="B2140" t="s">
        <v>2182</v>
      </c>
      <c r="C2140" t="s">
        <v>26</v>
      </c>
      <c r="D2140">
        <v>22</v>
      </c>
      <c r="E2140" t="s">
        <v>37</v>
      </c>
      <c r="F2140" t="s">
        <v>46</v>
      </c>
      <c r="G2140" t="s">
        <v>41</v>
      </c>
      <c r="H2140" t="s">
        <v>60</v>
      </c>
      <c r="I2140" s="1">
        <v>45526</v>
      </c>
      <c r="J2140">
        <v>5</v>
      </c>
      <c r="K2140">
        <v>177915</v>
      </c>
      <c r="L2140">
        <v>0</v>
      </c>
      <c r="M2140" t="s">
        <v>44</v>
      </c>
      <c r="N2140" t="s">
        <v>39</v>
      </c>
      <c r="O2140">
        <v>889575</v>
      </c>
      <c r="P2140">
        <v>0</v>
      </c>
      <c r="Q2140">
        <v>889575</v>
      </c>
      <c r="U2140">
        <f t="shared" si="33"/>
        <v>222393.75</v>
      </c>
    </row>
    <row r="2141" spans="1:21" x14ac:dyDescent="0.25">
      <c r="A2141">
        <v>12140</v>
      </c>
      <c r="B2141" t="s">
        <v>2183</v>
      </c>
      <c r="C2141" t="s">
        <v>26</v>
      </c>
      <c r="D2141">
        <v>43</v>
      </c>
      <c r="E2141" t="s">
        <v>27</v>
      </c>
      <c r="F2141" t="s">
        <v>46</v>
      </c>
      <c r="G2141" t="s">
        <v>34</v>
      </c>
      <c r="H2141" t="s">
        <v>35</v>
      </c>
      <c r="I2141" s="1">
        <v>45608</v>
      </c>
      <c r="J2141">
        <v>7</v>
      </c>
      <c r="K2141">
        <v>86967</v>
      </c>
      <c r="L2141">
        <v>0.15</v>
      </c>
      <c r="M2141" t="s">
        <v>23</v>
      </c>
      <c r="N2141" t="s">
        <v>39</v>
      </c>
      <c r="O2141">
        <v>608769</v>
      </c>
      <c r="P2141">
        <v>91315.35</v>
      </c>
      <c r="Q2141">
        <v>517453.65</v>
      </c>
      <c r="U2141">
        <f t="shared" si="33"/>
        <v>129363.41250000001</v>
      </c>
    </row>
    <row r="2142" spans="1:21" x14ac:dyDescent="0.25">
      <c r="A2142">
        <v>12141</v>
      </c>
      <c r="B2142" t="s">
        <v>2184</v>
      </c>
      <c r="C2142" t="s">
        <v>26</v>
      </c>
      <c r="D2142">
        <v>33</v>
      </c>
      <c r="E2142" t="s">
        <v>37</v>
      </c>
      <c r="F2142" t="s">
        <v>43</v>
      </c>
      <c r="G2142" t="s">
        <v>29</v>
      </c>
      <c r="H2142" t="s">
        <v>88</v>
      </c>
      <c r="I2142" s="1">
        <v>44989</v>
      </c>
      <c r="J2142">
        <v>3</v>
      </c>
      <c r="K2142">
        <v>37357</v>
      </c>
      <c r="L2142">
        <v>0.1</v>
      </c>
      <c r="M2142" t="s">
        <v>31</v>
      </c>
      <c r="N2142" t="s">
        <v>24</v>
      </c>
      <c r="O2142">
        <v>112071</v>
      </c>
      <c r="P2142">
        <v>11207.1</v>
      </c>
      <c r="Q2142">
        <v>100863.9</v>
      </c>
      <c r="U2142">
        <f t="shared" si="33"/>
        <v>25215.974999999999</v>
      </c>
    </row>
    <row r="2143" spans="1:21" x14ac:dyDescent="0.25">
      <c r="A2143">
        <v>12142</v>
      </c>
      <c r="B2143" t="s">
        <v>2185</v>
      </c>
      <c r="C2143" t="s">
        <v>26</v>
      </c>
      <c r="D2143">
        <v>53</v>
      </c>
      <c r="E2143" t="s">
        <v>33</v>
      </c>
      <c r="F2143" t="s">
        <v>43</v>
      </c>
      <c r="G2143" t="s">
        <v>29</v>
      </c>
      <c r="H2143" t="s">
        <v>47</v>
      </c>
      <c r="I2143" s="1">
        <v>45015</v>
      </c>
      <c r="J2143">
        <v>8</v>
      </c>
      <c r="K2143">
        <v>118694</v>
      </c>
      <c r="L2143">
        <v>0.1</v>
      </c>
      <c r="M2143" t="s">
        <v>23</v>
      </c>
      <c r="N2143" t="s">
        <v>24</v>
      </c>
      <c r="O2143">
        <v>949552</v>
      </c>
      <c r="P2143">
        <v>94955.199999999997</v>
      </c>
      <c r="Q2143">
        <v>854596.8</v>
      </c>
      <c r="U2143">
        <f t="shared" si="33"/>
        <v>213649.2</v>
      </c>
    </row>
    <row r="2144" spans="1:21" x14ac:dyDescent="0.25">
      <c r="A2144">
        <v>12143</v>
      </c>
      <c r="B2144" t="s">
        <v>2186</v>
      </c>
      <c r="C2144" t="s">
        <v>26</v>
      </c>
      <c r="D2144">
        <v>45</v>
      </c>
      <c r="E2144" t="s">
        <v>27</v>
      </c>
      <c r="F2144" t="s">
        <v>46</v>
      </c>
      <c r="G2144" t="s">
        <v>29</v>
      </c>
      <c r="H2144" t="s">
        <v>47</v>
      </c>
      <c r="I2144" s="1">
        <v>45627</v>
      </c>
      <c r="J2144">
        <v>5</v>
      </c>
      <c r="K2144">
        <v>156239</v>
      </c>
      <c r="L2144">
        <v>0.15</v>
      </c>
      <c r="M2144" t="s">
        <v>44</v>
      </c>
      <c r="N2144" t="s">
        <v>39</v>
      </c>
      <c r="O2144">
        <v>781195</v>
      </c>
      <c r="P2144">
        <v>117179.25</v>
      </c>
      <c r="Q2144">
        <v>664015.75</v>
      </c>
      <c r="U2144">
        <f t="shared" si="33"/>
        <v>166003.9375</v>
      </c>
    </row>
    <row r="2145" spans="1:21" x14ac:dyDescent="0.25">
      <c r="A2145">
        <v>12144</v>
      </c>
      <c r="B2145" t="s">
        <v>2187</v>
      </c>
      <c r="C2145" t="s">
        <v>18</v>
      </c>
      <c r="D2145">
        <v>46</v>
      </c>
      <c r="E2145" t="s">
        <v>27</v>
      </c>
      <c r="F2145" t="s">
        <v>20</v>
      </c>
      <c r="G2145" t="s">
        <v>21</v>
      </c>
      <c r="H2145" t="s">
        <v>47</v>
      </c>
      <c r="I2145" s="1">
        <v>45116</v>
      </c>
      <c r="J2145">
        <v>2</v>
      </c>
      <c r="K2145">
        <v>73478</v>
      </c>
      <c r="L2145">
        <v>0</v>
      </c>
      <c r="M2145" t="s">
        <v>23</v>
      </c>
      <c r="N2145" t="s">
        <v>39</v>
      </c>
      <c r="O2145">
        <v>146956</v>
      </c>
      <c r="P2145">
        <v>0</v>
      </c>
      <c r="Q2145">
        <v>146956</v>
      </c>
      <c r="U2145">
        <f t="shared" si="33"/>
        <v>36739</v>
      </c>
    </row>
    <row r="2146" spans="1:21" x14ac:dyDescent="0.25">
      <c r="A2146">
        <v>12145</v>
      </c>
      <c r="B2146" t="s">
        <v>2188</v>
      </c>
      <c r="C2146" t="s">
        <v>18</v>
      </c>
      <c r="D2146">
        <v>64</v>
      </c>
      <c r="E2146" t="s">
        <v>33</v>
      </c>
      <c r="F2146" t="s">
        <v>28</v>
      </c>
      <c r="G2146" t="s">
        <v>41</v>
      </c>
      <c r="H2146" t="s">
        <v>47</v>
      </c>
      <c r="I2146" s="1">
        <v>45527</v>
      </c>
      <c r="J2146">
        <v>2</v>
      </c>
      <c r="K2146">
        <v>20983</v>
      </c>
      <c r="L2146">
        <v>0</v>
      </c>
      <c r="M2146" t="s">
        <v>23</v>
      </c>
      <c r="N2146" t="s">
        <v>24</v>
      </c>
      <c r="O2146">
        <v>41966</v>
      </c>
      <c r="P2146">
        <v>0</v>
      </c>
      <c r="Q2146">
        <v>41966</v>
      </c>
      <c r="U2146">
        <f t="shared" si="33"/>
        <v>10491.5</v>
      </c>
    </row>
    <row r="2147" spans="1:21" x14ac:dyDescent="0.25">
      <c r="A2147">
        <v>12146</v>
      </c>
      <c r="B2147" t="s">
        <v>2189</v>
      </c>
      <c r="C2147" t="s">
        <v>26</v>
      </c>
      <c r="D2147">
        <v>29</v>
      </c>
      <c r="E2147" t="s">
        <v>27</v>
      </c>
      <c r="F2147" t="s">
        <v>20</v>
      </c>
      <c r="G2147" t="s">
        <v>29</v>
      </c>
      <c r="H2147" t="s">
        <v>30</v>
      </c>
      <c r="I2147" s="1">
        <v>45274</v>
      </c>
      <c r="J2147">
        <v>4</v>
      </c>
      <c r="K2147">
        <v>37276</v>
      </c>
      <c r="L2147">
        <v>0</v>
      </c>
      <c r="M2147" t="s">
        <v>44</v>
      </c>
      <c r="N2147" t="s">
        <v>24</v>
      </c>
      <c r="O2147">
        <v>149104</v>
      </c>
      <c r="P2147">
        <v>0</v>
      </c>
      <c r="Q2147">
        <v>149104</v>
      </c>
      <c r="U2147">
        <f t="shared" si="33"/>
        <v>37276</v>
      </c>
    </row>
    <row r="2148" spans="1:21" x14ac:dyDescent="0.25">
      <c r="A2148">
        <v>12147</v>
      </c>
      <c r="B2148" t="s">
        <v>2190</v>
      </c>
      <c r="C2148" t="s">
        <v>18</v>
      </c>
      <c r="D2148">
        <v>54</v>
      </c>
      <c r="E2148" t="s">
        <v>33</v>
      </c>
      <c r="F2148" t="s">
        <v>43</v>
      </c>
      <c r="G2148" t="s">
        <v>41</v>
      </c>
      <c r="H2148" t="s">
        <v>22</v>
      </c>
      <c r="I2148" s="1">
        <v>45464</v>
      </c>
      <c r="J2148">
        <v>7</v>
      </c>
      <c r="K2148">
        <v>178351</v>
      </c>
      <c r="L2148">
        <v>0.1</v>
      </c>
      <c r="M2148" t="s">
        <v>23</v>
      </c>
      <c r="N2148" t="s">
        <v>39</v>
      </c>
      <c r="O2148">
        <v>1248457</v>
      </c>
      <c r="P2148">
        <v>124845.7</v>
      </c>
      <c r="Q2148">
        <v>1123611.3</v>
      </c>
      <c r="U2148">
        <f t="shared" si="33"/>
        <v>280902.82500000001</v>
      </c>
    </row>
    <row r="2149" spans="1:21" x14ac:dyDescent="0.25">
      <c r="A2149">
        <v>12148</v>
      </c>
      <c r="B2149" t="s">
        <v>2191</v>
      </c>
      <c r="C2149" t="s">
        <v>18</v>
      </c>
      <c r="D2149">
        <v>47</v>
      </c>
      <c r="E2149" t="s">
        <v>27</v>
      </c>
      <c r="F2149" t="s">
        <v>46</v>
      </c>
      <c r="G2149" t="s">
        <v>34</v>
      </c>
      <c r="H2149" t="s">
        <v>47</v>
      </c>
      <c r="I2149" s="1">
        <v>45102</v>
      </c>
      <c r="J2149">
        <v>4</v>
      </c>
      <c r="K2149">
        <v>192555</v>
      </c>
      <c r="L2149">
        <v>0.15</v>
      </c>
      <c r="M2149" t="s">
        <v>44</v>
      </c>
      <c r="N2149" t="s">
        <v>24</v>
      </c>
      <c r="O2149">
        <v>770220</v>
      </c>
      <c r="P2149">
        <v>115533</v>
      </c>
      <c r="Q2149">
        <v>654687</v>
      </c>
      <c r="U2149">
        <f t="shared" si="33"/>
        <v>163671.75</v>
      </c>
    </row>
    <row r="2150" spans="1:21" x14ac:dyDescent="0.25">
      <c r="A2150">
        <v>12149</v>
      </c>
      <c r="B2150" t="s">
        <v>2192</v>
      </c>
      <c r="C2150" t="s">
        <v>26</v>
      </c>
      <c r="D2150">
        <v>40</v>
      </c>
      <c r="E2150" t="s">
        <v>27</v>
      </c>
      <c r="F2150" t="s">
        <v>46</v>
      </c>
      <c r="G2150" t="s">
        <v>34</v>
      </c>
      <c r="H2150" t="s">
        <v>51</v>
      </c>
      <c r="I2150" s="1">
        <v>45290</v>
      </c>
      <c r="J2150">
        <v>9</v>
      </c>
      <c r="K2150">
        <v>216185</v>
      </c>
      <c r="L2150">
        <v>0.15</v>
      </c>
      <c r="M2150" t="s">
        <v>31</v>
      </c>
      <c r="N2150" t="s">
        <v>39</v>
      </c>
      <c r="O2150">
        <v>1945665</v>
      </c>
      <c r="P2150">
        <v>291849.75</v>
      </c>
      <c r="Q2150">
        <v>1653815.25</v>
      </c>
      <c r="U2150">
        <f t="shared" si="33"/>
        <v>413453.8125</v>
      </c>
    </row>
    <row r="2151" spans="1:21" x14ac:dyDescent="0.25">
      <c r="A2151">
        <v>12150</v>
      </c>
      <c r="B2151" t="s">
        <v>2193</v>
      </c>
      <c r="C2151" t="s">
        <v>18</v>
      </c>
      <c r="D2151">
        <v>33</v>
      </c>
      <c r="E2151" t="s">
        <v>33</v>
      </c>
      <c r="F2151" t="s">
        <v>28</v>
      </c>
      <c r="G2151" t="s">
        <v>21</v>
      </c>
      <c r="H2151" t="s">
        <v>30</v>
      </c>
      <c r="I2151" s="1">
        <v>45480</v>
      </c>
      <c r="J2151">
        <v>2</v>
      </c>
      <c r="K2151">
        <v>73451</v>
      </c>
      <c r="L2151">
        <v>0</v>
      </c>
      <c r="M2151" t="s">
        <v>23</v>
      </c>
      <c r="N2151" t="s">
        <v>39</v>
      </c>
      <c r="O2151">
        <v>146902</v>
      </c>
      <c r="P2151">
        <v>0</v>
      </c>
      <c r="Q2151">
        <v>146902</v>
      </c>
      <c r="U2151">
        <f t="shared" si="33"/>
        <v>36725.5</v>
      </c>
    </row>
    <row r="2152" spans="1:21" x14ac:dyDescent="0.25">
      <c r="A2152">
        <v>12151</v>
      </c>
      <c r="B2152" t="s">
        <v>2194</v>
      </c>
      <c r="C2152" t="s">
        <v>18</v>
      </c>
      <c r="D2152">
        <v>31</v>
      </c>
      <c r="E2152" t="s">
        <v>33</v>
      </c>
      <c r="F2152" t="s">
        <v>46</v>
      </c>
      <c r="G2152" t="s">
        <v>21</v>
      </c>
      <c r="H2152" t="s">
        <v>38</v>
      </c>
      <c r="I2152" s="1">
        <v>45409</v>
      </c>
      <c r="J2152">
        <v>6</v>
      </c>
      <c r="K2152">
        <v>224941</v>
      </c>
      <c r="L2152">
        <v>0.1</v>
      </c>
      <c r="M2152" t="s">
        <v>31</v>
      </c>
      <c r="N2152" t="s">
        <v>24</v>
      </c>
      <c r="O2152">
        <v>1349646</v>
      </c>
      <c r="P2152">
        <v>134964.6</v>
      </c>
      <c r="Q2152">
        <v>1214681.3999999999</v>
      </c>
      <c r="U2152">
        <f t="shared" si="33"/>
        <v>303670.34999999998</v>
      </c>
    </row>
    <row r="2153" spans="1:21" x14ac:dyDescent="0.25">
      <c r="A2153">
        <v>12152</v>
      </c>
      <c r="B2153" t="s">
        <v>2195</v>
      </c>
      <c r="C2153" t="s">
        <v>18</v>
      </c>
      <c r="D2153">
        <v>27</v>
      </c>
      <c r="E2153" t="s">
        <v>27</v>
      </c>
      <c r="F2153" t="s">
        <v>28</v>
      </c>
      <c r="G2153" t="s">
        <v>34</v>
      </c>
      <c r="H2153" t="s">
        <v>60</v>
      </c>
      <c r="I2153" s="1">
        <v>45045</v>
      </c>
      <c r="J2153">
        <v>4</v>
      </c>
      <c r="K2153">
        <v>135117</v>
      </c>
      <c r="L2153">
        <v>0.15</v>
      </c>
      <c r="M2153" t="s">
        <v>44</v>
      </c>
      <c r="N2153" t="s">
        <v>24</v>
      </c>
      <c r="O2153">
        <v>540468</v>
      </c>
      <c r="P2153">
        <v>81070.2</v>
      </c>
      <c r="Q2153">
        <v>459397.8</v>
      </c>
      <c r="U2153">
        <f t="shared" si="33"/>
        <v>114849.45</v>
      </c>
    </row>
    <row r="2154" spans="1:21" x14ac:dyDescent="0.25">
      <c r="A2154">
        <v>12153</v>
      </c>
      <c r="B2154" t="s">
        <v>2196</v>
      </c>
      <c r="C2154" t="s">
        <v>18</v>
      </c>
      <c r="D2154">
        <v>24</v>
      </c>
      <c r="E2154" t="s">
        <v>27</v>
      </c>
      <c r="F2154" t="s">
        <v>20</v>
      </c>
      <c r="G2154" t="s">
        <v>29</v>
      </c>
      <c r="H2154" t="s">
        <v>30</v>
      </c>
      <c r="I2154" s="1">
        <v>45095</v>
      </c>
      <c r="J2154">
        <v>6</v>
      </c>
      <c r="K2154">
        <v>91716</v>
      </c>
      <c r="L2154">
        <v>0.15</v>
      </c>
      <c r="M2154" t="s">
        <v>44</v>
      </c>
      <c r="N2154" t="s">
        <v>39</v>
      </c>
      <c r="O2154">
        <v>550296</v>
      </c>
      <c r="P2154">
        <v>82544.399999999994</v>
      </c>
      <c r="Q2154">
        <v>467751.6</v>
      </c>
      <c r="U2154">
        <f t="shared" si="33"/>
        <v>116937.9</v>
      </c>
    </row>
    <row r="2155" spans="1:21" x14ac:dyDescent="0.25">
      <c r="A2155">
        <v>12154</v>
      </c>
      <c r="B2155" t="s">
        <v>2197</v>
      </c>
      <c r="C2155" t="s">
        <v>18</v>
      </c>
      <c r="D2155">
        <v>62</v>
      </c>
      <c r="E2155" t="s">
        <v>33</v>
      </c>
      <c r="F2155" t="s">
        <v>20</v>
      </c>
      <c r="G2155" t="s">
        <v>34</v>
      </c>
      <c r="H2155" t="s">
        <v>38</v>
      </c>
      <c r="I2155" s="1">
        <v>45546</v>
      </c>
      <c r="J2155">
        <v>9</v>
      </c>
      <c r="K2155">
        <v>108743</v>
      </c>
      <c r="L2155">
        <v>0</v>
      </c>
      <c r="M2155" t="s">
        <v>23</v>
      </c>
      <c r="N2155" t="s">
        <v>24</v>
      </c>
      <c r="O2155">
        <v>978687</v>
      </c>
      <c r="P2155">
        <v>0</v>
      </c>
      <c r="Q2155">
        <v>978687</v>
      </c>
      <c r="U2155">
        <f t="shared" si="33"/>
        <v>244671.75</v>
      </c>
    </row>
    <row r="2156" spans="1:21" x14ac:dyDescent="0.25">
      <c r="A2156">
        <v>12155</v>
      </c>
      <c r="B2156" t="s">
        <v>2198</v>
      </c>
      <c r="C2156" t="s">
        <v>26</v>
      </c>
      <c r="D2156">
        <v>54</v>
      </c>
      <c r="E2156" t="s">
        <v>19</v>
      </c>
      <c r="F2156" t="s">
        <v>46</v>
      </c>
      <c r="G2156" t="s">
        <v>41</v>
      </c>
      <c r="H2156" t="s">
        <v>51</v>
      </c>
      <c r="I2156" s="1">
        <v>45073</v>
      </c>
      <c r="J2156">
        <v>9</v>
      </c>
      <c r="K2156">
        <v>44344</v>
      </c>
      <c r="L2156">
        <v>0</v>
      </c>
      <c r="M2156" t="s">
        <v>23</v>
      </c>
      <c r="N2156" t="s">
        <v>24</v>
      </c>
      <c r="O2156">
        <v>399096</v>
      </c>
      <c r="P2156">
        <v>0</v>
      </c>
      <c r="Q2156">
        <v>399096</v>
      </c>
      <c r="U2156">
        <f t="shared" si="33"/>
        <v>99774</v>
      </c>
    </row>
    <row r="2157" spans="1:21" x14ac:dyDescent="0.25">
      <c r="A2157">
        <v>12156</v>
      </c>
      <c r="B2157" t="s">
        <v>2199</v>
      </c>
      <c r="C2157" t="s">
        <v>26</v>
      </c>
      <c r="D2157">
        <v>46</v>
      </c>
      <c r="E2157" t="s">
        <v>33</v>
      </c>
      <c r="F2157" t="s">
        <v>46</v>
      </c>
      <c r="G2157" t="s">
        <v>21</v>
      </c>
      <c r="H2157" t="s">
        <v>47</v>
      </c>
      <c r="I2157" s="1">
        <v>45614</v>
      </c>
      <c r="J2157">
        <v>9</v>
      </c>
      <c r="K2157">
        <v>11564</v>
      </c>
      <c r="L2157">
        <v>0.15</v>
      </c>
      <c r="M2157" t="s">
        <v>44</v>
      </c>
      <c r="N2157" t="s">
        <v>24</v>
      </c>
      <c r="O2157">
        <v>104076</v>
      </c>
      <c r="P2157">
        <v>15611.4</v>
      </c>
      <c r="Q2157">
        <v>88464.6</v>
      </c>
      <c r="U2157">
        <f t="shared" si="33"/>
        <v>22116.15</v>
      </c>
    </row>
    <row r="2158" spans="1:21" x14ac:dyDescent="0.25">
      <c r="A2158">
        <v>12157</v>
      </c>
      <c r="B2158" t="s">
        <v>2200</v>
      </c>
      <c r="C2158" t="s">
        <v>26</v>
      </c>
      <c r="D2158">
        <v>20</v>
      </c>
      <c r="E2158" t="s">
        <v>27</v>
      </c>
      <c r="F2158" t="s">
        <v>43</v>
      </c>
      <c r="G2158" t="s">
        <v>21</v>
      </c>
      <c r="H2158" t="s">
        <v>38</v>
      </c>
      <c r="I2158" s="1">
        <v>45363</v>
      </c>
      <c r="J2158">
        <v>9</v>
      </c>
      <c r="K2158">
        <v>13105</v>
      </c>
      <c r="L2158">
        <v>0.1</v>
      </c>
      <c r="M2158" t="s">
        <v>44</v>
      </c>
      <c r="N2158" t="s">
        <v>24</v>
      </c>
      <c r="O2158">
        <v>117945</v>
      </c>
      <c r="P2158">
        <v>11794.5</v>
      </c>
      <c r="Q2158">
        <v>106150.5</v>
      </c>
      <c r="U2158">
        <f t="shared" si="33"/>
        <v>26537.625</v>
      </c>
    </row>
    <row r="2159" spans="1:21" x14ac:dyDescent="0.25">
      <c r="A2159">
        <v>12158</v>
      </c>
      <c r="B2159" t="s">
        <v>2201</v>
      </c>
      <c r="C2159" t="s">
        <v>18</v>
      </c>
      <c r="D2159">
        <v>32</v>
      </c>
      <c r="E2159" t="s">
        <v>27</v>
      </c>
      <c r="F2159" t="s">
        <v>43</v>
      </c>
      <c r="G2159" t="s">
        <v>34</v>
      </c>
      <c r="H2159" t="s">
        <v>35</v>
      </c>
      <c r="I2159" s="1">
        <v>45365</v>
      </c>
      <c r="J2159">
        <v>3</v>
      </c>
      <c r="K2159">
        <v>58754</v>
      </c>
      <c r="L2159">
        <v>0.05</v>
      </c>
      <c r="M2159" t="s">
        <v>31</v>
      </c>
      <c r="N2159" t="s">
        <v>24</v>
      </c>
      <c r="O2159">
        <v>176262</v>
      </c>
      <c r="P2159">
        <v>8813.1</v>
      </c>
      <c r="Q2159">
        <v>167448.9</v>
      </c>
      <c r="U2159">
        <f t="shared" si="33"/>
        <v>41862.224999999999</v>
      </c>
    </row>
    <row r="2160" spans="1:21" x14ac:dyDescent="0.25">
      <c r="A2160">
        <v>12159</v>
      </c>
      <c r="B2160" t="s">
        <v>2202</v>
      </c>
      <c r="C2160" t="s">
        <v>26</v>
      </c>
      <c r="D2160">
        <v>53</v>
      </c>
      <c r="E2160" t="s">
        <v>27</v>
      </c>
      <c r="F2160" t="s">
        <v>46</v>
      </c>
      <c r="G2160" t="s">
        <v>29</v>
      </c>
      <c r="H2160" t="s">
        <v>30</v>
      </c>
      <c r="I2160" s="1">
        <v>45115</v>
      </c>
      <c r="J2160">
        <v>9</v>
      </c>
      <c r="K2160">
        <v>116069</v>
      </c>
      <c r="L2160">
        <v>0.15</v>
      </c>
      <c r="M2160" t="s">
        <v>31</v>
      </c>
      <c r="N2160" t="s">
        <v>39</v>
      </c>
      <c r="O2160">
        <v>1044621</v>
      </c>
      <c r="P2160">
        <v>156693.15</v>
      </c>
      <c r="Q2160">
        <v>887927.85</v>
      </c>
      <c r="U2160">
        <f t="shared" si="33"/>
        <v>221981.96249999999</v>
      </c>
    </row>
    <row r="2161" spans="1:21" x14ac:dyDescent="0.25">
      <c r="A2161">
        <v>12160</v>
      </c>
      <c r="B2161" t="s">
        <v>2203</v>
      </c>
      <c r="C2161" t="s">
        <v>18</v>
      </c>
      <c r="D2161">
        <v>64</v>
      </c>
      <c r="E2161" t="s">
        <v>33</v>
      </c>
      <c r="F2161" t="s">
        <v>46</v>
      </c>
      <c r="G2161" t="s">
        <v>29</v>
      </c>
      <c r="H2161" t="s">
        <v>30</v>
      </c>
      <c r="I2161" s="1">
        <v>45086</v>
      </c>
      <c r="J2161">
        <v>3</v>
      </c>
      <c r="K2161">
        <v>22056</v>
      </c>
      <c r="L2161">
        <v>0.15</v>
      </c>
      <c r="M2161" t="s">
        <v>23</v>
      </c>
      <c r="N2161" t="s">
        <v>24</v>
      </c>
      <c r="O2161">
        <v>66168</v>
      </c>
      <c r="P2161">
        <v>9925.2000000000007</v>
      </c>
      <c r="Q2161">
        <v>56242.8</v>
      </c>
      <c r="U2161">
        <f t="shared" si="33"/>
        <v>14060.7</v>
      </c>
    </row>
    <row r="2162" spans="1:21" x14ac:dyDescent="0.25">
      <c r="A2162">
        <v>12161</v>
      </c>
      <c r="B2162" t="s">
        <v>2204</v>
      </c>
      <c r="C2162" t="s">
        <v>18</v>
      </c>
      <c r="D2162">
        <v>63</v>
      </c>
      <c r="E2162" t="s">
        <v>27</v>
      </c>
      <c r="F2162" t="s">
        <v>20</v>
      </c>
      <c r="G2162" t="s">
        <v>41</v>
      </c>
      <c r="H2162" t="s">
        <v>47</v>
      </c>
      <c r="I2162" s="1">
        <v>45328</v>
      </c>
      <c r="J2162">
        <v>3</v>
      </c>
      <c r="K2162">
        <v>65565</v>
      </c>
      <c r="L2162">
        <v>0.1</v>
      </c>
      <c r="M2162" t="s">
        <v>23</v>
      </c>
      <c r="N2162" t="s">
        <v>24</v>
      </c>
      <c r="O2162">
        <v>196695</v>
      </c>
      <c r="P2162">
        <v>19669.5</v>
      </c>
      <c r="Q2162">
        <v>177025.5</v>
      </c>
      <c r="U2162">
        <f t="shared" si="33"/>
        <v>44256.375</v>
      </c>
    </row>
    <row r="2163" spans="1:21" x14ac:dyDescent="0.25">
      <c r="A2163">
        <v>12162</v>
      </c>
      <c r="B2163" t="s">
        <v>2205</v>
      </c>
      <c r="C2163" t="s">
        <v>18</v>
      </c>
      <c r="D2163">
        <v>36</v>
      </c>
      <c r="E2163" t="s">
        <v>19</v>
      </c>
      <c r="F2163" t="s">
        <v>46</v>
      </c>
      <c r="G2163" t="s">
        <v>21</v>
      </c>
      <c r="H2163" t="s">
        <v>60</v>
      </c>
      <c r="I2163" s="1">
        <v>45512</v>
      </c>
      <c r="J2163">
        <v>5</v>
      </c>
      <c r="K2163">
        <v>115097</v>
      </c>
      <c r="L2163">
        <v>0.15</v>
      </c>
      <c r="M2163" t="s">
        <v>23</v>
      </c>
      <c r="N2163" t="s">
        <v>24</v>
      </c>
      <c r="O2163">
        <v>575485</v>
      </c>
      <c r="P2163">
        <v>86322.75</v>
      </c>
      <c r="Q2163">
        <v>489162.25</v>
      </c>
      <c r="U2163">
        <f t="shared" si="33"/>
        <v>122290.5625</v>
      </c>
    </row>
    <row r="2164" spans="1:21" x14ac:dyDescent="0.25">
      <c r="A2164">
        <v>12163</v>
      </c>
      <c r="B2164" t="s">
        <v>2206</v>
      </c>
      <c r="C2164" t="s">
        <v>18</v>
      </c>
      <c r="D2164">
        <v>30</v>
      </c>
      <c r="E2164" t="s">
        <v>37</v>
      </c>
      <c r="F2164" t="s">
        <v>43</v>
      </c>
      <c r="G2164" t="s">
        <v>34</v>
      </c>
      <c r="H2164" t="s">
        <v>38</v>
      </c>
      <c r="I2164" s="1">
        <v>44944</v>
      </c>
      <c r="J2164">
        <v>6</v>
      </c>
      <c r="K2164">
        <v>49689</v>
      </c>
      <c r="L2164">
        <v>0.05</v>
      </c>
      <c r="M2164" t="s">
        <v>23</v>
      </c>
      <c r="N2164" t="s">
        <v>39</v>
      </c>
      <c r="O2164">
        <v>298134</v>
      </c>
      <c r="P2164">
        <v>14906.7</v>
      </c>
      <c r="Q2164">
        <v>283227.3</v>
      </c>
      <c r="U2164">
        <f t="shared" si="33"/>
        <v>70806.824999999997</v>
      </c>
    </row>
    <row r="2165" spans="1:21" x14ac:dyDescent="0.25">
      <c r="A2165">
        <v>12164</v>
      </c>
      <c r="B2165" t="s">
        <v>2207</v>
      </c>
      <c r="C2165" t="s">
        <v>26</v>
      </c>
      <c r="D2165">
        <v>59</v>
      </c>
      <c r="E2165" t="s">
        <v>19</v>
      </c>
      <c r="F2165" t="s">
        <v>20</v>
      </c>
      <c r="G2165" t="s">
        <v>34</v>
      </c>
      <c r="H2165" t="s">
        <v>60</v>
      </c>
      <c r="I2165" s="1">
        <v>45066</v>
      </c>
      <c r="J2165">
        <v>9</v>
      </c>
      <c r="K2165">
        <v>34135</v>
      </c>
      <c r="L2165">
        <v>0.1</v>
      </c>
      <c r="M2165" t="s">
        <v>23</v>
      </c>
      <c r="N2165" t="s">
        <v>39</v>
      </c>
      <c r="O2165">
        <v>307215</v>
      </c>
      <c r="P2165">
        <v>30721.5</v>
      </c>
      <c r="Q2165">
        <v>276493.5</v>
      </c>
      <c r="U2165">
        <f t="shared" si="33"/>
        <v>69123.375</v>
      </c>
    </row>
    <row r="2166" spans="1:21" x14ac:dyDescent="0.25">
      <c r="A2166">
        <v>12165</v>
      </c>
      <c r="B2166" t="s">
        <v>2208</v>
      </c>
      <c r="C2166" t="s">
        <v>26</v>
      </c>
      <c r="D2166">
        <v>38</v>
      </c>
      <c r="E2166" t="s">
        <v>33</v>
      </c>
      <c r="F2166" t="s">
        <v>28</v>
      </c>
      <c r="G2166" t="s">
        <v>21</v>
      </c>
      <c r="H2166" t="s">
        <v>30</v>
      </c>
      <c r="I2166" s="1">
        <v>45041</v>
      </c>
      <c r="J2166">
        <v>1</v>
      </c>
      <c r="K2166">
        <v>238557</v>
      </c>
      <c r="L2166">
        <v>0.05</v>
      </c>
      <c r="M2166" t="s">
        <v>23</v>
      </c>
      <c r="N2166" t="s">
        <v>39</v>
      </c>
      <c r="O2166">
        <v>238557</v>
      </c>
      <c r="P2166">
        <v>11927.85</v>
      </c>
      <c r="Q2166">
        <v>226629.15</v>
      </c>
      <c r="U2166">
        <f t="shared" si="33"/>
        <v>56657.287499999999</v>
      </c>
    </row>
    <row r="2167" spans="1:21" x14ac:dyDescent="0.25">
      <c r="A2167">
        <v>12166</v>
      </c>
      <c r="B2167" t="s">
        <v>2209</v>
      </c>
      <c r="C2167" t="s">
        <v>18</v>
      </c>
      <c r="D2167">
        <v>54</v>
      </c>
      <c r="E2167" t="s">
        <v>27</v>
      </c>
      <c r="F2167" t="s">
        <v>43</v>
      </c>
      <c r="G2167" t="s">
        <v>34</v>
      </c>
      <c r="H2167" t="s">
        <v>38</v>
      </c>
      <c r="I2167" s="1">
        <v>45254</v>
      </c>
      <c r="J2167">
        <v>8</v>
      </c>
      <c r="K2167">
        <v>34812</v>
      </c>
      <c r="L2167">
        <v>0.05</v>
      </c>
      <c r="M2167" t="s">
        <v>23</v>
      </c>
      <c r="N2167" t="s">
        <v>24</v>
      </c>
      <c r="O2167">
        <v>278496</v>
      </c>
      <c r="P2167">
        <v>13924.8</v>
      </c>
      <c r="Q2167">
        <v>264571.2</v>
      </c>
      <c r="U2167">
        <f t="shared" si="33"/>
        <v>66142.8</v>
      </c>
    </row>
    <row r="2168" spans="1:21" x14ac:dyDescent="0.25">
      <c r="A2168">
        <v>12167</v>
      </c>
      <c r="B2168" t="s">
        <v>2210</v>
      </c>
      <c r="C2168" t="s">
        <v>26</v>
      </c>
      <c r="D2168">
        <v>44</v>
      </c>
      <c r="E2168" t="s">
        <v>33</v>
      </c>
      <c r="F2168" t="s">
        <v>43</v>
      </c>
      <c r="G2168" t="s">
        <v>21</v>
      </c>
      <c r="H2168" t="s">
        <v>38</v>
      </c>
      <c r="I2168" s="1">
        <v>45151</v>
      </c>
      <c r="J2168">
        <v>4</v>
      </c>
      <c r="K2168">
        <v>118773</v>
      </c>
      <c r="L2168">
        <v>0.15</v>
      </c>
      <c r="M2168" t="s">
        <v>23</v>
      </c>
      <c r="N2168" t="s">
        <v>39</v>
      </c>
      <c r="O2168">
        <v>475092</v>
      </c>
      <c r="P2168">
        <v>71263.8</v>
      </c>
      <c r="Q2168">
        <v>403828.2</v>
      </c>
      <c r="U2168">
        <f t="shared" si="33"/>
        <v>100957.05</v>
      </c>
    </row>
    <row r="2169" spans="1:21" x14ac:dyDescent="0.25">
      <c r="A2169">
        <v>12168</v>
      </c>
      <c r="B2169" t="s">
        <v>2211</v>
      </c>
      <c r="C2169" t="s">
        <v>18</v>
      </c>
      <c r="D2169">
        <v>46</v>
      </c>
      <c r="E2169" t="s">
        <v>37</v>
      </c>
      <c r="F2169" t="s">
        <v>20</v>
      </c>
      <c r="G2169" t="s">
        <v>29</v>
      </c>
      <c r="H2169" t="s">
        <v>60</v>
      </c>
      <c r="I2169" s="1">
        <v>45484</v>
      </c>
      <c r="J2169">
        <v>7</v>
      </c>
      <c r="K2169">
        <v>203119</v>
      </c>
      <c r="L2169">
        <v>0.05</v>
      </c>
      <c r="M2169" t="s">
        <v>31</v>
      </c>
      <c r="N2169" t="s">
        <v>24</v>
      </c>
      <c r="O2169">
        <v>1421833</v>
      </c>
      <c r="P2169">
        <v>71091.649999999994</v>
      </c>
      <c r="Q2169">
        <v>1350741.35</v>
      </c>
      <c r="U2169">
        <f t="shared" si="33"/>
        <v>337685.33750000002</v>
      </c>
    </row>
    <row r="2170" spans="1:21" x14ac:dyDescent="0.25">
      <c r="A2170">
        <v>12169</v>
      </c>
      <c r="B2170" t="s">
        <v>2212</v>
      </c>
      <c r="C2170" t="s">
        <v>26</v>
      </c>
      <c r="D2170">
        <v>37</v>
      </c>
      <c r="E2170" t="s">
        <v>33</v>
      </c>
      <c r="F2170" t="s">
        <v>28</v>
      </c>
      <c r="G2170" t="s">
        <v>29</v>
      </c>
      <c r="H2170" t="s">
        <v>35</v>
      </c>
      <c r="I2170" s="1">
        <v>45365</v>
      </c>
      <c r="J2170">
        <v>6</v>
      </c>
      <c r="K2170">
        <v>155844</v>
      </c>
      <c r="L2170">
        <v>0.15</v>
      </c>
      <c r="M2170" t="s">
        <v>44</v>
      </c>
      <c r="N2170" t="s">
        <v>24</v>
      </c>
      <c r="O2170">
        <v>935064</v>
      </c>
      <c r="P2170">
        <v>140259.6</v>
      </c>
      <c r="Q2170">
        <v>794804.4</v>
      </c>
      <c r="U2170">
        <f t="shared" si="33"/>
        <v>198701.1</v>
      </c>
    </row>
    <row r="2171" spans="1:21" x14ac:dyDescent="0.25">
      <c r="A2171">
        <v>12170</v>
      </c>
      <c r="B2171" t="s">
        <v>2213</v>
      </c>
      <c r="C2171" t="s">
        <v>26</v>
      </c>
      <c r="D2171">
        <v>42</v>
      </c>
      <c r="E2171" t="s">
        <v>27</v>
      </c>
      <c r="F2171" t="s">
        <v>43</v>
      </c>
      <c r="G2171" t="s">
        <v>34</v>
      </c>
      <c r="H2171" t="s">
        <v>38</v>
      </c>
      <c r="I2171" s="1">
        <v>45476</v>
      </c>
      <c r="J2171">
        <v>6</v>
      </c>
      <c r="K2171">
        <v>82957</v>
      </c>
      <c r="L2171">
        <v>0.15</v>
      </c>
      <c r="M2171" t="s">
        <v>44</v>
      </c>
      <c r="N2171" t="s">
        <v>39</v>
      </c>
      <c r="O2171">
        <v>497742</v>
      </c>
      <c r="P2171">
        <v>74661.3</v>
      </c>
      <c r="Q2171">
        <v>423080.7</v>
      </c>
      <c r="U2171">
        <f t="shared" si="33"/>
        <v>105770.175</v>
      </c>
    </row>
    <row r="2172" spans="1:21" x14ac:dyDescent="0.25">
      <c r="A2172">
        <v>12171</v>
      </c>
      <c r="B2172" t="s">
        <v>2214</v>
      </c>
      <c r="C2172" t="s">
        <v>18</v>
      </c>
      <c r="D2172">
        <v>23</v>
      </c>
      <c r="E2172" t="s">
        <v>37</v>
      </c>
      <c r="F2172" t="s">
        <v>46</v>
      </c>
      <c r="G2172" t="s">
        <v>29</v>
      </c>
      <c r="H2172" t="s">
        <v>35</v>
      </c>
      <c r="I2172" s="1">
        <v>45644</v>
      </c>
      <c r="J2172">
        <v>7</v>
      </c>
      <c r="K2172">
        <v>94652</v>
      </c>
      <c r="L2172">
        <v>0.1</v>
      </c>
      <c r="M2172" t="s">
        <v>23</v>
      </c>
      <c r="N2172" t="s">
        <v>39</v>
      </c>
      <c r="O2172">
        <v>662564</v>
      </c>
      <c r="P2172">
        <v>66256.399999999994</v>
      </c>
      <c r="Q2172">
        <v>596307.6</v>
      </c>
      <c r="U2172">
        <f t="shared" si="33"/>
        <v>149076.9</v>
      </c>
    </row>
    <row r="2173" spans="1:21" x14ac:dyDescent="0.25">
      <c r="A2173">
        <v>12172</v>
      </c>
      <c r="B2173" t="s">
        <v>2215</v>
      </c>
      <c r="C2173" t="s">
        <v>26</v>
      </c>
      <c r="D2173">
        <v>53</v>
      </c>
      <c r="E2173" t="s">
        <v>37</v>
      </c>
      <c r="F2173" t="s">
        <v>43</v>
      </c>
      <c r="G2173" t="s">
        <v>29</v>
      </c>
      <c r="H2173" t="s">
        <v>22</v>
      </c>
      <c r="I2173" s="1">
        <v>45312</v>
      </c>
      <c r="J2173">
        <v>4</v>
      </c>
      <c r="K2173">
        <v>9775</v>
      </c>
      <c r="L2173">
        <v>0.1</v>
      </c>
      <c r="M2173" t="s">
        <v>44</v>
      </c>
      <c r="N2173" t="s">
        <v>39</v>
      </c>
      <c r="O2173">
        <v>39100</v>
      </c>
      <c r="P2173">
        <v>3910</v>
      </c>
      <c r="Q2173">
        <v>35190</v>
      </c>
      <c r="U2173">
        <f t="shared" si="33"/>
        <v>8797.5</v>
      </c>
    </row>
    <row r="2174" spans="1:21" x14ac:dyDescent="0.25">
      <c r="A2174">
        <v>12173</v>
      </c>
      <c r="B2174" t="s">
        <v>2216</v>
      </c>
      <c r="C2174" t="s">
        <v>18</v>
      </c>
      <c r="D2174">
        <v>19</v>
      </c>
      <c r="E2174" t="s">
        <v>27</v>
      </c>
      <c r="F2174" t="s">
        <v>20</v>
      </c>
      <c r="G2174" t="s">
        <v>41</v>
      </c>
      <c r="H2174" t="s">
        <v>88</v>
      </c>
      <c r="I2174" s="1">
        <v>45447</v>
      </c>
      <c r="J2174">
        <v>6</v>
      </c>
      <c r="K2174">
        <v>225554</v>
      </c>
      <c r="L2174">
        <v>0.1</v>
      </c>
      <c r="M2174" t="s">
        <v>23</v>
      </c>
      <c r="N2174" t="s">
        <v>39</v>
      </c>
      <c r="O2174">
        <v>1353324</v>
      </c>
      <c r="P2174">
        <v>135332.4</v>
      </c>
      <c r="Q2174">
        <v>1217991.6000000001</v>
      </c>
      <c r="U2174">
        <f t="shared" si="33"/>
        <v>304497.90000000002</v>
      </c>
    </row>
    <row r="2175" spans="1:21" x14ac:dyDescent="0.25">
      <c r="A2175">
        <v>12174</v>
      </c>
      <c r="B2175" t="s">
        <v>2217</v>
      </c>
      <c r="C2175" t="s">
        <v>26</v>
      </c>
      <c r="D2175">
        <v>39</v>
      </c>
      <c r="E2175" t="s">
        <v>27</v>
      </c>
      <c r="F2175" t="s">
        <v>20</v>
      </c>
      <c r="G2175" t="s">
        <v>21</v>
      </c>
      <c r="H2175" t="s">
        <v>22</v>
      </c>
      <c r="I2175" s="1">
        <v>45179</v>
      </c>
      <c r="J2175">
        <v>3</v>
      </c>
      <c r="K2175">
        <v>56523</v>
      </c>
      <c r="L2175">
        <v>0.15</v>
      </c>
      <c r="M2175" t="s">
        <v>31</v>
      </c>
      <c r="N2175" t="s">
        <v>24</v>
      </c>
      <c r="O2175">
        <v>169569</v>
      </c>
      <c r="P2175">
        <v>25435.35</v>
      </c>
      <c r="Q2175">
        <v>144133.65</v>
      </c>
      <c r="U2175">
        <f t="shared" si="33"/>
        <v>36033.412499999999</v>
      </c>
    </row>
    <row r="2176" spans="1:21" x14ac:dyDescent="0.25">
      <c r="A2176">
        <v>12175</v>
      </c>
      <c r="B2176" t="s">
        <v>2218</v>
      </c>
      <c r="C2176" t="s">
        <v>18</v>
      </c>
      <c r="D2176">
        <v>49</v>
      </c>
      <c r="E2176" t="s">
        <v>27</v>
      </c>
      <c r="F2176" t="s">
        <v>20</v>
      </c>
      <c r="G2176" t="s">
        <v>21</v>
      </c>
      <c r="H2176" t="s">
        <v>88</v>
      </c>
      <c r="I2176" s="1">
        <v>45546</v>
      </c>
      <c r="J2176">
        <v>5</v>
      </c>
      <c r="K2176">
        <v>143779</v>
      </c>
      <c r="L2176">
        <v>0.05</v>
      </c>
      <c r="M2176" t="s">
        <v>23</v>
      </c>
      <c r="N2176" t="s">
        <v>39</v>
      </c>
      <c r="O2176">
        <v>718895</v>
      </c>
      <c r="P2176">
        <v>35944.75</v>
      </c>
      <c r="Q2176">
        <v>682950.25</v>
      </c>
      <c r="U2176">
        <f t="shared" si="33"/>
        <v>170737.5625</v>
      </c>
    </row>
    <row r="2177" spans="1:21" x14ac:dyDescent="0.25">
      <c r="A2177">
        <v>12176</v>
      </c>
      <c r="B2177" t="s">
        <v>2219</v>
      </c>
      <c r="C2177" t="s">
        <v>18</v>
      </c>
      <c r="D2177">
        <v>33</v>
      </c>
      <c r="E2177" t="s">
        <v>33</v>
      </c>
      <c r="F2177" t="s">
        <v>43</v>
      </c>
      <c r="G2177" t="s">
        <v>34</v>
      </c>
      <c r="H2177" t="s">
        <v>22</v>
      </c>
      <c r="I2177" s="1">
        <v>45024</v>
      </c>
      <c r="J2177">
        <v>2</v>
      </c>
      <c r="K2177">
        <v>15372</v>
      </c>
      <c r="L2177">
        <v>0.05</v>
      </c>
      <c r="M2177" t="s">
        <v>31</v>
      </c>
      <c r="N2177" t="s">
        <v>24</v>
      </c>
      <c r="O2177">
        <v>30744</v>
      </c>
      <c r="P2177">
        <v>1537.2</v>
      </c>
      <c r="Q2177">
        <v>29206.799999999999</v>
      </c>
      <c r="U2177">
        <f t="shared" si="33"/>
        <v>7301.7</v>
      </c>
    </row>
    <row r="2178" spans="1:21" x14ac:dyDescent="0.25">
      <c r="A2178">
        <v>12177</v>
      </c>
      <c r="B2178" t="s">
        <v>2220</v>
      </c>
      <c r="C2178" t="s">
        <v>26</v>
      </c>
      <c r="D2178">
        <v>35</v>
      </c>
      <c r="E2178" t="s">
        <v>19</v>
      </c>
      <c r="F2178" t="s">
        <v>28</v>
      </c>
      <c r="G2178" t="s">
        <v>21</v>
      </c>
      <c r="H2178" t="s">
        <v>88</v>
      </c>
      <c r="I2178" s="1">
        <v>44997</v>
      </c>
      <c r="J2178">
        <v>3</v>
      </c>
      <c r="K2178">
        <v>108252</v>
      </c>
      <c r="L2178">
        <v>0.1</v>
      </c>
      <c r="M2178" t="s">
        <v>31</v>
      </c>
      <c r="N2178" t="s">
        <v>39</v>
      </c>
      <c r="O2178">
        <v>324756</v>
      </c>
      <c r="P2178">
        <v>32475.599999999999</v>
      </c>
      <c r="Q2178">
        <v>292280.40000000002</v>
      </c>
      <c r="U2178">
        <f t="shared" si="33"/>
        <v>73070.100000000006</v>
      </c>
    </row>
    <row r="2179" spans="1:21" x14ac:dyDescent="0.25">
      <c r="A2179">
        <v>12178</v>
      </c>
      <c r="B2179" t="s">
        <v>2221</v>
      </c>
      <c r="C2179" t="s">
        <v>26</v>
      </c>
      <c r="D2179">
        <v>22</v>
      </c>
      <c r="E2179" t="s">
        <v>33</v>
      </c>
      <c r="F2179" t="s">
        <v>46</v>
      </c>
      <c r="G2179" t="s">
        <v>41</v>
      </c>
      <c r="H2179" t="s">
        <v>38</v>
      </c>
      <c r="I2179" s="1">
        <v>45477</v>
      </c>
      <c r="J2179">
        <v>9</v>
      </c>
      <c r="K2179">
        <v>228422</v>
      </c>
      <c r="L2179">
        <v>0.1</v>
      </c>
      <c r="M2179" t="s">
        <v>31</v>
      </c>
      <c r="N2179" t="s">
        <v>39</v>
      </c>
      <c r="O2179">
        <v>2055798</v>
      </c>
      <c r="P2179">
        <v>205579.8</v>
      </c>
      <c r="Q2179">
        <v>1850218.2</v>
      </c>
      <c r="U2179">
        <f t="shared" ref="U2179:U2242" si="34">(Q2179*0.25)</f>
        <v>462554.55</v>
      </c>
    </row>
    <row r="2180" spans="1:21" x14ac:dyDescent="0.25">
      <c r="A2180">
        <v>12179</v>
      </c>
      <c r="B2180" t="s">
        <v>2222</v>
      </c>
      <c r="C2180" t="s">
        <v>18</v>
      </c>
      <c r="D2180">
        <v>53</v>
      </c>
      <c r="E2180" t="s">
        <v>33</v>
      </c>
      <c r="F2180" t="s">
        <v>20</v>
      </c>
      <c r="G2180" t="s">
        <v>34</v>
      </c>
      <c r="H2180" t="s">
        <v>60</v>
      </c>
      <c r="I2180" s="1">
        <v>45373</v>
      </c>
      <c r="J2180">
        <v>6</v>
      </c>
      <c r="K2180">
        <v>194598</v>
      </c>
      <c r="L2180">
        <v>0.15</v>
      </c>
      <c r="M2180" t="s">
        <v>23</v>
      </c>
      <c r="N2180" t="s">
        <v>39</v>
      </c>
      <c r="O2180">
        <v>1167588</v>
      </c>
      <c r="P2180">
        <v>175138.2</v>
      </c>
      <c r="Q2180">
        <v>992449.8</v>
      </c>
      <c r="U2180">
        <f t="shared" si="34"/>
        <v>248112.45</v>
      </c>
    </row>
    <row r="2181" spans="1:21" x14ac:dyDescent="0.25">
      <c r="A2181">
        <v>12180</v>
      </c>
      <c r="B2181" t="s">
        <v>2223</v>
      </c>
      <c r="C2181" t="s">
        <v>26</v>
      </c>
      <c r="D2181">
        <v>47</v>
      </c>
      <c r="E2181" t="s">
        <v>19</v>
      </c>
      <c r="F2181" t="s">
        <v>28</v>
      </c>
      <c r="G2181" t="s">
        <v>34</v>
      </c>
      <c r="H2181" t="s">
        <v>60</v>
      </c>
      <c r="I2181" s="1">
        <v>45016</v>
      </c>
      <c r="J2181">
        <v>3</v>
      </c>
      <c r="K2181">
        <v>67106</v>
      </c>
      <c r="L2181">
        <v>0</v>
      </c>
      <c r="M2181" t="s">
        <v>31</v>
      </c>
      <c r="N2181" t="s">
        <v>24</v>
      </c>
      <c r="O2181">
        <v>201318</v>
      </c>
      <c r="P2181">
        <v>0</v>
      </c>
      <c r="Q2181">
        <v>201318</v>
      </c>
      <c r="U2181">
        <f t="shared" si="34"/>
        <v>50329.5</v>
      </c>
    </row>
    <row r="2182" spans="1:21" x14ac:dyDescent="0.25">
      <c r="A2182">
        <v>12181</v>
      </c>
      <c r="B2182" t="s">
        <v>2224</v>
      </c>
      <c r="C2182" t="s">
        <v>26</v>
      </c>
      <c r="D2182">
        <v>62</v>
      </c>
      <c r="E2182" t="s">
        <v>27</v>
      </c>
      <c r="F2182" t="s">
        <v>46</v>
      </c>
      <c r="G2182" t="s">
        <v>21</v>
      </c>
      <c r="H2182" t="s">
        <v>47</v>
      </c>
      <c r="I2182" s="1">
        <v>45356</v>
      </c>
      <c r="J2182">
        <v>2</v>
      </c>
      <c r="K2182">
        <v>221215</v>
      </c>
      <c r="L2182">
        <v>0</v>
      </c>
      <c r="M2182" t="s">
        <v>23</v>
      </c>
      <c r="N2182" t="s">
        <v>39</v>
      </c>
      <c r="O2182">
        <v>442430</v>
      </c>
      <c r="P2182">
        <v>0</v>
      </c>
      <c r="Q2182">
        <v>442430</v>
      </c>
      <c r="U2182">
        <f t="shared" si="34"/>
        <v>110607.5</v>
      </c>
    </row>
    <row r="2183" spans="1:21" x14ac:dyDescent="0.25">
      <c r="A2183">
        <v>12182</v>
      </c>
      <c r="B2183" t="s">
        <v>2225</v>
      </c>
      <c r="C2183" t="s">
        <v>18</v>
      </c>
      <c r="D2183">
        <v>36</v>
      </c>
      <c r="E2183" t="s">
        <v>27</v>
      </c>
      <c r="F2183" t="s">
        <v>20</v>
      </c>
      <c r="G2183" t="s">
        <v>29</v>
      </c>
      <c r="H2183" t="s">
        <v>51</v>
      </c>
      <c r="I2183" s="1">
        <v>45145</v>
      </c>
      <c r="J2183">
        <v>5</v>
      </c>
      <c r="K2183">
        <v>55475</v>
      </c>
      <c r="L2183">
        <v>0.15</v>
      </c>
      <c r="M2183" t="s">
        <v>31</v>
      </c>
      <c r="N2183" t="s">
        <v>24</v>
      </c>
      <c r="O2183">
        <v>277375</v>
      </c>
      <c r="P2183">
        <v>41606.25</v>
      </c>
      <c r="Q2183">
        <v>235768.75</v>
      </c>
      <c r="U2183">
        <f t="shared" si="34"/>
        <v>58942.1875</v>
      </c>
    </row>
    <row r="2184" spans="1:21" x14ac:dyDescent="0.25">
      <c r="A2184">
        <v>12183</v>
      </c>
      <c r="B2184" t="s">
        <v>2226</v>
      </c>
      <c r="C2184" t="s">
        <v>18</v>
      </c>
      <c r="D2184">
        <v>40</v>
      </c>
      <c r="E2184" t="s">
        <v>19</v>
      </c>
      <c r="F2184" t="s">
        <v>46</v>
      </c>
      <c r="G2184" t="s">
        <v>29</v>
      </c>
      <c r="H2184" t="s">
        <v>47</v>
      </c>
      <c r="I2184" s="1">
        <v>45033</v>
      </c>
      <c r="J2184">
        <v>5</v>
      </c>
      <c r="K2184">
        <v>123314</v>
      </c>
      <c r="L2184">
        <v>0</v>
      </c>
      <c r="M2184" t="s">
        <v>31</v>
      </c>
      <c r="N2184" t="s">
        <v>24</v>
      </c>
      <c r="O2184">
        <v>616570</v>
      </c>
      <c r="P2184">
        <v>0</v>
      </c>
      <c r="Q2184">
        <v>616570</v>
      </c>
      <c r="U2184">
        <f t="shared" si="34"/>
        <v>154142.5</v>
      </c>
    </row>
    <row r="2185" spans="1:21" x14ac:dyDescent="0.25">
      <c r="A2185">
        <v>12184</v>
      </c>
      <c r="B2185" t="s">
        <v>2227</v>
      </c>
      <c r="C2185" t="s">
        <v>26</v>
      </c>
      <c r="D2185">
        <v>51</v>
      </c>
      <c r="E2185" t="s">
        <v>19</v>
      </c>
      <c r="F2185" t="s">
        <v>46</v>
      </c>
      <c r="G2185" t="s">
        <v>29</v>
      </c>
      <c r="H2185" t="s">
        <v>88</v>
      </c>
      <c r="I2185" s="1">
        <v>45402</v>
      </c>
      <c r="J2185">
        <v>1</v>
      </c>
      <c r="K2185">
        <v>130814</v>
      </c>
      <c r="L2185">
        <v>0</v>
      </c>
      <c r="M2185" t="s">
        <v>44</v>
      </c>
      <c r="N2185" t="s">
        <v>24</v>
      </c>
      <c r="O2185">
        <v>130814</v>
      </c>
      <c r="P2185">
        <v>0</v>
      </c>
      <c r="Q2185">
        <v>130814</v>
      </c>
      <c r="U2185">
        <f t="shared" si="34"/>
        <v>32703.5</v>
      </c>
    </row>
    <row r="2186" spans="1:21" x14ac:dyDescent="0.25">
      <c r="A2186">
        <v>12185</v>
      </c>
      <c r="B2186" t="s">
        <v>2228</v>
      </c>
      <c r="C2186" t="s">
        <v>18</v>
      </c>
      <c r="D2186">
        <v>30</v>
      </c>
      <c r="E2186" t="s">
        <v>33</v>
      </c>
      <c r="F2186" t="s">
        <v>28</v>
      </c>
      <c r="G2186" t="s">
        <v>29</v>
      </c>
      <c r="H2186" t="s">
        <v>51</v>
      </c>
      <c r="I2186" s="1">
        <v>45380</v>
      </c>
      <c r="J2186">
        <v>3</v>
      </c>
      <c r="K2186">
        <v>125502</v>
      </c>
      <c r="L2186">
        <v>0</v>
      </c>
      <c r="M2186" t="s">
        <v>23</v>
      </c>
      <c r="N2186" t="s">
        <v>24</v>
      </c>
      <c r="O2186">
        <v>376506</v>
      </c>
      <c r="P2186">
        <v>0</v>
      </c>
      <c r="Q2186">
        <v>376506</v>
      </c>
      <c r="U2186">
        <f t="shared" si="34"/>
        <v>94126.5</v>
      </c>
    </row>
    <row r="2187" spans="1:21" x14ac:dyDescent="0.25">
      <c r="A2187">
        <v>12186</v>
      </c>
      <c r="B2187" t="s">
        <v>2229</v>
      </c>
      <c r="C2187" t="s">
        <v>18</v>
      </c>
      <c r="D2187">
        <v>60</v>
      </c>
      <c r="E2187" t="s">
        <v>37</v>
      </c>
      <c r="F2187" t="s">
        <v>46</v>
      </c>
      <c r="G2187" t="s">
        <v>41</v>
      </c>
      <c r="H2187" t="s">
        <v>35</v>
      </c>
      <c r="I2187" s="1">
        <v>45534</v>
      </c>
      <c r="J2187">
        <v>7</v>
      </c>
      <c r="K2187">
        <v>59201</v>
      </c>
      <c r="L2187">
        <v>0.1</v>
      </c>
      <c r="M2187" t="s">
        <v>44</v>
      </c>
      <c r="N2187" t="s">
        <v>24</v>
      </c>
      <c r="O2187">
        <v>414407</v>
      </c>
      <c r="P2187">
        <v>41440.699999999997</v>
      </c>
      <c r="Q2187">
        <v>372966.3</v>
      </c>
      <c r="U2187">
        <f t="shared" si="34"/>
        <v>93241.574999999997</v>
      </c>
    </row>
    <row r="2188" spans="1:21" x14ac:dyDescent="0.25">
      <c r="A2188">
        <v>12187</v>
      </c>
      <c r="B2188" t="s">
        <v>2230</v>
      </c>
      <c r="C2188" t="s">
        <v>18</v>
      </c>
      <c r="D2188">
        <v>46</v>
      </c>
      <c r="E2188" t="s">
        <v>19</v>
      </c>
      <c r="F2188" t="s">
        <v>20</v>
      </c>
      <c r="G2188" t="s">
        <v>34</v>
      </c>
      <c r="H2188" t="s">
        <v>35</v>
      </c>
      <c r="I2188" s="1">
        <v>45470</v>
      </c>
      <c r="J2188">
        <v>9</v>
      </c>
      <c r="K2188">
        <v>161029</v>
      </c>
      <c r="L2188">
        <v>0.05</v>
      </c>
      <c r="M2188" t="s">
        <v>31</v>
      </c>
      <c r="N2188" t="s">
        <v>24</v>
      </c>
      <c r="O2188">
        <v>1449261</v>
      </c>
      <c r="P2188">
        <v>72463.05</v>
      </c>
      <c r="Q2188">
        <v>1376797.95</v>
      </c>
      <c r="U2188">
        <f t="shared" si="34"/>
        <v>344199.48749999999</v>
      </c>
    </row>
    <row r="2189" spans="1:21" x14ac:dyDescent="0.25">
      <c r="A2189">
        <v>12188</v>
      </c>
      <c r="B2189" t="s">
        <v>2231</v>
      </c>
      <c r="C2189" t="s">
        <v>26</v>
      </c>
      <c r="D2189">
        <v>53</v>
      </c>
      <c r="E2189" t="s">
        <v>33</v>
      </c>
      <c r="F2189" t="s">
        <v>28</v>
      </c>
      <c r="G2189" t="s">
        <v>29</v>
      </c>
      <c r="H2189" t="s">
        <v>51</v>
      </c>
      <c r="I2189" s="1">
        <v>45052</v>
      </c>
      <c r="J2189">
        <v>5</v>
      </c>
      <c r="K2189">
        <v>228886</v>
      </c>
      <c r="L2189">
        <v>0.05</v>
      </c>
      <c r="M2189" t="s">
        <v>44</v>
      </c>
      <c r="N2189" t="s">
        <v>24</v>
      </c>
      <c r="O2189">
        <v>1144430</v>
      </c>
      <c r="P2189">
        <v>57221.5</v>
      </c>
      <c r="Q2189">
        <v>1087208.5</v>
      </c>
      <c r="U2189">
        <f t="shared" si="34"/>
        <v>271802.125</v>
      </c>
    </row>
    <row r="2190" spans="1:21" x14ac:dyDescent="0.25">
      <c r="A2190">
        <v>12189</v>
      </c>
      <c r="B2190" t="s">
        <v>2232</v>
      </c>
      <c r="C2190" t="s">
        <v>26</v>
      </c>
      <c r="D2190">
        <v>39</v>
      </c>
      <c r="E2190" t="s">
        <v>37</v>
      </c>
      <c r="F2190" t="s">
        <v>43</v>
      </c>
      <c r="G2190" t="s">
        <v>41</v>
      </c>
      <c r="H2190" t="s">
        <v>88</v>
      </c>
      <c r="I2190" s="1">
        <v>45073</v>
      </c>
      <c r="J2190">
        <v>4</v>
      </c>
      <c r="K2190">
        <v>58243</v>
      </c>
      <c r="L2190">
        <v>0.1</v>
      </c>
      <c r="M2190" t="s">
        <v>31</v>
      </c>
      <c r="N2190" t="s">
        <v>24</v>
      </c>
      <c r="O2190">
        <v>232972</v>
      </c>
      <c r="P2190">
        <v>23297.200000000001</v>
      </c>
      <c r="Q2190">
        <v>209674.8</v>
      </c>
      <c r="U2190">
        <f t="shared" si="34"/>
        <v>52418.7</v>
      </c>
    </row>
    <row r="2191" spans="1:21" x14ac:dyDescent="0.25">
      <c r="A2191">
        <v>12190</v>
      </c>
      <c r="B2191" t="s">
        <v>2233</v>
      </c>
      <c r="C2191" t="s">
        <v>18</v>
      </c>
      <c r="D2191">
        <v>64</v>
      </c>
      <c r="E2191" t="s">
        <v>27</v>
      </c>
      <c r="F2191" t="s">
        <v>43</v>
      </c>
      <c r="G2191" t="s">
        <v>34</v>
      </c>
      <c r="H2191" t="s">
        <v>60</v>
      </c>
      <c r="I2191" s="1">
        <v>45206</v>
      </c>
      <c r="J2191">
        <v>3</v>
      </c>
      <c r="K2191">
        <v>125364</v>
      </c>
      <c r="L2191">
        <v>0.1</v>
      </c>
      <c r="M2191" t="s">
        <v>44</v>
      </c>
      <c r="N2191" t="s">
        <v>24</v>
      </c>
      <c r="O2191">
        <v>376092</v>
      </c>
      <c r="P2191">
        <v>37609.199999999997</v>
      </c>
      <c r="Q2191">
        <v>338482.8</v>
      </c>
      <c r="U2191">
        <f t="shared" si="34"/>
        <v>84620.7</v>
      </c>
    </row>
    <row r="2192" spans="1:21" x14ac:dyDescent="0.25">
      <c r="A2192">
        <v>12191</v>
      </c>
      <c r="B2192" t="s">
        <v>2234</v>
      </c>
      <c r="C2192" t="s">
        <v>26</v>
      </c>
      <c r="D2192">
        <v>53</v>
      </c>
      <c r="E2192" t="s">
        <v>27</v>
      </c>
      <c r="F2192" t="s">
        <v>28</v>
      </c>
      <c r="G2192" t="s">
        <v>21</v>
      </c>
      <c r="H2192" t="s">
        <v>88</v>
      </c>
      <c r="I2192" s="1">
        <v>44950</v>
      </c>
      <c r="J2192">
        <v>9</v>
      </c>
      <c r="K2192">
        <v>242455</v>
      </c>
      <c r="L2192">
        <v>0.1</v>
      </c>
      <c r="M2192" t="s">
        <v>44</v>
      </c>
      <c r="N2192" t="s">
        <v>39</v>
      </c>
      <c r="O2192">
        <v>2182095</v>
      </c>
      <c r="P2192">
        <v>218209.5</v>
      </c>
      <c r="Q2192">
        <v>1963885.5</v>
      </c>
      <c r="U2192">
        <f t="shared" si="34"/>
        <v>490971.375</v>
      </c>
    </row>
    <row r="2193" spans="1:21" x14ac:dyDescent="0.25">
      <c r="A2193">
        <v>12192</v>
      </c>
      <c r="B2193" t="s">
        <v>2235</v>
      </c>
      <c r="C2193" t="s">
        <v>18</v>
      </c>
      <c r="D2193">
        <v>26</v>
      </c>
      <c r="E2193" t="s">
        <v>33</v>
      </c>
      <c r="F2193" t="s">
        <v>43</v>
      </c>
      <c r="G2193" t="s">
        <v>21</v>
      </c>
      <c r="H2193" t="s">
        <v>35</v>
      </c>
      <c r="I2193" s="1">
        <v>45647</v>
      </c>
      <c r="J2193">
        <v>7</v>
      </c>
      <c r="K2193">
        <v>206824</v>
      </c>
      <c r="L2193">
        <v>0</v>
      </c>
      <c r="M2193" t="s">
        <v>23</v>
      </c>
      <c r="N2193" t="s">
        <v>39</v>
      </c>
      <c r="O2193">
        <v>1447768</v>
      </c>
      <c r="P2193">
        <v>0</v>
      </c>
      <c r="Q2193">
        <v>1447768</v>
      </c>
      <c r="U2193">
        <f t="shared" si="34"/>
        <v>361942</v>
      </c>
    </row>
    <row r="2194" spans="1:21" x14ac:dyDescent="0.25">
      <c r="A2194">
        <v>12193</v>
      </c>
      <c r="B2194" t="s">
        <v>2236</v>
      </c>
      <c r="C2194" t="s">
        <v>26</v>
      </c>
      <c r="D2194">
        <v>56</v>
      </c>
      <c r="E2194" t="s">
        <v>33</v>
      </c>
      <c r="F2194" t="s">
        <v>46</v>
      </c>
      <c r="G2194" t="s">
        <v>41</v>
      </c>
      <c r="H2194" t="s">
        <v>38</v>
      </c>
      <c r="I2194" s="1">
        <v>45046</v>
      </c>
      <c r="J2194">
        <v>7</v>
      </c>
      <c r="K2194">
        <v>77542</v>
      </c>
      <c r="L2194">
        <v>0.15</v>
      </c>
      <c r="M2194" t="s">
        <v>23</v>
      </c>
      <c r="N2194" t="s">
        <v>39</v>
      </c>
      <c r="O2194">
        <v>542794</v>
      </c>
      <c r="P2194">
        <v>81419.100000000006</v>
      </c>
      <c r="Q2194">
        <v>461374.9</v>
      </c>
      <c r="U2194">
        <f t="shared" si="34"/>
        <v>115343.72500000001</v>
      </c>
    </row>
    <row r="2195" spans="1:21" x14ac:dyDescent="0.25">
      <c r="A2195">
        <v>12194</v>
      </c>
      <c r="B2195" t="s">
        <v>2237</v>
      </c>
      <c r="C2195" t="s">
        <v>18</v>
      </c>
      <c r="D2195">
        <v>36</v>
      </c>
      <c r="E2195" t="s">
        <v>19</v>
      </c>
      <c r="F2195" t="s">
        <v>20</v>
      </c>
      <c r="G2195" t="s">
        <v>34</v>
      </c>
      <c r="H2195" t="s">
        <v>51</v>
      </c>
      <c r="I2195" s="1">
        <v>45578</v>
      </c>
      <c r="J2195">
        <v>8</v>
      </c>
      <c r="K2195">
        <v>167065</v>
      </c>
      <c r="L2195">
        <v>0.15</v>
      </c>
      <c r="M2195" t="s">
        <v>44</v>
      </c>
      <c r="N2195" t="s">
        <v>24</v>
      </c>
      <c r="O2195">
        <v>1336520</v>
      </c>
      <c r="P2195">
        <v>200478</v>
      </c>
      <c r="Q2195">
        <v>1136042</v>
      </c>
      <c r="U2195">
        <f t="shared" si="34"/>
        <v>284010.5</v>
      </c>
    </row>
    <row r="2196" spans="1:21" x14ac:dyDescent="0.25">
      <c r="A2196">
        <v>12195</v>
      </c>
      <c r="B2196" t="s">
        <v>2238</v>
      </c>
      <c r="C2196" t="s">
        <v>18</v>
      </c>
      <c r="D2196">
        <v>55</v>
      </c>
      <c r="E2196" t="s">
        <v>27</v>
      </c>
      <c r="F2196" t="s">
        <v>46</v>
      </c>
      <c r="G2196" t="s">
        <v>29</v>
      </c>
      <c r="H2196" t="s">
        <v>51</v>
      </c>
      <c r="I2196" s="1">
        <v>45223</v>
      </c>
      <c r="J2196">
        <v>1</v>
      </c>
      <c r="K2196">
        <v>167088</v>
      </c>
      <c r="L2196">
        <v>0</v>
      </c>
      <c r="M2196" t="s">
        <v>44</v>
      </c>
      <c r="N2196" t="s">
        <v>24</v>
      </c>
      <c r="O2196">
        <v>167088</v>
      </c>
      <c r="P2196">
        <v>0</v>
      </c>
      <c r="Q2196">
        <v>167088</v>
      </c>
      <c r="U2196">
        <f t="shared" si="34"/>
        <v>41772</v>
      </c>
    </row>
    <row r="2197" spans="1:21" x14ac:dyDescent="0.25">
      <c r="A2197">
        <v>12196</v>
      </c>
      <c r="B2197" t="s">
        <v>2239</v>
      </c>
      <c r="C2197" t="s">
        <v>26</v>
      </c>
      <c r="D2197">
        <v>23</v>
      </c>
      <c r="E2197" t="s">
        <v>33</v>
      </c>
      <c r="F2197" t="s">
        <v>28</v>
      </c>
      <c r="G2197" t="s">
        <v>34</v>
      </c>
      <c r="H2197" t="s">
        <v>35</v>
      </c>
      <c r="I2197" s="1">
        <v>45008</v>
      </c>
      <c r="J2197">
        <v>4</v>
      </c>
      <c r="K2197">
        <v>158426</v>
      </c>
      <c r="L2197">
        <v>0</v>
      </c>
      <c r="M2197" t="s">
        <v>23</v>
      </c>
      <c r="N2197" t="s">
        <v>39</v>
      </c>
      <c r="O2197">
        <v>633704</v>
      </c>
      <c r="P2197">
        <v>0</v>
      </c>
      <c r="Q2197">
        <v>633704</v>
      </c>
      <c r="U2197">
        <f t="shared" si="34"/>
        <v>158426</v>
      </c>
    </row>
    <row r="2198" spans="1:21" x14ac:dyDescent="0.25">
      <c r="A2198">
        <v>12197</v>
      </c>
      <c r="B2198" t="s">
        <v>2240</v>
      </c>
      <c r="C2198" t="s">
        <v>18</v>
      </c>
      <c r="D2198">
        <v>64</v>
      </c>
      <c r="E2198" t="s">
        <v>27</v>
      </c>
      <c r="F2198" t="s">
        <v>20</v>
      </c>
      <c r="G2198" t="s">
        <v>29</v>
      </c>
      <c r="H2198" t="s">
        <v>88</v>
      </c>
      <c r="I2198" s="1">
        <v>45374</v>
      </c>
      <c r="J2198">
        <v>5</v>
      </c>
      <c r="K2198">
        <v>50637</v>
      </c>
      <c r="L2198">
        <v>0.1</v>
      </c>
      <c r="M2198" t="s">
        <v>31</v>
      </c>
      <c r="N2198" t="s">
        <v>39</v>
      </c>
      <c r="O2198">
        <v>253185</v>
      </c>
      <c r="P2198">
        <v>25318.5</v>
      </c>
      <c r="Q2198">
        <v>227866.5</v>
      </c>
      <c r="U2198">
        <f t="shared" si="34"/>
        <v>56966.625</v>
      </c>
    </row>
    <row r="2199" spans="1:21" x14ac:dyDescent="0.25">
      <c r="A2199">
        <v>12198</v>
      </c>
      <c r="B2199" t="s">
        <v>2241</v>
      </c>
      <c r="C2199" t="s">
        <v>26</v>
      </c>
      <c r="D2199">
        <v>32</v>
      </c>
      <c r="E2199" t="s">
        <v>27</v>
      </c>
      <c r="F2199" t="s">
        <v>28</v>
      </c>
      <c r="G2199" t="s">
        <v>41</v>
      </c>
      <c r="H2199" t="s">
        <v>51</v>
      </c>
      <c r="I2199" s="1">
        <v>45646</v>
      </c>
      <c r="J2199">
        <v>5</v>
      </c>
      <c r="K2199">
        <v>121714</v>
      </c>
      <c r="L2199">
        <v>0.1</v>
      </c>
      <c r="M2199" t="s">
        <v>31</v>
      </c>
      <c r="N2199" t="s">
        <v>24</v>
      </c>
      <c r="O2199">
        <v>608570</v>
      </c>
      <c r="P2199">
        <v>60857</v>
      </c>
      <c r="Q2199">
        <v>547713</v>
      </c>
      <c r="U2199">
        <f t="shared" si="34"/>
        <v>136928.25</v>
      </c>
    </row>
    <row r="2200" spans="1:21" x14ac:dyDescent="0.25">
      <c r="A2200">
        <v>12199</v>
      </c>
      <c r="B2200" t="s">
        <v>2242</v>
      </c>
      <c r="C2200" t="s">
        <v>26</v>
      </c>
      <c r="D2200">
        <v>37</v>
      </c>
      <c r="E2200" t="s">
        <v>19</v>
      </c>
      <c r="F2200" t="s">
        <v>28</v>
      </c>
      <c r="G2200" t="s">
        <v>29</v>
      </c>
      <c r="H2200" t="s">
        <v>60</v>
      </c>
      <c r="I2200" s="1">
        <v>45396</v>
      </c>
      <c r="J2200">
        <v>1</v>
      </c>
      <c r="K2200">
        <v>217834</v>
      </c>
      <c r="L2200">
        <v>0.05</v>
      </c>
      <c r="M2200" t="s">
        <v>31</v>
      </c>
      <c r="N2200" t="s">
        <v>39</v>
      </c>
      <c r="O2200">
        <v>217834</v>
      </c>
      <c r="P2200">
        <v>10891.7</v>
      </c>
      <c r="Q2200">
        <v>206942.3</v>
      </c>
      <c r="U2200">
        <f t="shared" si="34"/>
        <v>51735.574999999997</v>
      </c>
    </row>
    <row r="2201" spans="1:21" x14ac:dyDescent="0.25">
      <c r="A2201">
        <v>12200</v>
      </c>
      <c r="B2201" t="s">
        <v>2243</v>
      </c>
      <c r="C2201" t="s">
        <v>18</v>
      </c>
      <c r="D2201">
        <v>26</v>
      </c>
      <c r="E2201" t="s">
        <v>37</v>
      </c>
      <c r="F2201" t="s">
        <v>28</v>
      </c>
      <c r="G2201" t="s">
        <v>41</v>
      </c>
      <c r="H2201" t="s">
        <v>51</v>
      </c>
      <c r="I2201" s="1">
        <v>45349</v>
      </c>
      <c r="J2201">
        <v>3</v>
      </c>
      <c r="K2201">
        <v>128580</v>
      </c>
      <c r="L2201">
        <v>0.1</v>
      </c>
      <c r="M2201" t="s">
        <v>31</v>
      </c>
      <c r="N2201" t="s">
        <v>24</v>
      </c>
      <c r="O2201">
        <v>385740</v>
      </c>
      <c r="P2201">
        <v>38574</v>
      </c>
      <c r="Q2201">
        <v>347166</v>
      </c>
      <c r="U2201">
        <f t="shared" si="34"/>
        <v>86791.5</v>
      </c>
    </row>
    <row r="2202" spans="1:21" x14ac:dyDescent="0.25">
      <c r="A2202">
        <v>12201</v>
      </c>
      <c r="B2202" t="s">
        <v>2244</v>
      </c>
      <c r="C2202" t="s">
        <v>18</v>
      </c>
      <c r="D2202">
        <v>49</v>
      </c>
      <c r="E2202" t="s">
        <v>19</v>
      </c>
      <c r="F2202" t="s">
        <v>46</v>
      </c>
      <c r="G2202" t="s">
        <v>34</v>
      </c>
      <c r="H2202" t="s">
        <v>88</v>
      </c>
      <c r="I2202" s="1">
        <v>45471</v>
      </c>
      <c r="J2202">
        <v>2</v>
      </c>
      <c r="K2202">
        <v>106002</v>
      </c>
      <c r="L2202">
        <v>0</v>
      </c>
      <c r="M2202" t="s">
        <v>44</v>
      </c>
      <c r="N2202" t="s">
        <v>39</v>
      </c>
      <c r="O2202">
        <v>212004</v>
      </c>
      <c r="P2202">
        <v>0</v>
      </c>
      <c r="Q2202">
        <v>212004</v>
      </c>
      <c r="U2202">
        <f t="shared" si="34"/>
        <v>53001</v>
      </c>
    </row>
    <row r="2203" spans="1:21" x14ac:dyDescent="0.25">
      <c r="A2203">
        <v>12202</v>
      </c>
      <c r="B2203" t="s">
        <v>2245</v>
      </c>
      <c r="C2203" t="s">
        <v>26</v>
      </c>
      <c r="D2203">
        <v>21</v>
      </c>
      <c r="E2203" t="s">
        <v>33</v>
      </c>
      <c r="F2203" t="s">
        <v>20</v>
      </c>
      <c r="G2203" t="s">
        <v>34</v>
      </c>
      <c r="H2203" t="s">
        <v>35</v>
      </c>
      <c r="I2203" s="1">
        <v>44950</v>
      </c>
      <c r="J2203">
        <v>7</v>
      </c>
      <c r="K2203">
        <v>216574</v>
      </c>
      <c r="L2203">
        <v>0.05</v>
      </c>
      <c r="M2203" t="s">
        <v>31</v>
      </c>
      <c r="N2203" t="s">
        <v>24</v>
      </c>
      <c r="O2203">
        <v>1516018</v>
      </c>
      <c r="P2203">
        <v>75800.899999999994</v>
      </c>
      <c r="Q2203">
        <v>1440217.1</v>
      </c>
      <c r="U2203">
        <f t="shared" si="34"/>
        <v>360054.27500000002</v>
      </c>
    </row>
    <row r="2204" spans="1:21" x14ac:dyDescent="0.25">
      <c r="A2204">
        <v>12203</v>
      </c>
      <c r="B2204" t="s">
        <v>2246</v>
      </c>
      <c r="C2204" t="s">
        <v>18</v>
      </c>
      <c r="D2204">
        <v>35</v>
      </c>
      <c r="E2204" t="s">
        <v>19</v>
      </c>
      <c r="F2204" t="s">
        <v>20</v>
      </c>
      <c r="G2204" t="s">
        <v>29</v>
      </c>
      <c r="H2204" t="s">
        <v>60</v>
      </c>
      <c r="I2204" s="1">
        <v>44987</v>
      </c>
      <c r="J2204">
        <v>5</v>
      </c>
      <c r="K2204">
        <v>137920</v>
      </c>
      <c r="L2204">
        <v>0.1</v>
      </c>
      <c r="M2204" t="s">
        <v>44</v>
      </c>
      <c r="N2204" t="s">
        <v>24</v>
      </c>
      <c r="O2204">
        <v>689600</v>
      </c>
      <c r="P2204">
        <v>68960</v>
      </c>
      <c r="Q2204">
        <v>620640</v>
      </c>
      <c r="U2204">
        <f t="shared" si="34"/>
        <v>155160</v>
      </c>
    </row>
    <row r="2205" spans="1:21" x14ac:dyDescent="0.25">
      <c r="A2205">
        <v>12204</v>
      </c>
      <c r="B2205" t="s">
        <v>2247</v>
      </c>
      <c r="C2205" t="s">
        <v>18</v>
      </c>
      <c r="D2205">
        <v>22</v>
      </c>
      <c r="E2205" t="s">
        <v>19</v>
      </c>
      <c r="F2205" t="s">
        <v>20</v>
      </c>
      <c r="G2205" t="s">
        <v>34</v>
      </c>
      <c r="H2205" t="s">
        <v>60</v>
      </c>
      <c r="I2205" s="1">
        <v>45627</v>
      </c>
      <c r="J2205">
        <v>3</v>
      </c>
      <c r="K2205">
        <v>44673</v>
      </c>
      <c r="L2205">
        <v>0.05</v>
      </c>
      <c r="M2205" t="s">
        <v>44</v>
      </c>
      <c r="N2205" t="s">
        <v>24</v>
      </c>
      <c r="O2205">
        <v>134019</v>
      </c>
      <c r="P2205">
        <v>6700.95</v>
      </c>
      <c r="Q2205">
        <v>127318.05</v>
      </c>
      <c r="U2205">
        <f t="shared" si="34"/>
        <v>31829.512500000001</v>
      </c>
    </row>
    <row r="2206" spans="1:21" x14ac:dyDescent="0.25">
      <c r="A2206">
        <v>12205</v>
      </c>
      <c r="B2206" t="s">
        <v>2248</v>
      </c>
      <c r="C2206" t="s">
        <v>18</v>
      </c>
      <c r="D2206">
        <v>37</v>
      </c>
      <c r="E2206" t="s">
        <v>27</v>
      </c>
      <c r="F2206" t="s">
        <v>46</v>
      </c>
      <c r="G2206" t="s">
        <v>29</v>
      </c>
      <c r="H2206" t="s">
        <v>51</v>
      </c>
      <c r="I2206" s="1">
        <v>45010</v>
      </c>
      <c r="J2206">
        <v>8</v>
      </c>
      <c r="K2206">
        <v>144855</v>
      </c>
      <c r="L2206">
        <v>0.05</v>
      </c>
      <c r="M2206" t="s">
        <v>31</v>
      </c>
      <c r="N2206" t="s">
        <v>24</v>
      </c>
      <c r="O2206">
        <v>1158840</v>
      </c>
      <c r="P2206">
        <v>57942</v>
      </c>
      <c r="Q2206">
        <v>1100898</v>
      </c>
      <c r="U2206">
        <f t="shared" si="34"/>
        <v>275224.5</v>
      </c>
    </row>
    <row r="2207" spans="1:21" x14ac:dyDescent="0.25">
      <c r="A2207">
        <v>12206</v>
      </c>
      <c r="B2207" t="s">
        <v>2249</v>
      </c>
      <c r="C2207" t="s">
        <v>18</v>
      </c>
      <c r="D2207">
        <v>40</v>
      </c>
      <c r="E2207" t="s">
        <v>19</v>
      </c>
      <c r="F2207" t="s">
        <v>43</v>
      </c>
      <c r="G2207" t="s">
        <v>34</v>
      </c>
      <c r="H2207" t="s">
        <v>88</v>
      </c>
      <c r="I2207" s="1">
        <v>45151</v>
      </c>
      <c r="J2207">
        <v>1</v>
      </c>
      <c r="K2207">
        <v>66694</v>
      </c>
      <c r="L2207">
        <v>0.1</v>
      </c>
      <c r="M2207" t="s">
        <v>31</v>
      </c>
      <c r="N2207" t="s">
        <v>39</v>
      </c>
      <c r="O2207">
        <v>66694</v>
      </c>
      <c r="P2207">
        <v>6669.4</v>
      </c>
      <c r="Q2207">
        <v>60024.6</v>
      </c>
      <c r="U2207">
        <f t="shared" si="34"/>
        <v>15006.15</v>
      </c>
    </row>
    <row r="2208" spans="1:21" x14ac:dyDescent="0.25">
      <c r="A2208">
        <v>12207</v>
      </c>
      <c r="B2208" t="s">
        <v>2250</v>
      </c>
      <c r="C2208" t="s">
        <v>18</v>
      </c>
      <c r="D2208">
        <v>28</v>
      </c>
      <c r="E2208" t="s">
        <v>33</v>
      </c>
      <c r="F2208" t="s">
        <v>46</v>
      </c>
      <c r="G2208" t="s">
        <v>21</v>
      </c>
      <c r="H2208" t="s">
        <v>51</v>
      </c>
      <c r="I2208" s="1">
        <v>45606</v>
      </c>
      <c r="J2208">
        <v>1</v>
      </c>
      <c r="K2208">
        <v>113692</v>
      </c>
      <c r="L2208">
        <v>0.15</v>
      </c>
      <c r="M2208" t="s">
        <v>31</v>
      </c>
      <c r="N2208" t="s">
        <v>24</v>
      </c>
      <c r="O2208">
        <v>113692</v>
      </c>
      <c r="P2208">
        <v>17053.8</v>
      </c>
      <c r="Q2208">
        <v>96638.2</v>
      </c>
      <c r="U2208">
        <f t="shared" si="34"/>
        <v>24159.55</v>
      </c>
    </row>
    <row r="2209" spans="1:21" x14ac:dyDescent="0.25">
      <c r="A2209">
        <v>12208</v>
      </c>
      <c r="B2209" t="s">
        <v>2251</v>
      </c>
      <c r="C2209" t="s">
        <v>26</v>
      </c>
      <c r="D2209">
        <v>54</v>
      </c>
      <c r="E2209" t="s">
        <v>37</v>
      </c>
      <c r="F2209" t="s">
        <v>46</v>
      </c>
      <c r="G2209" t="s">
        <v>29</v>
      </c>
      <c r="H2209" t="s">
        <v>30</v>
      </c>
      <c r="I2209" s="1">
        <v>45112</v>
      </c>
      <c r="J2209">
        <v>6</v>
      </c>
      <c r="K2209">
        <v>194937</v>
      </c>
      <c r="L2209">
        <v>0</v>
      </c>
      <c r="M2209" t="s">
        <v>23</v>
      </c>
      <c r="N2209" t="s">
        <v>24</v>
      </c>
      <c r="O2209">
        <v>1169622</v>
      </c>
      <c r="P2209">
        <v>0</v>
      </c>
      <c r="Q2209">
        <v>1169622</v>
      </c>
      <c r="U2209">
        <f t="shared" si="34"/>
        <v>292405.5</v>
      </c>
    </row>
    <row r="2210" spans="1:21" x14ac:dyDescent="0.25">
      <c r="A2210">
        <v>12209</v>
      </c>
      <c r="B2210" t="s">
        <v>2252</v>
      </c>
      <c r="C2210" t="s">
        <v>26</v>
      </c>
      <c r="D2210">
        <v>39</v>
      </c>
      <c r="E2210" t="s">
        <v>19</v>
      </c>
      <c r="F2210" t="s">
        <v>28</v>
      </c>
      <c r="G2210" t="s">
        <v>41</v>
      </c>
      <c r="H2210" t="s">
        <v>38</v>
      </c>
      <c r="I2210" s="1">
        <v>45301</v>
      </c>
      <c r="J2210">
        <v>1</v>
      </c>
      <c r="K2210">
        <v>234514</v>
      </c>
      <c r="L2210">
        <v>0</v>
      </c>
      <c r="M2210" t="s">
        <v>44</v>
      </c>
      <c r="N2210" t="s">
        <v>39</v>
      </c>
      <c r="O2210">
        <v>234514</v>
      </c>
      <c r="P2210">
        <v>0</v>
      </c>
      <c r="Q2210">
        <v>234514</v>
      </c>
      <c r="U2210">
        <f t="shared" si="34"/>
        <v>58628.5</v>
      </c>
    </row>
    <row r="2211" spans="1:21" x14ac:dyDescent="0.25">
      <c r="A2211">
        <v>12210</v>
      </c>
      <c r="B2211" t="s">
        <v>2253</v>
      </c>
      <c r="C2211" t="s">
        <v>18</v>
      </c>
      <c r="D2211">
        <v>21</v>
      </c>
      <c r="E2211" t="s">
        <v>19</v>
      </c>
      <c r="F2211" t="s">
        <v>20</v>
      </c>
      <c r="G2211" t="s">
        <v>21</v>
      </c>
      <c r="H2211" t="s">
        <v>47</v>
      </c>
      <c r="I2211" s="1">
        <v>44998</v>
      </c>
      <c r="J2211">
        <v>4</v>
      </c>
      <c r="K2211">
        <v>55907</v>
      </c>
      <c r="L2211">
        <v>0.05</v>
      </c>
      <c r="M2211" t="s">
        <v>31</v>
      </c>
      <c r="N2211" t="s">
        <v>39</v>
      </c>
      <c r="O2211">
        <v>223628</v>
      </c>
      <c r="P2211">
        <v>11181.4</v>
      </c>
      <c r="Q2211">
        <v>212446.6</v>
      </c>
      <c r="U2211">
        <f t="shared" si="34"/>
        <v>53111.65</v>
      </c>
    </row>
    <row r="2212" spans="1:21" x14ac:dyDescent="0.25">
      <c r="A2212">
        <v>12211</v>
      </c>
      <c r="B2212" t="s">
        <v>2254</v>
      </c>
      <c r="C2212" t="s">
        <v>18</v>
      </c>
      <c r="D2212">
        <v>46</v>
      </c>
      <c r="E2212" t="s">
        <v>37</v>
      </c>
      <c r="F2212" t="s">
        <v>20</v>
      </c>
      <c r="G2212" t="s">
        <v>41</v>
      </c>
      <c r="H2212" t="s">
        <v>35</v>
      </c>
      <c r="I2212" s="1">
        <v>45000</v>
      </c>
      <c r="J2212">
        <v>6</v>
      </c>
      <c r="K2212">
        <v>183741</v>
      </c>
      <c r="L2212">
        <v>0.15</v>
      </c>
      <c r="M2212" t="s">
        <v>23</v>
      </c>
      <c r="N2212" t="s">
        <v>39</v>
      </c>
      <c r="O2212">
        <v>1102446</v>
      </c>
      <c r="P2212">
        <v>165366.9</v>
      </c>
      <c r="Q2212">
        <v>937079.1</v>
      </c>
      <c r="U2212">
        <f t="shared" si="34"/>
        <v>234269.77499999999</v>
      </c>
    </row>
    <row r="2213" spans="1:21" x14ac:dyDescent="0.25">
      <c r="A2213">
        <v>12212</v>
      </c>
      <c r="B2213" t="s">
        <v>2255</v>
      </c>
      <c r="C2213" t="s">
        <v>18</v>
      </c>
      <c r="D2213">
        <v>61</v>
      </c>
      <c r="E2213" t="s">
        <v>33</v>
      </c>
      <c r="F2213" t="s">
        <v>43</v>
      </c>
      <c r="G2213" t="s">
        <v>34</v>
      </c>
      <c r="H2213" t="s">
        <v>30</v>
      </c>
      <c r="I2213" s="1">
        <v>45267</v>
      </c>
      <c r="J2213">
        <v>1</v>
      </c>
      <c r="K2213">
        <v>143996</v>
      </c>
      <c r="L2213">
        <v>0.15</v>
      </c>
      <c r="M2213" t="s">
        <v>44</v>
      </c>
      <c r="N2213" t="s">
        <v>24</v>
      </c>
      <c r="O2213">
        <v>143996</v>
      </c>
      <c r="P2213">
        <v>21599.4</v>
      </c>
      <c r="Q2213">
        <v>122396.6</v>
      </c>
      <c r="U2213">
        <f t="shared" si="34"/>
        <v>30599.15</v>
      </c>
    </row>
    <row r="2214" spans="1:21" x14ac:dyDescent="0.25">
      <c r="A2214">
        <v>12213</v>
      </c>
      <c r="B2214" t="s">
        <v>2256</v>
      </c>
      <c r="C2214" t="s">
        <v>26</v>
      </c>
      <c r="D2214">
        <v>51</v>
      </c>
      <c r="E2214" t="s">
        <v>33</v>
      </c>
      <c r="F2214" t="s">
        <v>43</v>
      </c>
      <c r="G2214" t="s">
        <v>21</v>
      </c>
      <c r="H2214" t="s">
        <v>47</v>
      </c>
      <c r="I2214" s="1">
        <v>45079</v>
      </c>
      <c r="J2214">
        <v>9</v>
      </c>
      <c r="K2214">
        <v>72178</v>
      </c>
      <c r="L2214">
        <v>0.1</v>
      </c>
      <c r="M2214" t="s">
        <v>44</v>
      </c>
      <c r="N2214" t="s">
        <v>24</v>
      </c>
      <c r="O2214">
        <v>649602</v>
      </c>
      <c r="P2214">
        <v>64960.2</v>
      </c>
      <c r="Q2214">
        <v>584641.80000000005</v>
      </c>
      <c r="U2214">
        <f t="shared" si="34"/>
        <v>146160.45000000001</v>
      </c>
    </row>
    <row r="2215" spans="1:21" x14ac:dyDescent="0.25">
      <c r="A2215">
        <v>12214</v>
      </c>
      <c r="B2215" t="s">
        <v>2257</v>
      </c>
      <c r="C2215" t="s">
        <v>18</v>
      </c>
      <c r="D2215">
        <v>30</v>
      </c>
      <c r="E2215" t="s">
        <v>19</v>
      </c>
      <c r="F2215" t="s">
        <v>28</v>
      </c>
      <c r="G2215" t="s">
        <v>34</v>
      </c>
      <c r="H2215" t="s">
        <v>38</v>
      </c>
      <c r="I2215" s="1">
        <v>45022</v>
      </c>
      <c r="J2215">
        <v>4</v>
      </c>
      <c r="K2215">
        <v>72732</v>
      </c>
      <c r="L2215">
        <v>0.1</v>
      </c>
      <c r="M2215" t="s">
        <v>44</v>
      </c>
      <c r="N2215" t="s">
        <v>39</v>
      </c>
      <c r="O2215">
        <v>290928</v>
      </c>
      <c r="P2215">
        <v>29092.799999999999</v>
      </c>
      <c r="Q2215">
        <v>261835.2</v>
      </c>
      <c r="U2215">
        <f t="shared" si="34"/>
        <v>65458.8</v>
      </c>
    </row>
    <row r="2216" spans="1:21" x14ac:dyDescent="0.25">
      <c r="A2216">
        <v>12215</v>
      </c>
      <c r="B2216" t="s">
        <v>2258</v>
      </c>
      <c r="C2216" t="s">
        <v>26</v>
      </c>
      <c r="D2216">
        <v>59</v>
      </c>
      <c r="E2216" t="s">
        <v>27</v>
      </c>
      <c r="F2216" t="s">
        <v>20</v>
      </c>
      <c r="G2216" t="s">
        <v>29</v>
      </c>
      <c r="H2216" t="s">
        <v>60</v>
      </c>
      <c r="I2216" s="1">
        <v>45491</v>
      </c>
      <c r="J2216">
        <v>9</v>
      </c>
      <c r="K2216">
        <v>209763</v>
      </c>
      <c r="L2216">
        <v>0</v>
      </c>
      <c r="M2216" t="s">
        <v>31</v>
      </c>
      <c r="N2216" t="s">
        <v>39</v>
      </c>
      <c r="O2216">
        <v>1887867</v>
      </c>
      <c r="P2216">
        <v>0</v>
      </c>
      <c r="Q2216">
        <v>1887867</v>
      </c>
      <c r="U2216">
        <f t="shared" si="34"/>
        <v>471966.75</v>
      </c>
    </row>
    <row r="2217" spans="1:21" x14ac:dyDescent="0.25">
      <c r="A2217">
        <v>12216</v>
      </c>
      <c r="B2217" t="s">
        <v>2259</v>
      </c>
      <c r="C2217" t="s">
        <v>26</v>
      </c>
      <c r="D2217">
        <v>26</v>
      </c>
      <c r="E2217" t="s">
        <v>19</v>
      </c>
      <c r="F2217" t="s">
        <v>43</v>
      </c>
      <c r="G2217" t="s">
        <v>41</v>
      </c>
      <c r="H2217" t="s">
        <v>51</v>
      </c>
      <c r="I2217" s="1">
        <v>45371</v>
      </c>
      <c r="J2217">
        <v>9</v>
      </c>
      <c r="K2217">
        <v>210663</v>
      </c>
      <c r="L2217">
        <v>0.1</v>
      </c>
      <c r="M2217" t="s">
        <v>31</v>
      </c>
      <c r="N2217" t="s">
        <v>39</v>
      </c>
      <c r="O2217">
        <v>1895967</v>
      </c>
      <c r="P2217">
        <v>189596.7</v>
      </c>
      <c r="Q2217">
        <v>1706370.3</v>
      </c>
      <c r="U2217">
        <f t="shared" si="34"/>
        <v>426592.57500000001</v>
      </c>
    </row>
    <row r="2218" spans="1:21" x14ac:dyDescent="0.25">
      <c r="A2218">
        <v>12217</v>
      </c>
      <c r="B2218" t="s">
        <v>2260</v>
      </c>
      <c r="C2218" t="s">
        <v>26</v>
      </c>
      <c r="D2218">
        <v>59</v>
      </c>
      <c r="E2218" t="s">
        <v>37</v>
      </c>
      <c r="F2218" t="s">
        <v>43</v>
      </c>
      <c r="G2218" t="s">
        <v>34</v>
      </c>
      <c r="H2218" t="s">
        <v>38</v>
      </c>
      <c r="I2218" s="1">
        <v>45612</v>
      </c>
      <c r="J2218">
        <v>6</v>
      </c>
      <c r="K2218">
        <v>22152</v>
      </c>
      <c r="L2218">
        <v>0.1</v>
      </c>
      <c r="M2218" t="s">
        <v>44</v>
      </c>
      <c r="N2218" t="s">
        <v>24</v>
      </c>
      <c r="O2218">
        <v>132912</v>
      </c>
      <c r="P2218">
        <v>13291.2</v>
      </c>
      <c r="Q2218">
        <v>119620.8</v>
      </c>
      <c r="U2218">
        <f t="shared" si="34"/>
        <v>29905.200000000001</v>
      </c>
    </row>
    <row r="2219" spans="1:21" x14ac:dyDescent="0.25">
      <c r="A2219">
        <v>12218</v>
      </c>
      <c r="B2219" t="s">
        <v>2261</v>
      </c>
      <c r="C2219" t="s">
        <v>18</v>
      </c>
      <c r="D2219">
        <v>48</v>
      </c>
      <c r="E2219" t="s">
        <v>37</v>
      </c>
      <c r="F2219" t="s">
        <v>20</v>
      </c>
      <c r="G2219" t="s">
        <v>41</v>
      </c>
      <c r="H2219" t="s">
        <v>22</v>
      </c>
      <c r="I2219" s="1">
        <v>45036</v>
      </c>
      <c r="J2219">
        <v>7</v>
      </c>
      <c r="K2219">
        <v>237574</v>
      </c>
      <c r="L2219">
        <v>0.05</v>
      </c>
      <c r="M2219" t="s">
        <v>44</v>
      </c>
      <c r="N2219" t="s">
        <v>39</v>
      </c>
      <c r="O2219">
        <v>1663018</v>
      </c>
      <c r="P2219">
        <v>83150.899999999994</v>
      </c>
      <c r="Q2219">
        <v>1579867.1</v>
      </c>
      <c r="U2219">
        <f t="shared" si="34"/>
        <v>394966.77500000002</v>
      </c>
    </row>
    <row r="2220" spans="1:21" x14ac:dyDescent="0.25">
      <c r="A2220">
        <v>12219</v>
      </c>
      <c r="B2220" t="s">
        <v>2262</v>
      </c>
      <c r="C2220" t="s">
        <v>26</v>
      </c>
      <c r="D2220">
        <v>24</v>
      </c>
      <c r="E2220" t="s">
        <v>37</v>
      </c>
      <c r="F2220" t="s">
        <v>46</v>
      </c>
      <c r="G2220" t="s">
        <v>41</v>
      </c>
      <c r="H2220" t="s">
        <v>38</v>
      </c>
      <c r="I2220" s="1">
        <v>45384</v>
      </c>
      <c r="J2220">
        <v>1</v>
      </c>
      <c r="K2220">
        <v>10072</v>
      </c>
      <c r="L2220">
        <v>0.15</v>
      </c>
      <c r="M2220" t="s">
        <v>23</v>
      </c>
      <c r="N2220" t="s">
        <v>39</v>
      </c>
      <c r="O2220">
        <v>10072</v>
      </c>
      <c r="P2220">
        <v>1510.8</v>
      </c>
      <c r="Q2220">
        <v>8561.2000000000007</v>
      </c>
      <c r="U2220">
        <f t="shared" si="34"/>
        <v>2140.3000000000002</v>
      </c>
    </row>
    <row r="2221" spans="1:21" x14ac:dyDescent="0.25">
      <c r="A2221">
        <v>12220</v>
      </c>
      <c r="B2221" t="s">
        <v>2263</v>
      </c>
      <c r="C2221" t="s">
        <v>18</v>
      </c>
      <c r="D2221">
        <v>21</v>
      </c>
      <c r="E2221" t="s">
        <v>19</v>
      </c>
      <c r="F2221" t="s">
        <v>43</v>
      </c>
      <c r="G2221" t="s">
        <v>34</v>
      </c>
      <c r="H2221" t="s">
        <v>51</v>
      </c>
      <c r="I2221" s="1">
        <v>44977</v>
      </c>
      <c r="J2221">
        <v>5</v>
      </c>
      <c r="K2221">
        <v>83501</v>
      </c>
      <c r="L2221">
        <v>0.15</v>
      </c>
      <c r="M2221" t="s">
        <v>23</v>
      </c>
      <c r="N2221" t="s">
        <v>24</v>
      </c>
      <c r="O2221">
        <v>417505</v>
      </c>
      <c r="P2221">
        <v>62625.75</v>
      </c>
      <c r="Q2221">
        <v>354879.25</v>
      </c>
      <c r="U2221">
        <f t="shared" si="34"/>
        <v>88719.8125</v>
      </c>
    </row>
    <row r="2222" spans="1:21" x14ac:dyDescent="0.25">
      <c r="A2222">
        <v>12221</v>
      </c>
      <c r="B2222" t="s">
        <v>2264</v>
      </c>
      <c r="C2222" t="s">
        <v>26</v>
      </c>
      <c r="D2222">
        <v>36</v>
      </c>
      <c r="E2222" t="s">
        <v>19</v>
      </c>
      <c r="F2222" t="s">
        <v>20</v>
      </c>
      <c r="G2222" t="s">
        <v>29</v>
      </c>
      <c r="H2222" t="s">
        <v>47</v>
      </c>
      <c r="I2222" s="1">
        <v>45303</v>
      </c>
      <c r="J2222">
        <v>3</v>
      </c>
      <c r="K2222">
        <v>109992</v>
      </c>
      <c r="L2222">
        <v>0.1</v>
      </c>
      <c r="M2222" t="s">
        <v>44</v>
      </c>
      <c r="N2222" t="s">
        <v>24</v>
      </c>
      <c r="O2222">
        <v>329976</v>
      </c>
      <c r="P2222">
        <v>32997.599999999999</v>
      </c>
      <c r="Q2222">
        <v>296978.40000000002</v>
      </c>
      <c r="U2222">
        <f t="shared" si="34"/>
        <v>74244.600000000006</v>
      </c>
    </row>
    <row r="2223" spans="1:21" x14ac:dyDescent="0.25">
      <c r="A2223">
        <v>12222</v>
      </c>
      <c r="B2223" t="s">
        <v>2265</v>
      </c>
      <c r="C2223" t="s">
        <v>18</v>
      </c>
      <c r="D2223">
        <v>59</v>
      </c>
      <c r="E2223" t="s">
        <v>33</v>
      </c>
      <c r="F2223" t="s">
        <v>43</v>
      </c>
      <c r="G2223" t="s">
        <v>41</v>
      </c>
      <c r="H2223" t="s">
        <v>51</v>
      </c>
      <c r="I2223" s="1">
        <v>44999</v>
      </c>
      <c r="J2223">
        <v>6</v>
      </c>
      <c r="K2223">
        <v>177759</v>
      </c>
      <c r="L2223">
        <v>0.1</v>
      </c>
      <c r="M2223" t="s">
        <v>23</v>
      </c>
      <c r="N2223" t="s">
        <v>24</v>
      </c>
      <c r="O2223">
        <v>1066554</v>
      </c>
      <c r="P2223">
        <v>106655.4</v>
      </c>
      <c r="Q2223">
        <v>959898.6</v>
      </c>
      <c r="U2223">
        <f t="shared" si="34"/>
        <v>239974.65</v>
      </c>
    </row>
    <row r="2224" spans="1:21" x14ac:dyDescent="0.25">
      <c r="A2224">
        <v>12223</v>
      </c>
      <c r="B2224" t="s">
        <v>2266</v>
      </c>
      <c r="C2224" t="s">
        <v>26</v>
      </c>
      <c r="D2224">
        <v>47</v>
      </c>
      <c r="E2224" t="s">
        <v>27</v>
      </c>
      <c r="F2224" t="s">
        <v>28</v>
      </c>
      <c r="G2224" t="s">
        <v>34</v>
      </c>
      <c r="H2224" t="s">
        <v>35</v>
      </c>
      <c r="I2224" s="1">
        <v>45138</v>
      </c>
      <c r="J2224">
        <v>4</v>
      </c>
      <c r="K2224">
        <v>230598</v>
      </c>
      <c r="L2224">
        <v>0.1</v>
      </c>
      <c r="M2224" t="s">
        <v>44</v>
      </c>
      <c r="N2224" t="s">
        <v>39</v>
      </c>
      <c r="O2224">
        <v>922392</v>
      </c>
      <c r="P2224">
        <v>92239.2</v>
      </c>
      <c r="Q2224">
        <v>830152.8</v>
      </c>
      <c r="U2224">
        <f t="shared" si="34"/>
        <v>207538.2</v>
      </c>
    </row>
    <row r="2225" spans="1:21" x14ac:dyDescent="0.25">
      <c r="A2225">
        <v>12224</v>
      </c>
      <c r="B2225" t="s">
        <v>2267</v>
      </c>
      <c r="C2225" t="s">
        <v>18</v>
      </c>
      <c r="D2225">
        <v>48</v>
      </c>
      <c r="E2225" t="s">
        <v>19</v>
      </c>
      <c r="F2225" t="s">
        <v>43</v>
      </c>
      <c r="G2225" t="s">
        <v>29</v>
      </c>
      <c r="H2225" t="s">
        <v>38</v>
      </c>
      <c r="I2225" s="1">
        <v>45358</v>
      </c>
      <c r="J2225">
        <v>9</v>
      </c>
      <c r="K2225">
        <v>23942</v>
      </c>
      <c r="L2225">
        <v>0</v>
      </c>
      <c r="M2225" t="s">
        <v>23</v>
      </c>
      <c r="N2225" t="s">
        <v>24</v>
      </c>
      <c r="O2225">
        <v>215478</v>
      </c>
      <c r="P2225">
        <v>0</v>
      </c>
      <c r="Q2225">
        <v>215478</v>
      </c>
      <c r="U2225">
        <f t="shared" si="34"/>
        <v>53869.5</v>
      </c>
    </row>
    <row r="2226" spans="1:21" x14ac:dyDescent="0.25">
      <c r="A2226">
        <v>12225</v>
      </c>
      <c r="B2226" t="s">
        <v>2268</v>
      </c>
      <c r="C2226" t="s">
        <v>26</v>
      </c>
      <c r="D2226">
        <v>52</v>
      </c>
      <c r="E2226" t="s">
        <v>33</v>
      </c>
      <c r="F2226" t="s">
        <v>20</v>
      </c>
      <c r="G2226" t="s">
        <v>34</v>
      </c>
      <c r="H2226" t="s">
        <v>51</v>
      </c>
      <c r="I2226" s="1">
        <v>45650</v>
      </c>
      <c r="J2226">
        <v>7</v>
      </c>
      <c r="K2226">
        <v>241303</v>
      </c>
      <c r="L2226">
        <v>0</v>
      </c>
      <c r="M2226" t="s">
        <v>44</v>
      </c>
      <c r="N2226" t="s">
        <v>24</v>
      </c>
      <c r="O2226">
        <v>1689121</v>
      </c>
      <c r="P2226">
        <v>0</v>
      </c>
      <c r="Q2226">
        <v>1689121</v>
      </c>
      <c r="U2226">
        <f t="shared" si="34"/>
        <v>422280.25</v>
      </c>
    </row>
    <row r="2227" spans="1:21" x14ac:dyDescent="0.25">
      <c r="A2227">
        <v>12226</v>
      </c>
      <c r="B2227" t="s">
        <v>2269</v>
      </c>
      <c r="C2227" t="s">
        <v>18</v>
      </c>
      <c r="D2227">
        <v>38</v>
      </c>
      <c r="E2227" t="s">
        <v>19</v>
      </c>
      <c r="F2227" t="s">
        <v>43</v>
      </c>
      <c r="G2227" t="s">
        <v>29</v>
      </c>
      <c r="H2227" t="s">
        <v>51</v>
      </c>
      <c r="I2227" s="1">
        <v>45094</v>
      </c>
      <c r="J2227">
        <v>4</v>
      </c>
      <c r="K2227">
        <v>245435</v>
      </c>
      <c r="L2227">
        <v>0.05</v>
      </c>
      <c r="M2227" t="s">
        <v>31</v>
      </c>
      <c r="N2227" t="s">
        <v>39</v>
      </c>
      <c r="O2227">
        <v>981740</v>
      </c>
      <c r="P2227">
        <v>49087</v>
      </c>
      <c r="Q2227">
        <v>932653</v>
      </c>
      <c r="U2227">
        <f t="shared" si="34"/>
        <v>233163.25</v>
      </c>
    </row>
    <row r="2228" spans="1:21" x14ac:dyDescent="0.25">
      <c r="A2228">
        <v>12227</v>
      </c>
      <c r="B2228" t="s">
        <v>2270</v>
      </c>
      <c r="C2228" t="s">
        <v>18</v>
      </c>
      <c r="D2228">
        <v>48</v>
      </c>
      <c r="E2228" t="s">
        <v>33</v>
      </c>
      <c r="F2228" t="s">
        <v>28</v>
      </c>
      <c r="G2228" t="s">
        <v>41</v>
      </c>
      <c r="H2228" t="s">
        <v>30</v>
      </c>
      <c r="I2228" s="1">
        <v>45257</v>
      </c>
      <c r="J2228">
        <v>6</v>
      </c>
      <c r="K2228">
        <v>180489</v>
      </c>
      <c r="L2228">
        <v>0</v>
      </c>
      <c r="M2228" t="s">
        <v>44</v>
      </c>
      <c r="N2228" t="s">
        <v>24</v>
      </c>
      <c r="O2228">
        <v>1082934</v>
      </c>
      <c r="P2228">
        <v>0</v>
      </c>
      <c r="Q2228">
        <v>1082934</v>
      </c>
      <c r="U2228">
        <f t="shared" si="34"/>
        <v>270733.5</v>
      </c>
    </row>
    <row r="2229" spans="1:21" x14ac:dyDescent="0.25">
      <c r="A2229">
        <v>12228</v>
      </c>
      <c r="B2229" t="s">
        <v>2271</v>
      </c>
      <c r="C2229" t="s">
        <v>18</v>
      </c>
      <c r="D2229">
        <v>36</v>
      </c>
      <c r="E2229" t="s">
        <v>33</v>
      </c>
      <c r="F2229" t="s">
        <v>28</v>
      </c>
      <c r="G2229" t="s">
        <v>21</v>
      </c>
      <c r="H2229" t="s">
        <v>35</v>
      </c>
      <c r="I2229" s="1">
        <v>45420</v>
      </c>
      <c r="J2229">
        <v>2</v>
      </c>
      <c r="K2229">
        <v>249103</v>
      </c>
      <c r="L2229">
        <v>0.15</v>
      </c>
      <c r="M2229" t="s">
        <v>31</v>
      </c>
      <c r="N2229" t="s">
        <v>39</v>
      </c>
      <c r="O2229">
        <v>498206</v>
      </c>
      <c r="P2229">
        <v>74730.899999999994</v>
      </c>
      <c r="Q2229">
        <v>423475.1</v>
      </c>
      <c r="U2229">
        <f t="shared" si="34"/>
        <v>105868.77499999999</v>
      </c>
    </row>
    <row r="2230" spans="1:21" x14ac:dyDescent="0.25">
      <c r="A2230">
        <v>12229</v>
      </c>
      <c r="B2230" t="s">
        <v>2272</v>
      </c>
      <c r="C2230" t="s">
        <v>18</v>
      </c>
      <c r="D2230">
        <v>48</v>
      </c>
      <c r="E2230" t="s">
        <v>27</v>
      </c>
      <c r="F2230" t="s">
        <v>43</v>
      </c>
      <c r="G2230" t="s">
        <v>34</v>
      </c>
      <c r="H2230" t="s">
        <v>30</v>
      </c>
      <c r="I2230" s="1">
        <v>45069</v>
      </c>
      <c r="J2230">
        <v>3</v>
      </c>
      <c r="K2230">
        <v>94379</v>
      </c>
      <c r="L2230">
        <v>0</v>
      </c>
      <c r="M2230" t="s">
        <v>44</v>
      </c>
      <c r="N2230" t="s">
        <v>39</v>
      </c>
      <c r="O2230">
        <v>283137</v>
      </c>
      <c r="P2230">
        <v>0</v>
      </c>
      <c r="Q2230">
        <v>283137</v>
      </c>
      <c r="U2230">
        <f t="shared" si="34"/>
        <v>70784.25</v>
      </c>
    </row>
    <row r="2231" spans="1:21" x14ac:dyDescent="0.25">
      <c r="A2231">
        <v>12230</v>
      </c>
      <c r="B2231" t="s">
        <v>2273</v>
      </c>
      <c r="C2231" t="s">
        <v>26</v>
      </c>
      <c r="D2231">
        <v>49</v>
      </c>
      <c r="E2231" t="s">
        <v>19</v>
      </c>
      <c r="F2231" t="s">
        <v>43</v>
      </c>
      <c r="G2231" t="s">
        <v>41</v>
      </c>
      <c r="H2231" t="s">
        <v>35</v>
      </c>
      <c r="I2231" s="1">
        <v>45508</v>
      </c>
      <c r="J2231">
        <v>7</v>
      </c>
      <c r="K2231">
        <v>194331</v>
      </c>
      <c r="L2231">
        <v>0.15</v>
      </c>
      <c r="M2231" t="s">
        <v>31</v>
      </c>
      <c r="N2231" t="s">
        <v>24</v>
      </c>
      <c r="O2231">
        <v>1360317</v>
      </c>
      <c r="P2231">
        <v>204047.55</v>
      </c>
      <c r="Q2231">
        <v>1156269.45</v>
      </c>
      <c r="U2231">
        <f t="shared" si="34"/>
        <v>289067.36249999999</v>
      </c>
    </row>
    <row r="2232" spans="1:21" x14ac:dyDescent="0.25">
      <c r="A2232">
        <v>12231</v>
      </c>
      <c r="B2232" t="s">
        <v>2274</v>
      </c>
      <c r="C2232" t="s">
        <v>26</v>
      </c>
      <c r="D2232">
        <v>19</v>
      </c>
      <c r="E2232" t="s">
        <v>33</v>
      </c>
      <c r="F2232" t="s">
        <v>28</v>
      </c>
      <c r="G2232" t="s">
        <v>34</v>
      </c>
      <c r="H2232" t="s">
        <v>35</v>
      </c>
      <c r="I2232" s="1">
        <v>45371</v>
      </c>
      <c r="J2232">
        <v>4</v>
      </c>
      <c r="K2232">
        <v>7490</v>
      </c>
      <c r="L2232">
        <v>0</v>
      </c>
      <c r="M2232" t="s">
        <v>23</v>
      </c>
      <c r="N2232" t="s">
        <v>39</v>
      </c>
      <c r="O2232">
        <v>29960</v>
      </c>
      <c r="P2232">
        <v>0</v>
      </c>
      <c r="Q2232">
        <v>29960</v>
      </c>
      <c r="U2232">
        <f t="shared" si="34"/>
        <v>7490</v>
      </c>
    </row>
    <row r="2233" spans="1:21" x14ac:dyDescent="0.25">
      <c r="A2233">
        <v>12232</v>
      </c>
      <c r="B2233" t="s">
        <v>2275</v>
      </c>
      <c r="C2233" t="s">
        <v>18</v>
      </c>
      <c r="D2233">
        <v>27</v>
      </c>
      <c r="E2233" t="s">
        <v>37</v>
      </c>
      <c r="F2233" t="s">
        <v>28</v>
      </c>
      <c r="G2233" t="s">
        <v>34</v>
      </c>
      <c r="H2233" t="s">
        <v>47</v>
      </c>
      <c r="I2233" s="1">
        <v>45320</v>
      </c>
      <c r="J2233">
        <v>7</v>
      </c>
      <c r="K2233">
        <v>154791</v>
      </c>
      <c r="L2233">
        <v>0</v>
      </c>
      <c r="M2233" t="s">
        <v>31</v>
      </c>
      <c r="N2233" t="s">
        <v>39</v>
      </c>
      <c r="O2233">
        <v>1083537</v>
      </c>
      <c r="P2233">
        <v>0</v>
      </c>
      <c r="Q2233">
        <v>1083537</v>
      </c>
      <c r="U2233">
        <f t="shared" si="34"/>
        <v>270884.25</v>
      </c>
    </row>
    <row r="2234" spans="1:21" x14ac:dyDescent="0.25">
      <c r="A2234">
        <v>12233</v>
      </c>
      <c r="B2234" t="s">
        <v>2276</v>
      </c>
      <c r="C2234" t="s">
        <v>26</v>
      </c>
      <c r="D2234">
        <v>19</v>
      </c>
      <c r="E2234" t="s">
        <v>37</v>
      </c>
      <c r="F2234" t="s">
        <v>46</v>
      </c>
      <c r="G2234" t="s">
        <v>29</v>
      </c>
      <c r="H2234" t="s">
        <v>30</v>
      </c>
      <c r="I2234" s="1">
        <v>45438</v>
      </c>
      <c r="J2234">
        <v>9</v>
      </c>
      <c r="K2234">
        <v>182272</v>
      </c>
      <c r="L2234">
        <v>0.05</v>
      </c>
      <c r="M2234" t="s">
        <v>23</v>
      </c>
      <c r="N2234" t="s">
        <v>39</v>
      </c>
      <c r="O2234">
        <v>1640448</v>
      </c>
      <c r="P2234">
        <v>82022.399999999994</v>
      </c>
      <c r="Q2234">
        <v>1558425.6000000001</v>
      </c>
      <c r="U2234">
        <f t="shared" si="34"/>
        <v>389606.40000000002</v>
      </c>
    </row>
    <row r="2235" spans="1:21" x14ac:dyDescent="0.25">
      <c r="A2235">
        <v>12234</v>
      </c>
      <c r="B2235" t="s">
        <v>2277</v>
      </c>
      <c r="C2235" t="s">
        <v>18</v>
      </c>
      <c r="D2235">
        <v>19</v>
      </c>
      <c r="E2235" t="s">
        <v>37</v>
      </c>
      <c r="F2235" t="s">
        <v>46</v>
      </c>
      <c r="G2235" t="s">
        <v>34</v>
      </c>
      <c r="H2235" t="s">
        <v>35</v>
      </c>
      <c r="I2235" s="1">
        <v>45612</v>
      </c>
      <c r="J2235">
        <v>5</v>
      </c>
      <c r="K2235">
        <v>40684</v>
      </c>
      <c r="L2235">
        <v>0.1</v>
      </c>
      <c r="M2235" t="s">
        <v>44</v>
      </c>
      <c r="N2235" t="s">
        <v>24</v>
      </c>
      <c r="O2235">
        <v>203420</v>
      </c>
      <c r="P2235">
        <v>20342</v>
      </c>
      <c r="Q2235">
        <v>183078</v>
      </c>
      <c r="U2235">
        <f t="shared" si="34"/>
        <v>45769.5</v>
      </c>
    </row>
    <row r="2236" spans="1:21" x14ac:dyDescent="0.25">
      <c r="A2236">
        <v>12235</v>
      </c>
      <c r="B2236" t="s">
        <v>2278</v>
      </c>
      <c r="C2236" t="s">
        <v>18</v>
      </c>
      <c r="D2236">
        <v>41</v>
      </c>
      <c r="E2236" t="s">
        <v>27</v>
      </c>
      <c r="F2236" t="s">
        <v>28</v>
      </c>
      <c r="G2236" t="s">
        <v>29</v>
      </c>
      <c r="H2236" t="s">
        <v>22</v>
      </c>
      <c r="I2236" s="1">
        <v>45547</v>
      </c>
      <c r="J2236">
        <v>1</v>
      </c>
      <c r="K2236">
        <v>20894</v>
      </c>
      <c r="L2236">
        <v>0.1</v>
      </c>
      <c r="M2236" t="s">
        <v>23</v>
      </c>
      <c r="N2236" t="s">
        <v>39</v>
      </c>
      <c r="O2236">
        <v>20894</v>
      </c>
      <c r="P2236">
        <v>2089.4</v>
      </c>
      <c r="Q2236">
        <v>18804.599999999999</v>
      </c>
      <c r="U2236">
        <f t="shared" si="34"/>
        <v>4701.1499999999996</v>
      </c>
    </row>
    <row r="2237" spans="1:21" x14ac:dyDescent="0.25">
      <c r="A2237">
        <v>12236</v>
      </c>
      <c r="B2237" t="s">
        <v>2279</v>
      </c>
      <c r="C2237" t="s">
        <v>26</v>
      </c>
      <c r="D2237">
        <v>34</v>
      </c>
      <c r="E2237" t="s">
        <v>33</v>
      </c>
      <c r="F2237" t="s">
        <v>43</v>
      </c>
      <c r="G2237" t="s">
        <v>41</v>
      </c>
      <c r="H2237" t="s">
        <v>47</v>
      </c>
      <c r="I2237" s="1">
        <v>45641</v>
      </c>
      <c r="J2237">
        <v>5</v>
      </c>
      <c r="K2237">
        <v>163909</v>
      </c>
      <c r="L2237">
        <v>0.1</v>
      </c>
      <c r="M2237" t="s">
        <v>23</v>
      </c>
      <c r="N2237" t="s">
        <v>39</v>
      </c>
      <c r="O2237">
        <v>819545</v>
      </c>
      <c r="P2237">
        <v>81954.5</v>
      </c>
      <c r="Q2237">
        <v>737590.5</v>
      </c>
      <c r="U2237">
        <f t="shared" si="34"/>
        <v>184397.625</v>
      </c>
    </row>
    <row r="2238" spans="1:21" x14ac:dyDescent="0.25">
      <c r="A2238">
        <v>12237</v>
      </c>
      <c r="B2238" t="s">
        <v>2280</v>
      </c>
      <c r="C2238" t="s">
        <v>18</v>
      </c>
      <c r="D2238">
        <v>49</v>
      </c>
      <c r="E2238" t="s">
        <v>27</v>
      </c>
      <c r="F2238" t="s">
        <v>20</v>
      </c>
      <c r="G2238" t="s">
        <v>34</v>
      </c>
      <c r="H2238" t="s">
        <v>60</v>
      </c>
      <c r="I2238" s="1">
        <v>45623</v>
      </c>
      <c r="J2238">
        <v>6</v>
      </c>
      <c r="K2238">
        <v>111830</v>
      </c>
      <c r="L2238">
        <v>0.05</v>
      </c>
      <c r="M2238" t="s">
        <v>23</v>
      </c>
      <c r="N2238" t="s">
        <v>24</v>
      </c>
      <c r="O2238">
        <v>670980</v>
      </c>
      <c r="P2238">
        <v>33549</v>
      </c>
      <c r="Q2238">
        <v>637431</v>
      </c>
      <c r="U2238">
        <f t="shared" si="34"/>
        <v>159357.75</v>
      </c>
    </row>
    <row r="2239" spans="1:21" x14ac:dyDescent="0.25">
      <c r="A2239">
        <v>12238</v>
      </c>
      <c r="B2239" t="s">
        <v>2281</v>
      </c>
      <c r="C2239" t="s">
        <v>18</v>
      </c>
      <c r="D2239">
        <v>33</v>
      </c>
      <c r="E2239" t="s">
        <v>19</v>
      </c>
      <c r="F2239" t="s">
        <v>43</v>
      </c>
      <c r="G2239" t="s">
        <v>41</v>
      </c>
      <c r="H2239" t="s">
        <v>51</v>
      </c>
      <c r="I2239" s="1">
        <v>45254</v>
      </c>
      <c r="J2239">
        <v>2</v>
      </c>
      <c r="K2239">
        <v>54812</v>
      </c>
      <c r="L2239">
        <v>0.15</v>
      </c>
      <c r="M2239" t="s">
        <v>44</v>
      </c>
      <c r="N2239" t="s">
        <v>24</v>
      </c>
      <c r="O2239">
        <v>109624</v>
      </c>
      <c r="P2239">
        <v>16443.599999999999</v>
      </c>
      <c r="Q2239">
        <v>93180.4</v>
      </c>
      <c r="U2239">
        <f t="shared" si="34"/>
        <v>23295.1</v>
      </c>
    </row>
    <row r="2240" spans="1:21" x14ac:dyDescent="0.25">
      <c r="A2240">
        <v>12239</v>
      </c>
      <c r="B2240" t="s">
        <v>2282</v>
      </c>
      <c r="C2240" t="s">
        <v>26</v>
      </c>
      <c r="D2240">
        <v>33</v>
      </c>
      <c r="E2240" t="s">
        <v>19</v>
      </c>
      <c r="F2240" t="s">
        <v>43</v>
      </c>
      <c r="G2240" t="s">
        <v>21</v>
      </c>
      <c r="H2240" t="s">
        <v>88</v>
      </c>
      <c r="I2240" s="1">
        <v>45530</v>
      </c>
      <c r="J2240">
        <v>8</v>
      </c>
      <c r="K2240">
        <v>200354</v>
      </c>
      <c r="L2240">
        <v>0</v>
      </c>
      <c r="M2240" t="s">
        <v>31</v>
      </c>
      <c r="N2240" t="s">
        <v>39</v>
      </c>
      <c r="O2240">
        <v>1602832</v>
      </c>
      <c r="P2240">
        <v>0</v>
      </c>
      <c r="Q2240">
        <v>1602832</v>
      </c>
      <c r="U2240">
        <f t="shared" si="34"/>
        <v>400708</v>
      </c>
    </row>
    <row r="2241" spans="1:21" x14ac:dyDescent="0.25">
      <c r="A2241">
        <v>12240</v>
      </c>
      <c r="B2241" t="s">
        <v>2283</v>
      </c>
      <c r="C2241" t="s">
        <v>18</v>
      </c>
      <c r="D2241">
        <v>63</v>
      </c>
      <c r="E2241" t="s">
        <v>33</v>
      </c>
      <c r="F2241" t="s">
        <v>46</v>
      </c>
      <c r="G2241" t="s">
        <v>41</v>
      </c>
      <c r="H2241" t="s">
        <v>35</v>
      </c>
      <c r="I2241" s="1">
        <v>45185</v>
      </c>
      <c r="J2241">
        <v>2</v>
      </c>
      <c r="K2241">
        <v>223679</v>
      </c>
      <c r="L2241">
        <v>0.05</v>
      </c>
      <c r="M2241" t="s">
        <v>23</v>
      </c>
      <c r="N2241" t="s">
        <v>39</v>
      </c>
      <c r="O2241">
        <v>447358</v>
      </c>
      <c r="P2241">
        <v>22367.9</v>
      </c>
      <c r="Q2241">
        <v>424990.1</v>
      </c>
      <c r="U2241">
        <f t="shared" si="34"/>
        <v>106247.52499999999</v>
      </c>
    </row>
    <row r="2242" spans="1:21" x14ac:dyDescent="0.25">
      <c r="A2242">
        <v>12241</v>
      </c>
      <c r="B2242" t="s">
        <v>2284</v>
      </c>
      <c r="C2242" t="s">
        <v>18</v>
      </c>
      <c r="D2242">
        <v>56</v>
      </c>
      <c r="E2242" t="s">
        <v>37</v>
      </c>
      <c r="F2242" t="s">
        <v>46</v>
      </c>
      <c r="G2242" t="s">
        <v>34</v>
      </c>
      <c r="H2242" t="s">
        <v>60</v>
      </c>
      <c r="I2242" s="1">
        <v>45363</v>
      </c>
      <c r="J2242">
        <v>9</v>
      </c>
      <c r="K2242">
        <v>206778</v>
      </c>
      <c r="L2242">
        <v>0.15</v>
      </c>
      <c r="M2242" t="s">
        <v>44</v>
      </c>
      <c r="N2242" t="s">
        <v>24</v>
      </c>
      <c r="O2242">
        <v>1861002</v>
      </c>
      <c r="P2242">
        <v>279150.3</v>
      </c>
      <c r="Q2242">
        <v>1581851.7</v>
      </c>
      <c r="U2242">
        <f t="shared" si="34"/>
        <v>395462.92499999999</v>
      </c>
    </row>
    <row r="2243" spans="1:21" x14ac:dyDescent="0.25">
      <c r="A2243">
        <v>12242</v>
      </c>
      <c r="B2243" t="s">
        <v>2285</v>
      </c>
      <c r="C2243" t="s">
        <v>18</v>
      </c>
      <c r="D2243">
        <v>48</v>
      </c>
      <c r="E2243" t="s">
        <v>33</v>
      </c>
      <c r="F2243" t="s">
        <v>46</v>
      </c>
      <c r="G2243" t="s">
        <v>21</v>
      </c>
      <c r="H2243" t="s">
        <v>35</v>
      </c>
      <c r="I2243" s="1">
        <v>45644</v>
      </c>
      <c r="J2243">
        <v>2</v>
      </c>
      <c r="K2243">
        <v>232009</v>
      </c>
      <c r="L2243">
        <v>0.05</v>
      </c>
      <c r="M2243" t="s">
        <v>23</v>
      </c>
      <c r="N2243" t="s">
        <v>39</v>
      </c>
      <c r="O2243">
        <v>464018</v>
      </c>
      <c r="P2243">
        <v>23200.9</v>
      </c>
      <c r="Q2243">
        <v>440817.1</v>
      </c>
      <c r="U2243">
        <f t="shared" ref="U2243:U2306" si="35">(Q2243*0.25)</f>
        <v>110204.27499999999</v>
      </c>
    </row>
    <row r="2244" spans="1:21" x14ac:dyDescent="0.25">
      <c r="A2244">
        <v>12243</v>
      </c>
      <c r="B2244" t="s">
        <v>2286</v>
      </c>
      <c r="C2244" t="s">
        <v>18</v>
      </c>
      <c r="D2244">
        <v>60</v>
      </c>
      <c r="E2244" t="s">
        <v>33</v>
      </c>
      <c r="F2244" t="s">
        <v>28</v>
      </c>
      <c r="G2244" t="s">
        <v>29</v>
      </c>
      <c r="H2244" t="s">
        <v>47</v>
      </c>
      <c r="I2244" s="1">
        <v>45490</v>
      </c>
      <c r="J2244">
        <v>3</v>
      </c>
      <c r="K2244">
        <v>189204</v>
      </c>
      <c r="L2244">
        <v>0.05</v>
      </c>
      <c r="M2244" t="s">
        <v>31</v>
      </c>
      <c r="N2244" t="s">
        <v>24</v>
      </c>
      <c r="O2244">
        <v>567612</v>
      </c>
      <c r="P2244">
        <v>28380.6</v>
      </c>
      <c r="Q2244">
        <v>539231.4</v>
      </c>
      <c r="U2244">
        <f t="shared" si="35"/>
        <v>134807.85</v>
      </c>
    </row>
    <row r="2245" spans="1:21" x14ac:dyDescent="0.25">
      <c r="A2245">
        <v>12244</v>
      </c>
      <c r="B2245" t="s">
        <v>2287</v>
      </c>
      <c r="C2245" t="s">
        <v>26</v>
      </c>
      <c r="D2245">
        <v>41</v>
      </c>
      <c r="E2245" t="s">
        <v>33</v>
      </c>
      <c r="F2245" t="s">
        <v>28</v>
      </c>
      <c r="G2245" t="s">
        <v>21</v>
      </c>
      <c r="H2245" t="s">
        <v>47</v>
      </c>
      <c r="I2245" s="1">
        <v>45275</v>
      </c>
      <c r="J2245">
        <v>8</v>
      </c>
      <c r="K2245">
        <v>211497</v>
      </c>
      <c r="L2245">
        <v>0.15</v>
      </c>
      <c r="M2245" t="s">
        <v>23</v>
      </c>
      <c r="N2245" t="s">
        <v>24</v>
      </c>
      <c r="O2245">
        <v>1691976</v>
      </c>
      <c r="P2245">
        <v>253796.4</v>
      </c>
      <c r="Q2245">
        <v>1438179.6</v>
      </c>
      <c r="U2245">
        <f t="shared" si="35"/>
        <v>359544.9</v>
      </c>
    </row>
    <row r="2246" spans="1:21" x14ac:dyDescent="0.25">
      <c r="A2246">
        <v>12245</v>
      </c>
      <c r="B2246" t="s">
        <v>2288</v>
      </c>
      <c r="C2246" t="s">
        <v>26</v>
      </c>
      <c r="D2246">
        <v>18</v>
      </c>
      <c r="E2246" t="s">
        <v>27</v>
      </c>
      <c r="F2246" t="s">
        <v>43</v>
      </c>
      <c r="G2246" t="s">
        <v>34</v>
      </c>
      <c r="H2246" t="s">
        <v>60</v>
      </c>
      <c r="I2246" s="1">
        <v>45619</v>
      </c>
      <c r="J2246">
        <v>6</v>
      </c>
      <c r="K2246">
        <v>62161</v>
      </c>
      <c r="L2246">
        <v>0.1</v>
      </c>
      <c r="M2246" t="s">
        <v>23</v>
      </c>
      <c r="N2246" t="s">
        <v>24</v>
      </c>
      <c r="O2246">
        <v>372966</v>
      </c>
      <c r="P2246">
        <v>37296.6</v>
      </c>
      <c r="Q2246">
        <v>335669.4</v>
      </c>
      <c r="U2246">
        <f t="shared" si="35"/>
        <v>83917.35</v>
      </c>
    </row>
    <row r="2247" spans="1:21" x14ac:dyDescent="0.25">
      <c r="A2247">
        <v>12246</v>
      </c>
      <c r="B2247" t="s">
        <v>2289</v>
      </c>
      <c r="C2247" t="s">
        <v>26</v>
      </c>
      <c r="D2247">
        <v>28</v>
      </c>
      <c r="E2247" t="s">
        <v>19</v>
      </c>
      <c r="F2247" t="s">
        <v>43</v>
      </c>
      <c r="G2247" t="s">
        <v>34</v>
      </c>
      <c r="H2247" t="s">
        <v>88</v>
      </c>
      <c r="I2247" s="1">
        <v>45441</v>
      </c>
      <c r="J2247">
        <v>1</v>
      </c>
      <c r="K2247">
        <v>21104</v>
      </c>
      <c r="L2247">
        <v>0</v>
      </c>
      <c r="M2247" t="s">
        <v>23</v>
      </c>
      <c r="N2247" t="s">
        <v>39</v>
      </c>
      <c r="O2247">
        <v>21104</v>
      </c>
      <c r="P2247">
        <v>0</v>
      </c>
      <c r="Q2247">
        <v>21104</v>
      </c>
      <c r="U2247">
        <f t="shared" si="35"/>
        <v>5276</v>
      </c>
    </row>
    <row r="2248" spans="1:21" x14ac:dyDescent="0.25">
      <c r="A2248">
        <v>12247</v>
      </c>
      <c r="B2248" t="s">
        <v>2290</v>
      </c>
      <c r="C2248" t="s">
        <v>18</v>
      </c>
      <c r="D2248">
        <v>38</v>
      </c>
      <c r="E2248" t="s">
        <v>33</v>
      </c>
      <c r="F2248" t="s">
        <v>20</v>
      </c>
      <c r="G2248" t="s">
        <v>41</v>
      </c>
      <c r="H2248" t="s">
        <v>47</v>
      </c>
      <c r="I2248" s="1">
        <v>45375</v>
      </c>
      <c r="J2248">
        <v>4</v>
      </c>
      <c r="K2248">
        <v>116863</v>
      </c>
      <c r="L2248">
        <v>0.1</v>
      </c>
      <c r="M2248" t="s">
        <v>31</v>
      </c>
      <c r="N2248" t="s">
        <v>24</v>
      </c>
      <c r="O2248">
        <v>467452</v>
      </c>
      <c r="P2248">
        <v>46745.2</v>
      </c>
      <c r="Q2248">
        <v>420706.8</v>
      </c>
      <c r="U2248">
        <f t="shared" si="35"/>
        <v>105176.7</v>
      </c>
    </row>
    <row r="2249" spans="1:21" x14ac:dyDescent="0.25">
      <c r="A2249">
        <v>12248</v>
      </c>
      <c r="B2249" t="s">
        <v>2291</v>
      </c>
      <c r="C2249" t="s">
        <v>18</v>
      </c>
      <c r="D2249">
        <v>21</v>
      </c>
      <c r="E2249" t="s">
        <v>33</v>
      </c>
      <c r="F2249" t="s">
        <v>43</v>
      </c>
      <c r="G2249" t="s">
        <v>29</v>
      </c>
      <c r="H2249" t="s">
        <v>38</v>
      </c>
      <c r="I2249" s="1">
        <v>45325</v>
      </c>
      <c r="J2249">
        <v>5</v>
      </c>
      <c r="K2249">
        <v>148212</v>
      </c>
      <c r="L2249">
        <v>0.05</v>
      </c>
      <c r="M2249" t="s">
        <v>31</v>
      </c>
      <c r="N2249" t="s">
        <v>24</v>
      </c>
      <c r="O2249">
        <v>741060</v>
      </c>
      <c r="P2249">
        <v>37053</v>
      </c>
      <c r="Q2249">
        <v>704007</v>
      </c>
      <c r="U2249">
        <f t="shared" si="35"/>
        <v>176001.75</v>
      </c>
    </row>
    <row r="2250" spans="1:21" x14ac:dyDescent="0.25">
      <c r="A2250">
        <v>12249</v>
      </c>
      <c r="B2250" t="s">
        <v>2292</v>
      </c>
      <c r="C2250" t="s">
        <v>26</v>
      </c>
      <c r="D2250">
        <v>24</v>
      </c>
      <c r="E2250" t="s">
        <v>33</v>
      </c>
      <c r="F2250" t="s">
        <v>43</v>
      </c>
      <c r="G2250" t="s">
        <v>34</v>
      </c>
      <c r="H2250" t="s">
        <v>22</v>
      </c>
      <c r="I2250" s="1">
        <v>45522</v>
      </c>
      <c r="J2250">
        <v>3</v>
      </c>
      <c r="K2250">
        <v>95272</v>
      </c>
      <c r="L2250">
        <v>0.15</v>
      </c>
      <c r="M2250" t="s">
        <v>44</v>
      </c>
      <c r="N2250" t="s">
        <v>24</v>
      </c>
      <c r="O2250">
        <v>285816</v>
      </c>
      <c r="P2250">
        <v>42872.4</v>
      </c>
      <c r="Q2250">
        <v>242943.6</v>
      </c>
      <c r="U2250">
        <f t="shared" si="35"/>
        <v>60735.9</v>
      </c>
    </row>
    <row r="2251" spans="1:21" x14ac:dyDescent="0.25">
      <c r="A2251">
        <v>12250</v>
      </c>
      <c r="B2251" t="s">
        <v>2293</v>
      </c>
      <c r="C2251" t="s">
        <v>18</v>
      </c>
      <c r="D2251">
        <v>43</v>
      </c>
      <c r="E2251" t="s">
        <v>27</v>
      </c>
      <c r="F2251" t="s">
        <v>46</v>
      </c>
      <c r="G2251" t="s">
        <v>34</v>
      </c>
      <c r="H2251" t="s">
        <v>51</v>
      </c>
      <c r="I2251" s="1">
        <v>45140</v>
      </c>
      <c r="J2251">
        <v>1</v>
      </c>
      <c r="K2251">
        <v>125518</v>
      </c>
      <c r="L2251">
        <v>0.05</v>
      </c>
      <c r="M2251" t="s">
        <v>23</v>
      </c>
      <c r="N2251" t="s">
        <v>39</v>
      </c>
      <c r="O2251">
        <v>125518</v>
      </c>
      <c r="P2251">
        <v>6275.9</v>
      </c>
      <c r="Q2251">
        <v>119242.1</v>
      </c>
      <c r="U2251">
        <f t="shared" si="35"/>
        <v>29810.525000000001</v>
      </c>
    </row>
    <row r="2252" spans="1:21" x14ac:dyDescent="0.25">
      <c r="A2252">
        <v>12251</v>
      </c>
      <c r="B2252" t="s">
        <v>2294</v>
      </c>
      <c r="C2252" t="s">
        <v>18</v>
      </c>
      <c r="D2252">
        <v>64</v>
      </c>
      <c r="E2252" t="s">
        <v>27</v>
      </c>
      <c r="F2252" t="s">
        <v>46</v>
      </c>
      <c r="G2252" t="s">
        <v>29</v>
      </c>
      <c r="H2252" t="s">
        <v>38</v>
      </c>
      <c r="I2252" s="1">
        <v>45472</v>
      </c>
      <c r="J2252">
        <v>3</v>
      </c>
      <c r="K2252">
        <v>10152</v>
      </c>
      <c r="L2252">
        <v>0.1</v>
      </c>
      <c r="M2252" t="s">
        <v>23</v>
      </c>
      <c r="N2252" t="s">
        <v>39</v>
      </c>
      <c r="O2252">
        <v>30456</v>
      </c>
      <c r="P2252">
        <v>3045.6</v>
      </c>
      <c r="Q2252">
        <v>27410.400000000001</v>
      </c>
      <c r="U2252">
        <f t="shared" si="35"/>
        <v>6852.6</v>
      </c>
    </row>
    <row r="2253" spans="1:21" x14ac:dyDescent="0.25">
      <c r="A2253">
        <v>12252</v>
      </c>
      <c r="B2253" t="s">
        <v>2295</v>
      </c>
      <c r="C2253" t="s">
        <v>18</v>
      </c>
      <c r="D2253">
        <v>29</v>
      </c>
      <c r="E2253" t="s">
        <v>27</v>
      </c>
      <c r="F2253" t="s">
        <v>46</v>
      </c>
      <c r="G2253" t="s">
        <v>29</v>
      </c>
      <c r="H2253" t="s">
        <v>30</v>
      </c>
      <c r="I2253" s="1">
        <v>45488</v>
      </c>
      <c r="J2253">
        <v>9</v>
      </c>
      <c r="K2253">
        <v>50486</v>
      </c>
      <c r="L2253">
        <v>0.1</v>
      </c>
      <c r="M2253" t="s">
        <v>23</v>
      </c>
      <c r="N2253" t="s">
        <v>24</v>
      </c>
      <c r="O2253">
        <v>454374</v>
      </c>
      <c r="P2253">
        <v>45437.4</v>
      </c>
      <c r="Q2253">
        <v>408936.6</v>
      </c>
      <c r="U2253">
        <f t="shared" si="35"/>
        <v>102234.15</v>
      </c>
    </row>
    <row r="2254" spans="1:21" x14ac:dyDescent="0.25">
      <c r="A2254">
        <v>12253</v>
      </c>
      <c r="B2254" t="s">
        <v>2296</v>
      </c>
      <c r="C2254" t="s">
        <v>18</v>
      </c>
      <c r="D2254">
        <v>48</v>
      </c>
      <c r="E2254" t="s">
        <v>33</v>
      </c>
      <c r="F2254" t="s">
        <v>46</v>
      </c>
      <c r="G2254" t="s">
        <v>41</v>
      </c>
      <c r="H2254" t="s">
        <v>88</v>
      </c>
      <c r="I2254" s="1">
        <v>45215</v>
      </c>
      <c r="J2254">
        <v>2</v>
      </c>
      <c r="K2254">
        <v>218349</v>
      </c>
      <c r="L2254">
        <v>0.1</v>
      </c>
      <c r="M2254" t="s">
        <v>23</v>
      </c>
      <c r="N2254" t="s">
        <v>24</v>
      </c>
      <c r="O2254">
        <v>436698</v>
      </c>
      <c r="P2254">
        <v>43669.8</v>
      </c>
      <c r="Q2254">
        <v>393028.2</v>
      </c>
      <c r="U2254">
        <f t="shared" si="35"/>
        <v>98257.05</v>
      </c>
    </row>
    <row r="2255" spans="1:21" x14ac:dyDescent="0.25">
      <c r="A2255">
        <v>12254</v>
      </c>
      <c r="B2255" t="s">
        <v>2297</v>
      </c>
      <c r="C2255" t="s">
        <v>26</v>
      </c>
      <c r="D2255">
        <v>34</v>
      </c>
      <c r="E2255" t="s">
        <v>37</v>
      </c>
      <c r="F2255" t="s">
        <v>46</v>
      </c>
      <c r="G2255" t="s">
        <v>21</v>
      </c>
      <c r="H2255" t="s">
        <v>22</v>
      </c>
      <c r="I2255" s="1">
        <v>45185</v>
      </c>
      <c r="J2255">
        <v>1</v>
      </c>
      <c r="K2255">
        <v>104696</v>
      </c>
      <c r="L2255">
        <v>0</v>
      </c>
      <c r="M2255" t="s">
        <v>31</v>
      </c>
      <c r="N2255" t="s">
        <v>39</v>
      </c>
      <c r="O2255">
        <v>104696</v>
      </c>
      <c r="P2255">
        <v>0</v>
      </c>
      <c r="Q2255">
        <v>104696</v>
      </c>
      <c r="U2255">
        <f t="shared" si="35"/>
        <v>26174</v>
      </c>
    </row>
    <row r="2256" spans="1:21" x14ac:dyDescent="0.25">
      <c r="A2256">
        <v>12255</v>
      </c>
      <c r="B2256" t="s">
        <v>2298</v>
      </c>
      <c r="C2256" t="s">
        <v>26</v>
      </c>
      <c r="D2256">
        <v>50</v>
      </c>
      <c r="E2256" t="s">
        <v>37</v>
      </c>
      <c r="F2256" t="s">
        <v>20</v>
      </c>
      <c r="G2256" t="s">
        <v>29</v>
      </c>
      <c r="H2256" t="s">
        <v>22</v>
      </c>
      <c r="I2256" s="1">
        <v>45184</v>
      </c>
      <c r="J2256">
        <v>7</v>
      </c>
      <c r="K2256">
        <v>40147</v>
      </c>
      <c r="L2256">
        <v>0.1</v>
      </c>
      <c r="M2256" t="s">
        <v>31</v>
      </c>
      <c r="N2256" t="s">
        <v>39</v>
      </c>
      <c r="O2256">
        <v>281029</v>
      </c>
      <c r="P2256">
        <v>28102.9</v>
      </c>
      <c r="Q2256">
        <v>252926.1</v>
      </c>
      <c r="U2256">
        <f t="shared" si="35"/>
        <v>63231.525000000001</v>
      </c>
    </row>
    <row r="2257" spans="1:21" x14ac:dyDescent="0.25">
      <c r="A2257">
        <v>12256</v>
      </c>
      <c r="B2257" t="s">
        <v>2299</v>
      </c>
      <c r="C2257" t="s">
        <v>26</v>
      </c>
      <c r="D2257">
        <v>28</v>
      </c>
      <c r="E2257" t="s">
        <v>37</v>
      </c>
      <c r="F2257" t="s">
        <v>20</v>
      </c>
      <c r="G2257" t="s">
        <v>34</v>
      </c>
      <c r="H2257" t="s">
        <v>22</v>
      </c>
      <c r="I2257" s="1">
        <v>45314</v>
      </c>
      <c r="J2257">
        <v>7</v>
      </c>
      <c r="K2257">
        <v>220962</v>
      </c>
      <c r="L2257">
        <v>0</v>
      </c>
      <c r="M2257" t="s">
        <v>23</v>
      </c>
      <c r="N2257" t="s">
        <v>39</v>
      </c>
      <c r="O2257">
        <v>1546734</v>
      </c>
      <c r="P2257">
        <v>0</v>
      </c>
      <c r="Q2257">
        <v>1546734</v>
      </c>
      <c r="U2257">
        <f t="shared" si="35"/>
        <v>386683.5</v>
      </c>
    </row>
    <row r="2258" spans="1:21" x14ac:dyDescent="0.25">
      <c r="A2258">
        <v>12257</v>
      </c>
      <c r="B2258" t="s">
        <v>2300</v>
      </c>
      <c r="C2258" t="s">
        <v>18</v>
      </c>
      <c r="D2258">
        <v>45</v>
      </c>
      <c r="E2258" t="s">
        <v>19</v>
      </c>
      <c r="F2258" t="s">
        <v>20</v>
      </c>
      <c r="G2258" t="s">
        <v>29</v>
      </c>
      <c r="H2258" t="s">
        <v>88</v>
      </c>
      <c r="I2258" s="1">
        <v>45620</v>
      </c>
      <c r="J2258">
        <v>5</v>
      </c>
      <c r="K2258">
        <v>141738</v>
      </c>
      <c r="L2258">
        <v>0</v>
      </c>
      <c r="M2258" t="s">
        <v>23</v>
      </c>
      <c r="N2258" t="s">
        <v>24</v>
      </c>
      <c r="O2258">
        <v>708690</v>
      </c>
      <c r="P2258">
        <v>0</v>
      </c>
      <c r="Q2258">
        <v>708690</v>
      </c>
      <c r="U2258">
        <f t="shared" si="35"/>
        <v>177172.5</v>
      </c>
    </row>
    <row r="2259" spans="1:21" x14ac:dyDescent="0.25">
      <c r="A2259">
        <v>12258</v>
      </c>
      <c r="B2259" t="s">
        <v>2301</v>
      </c>
      <c r="C2259" t="s">
        <v>26</v>
      </c>
      <c r="D2259">
        <v>49</v>
      </c>
      <c r="E2259" t="s">
        <v>33</v>
      </c>
      <c r="F2259" t="s">
        <v>46</v>
      </c>
      <c r="G2259" t="s">
        <v>34</v>
      </c>
      <c r="H2259" t="s">
        <v>35</v>
      </c>
      <c r="I2259" s="1">
        <v>45471</v>
      </c>
      <c r="J2259">
        <v>2</v>
      </c>
      <c r="K2259">
        <v>227011</v>
      </c>
      <c r="L2259">
        <v>0.1</v>
      </c>
      <c r="M2259" t="s">
        <v>23</v>
      </c>
      <c r="N2259" t="s">
        <v>39</v>
      </c>
      <c r="O2259">
        <v>454022</v>
      </c>
      <c r="P2259">
        <v>45402.2</v>
      </c>
      <c r="Q2259">
        <v>408619.8</v>
      </c>
      <c r="U2259">
        <f t="shared" si="35"/>
        <v>102154.95</v>
      </c>
    </row>
    <row r="2260" spans="1:21" x14ac:dyDescent="0.25">
      <c r="A2260">
        <v>12259</v>
      </c>
      <c r="B2260" t="s">
        <v>2302</v>
      </c>
      <c r="C2260" t="s">
        <v>26</v>
      </c>
      <c r="D2260">
        <v>18</v>
      </c>
      <c r="E2260" t="s">
        <v>37</v>
      </c>
      <c r="F2260" t="s">
        <v>28</v>
      </c>
      <c r="G2260" t="s">
        <v>41</v>
      </c>
      <c r="H2260" t="s">
        <v>35</v>
      </c>
      <c r="I2260" s="1">
        <v>45191</v>
      </c>
      <c r="J2260">
        <v>1</v>
      </c>
      <c r="K2260">
        <v>241214</v>
      </c>
      <c r="L2260">
        <v>0.15</v>
      </c>
      <c r="M2260" t="s">
        <v>23</v>
      </c>
      <c r="N2260" t="s">
        <v>24</v>
      </c>
      <c r="O2260">
        <v>241214</v>
      </c>
      <c r="P2260">
        <v>36182.1</v>
      </c>
      <c r="Q2260">
        <v>205031.9</v>
      </c>
      <c r="U2260">
        <f t="shared" si="35"/>
        <v>51257.974999999999</v>
      </c>
    </row>
    <row r="2261" spans="1:21" x14ac:dyDescent="0.25">
      <c r="A2261">
        <v>12260</v>
      </c>
      <c r="B2261" t="s">
        <v>2303</v>
      </c>
      <c r="C2261" t="s">
        <v>18</v>
      </c>
      <c r="D2261">
        <v>64</v>
      </c>
      <c r="E2261" t="s">
        <v>37</v>
      </c>
      <c r="F2261" t="s">
        <v>46</v>
      </c>
      <c r="G2261" t="s">
        <v>21</v>
      </c>
      <c r="H2261" t="s">
        <v>47</v>
      </c>
      <c r="I2261" s="1">
        <v>45239</v>
      </c>
      <c r="J2261">
        <v>5</v>
      </c>
      <c r="K2261">
        <v>36726</v>
      </c>
      <c r="L2261">
        <v>0.05</v>
      </c>
      <c r="M2261" t="s">
        <v>44</v>
      </c>
      <c r="N2261" t="s">
        <v>24</v>
      </c>
      <c r="O2261">
        <v>183630</v>
      </c>
      <c r="P2261">
        <v>9181.5</v>
      </c>
      <c r="Q2261">
        <v>174448.5</v>
      </c>
      <c r="U2261">
        <f t="shared" si="35"/>
        <v>43612.125</v>
      </c>
    </row>
    <row r="2262" spans="1:21" x14ac:dyDescent="0.25">
      <c r="A2262">
        <v>12261</v>
      </c>
      <c r="B2262" t="s">
        <v>2304</v>
      </c>
      <c r="C2262" t="s">
        <v>18</v>
      </c>
      <c r="D2262">
        <v>45</v>
      </c>
      <c r="E2262" t="s">
        <v>37</v>
      </c>
      <c r="F2262" t="s">
        <v>46</v>
      </c>
      <c r="G2262" t="s">
        <v>41</v>
      </c>
      <c r="H2262" t="s">
        <v>30</v>
      </c>
      <c r="I2262" s="1">
        <v>44966</v>
      </c>
      <c r="J2262">
        <v>4</v>
      </c>
      <c r="K2262">
        <v>106983</v>
      </c>
      <c r="L2262">
        <v>0.05</v>
      </c>
      <c r="M2262" t="s">
        <v>44</v>
      </c>
      <c r="N2262" t="s">
        <v>39</v>
      </c>
      <c r="O2262">
        <v>427932</v>
      </c>
      <c r="P2262">
        <v>21396.6</v>
      </c>
      <c r="Q2262">
        <v>406535.4</v>
      </c>
      <c r="U2262">
        <f t="shared" si="35"/>
        <v>101633.85</v>
      </c>
    </row>
    <row r="2263" spans="1:21" x14ac:dyDescent="0.25">
      <c r="A2263">
        <v>12262</v>
      </c>
      <c r="B2263" t="s">
        <v>2305</v>
      </c>
      <c r="C2263" t="s">
        <v>26</v>
      </c>
      <c r="D2263">
        <v>59</v>
      </c>
      <c r="E2263" t="s">
        <v>33</v>
      </c>
      <c r="F2263" t="s">
        <v>20</v>
      </c>
      <c r="G2263" t="s">
        <v>29</v>
      </c>
      <c r="H2263" t="s">
        <v>35</v>
      </c>
      <c r="I2263" s="1">
        <v>45136</v>
      </c>
      <c r="J2263">
        <v>9</v>
      </c>
      <c r="K2263">
        <v>181761</v>
      </c>
      <c r="L2263">
        <v>0</v>
      </c>
      <c r="M2263" t="s">
        <v>23</v>
      </c>
      <c r="N2263" t="s">
        <v>24</v>
      </c>
      <c r="O2263">
        <v>1635849</v>
      </c>
      <c r="P2263">
        <v>0</v>
      </c>
      <c r="Q2263">
        <v>1635849</v>
      </c>
      <c r="U2263">
        <f t="shared" si="35"/>
        <v>408962.25</v>
      </c>
    </row>
    <row r="2264" spans="1:21" x14ac:dyDescent="0.25">
      <c r="A2264">
        <v>12263</v>
      </c>
      <c r="B2264" t="s">
        <v>2306</v>
      </c>
      <c r="C2264" t="s">
        <v>26</v>
      </c>
      <c r="D2264">
        <v>24</v>
      </c>
      <c r="E2264" t="s">
        <v>37</v>
      </c>
      <c r="F2264" t="s">
        <v>46</v>
      </c>
      <c r="G2264" t="s">
        <v>34</v>
      </c>
      <c r="H2264" t="s">
        <v>47</v>
      </c>
      <c r="I2264" s="1">
        <v>45198</v>
      </c>
      <c r="J2264">
        <v>5</v>
      </c>
      <c r="K2264">
        <v>179188</v>
      </c>
      <c r="L2264">
        <v>0</v>
      </c>
      <c r="M2264" t="s">
        <v>23</v>
      </c>
      <c r="N2264" t="s">
        <v>24</v>
      </c>
      <c r="O2264">
        <v>895940</v>
      </c>
      <c r="P2264">
        <v>0</v>
      </c>
      <c r="Q2264">
        <v>895940</v>
      </c>
      <c r="U2264">
        <f t="shared" si="35"/>
        <v>223985</v>
      </c>
    </row>
    <row r="2265" spans="1:21" x14ac:dyDescent="0.25">
      <c r="A2265">
        <v>12264</v>
      </c>
      <c r="B2265" t="s">
        <v>2307</v>
      </c>
      <c r="C2265" t="s">
        <v>26</v>
      </c>
      <c r="D2265">
        <v>19</v>
      </c>
      <c r="E2265" t="s">
        <v>37</v>
      </c>
      <c r="F2265" t="s">
        <v>20</v>
      </c>
      <c r="G2265" t="s">
        <v>29</v>
      </c>
      <c r="H2265" t="s">
        <v>38</v>
      </c>
      <c r="I2265" s="1">
        <v>45062</v>
      </c>
      <c r="J2265">
        <v>2</v>
      </c>
      <c r="K2265">
        <v>107652</v>
      </c>
      <c r="L2265">
        <v>0</v>
      </c>
      <c r="M2265" t="s">
        <v>23</v>
      </c>
      <c r="N2265" t="s">
        <v>39</v>
      </c>
      <c r="O2265">
        <v>215304</v>
      </c>
      <c r="P2265">
        <v>0</v>
      </c>
      <c r="Q2265">
        <v>215304</v>
      </c>
      <c r="U2265">
        <f t="shared" si="35"/>
        <v>53826</v>
      </c>
    </row>
    <row r="2266" spans="1:21" x14ac:dyDescent="0.25">
      <c r="A2266">
        <v>12265</v>
      </c>
      <c r="B2266" t="s">
        <v>2308</v>
      </c>
      <c r="C2266" t="s">
        <v>26</v>
      </c>
      <c r="D2266">
        <v>59</v>
      </c>
      <c r="E2266" t="s">
        <v>33</v>
      </c>
      <c r="F2266" t="s">
        <v>46</v>
      </c>
      <c r="G2266" t="s">
        <v>29</v>
      </c>
      <c r="H2266" t="s">
        <v>47</v>
      </c>
      <c r="I2266" s="1">
        <v>45525</v>
      </c>
      <c r="J2266">
        <v>4</v>
      </c>
      <c r="K2266">
        <v>73420</v>
      </c>
      <c r="L2266">
        <v>0.05</v>
      </c>
      <c r="M2266" t="s">
        <v>44</v>
      </c>
      <c r="N2266" t="s">
        <v>24</v>
      </c>
      <c r="O2266">
        <v>293680</v>
      </c>
      <c r="P2266">
        <v>14684</v>
      </c>
      <c r="Q2266">
        <v>278996</v>
      </c>
      <c r="U2266">
        <f t="shared" si="35"/>
        <v>69749</v>
      </c>
    </row>
    <row r="2267" spans="1:21" x14ac:dyDescent="0.25">
      <c r="A2267">
        <v>12266</v>
      </c>
      <c r="B2267" t="s">
        <v>2309</v>
      </c>
      <c r="C2267" t="s">
        <v>18</v>
      </c>
      <c r="D2267">
        <v>41</v>
      </c>
      <c r="E2267" t="s">
        <v>19</v>
      </c>
      <c r="F2267" t="s">
        <v>43</v>
      </c>
      <c r="G2267" t="s">
        <v>29</v>
      </c>
      <c r="H2267" t="s">
        <v>51</v>
      </c>
      <c r="I2267" s="1">
        <v>44986</v>
      </c>
      <c r="J2267">
        <v>9</v>
      </c>
      <c r="K2267">
        <v>79848</v>
      </c>
      <c r="L2267">
        <v>0</v>
      </c>
      <c r="M2267" t="s">
        <v>31</v>
      </c>
      <c r="N2267" t="s">
        <v>24</v>
      </c>
      <c r="O2267">
        <v>718632</v>
      </c>
      <c r="P2267">
        <v>0</v>
      </c>
      <c r="Q2267">
        <v>718632</v>
      </c>
      <c r="U2267">
        <f t="shared" si="35"/>
        <v>179658</v>
      </c>
    </row>
    <row r="2268" spans="1:21" x14ac:dyDescent="0.25">
      <c r="A2268">
        <v>12267</v>
      </c>
      <c r="B2268" t="s">
        <v>2310</v>
      </c>
      <c r="C2268" t="s">
        <v>26</v>
      </c>
      <c r="D2268">
        <v>21</v>
      </c>
      <c r="E2268" t="s">
        <v>27</v>
      </c>
      <c r="F2268" t="s">
        <v>28</v>
      </c>
      <c r="G2268" t="s">
        <v>29</v>
      </c>
      <c r="H2268" t="s">
        <v>47</v>
      </c>
      <c r="I2268" s="1">
        <v>45436</v>
      </c>
      <c r="J2268">
        <v>8</v>
      </c>
      <c r="K2268">
        <v>125228</v>
      </c>
      <c r="L2268">
        <v>0.15</v>
      </c>
      <c r="M2268" t="s">
        <v>44</v>
      </c>
      <c r="N2268" t="s">
        <v>39</v>
      </c>
      <c r="O2268">
        <v>1001824</v>
      </c>
      <c r="P2268">
        <v>150273.60000000001</v>
      </c>
      <c r="Q2268">
        <v>851550.4</v>
      </c>
      <c r="U2268">
        <f t="shared" si="35"/>
        <v>212887.6</v>
      </c>
    </row>
    <row r="2269" spans="1:21" x14ac:dyDescent="0.25">
      <c r="A2269">
        <v>12268</v>
      </c>
      <c r="B2269" t="s">
        <v>2311</v>
      </c>
      <c r="C2269" t="s">
        <v>26</v>
      </c>
      <c r="D2269">
        <v>61</v>
      </c>
      <c r="E2269" t="s">
        <v>37</v>
      </c>
      <c r="F2269" t="s">
        <v>28</v>
      </c>
      <c r="G2269" t="s">
        <v>21</v>
      </c>
      <c r="H2269" t="s">
        <v>22</v>
      </c>
      <c r="I2269" s="1">
        <v>45602</v>
      </c>
      <c r="J2269">
        <v>3</v>
      </c>
      <c r="K2269">
        <v>240204</v>
      </c>
      <c r="L2269">
        <v>0.15</v>
      </c>
      <c r="M2269" t="s">
        <v>44</v>
      </c>
      <c r="N2269" t="s">
        <v>24</v>
      </c>
      <c r="O2269">
        <v>720612</v>
      </c>
      <c r="P2269">
        <v>108091.8</v>
      </c>
      <c r="Q2269">
        <v>612520.19999999995</v>
      </c>
      <c r="U2269">
        <f t="shared" si="35"/>
        <v>153130.04999999999</v>
      </c>
    </row>
    <row r="2270" spans="1:21" x14ac:dyDescent="0.25">
      <c r="A2270">
        <v>12269</v>
      </c>
      <c r="B2270" t="s">
        <v>2312</v>
      </c>
      <c r="C2270" t="s">
        <v>18</v>
      </c>
      <c r="D2270">
        <v>36</v>
      </c>
      <c r="E2270" t="s">
        <v>27</v>
      </c>
      <c r="F2270" t="s">
        <v>20</v>
      </c>
      <c r="G2270" t="s">
        <v>34</v>
      </c>
      <c r="H2270" t="s">
        <v>30</v>
      </c>
      <c r="I2270" s="1">
        <v>45441</v>
      </c>
      <c r="J2270">
        <v>8</v>
      </c>
      <c r="K2270">
        <v>218606</v>
      </c>
      <c r="L2270">
        <v>0</v>
      </c>
      <c r="M2270" t="s">
        <v>23</v>
      </c>
      <c r="N2270" t="s">
        <v>39</v>
      </c>
      <c r="O2270">
        <v>1748848</v>
      </c>
      <c r="P2270">
        <v>0</v>
      </c>
      <c r="Q2270">
        <v>1748848</v>
      </c>
      <c r="U2270">
        <f t="shared" si="35"/>
        <v>437212</v>
      </c>
    </row>
    <row r="2271" spans="1:21" x14ac:dyDescent="0.25">
      <c r="A2271">
        <v>12270</v>
      </c>
      <c r="B2271" t="s">
        <v>2313</v>
      </c>
      <c r="C2271" t="s">
        <v>26</v>
      </c>
      <c r="D2271">
        <v>43</v>
      </c>
      <c r="E2271" t="s">
        <v>19</v>
      </c>
      <c r="F2271" t="s">
        <v>43</v>
      </c>
      <c r="G2271" t="s">
        <v>29</v>
      </c>
      <c r="H2271" t="s">
        <v>30</v>
      </c>
      <c r="I2271" s="1">
        <v>44941</v>
      </c>
      <c r="J2271">
        <v>2</v>
      </c>
      <c r="K2271">
        <v>136892</v>
      </c>
      <c r="L2271">
        <v>0.05</v>
      </c>
      <c r="M2271" t="s">
        <v>23</v>
      </c>
      <c r="N2271" t="s">
        <v>39</v>
      </c>
      <c r="O2271">
        <v>273784</v>
      </c>
      <c r="P2271">
        <v>13689.2</v>
      </c>
      <c r="Q2271">
        <v>260094.8</v>
      </c>
      <c r="U2271">
        <f t="shared" si="35"/>
        <v>65023.7</v>
      </c>
    </row>
    <row r="2272" spans="1:21" x14ac:dyDescent="0.25">
      <c r="A2272">
        <v>12271</v>
      </c>
      <c r="B2272" t="s">
        <v>2314</v>
      </c>
      <c r="C2272" t="s">
        <v>18</v>
      </c>
      <c r="D2272">
        <v>28</v>
      </c>
      <c r="E2272" t="s">
        <v>19</v>
      </c>
      <c r="F2272" t="s">
        <v>28</v>
      </c>
      <c r="G2272" t="s">
        <v>34</v>
      </c>
      <c r="H2272" t="s">
        <v>22</v>
      </c>
      <c r="I2272" s="1">
        <v>45540</v>
      </c>
      <c r="J2272">
        <v>3</v>
      </c>
      <c r="K2272">
        <v>137394</v>
      </c>
      <c r="L2272">
        <v>0.1</v>
      </c>
      <c r="M2272" t="s">
        <v>31</v>
      </c>
      <c r="N2272" t="s">
        <v>24</v>
      </c>
      <c r="O2272">
        <v>412182</v>
      </c>
      <c r="P2272">
        <v>41218.199999999997</v>
      </c>
      <c r="Q2272">
        <v>370963.8</v>
      </c>
      <c r="U2272">
        <f t="shared" si="35"/>
        <v>92740.95</v>
      </c>
    </row>
    <row r="2273" spans="1:21" x14ac:dyDescent="0.25">
      <c r="A2273">
        <v>12272</v>
      </c>
      <c r="B2273" t="s">
        <v>2315</v>
      </c>
      <c r="C2273" t="s">
        <v>18</v>
      </c>
      <c r="D2273">
        <v>57</v>
      </c>
      <c r="E2273" t="s">
        <v>37</v>
      </c>
      <c r="F2273" t="s">
        <v>20</v>
      </c>
      <c r="G2273" t="s">
        <v>21</v>
      </c>
      <c r="H2273" t="s">
        <v>38</v>
      </c>
      <c r="I2273" s="1">
        <v>45181</v>
      </c>
      <c r="J2273">
        <v>5</v>
      </c>
      <c r="K2273">
        <v>40235</v>
      </c>
      <c r="L2273">
        <v>0.05</v>
      </c>
      <c r="M2273" t="s">
        <v>23</v>
      </c>
      <c r="N2273" t="s">
        <v>24</v>
      </c>
      <c r="O2273">
        <v>201175</v>
      </c>
      <c r="P2273">
        <v>10058.75</v>
      </c>
      <c r="Q2273">
        <v>191116.25</v>
      </c>
      <c r="U2273">
        <f t="shared" si="35"/>
        <v>47779.0625</v>
      </c>
    </row>
    <row r="2274" spans="1:21" x14ac:dyDescent="0.25">
      <c r="A2274">
        <v>12273</v>
      </c>
      <c r="B2274" t="s">
        <v>2316</v>
      </c>
      <c r="C2274" t="s">
        <v>18</v>
      </c>
      <c r="D2274">
        <v>60</v>
      </c>
      <c r="E2274" t="s">
        <v>33</v>
      </c>
      <c r="F2274" t="s">
        <v>46</v>
      </c>
      <c r="G2274" t="s">
        <v>34</v>
      </c>
      <c r="H2274" t="s">
        <v>47</v>
      </c>
      <c r="I2274" s="1">
        <v>45648</v>
      </c>
      <c r="J2274">
        <v>8</v>
      </c>
      <c r="K2274">
        <v>112629</v>
      </c>
      <c r="L2274">
        <v>0.1</v>
      </c>
      <c r="M2274" t="s">
        <v>23</v>
      </c>
      <c r="N2274" t="s">
        <v>39</v>
      </c>
      <c r="O2274">
        <v>901032</v>
      </c>
      <c r="P2274">
        <v>90103.2</v>
      </c>
      <c r="Q2274">
        <v>810928.8</v>
      </c>
      <c r="U2274">
        <f t="shared" si="35"/>
        <v>202732.2</v>
      </c>
    </row>
    <row r="2275" spans="1:21" x14ac:dyDescent="0.25">
      <c r="A2275">
        <v>12274</v>
      </c>
      <c r="B2275" t="s">
        <v>2317</v>
      </c>
      <c r="C2275" t="s">
        <v>26</v>
      </c>
      <c r="D2275">
        <v>28</v>
      </c>
      <c r="E2275" t="s">
        <v>19</v>
      </c>
      <c r="F2275" t="s">
        <v>46</v>
      </c>
      <c r="G2275" t="s">
        <v>34</v>
      </c>
      <c r="H2275" t="s">
        <v>35</v>
      </c>
      <c r="I2275" s="1">
        <v>45461</v>
      </c>
      <c r="J2275">
        <v>1</v>
      </c>
      <c r="K2275">
        <v>105806</v>
      </c>
      <c r="L2275">
        <v>0.1</v>
      </c>
      <c r="M2275" t="s">
        <v>31</v>
      </c>
      <c r="N2275" t="s">
        <v>39</v>
      </c>
      <c r="O2275">
        <v>105806</v>
      </c>
      <c r="P2275">
        <v>10580.6</v>
      </c>
      <c r="Q2275">
        <v>95225.4</v>
      </c>
      <c r="U2275">
        <f t="shared" si="35"/>
        <v>23806.35</v>
      </c>
    </row>
    <row r="2276" spans="1:21" x14ac:dyDescent="0.25">
      <c r="A2276">
        <v>12275</v>
      </c>
      <c r="B2276" t="s">
        <v>2318</v>
      </c>
      <c r="C2276" t="s">
        <v>26</v>
      </c>
      <c r="D2276">
        <v>62</v>
      </c>
      <c r="E2276" t="s">
        <v>27</v>
      </c>
      <c r="F2276" t="s">
        <v>43</v>
      </c>
      <c r="G2276" t="s">
        <v>21</v>
      </c>
      <c r="H2276" t="s">
        <v>47</v>
      </c>
      <c r="I2276" s="1">
        <v>45161</v>
      </c>
      <c r="J2276">
        <v>4</v>
      </c>
      <c r="K2276">
        <v>61961</v>
      </c>
      <c r="L2276">
        <v>0</v>
      </c>
      <c r="M2276" t="s">
        <v>23</v>
      </c>
      <c r="N2276" t="s">
        <v>24</v>
      </c>
      <c r="O2276">
        <v>247844</v>
      </c>
      <c r="P2276">
        <v>0</v>
      </c>
      <c r="Q2276">
        <v>247844</v>
      </c>
      <c r="U2276">
        <f t="shared" si="35"/>
        <v>61961</v>
      </c>
    </row>
    <row r="2277" spans="1:21" x14ac:dyDescent="0.25">
      <c r="A2277">
        <v>12276</v>
      </c>
      <c r="B2277" t="s">
        <v>2319</v>
      </c>
      <c r="C2277" t="s">
        <v>18</v>
      </c>
      <c r="D2277">
        <v>20</v>
      </c>
      <c r="E2277" t="s">
        <v>27</v>
      </c>
      <c r="F2277" t="s">
        <v>28</v>
      </c>
      <c r="G2277" t="s">
        <v>29</v>
      </c>
      <c r="H2277" t="s">
        <v>22</v>
      </c>
      <c r="I2277" s="1">
        <v>45057</v>
      </c>
      <c r="J2277">
        <v>1</v>
      </c>
      <c r="K2277">
        <v>52356</v>
      </c>
      <c r="L2277">
        <v>0.15</v>
      </c>
      <c r="M2277" t="s">
        <v>23</v>
      </c>
      <c r="N2277" t="s">
        <v>24</v>
      </c>
      <c r="O2277">
        <v>52356</v>
      </c>
      <c r="P2277">
        <v>7853.4</v>
      </c>
      <c r="Q2277">
        <v>44502.6</v>
      </c>
      <c r="U2277">
        <f t="shared" si="35"/>
        <v>11125.65</v>
      </c>
    </row>
    <row r="2278" spans="1:21" x14ac:dyDescent="0.25">
      <c r="A2278">
        <v>12277</v>
      </c>
      <c r="B2278" t="s">
        <v>2320</v>
      </c>
      <c r="C2278" t="s">
        <v>26</v>
      </c>
      <c r="D2278">
        <v>29</v>
      </c>
      <c r="E2278" t="s">
        <v>27</v>
      </c>
      <c r="F2278" t="s">
        <v>46</v>
      </c>
      <c r="G2278" t="s">
        <v>34</v>
      </c>
      <c r="H2278" t="s">
        <v>22</v>
      </c>
      <c r="I2278" s="1">
        <v>45596</v>
      </c>
      <c r="J2278">
        <v>1</v>
      </c>
      <c r="K2278">
        <v>106753</v>
      </c>
      <c r="L2278">
        <v>0</v>
      </c>
      <c r="M2278" t="s">
        <v>23</v>
      </c>
      <c r="N2278" t="s">
        <v>24</v>
      </c>
      <c r="O2278">
        <v>106753</v>
      </c>
      <c r="P2278">
        <v>0</v>
      </c>
      <c r="Q2278">
        <v>106753</v>
      </c>
      <c r="U2278">
        <f t="shared" si="35"/>
        <v>26688.25</v>
      </c>
    </row>
    <row r="2279" spans="1:21" x14ac:dyDescent="0.25">
      <c r="A2279">
        <v>12278</v>
      </c>
      <c r="B2279" t="s">
        <v>2321</v>
      </c>
      <c r="C2279" t="s">
        <v>26</v>
      </c>
      <c r="D2279">
        <v>20</v>
      </c>
      <c r="E2279" t="s">
        <v>27</v>
      </c>
      <c r="F2279" t="s">
        <v>20</v>
      </c>
      <c r="G2279" t="s">
        <v>41</v>
      </c>
      <c r="H2279" t="s">
        <v>88</v>
      </c>
      <c r="I2279" s="1">
        <v>45611</v>
      </c>
      <c r="J2279">
        <v>5</v>
      </c>
      <c r="K2279">
        <v>26923</v>
      </c>
      <c r="L2279">
        <v>0.1</v>
      </c>
      <c r="M2279" t="s">
        <v>44</v>
      </c>
      <c r="N2279" t="s">
        <v>39</v>
      </c>
      <c r="O2279">
        <v>134615</v>
      </c>
      <c r="P2279">
        <v>13461.5</v>
      </c>
      <c r="Q2279">
        <v>121153.5</v>
      </c>
      <c r="U2279">
        <f t="shared" si="35"/>
        <v>30288.375</v>
      </c>
    </row>
    <row r="2280" spans="1:21" x14ac:dyDescent="0.25">
      <c r="A2280">
        <v>12279</v>
      </c>
      <c r="B2280" t="s">
        <v>2322</v>
      </c>
      <c r="C2280" t="s">
        <v>18</v>
      </c>
      <c r="D2280">
        <v>59</v>
      </c>
      <c r="E2280" t="s">
        <v>19</v>
      </c>
      <c r="F2280" t="s">
        <v>46</v>
      </c>
      <c r="G2280" t="s">
        <v>34</v>
      </c>
      <c r="H2280" t="s">
        <v>60</v>
      </c>
      <c r="I2280" s="1">
        <v>44943</v>
      </c>
      <c r="J2280">
        <v>6</v>
      </c>
      <c r="K2280">
        <v>117891</v>
      </c>
      <c r="L2280">
        <v>0</v>
      </c>
      <c r="M2280" t="s">
        <v>23</v>
      </c>
      <c r="N2280" t="s">
        <v>24</v>
      </c>
      <c r="O2280">
        <v>707346</v>
      </c>
      <c r="P2280">
        <v>0</v>
      </c>
      <c r="Q2280">
        <v>707346</v>
      </c>
      <c r="U2280">
        <f t="shared" si="35"/>
        <v>176836.5</v>
      </c>
    </row>
    <row r="2281" spans="1:21" x14ac:dyDescent="0.25">
      <c r="A2281">
        <v>12280</v>
      </c>
      <c r="B2281" t="s">
        <v>2323</v>
      </c>
      <c r="C2281" t="s">
        <v>18</v>
      </c>
      <c r="D2281">
        <v>44</v>
      </c>
      <c r="E2281" t="s">
        <v>37</v>
      </c>
      <c r="F2281" t="s">
        <v>46</v>
      </c>
      <c r="G2281" t="s">
        <v>29</v>
      </c>
      <c r="H2281" t="s">
        <v>30</v>
      </c>
      <c r="I2281" s="1">
        <v>45111</v>
      </c>
      <c r="J2281">
        <v>1</v>
      </c>
      <c r="K2281">
        <v>90478</v>
      </c>
      <c r="L2281">
        <v>0.1</v>
      </c>
      <c r="M2281" t="s">
        <v>44</v>
      </c>
      <c r="N2281" t="s">
        <v>24</v>
      </c>
      <c r="O2281">
        <v>90478</v>
      </c>
      <c r="P2281">
        <v>9047.7999999999993</v>
      </c>
      <c r="Q2281">
        <v>81430.2</v>
      </c>
      <c r="U2281">
        <f t="shared" si="35"/>
        <v>20357.55</v>
      </c>
    </row>
    <row r="2282" spans="1:21" x14ac:dyDescent="0.25">
      <c r="A2282">
        <v>12281</v>
      </c>
      <c r="B2282" t="s">
        <v>2324</v>
      </c>
      <c r="C2282" t="s">
        <v>26</v>
      </c>
      <c r="D2282">
        <v>19</v>
      </c>
      <c r="E2282" t="s">
        <v>37</v>
      </c>
      <c r="F2282" t="s">
        <v>28</v>
      </c>
      <c r="G2282" t="s">
        <v>41</v>
      </c>
      <c r="H2282" t="s">
        <v>38</v>
      </c>
      <c r="I2282" s="1">
        <v>45317</v>
      </c>
      <c r="J2282">
        <v>6</v>
      </c>
      <c r="K2282">
        <v>35750</v>
      </c>
      <c r="L2282">
        <v>0</v>
      </c>
      <c r="M2282" t="s">
        <v>23</v>
      </c>
      <c r="N2282" t="s">
        <v>24</v>
      </c>
      <c r="O2282">
        <v>214500</v>
      </c>
      <c r="P2282">
        <v>0</v>
      </c>
      <c r="Q2282">
        <v>214500</v>
      </c>
      <c r="U2282">
        <f t="shared" si="35"/>
        <v>53625</v>
      </c>
    </row>
    <row r="2283" spans="1:21" x14ac:dyDescent="0.25">
      <c r="A2283">
        <v>12282</v>
      </c>
      <c r="B2283" t="s">
        <v>2325</v>
      </c>
      <c r="C2283" t="s">
        <v>18</v>
      </c>
      <c r="D2283">
        <v>33</v>
      </c>
      <c r="E2283" t="s">
        <v>27</v>
      </c>
      <c r="F2283" t="s">
        <v>28</v>
      </c>
      <c r="G2283" t="s">
        <v>29</v>
      </c>
      <c r="H2283" t="s">
        <v>47</v>
      </c>
      <c r="I2283" s="1">
        <v>45349</v>
      </c>
      <c r="J2283">
        <v>5</v>
      </c>
      <c r="K2283">
        <v>99869</v>
      </c>
      <c r="L2283">
        <v>0.15</v>
      </c>
      <c r="M2283" t="s">
        <v>23</v>
      </c>
      <c r="N2283" t="s">
        <v>24</v>
      </c>
      <c r="O2283">
        <v>499345</v>
      </c>
      <c r="P2283">
        <v>74901.75</v>
      </c>
      <c r="Q2283">
        <v>424443.25</v>
      </c>
      <c r="U2283">
        <f t="shared" si="35"/>
        <v>106110.8125</v>
      </c>
    </row>
    <row r="2284" spans="1:21" x14ac:dyDescent="0.25">
      <c r="A2284">
        <v>12283</v>
      </c>
      <c r="B2284" t="s">
        <v>2326</v>
      </c>
      <c r="C2284" t="s">
        <v>26</v>
      </c>
      <c r="D2284">
        <v>19</v>
      </c>
      <c r="E2284" t="s">
        <v>37</v>
      </c>
      <c r="F2284" t="s">
        <v>20</v>
      </c>
      <c r="G2284" t="s">
        <v>34</v>
      </c>
      <c r="H2284" t="s">
        <v>38</v>
      </c>
      <c r="I2284" s="1">
        <v>45368</v>
      </c>
      <c r="J2284">
        <v>4</v>
      </c>
      <c r="K2284">
        <v>240299</v>
      </c>
      <c r="L2284">
        <v>0.15</v>
      </c>
      <c r="M2284" t="s">
        <v>44</v>
      </c>
      <c r="N2284" t="s">
        <v>39</v>
      </c>
      <c r="O2284">
        <v>961196</v>
      </c>
      <c r="P2284">
        <v>144179.4</v>
      </c>
      <c r="Q2284">
        <v>817016.6</v>
      </c>
      <c r="U2284">
        <f t="shared" si="35"/>
        <v>204254.15</v>
      </c>
    </row>
    <row r="2285" spans="1:21" x14ac:dyDescent="0.25">
      <c r="A2285">
        <v>12284</v>
      </c>
      <c r="B2285" t="s">
        <v>2327</v>
      </c>
      <c r="C2285" t="s">
        <v>26</v>
      </c>
      <c r="D2285">
        <v>47</v>
      </c>
      <c r="E2285" t="s">
        <v>27</v>
      </c>
      <c r="F2285" t="s">
        <v>43</v>
      </c>
      <c r="G2285" t="s">
        <v>21</v>
      </c>
      <c r="H2285" t="s">
        <v>35</v>
      </c>
      <c r="I2285" s="1">
        <v>45622</v>
      </c>
      <c r="J2285">
        <v>5</v>
      </c>
      <c r="K2285">
        <v>246365</v>
      </c>
      <c r="L2285">
        <v>0.05</v>
      </c>
      <c r="M2285" t="s">
        <v>44</v>
      </c>
      <c r="N2285" t="s">
        <v>39</v>
      </c>
      <c r="O2285">
        <v>1231825</v>
      </c>
      <c r="P2285">
        <v>61591.25</v>
      </c>
      <c r="Q2285">
        <v>1170233.75</v>
      </c>
      <c r="U2285">
        <f t="shared" si="35"/>
        <v>292558.4375</v>
      </c>
    </row>
    <row r="2286" spans="1:21" x14ac:dyDescent="0.25">
      <c r="A2286">
        <v>12285</v>
      </c>
      <c r="B2286" t="s">
        <v>2328</v>
      </c>
      <c r="C2286" t="s">
        <v>26</v>
      </c>
      <c r="D2286">
        <v>37</v>
      </c>
      <c r="E2286" t="s">
        <v>27</v>
      </c>
      <c r="F2286" t="s">
        <v>43</v>
      </c>
      <c r="G2286" t="s">
        <v>29</v>
      </c>
      <c r="H2286" t="s">
        <v>38</v>
      </c>
      <c r="I2286" s="1">
        <v>45581</v>
      </c>
      <c r="J2286">
        <v>8</v>
      </c>
      <c r="K2286">
        <v>90448</v>
      </c>
      <c r="L2286">
        <v>0.1</v>
      </c>
      <c r="M2286" t="s">
        <v>23</v>
      </c>
      <c r="N2286" t="s">
        <v>24</v>
      </c>
      <c r="O2286">
        <v>723584</v>
      </c>
      <c r="P2286">
        <v>72358.399999999994</v>
      </c>
      <c r="Q2286">
        <v>651225.59999999998</v>
      </c>
      <c r="U2286">
        <f t="shared" si="35"/>
        <v>162806.39999999999</v>
      </c>
    </row>
    <row r="2287" spans="1:21" x14ac:dyDescent="0.25">
      <c r="A2287">
        <v>12286</v>
      </c>
      <c r="B2287" t="s">
        <v>2329</v>
      </c>
      <c r="C2287" t="s">
        <v>26</v>
      </c>
      <c r="D2287">
        <v>55</v>
      </c>
      <c r="E2287" t="s">
        <v>33</v>
      </c>
      <c r="F2287" t="s">
        <v>46</v>
      </c>
      <c r="G2287" t="s">
        <v>29</v>
      </c>
      <c r="H2287" t="s">
        <v>35</v>
      </c>
      <c r="I2287" s="1">
        <v>45482</v>
      </c>
      <c r="J2287">
        <v>9</v>
      </c>
      <c r="K2287">
        <v>130042</v>
      </c>
      <c r="L2287">
        <v>0.1</v>
      </c>
      <c r="M2287" t="s">
        <v>31</v>
      </c>
      <c r="N2287" t="s">
        <v>24</v>
      </c>
      <c r="O2287">
        <v>1170378</v>
      </c>
      <c r="P2287">
        <v>117037.8</v>
      </c>
      <c r="Q2287">
        <v>1053340.2</v>
      </c>
      <c r="U2287">
        <f t="shared" si="35"/>
        <v>263335.05</v>
      </c>
    </row>
    <row r="2288" spans="1:21" x14ac:dyDescent="0.25">
      <c r="A2288">
        <v>12287</v>
      </c>
      <c r="B2288" t="s">
        <v>2330</v>
      </c>
      <c r="C2288" t="s">
        <v>18</v>
      </c>
      <c r="D2288">
        <v>45</v>
      </c>
      <c r="E2288" t="s">
        <v>19</v>
      </c>
      <c r="F2288" t="s">
        <v>20</v>
      </c>
      <c r="G2288" t="s">
        <v>21</v>
      </c>
      <c r="H2288" t="s">
        <v>47</v>
      </c>
      <c r="I2288" s="1">
        <v>44938</v>
      </c>
      <c r="J2288">
        <v>2</v>
      </c>
      <c r="K2288">
        <v>23983</v>
      </c>
      <c r="L2288">
        <v>0</v>
      </c>
      <c r="M2288" t="s">
        <v>23</v>
      </c>
      <c r="N2288" t="s">
        <v>39</v>
      </c>
      <c r="O2288">
        <v>47966</v>
      </c>
      <c r="P2288">
        <v>0</v>
      </c>
      <c r="Q2288">
        <v>47966</v>
      </c>
      <c r="U2288">
        <f t="shared" si="35"/>
        <v>11991.5</v>
      </c>
    </row>
    <row r="2289" spans="1:21" x14ac:dyDescent="0.25">
      <c r="A2289">
        <v>12288</v>
      </c>
      <c r="B2289" t="s">
        <v>2331</v>
      </c>
      <c r="C2289" t="s">
        <v>18</v>
      </c>
      <c r="D2289">
        <v>42</v>
      </c>
      <c r="E2289" t="s">
        <v>19</v>
      </c>
      <c r="F2289" t="s">
        <v>43</v>
      </c>
      <c r="G2289" t="s">
        <v>34</v>
      </c>
      <c r="H2289" t="s">
        <v>88</v>
      </c>
      <c r="I2289" s="1">
        <v>45446</v>
      </c>
      <c r="J2289">
        <v>6</v>
      </c>
      <c r="K2289">
        <v>113733</v>
      </c>
      <c r="L2289">
        <v>0.05</v>
      </c>
      <c r="M2289" t="s">
        <v>44</v>
      </c>
      <c r="N2289" t="s">
        <v>24</v>
      </c>
      <c r="O2289">
        <v>682398</v>
      </c>
      <c r="P2289">
        <v>34119.9</v>
      </c>
      <c r="Q2289">
        <v>648278.1</v>
      </c>
      <c r="U2289">
        <f t="shared" si="35"/>
        <v>162069.52499999999</v>
      </c>
    </row>
    <row r="2290" spans="1:21" x14ac:dyDescent="0.25">
      <c r="A2290">
        <v>12289</v>
      </c>
      <c r="B2290" t="s">
        <v>2332</v>
      </c>
      <c r="C2290" t="s">
        <v>18</v>
      </c>
      <c r="D2290">
        <v>49</v>
      </c>
      <c r="E2290" t="s">
        <v>27</v>
      </c>
      <c r="F2290" t="s">
        <v>43</v>
      </c>
      <c r="G2290" t="s">
        <v>29</v>
      </c>
      <c r="H2290" t="s">
        <v>47</v>
      </c>
      <c r="I2290" s="1">
        <v>45006</v>
      </c>
      <c r="J2290">
        <v>3</v>
      </c>
      <c r="K2290">
        <v>220682</v>
      </c>
      <c r="L2290">
        <v>0.15</v>
      </c>
      <c r="M2290" t="s">
        <v>23</v>
      </c>
      <c r="N2290" t="s">
        <v>39</v>
      </c>
      <c r="O2290">
        <v>662046</v>
      </c>
      <c r="P2290">
        <v>99306.9</v>
      </c>
      <c r="Q2290">
        <v>562739.1</v>
      </c>
      <c r="U2290">
        <f t="shared" si="35"/>
        <v>140684.77499999999</v>
      </c>
    </row>
    <row r="2291" spans="1:21" x14ac:dyDescent="0.25">
      <c r="A2291">
        <v>12290</v>
      </c>
      <c r="B2291" t="s">
        <v>2333</v>
      </c>
      <c r="C2291" t="s">
        <v>18</v>
      </c>
      <c r="D2291">
        <v>27</v>
      </c>
      <c r="E2291" t="s">
        <v>19</v>
      </c>
      <c r="F2291" t="s">
        <v>46</v>
      </c>
      <c r="G2291" t="s">
        <v>34</v>
      </c>
      <c r="H2291" t="s">
        <v>88</v>
      </c>
      <c r="I2291" s="1">
        <v>45600</v>
      </c>
      <c r="J2291">
        <v>2</v>
      </c>
      <c r="K2291">
        <v>245772</v>
      </c>
      <c r="L2291">
        <v>0</v>
      </c>
      <c r="M2291" t="s">
        <v>23</v>
      </c>
      <c r="N2291" t="s">
        <v>39</v>
      </c>
      <c r="O2291">
        <v>491544</v>
      </c>
      <c r="P2291">
        <v>0</v>
      </c>
      <c r="Q2291">
        <v>491544</v>
      </c>
      <c r="U2291">
        <f t="shared" si="35"/>
        <v>122886</v>
      </c>
    </row>
    <row r="2292" spans="1:21" x14ac:dyDescent="0.25">
      <c r="A2292">
        <v>12291</v>
      </c>
      <c r="B2292" t="s">
        <v>2334</v>
      </c>
      <c r="C2292" t="s">
        <v>26</v>
      </c>
      <c r="D2292">
        <v>59</v>
      </c>
      <c r="E2292" t="s">
        <v>37</v>
      </c>
      <c r="F2292" t="s">
        <v>20</v>
      </c>
      <c r="G2292" t="s">
        <v>34</v>
      </c>
      <c r="H2292" t="s">
        <v>51</v>
      </c>
      <c r="I2292" s="1">
        <v>45228</v>
      </c>
      <c r="J2292">
        <v>1</v>
      </c>
      <c r="K2292">
        <v>111096</v>
      </c>
      <c r="L2292">
        <v>0.05</v>
      </c>
      <c r="M2292" t="s">
        <v>44</v>
      </c>
      <c r="N2292" t="s">
        <v>39</v>
      </c>
      <c r="O2292">
        <v>111096</v>
      </c>
      <c r="P2292">
        <v>5554.8</v>
      </c>
      <c r="Q2292">
        <v>105541.2</v>
      </c>
      <c r="U2292">
        <f t="shared" si="35"/>
        <v>26385.3</v>
      </c>
    </row>
    <row r="2293" spans="1:21" x14ac:dyDescent="0.25">
      <c r="A2293">
        <v>12292</v>
      </c>
      <c r="B2293" t="s">
        <v>2335</v>
      </c>
      <c r="C2293" t="s">
        <v>26</v>
      </c>
      <c r="D2293">
        <v>57</v>
      </c>
      <c r="E2293" t="s">
        <v>27</v>
      </c>
      <c r="F2293" t="s">
        <v>43</v>
      </c>
      <c r="G2293" t="s">
        <v>34</v>
      </c>
      <c r="H2293" t="s">
        <v>35</v>
      </c>
      <c r="I2293" s="1">
        <v>45142</v>
      </c>
      <c r="J2293">
        <v>4</v>
      </c>
      <c r="K2293">
        <v>138977</v>
      </c>
      <c r="L2293">
        <v>0.15</v>
      </c>
      <c r="M2293" t="s">
        <v>31</v>
      </c>
      <c r="N2293" t="s">
        <v>39</v>
      </c>
      <c r="O2293">
        <v>555908</v>
      </c>
      <c r="P2293">
        <v>83386.2</v>
      </c>
      <c r="Q2293">
        <v>472521.8</v>
      </c>
      <c r="U2293">
        <f t="shared" si="35"/>
        <v>118130.45</v>
      </c>
    </row>
    <row r="2294" spans="1:21" x14ac:dyDescent="0.25">
      <c r="A2294">
        <v>12293</v>
      </c>
      <c r="B2294" t="s">
        <v>2336</v>
      </c>
      <c r="C2294" t="s">
        <v>18</v>
      </c>
      <c r="D2294">
        <v>50</v>
      </c>
      <c r="E2294" t="s">
        <v>33</v>
      </c>
      <c r="F2294" t="s">
        <v>28</v>
      </c>
      <c r="G2294" t="s">
        <v>21</v>
      </c>
      <c r="H2294" t="s">
        <v>30</v>
      </c>
      <c r="I2294" s="1">
        <v>45174</v>
      </c>
      <c r="J2294">
        <v>8</v>
      </c>
      <c r="K2294">
        <v>57483</v>
      </c>
      <c r="L2294">
        <v>0</v>
      </c>
      <c r="M2294" t="s">
        <v>31</v>
      </c>
      <c r="N2294" t="s">
        <v>24</v>
      </c>
      <c r="O2294">
        <v>459864</v>
      </c>
      <c r="P2294">
        <v>0</v>
      </c>
      <c r="Q2294">
        <v>459864</v>
      </c>
      <c r="U2294">
        <f t="shared" si="35"/>
        <v>114966</v>
      </c>
    </row>
    <row r="2295" spans="1:21" x14ac:dyDescent="0.25">
      <c r="A2295">
        <v>12294</v>
      </c>
      <c r="B2295" t="s">
        <v>2337</v>
      </c>
      <c r="C2295" t="s">
        <v>26</v>
      </c>
      <c r="D2295">
        <v>30</v>
      </c>
      <c r="E2295" t="s">
        <v>37</v>
      </c>
      <c r="F2295" t="s">
        <v>28</v>
      </c>
      <c r="G2295" t="s">
        <v>34</v>
      </c>
      <c r="H2295" t="s">
        <v>88</v>
      </c>
      <c r="I2295" s="1">
        <v>45467</v>
      </c>
      <c r="J2295">
        <v>3</v>
      </c>
      <c r="K2295">
        <v>27028</v>
      </c>
      <c r="L2295">
        <v>0.15</v>
      </c>
      <c r="M2295" t="s">
        <v>44</v>
      </c>
      <c r="N2295" t="s">
        <v>39</v>
      </c>
      <c r="O2295">
        <v>81084</v>
      </c>
      <c r="P2295">
        <v>12162.6</v>
      </c>
      <c r="Q2295">
        <v>68921.399999999994</v>
      </c>
      <c r="U2295">
        <f t="shared" si="35"/>
        <v>17230.349999999999</v>
      </c>
    </row>
    <row r="2296" spans="1:21" x14ac:dyDescent="0.25">
      <c r="A2296">
        <v>12295</v>
      </c>
      <c r="B2296" t="s">
        <v>2338</v>
      </c>
      <c r="C2296" t="s">
        <v>26</v>
      </c>
      <c r="D2296">
        <v>58</v>
      </c>
      <c r="E2296" t="s">
        <v>33</v>
      </c>
      <c r="F2296" t="s">
        <v>46</v>
      </c>
      <c r="G2296" t="s">
        <v>34</v>
      </c>
      <c r="H2296" t="s">
        <v>47</v>
      </c>
      <c r="I2296" s="1">
        <v>45198</v>
      </c>
      <c r="J2296">
        <v>5</v>
      </c>
      <c r="K2296">
        <v>202681</v>
      </c>
      <c r="L2296">
        <v>0.1</v>
      </c>
      <c r="M2296" t="s">
        <v>44</v>
      </c>
      <c r="N2296" t="s">
        <v>24</v>
      </c>
      <c r="O2296">
        <v>1013405</v>
      </c>
      <c r="P2296">
        <v>101340.5</v>
      </c>
      <c r="Q2296">
        <v>912064.5</v>
      </c>
      <c r="U2296">
        <f t="shared" si="35"/>
        <v>228016.125</v>
      </c>
    </row>
    <row r="2297" spans="1:21" x14ac:dyDescent="0.25">
      <c r="A2297">
        <v>12296</v>
      </c>
      <c r="B2297" t="s">
        <v>2339</v>
      </c>
      <c r="C2297" t="s">
        <v>26</v>
      </c>
      <c r="D2297">
        <v>59</v>
      </c>
      <c r="E2297" t="s">
        <v>33</v>
      </c>
      <c r="F2297" t="s">
        <v>46</v>
      </c>
      <c r="G2297" t="s">
        <v>41</v>
      </c>
      <c r="H2297" t="s">
        <v>35</v>
      </c>
      <c r="I2297" s="1">
        <v>45059</v>
      </c>
      <c r="J2297">
        <v>5</v>
      </c>
      <c r="K2297">
        <v>185118</v>
      </c>
      <c r="L2297">
        <v>0.05</v>
      </c>
      <c r="M2297" t="s">
        <v>23</v>
      </c>
      <c r="N2297" t="s">
        <v>24</v>
      </c>
      <c r="O2297">
        <v>925590</v>
      </c>
      <c r="P2297">
        <v>46279.5</v>
      </c>
      <c r="Q2297">
        <v>879310.5</v>
      </c>
      <c r="U2297">
        <f t="shared" si="35"/>
        <v>219827.625</v>
      </c>
    </row>
    <row r="2298" spans="1:21" x14ac:dyDescent="0.25">
      <c r="A2298">
        <v>12297</v>
      </c>
      <c r="B2298" t="s">
        <v>2340</v>
      </c>
      <c r="C2298" t="s">
        <v>18</v>
      </c>
      <c r="D2298">
        <v>64</v>
      </c>
      <c r="E2298" t="s">
        <v>19</v>
      </c>
      <c r="F2298" t="s">
        <v>46</v>
      </c>
      <c r="G2298" t="s">
        <v>41</v>
      </c>
      <c r="H2298" t="s">
        <v>30</v>
      </c>
      <c r="I2298" s="1">
        <v>44931</v>
      </c>
      <c r="J2298">
        <v>5</v>
      </c>
      <c r="K2298">
        <v>4234</v>
      </c>
      <c r="L2298">
        <v>0.15</v>
      </c>
      <c r="M2298" t="s">
        <v>44</v>
      </c>
      <c r="N2298" t="s">
        <v>39</v>
      </c>
      <c r="O2298">
        <v>21170</v>
      </c>
      <c r="P2298">
        <v>3175.5</v>
      </c>
      <c r="Q2298">
        <v>17994.5</v>
      </c>
      <c r="U2298">
        <f t="shared" si="35"/>
        <v>4498.625</v>
      </c>
    </row>
    <row r="2299" spans="1:21" x14ac:dyDescent="0.25">
      <c r="A2299">
        <v>12298</v>
      </c>
      <c r="B2299" t="s">
        <v>2341</v>
      </c>
      <c r="C2299" t="s">
        <v>18</v>
      </c>
      <c r="D2299">
        <v>54</v>
      </c>
      <c r="E2299" t="s">
        <v>19</v>
      </c>
      <c r="F2299" t="s">
        <v>46</v>
      </c>
      <c r="G2299" t="s">
        <v>41</v>
      </c>
      <c r="H2299" t="s">
        <v>47</v>
      </c>
      <c r="I2299" s="1">
        <v>45468</v>
      </c>
      <c r="J2299">
        <v>9</v>
      </c>
      <c r="K2299">
        <v>213881</v>
      </c>
      <c r="L2299">
        <v>0.05</v>
      </c>
      <c r="M2299" t="s">
        <v>44</v>
      </c>
      <c r="N2299" t="s">
        <v>39</v>
      </c>
      <c r="O2299">
        <v>1924929</v>
      </c>
      <c r="P2299">
        <v>96246.45</v>
      </c>
      <c r="Q2299">
        <v>1828682.55</v>
      </c>
      <c r="U2299">
        <f t="shared" si="35"/>
        <v>457170.63750000001</v>
      </c>
    </row>
    <row r="2300" spans="1:21" x14ac:dyDescent="0.25">
      <c r="A2300">
        <v>12299</v>
      </c>
      <c r="B2300" t="s">
        <v>2342</v>
      </c>
      <c r="C2300" t="s">
        <v>18</v>
      </c>
      <c r="D2300">
        <v>33</v>
      </c>
      <c r="E2300" t="s">
        <v>27</v>
      </c>
      <c r="F2300" t="s">
        <v>43</v>
      </c>
      <c r="G2300" t="s">
        <v>29</v>
      </c>
      <c r="H2300" t="s">
        <v>30</v>
      </c>
      <c r="I2300" s="1">
        <v>45555</v>
      </c>
      <c r="J2300">
        <v>8</v>
      </c>
      <c r="K2300">
        <v>206239</v>
      </c>
      <c r="L2300">
        <v>0</v>
      </c>
      <c r="M2300" t="s">
        <v>23</v>
      </c>
      <c r="N2300" t="s">
        <v>39</v>
      </c>
      <c r="O2300">
        <v>1649912</v>
      </c>
      <c r="P2300">
        <v>0</v>
      </c>
      <c r="Q2300">
        <v>1649912</v>
      </c>
      <c r="U2300">
        <f t="shared" si="35"/>
        <v>412478</v>
      </c>
    </row>
    <row r="2301" spans="1:21" x14ac:dyDescent="0.25">
      <c r="A2301">
        <v>12300</v>
      </c>
      <c r="B2301" t="s">
        <v>2343</v>
      </c>
      <c r="C2301" t="s">
        <v>26</v>
      </c>
      <c r="D2301">
        <v>62</v>
      </c>
      <c r="E2301" t="s">
        <v>19</v>
      </c>
      <c r="F2301" t="s">
        <v>20</v>
      </c>
      <c r="G2301" t="s">
        <v>29</v>
      </c>
      <c r="H2301" t="s">
        <v>47</v>
      </c>
      <c r="I2301" s="1">
        <v>45616</v>
      </c>
      <c r="J2301">
        <v>8</v>
      </c>
      <c r="K2301">
        <v>57011</v>
      </c>
      <c r="L2301">
        <v>0.05</v>
      </c>
      <c r="M2301" t="s">
        <v>23</v>
      </c>
      <c r="N2301" t="s">
        <v>24</v>
      </c>
      <c r="O2301">
        <v>456088</v>
      </c>
      <c r="P2301">
        <v>22804.400000000001</v>
      </c>
      <c r="Q2301">
        <v>433283.6</v>
      </c>
      <c r="U2301">
        <f t="shared" si="35"/>
        <v>108320.9</v>
      </c>
    </row>
    <row r="2302" spans="1:21" x14ac:dyDescent="0.25">
      <c r="A2302">
        <v>12301</v>
      </c>
      <c r="B2302" t="s">
        <v>2344</v>
      </c>
      <c r="C2302" t="s">
        <v>18</v>
      </c>
      <c r="D2302">
        <v>39</v>
      </c>
      <c r="E2302" t="s">
        <v>33</v>
      </c>
      <c r="F2302" t="s">
        <v>46</v>
      </c>
      <c r="G2302" t="s">
        <v>41</v>
      </c>
      <c r="H2302" t="s">
        <v>38</v>
      </c>
      <c r="I2302" s="1">
        <v>45067</v>
      </c>
      <c r="J2302">
        <v>1</v>
      </c>
      <c r="K2302">
        <v>118135</v>
      </c>
      <c r="L2302">
        <v>0</v>
      </c>
      <c r="M2302" t="s">
        <v>23</v>
      </c>
      <c r="N2302" t="s">
        <v>39</v>
      </c>
      <c r="O2302">
        <v>118135</v>
      </c>
      <c r="P2302">
        <v>0</v>
      </c>
      <c r="Q2302">
        <v>118135</v>
      </c>
      <c r="U2302">
        <f t="shared" si="35"/>
        <v>29533.75</v>
      </c>
    </row>
    <row r="2303" spans="1:21" x14ac:dyDescent="0.25">
      <c r="A2303">
        <v>12302</v>
      </c>
      <c r="B2303" t="s">
        <v>2345</v>
      </c>
      <c r="C2303" t="s">
        <v>18</v>
      </c>
      <c r="D2303">
        <v>37</v>
      </c>
      <c r="E2303" t="s">
        <v>33</v>
      </c>
      <c r="F2303" t="s">
        <v>46</v>
      </c>
      <c r="G2303" t="s">
        <v>21</v>
      </c>
      <c r="H2303" t="s">
        <v>51</v>
      </c>
      <c r="I2303" s="1">
        <v>45409</v>
      </c>
      <c r="J2303">
        <v>1</v>
      </c>
      <c r="K2303">
        <v>145133</v>
      </c>
      <c r="L2303">
        <v>0.05</v>
      </c>
      <c r="M2303" t="s">
        <v>31</v>
      </c>
      <c r="N2303" t="s">
        <v>39</v>
      </c>
      <c r="O2303">
        <v>145133</v>
      </c>
      <c r="P2303">
        <v>7256.65</v>
      </c>
      <c r="Q2303">
        <v>137876.35</v>
      </c>
      <c r="U2303">
        <f t="shared" si="35"/>
        <v>34469.087500000001</v>
      </c>
    </row>
    <row r="2304" spans="1:21" x14ac:dyDescent="0.25">
      <c r="A2304">
        <v>12303</v>
      </c>
      <c r="B2304" t="s">
        <v>2346</v>
      </c>
      <c r="C2304" t="s">
        <v>18</v>
      </c>
      <c r="D2304">
        <v>60</v>
      </c>
      <c r="E2304" t="s">
        <v>37</v>
      </c>
      <c r="F2304" t="s">
        <v>43</v>
      </c>
      <c r="G2304" t="s">
        <v>21</v>
      </c>
      <c r="H2304" t="s">
        <v>60</v>
      </c>
      <c r="I2304" s="1">
        <v>45231</v>
      </c>
      <c r="J2304">
        <v>2</v>
      </c>
      <c r="K2304">
        <v>51253</v>
      </c>
      <c r="L2304">
        <v>0</v>
      </c>
      <c r="M2304" t="s">
        <v>31</v>
      </c>
      <c r="N2304" t="s">
        <v>39</v>
      </c>
      <c r="O2304">
        <v>102506</v>
      </c>
      <c r="P2304">
        <v>0</v>
      </c>
      <c r="Q2304">
        <v>102506</v>
      </c>
      <c r="U2304">
        <f t="shared" si="35"/>
        <v>25626.5</v>
      </c>
    </row>
    <row r="2305" spans="1:21" x14ac:dyDescent="0.25">
      <c r="A2305">
        <v>12304</v>
      </c>
      <c r="B2305" t="s">
        <v>2347</v>
      </c>
      <c r="C2305" t="s">
        <v>18</v>
      </c>
      <c r="D2305">
        <v>44</v>
      </c>
      <c r="E2305" t="s">
        <v>33</v>
      </c>
      <c r="F2305" t="s">
        <v>46</v>
      </c>
      <c r="G2305" t="s">
        <v>41</v>
      </c>
      <c r="H2305" t="s">
        <v>22</v>
      </c>
      <c r="I2305" s="1">
        <v>45271</v>
      </c>
      <c r="J2305">
        <v>8</v>
      </c>
      <c r="K2305">
        <v>128934</v>
      </c>
      <c r="L2305">
        <v>0</v>
      </c>
      <c r="M2305" t="s">
        <v>44</v>
      </c>
      <c r="N2305" t="s">
        <v>24</v>
      </c>
      <c r="O2305">
        <v>1031472</v>
      </c>
      <c r="P2305">
        <v>0</v>
      </c>
      <c r="Q2305">
        <v>1031472</v>
      </c>
      <c r="U2305">
        <f t="shared" si="35"/>
        <v>257868</v>
      </c>
    </row>
    <row r="2306" spans="1:21" x14ac:dyDescent="0.25">
      <c r="A2306">
        <v>12305</v>
      </c>
      <c r="B2306" t="s">
        <v>2348</v>
      </c>
      <c r="C2306" t="s">
        <v>18</v>
      </c>
      <c r="D2306">
        <v>58</v>
      </c>
      <c r="E2306" t="s">
        <v>27</v>
      </c>
      <c r="F2306" t="s">
        <v>46</v>
      </c>
      <c r="G2306" t="s">
        <v>29</v>
      </c>
      <c r="H2306" t="s">
        <v>22</v>
      </c>
      <c r="I2306" s="1">
        <v>45488</v>
      </c>
      <c r="J2306">
        <v>1</v>
      </c>
      <c r="K2306">
        <v>91354</v>
      </c>
      <c r="L2306">
        <v>0</v>
      </c>
      <c r="M2306" t="s">
        <v>23</v>
      </c>
      <c r="N2306" t="s">
        <v>39</v>
      </c>
      <c r="O2306">
        <v>91354</v>
      </c>
      <c r="P2306">
        <v>0</v>
      </c>
      <c r="Q2306">
        <v>91354</v>
      </c>
      <c r="U2306">
        <f t="shared" si="35"/>
        <v>22838.5</v>
      </c>
    </row>
    <row r="2307" spans="1:21" x14ac:dyDescent="0.25">
      <c r="A2307">
        <v>12306</v>
      </c>
      <c r="B2307" t="s">
        <v>2349</v>
      </c>
      <c r="C2307" t="s">
        <v>18</v>
      </c>
      <c r="D2307">
        <v>33</v>
      </c>
      <c r="E2307" t="s">
        <v>27</v>
      </c>
      <c r="F2307" t="s">
        <v>20</v>
      </c>
      <c r="G2307" t="s">
        <v>29</v>
      </c>
      <c r="H2307" t="s">
        <v>51</v>
      </c>
      <c r="I2307" s="1">
        <v>45196</v>
      </c>
      <c r="J2307">
        <v>4</v>
      </c>
      <c r="K2307">
        <v>46667</v>
      </c>
      <c r="L2307">
        <v>0.15</v>
      </c>
      <c r="M2307" t="s">
        <v>44</v>
      </c>
      <c r="N2307" t="s">
        <v>39</v>
      </c>
      <c r="O2307">
        <v>186668</v>
      </c>
      <c r="P2307">
        <v>28000.2</v>
      </c>
      <c r="Q2307">
        <v>158667.79999999999</v>
      </c>
      <c r="U2307">
        <f t="shared" ref="U2307:U2370" si="36">(Q2307*0.25)</f>
        <v>39666.949999999997</v>
      </c>
    </row>
    <row r="2308" spans="1:21" x14ac:dyDescent="0.25">
      <c r="A2308">
        <v>12307</v>
      </c>
      <c r="B2308" t="s">
        <v>2350</v>
      </c>
      <c r="C2308" t="s">
        <v>26</v>
      </c>
      <c r="D2308">
        <v>51</v>
      </c>
      <c r="E2308" t="s">
        <v>19</v>
      </c>
      <c r="F2308" t="s">
        <v>28</v>
      </c>
      <c r="G2308" t="s">
        <v>21</v>
      </c>
      <c r="H2308" t="s">
        <v>35</v>
      </c>
      <c r="I2308" s="1">
        <v>45034</v>
      </c>
      <c r="J2308">
        <v>9</v>
      </c>
      <c r="K2308">
        <v>222312</v>
      </c>
      <c r="L2308">
        <v>0.1</v>
      </c>
      <c r="M2308" t="s">
        <v>44</v>
      </c>
      <c r="N2308" t="s">
        <v>39</v>
      </c>
      <c r="O2308">
        <v>2000808</v>
      </c>
      <c r="P2308">
        <v>200080.8</v>
      </c>
      <c r="Q2308">
        <v>1800727.2</v>
      </c>
      <c r="U2308">
        <f t="shared" si="36"/>
        <v>450181.8</v>
      </c>
    </row>
    <row r="2309" spans="1:21" x14ac:dyDescent="0.25">
      <c r="A2309">
        <v>12308</v>
      </c>
      <c r="B2309" t="s">
        <v>2351</v>
      </c>
      <c r="C2309" t="s">
        <v>26</v>
      </c>
      <c r="D2309">
        <v>49</v>
      </c>
      <c r="E2309" t="s">
        <v>19</v>
      </c>
      <c r="F2309" t="s">
        <v>46</v>
      </c>
      <c r="G2309" t="s">
        <v>34</v>
      </c>
      <c r="H2309" t="s">
        <v>35</v>
      </c>
      <c r="I2309" s="1">
        <v>45484</v>
      </c>
      <c r="J2309">
        <v>2</v>
      </c>
      <c r="K2309">
        <v>60796</v>
      </c>
      <c r="L2309">
        <v>0.05</v>
      </c>
      <c r="M2309" t="s">
        <v>31</v>
      </c>
      <c r="N2309" t="s">
        <v>24</v>
      </c>
      <c r="O2309">
        <v>121592</v>
      </c>
      <c r="P2309">
        <v>6079.6</v>
      </c>
      <c r="Q2309">
        <v>115512.4</v>
      </c>
      <c r="U2309">
        <f t="shared" si="36"/>
        <v>28878.1</v>
      </c>
    </row>
    <row r="2310" spans="1:21" x14ac:dyDescent="0.25">
      <c r="A2310">
        <v>12309</v>
      </c>
      <c r="B2310" t="s">
        <v>2352</v>
      </c>
      <c r="C2310" t="s">
        <v>18</v>
      </c>
      <c r="D2310">
        <v>43</v>
      </c>
      <c r="E2310" t="s">
        <v>19</v>
      </c>
      <c r="F2310" t="s">
        <v>43</v>
      </c>
      <c r="G2310" t="s">
        <v>21</v>
      </c>
      <c r="H2310" t="s">
        <v>35</v>
      </c>
      <c r="I2310" s="1">
        <v>45400</v>
      </c>
      <c r="J2310">
        <v>3</v>
      </c>
      <c r="K2310">
        <v>96898</v>
      </c>
      <c r="L2310">
        <v>0.1</v>
      </c>
      <c r="M2310" t="s">
        <v>31</v>
      </c>
      <c r="N2310" t="s">
        <v>39</v>
      </c>
      <c r="O2310">
        <v>290694</v>
      </c>
      <c r="P2310">
        <v>29069.4</v>
      </c>
      <c r="Q2310">
        <v>261624.6</v>
      </c>
      <c r="U2310">
        <f t="shared" si="36"/>
        <v>65406.15</v>
      </c>
    </row>
    <row r="2311" spans="1:21" x14ac:dyDescent="0.25">
      <c r="A2311">
        <v>12310</v>
      </c>
      <c r="B2311" t="s">
        <v>2353</v>
      </c>
      <c r="C2311" t="s">
        <v>18</v>
      </c>
      <c r="D2311">
        <v>42</v>
      </c>
      <c r="E2311" t="s">
        <v>27</v>
      </c>
      <c r="F2311" t="s">
        <v>20</v>
      </c>
      <c r="G2311" t="s">
        <v>34</v>
      </c>
      <c r="H2311" t="s">
        <v>60</v>
      </c>
      <c r="I2311" s="1">
        <v>45008</v>
      </c>
      <c r="J2311">
        <v>6</v>
      </c>
      <c r="K2311">
        <v>114042</v>
      </c>
      <c r="L2311">
        <v>0.1</v>
      </c>
      <c r="M2311" t="s">
        <v>44</v>
      </c>
      <c r="N2311" t="s">
        <v>24</v>
      </c>
      <c r="O2311">
        <v>684252</v>
      </c>
      <c r="P2311">
        <v>68425.2</v>
      </c>
      <c r="Q2311">
        <v>615826.80000000005</v>
      </c>
      <c r="U2311">
        <f t="shared" si="36"/>
        <v>153956.70000000001</v>
      </c>
    </row>
    <row r="2312" spans="1:21" x14ac:dyDescent="0.25">
      <c r="A2312">
        <v>12311</v>
      </c>
      <c r="B2312" t="s">
        <v>2354</v>
      </c>
      <c r="C2312" t="s">
        <v>26</v>
      </c>
      <c r="D2312">
        <v>19</v>
      </c>
      <c r="E2312" t="s">
        <v>33</v>
      </c>
      <c r="F2312" t="s">
        <v>43</v>
      </c>
      <c r="G2312" t="s">
        <v>29</v>
      </c>
      <c r="H2312" t="s">
        <v>30</v>
      </c>
      <c r="I2312" s="1">
        <v>45564</v>
      </c>
      <c r="J2312">
        <v>3</v>
      </c>
      <c r="K2312">
        <v>66065</v>
      </c>
      <c r="L2312">
        <v>0.1</v>
      </c>
      <c r="M2312" t="s">
        <v>23</v>
      </c>
      <c r="N2312" t="s">
        <v>24</v>
      </c>
      <c r="O2312">
        <v>198195</v>
      </c>
      <c r="P2312">
        <v>19819.5</v>
      </c>
      <c r="Q2312">
        <v>178375.5</v>
      </c>
      <c r="U2312">
        <f t="shared" si="36"/>
        <v>44593.875</v>
      </c>
    </row>
    <row r="2313" spans="1:21" x14ac:dyDescent="0.25">
      <c r="A2313">
        <v>12312</v>
      </c>
      <c r="B2313" t="s">
        <v>2355</v>
      </c>
      <c r="C2313" t="s">
        <v>26</v>
      </c>
      <c r="D2313">
        <v>29</v>
      </c>
      <c r="E2313" t="s">
        <v>19</v>
      </c>
      <c r="F2313" t="s">
        <v>20</v>
      </c>
      <c r="G2313" t="s">
        <v>29</v>
      </c>
      <c r="H2313" t="s">
        <v>22</v>
      </c>
      <c r="I2313" s="1">
        <v>45010</v>
      </c>
      <c r="J2313">
        <v>4</v>
      </c>
      <c r="K2313">
        <v>78386</v>
      </c>
      <c r="L2313">
        <v>0.1</v>
      </c>
      <c r="M2313" t="s">
        <v>31</v>
      </c>
      <c r="N2313" t="s">
        <v>24</v>
      </c>
      <c r="O2313">
        <v>313544</v>
      </c>
      <c r="P2313">
        <v>31354.400000000001</v>
      </c>
      <c r="Q2313">
        <v>282189.59999999998</v>
      </c>
      <c r="U2313">
        <f t="shared" si="36"/>
        <v>70547.399999999994</v>
      </c>
    </row>
    <row r="2314" spans="1:21" x14ac:dyDescent="0.25">
      <c r="A2314">
        <v>12313</v>
      </c>
      <c r="B2314" t="s">
        <v>2356</v>
      </c>
      <c r="C2314" t="s">
        <v>18</v>
      </c>
      <c r="D2314">
        <v>57</v>
      </c>
      <c r="E2314" t="s">
        <v>37</v>
      </c>
      <c r="F2314" t="s">
        <v>20</v>
      </c>
      <c r="G2314" t="s">
        <v>41</v>
      </c>
      <c r="H2314" t="s">
        <v>51</v>
      </c>
      <c r="I2314" s="1">
        <v>45216</v>
      </c>
      <c r="J2314">
        <v>9</v>
      </c>
      <c r="K2314">
        <v>32638</v>
      </c>
      <c r="L2314">
        <v>0.05</v>
      </c>
      <c r="M2314" t="s">
        <v>31</v>
      </c>
      <c r="N2314" t="s">
        <v>24</v>
      </c>
      <c r="O2314">
        <v>293742</v>
      </c>
      <c r="P2314">
        <v>14687.1</v>
      </c>
      <c r="Q2314">
        <v>279054.90000000002</v>
      </c>
      <c r="U2314">
        <f t="shared" si="36"/>
        <v>69763.725000000006</v>
      </c>
    </row>
    <row r="2315" spans="1:21" x14ac:dyDescent="0.25">
      <c r="A2315">
        <v>12314</v>
      </c>
      <c r="B2315" t="s">
        <v>2357</v>
      </c>
      <c r="C2315" t="s">
        <v>18</v>
      </c>
      <c r="D2315">
        <v>26</v>
      </c>
      <c r="E2315" t="s">
        <v>19</v>
      </c>
      <c r="F2315" t="s">
        <v>46</v>
      </c>
      <c r="G2315" t="s">
        <v>29</v>
      </c>
      <c r="H2315" t="s">
        <v>35</v>
      </c>
      <c r="I2315" s="1">
        <v>44997</v>
      </c>
      <c r="J2315">
        <v>9</v>
      </c>
      <c r="K2315">
        <v>84455</v>
      </c>
      <c r="L2315">
        <v>0.05</v>
      </c>
      <c r="M2315" t="s">
        <v>31</v>
      </c>
      <c r="N2315" t="s">
        <v>24</v>
      </c>
      <c r="O2315">
        <v>760095</v>
      </c>
      <c r="P2315">
        <v>38004.75</v>
      </c>
      <c r="Q2315">
        <v>722090.25</v>
      </c>
      <c r="U2315">
        <f t="shared" si="36"/>
        <v>180522.5625</v>
      </c>
    </row>
    <row r="2316" spans="1:21" x14ac:dyDescent="0.25">
      <c r="A2316">
        <v>12315</v>
      </c>
      <c r="B2316" t="s">
        <v>2358</v>
      </c>
      <c r="C2316" t="s">
        <v>18</v>
      </c>
      <c r="D2316">
        <v>29</v>
      </c>
      <c r="E2316" t="s">
        <v>27</v>
      </c>
      <c r="F2316" t="s">
        <v>46</v>
      </c>
      <c r="G2316" t="s">
        <v>34</v>
      </c>
      <c r="H2316" t="s">
        <v>88</v>
      </c>
      <c r="I2316" s="1">
        <v>45101</v>
      </c>
      <c r="J2316">
        <v>5</v>
      </c>
      <c r="K2316">
        <v>156956</v>
      </c>
      <c r="L2316">
        <v>0.1</v>
      </c>
      <c r="M2316" t="s">
        <v>44</v>
      </c>
      <c r="N2316" t="s">
        <v>39</v>
      </c>
      <c r="O2316">
        <v>784780</v>
      </c>
      <c r="P2316">
        <v>78478</v>
      </c>
      <c r="Q2316">
        <v>706302</v>
      </c>
      <c r="U2316">
        <f t="shared" si="36"/>
        <v>176575.5</v>
      </c>
    </row>
    <row r="2317" spans="1:21" x14ac:dyDescent="0.25">
      <c r="A2317">
        <v>12316</v>
      </c>
      <c r="B2317" t="s">
        <v>2359</v>
      </c>
      <c r="C2317" t="s">
        <v>18</v>
      </c>
      <c r="D2317">
        <v>43</v>
      </c>
      <c r="E2317" t="s">
        <v>19</v>
      </c>
      <c r="F2317" t="s">
        <v>46</v>
      </c>
      <c r="G2317" t="s">
        <v>21</v>
      </c>
      <c r="H2317" t="s">
        <v>38</v>
      </c>
      <c r="I2317" s="1">
        <v>45389</v>
      </c>
      <c r="J2317">
        <v>7</v>
      </c>
      <c r="K2317">
        <v>230088</v>
      </c>
      <c r="L2317">
        <v>0.05</v>
      </c>
      <c r="M2317" t="s">
        <v>31</v>
      </c>
      <c r="N2317" t="s">
        <v>39</v>
      </c>
      <c r="O2317">
        <v>1610616</v>
      </c>
      <c r="P2317">
        <v>80530.8</v>
      </c>
      <c r="Q2317">
        <v>1530085.2</v>
      </c>
      <c r="U2317">
        <f t="shared" si="36"/>
        <v>382521.3</v>
      </c>
    </row>
    <row r="2318" spans="1:21" x14ac:dyDescent="0.25">
      <c r="A2318">
        <v>12317</v>
      </c>
      <c r="B2318" t="s">
        <v>2360</v>
      </c>
      <c r="C2318" t="s">
        <v>26</v>
      </c>
      <c r="D2318">
        <v>26</v>
      </c>
      <c r="E2318" t="s">
        <v>33</v>
      </c>
      <c r="F2318" t="s">
        <v>28</v>
      </c>
      <c r="G2318" t="s">
        <v>41</v>
      </c>
      <c r="H2318" t="s">
        <v>60</v>
      </c>
      <c r="I2318" s="1">
        <v>45321</v>
      </c>
      <c r="J2318">
        <v>9</v>
      </c>
      <c r="K2318">
        <v>163769</v>
      </c>
      <c r="L2318">
        <v>0.05</v>
      </c>
      <c r="M2318" t="s">
        <v>23</v>
      </c>
      <c r="N2318" t="s">
        <v>24</v>
      </c>
      <c r="O2318">
        <v>1473921</v>
      </c>
      <c r="P2318">
        <v>73696.05</v>
      </c>
      <c r="Q2318">
        <v>1400224.95</v>
      </c>
      <c r="U2318">
        <f t="shared" si="36"/>
        <v>350056.23749999999</v>
      </c>
    </row>
    <row r="2319" spans="1:21" x14ac:dyDescent="0.25">
      <c r="A2319">
        <v>12318</v>
      </c>
      <c r="B2319" t="s">
        <v>2361</v>
      </c>
      <c r="C2319" t="s">
        <v>18</v>
      </c>
      <c r="D2319">
        <v>27</v>
      </c>
      <c r="E2319" t="s">
        <v>19</v>
      </c>
      <c r="F2319" t="s">
        <v>28</v>
      </c>
      <c r="G2319" t="s">
        <v>34</v>
      </c>
      <c r="H2319" t="s">
        <v>47</v>
      </c>
      <c r="I2319" s="1">
        <v>45017</v>
      </c>
      <c r="J2319">
        <v>8</v>
      </c>
      <c r="K2319">
        <v>85620</v>
      </c>
      <c r="L2319">
        <v>0</v>
      </c>
      <c r="M2319" t="s">
        <v>31</v>
      </c>
      <c r="N2319" t="s">
        <v>24</v>
      </c>
      <c r="O2319">
        <v>684960</v>
      </c>
      <c r="P2319">
        <v>0</v>
      </c>
      <c r="Q2319">
        <v>684960</v>
      </c>
      <c r="U2319">
        <f t="shared" si="36"/>
        <v>171240</v>
      </c>
    </row>
    <row r="2320" spans="1:21" x14ac:dyDescent="0.25">
      <c r="A2320">
        <v>12319</v>
      </c>
      <c r="B2320" t="s">
        <v>2362</v>
      </c>
      <c r="C2320" t="s">
        <v>18</v>
      </c>
      <c r="D2320">
        <v>49</v>
      </c>
      <c r="E2320" t="s">
        <v>27</v>
      </c>
      <c r="F2320" t="s">
        <v>43</v>
      </c>
      <c r="G2320" t="s">
        <v>21</v>
      </c>
      <c r="H2320" t="s">
        <v>35</v>
      </c>
      <c r="I2320" s="1">
        <v>45395</v>
      </c>
      <c r="J2320">
        <v>7</v>
      </c>
      <c r="K2320">
        <v>238415</v>
      </c>
      <c r="L2320">
        <v>0.05</v>
      </c>
      <c r="M2320" t="s">
        <v>44</v>
      </c>
      <c r="N2320" t="s">
        <v>24</v>
      </c>
      <c r="O2320">
        <v>1668905</v>
      </c>
      <c r="P2320">
        <v>83445.25</v>
      </c>
      <c r="Q2320">
        <v>1585459.75</v>
      </c>
      <c r="U2320">
        <f t="shared" si="36"/>
        <v>396364.9375</v>
      </c>
    </row>
    <row r="2321" spans="1:21" x14ac:dyDescent="0.25">
      <c r="A2321">
        <v>12320</v>
      </c>
      <c r="B2321" t="s">
        <v>2363</v>
      </c>
      <c r="C2321" t="s">
        <v>18</v>
      </c>
      <c r="D2321">
        <v>51</v>
      </c>
      <c r="E2321" t="s">
        <v>27</v>
      </c>
      <c r="F2321" t="s">
        <v>46</v>
      </c>
      <c r="G2321" t="s">
        <v>21</v>
      </c>
      <c r="H2321" t="s">
        <v>22</v>
      </c>
      <c r="I2321" s="1">
        <v>45360</v>
      </c>
      <c r="J2321">
        <v>8</v>
      </c>
      <c r="K2321">
        <v>126343</v>
      </c>
      <c r="L2321">
        <v>0.15</v>
      </c>
      <c r="M2321" t="s">
        <v>44</v>
      </c>
      <c r="N2321" t="s">
        <v>24</v>
      </c>
      <c r="O2321">
        <v>1010744</v>
      </c>
      <c r="P2321">
        <v>151611.6</v>
      </c>
      <c r="Q2321">
        <v>859132.4</v>
      </c>
      <c r="U2321">
        <f t="shared" si="36"/>
        <v>214783.1</v>
      </c>
    </row>
    <row r="2322" spans="1:21" x14ac:dyDescent="0.25">
      <c r="A2322">
        <v>12321</v>
      </c>
      <c r="B2322" t="s">
        <v>2364</v>
      </c>
      <c r="C2322" t="s">
        <v>18</v>
      </c>
      <c r="D2322">
        <v>37</v>
      </c>
      <c r="E2322" t="s">
        <v>37</v>
      </c>
      <c r="F2322" t="s">
        <v>28</v>
      </c>
      <c r="G2322" t="s">
        <v>21</v>
      </c>
      <c r="H2322" t="s">
        <v>38</v>
      </c>
      <c r="I2322" s="1">
        <v>45175</v>
      </c>
      <c r="J2322">
        <v>5</v>
      </c>
      <c r="K2322">
        <v>228909</v>
      </c>
      <c r="L2322">
        <v>0.1</v>
      </c>
      <c r="M2322" t="s">
        <v>44</v>
      </c>
      <c r="N2322" t="s">
        <v>39</v>
      </c>
      <c r="O2322">
        <v>1144545</v>
      </c>
      <c r="P2322">
        <v>114454.5</v>
      </c>
      <c r="Q2322">
        <v>1030090.5</v>
      </c>
      <c r="U2322">
        <f t="shared" si="36"/>
        <v>257522.625</v>
      </c>
    </row>
    <row r="2323" spans="1:21" x14ac:dyDescent="0.25">
      <c r="A2323">
        <v>12322</v>
      </c>
      <c r="B2323" t="s">
        <v>2365</v>
      </c>
      <c r="C2323" t="s">
        <v>26</v>
      </c>
      <c r="D2323">
        <v>56</v>
      </c>
      <c r="E2323" t="s">
        <v>27</v>
      </c>
      <c r="F2323" t="s">
        <v>46</v>
      </c>
      <c r="G2323" t="s">
        <v>29</v>
      </c>
      <c r="H2323" t="s">
        <v>51</v>
      </c>
      <c r="I2323" s="1">
        <v>45570</v>
      </c>
      <c r="J2323">
        <v>5</v>
      </c>
      <c r="K2323">
        <v>9114</v>
      </c>
      <c r="L2323">
        <v>0.05</v>
      </c>
      <c r="M2323" t="s">
        <v>44</v>
      </c>
      <c r="N2323" t="s">
        <v>39</v>
      </c>
      <c r="O2323">
        <v>45570</v>
      </c>
      <c r="P2323">
        <v>2278.5</v>
      </c>
      <c r="Q2323">
        <v>43291.5</v>
      </c>
      <c r="U2323">
        <f t="shared" si="36"/>
        <v>10822.875</v>
      </c>
    </row>
    <row r="2324" spans="1:21" x14ac:dyDescent="0.25">
      <c r="A2324">
        <v>12323</v>
      </c>
      <c r="B2324" t="s">
        <v>2366</v>
      </c>
      <c r="C2324" t="s">
        <v>26</v>
      </c>
      <c r="D2324">
        <v>19</v>
      </c>
      <c r="E2324" t="s">
        <v>37</v>
      </c>
      <c r="F2324" t="s">
        <v>28</v>
      </c>
      <c r="G2324" t="s">
        <v>21</v>
      </c>
      <c r="H2324" t="s">
        <v>35</v>
      </c>
      <c r="I2324" s="1">
        <v>45607</v>
      </c>
      <c r="J2324">
        <v>5</v>
      </c>
      <c r="K2324">
        <v>32550</v>
      </c>
      <c r="L2324">
        <v>0.1</v>
      </c>
      <c r="M2324" t="s">
        <v>23</v>
      </c>
      <c r="N2324" t="s">
        <v>24</v>
      </c>
      <c r="O2324">
        <v>162750</v>
      </c>
      <c r="P2324">
        <v>16275</v>
      </c>
      <c r="Q2324">
        <v>146475</v>
      </c>
      <c r="U2324">
        <f t="shared" si="36"/>
        <v>36618.75</v>
      </c>
    </row>
    <row r="2325" spans="1:21" x14ac:dyDescent="0.25">
      <c r="A2325">
        <v>12324</v>
      </c>
      <c r="B2325" t="s">
        <v>2367</v>
      </c>
      <c r="C2325" t="s">
        <v>26</v>
      </c>
      <c r="D2325">
        <v>18</v>
      </c>
      <c r="E2325" t="s">
        <v>33</v>
      </c>
      <c r="F2325" t="s">
        <v>28</v>
      </c>
      <c r="G2325" t="s">
        <v>29</v>
      </c>
      <c r="H2325" t="s">
        <v>22</v>
      </c>
      <c r="I2325" s="1">
        <v>45498</v>
      </c>
      <c r="J2325">
        <v>1</v>
      </c>
      <c r="K2325">
        <v>243787</v>
      </c>
      <c r="L2325">
        <v>0.05</v>
      </c>
      <c r="M2325" t="s">
        <v>44</v>
      </c>
      <c r="N2325" t="s">
        <v>24</v>
      </c>
      <c r="O2325">
        <v>243787</v>
      </c>
      <c r="P2325">
        <v>12189.35</v>
      </c>
      <c r="Q2325">
        <v>231597.65</v>
      </c>
      <c r="U2325">
        <f t="shared" si="36"/>
        <v>57899.412499999999</v>
      </c>
    </row>
    <row r="2326" spans="1:21" x14ac:dyDescent="0.25">
      <c r="A2326">
        <v>12325</v>
      </c>
      <c r="B2326" t="s">
        <v>2368</v>
      </c>
      <c r="C2326" t="s">
        <v>18</v>
      </c>
      <c r="D2326">
        <v>53</v>
      </c>
      <c r="E2326" t="s">
        <v>27</v>
      </c>
      <c r="F2326" t="s">
        <v>20</v>
      </c>
      <c r="G2326" t="s">
        <v>21</v>
      </c>
      <c r="H2326" t="s">
        <v>38</v>
      </c>
      <c r="I2326" s="1">
        <v>45167</v>
      </c>
      <c r="J2326">
        <v>6</v>
      </c>
      <c r="K2326">
        <v>140541</v>
      </c>
      <c r="L2326">
        <v>0.1</v>
      </c>
      <c r="M2326" t="s">
        <v>31</v>
      </c>
      <c r="N2326" t="s">
        <v>24</v>
      </c>
      <c r="O2326">
        <v>843246</v>
      </c>
      <c r="P2326">
        <v>84324.6</v>
      </c>
      <c r="Q2326">
        <v>758921.4</v>
      </c>
      <c r="U2326">
        <f t="shared" si="36"/>
        <v>189730.35</v>
      </c>
    </row>
    <row r="2327" spans="1:21" x14ac:dyDescent="0.25">
      <c r="A2327">
        <v>12326</v>
      </c>
      <c r="B2327" t="s">
        <v>2369</v>
      </c>
      <c r="C2327" t="s">
        <v>18</v>
      </c>
      <c r="D2327">
        <v>41</v>
      </c>
      <c r="E2327" t="s">
        <v>19</v>
      </c>
      <c r="F2327" t="s">
        <v>46</v>
      </c>
      <c r="G2327" t="s">
        <v>21</v>
      </c>
      <c r="H2327" t="s">
        <v>88</v>
      </c>
      <c r="I2327" s="1">
        <v>45628</v>
      </c>
      <c r="J2327">
        <v>5</v>
      </c>
      <c r="K2327">
        <v>180843</v>
      </c>
      <c r="L2327">
        <v>0.15</v>
      </c>
      <c r="M2327" t="s">
        <v>23</v>
      </c>
      <c r="N2327" t="s">
        <v>39</v>
      </c>
      <c r="O2327">
        <v>904215</v>
      </c>
      <c r="P2327">
        <v>135632.25</v>
      </c>
      <c r="Q2327">
        <v>768582.75</v>
      </c>
      <c r="U2327">
        <f t="shared" si="36"/>
        <v>192145.6875</v>
      </c>
    </row>
    <row r="2328" spans="1:21" x14ac:dyDescent="0.25">
      <c r="A2328">
        <v>12327</v>
      </c>
      <c r="B2328" t="s">
        <v>2370</v>
      </c>
      <c r="C2328" t="s">
        <v>26</v>
      </c>
      <c r="D2328">
        <v>44</v>
      </c>
      <c r="E2328" t="s">
        <v>33</v>
      </c>
      <c r="F2328" t="s">
        <v>46</v>
      </c>
      <c r="G2328" t="s">
        <v>29</v>
      </c>
      <c r="H2328" t="s">
        <v>60</v>
      </c>
      <c r="I2328" s="1">
        <v>45422</v>
      </c>
      <c r="J2328">
        <v>8</v>
      </c>
      <c r="K2328">
        <v>8492</v>
      </c>
      <c r="L2328">
        <v>0.05</v>
      </c>
      <c r="M2328" t="s">
        <v>44</v>
      </c>
      <c r="N2328" t="s">
        <v>24</v>
      </c>
      <c r="O2328">
        <v>67936</v>
      </c>
      <c r="P2328">
        <v>3396.8</v>
      </c>
      <c r="Q2328">
        <v>64539.199999999997</v>
      </c>
      <c r="U2328">
        <f t="shared" si="36"/>
        <v>16134.8</v>
      </c>
    </row>
    <row r="2329" spans="1:21" x14ac:dyDescent="0.25">
      <c r="A2329">
        <v>12328</v>
      </c>
      <c r="B2329" t="s">
        <v>2371</v>
      </c>
      <c r="C2329" t="s">
        <v>18</v>
      </c>
      <c r="D2329">
        <v>19</v>
      </c>
      <c r="E2329" t="s">
        <v>19</v>
      </c>
      <c r="F2329" t="s">
        <v>28</v>
      </c>
      <c r="G2329" t="s">
        <v>29</v>
      </c>
      <c r="H2329" t="s">
        <v>51</v>
      </c>
      <c r="I2329" s="1">
        <v>45266</v>
      </c>
      <c r="J2329">
        <v>8</v>
      </c>
      <c r="K2329">
        <v>235720</v>
      </c>
      <c r="L2329">
        <v>0.05</v>
      </c>
      <c r="M2329" t="s">
        <v>44</v>
      </c>
      <c r="N2329" t="s">
        <v>39</v>
      </c>
      <c r="O2329">
        <v>1885760</v>
      </c>
      <c r="P2329">
        <v>94288</v>
      </c>
      <c r="Q2329">
        <v>1791472</v>
      </c>
      <c r="U2329">
        <f t="shared" si="36"/>
        <v>447868</v>
      </c>
    </row>
    <row r="2330" spans="1:21" x14ac:dyDescent="0.25">
      <c r="A2330">
        <v>12329</v>
      </c>
      <c r="B2330" t="s">
        <v>2372</v>
      </c>
      <c r="C2330" t="s">
        <v>18</v>
      </c>
      <c r="D2330">
        <v>48</v>
      </c>
      <c r="E2330" t="s">
        <v>19</v>
      </c>
      <c r="F2330" t="s">
        <v>46</v>
      </c>
      <c r="G2330" t="s">
        <v>34</v>
      </c>
      <c r="H2330" t="s">
        <v>47</v>
      </c>
      <c r="I2330" s="1">
        <v>45397</v>
      </c>
      <c r="J2330">
        <v>2</v>
      </c>
      <c r="K2330">
        <v>3971</v>
      </c>
      <c r="L2330">
        <v>0.15</v>
      </c>
      <c r="M2330" t="s">
        <v>23</v>
      </c>
      <c r="N2330" t="s">
        <v>39</v>
      </c>
      <c r="O2330">
        <v>7942</v>
      </c>
      <c r="P2330">
        <v>1191.3</v>
      </c>
      <c r="Q2330">
        <v>6750.7</v>
      </c>
      <c r="U2330">
        <f t="shared" si="36"/>
        <v>1687.675</v>
      </c>
    </row>
    <row r="2331" spans="1:21" x14ac:dyDescent="0.25">
      <c r="A2331">
        <v>12330</v>
      </c>
      <c r="B2331" t="s">
        <v>2373</v>
      </c>
      <c r="C2331" t="s">
        <v>26</v>
      </c>
      <c r="D2331">
        <v>31</v>
      </c>
      <c r="E2331" t="s">
        <v>19</v>
      </c>
      <c r="F2331" t="s">
        <v>28</v>
      </c>
      <c r="G2331" t="s">
        <v>21</v>
      </c>
      <c r="H2331" t="s">
        <v>22</v>
      </c>
      <c r="I2331" s="1">
        <v>45389</v>
      </c>
      <c r="J2331">
        <v>6</v>
      </c>
      <c r="K2331">
        <v>179422</v>
      </c>
      <c r="L2331">
        <v>0.05</v>
      </c>
      <c r="M2331" t="s">
        <v>31</v>
      </c>
      <c r="N2331" t="s">
        <v>24</v>
      </c>
      <c r="O2331">
        <v>1076532</v>
      </c>
      <c r="P2331">
        <v>53826.6</v>
      </c>
      <c r="Q2331">
        <v>1022705.4</v>
      </c>
      <c r="U2331">
        <f t="shared" si="36"/>
        <v>255676.35</v>
      </c>
    </row>
    <row r="2332" spans="1:21" x14ac:dyDescent="0.25">
      <c r="A2332">
        <v>12331</v>
      </c>
      <c r="B2332" t="s">
        <v>2374</v>
      </c>
      <c r="C2332" t="s">
        <v>26</v>
      </c>
      <c r="D2332">
        <v>19</v>
      </c>
      <c r="E2332" t="s">
        <v>33</v>
      </c>
      <c r="F2332" t="s">
        <v>46</v>
      </c>
      <c r="G2332" t="s">
        <v>29</v>
      </c>
      <c r="H2332" t="s">
        <v>30</v>
      </c>
      <c r="I2332" s="1">
        <v>45201</v>
      </c>
      <c r="J2332">
        <v>6</v>
      </c>
      <c r="K2332">
        <v>142716</v>
      </c>
      <c r="L2332">
        <v>0.1</v>
      </c>
      <c r="M2332" t="s">
        <v>23</v>
      </c>
      <c r="N2332" t="s">
        <v>39</v>
      </c>
      <c r="O2332">
        <v>856296</v>
      </c>
      <c r="P2332">
        <v>85629.6</v>
      </c>
      <c r="Q2332">
        <v>770666.4</v>
      </c>
      <c r="U2332">
        <f t="shared" si="36"/>
        <v>192666.6</v>
      </c>
    </row>
    <row r="2333" spans="1:21" x14ac:dyDescent="0.25">
      <c r="A2333">
        <v>12332</v>
      </c>
      <c r="B2333" t="s">
        <v>2375</v>
      </c>
      <c r="C2333" t="s">
        <v>26</v>
      </c>
      <c r="D2333">
        <v>46</v>
      </c>
      <c r="E2333" t="s">
        <v>33</v>
      </c>
      <c r="F2333" t="s">
        <v>20</v>
      </c>
      <c r="G2333" t="s">
        <v>34</v>
      </c>
      <c r="H2333" t="s">
        <v>88</v>
      </c>
      <c r="I2333" s="1">
        <v>44941</v>
      </c>
      <c r="J2333">
        <v>3</v>
      </c>
      <c r="K2333">
        <v>224777</v>
      </c>
      <c r="L2333">
        <v>0.15</v>
      </c>
      <c r="M2333" t="s">
        <v>31</v>
      </c>
      <c r="N2333" t="s">
        <v>24</v>
      </c>
      <c r="O2333">
        <v>674331</v>
      </c>
      <c r="P2333">
        <v>101149.65</v>
      </c>
      <c r="Q2333">
        <v>573181.35</v>
      </c>
      <c r="U2333">
        <f t="shared" si="36"/>
        <v>143295.33749999999</v>
      </c>
    </row>
    <row r="2334" spans="1:21" x14ac:dyDescent="0.25">
      <c r="A2334">
        <v>12333</v>
      </c>
      <c r="B2334" t="s">
        <v>2376</v>
      </c>
      <c r="C2334" t="s">
        <v>26</v>
      </c>
      <c r="D2334">
        <v>32</v>
      </c>
      <c r="E2334" t="s">
        <v>27</v>
      </c>
      <c r="F2334" t="s">
        <v>46</v>
      </c>
      <c r="G2334" t="s">
        <v>34</v>
      </c>
      <c r="H2334" t="s">
        <v>60</v>
      </c>
      <c r="I2334" s="1">
        <v>44967</v>
      </c>
      <c r="J2334">
        <v>1</v>
      </c>
      <c r="K2334">
        <v>66194</v>
      </c>
      <c r="L2334">
        <v>0</v>
      </c>
      <c r="M2334" t="s">
        <v>31</v>
      </c>
      <c r="N2334" t="s">
        <v>39</v>
      </c>
      <c r="O2334">
        <v>66194</v>
      </c>
      <c r="P2334">
        <v>0</v>
      </c>
      <c r="Q2334">
        <v>66194</v>
      </c>
      <c r="U2334">
        <f t="shared" si="36"/>
        <v>16548.5</v>
      </c>
    </row>
    <row r="2335" spans="1:21" x14ac:dyDescent="0.25">
      <c r="A2335">
        <v>12334</v>
      </c>
      <c r="B2335" t="s">
        <v>2377</v>
      </c>
      <c r="C2335" t="s">
        <v>18</v>
      </c>
      <c r="D2335">
        <v>29</v>
      </c>
      <c r="E2335" t="s">
        <v>19</v>
      </c>
      <c r="F2335" t="s">
        <v>20</v>
      </c>
      <c r="G2335" t="s">
        <v>29</v>
      </c>
      <c r="H2335" t="s">
        <v>60</v>
      </c>
      <c r="I2335" s="1">
        <v>45134</v>
      </c>
      <c r="J2335">
        <v>7</v>
      </c>
      <c r="K2335">
        <v>215704</v>
      </c>
      <c r="L2335">
        <v>0.1</v>
      </c>
      <c r="M2335" t="s">
        <v>44</v>
      </c>
      <c r="N2335" t="s">
        <v>24</v>
      </c>
      <c r="O2335">
        <v>1509928</v>
      </c>
      <c r="P2335">
        <v>150992.79999999999</v>
      </c>
      <c r="Q2335">
        <v>1358935.2</v>
      </c>
      <c r="U2335">
        <f t="shared" si="36"/>
        <v>339733.8</v>
      </c>
    </row>
    <row r="2336" spans="1:21" x14ac:dyDescent="0.25">
      <c r="A2336">
        <v>12335</v>
      </c>
      <c r="B2336" t="s">
        <v>2378</v>
      </c>
      <c r="C2336" t="s">
        <v>18</v>
      </c>
      <c r="D2336">
        <v>54</v>
      </c>
      <c r="E2336" t="s">
        <v>37</v>
      </c>
      <c r="F2336" t="s">
        <v>43</v>
      </c>
      <c r="G2336" t="s">
        <v>21</v>
      </c>
      <c r="H2336" t="s">
        <v>30</v>
      </c>
      <c r="I2336" s="1">
        <v>44986</v>
      </c>
      <c r="J2336">
        <v>5</v>
      </c>
      <c r="K2336">
        <v>103959</v>
      </c>
      <c r="L2336">
        <v>0.05</v>
      </c>
      <c r="M2336" t="s">
        <v>23</v>
      </c>
      <c r="N2336" t="s">
        <v>24</v>
      </c>
      <c r="O2336">
        <v>519795</v>
      </c>
      <c r="P2336">
        <v>25989.75</v>
      </c>
      <c r="Q2336">
        <v>493805.25</v>
      </c>
      <c r="U2336">
        <f t="shared" si="36"/>
        <v>123451.3125</v>
      </c>
    </row>
    <row r="2337" spans="1:21" x14ac:dyDescent="0.25">
      <c r="A2337">
        <v>12336</v>
      </c>
      <c r="B2337" t="s">
        <v>2379</v>
      </c>
      <c r="C2337" t="s">
        <v>26</v>
      </c>
      <c r="D2337">
        <v>45</v>
      </c>
      <c r="E2337" t="s">
        <v>27</v>
      </c>
      <c r="F2337" t="s">
        <v>46</v>
      </c>
      <c r="G2337" t="s">
        <v>34</v>
      </c>
      <c r="H2337" t="s">
        <v>47</v>
      </c>
      <c r="I2337" s="1">
        <v>45291</v>
      </c>
      <c r="J2337">
        <v>5</v>
      </c>
      <c r="K2337">
        <v>115646</v>
      </c>
      <c r="L2337">
        <v>0.1</v>
      </c>
      <c r="M2337" t="s">
        <v>23</v>
      </c>
      <c r="N2337" t="s">
        <v>24</v>
      </c>
      <c r="O2337">
        <v>578230</v>
      </c>
      <c r="P2337">
        <v>57823</v>
      </c>
      <c r="Q2337">
        <v>520407</v>
      </c>
      <c r="U2337">
        <f t="shared" si="36"/>
        <v>130101.75</v>
      </c>
    </row>
    <row r="2338" spans="1:21" x14ac:dyDescent="0.25">
      <c r="A2338">
        <v>12337</v>
      </c>
      <c r="B2338" t="s">
        <v>2380</v>
      </c>
      <c r="C2338" t="s">
        <v>18</v>
      </c>
      <c r="D2338">
        <v>37</v>
      </c>
      <c r="E2338" t="s">
        <v>33</v>
      </c>
      <c r="F2338" t="s">
        <v>46</v>
      </c>
      <c r="G2338" t="s">
        <v>21</v>
      </c>
      <c r="H2338" t="s">
        <v>88</v>
      </c>
      <c r="I2338" s="1">
        <v>45166</v>
      </c>
      <c r="J2338">
        <v>8</v>
      </c>
      <c r="K2338">
        <v>145606</v>
      </c>
      <c r="L2338">
        <v>0.15</v>
      </c>
      <c r="M2338" t="s">
        <v>44</v>
      </c>
      <c r="N2338" t="s">
        <v>24</v>
      </c>
      <c r="O2338">
        <v>1164848</v>
      </c>
      <c r="P2338">
        <v>174727.2</v>
      </c>
      <c r="Q2338">
        <v>990120.8</v>
      </c>
      <c r="U2338">
        <f t="shared" si="36"/>
        <v>247530.2</v>
      </c>
    </row>
    <row r="2339" spans="1:21" x14ac:dyDescent="0.25">
      <c r="A2339">
        <v>12338</v>
      </c>
      <c r="B2339" t="s">
        <v>2381</v>
      </c>
      <c r="C2339" t="s">
        <v>26</v>
      </c>
      <c r="D2339">
        <v>56</v>
      </c>
      <c r="E2339" t="s">
        <v>37</v>
      </c>
      <c r="F2339" t="s">
        <v>46</v>
      </c>
      <c r="G2339" t="s">
        <v>21</v>
      </c>
      <c r="H2339" t="s">
        <v>22</v>
      </c>
      <c r="I2339" s="1">
        <v>45534</v>
      </c>
      <c r="J2339">
        <v>5</v>
      </c>
      <c r="K2339">
        <v>145840</v>
      </c>
      <c r="L2339">
        <v>0.05</v>
      </c>
      <c r="M2339" t="s">
        <v>44</v>
      </c>
      <c r="N2339" t="s">
        <v>24</v>
      </c>
      <c r="O2339">
        <v>729200</v>
      </c>
      <c r="P2339">
        <v>36460</v>
      </c>
      <c r="Q2339">
        <v>692740</v>
      </c>
      <c r="U2339">
        <f t="shared" si="36"/>
        <v>173185</v>
      </c>
    </row>
    <row r="2340" spans="1:21" x14ac:dyDescent="0.25">
      <c r="A2340">
        <v>12339</v>
      </c>
      <c r="B2340" t="s">
        <v>2382</v>
      </c>
      <c r="C2340" t="s">
        <v>26</v>
      </c>
      <c r="D2340">
        <v>41</v>
      </c>
      <c r="E2340" t="s">
        <v>33</v>
      </c>
      <c r="F2340" t="s">
        <v>20</v>
      </c>
      <c r="G2340" t="s">
        <v>34</v>
      </c>
      <c r="H2340" t="s">
        <v>60</v>
      </c>
      <c r="I2340" s="1">
        <v>45086</v>
      </c>
      <c r="J2340">
        <v>5</v>
      </c>
      <c r="K2340">
        <v>24625</v>
      </c>
      <c r="L2340">
        <v>0.05</v>
      </c>
      <c r="M2340" t="s">
        <v>31</v>
      </c>
      <c r="N2340" t="s">
        <v>24</v>
      </c>
      <c r="O2340">
        <v>123125</v>
      </c>
      <c r="P2340">
        <v>6156.25</v>
      </c>
      <c r="Q2340">
        <v>116968.75</v>
      </c>
      <c r="U2340">
        <f t="shared" si="36"/>
        <v>29242.1875</v>
      </c>
    </row>
    <row r="2341" spans="1:21" x14ac:dyDescent="0.25">
      <c r="A2341">
        <v>12340</v>
      </c>
      <c r="B2341" t="s">
        <v>2383</v>
      </c>
      <c r="C2341" t="s">
        <v>18</v>
      </c>
      <c r="D2341">
        <v>38</v>
      </c>
      <c r="E2341" t="s">
        <v>37</v>
      </c>
      <c r="F2341" t="s">
        <v>46</v>
      </c>
      <c r="G2341" t="s">
        <v>29</v>
      </c>
      <c r="H2341" t="s">
        <v>51</v>
      </c>
      <c r="I2341" s="1">
        <v>45323</v>
      </c>
      <c r="J2341">
        <v>1</v>
      </c>
      <c r="K2341">
        <v>237848</v>
      </c>
      <c r="L2341">
        <v>0.15</v>
      </c>
      <c r="M2341" t="s">
        <v>44</v>
      </c>
      <c r="N2341" t="s">
        <v>39</v>
      </c>
      <c r="O2341">
        <v>237848</v>
      </c>
      <c r="P2341">
        <v>35677.199999999997</v>
      </c>
      <c r="Q2341">
        <v>202170.8</v>
      </c>
      <c r="U2341">
        <f t="shared" si="36"/>
        <v>50542.7</v>
      </c>
    </row>
    <row r="2342" spans="1:21" x14ac:dyDescent="0.25">
      <c r="A2342">
        <v>12341</v>
      </c>
      <c r="B2342" t="s">
        <v>2384</v>
      </c>
      <c r="C2342" t="s">
        <v>26</v>
      </c>
      <c r="D2342">
        <v>27</v>
      </c>
      <c r="E2342" t="s">
        <v>27</v>
      </c>
      <c r="F2342" t="s">
        <v>46</v>
      </c>
      <c r="G2342" t="s">
        <v>21</v>
      </c>
      <c r="H2342" t="s">
        <v>38</v>
      </c>
      <c r="I2342" s="1">
        <v>45426</v>
      </c>
      <c r="J2342">
        <v>2</v>
      </c>
      <c r="K2342">
        <v>30660</v>
      </c>
      <c r="L2342">
        <v>0</v>
      </c>
      <c r="M2342" t="s">
        <v>23</v>
      </c>
      <c r="N2342" t="s">
        <v>39</v>
      </c>
      <c r="O2342">
        <v>61320</v>
      </c>
      <c r="P2342">
        <v>0</v>
      </c>
      <c r="Q2342">
        <v>61320</v>
      </c>
      <c r="U2342">
        <f t="shared" si="36"/>
        <v>15330</v>
      </c>
    </row>
    <row r="2343" spans="1:21" x14ac:dyDescent="0.25">
      <c r="A2343">
        <v>12342</v>
      </c>
      <c r="B2343" t="s">
        <v>2385</v>
      </c>
      <c r="C2343" t="s">
        <v>18</v>
      </c>
      <c r="D2343">
        <v>63</v>
      </c>
      <c r="E2343" t="s">
        <v>37</v>
      </c>
      <c r="F2343" t="s">
        <v>28</v>
      </c>
      <c r="G2343" t="s">
        <v>41</v>
      </c>
      <c r="H2343" t="s">
        <v>51</v>
      </c>
      <c r="I2343" s="1">
        <v>45135</v>
      </c>
      <c r="J2343">
        <v>5</v>
      </c>
      <c r="K2343">
        <v>222752</v>
      </c>
      <c r="L2343">
        <v>0.05</v>
      </c>
      <c r="M2343" t="s">
        <v>44</v>
      </c>
      <c r="N2343" t="s">
        <v>24</v>
      </c>
      <c r="O2343">
        <v>1113760</v>
      </c>
      <c r="P2343">
        <v>55688</v>
      </c>
      <c r="Q2343">
        <v>1058072</v>
      </c>
      <c r="U2343">
        <f t="shared" si="36"/>
        <v>264518</v>
      </c>
    </row>
    <row r="2344" spans="1:21" x14ac:dyDescent="0.25">
      <c r="A2344">
        <v>12343</v>
      </c>
      <c r="B2344" t="s">
        <v>2386</v>
      </c>
      <c r="C2344" t="s">
        <v>18</v>
      </c>
      <c r="D2344">
        <v>31</v>
      </c>
      <c r="E2344" t="s">
        <v>27</v>
      </c>
      <c r="F2344" t="s">
        <v>43</v>
      </c>
      <c r="G2344" t="s">
        <v>29</v>
      </c>
      <c r="H2344" t="s">
        <v>47</v>
      </c>
      <c r="I2344" s="1">
        <v>45059</v>
      </c>
      <c r="J2344">
        <v>7</v>
      </c>
      <c r="K2344">
        <v>208248</v>
      </c>
      <c r="L2344">
        <v>0.05</v>
      </c>
      <c r="M2344" t="s">
        <v>44</v>
      </c>
      <c r="N2344" t="s">
        <v>39</v>
      </c>
      <c r="O2344">
        <v>1457736</v>
      </c>
      <c r="P2344">
        <v>72886.8</v>
      </c>
      <c r="Q2344">
        <v>1384849.2</v>
      </c>
      <c r="U2344">
        <f t="shared" si="36"/>
        <v>346212.3</v>
      </c>
    </row>
    <row r="2345" spans="1:21" x14ac:dyDescent="0.25">
      <c r="A2345">
        <v>12344</v>
      </c>
      <c r="B2345" t="s">
        <v>2387</v>
      </c>
      <c r="C2345" t="s">
        <v>18</v>
      </c>
      <c r="D2345">
        <v>54</v>
      </c>
      <c r="E2345" t="s">
        <v>33</v>
      </c>
      <c r="F2345" t="s">
        <v>20</v>
      </c>
      <c r="G2345" t="s">
        <v>34</v>
      </c>
      <c r="H2345" t="s">
        <v>35</v>
      </c>
      <c r="I2345" s="1">
        <v>45307</v>
      </c>
      <c r="J2345">
        <v>3</v>
      </c>
      <c r="K2345">
        <v>22032</v>
      </c>
      <c r="L2345">
        <v>0.05</v>
      </c>
      <c r="M2345" t="s">
        <v>44</v>
      </c>
      <c r="N2345" t="s">
        <v>24</v>
      </c>
      <c r="O2345">
        <v>66096</v>
      </c>
      <c r="P2345">
        <v>3304.8</v>
      </c>
      <c r="Q2345">
        <v>62791.199999999997</v>
      </c>
      <c r="U2345">
        <f t="shared" si="36"/>
        <v>15697.8</v>
      </c>
    </row>
    <row r="2346" spans="1:21" x14ac:dyDescent="0.25">
      <c r="A2346">
        <v>12345</v>
      </c>
      <c r="B2346" t="s">
        <v>2388</v>
      </c>
      <c r="C2346" t="s">
        <v>18</v>
      </c>
      <c r="D2346">
        <v>35</v>
      </c>
      <c r="E2346" t="s">
        <v>37</v>
      </c>
      <c r="F2346" t="s">
        <v>28</v>
      </c>
      <c r="G2346" t="s">
        <v>41</v>
      </c>
      <c r="H2346" t="s">
        <v>47</v>
      </c>
      <c r="I2346" s="1">
        <v>45359</v>
      </c>
      <c r="J2346">
        <v>1</v>
      </c>
      <c r="K2346">
        <v>198007</v>
      </c>
      <c r="L2346">
        <v>0</v>
      </c>
      <c r="M2346" t="s">
        <v>44</v>
      </c>
      <c r="N2346" t="s">
        <v>39</v>
      </c>
      <c r="O2346">
        <v>198007</v>
      </c>
      <c r="P2346">
        <v>0</v>
      </c>
      <c r="Q2346">
        <v>198007</v>
      </c>
      <c r="U2346">
        <f t="shared" si="36"/>
        <v>49501.75</v>
      </c>
    </row>
    <row r="2347" spans="1:21" x14ac:dyDescent="0.25">
      <c r="A2347">
        <v>12346</v>
      </c>
      <c r="B2347" t="s">
        <v>2389</v>
      </c>
      <c r="C2347" t="s">
        <v>26</v>
      </c>
      <c r="D2347">
        <v>41</v>
      </c>
      <c r="E2347" t="s">
        <v>19</v>
      </c>
      <c r="F2347" t="s">
        <v>20</v>
      </c>
      <c r="G2347" t="s">
        <v>21</v>
      </c>
      <c r="H2347" t="s">
        <v>60</v>
      </c>
      <c r="I2347" s="1">
        <v>45535</v>
      </c>
      <c r="J2347">
        <v>2</v>
      </c>
      <c r="K2347">
        <v>170964</v>
      </c>
      <c r="L2347">
        <v>0.1</v>
      </c>
      <c r="M2347" t="s">
        <v>44</v>
      </c>
      <c r="N2347" t="s">
        <v>39</v>
      </c>
      <c r="O2347">
        <v>341928</v>
      </c>
      <c r="P2347">
        <v>34192.800000000003</v>
      </c>
      <c r="Q2347">
        <v>307735.2</v>
      </c>
      <c r="U2347">
        <f t="shared" si="36"/>
        <v>76933.8</v>
      </c>
    </row>
    <row r="2348" spans="1:21" x14ac:dyDescent="0.25">
      <c r="A2348">
        <v>12347</v>
      </c>
      <c r="B2348" t="s">
        <v>2390</v>
      </c>
      <c r="C2348" t="s">
        <v>18</v>
      </c>
      <c r="D2348">
        <v>31</v>
      </c>
      <c r="E2348" t="s">
        <v>19</v>
      </c>
      <c r="F2348" t="s">
        <v>28</v>
      </c>
      <c r="G2348" t="s">
        <v>29</v>
      </c>
      <c r="H2348" t="s">
        <v>38</v>
      </c>
      <c r="I2348" s="1">
        <v>45315</v>
      </c>
      <c r="J2348">
        <v>3</v>
      </c>
      <c r="K2348">
        <v>225197</v>
      </c>
      <c r="L2348">
        <v>0</v>
      </c>
      <c r="M2348" t="s">
        <v>31</v>
      </c>
      <c r="N2348" t="s">
        <v>24</v>
      </c>
      <c r="O2348">
        <v>675591</v>
      </c>
      <c r="P2348">
        <v>0</v>
      </c>
      <c r="Q2348">
        <v>675591</v>
      </c>
      <c r="U2348">
        <f t="shared" si="36"/>
        <v>168897.75</v>
      </c>
    </row>
    <row r="2349" spans="1:21" x14ac:dyDescent="0.25">
      <c r="A2349">
        <v>12348</v>
      </c>
      <c r="B2349" t="s">
        <v>2391</v>
      </c>
      <c r="C2349" t="s">
        <v>26</v>
      </c>
      <c r="D2349">
        <v>51</v>
      </c>
      <c r="E2349" t="s">
        <v>33</v>
      </c>
      <c r="F2349" t="s">
        <v>43</v>
      </c>
      <c r="G2349" t="s">
        <v>41</v>
      </c>
      <c r="H2349" t="s">
        <v>88</v>
      </c>
      <c r="I2349" s="1">
        <v>45509</v>
      </c>
      <c r="J2349">
        <v>9</v>
      </c>
      <c r="K2349">
        <v>207258</v>
      </c>
      <c r="L2349">
        <v>0.1</v>
      </c>
      <c r="M2349" t="s">
        <v>44</v>
      </c>
      <c r="N2349" t="s">
        <v>24</v>
      </c>
      <c r="O2349">
        <v>1865322</v>
      </c>
      <c r="P2349">
        <v>186532.2</v>
      </c>
      <c r="Q2349">
        <v>1678789.8</v>
      </c>
      <c r="U2349">
        <f t="shared" si="36"/>
        <v>419697.45</v>
      </c>
    </row>
    <row r="2350" spans="1:21" x14ac:dyDescent="0.25">
      <c r="A2350">
        <v>12349</v>
      </c>
      <c r="B2350" t="s">
        <v>2392</v>
      </c>
      <c r="C2350" t="s">
        <v>26</v>
      </c>
      <c r="D2350">
        <v>29</v>
      </c>
      <c r="E2350" t="s">
        <v>37</v>
      </c>
      <c r="F2350" t="s">
        <v>28</v>
      </c>
      <c r="G2350" t="s">
        <v>29</v>
      </c>
      <c r="H2350" t="s">
        <v>38</v>
      </c>
      <c r="I2350" s="1">
        <v>45358</v>
      </c>
      <c r="J2350">
        <v>8</v>
      </c>
      <c r="K2350">
        <v>201451</v>
      </c>
      <c r="L2350">
        <v>0.05</v>
      </c>
      <c r="M2350" t="s">
        <v>44</v>
      </c>
      <c r="N2350" t="s">
        <v>39</v>
      </c>
      <c r="O2350">
        <v>1611608</v>
      </c>
      <c r="P2350">
        <v>80580.399999999994</v>
      </c>
      <c r="Q2350">
        <v>1531027.6</v>
      </c>
      <c r="U2350">
        <f t="shared" si="36"/>
        <v>382756.9</v>
      </c>
    </row>
    <row r="2351" spans="1:21" x14ac:dyDescent="0.25">
      <c r="A2351">
        <v>12350</v>
      </c>
      <c r="B2351" t="s">
        <v>2393</v>
      </c>
      <c r="C2351" t="s">
        <v>26</v>
      </c>
      <c r="D2351">
        <v>39</v>
      </c>
      <c r="E2351" t="s">
        <v>19</v>
      </c>
      <c r="F2351" t="s">
        <v>20</v>
      </c>
      <c r="G2351" t="s">
        <v>21</v>
      </c>
      <c r="H2351" t="s">
        <v>47</v>
      </c>
      <c r="I2351" s="1">
        <v>45200</v>
      </c>
      <c r="J2351">
        <v>4</v>
      </c>
      <c r="K2351">
        <v>26357</v>
      </c>
      <c r="L2351">
        <v>0.1</v>
      </c>
      <c r="M2351" t="s">
        <v>23</v>
      </c>
      <c r="N2351" t="s">
        <v>39</v>
      </c>
      <c r="O2351">
        <v>105428</v>
      </c>
      <c r="P2351">
        <v>10542.8</v>
      </c>
      <c r="Q2351">
        <v>94885.2</v>
      </c>
      <c r="U2351">
        <f t="shared" si="36"/>
        <v>23721.3</v>
      </c>
    </row>
    <row r="2352" spans="1:21" x14ac:dyDescent="0.25">
      <c r="A2352">
        <v>12351</v>
      </c>
      <c r="B2352" t="s">
        <v>2394</v>
      </c>
      <c r="C2352" t="s">
        <v>26</v>
      </c>
      <c r="D2352">
        <v>23</v>
      </c>
      <c r="E2352" t="s">
        <v>27</v>
      </c>
      <c r="F2352" t="s">
        <v>46</v>
      </c>
      <c r="G2352" t="s">
        <v>29</v>
      </c>
      <c r="H2352" t="s">
        <v>38</v>
      </c>
      <c r="I2352" s="1">
        <v>45277</v>
      </c>
      <c r="J2352">
        <v>8</v>
      </c>
      <c r="K2352">
        <v>215584</v>
      </c>
      <c r="L2352">
        <v>0.1</v>
      </c>
      <c r="M2352" t="s">
        <v>44</v>
      </c>
      <c r="N2352" t="s">
        <v>39</v>
      </c>
      <c r="O2352">
        <v>1724672</v>
      </c>
      <c r="P2352">
        <v>172467.20000000001</v>
      </c>
      <c r="Q2352">
        <v>1552204.8</v>
      </c>
      <c r="U2352">
        <f t="shared" si="36"/>
        <v>388051.20000000001</v>
      </c>
    </row>
    <row r="2353" spans="1:21" x14ac:dyDescent="0.25">
      <c r="A2353">
        <v>12352</v>
      </c>
      <c r="B2353" t="s">
        <v>2395</v>
      </c>
      <c r="C2353" t="s">
        <v>18</v>
      </c>
      <c r="D2353">
        <v>53</v>
      </c>
      <c r="E2353" t="s">
        <v>37</v>
      </c>
      <c r="F2353" t="s">
        <v>46</v>
      </c>
      <c r="G2353" t="s">
        <v>41</v>
      </c>
      <c r="H2353" t="s">
        <v>30</v>
      </c>
      <c r="I2353" s="1">
        <v>45060</v>
      </c>
      <c r="J2353">
        <v>9</v>
      </c>
      <c r="K2353">
        <v>2497</v>
      </c>
      <c r="L2353">
        <v>0.1</v>
      </c>
      <c r="M2353" t="s">
        <v>23</v>
      </c>
      <c r="N2353" t="s">
        <v>39</v>
      </c>
      <c r="O2353">
        <v>22473</v>
      </c>
      <c r="P2353">
        <v>2247.3000000000002</v>
      </c>
      <c r="Q2353">
        <v>20225.7</v>
      </c>
      <c r="U2353">
        <f t="shared" si="36"/>
        <v>5056.4250000000002</v>
      </c>
    </row>
    <row r="2354" spans="1:21" x14ac:dyDescent="0.25">
      <c r="A2354">
        <v>12353</v>
      </c>
      <c r="B2354" t="s">
        <v>2396</v>
      </c>
      <c r="C2354" t="s">
        <v>18</v>
      </c>
      <c r="D2354">
        <v>62</v>
      </c>
      <c r="E2354" t="s">
        <v>37</v>
      </c>
      <c r="F2354" t="s">
        <v>43</v>
      </c>
      <c r="G2354" t="s">
        <v>29</v>
      </c>
      <c r="H2354" t="s">
        <v>38</v>
      </c>
      <c r="I2354" s="1">
        <v>44992</v>
      </c>
      <c r="J2354">
        <v>3</v>
      </c>
      <c r="K2354">
        <v>135206</v>
      </c>
      <c r="L2354">
        <v>0.1</v>
      </c>
      <c r="M2354" t="s">
        <v>23</v>
      </c>
      <c r="N2354" t="s">
        <v>39</v>
      </c>
      <c r="O2354">
        <v>405618</v>
      </c>
      <c r="P2354">
        <v>40561.800000000003</v>
      </c>
      <c r="Q2354">
        <v>365056.2</v>
      </c>
      <c r="U2354">
        <f t="shared" si="36"/>
        <v>91264.05</v>
      </c>
    </row>
    <row r="2355" spans="1:21" x14ac:dyDescent="0.25">
      <c r="A2355">
        <v>12354</v>
      </c>
      <c r="B2355" t="s">
        <v>2397</v>
      </c>
      <c r="C2355" t="s">
        <v>26</v>
      </c>
      <c r="D2355">
        <v>53</v>
      </c>
      <c r="E2355" t="s">
        <v>19</v>
      </c>
      <c r="F2355" t="s">
        <v>20</v>
      </c>
      <c r="G2355" t="s">
        <v>34</v>
      </c>
      <c r="H2355" t="s">
        <v>60</v>
      </c>
      <c r="I2355" s="1">
        <v>45565</v>
      </c>
      <c r="J2355">
        <v>6</v>
      </c>
      <c r="K2355">
        <v>151905</v>
      </c>
      <c r="L2355">
        <v>0.05</v>
      </c>
      <c r="M2355" t="s">
        <v>23</v>
      </c>
      <c r="N2355" t="s">
        <v>39</v>
      </c>
      <c r="O2355">
        <v>911430</v>
      </c>
      <c r="P2355">
        <v>45571.5</v>
      </c>
      <c r="Q2355">
        <v>865858.5</v>
      </c>
      <c r="U2355">
        <f t="shared" si="36"/>
        <v>216464.625</v>
      </c>
    </row>
    <row r="2356" spans="1:21" x14ac:dyDescent="0.25">
      <c r="A2356">
        <v>12355</v>
      </c>
      <c r="B2356" t="s">
        <v>2398</v>
      </c>
      <c r="C2356" t="s">
        <v>26</v>
      </c>
      <c r="D2356">
        <v>39</v>
      </c>
      <c r="E2356" t="s">
        <v>27</v>
      </c>
      <c r="F2356" t="s">
        <v>20</v>
      </c>
      <c r="G2356" t="s">
        <v>34</v>
      </c>
      <c r="H2356" t="s">
        <v>30</v>
      </c>
      <c r="I2356" s="1">
        <v>45131</v>
      </c>
      <c r="J2356">
        <v>8</v>
      </c>
      <c r="K2356">
        <v>204020</v>
      </c>
      <c r="L2356">
        <v>0.15</v>
      </c>
      <c r="M2356" t="s">
        <v>23</v>
      </c>
      <c r="N2356" t="s">
        <v>24</v>
      </c>
      <c r="O2356">
        <v>1632160</v>
      </c>
      <c r="P2356">
        <v>244824</v>
      </c>
      <c r="Q2356">
        <v>1387336</v>
      </c>
      <c r="U2356">
        <f t="shared" si="36"/>
        <v>346834</v>
      </c>
    </row>
    <row r="2357" spans="1:21" x14ac:dyDescent="0.25">
      <c r="A2357">
        <v>12356</v>
      </c>
      <c r="B2357" t="s">
        <v>2399</v>
      </c>
      <c r="C2357" t="s">
        <v>18</v>
      </c>
      <c r="D2357">
        <v>31</v>
      </c>
      <c r="E2357" t="s">
        <v>27</v>
      </c>
      <c r="F2357" t="s">
        <v>20</v>
      </c>
      <c r="G2357" t="s">
        <v>41</v>
      </c>
      <c r="H2357" t="s">
        <v>47</v>
      </c>
      <c r="I2357" s="1">
        <v>45224</v>
      </c>
      <c r="J2357">
        <v>7</v>
      </c>
      <c r="K2357">
        <v>165738</v>
      </c>
      <c r="L2357">
        <v>0</v>
      </c>
      <c r="M2357" t="s">
        <v>31</v>
      </c>
      <c r="N2357" t="s">
        <v>39</v>
      </c>
      <c r="O2357">
        <v>1160166</v>
      </c>
      <c r="P2357">
        <v>0</v>
      </c>
      <c r="Q2357">
        <v>1160166</v>
      </c>
      <c r="U2357">
        <f t="shared" si="36"/>
        <v>290041.5</v>
      </c>
    </row>
    <row r="2358" spans="1:21" x14ac:dyDescent="0.25">
      <c r="A2358">
        <v>12357</v>
      </c>
      <c r="B2358" t="s">
        <v>2400</v>
      </c>
      <c r="C2358" t="s">
        <v>26</v>
      </c>
      <c r="D2358">
        <v>33</v>
      </c>
      <c r="E2358" t="s">
        <v>27</v>
      </c>
      <c r="F2358" t="s">
        <v>43</v>
      </c>
      <c r="G2358" t="s">
        <v>29</v>
      </c>
      <c r="H2358" t="s">
        <v>47</v>
      </c>
      <c r="I2358" s="1">
        <v>45043</v>
      </c>
      <c r="J2358">
        <v>9</v>
      </c>
      <c r="K2358">
        <v>189672</v>
      </c>
      <c r="L2358">
        <v>0.1</v>
      </c>
      <c r="M2358" t="s">
        <v>31</v>
      </c>
      <c r="N2358" t="s">
        <v>24</v>
      </c>
      <c r="O2358">
        <v>1707048</v>
      </c>
      <c r="P2358">
        <v>170704.8</v>
      </c>
      <c r="Q2358">
        <v>1536343.2</v>
      </c>
      <c r="U2358">
        <f t="shared" si="36"/>
        <v>384085.8</v>
      </c>
    </row>
    <row r="2359" spans="1:21" x14ac:dyDescent="0.25">
      <c r="A2359">
        <v>12358</v>
      </c>
      <c r="B2359" t="s">
        <v>2401</v>
      </c>
      <c r="C2359" t="s">
        <v>18</v>
      </c>
      <c r="D2359">
        <v>53</v>
      </c>
      <c r="E2359" t="s">
        <v>37</v>
      </c>
      <c r="F2359" t="s">
        <v>46</v>
      </c>
      <c r="G2359" t="s">
        <v>41</v>
      </c>
      <c r="H2359" t="s">
        <v>47</v>
      </c>
      <c r="I2359" s="1">
        <v>45193</v>
      </c>
      <c r="J2359">
        <v>7</v>
      </c>
      <c r="K2359">
        <v>71828</v>
      </c>
      <c r="L2359">
        <v>0.05</v>
      </c>
      <c r="M2359" t="s">
        <v>23</v>
      </c>
      <c r="N2359" t="s">
        <v>39</v>
      </c>
      <c r="O2359">
        <v>502796</v>
      </c>
      <c r="P2359">
        <v>25139.8</v>
      </c>
      <c r="Q2359">
        <v>477656.2</v>
      </c>
      <c r="U2359">
        <f t="shared" si="36"/>
        <v>119414.05</v>
      </c>
    </row>
    <row r="2360" spans="1:21" x14ac:dyDescent="0.25">
      <c r="A2360">
        <v>12359</v>
      </c>
      <c r="B2360" t="s">
        <v>2402</v>
      </c>
      <c r="C2360" t="s">
        <v>26</v>
      </c>
      <c r="D2360">
        <v>42</v>
      </c>
      <c r="E2360" t="s">
        <v>33</v>
      </c>
      <c r="F2360" t="s">
        <v>28</v>
      </c>
      <c r="G2360" t="s">
        <v>29</v>
      </c>
      <c r="H2360" t="s">
        <v>30</v>
      </c>
      <c r="I2360" s="1">
        <v>45075</v>
      </c>
      <c r="J2360">
        <v>1</v>
      </c>
      <c r="K2360">
        <v>94923</v>
      </c>
      <c r="L2360">
        <v>0.05</v>
      </c>
      <c r="M2360" t="s">
        <v>31</v>
      </c>
      <c r="N2360" t="s">
        <v>24</v>
      </c>
      <c r="O2360">
        <v>94923</v>
      </c>
      <c r="P2360">
        <v>4746.1499999999996</v>
      </c>
      <c r="Q2360">
        <v>90176.85</v>
      </c>
      <c r="U2360">
        <f t="shared" si="36"/>
        <v>22544.212500000001</v>
      </c>
    </row>
    <row r="2361" spans="1:21" x14ac:dyDescent="0.25">
      <c r="A2361">
        <v>12360</v>
      </c>
      <c r="B2361" t="s">
        <v>2403</v>
      </c>
      <c r="C2361" t="s">
        <v>18</v>
      </c>
      <c r="D2361">
        <v>49</v>
      </c>
      <c r="E2361" t="s">
        <v>37</v>
      </c>
      <c r="F2361" t="s">
        <v>43</v>
      </c>
      <c r="G2361" t="s">
        <v>21</v>
      </c>
      <c r="H2361" t="s">
        <v>35</v>
      </c>
      <c r="I2361" s="1">
        <v>45120</v>
      </c>
      <c r="J2361">
        <v>9</v>
      </c>
      <c r="K2361">
        <v>99362</v>
      </c>
      <c r="L2361">
        <v>0.05</v>
      </c>
      <c r="M2361" t="s">
        <v>31</v>
      </c>
      <c r="N2361" t="s">
        <v>24</v>
      </c>
      <c r="O2361">
        <v>894258</v>
      </c>
      <c r="P2361">
        <v>44712.9</v>
      </c>
      <c r="Q2361">
        <v>849545.1</v>
      </c>
      <c r="U2361">
        <f t="shared" si="36"/>
        <v>212386.27499999999</v>
      </c>
    </row>
    <row r="2362" spans="1:21" x14ac:dyDescent="0.25">
      <c r="A2362">
        <v>12361</v>
      </c>
      <c r="B2362" t="s">
        <v>2404</v>
      </c>
      <c r="C2362" t="s">
        <v>26</v>
      </c>
      <c r="D2362">
        <v>50</v>
      </c>
      <c r="E2362" t="s">
        <v>37</v>
      </c>
      <c r="F2362" t="s">
        <v>28</v>
      </c>
      <c r="G2362" t="s">
        <v>34</v>
      </c>
      <c r="H2362" t="s">
        <v>35</v>
      </c>
      <c r="I2362" s="1">
        <v>45606</v>
      </c>
      <c r="J2362">
        <v>5</v>
      </c>
      <c r="K2362">
        <v>133098</v>
      </c>
      <c r="L2362">
        <v>0.05</v>
      </c>
      <c r="M2362" t="s">
        <v>44</v>
      </c>
      <c r="N2362" t="s">
        <v>24</v>
      </c>
      <c r="O2362">
        <v>665490</v>
      </c>
      <c r="P2362">
        <v>33274.5</v>
      </c>
      <c r="Q2362">
        <v>632215.5</v>
      </c>
      <c r="U2362">
        <f t="shared" si="36"/>
        <v>158053.875</v>
      </c>
    </row>
    <row r="2363" spans="1:21" x14ac:dyDescent="0.25">
      <c r="A2363">
        <v>12362</v>
      </c>
      <c r="B2363" t="s">
        <v>2405</v>
      </c>
      <c r="C2363" t="s">
        <v>26</v>
      </c>
      <c r="D2363">
        <v>62</v>
      </c>
      <c r="E2363" t="s">
        <v>19</v>
      </c>
      <c r="F2363" t="s">
        <v>46</v>
      </c>
      <c r="G2363" t="s">
        <v>21</v>
      </c>
      <c r="H2363" t="s">
        <v>30</v>
      </c>
      <c r="I2363" s="1">
        <v>45105</v>
      </c>
      <c r="J2363">
        <v>6</v>
      </c>
      <c r="K2363">
        <v>14108</v>
      </c>
      <c r="L2363">
        <v>0.1</v>
      </c>
      <c r="M2363" t="s">
        <v>31</v>
      </c>
      <c r="N2363" t="s">
        <v>24</v>
      </c>
      <c r="O2363">
        <v>84648</v>
      </c>
      <c r="P2363">
        <v>8464.7999999999993</v>
      </c>
      <c r="Q2363">
        <v>76183.199999999997</v>
      </c>
      <c r="U2363">
        <f t="shared" si="36"/>
        <v>19045.8</v>
      </c>
    </row>
    <row r="2364" spans="1:21" x14ac:dyDescent="0.25">
      <c r="A2364">
        <v>12363</v>
      </c>
      <c r="B2364" t="s">
        <v>2406</v>
      </c>
      <c r="C2364" t="s">
        <v>18</v>
      </c>
      <c r="D2364">
        <v>53</v>
      </c>
      <c r="E2364" t="s">
        <v>33</v>
      </c>
      <c r="F2364" t="s">
        <v>43</v>
      </c>
      <c r="G2364" t="s">
        <v>29</v>
      </c>
      <c r="H2364" t="s">
        <v>30</v>
      </c>
      <c r="I2364" s="1">
        <v>45074</v>
      </c>
      <c r="J2364">
        <v>2</v>
      </c>
      <c r="K2364">
        <v>126597</v>
      </c>
      <c r="L2364">
        <v>0</v>
      </c>
      <c r="M2364" t="s">
        <v>23</v>
      </c>
      <c r="N2364" t="s">
        <v>39</v>
      </c>
      <c r="O2364">
        <v>253194</v>
      </c>
      <c r="P2364">
        <v>0</v>
      </c>
      <c r="Q2364">
        <v>253194</v>
      </c>
      <c r="U2364">
        <f t="shared" si="36"/>
        <v>63298.5</v>
      </c>
    </row>
    <row r="2365" spans="1:21" x14ac:dyDescent="0.25">
      <c r="A2365">
        <v>12364</v>
      </c>
      <c r="B2365" t="s">
        <v>2407</v>
      </c>
      <c r="C2365" t="s">
        <v>26</v>
      </c>
      <c r="D2365">
        <v>37</v>
      </c>
      <c r="E2365" t="s">
        <v>27</v>
      </c>
      <c r="F2365" t="s">
        <v>46</v>
      </c>
      <c r="G2365" t="s">
        <v>21</v>
      </c>
      <c r="H2365" t="s">
        <v>47</v>
      </c>
      <c r="I2365" s="1">
        <v>45391</v>
      </c>
      <c r="J2365">
        <v>2</v>
      </c>
      <c r="K2365">
        <v>16470</v>
      </c>
      <c r="L2365">
        <v>0.05</v>
      </c>
      <c r="M2365" t="s">
        <v>23</v>
      </c>
      <c r="N2365" t="s">
        <v>24</v>
      </c>
      <c r="O2365">
        <v>32940</v>
      </c>
      <c r="P2365">
        <v>1647</v>
      </c>
      <c r="Q2365">
        <v>31293</v>
      </c>
      <c r="U2365">
        <f t="shared" si="36"/>
        <v>7823.25</v>
      </c>
    </row>
    <row r="2366" spans="1:21" x14ac:dyDescent="0.25">
      <c r="A2366">
        <v>12365</v>
      </c>
      <c r="B2366" t="s">
        <v>2408</v>
      </c>
      <c r="C2366" t="s">
        <v>26</v>
      </c>
      <c r="D2366">
        <v>35</v>
      </c>
      <c r="E2366" t="s">
        <v>19</v>
      </c>
      <c r="F2366" t="s">
        <v>28</v>
      </c>
      <c r="G2366" t="s">
        <v>41</v>
      </c>
      <c r="H2366" t="s">
        <v>47</v>
      </c>
      <c r="I2366" s="1">
        <v>45495</v>
      </c>
      <c r="J2366">
        <v>4</v>
      </c>
      <c r="K2366">
        <v>31785</v>
      </c>
      <c r="L2366">
        <v>0</v>
      </c>
      <c r="M2366" t="s">
        <v>23</v>
      </c>
      <c r="N2366" t="s">
        <v>24</v>
      </c>
      <c r="O2366">
        <v>127140</v>
      </c>
      <c r="P2366">
        <v>0</v>
      </c>
      <c r="Q2366">
        <v>127140</v>
      </c>
      <c r="U2366">
        <f t="shared" si="36"/>
        <v>31785</v>
      </c>
    </row>
    <row r="2367" spans="1:21" x14ac:dyDescent="0.25">
      <c r="A2367">
        <v>12366</v>
      </c>
      <c r="B2367" t="s">
        <v>2409</v>
      </c>
      <c r="C2367" t="s">
        <v>18</v>
      </c>
      <c r="D2367">
        <v>55</v>
      </c>
      <c r="E2367" t="s">
        <v>37</v>
      </c>
      <c r="F2367" t="s">
        <v>20</v>
      </c>
      <c r="G2367" t="s">
        <v>41</v>
      </c>
      <c r="H2367" t="s">
        <v>47</v>
      </c>
      <c r="I2367" s="1">
        <v>44931</v>
      </c>
      <c r="J2367">
        <v>4</v>
      </c>
      <c r="K2367">
        <v>135325</v>
      </c>
      <c r="L2367">
        <v>0</v>
      </c>
      <c r="M2367" t="s">
        <v>23</v>
      </c>
      <c r="N2367" t="s">
        <v>39</v>
      </c>
      <c r="O2367">
        <v>541300</v>
      </c>
      <c r="P2367">
        <v>0</v>
      </c>
      <c r="Q2367">
        <v>541300</v>
      </c>
      <c r="U2367">
        <f t="shared" si="36"/>
        <v>135325</v>
      </c>
    </row>
    <row r="2368" spans="1:21" x14ac:dyDescent="0.25">
      <c r="A2368">
        <v>12367</v>
      </c>
      <c r="B2368" t="s">
        <v>2410</v>
      </c>
      <c r="C2368" t="s">
        <v>26</v>
      </c>
      <c r="D2368">
        <v>20</v>
      </c>
      <c r="E2368" t="s">
        <v>33</v>
      </c>
      <c r="F2368" t="s">
        <v>20</v>
      </c>
      <c r="G2368" t="s">
        <v>29</v>
      </c>
      <c r="H2368" t="s">
        <v>22</v>
      </c>
      <c r="I2368" s="1">
        <v>45452</v>
      </c>
      <c r="J2368">
        <v>5</v>
      </c>
      <c r="K2368">
        <v>197610</v>
      </c>
      <c r="L2368">
        <v>0</v>
      </c>
      <c r="M2368" t="s">
        <v>44</v>
      </c>
      <c r="N2368" t="s">
        <v>39</v>
      </c>
      <c r="O2368">
        <v>988050</v>
      </c>
      <c r="P2368">
        <v>0</v>
      </c>
      <c r="Q2368">
        <v>988050</v>
      </c>
      <c r="U2368">
        <f t="shared" si="36"/>
        <v>247012.5</v>
      </c>
    </row>
    <row r="2369" spans="1:21" x14ac:dyDescent="0.25">
      <c r="A2369">
        <v>12368</v>
      </c>
      <c r="B2369" t="s">
        <v>2411</v>
      </c>
      <c r="C2369" t="s">
        <v>18</v>
      </c>
      <c r="D2369">
        <v>40</v>
      </c>
      <c r="E2369" t="s">
        <v>27</v>
      </c>
      <c r="F2369" t="s">
        <v>28</v>
      </c>
      <c r="G2369" t="s">
        <v>34</v>
      </c>
      <c r="H2369" t="s">
        <v>35</v>
      </c>
      <c r="I2369" s="1">
        <v>45206</v>
      </c>
      <c r="J2369">
        <v>7</v>
      </c>
      <c r="K2369">
        <v>197961</v>
      </c>
      <c r="L2369">
        <v>0.15</v>
      </c>
      <c r="M2369" t="s">
        <v>31</v>
      </c>
      <c r="N2369" t="s">
        <v>39</v>
      </c>
      <c r="O2369">
        <v>1385727</v>
      </c>
      <c r="P2369">
        <v>207859.05</v>
      </c>
      <c r="Q2369">
        <v>1177867.95</v>
      </c>
      <c r="U2369">
        <f t="shared" si="36"/>
        <v>294466.98749999999</v>
      </c>
    </row>
    <row r="2370" spans="1:21" x14ac:dyDescent="0.25">
      <c r="A2370">
        <v>12369</v>
      </c>
      <c r="B2370" t="s">
        <v>2412</v>
      </c>
      <c r="C2370" t="s">
        <v>18</v>
      </c>
      <c r="D2370">
        <v>49</v>
      </c>
      <c r="E2370" t="s">
        <v>27</v>
      </c>
      <c r="F2370" t="s">
        <v>20</v>
      </c>
      <c r="G2370" t="s">
        <v>41</v>
      </c>
      <c r="H2370" t="s">
        <v>60</v>
      </c>
      <c r="I2370" s="1">
        <v>45425</v>
      </c>
      <c r="J2370">
        <v>1</v>
      </c>
      <c r="K2370">
        <v>22026</v>
      </c>
      <c r="L2370">
        <v>0.05</v>
      </c>
      <c r="M2370" t="s">
        <v>23</v>
      </c>
      <c r="N2370" t="s">
        <v>24</v>
      </c>
      <c r="O2370">
        <v>22026</v>
      </c>
      <c r="P2370">
        <v>1101.3</v>
      </c>
      <c r="Q2370">
        <v>20924.7</v>
      </c>
      <c r="U2370">
        <f t="shared" si="36"/>
        <v>5231.1750000000002</v>
      </c>
    </row>
    <row r="2371" spans="1:21" x14ac:dyDescent="0.25">
      <c r="A2371">
        <v>12370</v>
      </c>
      <c r="B2371" t="s">
        <v>2413</v>
      </c>
      <c r="C2371" t="s">
        <v>26</v>
      </c>
      <c r="D2371">
        <v>62</v>
      </c>
      <c r="E2371" t="s">
        <v>37</v>
      </c>
      <c r="F2371" t="s">
        <v>28</v>
      </c>
      <c r="G2371" t="s">
        <v>34</v>
      </c>
      <c r="H2371" t="s">
        <v>22</v>
      </c>
      <c r="I2371" s="1">
        <v>45362</v>
      </c>
      <c r="J2371">
        <v>4</v>
      </c>
      <c r="K2371">
        <v>185879</v>
      </c>
      <c r="L2371">
        <v>0.05</v>
      </c>
      <c r="M2371" t="s">
        <v>44</v>
      </c>
      <c r="N2371" t="s">
        <v>39</v>
      </c>
      <c r="O2371">
        <v>743516</v>
      </c>
      <c r="P2371">
        <v>37175.800000000003</v>
      </c>
      <c r="Q2371">
        <v>706340.2</v>
      </c>
      <c r="U2371">
        <f t="shared" ref="U2371:U2434" si="37">(Q2371*0.25)</f>
        <v>176585.05</v>
      </c>
    </row>
    <row r="2372" spans="1:21" x14ac:dyDescent="0.25">
      <c r="A2372">
        <v>12371</v>
      </c>
      <c r="B2372" t="s">
        <v>2414</v>
      </c>
      <c r="C2372" t="s">
        <v>26</v>
      </c>
      <c r="D2372">
        <v>33</v>
      </c>
      <c r="E2372" t="s">
        <v>27</v>
      </c>
      <c r="F2372" t="s">
        <v>43</v>
      </c>
      <c r="G2372" t="s">
        <v>29</v>
      </c>
      <c r="H2372" t="s">
        <v>88</v>
      </c>
      <c r="I2372" s="1">
        <v>45142</v>
      </c>
      <c r="J2372">
        <v>9</v>
      </c>
      <c r="K2372">
        <v>195950</v>
      </c>
      <c r="L2372">
        <v>0.05</v>
      </c>
      <c r="M2372" t="s">
        <v>23</v>
      </c>
      <c r="N2372" t="s">
        <v>24</v>
      </c>
      <c r="O2372">
        <v>1763550</v>
      </c>
      <c r="P2372">
        <v>88177.5</v>
      </c>
      <c r="Q2372">
        <v>1675372.5</v>
      </c>
      <c r="U2372">
        <f t="shared" si="37"/>
        <v>418843.125</v>
      </c>
    </row>
    <row r="2373" spans="1:21" x14ac:dyDescent="0.25">
      <c r="A2373">
        <v>12372</v>
      </c>
      <c r="B2373" t="s">
        <v>2415</v>
      </c>
      <c r="C2373" t="s">
        <v>26</v>
      </c>
      <c r="D2373">
        <v>22</v>
      </c>
      <c r="E2373" t="s">
        <v>27</v>
      </c>
      <c r="F2373" t="s">
        <v>43</v>
      </c>
      <c r="G2373" t="s">
        <v>34</v>
      </c>
      <c r="H2373" t="s">
        <v>88</v>
      </c>
      <c r="I2373" s="1">
        <v>45613</v>
      </c>
      <c r="J2373">
        <v>8</v>
      </c>
      <c r="K2373">
        <v>177330</v>
      </c>
      <c r="L2373">
        <v>0</v>
      </c>
      <c r="M2373" t="s">
        <v>31</v>
      </c>
      <c r="N2373" t="s">
        <v>24</v>
      </c>
      <c r="O2373">
        <v>1418640</v>
      </c>
      <c r="P2373">
        <v>0</v>
      </c>
      <c r="Q2373">
        <v>1418640</v>
      </c>
      <c r="U2373">
        <f t="shared" si="37"/>
        <v>354660</v>
      </c>
    </row>
    <row r="2374" spans="1:21" x14ac:dyDescent="0.25">
      <c r="A2374">
        <v>12373</v>
      </c>
      <c r="B2374" t="s">
        <v>2416</v>
      </c>
      <c r="C2374" t="s">
        <v>26</v>
      </c>
      <c r="D2374">
        <v>21</v>
      </c>
      <c r="E2374" t="s">
        <v>33</v>
      </c>
      <c r="F2374" t="s">
        <v>43</v>
      </c>
      <c r="G2374" t="s">
        <v>29</v>
      </c>
      <c r="H2374" t="s">
        <v>88</v>
      </c>
      <c r="I2374" s="1">
        <v>45441</v>
      </c>
      <c r="J2374">
        <v>3</v>
      </c>
      <c r="K2374">
        <v>227882</v>
      </c>
      <c r="L2374">
        <v>0.05</v>
      </c>
      <c r="M2374" t="s">
        <v>44</v>
      </c>
      <c r="N2374" t="s">
        <v>24</v>
      </c>
      <c r="O2374">
        <v>683646</v>
      </c>
      <c r="P2374">
        <v>34182.300000000003</v>
      </c>
      <c r="Q2374">
        <v>649463.69999999995</v>
      </c>
      <c r="U2374">
        <f t="shared" si="37"/>
        <v>162365.92499999999</v>
      </c>
    </row>
    <row r="2375" spans="1:21" x14ac:dyDescent="0.25">
      <c r="A2375">
        <v>12374</v>
      </c>
      <c r="B2375" t="s">
        <v>2417</v>
      </c>
      <c r="C2375" t="s">
        <v>26</v>
      </c>
      <c r="D2375">
        <v>38</v>
      </c>
      <c r="E2375" t="s">
        <v>19</v>
      </c>
      <c r="F2375" t="s">
        <v>20</v>
      </c>
      <c r="G2375" t="s">
        <v>21</v>
      </c>
      <c r="H2375" t="s">
        <v>88</v>
      </c>
      <c r="I2375" s="1">
        <v>45063</v>
      </c>
      <c r="J2375">
        <v>6</v>
      </c>
      <c r="K2375">
        <v>179219</v>
      </c>
      <c r="L2375">
        <v>0.05</v>
      </c>
      <c r="M2375" t="s">
        <v>31</v>
      </c>
      <c r="N2375" t="s">
        <v>39</v>
      </c>
      <c r="O2375">
        <v>1075314</v>
      </c>
      <c r="P2375">
        <v>53765.7</v>
      </c>
      <c r="Q2375">
        <v>1021548.3</v>
      </c>
      <c r="U2375">
        <f t="shared" si="37"/>
        <v>255387.07500000001</v>
      </c>
    </row>
    <row r="2376" spans="1:21" x14ac:dyDescent="0.25">
      <c r="A2376">
        <v>12375</v>
      </c>
      <c r="B2376" t="s">
        <v>2418</v>
      </c>
      <c r="C2376" t="s">
        <v>26</v>
      </c>
      <c r="D2376">
        <v>57</v>
      </c>
      <c r="E2376" t="s">
        <v>33</v>
      </c>
      <c r="F2376" t="s">
        <v>46</v>
      </c>
      <c r="G2376" t="s">
        <v>29</v>
      </c>
      <c r="H2376" t="s">
        <v>88</v>
      </c>
      <c r="I2376" s="1">
        <v>45538</v>
      </c>
      <c r="J2376">
        <v>9</v>
      </c>
      <c r="K2376">
        <v>47417</v>
      </c>
      <c r="L2376">
        <v>0</v>
      </c>
      <c r="M2376" t="s">
        <v>44</v>
      </c>
      <c r="N2376" t="s">
        <v>24</v>
      </c>
      <c r="O2376">
        <v>426753</v>
      </c>
      <c r="P2376">
        <v>0</v>
      </c>
      <c r="Q2376">
        <v>426753</v>
      </c>
      <c r="U2376">
        <f t="shared" si="37"/>
        <v>106688.25</v>
      </c>
    </row>
    <row r="2377" spans="1:21" x14ac:dyDescent="0.25">
      <c r="A2377">
        <v>12376</v>
      </c>
      <c r="B2377" t="s">
        <v>2419</v>
      </c>
      <c r="C2377" t="s">
        <v>26</v>
      </c>
      <c r="D2377">
        <v>31</v>
      </c>
      <c r="E2377" t="s">
        <v>19</v>
      </c>
      <c r="F2377" t="s">
        <v>20</v>
      </c>
      <c r="G2377" t="s">
        <v>21</v>
      </c>
      <c r="H2377" t="s">
        <v>51</v>
      </c>
      <c r="I2377" s="1">
        <v>45521</v>
      </c>
      <c r="J2377">
        <v>8</v>
      </c>
      <c r="K2377">
        <v>109779</v>
      </c>
      <c r="L2377">
        <v>0.05</v>
      </c>
      <c r="M2377" t="s">
        <v>23</v>
      </c>
      <c r="N2377" t="s">
        <v>24</v>
      </c>
      <c r="O2377">
        <v>878232</v>
      </c>
      <c r="P2377">
        <v>43911.6</v>
      </c>
      <c r="Q2377">
        <v>834320.4</v>
      </c>
      <c r="U2377">
        <f t="shared" si="37"/>
        <v>208580.1</v>
      </c>
    </row>
    <row r="2378" spans="1:21" x14ac:dyDescent="0.25">
      <c r="A2378">
        <v>12377</v>
      </c>
      <c r="B2378" t="s">
        <v>2420</v>
      </c>
      <c r="C2378" t="s">
        <v>18</v>
      </c>
      <c r="D2378">
        <v>56</v>
      </c>
      <c r="E2378" t="s">
        <v>19</v>
      </c>
      <c r="F2378" t="s">
        <v>20</v>
      </c>
      <c r="G2378" t="s">
        <v>29</v>
      </c>
      <c r="H2378" t="s">
        <v>30</v>
      </c>
      <c r="I2378" s="1">
        <v>45206</v>
      </c>
      <c r="J2378">
        <v>7</v>
      </c>
      <c r="K2378">
        <v>246369</v>
      </c>
      <c r="L2378">
        <v>0.1</v>
      </c>
      <c r="M2378" t="s">
        <v>23</v>
      </c>
      <c r="N2378" t="s">
        <v>24</v>
      </c>
      <c r="O2378">
        <v>1724583</v>
      </c>
      <c r="P2378">
        <v>172458.3</v>
      </c>
      <c r="Q2378">
        <v>1552124.7</v>
      </c>
      <c r="U2378">
        <f t="shared" si="37"/>
        <v>388031.17499999999</v>
      </c>
    </row>
    <row r="2379" spans="1:21" x14ac:dyDescent="0.25">
      <c r="A2379">
        <v>12378</v>
      </c>
      <c r="B2379" t="s">
        <v>2421</v>
      </c>
      <c r="C2379" t="s">
        <v>26</v>
      </c>
      <c r="D2379">
        <v>48</v>
      </c>
      <c r="E2379" t="s">
        <v>19</v>
      </c>
      <c r="F2379" t="s">
        <v>46</v>
      </c>
      <c r="G2379" t="s">
        <v>41</v>
      </c>
      <c r="H2379" t="s">
        <v>60</v>
      </c>
      <c r="I2379" s="1">
        <v>45058</v>
      </c>
      <c r="J2379">
        <v>7</v>
      </c>
      <c r="K2379">
        <v>134158</v>
      </c>
      <c r="L2379">
        <v>0.15</v>
      </c>
      <c r="M2379" t="s">
        <v>31</v>
      </c>
      <c r="N2379" t="s">
        <v>39</v>
      </c>
      <c r="O2379">
        <v>939106</v>
      </c>
      <c r="P2379">
        <v>140865.9</v>
      </c>
      <c r="Q2379">
        <v>798240.1</v>
      </c>
      <c r="U2379">
        <f t="shared" si="37"/>
        <v>199560.02499999999</v>
      </c>
    </row>
    <row r="2380" spans="1:21" x14ac:dyDescent="0.25">
      <c r="A2380">
        <v>12379</v>
      </c>
      <c r="B2380" t="s">
        <v>2422</v>
      </c>
      <c r="C2380" t="s">
        <v>18</v>
      </c>
      <c r="D2380">
        <v>31</v>
      </c>
      <c r="E2380" t="s">
        <v>27</v>
      </c>
      <c r="F2380" t="s">
        <v>46</v>
      </c>
      <c r="G2380" t="s">
        <v>41</v>
      </c>
      <c r="H2380" t="s">
        <v>22</v>
      </c>
      <c r="I2380" s="1">
        <v>45319</v>
      </c>
      <c r="J2380">
        <v>1</v>
      </c>
      <c r="K2380">
        <v>157478</v>
      </c>
      <c r="L2380">
        <v>0.1</v>
      </c>
      <c r="M2380" t="s">
        <v>31</v>
      </c>
      <c r="N2380" t="s">
        <v>39</v>
      </c>
      <c r="O2380">
        <v>157478</v>
      </c>
      <c r="P2380">
        <v>15747.8</v>
      </c>
      <c r="Q2380">
        <v>141730.20000000001</v>
      </c>
      <c r="U2380">
        <f t="shared" si="37"/>
        <v>35432.550000000003</v>
      </c>
    </row>
    <row r="2381" spans="1:21" x14ac:dyDescent="0.25">
      <c r="A2381">
        <v>12380</v>
      </c>
      <c r="B2381" t="s">
        <v>2423</v>
      </c>
      <c r="C2381" t="s">
        <v>26</v>
      </c>
      <c r="D2381">
        <v>23</v>
      </c>
      <c r="E2381" t="s">
        <v>33</v>
      </c>
      <c r="F2381" t="s">
        <v>46</v>
      </c>
      <c r="G2381" t="s">
        <v>34</v>
      </c>
      <c r="H2381" t="s">
        <v>88</v>
      </c>
      <c r="I2381" s="1">
        <v>45407</v>
      </c>
      <c r="J2381">
        <v>5</v>
      </c>
      <c r="K2381">
        <v>102319</v>
      </c>
      <c r="L2381">
        <v>0.1</v>
      </c>
      <c r="M2381" t="s">
        <v>44</v>
      </c>
      <c r="N2381" t="s">
        <v>24</v>
      </c>
      <c r="O2381">
        <v>511595</v>
      </c>
      <c r="P2381">
        <v>51159.5</v>
      </c>
      <c r="Q2381">
        <v>460435.5</v>
      </c>
      <c r="U2381">
        <f t="shared" si="37"/>
        <v>115108.875</v>
      </c>
    </row>
    <row r="2382" spans="1:21" x14ac:dyDescent="0.25">
      <c r="A2382">
        <v>12381</v>
      </c>
      <c r="B2382" t="s">
        <v>2424</v>
      </c>
      <c r="C2382" t="s">
        <v>26</v>
      </c>
      <c r="D2382">
        <v>29</v>
      </c>
      <c r="E2382" t="s">
        <v>27</v>
      </c>
      <c r="F2382" t="s">
        <v>46</v>
      </c>
      <c r="G2382" t="s">
        <v>29</v>
      </c>
      <c r="H2382" t="s">
        <v>51</v>
      </c>
      <c r="I2382" s="1">
        <v>45439</v>
      </c>
      <c r="J2382">
        <v>7</v>
      </c>
      <c r="K2382">
        <v>88987</v>
      </c>
      <c r="L2382">
        <v>0.1</v>
      </c>
      <c r="M2382" t="s">
        <v>31</v>
      </c>
      <c r="N2382" t="s">
        <v>24</v>
      </c>
      <c r="O2382">
        <v>622909</v>
      </c>
      <c r="P2382">
        <v>62290.9</v>
      </c>
      <c r="Q2382">
        <v>560618.1</v>
      </c>
      <c r="U2382">
        <f t="shared" si="37"/>
        <v>140154.52499999999</v>
      </c>
    </row>
    <row r="2383" spans="1:21" x14ac:dyDescent="0.25">
      <c r="A2383">
        <v>12382</v>
      </c>
      <c r="B2383" t="s">
        <v>2425</v>
      </c>
      <c r="C2383" t="s">
        <v>18</v>
      </c>
      <c r="D2383">
        <v>33</v>
      </c>
      <c r="E2383" t="s">
        <v>37</v>
      </c>
      <c r="F2383" t="s">
        <v>20</v>
      </c>
      <c r="G2383" t="s">
        <v>29</v>
      </c>
      <c r="H2383" t="s">
        <v>47</v>
      </c>
      <c r="I2383" s="1">
        <v>45554</v>
      </c>
      <c r="J2383">
        <v>2</v>
      </c>
      <c r="K2383">
        <v>77443</v>
      </c>
      <c r="L2383">
        <v>0</v>
      </c>
      <c r="M2383" t="s">
        <v>31</v>
      </c>
      <c r="N2383" t="s">
        <v>24</v>
      </c>
      <c r="O2383">
        <v>154886</v>
      </c>
      <c r="P2383">
        <v>0</v>
      </c>
      <c r="Q2383">
        <v>154886</v>
      </c>
      <c r="U2383">
        <f t="shared" si="37"/>
        <v>38721.5</v>
      </c>
    </row>
    <row r="2384" spans="1:21" x14ac:dyDescent="0.25">
      <c r="A2384">
        <v>12383</v>
      </c>
      <c r="B2384" t="s">
        <v>2426</v>
      </c>
      <c r="C2384" t="s">
        <v>26</v>
      </c>
      <c r="D2384">
        <v>34</v>
      </c>
      <c r="E2384" t="s">
        <v>33</v>
      </c>
      <c r="F2384" t="s">
        <v>28</v>
      </c>
      <c r="G2384" t="s">
        <v>29</v>
      </c>
      <c r="H2384" t="s">
        <v>47</v>
      </c>
      <c r="I2384" s="1">
        <v>45345</v>
      </c>
      <c r="J2384">
        <v>6</v>
      </c>
      <c r="K2384">
        <v>205731</v>
      </c>
      <c r="L2384">
        <v>0.05</v>
      </c>
      <c r="M2384" t="s">
        <v>23</v>
      </c>
      <c r="N2384" t="s">
        <v>24</v>
      </c>
      <c r="O2384">
        <v>1234386</v>
      </c>
      <c r="P2384">
        <v>61719.3</v>
      </c>
      <c r="Q2384">
        <v>1172666.7</v>
      </c>
      <c r="U2384">
        <f t="shared" si="37"/>
        <v>293166.67499999999</v>
      </c>
    </row>
    <row r="2385" spans="1:21" x14ac:dyDescent="0.25">
      <c r="A2385">
        <v>12384</v>
      </c>
      <c r="B2385" t="s">
        <v>2427</v>
      </c>
      <c r="C2385" t="s">
        <v>26</v>
      </c>
      <c r="D2385">
        <v>62</v>
      </c>
      <c r="E2385" t="s">
        <v>19</v>
      </c>
      <c r="F2385" t="s">
        <v>43</v>
      </c>
      <c r="G2385" t="s">
        <v>34</v>
      </c>
      <c r="H2385" t="s">
        <v>35</v>
      </c>
      <c r="I2385" s="1">
        <v>45128</v>
      </c>
      <c r="J2385">
        <v>2</v>
      </c>
      <c r="K2385">
        <v>114238</v>
      </c>
      <c r="L2385">
        <v>0.1</v>
      </c>
      <c r="M2385" t="s">
        <v>23</v>
      </c>
      <c r="N2385" t="s">
        <v>39</v>
      </c>
      <c r="O2385">
        <v>228476</v>
      </c>
      <c r="P2385">
        <v>22847.599999999999</v>
      </c>
      <c r="Q2385">
        <v>205628.4</v>
      </c>
      <c r="U2385">
        <f t="shared" si="37"/>
        <v>51407.1</v>
      </c>
    </row>
    <row r="2386" spans="1:21" x14ac:dyDescent="0.25">
      <c r="A2386">
        <v>12385</v>
      </c>
      <c r="B2386" t="s">
        <v>2428</v>
      </c>
      <c r="C2386" t="s">
        <v>18</v>
      </c>
      <c r="D2386">
        <v>40</v>
      </c>
      <c r="E2386" t="s">
        <v>27</v>
      </c>
      <c r="F2386" t="s">
        <v>28</v>
      </c>
      <c r="G2386" t="s">
        <v>41</v>
      </c>
      <c r="H2386" t="s">
        <v>51</v>
      </c>
      <c r="I2386" s="1">
        <v>45578</v>
      </c>
      <c r="J2386">
        <v>3</v>
      </c>
      <c r="K2386">
        <v>93838</v>
      </c>
      <c r="L2386">
        <v>0.1</v>
      </c>
      <c r="M2386" t="s">
        <v>23</v>
      </c>
      <c r="N2386" t="s">
        <v>24</v>
      </c>
      <c r="O2386">
        <v>281514</v>
      </c>
      <c r="P2386">
        <v>28151.4</v>
      </c>
      <c r="Q2386">
        <v>253362.6</v>
      </c>
      <c r="U2386">
        <f t="shared" si="37"/>
        <v>63340.65</v>
      </c>
    </row>
    <row r="2387" spans="1:21" x14ac:dyDescent="0.25">
      <c r="A2387">
        <v>12386</v>
      </c>
      <c r="B2387" t="s">
        <v>2429</v>
      </c>
      <c r="C2387" t="s">
        <v>26</v>
      </c>
      <c r="D2387">
        <v>31</v>
      </c>
      <c r="E2387" t="s">
        <v>27</v>
      </c>
      <c r="F2387" t="s">
        <v>20</v>
      </c>
      <c r="G2387" t="s">
        <v>29</v>
      </c>
      <c r="H2387" t="s">
        <v>51</v>
      </c>
      <c r="I2387" s="1">
        <v>45584</v>
      </c>
      <c r="J2387">
        <v>1</v>
      </c>
      <c r="K2387">
        <v>140156</v>
      </c>
      <c r="L2387">
        <v>0.05</v>
      </c>
      <c r="M2387" t="s">
        <v>23</v>
      </c>
      <c r="N2387" t="s">
        <v>39</v>
      </c>
      <c r="O2387">
        <v>140156</v>
      </c>
      <c r="P2387">
        <v>7007.8</v>
      </c>
      <c r="Q2387">
        <v>133148.20000000001</v>
      </c>
      <c r="U2387">
        <f t="shared" si="37"/>
        <v>33287.050000000003</v>
      </c>
    </row>
    <row r="2388" spans="1:21" x14ac:dyDescent="0.25">
      <c r="A2388">
        <v>12387</v>
      </c>
      <c r="B2388" t="s">
        <v>2430</v>
      </c>
      <c r="C2388" t="s">
        <v>26</v>
      </c>
      <c r="D2388">
        <v>24</v>
      </c>
      <c r="E2388" t="s">
        <v>33</v>
      </c>
      <c r="F2388" t="s">
        <v>46</v>
      </c>
      <c r="G2388" t="s">
        <v>34</v>
      </c>
      <c r="H2388" t="s">
        <v>60</v>
      </c>
      <c r="I2388" s="1">
        <v>45388</v>
      </c>
      <c r="J2388">
        <v>3</v>
      </c>
      <c r="K2388">
        <v>125787</v>
      </c>
      <c r="L2388">
        <v>0</v>
      </c>
      <c r="M2388" t="s">
        <v>23</v>
      </c>
      <c r="N2388" t="s">
        <v>24</v>
      </c>
      <c r="O2388">
        <v>377361</v>
      </c>
      <c r="P2388">
        <v>0</v>
      </c>
      <c r="Q2388">
        <v>377361</v>
      </c>
      <c r="U2388">
        <f t="shared" si="37"/>
        <v>94340.25</v>
      </c>
    </row>
    <row r="2389" spans="1:21" x14ac:dyDescent="0.25">
      <c r="A2389">
        <v>12388</v>
      </c>
      <c r="B2389" t="s">
        <v>2431</v>
      </c>
      <c r="C2389" t="s">
        <v>26</v>
      </c>
      <c r="D2389">
        <v>63</v>
      </c>
      <c r="E2389" t="s">
        <v>33</v>
      </c>
      <c r="F2389" t="s">
        <v>43</v>
      </c>
      <c r="G2389" t="s">
        <v>29</v>
      </c>
      <c r="H2389" t="s">
        <v>88</v>
      </c>
      <c r="I2389" s="1">
        <v>45128</v>
      </c>
      <c r="J2389">
        <v>7</v>
      </c>
      <c r="K2389">
        <v>87383</v>
      </c>
      <c r="L2389">
        <v>0.1</v>
      </c>
      <c r="M2389" t="s">
        <v>23</v>
      </c>
      <c r="N2389" t="s">
        <v>24</v>
      </c>
      <c r="O2389">
        <v>611681</v>
      </c>
      <c r="P2389">
        <v>61168.1</v>
      </c>
      <c r="Q2389">
        <v>550512.9</v>
      </c>
      <c r="U2389">
        <f t="shared" si="37"/>
        <v>137628.22500000001</v>
      </c>
    </row>
    <row r="2390" spans="1:21" x14ac:dyDescent="0.25">
      <c r="A2390">
        <v>12389</v>
      </c>
      <c r="B2390" t="s">
        <v>2432</v>
      </c>
      <c r="C2390" t="s">
        <v>18</v>
      </c>
      <c r="D2390">
        <v>49</v>
      </c>
      <c r="E2390" t="s">
        <v>19</v>
      </c>
      <c r="F2390" t="s">
        <v>43</v>
      </c>
      <c r="G2390" t="s">
        <v>21</v>
      </c>
      <c r="H2390" t="s">
        <v>51</v>
      </c>
      <c r="I2390" s="1">
        <v>45078</v>
      </c>
      <c r="J2390">
        <v>5</v>
      </c>
      <c r="K2390">
        <v>55493</v>
      </c>
      <c r="L2390">
        <v>0.05</v>
      </c>
      <c r="M2390" t="s">
        <v>23</v>
      </c>
      <c r="N2390" t="s">
        <v>39</v>
      </c>
      <c r="O2390">
        <v>277465</v>
      </c>
      <c r="P2390">
        <v>13873.25</v>
      </c>
      <c r="Q2390">
        <v>263591.75</v>
      </c>
      <c r="U2390">
        <f t="shared" si="37"/>
        <v>65897.9375</v>
      </c>
    </row>
    <row r="2391" spans="1:21" x14ac:dyDescent="0.25">
      <c r="A2391">
        <v>12390</v>
      </c>
      <c r="B2391" t="s">
        <v>2433</v>
      </c>
      <c r="C2391" t="s">
        <v>26</v>
      </c>
      <c r="D2391">
        <v>32</v>
      </c>
      <c r="E2391" t="s">
        <v>19</v>
      </c>
      <c r="F2391" t="s">
        <v>28</v>
      </c>
      <c r="G2391" t="s">
        <v>29</v>
      </c>
      <c r="H2391" t="s">
        <v>30</v>
      </c>
      <c r="I2391" s="1">
        <v>45148</v>
      </c>
      <c r="J2391">
        <v>4</v>
      </c>
      <c r="K2391">
        <v>24805</v>
      </c>
      <c r="L2391">
        <v>0.05</v>
      </c>
      <c r="M2391" t="s">
        <v>44</v>
      </c>
      <c r="N2391" t="s">
        <v>24</v>
      </c>
      <c r="O2391">
        <v>99220</v>
      </c>
      <c r="P2391">
        <v>4961</v>
      </c>
      <c r="Q2391">
        <v>94259</v>
      </c>
      <c r="U2391">
        <f t="shared" si="37"/>
        <v>23564.75</v>
      </c>
    </row>
    <row r="2392" spans="1:21" x14ac:dyDescent="0.25">
      <c r="A2392">
        <v>12391</v>
      </c>
      <c r="B2392" t="s">
        <v>2434</v>
      </c>
      <c r="C2392" t="s">
        <v>26</v>
      </c>
      <c r="D2392">
        <v>61</v>
      </c>
      <c r="E2392" t="s">
        <v>37</v>
      </c>
      <c r="F2392" t="s">
        <v>20</v>
      </c>
      <c r="G2392" t="s">
        <v>21</v>
      </c>
      <c r="H2392" t="s">
        <v>51</v>
      </c>
      <c r="I2392" s="1">
        <v>45005</v>
      </c>
      <c r="J2392">
        <v>8</v>
      </c>
      <c r="K2392">
        <v>63786</v>
      </c>
      <c r="L2392">
        <v>0.15</v>
      </c>
      <c r="M2392" t="s">
        <v>23</v>
      </c>
      <c r="N2392" t="s">
        <v>24</v>
      </c>
      <c r="O2392">
        <v>510288</v>
      </c>
      <c r="P2392">
        <v>76543.199999999997</v>
      </c>
      <c r="Q2392">
        <v>433744.8</v>
      </c>
      <c r="U2392">
        <f t="shared" si="37"/>
        <v>108436.2</v>
      </c>
    </row>
    <row r="2393" spans="1:21" x14ac:dyDescent="0.25">
      <c r="A2393">
        <v>12392</v>
      </c>
      <c r="B2393" t="s">
        <v>2435</v>
      </c>
      <c r="C2393" t="s">
        <v>26</v>
      </c>
      <c r="D2393">
        <v>34</v>
      </c>
      <c r="E2393" t="s">
        <v>19</v>
      </c>
      <c r="F2393" t="s">
        <v>20</v>
      </c>
      <c r="G2393" t="s">
        <v>34</v>
      </c>
      <c r="H2393" t="s">
        <v>88</v>
      </c>
      <c r="I2393" s="1">
        <v>45126</v>
      </c>
      <c r="J2393">
        <v>8</v>
      </c>
      <c r="K2393">
        <v>16248</v>
      </c>
      <c r="L2393">
        <v>0.1</v>
      </c>
      <c r="M2393" t="s">
        <v>23</v>
      </c>
      <c r="N2393" t="s">
        <v>39</v>
      </c>
      <c r="O2393">
        <v>129984</v>
      </c>
      <c r="P2393">
        <v>12998.4</v>
      </c>
      <c r="Q2393">
        <v>116985.60000000001</v>
      </c>
      <c r="U2393">
        <f t="shared" si="37"/>
        <v>29246.400000000001</v>
      </c>
    </row>
    <row r="2394" spans="1:21" x14ac:dyDescent="0.25">
      <c r="A2394">
        <v>12393</v>
      </c>
      <c r="B2394" t="s">
        <v>2436</v>
      </c>
      <c r="C2394" t="s">
        <v>26</v>
      </c>
      <c r="D2394">
        <v>58</v>
      </c>
      <c r="E2394" t="s">
        <v>27</v>
      </c>
      <c r="F2394" t="s">
        <v>20</v>
      </c>
      <c r="G2394" t="s">
        <v>34</v>
      </c>
      <c r="H2394" t="s">
        <v>60</v>
      </c>
      <c r="I2394" s="1">
        <v>45025</v>
      </c>
      <c r="J2394">
        <v>1</v>
      </c>
      <c r="K2394">
        <v>203075</v>
      </c>
      <c r="L2394">
        <v>0.1</v>
      </c>
      <c r="M2394" t="s">
        <v>23</v>
      </c>
      <c r="N2394" t="s">
        <v>24</v>
      </c>
      <c r="O2394">
        <v>203075</v>
      </c>
      <c r="P2394">
        <v>20307.5</v>
      </c>
      <c r="Q2394">
        <v>182767.5</v>
      </c>
      <c r="U2394">
        <f t="shared" si="37"/>
        <v>45691.875</v>
      </c>
    </row>
    <row r="2395" spans="1:21" x14ac:dyDescent="0.25">
      <c r="A2395">
        <v>12394</v>
      </c>
      <c r="B2395" t="s">
        <v>2437</v>
      </c>
      <c r="C2395" t="s">
        <v>18</v>
      </c>
      <c r="D2395">
        <v>64</v>
      </c>
      <c r="E2395" t="s">
        <v>37</v>
      </c>
      <c r="F2395" t="s">
        <v>43</v>
      </c>
      <c r="G2395" t="s">
        <v>41</v>
      </c>
      <c r="H2395" t="s">
        <v>51</v>
      </c>
      <c r="I2395" s="1">
        <v>45139</v>
      </c>
      <c r="J2395">
        <v>9</v>
      </c>
      <c r="K2395">
        <v>158456</v>
      </c>
      <c r="L2395">
        <v>0.15</v>
      </c>
      <c r="M2395" t="s">
        <v>23</v>
      </c>
      <c r="N2395" t="s">
        <v>39</v>
      </c>
      <c r="O2395">
        <v>1426104</v>
      </c>
      <c r="P2395">
        <v>213915.6</v>
      </c>
      <c r="Q2395">
        <v>1212188.3999999999</v>
      </c>
      <c r="U2395">
        <f t="shared" si="37"/>
        <v>303047.09999999998</v>
      </c>
    </row>
    <row r="2396" spans="1:21" x14ac:dyDescent="0.25">
      <c r="A2396">
        <v>12395</v>
      </c>
      <c r="B2396" t="s">
        <v>2438</v>
      </c>
      <c r="C2396" t="s">
        <v>18</v>
      </c>
      <c r="D2396">
        <v>61</v>
      </c>
      <c r="E2396" t="s">
        <v>37</v>
      </c>
      <c r="F2396" t="s">
        <v>28</v>
      </c>
      <c r="G2396" t="s">
        <v>29</v>
      </c>
      <c r="H2396" t="s">
        <v>22</v>
      </c>
      <c r="I2396" s="1">
        <v>45069</v>
      </c>
      <c r="J2396">
        <v>9</v>
      </c>
      <c r="K2396">
        <v>135968</v>
      </c>
      <c r="L2396">
        <v>0.05</v>
      </c>
      <c r="M2396" t="s">
        <v>23</v>
      </c>
      <c r="N2396" t="s">
        <v>39</v>
      </c>
      <c r="O2396">
        <v>1223712</v>
      </c>
      <c r="P2396">
        <v>61185.599999999999</v>
      </c>
      <c r="Q2396">
        <v>1162526.3999999999</v>
      </c>
      <c r="U2396">
        <f t="shared" si="37"/>
        <v>290631.59999999998</v>
      </c>
    </row>
    <row r="2397" spans="1:21" x14ac:dyDescent="0.25">
      <c r="A2397">
        <v>12396</v>
      </c>
      <c r="B2397" t="s">
        <v>2439</v>
      </c>
      <c r="C2397" t="s">
        <v>26</v>
      </c>
      <c r="D2397">
        <v>51</v>
      </c>
      <c r="E2397" t="s">
        <v>37</v>
      </c>
      <c r="F2397" t="s">
        <v>43</v>
      </c>
      <c r="G2397" t="s">
        <v>34</v>
      </c>
      <c r="H2397" t="s">
        <v>38</v>
      </c>
      <c r="I2397" s="1">
        <v>45628</v>
      </c>
      <c r="J2397">
        <v>2</v>
      </c>
      <c r="K2397">
        <v>143434</v>
      </c>
      <c r="L2397">
        <v>0.05</v>
      </c>
      <c r="M2397" t="s">
        <v>31</v>
      </c>
      <c r="N2397" t="s">
        <v>24</v>
      </c>
      <c r="O2397">
        <v>286868</v>
      </c>
      <c r="P2397">
        <v>14343.4</v>
      </c>
      <c r="Q2397">
        <v>272524.59999999998</v>
      </c>
      <c r="U2397">
        <f t="shared" si="37"/>
        <v>68131.149999999994</v>
      </c>
    </row>
    <row r="2398" spans="1:21" x14ac:dyDescent="0.25">
      <c r="A2398">
        <v>12397</v>
      </c>
      <c r="B2398" t="s">
        <v>2440</v>
      </c>
      <c r="C2398" t="s">
        <v>26</v>
      </c>
      <c r="D2398">
        <v>22</v>
      </c>
      <c r="E2398" t="s">
        <v>33</v>
      </c>
      <c r="F2398" t="s">
        <v>43</v>
      </c>
      <c r="G2398" t="s">
        <v>41</v>
      </c>
      <c r="H2398" t="s">
        <v>47</v>
      </c>
      <c r="I2398" s="1">
        <v>45315</v>
      </c>
      <c r="J2398">
        <v>2</v>
      </c>
      <c r="K2398">
        <v>87048</v>
      </c>
      <c r="L2398">
        <v>0.1</v>
      </c>
      <c r="M2398" t="s">
        <v>31</v>
      </c>
      <c r="N2398" t="s">
        <v>39</v>
      </c>
      <c r="O2398">
        <v>174096</v>
      </c>
      <c r="P2398">
        <v>17409.599999999999</v>
      </c>
      <c r="Q2398">
        <v>156686.39999999999</v>
      </c>
      <c r="U2398">
        <f t="shared" si="37"/>
        <v>39171.599999999999</v>
      </c>
    </row>
    <row r="2399" spans="1:21" x14ac:dyDescent="0.25">
      <c r="A2399">
        <v>12398</v>
      </c>
      <c r="B2399" t="s">
        <v>2441</v>
      </c>
      <c r="C2399" t="s">
        <v>18</v>
      </c>
      <c r="D2399">
        <v>62</v>
      </c>
      <c r="E2399" t="s">
        <v>19</v>
      </c>
      <c r="F2399" t="s">
        <v>46</v>
      </c>
      <c r="G2399" t="s">
        <v>29</v>
      </c>
      <c r="H2399" t="s">
        <v>35</v>
      </c>
      <c r="I2399" s="1">
        <v>45300</v>
      </c>
      <c r="J2399">
        <v>8</v>
      </c>
      <c r="K2399">
        <v>88175</v>
      </c>
      <c r="L2399">
        <v>0.1</v>
      </c>
      <c r="M2399" t="s">
        <v>23</v>
      </c>
      <c r="N2399" t="s">
        <v>39</v>
      </c>
      <c r="O2399">
        <v>705400</v>
      </c>
      <c r="P2399">
        <v>70540</v>
      </c>
      <c r="Q2399">
        <v>634860</v>
      </c>
      <c r="U2399">
        <f t="shared" si="37"/>
        <v>158715</v>
      </c>
    </row>
    <row r="2400" spans="1:21" x14ac:dyDescent="0.25">
      <c r="A2400">
        <v>12399</v>
      </c>
      <c r="B2400" t="s">
        <v>2442</v>
      </c>
      <c r="C2400" t="s">
        <v>18</v>
      </c>
      <c r="D2400">
        <v>44</v>
      </c>
      <c r="E2400" t="s">
        <v>37</v>
      </c>
      <c r="F2400" t="s">
        <v>28</v>
      </c>
      <c r="G2400" t="s">
        <v>34</v>
      </c>
      <c r="H2400" t="s">
        <v>38</v>
      </c>
      <c r="I2400" s="1">
        <v>44978</v>
      </c>
      <c r="J2400">
        <v>6</v>
      </c>
      <c r="K2400">
        <v>240718</v>
      </c>
      <c r="L2400">
        <v>0.15</v>
      </c>
      <c r="M2400" t="s">
        <v>23</v>
      </c>
      <c r="N2400" t="s">
        <v>24</v>
      </c>
      <c r="O2400">
        <v>1444308</v>
      </c>
      <c r="P2400">
        <v>216646.2</v>
      </c>
      <c r="Q2400">
        <v>1227661.8</v>
      </c>
      <c r="U2400">
        <f t="shared" si="37"/>
        <v>306915.45</v>
      </c>
    </row>
    <row r="2401" spans="1:21" x14ac:dyDescent="0.25">
      <c r="A2401">
        <v>12400</v>
      </c>
      <c r="B2401" t="s">
        <v>2443</v>
      </c>
      <c r="C2401" t="s">
        <v>26</v>
      </c>
      <c r="D2401">
        <v>40</v>
      </c>
      <c r="E2401" t="s">
        <v>33</v>
      </c>
      <c r="F2401" t="s">
        <v>46</v>
      </c>
      <c r="G2401" t="s">
        <v>21</v>
      </c>
      <c r="H2401" t="s">
        <v>38</v>
      </c>
      <c r="I2401" s="1">
        <v>45550</v>
      </c>
      <c r="J2401">
        <v>3</v>
      </c>
      <c r="K2401">
        <v>189104</v>
      </c>
      <c r="L2401">
        <v>0.1</v>
      </c>
      <c r="M2401" t="s">
        <v>23</v>
      </c>
      <c r="N2401" t="s">
        <v>24</v>
      </c>
      <c r="O2401">
        <v>567312</v>
      </c>
      <c r="P2401">
        <v>56731.199999999997</v>
      </c>
      <c r="Q2401">
        <v>510580.8</v>
      </c>
      <c r="U2401">
        <f t="shared" si="37"/>
        <v>127645.2</v>
      </c>
    </row>
    <row r="2402" spans="1:21" x14ac:dyDescent="0.25">
      <c r="A2402">
        <v>12401</v>
      </c>
      <c r="B2402" t="s">
        <v>2444</v>
      </c>
      <c r="C2402" t="s">
        <v>18</v>
      </c>
      <c r="D2402">
        <v>57</v>
      </c>
      <c r="E2402" t="s">
        <v>33</v>
      </c>
      <c r="F2402" t="s">
        <v>20</v>
      </c>
      <c r="G2402" t="s">
        <v>34</v>
      </c>
      <c r="H2402" t="s">
        <v>60</v>
      </c>
      <c r="I2402" s="1">
        <v>45061</v>
      </c>
      <c r="J2402">
        <v>2</v>
      </c>
      <c r="K2402">
        <v>63022</v>
      </c>
      <c r="L2402">
        <v>0.1</v>
      </c>
      <c r="M2402" t="s">
        <v>44</v>
      </c>
      <c r="N2402" t="s">
        <v>24</v>
      </c>
      <c r="O2402">
        <v>126044</v>
      </c>
      <c r="P2402">
        <v>12604.4</v>
      </c>
      <c r="Q2402">
        <v>113439.6</v>
      </c>
      <c r="U2402">
        <f t="shared" si="37"/>
        <v>28359.9</v>
      </c>
    </row>
    <row r="2403" spans="1:21" x14ac:dyDescent="0.25">
      <c r="A2403">
        <v>12402</v>
      </c>
      <c r="B2403" t="s">
        <v>2445</v>
      </c>
      <c r="C2403" t="s">
        <v>26</v>
      </c>
      <c r="D2403">
        <v>31</v>
      </c>
      <c r="E2403" t="s">
        <v>37</v>
      </c>
      <c r="F2403" t="s">
        <v>43</v>
      </c>
      <c r="G2403" t="s">
        <v>21</v>
      </c>
      <c r="H2403" t="s">
        <v>47</v>
      </c>
      <c r="I2403" s="1">
        <v>45337</v>
      </c>
      <c r="J2403">
        <v>5</v>
      </c>
      <c r="K2403">
        <v>85254</v>
      </c>
      <c r="L2403">
        <v>0</v>
      </c>
      <c r="M2403" t="s">
        <v>23</v>
      </c>
      <c r="N2403" t="s">
        <v>39</v>
      </c>
      <c r="O2403">
        <v>426270</v>
      </c>
      <c r="P2403">
        <v>0</v>
      </c>
      <c r="Q2403">
        <v>426270</v>
      </c>
      <c r="U2403">
        <f t="shared" si="37"/>
        <v>106567.5</v>
      </c>
    </row>
    <row r="2404" spans="1:21" x14ac:dyDescent="0.25">
      <c r="A2404">
        <v>12403</v>
      </c>
      <c r="B2404" t="s">
        <v>2446</v>
      </c>
      <c r="C2404" t="s">
        <v>18</v>
      </c>
      <c r="D2404">
        <v>32</v>
      </c>
      <c r="E2404" t="s">
        <v>37</v>
      </c>
      <c r="F2404" t="s">
        <v>28</v>
      </c>
      <c r="G2404" t="s">
        <v>41</v>
      </c>
      <c r="H2404" t="s">
        <v>51</v>
      </c>
      <c r="I2404" s="1">
        <v>45396</v>
      </c>
      <c r="J2404">
        <v>8</v>
      </c>
      <c r="K2404">
        <v>92629</v>
      </c>
      <c r="L2404">
        <v>0.15</v>
      </c>
      <c r="M2404" t="s">
        <v>44</v>
      </c>
      <c r="N2404" t="s">
        <v>24</v>
      </c>
      <c r="O2404">
        <v>741032</v>
      </c>
      <c r="P2404">
        <v>111154.8</v>
      </c>
      <c r="Q2404">
        <v>629877.19999999995</v>
      </c>
      <c r="U2404">
        <f t="shared" si="37"/>
        <v>157469.29999999999</v>
      </c>
    </row>
    <row r="2405" spans="1:21" x14ac:dyDescent="0.25">
      <c r="A2405">
        <v>12404</v>
      </c>
      <c r="B2405" t="s">
        <v>2447</v>
      </c>
      <c r="C2405" t="s">
        <v>18</v>
      </c>
      <c r="D2405">
        <v>60</v>
      </c>
      <c r="E2405" t="s">
        <v>27</v>
      </c>
      <c r="F2405" t="s">
        <v>20</v>
      </c>
      <c r="G2405" t="s">
        <v>41</v>
      </c>
      <c r="H2405" t="s">
        <v>38</v>
      </c>
      <c r="I2405" s="1">
        <v>45038</v>
      </c>
      <c r="J2405">
        <v>6</v>
      </c>
      <c r="K2405">
        <v>222070</v>
      </c>
      <c r="L2405">
        <v>0.05</v>
      </c>
      <c r="M2405" t="s">
        <v>44</v>
      </c>
      <c r="N2405" t="s">
        <v>39</v>
      </c>
      <c r="O2405">
        <v>1332420</v>
      </c>
      <c r="P2405">
        <v>66621</v>
      </c>
      <c r="Q2405">
        <v>1265799</v>
      </c>
      <c r="U2405">
        <f t="shared" si="37"/>
        <v>316449.75</v>
      </c>
    </row>
    <row r="2406" spans="1:21" x14ac:dyDescent="0.25">
      <c r="A2406">
        <v>12405</v>
      </c>
      <c r="B2406" t="s">
        <v>2448</v>
      </c>
      <c r="C2406" t="s">
        <v>18</v>
      </c>
      <c r="D2406">
        <v>50</v>
      </c>
      <c r="E2406" t="s">
        <v>37</v>
      </c>
      <c r="F2406" t="s">
        <v>28</v>
      </c>
      <c r="G2406" t="s">
        <v>29</v>
      </c>
      <c r="H2406" t="s">
        <v>38</v>
      </c>
      <c r="I2406" s="1">
        <v>45451</v>
      </c>
      <c r="J2406">
        <v>3</v>
      </c>
      <c r="K2406">
        <v>216280</v>
      </c>
      <c r="L2406">
        <v>0.1</v>
      </c>
      <c r="M2406" t="s">
        <v>23</v>
      </c>
      <c r="N2406" t="s">
        <v>24</v>
      </c>
      <c r="O2406">
        <v>648840</v>
      </c>
      <c r="P2406">
        <v>64884</v>
      </c>
      <c r="Q2406">
        <v>583956</v>
      </c>
      <c r="U2406">
        <f t="shared" si="37"/>
        <v>145989</v>
      </c>
    </row>
    <row r="2407" spans="1:21" x14ac:dyDescent="0.25">
      <c r="A2407">
        <v>12406</v>
      </c>
      <c r="B2407" t="s">
        <v>2449</v>
      </c>
      <c r="C2407" t="s">
        <v>18</v>
      </c>
      <c r="D2407">
        <v>48</v>
      </c>
      <c r="E2407" t="s">
        <v>27</v>
      </c>
      <c r="F2407" t="s">
        <v>43</v>
      </c>
      <c r="G2407" t="s">
        <v>29</v>
      </c>
      <c r="H2407" t="s">
        <v>47</v>
      </c>
      <c r="I2407" s="1">
        <v>44970</v>
      </c>
      <c r="J2407">
        <v>9</v>
      </c>
      <c r="K2407">
        <v>142009</v>
      </c>
      <c r="L2407">
        <v>0.05</v>
      </c>
      <c r="M2407" t="s">
        <v>31</v>
      </c>
      <c r="N2407" t="s">
        <v>24</v>
      </c>
      <c r="O2407">
        <v>1278081</v>
      </c>
      <c r="P2407">
        <v>63904.05</v>
      </c>
      <c r="Q2407">
        <v>1214176.95</v>
      </c>
      <c r="U2407">
        <f t="shared" si="37"/>
        <v>303544.23749999999</v>
      </c>
    </row>
    <row r="2408" spans="1:21" x14ac:dyDescent="0.25">
      <c r="A2408">
        <v>12407</v>
      </c>
      <c r="B2408" t="s">
        <v>2450</v>
      </c>
      <c r="C2408" t="s">
        <v>26</v>
      </c>
      <c r="D2408">
        <v>52</v>
      </c>
      <c r="E2408" t="s">
        <v>37</v>
      </c>
      <c r="F2408" t="s">
        <v>28</v>
      </c>
      <c r="G2408" t="s">
        <v>29</v>
      </c>
      <c r="H2408" t="s">
        <v>35</v>
      </c>
      <c r="I2408" s="1">
        <v>45323</v>
      </c>
      <c r="J2408">
        <v>8</v>
      </c>
      <c r="K2408">
        <v>49391</v>
      </c>
      <c r="L2408">
        <v>0.1</v>
      </c>
      <c r="M2408" t="s">
        <v>23</v>
      </c>
      <c r="N2408" t="s">
        <v>24</v>
      </c>
      <c r="O2408">
        <v>395128</v>
      </c>
      <c r="P2408">
        <v>39512.800000000003</v>
      </c>
      <c r="Q2408">
        <v>355615.2</v>
      </c>
      <c r="U2408">
        <f t="shared" si="37"/>
        <v>88903.8</v>
      </c>
    </row>
    <row r="2409" spans="1:21" x14ac:dyDescent="0.25">
      <c r="A2409">
        <v>12408</v>
      </c>
      <c r="B2409" t="s">
        <v>2451</v>
      </c>
      <c r="C2409" t="s">
        <v>18</v>
      </c>
      <c r="D2409">
        <v>34</v>
      </c>
      <c r="E2409" t="s">
        <v>37</v>
      </c>
      <c r="F2409" t="s">
        <v>20</v>
      </c>
      <c r="G2409" t="s">
        <v>41</v>
      </c>
      <c r="H2409" t="s">
        <v>88</v>
      </c>
      <c r="I2409" s="1">
        <v>45511</v>
      </c>
      <c r="J2409">
        <v>6</v>
      </c>
      <c r="K2409">
        <v>113011</v>
      </c>
      <c r="L2409">
        <v>0</v>
      </c>
      <c r="M2409" t="s">
        <v>23</v>
      </c>
      <c r="N2409" t="s">
        <v>39</v>
      </c>
      <c r="O2409">
        <v>678066</v>
      </c>
      <c r="P2409">
        <v>0</v>
      </c>
      <c r="Q2409">
        <v>678066</v>
      </c>
      <c r="U2409">
        <f t="shared" si="37"/>
        <v>169516.5</v>
      </c>
    </row>
    <row r="2410" spans="1:21" x14ac:dyDescent="0.25">
      <c r="A2410">
        <v>12409</v>
      </c>
      <c r="B2410" t="s">
        <v>2452</v>
      </c>
      <c r="C2410" t="s">
        <v>18</v>
      </c>
      <c r="D2410">
        <v>45</v>
      </c>
      <c r="E2410" t="s">
        <v>19</v>
      </c>
      <c r="F2410" t="s">
        <v>46</v>
      </c>
      <c r="G2410" t="s">
        <v>21</v>
      </c>
      <c r="H2410" t="s">
        <v>30</v>
      </c>
      <c r="I2410" s="1">
        <v>45187</v>
      </c>
      <c r="J2410">
        <v>1</v>
      </c>
      <c r="K2410">
        <v>227151</v>
      </c>
      <c r="L2410">
        <v>0.15</v>
      </c>
      <c r="M2410" t="s">
        <v>31</v>
      </c>
      <c r="N2410" t="s">
        <v>39</v>
      </c>
      <c r="O2410">
        <v>227151</v>
      </c>
      <c r="P2410">
        <v>34072.65</v>
      </c>
      <c r="Q2410">
        <v>193078.35</v>
      </c>
      <c r="U2410">
        <f t="shared" si="37"/>
        <v>48269.587500000001</v>
      </c>
    </row>
    <row r="2411" spans="1:21" x14ac:dyDescent="0.25">
      <c r="A2411">
        <v>12410</v>
      </c>
      <c r="B2411" t="s">
        <v>2453</v>
      </c>
      <c r="C2411" t="s">
        <v>26</v>
      </c>
      <c r="D2411">
        <v>36</v>
      </c>
      <c r="E2411" t="s">
        <v>37</v>
      </c>
      <c r="F2411" t="s">
        <v>43</v>
      </c>
      <c r="G2411" t="s">
        <v>29</v>
      </c>
      <c r="H2411" t="s">
        <v>30</v>
      </c>
      <c r="I2411" s="1">
        <v>45471</v>
      </c>
      <c r="J2411">
        <v>2</v>
      </c>
      <c r="K2411">
        <v>89567</v>
      </c>
      <c r="L2411">
        <v>0.15</v>
      </c>
      <c r="M2411" t="s">
        <v>31</v>
      </c>
      <c r="N2411" t="s">
        <v>39</v>
      </c>
      <c r="O2411">
        <v>179134</v>
      </c>
      <c r="P2411">
        <v>26870.1</v>
      </c>
      <c r="Q2411">
        <v>152263.9</v>
      </c>
      <c r="U2411">
        <f t="shared" si="37"/>
        <v>38065.974999999999</v>
      </c>
    </row>
    <row r="2412" spans="1:21" x14ac:dyDescent="0.25">
      <c r="A2412">
        <v>12411</v>
      </c>
      <c r="B2412" t="s">
        <v>2454</v>
      </c>
      <c r="C2412" t="s">
        <v>18</v>
      </c>
      <c r="D2412">
        <v>63</v>
      </c>
      <c r="E2412" t="s">
        <v>37</v>
      </c>
      <c r="F2412" t="s">
        <v>46</v>
      </c>
      <c r="G2412" t="s">
        <v>29</v>
      </c>
      <c r="H2412" t="s">
        <v>47</v>
      </c>
      <c r="I2412" s="1">
        <v>45314</v>
      </c>
      <c r="J2412">
        <v>4</v>
      </c>
      <c r="K2412">
        <v>171768</v>
      </c>
      <c r="L2412">
        <v>0.05</v>
      </c>
      <c r="M2412" t="s">
        <v>23</v>
      </c>
      <c r="N2412" t="s">
        <v>24</v>
      </c>
      <c r="O2412">
        <v>687072</v>
      </c>
      <c r="P2412">
        <v>34353.599999999999</v>
      </c>
      <c r="Q2412">
        <v>652718.4</v>
      </c>
      <c r="U2412">
        <f t="shared" si="37"/>
        <v>163179.6</v>
      </c>
    </row>
    <row r="2413" spans="1:21" x14ac:dyDescent="0.25">
      <c r="A2413">
        <v>12412</v>
      </c>
      <c r="B2413" t="s">
        <v>2455</v>
      </c>
      <c r="C2413" t="s">
        <v>18</v>
      </c>
      <c r="D2413">
        <v>40</v>
      </c>
      <c r="E2413" t="s">
        <v>27</v>
      </c>
      <c r="F2413" t="s">
        <v>43</v>
      </c>
      <c r="G2413" t="s">
        <v>41</v>
      </c>
      <c r="H2413" t="s">
        <v>51</v>
      </c>
      <c r="I2413" s="1">
        <v>45402</v>
      </c>
      <c r="J2413">
        <v>2</v>
      </c>
      <c r="K2413">
        <v>187026</v>
      </c>
      <c r="L2413">
        <v>0</v>
      </c>
      <c r="M2413" t="s">
        <v>23</v>
      </c>
      <c r="N2413" t="s">
        <v>24</v>
      </c>
      <c r="O2413">
        <v>374052</v>
      </c>
      <c r="P2413">
        <v>0</v>
      </c>
      <c r="Q2413">
        <v>374052</v>
      </c>
      <c r="U2413">
        <f t="shared" si="37"/>
        <v>93513</v>
      </c>
    </row>
    <row r="2414" spans="1:21" x14ac:dyDescent="0.25">
      <c r="A2414">
        <v>12413</v>
      </c>
      <c r="B2414" t="s">
        <v>2456</v>
      </c>
      <c r="C2414" t="s">
        <v>26</v>
      </c>
      <c r="D2414">
        <v>49</v>
      </c>
      <c r="E2414" t="s">
        <v>27</v>
      </c>
      <c r="F2414" t="s">
        <v>20</v>
      </c>
      <c r="G2414" t="s">
        <v>21</v>
      </c>
      <c r="H2414" t="s">
        <v>51</v>
      </c>
      <c r="I2414" s="1">
        <v>45336</v>
      </c>
      <c r="J2414">
        <v>3</v>
      </c>
      <c r="K2414">
        <v>215689</v>
      </c>
      <c r="L2414">
        <v>0.05</v>
      </c>
      <c r="M2414" t="s">
        <v>44</v>
      </c>
      <c r="N2414" t="s">
        <v>24</v>
      </c>
      <c r="O2414">
        <v>647067</v>
      </c>
      <c r="P2414">
        <v>32353.35</v>
      </c>
      <c r="Q2414">
        <v>614713.65</v>
      </c>
      <c r="U2414">
        <f t="shared" si="37"/>
        <v>153678.41250000001</v>
      </c>
    </row>
    <row r="2415" spans="1:21" x14ac:dyDescent="0.25">
      <c r="A2415">
        <v>12414</v>
      </c>
      <c r="B2415" t="s">
        <v>2457</v>
      </c>
      <c r="C2415" t="s">
        <v>18</v>
      </c>
      <c r="D2415">
        <v>57</v>
      </c>
      <c r="E2415" t="s">
        <v>19</v>
      </c>
      <c r="F2415" t="s">
        <v>43</v>
      </c>
      <c r="G2415" t="s">
        <v>34</v>
      </c>
      <c r="H2415" t="s">
        <v>35</v>
      </c>
      <c r="I2415" s="1">
        <v>45506</v>
      </c>
      <c r="J2415">
        <v>8</v>
      </c>
      <c r="K2415">
        <v>13226</v>
      </c>
      <c r="L2415">
        <v>0</v>
      </c>
      <c r="M2415" t="s">
        <v>31</v>
      </c>
      <c r="N2415" t="s">
        <v>24</v>
      </c>
      <c r="O2415">
        <v>105808</v>
      </c>
      <c r="P2415">
        <v>0</v>
      </c>
      <c r="Q2415">
        <v>105808</v>
      </c>
      <c r="U2415">
        <f t="shared" si="37"/>
        <v>26452</v>
      </c>
    </row>
    <row r="2416" spans="1:21" x14ac:dyDescent="0.25">
      <c r="A2416">
        <v>12415</v>
      </c>
      <c r="B2416" t="s">
        <v>2458</v>
      </c>
      <c r="C2416" t="s">
        <v>26</v>
      </c>
      <c r="D2416">
        <v>30</v>
      </c>
      <c r="E2416" t="s">
        <v>37</v>
      </c>
      <c r="F2416" t="s">
        <v>46</v>
      </c>
      <c r="G2416" t="s">
        <v>29</v>
      </c>
      <c r="H2416" t="s">
        <v>88</v>
      </c>
      <c r="I2416" s="1">
        <v>44942</v>
      </c>
      <c r="J2416">
        <v>9</v>
      </c>
      <c r="K2416">
        <v>18858</v>
      </c>
      <c r="L2416">
        <v>0.1</v>
      </c>
      <c r="M2416" t="s">
        <v>44</v>
      </c>
      <c r="N2416" t="s">
        <v>24</v>
      </c>
      <c r="O2416">
        <v>169722</v>
      </c>
      <c r="P2416">
        <v>16972.2</v>
      </c>
      <c r="Q2416">
        <v>152749.79999999999</v>
      </c>
      <c r="U2416">
        <f t="shared" si="37"/>
        <v>38187.449999999997</v>
      </c>
    </row>
    <row r="2417" spans="1:21" x14ac:dyDescent="0.25">
      <c r="A2417">
        <v>12416</v>
      </c>
      <c r="B2417" t="s">
        <v>2459</v>
      </c>
      <c r="C2417" t="s">
        <v>26</v>
      </c>
      <c r="D2417">
        <v>37</v>
      </c>
      <c r="E2417" t="s">
        <v>37</v>
      </c>
      <c r="F2417" t="s">
        <v>43</v>
      </c>
      <c r="G2417" t="s">
        <v>34</v>
      </c>
      <c r="H2417" t="s">
        <v>47</v>
      </c>
      <c r="I2417" s="1">
        <v>45588</v>
      </c>
      <c r="J2417">
        <v>6</v>
      </c>
      <c r="K2417">
        <v>243544</v>
      </c>
      <c r="L2417">
        <v>0.1</v>
      </c>
      <c r="M2417" t="s">
        <v>44</v>
      </c>
      <c r="N2417" t="s">
        <v>24</v>
      </c>
      <c r="O2417">
        <v>1461264</v>
      </c>
      <c r="P2417">
        <v>146126.39999999999</v>
      </c>
      <c r="Q2417">
        <v>1315137.6000000001</v>
      </c>
      <c r="U2417">
        <f t="shared" si="37"/>
        <v>328784.40000000002</v>
      </c>
    </row>
    <row r="2418" spans="1:21" x14ac:dyDescent="0.25">
      <c r="A2418">
        <v>12417</v>
      </c>
      <c r="B2418" t="s">
        <v>2460</v>
      </c>
      <c r="C2418" t="s">
        <v>26</v>
      </c>
      <c r="D2418">
        <v>52</v>
      </c>
      <c r="E2418" t="s">
        <v>27</v>
      </c>
      <c r="F2418" t="s">
        <v>20</v>
      </c>
      <c r="G2418" t="s">
        <v>34</v>
      </c>
      <c r="H2418" t="s">
        <v>51</v>
      </c>
      <c r="I2418" s="1">
        <v>45028</v>
      </c>
      <c r="J2418">
        <v>4</v>
      </c>
      <c r="K2418">
        <v>228940</v>
      </c>
      <c r="L2418">
        <v>0</v>
      </c>
      <c r="M2418" t="s">
        <v>44</v>
      </c>
      <c r="N2418" t="s">
        <v>24</v>
      </c>
      <c r="O2418">
        <v>915760</v>
      </c>
      <c r="P2418">
        <v>0</v>
      </c>
      <c r="Q2418">
        <v>915760</v>
      </c>
      <c r="U2418">
        <f t="shared" si="37"/>
        <v>228940</v>
      </c>
    </row>
    <row r="2419" spans="1:21" x14ac:dyDescent="0.25">
      <c r="A2419">
        <v>12418</v>
      </c>
      <c r="B2419" t="s">
        <v>2461</v>
      </c>
      <c r="C2419" t="s">
        <v>26</v>
      </c>
      <c r="D2419">
        <v>22</v>
      </c>
      <c r="E2419" t="s">
        <v>33</v>
      </c>
      <c r="F2419" t="s">
        <v>43</v>
      </c>
      <c r="G2419" t="s">
        <v>29</v>
      </c>
      <c r="H2419" t="s">
        <v>30</v>
      </c>
      <c r="I2419" s="1">
        <v>45112</v>
      </c>
      <c r="J2419">
        <v>2</v>
      </c>
      <c r="K2419">
        <v>189920</v>
      </c>
      <c r="L2419">
        <v>0.1</v>
      </c>
      <c r="M2419" t="s">
        <v>44</v>
      </c>
      <c r="N2419" t="s">
        <v>39</v>
      </c>
      <c r="O2419">
        <v>379840</v>
      </c>
      <c r="P2419">
        <v>37984</v>
      </c>
      <c r="Q2419">
        <v>341856</v>
      </c>
      <c r="U2419">
        <f t="shared" si="37"/>
        <v>85464</v>
      </c>
    </row>
    <row r="2420" spans="1:21" x14ac:dyDescent="0.25">
      <c r="A2420">
        <v>12419</v>
      </c>
      <c r="B2420" t="s">
        <v>2462</v>
      </c>
      <c r="C2420" t="s">
        <v>18</v>
      </c>
      <c r="D2420">
        <v>26</v>
      </c>
      <c r="E2420" t="s">
        <v>33</v>
      </c>
      <c r="F2420" t="s">
        <v>46</v>
      </c>
      <c r="G2420" t="s">
        <v>41</v>
      </c>
      <c r="H2420" t="s">
        <v>30</v>
      </c>
      <c r="I2420" s="1">
        <v>44951</v>
      </c>
      <c r="J2420">
        <v>7</v>
      </c>
      <c r="K2420">
        <v>114493</v>
      </c>
      <c r="L2420">
        <v>0.15</v>
      </c>
      <c r="M2420" t="s">
        <v>31</v>
      </c>
      <c r="N2420" t="s">
        <v>24</v>
      </c>
      <c r="O2420">
        <v>801451</v>
      </c>
      <c r="P2420">
        <v>120217.65</v>
      </c>
      <c r="Q2420">
        <v>681233.35</v>
      </c>
      <c r="U2420">
        <f t="shared" si="37"/>
        <v>170308.33749999999</v>
      </c>
    </row>
    <row r="2421" spans="1:21" x14ac:dyDescent="0.25">
      <c r="A2421">
        <v>12420</v>
      </c>
      <c r="B2421" t="s">
        <v>2463</v>
      </c>
      <c r="C2421" t="s">
        <v>26</v>
      </c>
      <c r="D2421">
        <v>46</v>
      </c>
      <c r="E2421" t="s">
        <v>33</v>
      </c>
      <c r="F2421" t="s">
        <v>20</v>
      </c>
      <c r="G2421" t="s">
        <v>29</v>
      </c>
      <c r="H2421" t="s">
        <v>22</v>
      </c>
      <c r="I2421" s="1">
        <v>44998</v>
      </c>
      <c r="J2421">
        <v>7</v>
      </c>
      <c r="K2421">
        <v>172372</v>
      </c>
      <c r="L2421">
        <v>0</v>
      </c>
      <c r="M2421" t="s">
        <v>31</v>
      </c>
      <c r="N2421" t="s">
        <v>24</v>
      </c>
      <c r="O2421">
        <v>1206604</v>
      </c>
      <c r="P2421">
        <v>0</v>
      </c>
      <c r="Q2421">
        <v>1206604</v>
      </c>
      <c r="U2421">
        <f t="shared" si="37"/>
        <v>301651</v>
      </c>
    </row>
    <row r="2422" spans="1:21" x14ac:dyDescent="0.25">
      <c r="A2422">
        <v>12421</v>
      </c>
      <c r="B2422" t="s">
        <v>2464</v>
      </c>
      <c r="C2422" t="s">
        <v>18</v>
      </c>
      <c r="D2422">
        <v>23</v>
      </c>
      <c r="E2422" t="s">
        <v>27</v>
      </c>
      <c r="F2422" t="s">
        <v>46</v>
      </c>
      <c r="G2422" t="s">
        <v>21</v>
      </c>
      <c r="H2422" t="s">
        <v>35</v>
      </c>
      <c r="I2422" s="1">
        <v>45519</v>
      </c>
      <c r="J2422">
        <v>9</v>
      </c>
      <c r="K2422">
        <v>174542</v>
      </c>
      <c r="L2422">
        <v>0</v>
      </c>
      <c r="M2422" t="s">
        <v>31</v>
      </c>
      <c r="N2422" t="s">
        <v>39</v>
      </c>
      <c r="O2422">
        <v>1570878</v>
      </c>
      <c r="P2422">
        <v>0</v>
      </c>
      <c r="Q2422">
        <v>1570878</v>
      </c>
      <c r="U2422">
        <f t="shared" si="37"/>
        <v>392719.5</v>
      </c>
    </row>
    <row r="2423" spans="1:21" x14ac:dyDescent="0.25">
      <c r="A2423">
        <v>12422</v>
      </c>
      <c r="B2423" t="s">
        <v>2465</v>
      </c>
      <c r="C2423" t="s">
        <v>18</v>
      </c>
      <c r="D2423">
        <v>42</v>
      </c>
      <c r="E2423" t="s">
        <v>27</v>
      </c>
      <c r="F2423" t="s">
        <v>43</v>
      </c>
      <c r="G2423" t="s">
        <v>21</v>
      </c>
      <c r="H2423" t="s">
        <v>60</v>
      </c>
      <c r="I2423" s="1">
        <v>45499</v>
      </c>
      <c r="J2423">
        <v>5</v>
      </c>
      <c r="K2423">
        <v>158185</v>
      </c>
      <c r="L2423">
        <v>0.05</v>
      </c>
      <c r="M2423" t="s">
        <v>23</v>
      </c>
      <c r="N2423" t="s">
        <v>24</v>
      </c>
      <c r="O2423">
        <v>790925</v>
      </c>
      <c r="P2423">
        <v>39546.25</v>
      </c>
      <c r="Q2423">
        <v>751378.75</v>
      </c>
      <c r="U2423">
        <f t="shared" si="37"/>
        <v>187844.6875</v>
      </c>
    </row>
    <row r="2424" spans="1:21" x14ac:dyDescent="0.25">
      <c r="A2424">
        <v>12423</v>
      </c>
      <c r="B2424" t="s">
        <v>2466</v>
      </c>
      <c r="C2424" t="s">
        <v>18</v>
      </c>
      <c r="D2424">
        <v>48</v>
      </c>
      <c r="E2424" t="s">
        <v>33</v>
      </c>
      <c r="F2424" t="s">
        <v>28</v>
      </c>
      <c r="G2424" t="s">
        <v>29</v>
      </c>
      <c r="H2424" t="s">
        <v>88</v>
      </c>
      <c r="I2424" s="1">
        <v>44944</v>
      </c>
      <c r="J2424">
        <v>4</v>
      </c>
      <c r="K2424">
        <v>241828</v>
      </c>
      <c r="L2424">
        <v>0</v>
      </c>
      <c r="M2424" t="s">
        <v>44</v>
      </c>
      <c r="N2424" t="s">
        <v>24</v>
      </c>
      <c r="O2424">
        <v>967312</v>
      </c>
      <c r="P2424">
        <v>0</v>
      </c>
      <c r="Q2424">
        <v>967312</v>
      </c>
      <c r="U2424">
        <f t="shared" si="37"/>
        <v>241828</v>
      </c>
    </row>
    <row r="2425" spans="1:21" x14ac:dyDescent="0.25">
      <c r="A2425">
        <v>12424</v>
      </c>
      <c r="B2425" t="s">
        <v>2467</v>
      </c>
      <c r="C2425" t="s">
        <v>18</v>
      </c>
      <c r="D2425">
        <v>39</v>
      </c>
      <c r="E2425" t="s">
        <v>33</v>
      </c>
      <c r="F2425" t="s">
        <v>46</v>
      </c>
      <c r="G2425" t="s">
        <v>34</v>
      </c>
      <c r="H2425" t="s">
        <v>35</v>
      </c>
      <c r="I2425" s="1">
        <v>45496</v>
      </c>
      <c r="J2425">
        <v>6</v>
      </c>
      <c r="K2425">
        <v>185168</v>
      </c>
      <c r="L2425">
        <v>0.05</v>
      </c>
      <c r="M2425" t="s">
        <v>23</v>
      </c>
      <c r="N2425" t="s">
        <v>39</v>
      </c>
      <c r="O2425">
        <v>1111008</v>
      </c>
      <c r="P2425">
        <v>55550.400000000001</v>
      </c>
      <c r="Q2425">
        <v>1055457.6000000001</v>
      </c>
      <c r="U2425">
        <f t="shared" si="37"/>
        <v>263864.40000000002</v>
      </c>
    </row>
    <row r="2426" spans="1:21" x14ac:dyDescent="0.25">
      <c r="A2426">
        <v>12425</v>
      </c>
      <c r="B2426" t="s">
        <v>2468</v>
      </c>
      <c r="C2426" t="s">
        <v>18</v>
      </c>
      <c r="D2426">
        <v>19</v>
      </c>
      <c r="E2426" t="s">
        <v>37</v>
      </c>
      <c r="F2426" t="s">
        <v>43</v>
      </c>
      <c r="G2426" t="s">
        <v>21</v>
      </c>
      <c r="H2426" t="s">
        <v>38</v>
      </c>
      <c r="I2426" s="1">
        <v>45258</v>
      </c>
      <c r="J2426">
        <v>2</v>
      </c>
      <c r="K2426">
        <v>24016</v>
      </c>
      <c r="L2426">
        <v>0</v>
      </c>
      <c r="M2426" t="s">
        <v>31</v>
      </c>
      <c r="N2426" t="s">
        <v>24</v>
      </c>
      <c r="O2426">
        <v>48032</v>
      </c>
      <c r="P2426">
        <v>0</v>
      </c>
      <c r="Q2426">
        <v>48032</v>
      </c>
      <c r="U2426">
        <f t="shared" si="37"/>
        <v>12008</v>
      </c>
    </row>
    <row r="2427" spans="1:21" x14ac:dyDescent="0.25">
      <c r="A2427">
        <v>12426</v>
      </c>
      <c r="B2427" t="s">
        <v>2469</v>
      </c>
      <c r="C2427" t="s">
        <v>18</v>
      </c>
      <c r="D2427">
        <v>62</v>
      </c>
      <c r="E2427" t="s">
        <v>27</v>
      </c>
      <c r="F2427" t="s">
        <v>28</v>
      </c>
      <c r="G2427" t="s">
        <v>21</v>
      </c>
      <c r="H2427" t="s">
        <v>47</v>
      </c>
      <c r="I2427" s="1">
        <v>45495</v>
      </c>
      <c r="J2427">
        <v>2</v>
      </c>
      <c r="K2427">
        <v>203992</v>
      </c>
      <c r="L2427">
        <v>0.15</v>
      </c>
      <c r="M2427" t="s">
        <v>31</v>
      </c>
      <c r="N2427" t="s">
        <v>39</v>
      </c>
      <c r="O2427">
        <v>407984</v>
      </c>
      <c r="P2427">
        <v>61197.599999999999</v>
      </c>
      <c r="Q2427">
        <v>346786.4</v>
      </c>
      <c r="U2427">
        <f t="shared" si="37"/>
        <v>86696.6</v>
      </c>
    </row>
    <row r="2428" spans="1:21" x14ac:dyDescent="0.25">
      <c r="A2428">
        <v>12427</v>
      </c>
      <c r="B2428" t="s">
        <v>2470</v>
      </c>
      <c r="C2428" t="s">
        <v>18</v>
      </c>
      <c r="D2428">
        <v>22</v>
      </c>
      <c r="E2428" t="s">
        <v>27</v>
      </c>
      <c r="F2428" t="s">
        <v>28</v>
      </c>
      <c r="G2428" t="s">
        <v>29</v>
      </c>
      <c r="H2428" t="s">
        <v>51</v>
      </c>
      <c r="I2428" s="1">
        <v>45023</v>
      </c>
      <c r="J2428">
        <v>9</v>
      </c>
      <c r="K2428">
        <v>150822</v>
      </c>
      <c r="L2428">
        <v>0.15</v>
      </c>
      <c r="M2428" t="s">
        <v>23</v>
      </c>
      <c r="N2428" t="s">
        <v>24</v>
      </c>
      <c r="O2428">
        <v>1357398</v>
      </c>
      <c r="P2428">
        <v>203609.7</v>
      </c>
      <c r="Q2428">
        <v>1153788.3</v>
      </c>
      <c r="U2428">
        <f t="shared" si="37"/>
        <v>288447.07500000001</v>
      </c>
    </row>
    <row r="2429" spans="1:21" x14ac:dyDescent="0.25">
      <c r="A2429">
        <v>12428</v>
      </c>
      <c r="B2429" t="s">
        <v>2471</v>
      </c>
      <c r="C2429" t="s">
        <v>18</v>
      </c>
      <c r="D2429">
        <v>44</v>
      </c>
      <c r="E2429" t="s">
        <v>33</v>
      </c>
      <c r="F2429" t="s">
        <v>20</v>
      </c>
      <c r="G2429" t="s">
        <v>29</v>
      </c>
      <c r="H2429" t="s">
        <v>22</v>
      </c>
      <c r="I2429" s="1">
        <v>45653</v>
      </c>
      <c r="J2429">
        <v>7</v>
      </c>
      <c r="K2429">
        <v>19445</v>
      </c>
      <c r="L2429">
        <v>0.15</v>
      </c>
      <c r="M2429" t="s">
        <v>44</v>
      </c>
      <c r="N2429" t="s">
        <v>39</v>
      </c>
      <c r="O2429">
        <v>136115</v>
      </c>
      <c r="P2429">
        <v>20417.25</v>
      </c>
      <c r="Q2429">
        <v>115697.75</v>
      </c>
      <c r="U2429">
        <f t="shared" si="37"/>
        <v>28924.4375</v>
      </c>
    </row>
    <row r="2430" spans="1:21" x14ac:dyDescent="0.25">
      <c r="A2430">
        <v>12429</v>
      </c>
      <c r="B2430" t="s">
        <v>2472</v>
      </c>
      <c r="C2430" t="s">
        <v>18</v>
      </c>
      <c r="D2430">
        <v>42</v>
      </c>
      <c r="E2430" t="s">
        <v>33</v>
      </c>
      <c r="F2430" t="s">
        <v>28</v>
      </c>
      <c r="G2430" t="s">
        <v>41</v>
      </c>
      <c r="H2430" t="s">
        <v>30</v>
      </c>
      <c r="I2430" s="1">
        <v>44938</v>
      </c>
      <c r="J2430">
        <v>7</v>
      </c>
      <c r="K2430">
        <v>227512</v>
      </c>
      <c r="L2430">
        <v>0.05</v>
      </c>
      <c r="M2430" t="s">
        <v>31</v>
      </c>
      <c r="N2430" t="s">
        <v>24</v>
      </c>
      <c r="O2430">
        <v>1592584</v>
      </c>
      <c r="P2430">
        <v>79629.2</v>
      </c>
      <c r="Q2430">
        <v>1512954.8</v>
      </c>
      <c r="U2430">
        <f t="shared" si="37"/>
        <v>378238.7</v>
      </c>
    </row>
    <row r="2431" spans="1:21" x14ac:dyDescent="0.25">
      <c r="A2431">
        <v>12430</v>
      </c>
      <c r="B2431" t="s">
        <v>2473</v>
      </c>
      <c r="C2431" t="s">
        <v>18</v>
      </c>
      <c r="D2431">
        <v>25</v>
      </c>
      <c r="E2431" t="s">
        <v>19</v>
      </c>
      <c r="F2431" t="s">
        <v>46</v>
      </c>
      <c r="G2431" t="s">
        <v>29</v>
      </c>
      <c r="H2431" t="s">
        <v>22</v>
      </c>
      <c r="I2431" s="1">
        <v>44937</v>
      </c>
      <c r="J2431">
        <v>5</v>
      </c>
      <c r="K2431">
        <v>168147</v>
      </c>
      <c r="L2431">
        <v>0.05</v>
      </c>
      <c r="M2431" t="s">
        <v>44</v>
      </c>
      <c r="N2431" t="s">
        <v>39</v>
      </c>
      <c r="O2431">
        <v>840735</v>
      </c>
      <c r="P2431">
        <v>42036.75</v>
      </c>
      <c r="Q2431">
        <v>798698.25</v>
      </c>
      <c r="U2431">
        <f t="shared" si="37"/>
        <v>199674.5625</v>
      </c>
    </row>
    <row r="2432" spans="1:21" x14ac:dyDescent="0.25">
      <c r="A2432">
        <v>12431</v>
      </c>
      <c r="B2432" t="s">
        <v>2474</v>
      </c>
      <c r="C2432" t="s">
        <v>26</v>
      </c>
      <c r="D2432">
        <v>18</v>
      </c>
      <c r="E2432" t="s">
        <v>27</v>
      </c>
      <c r="F2432" t="s">
        <v>46</v>
      </c>
      <c r="G2432" t="s">
        <v>29</v>
      </c>
      <c r="H2432" t="s">
        <v>60</v>
      </c>
      <c r="I2432" s="1">
        <v>45089</v>
      </c>
      <c r="J2432">
        <v>7</v>
      </c>
      <c r="K2432">
        <v>18691</v>
      </c>
      <c r="L2432">
        <v>0.1</v>
      </c>
      <c r="M2432" t="s">
        <v>44</v>
      </c>
      <c r="N2432" t="s">
        <v>24</v>
      </c>
      <c r="O2432">
        <v>130837</v>
      </c>
      <c r="P2432">
        <v>13083.7</v>
      </c>
      <c r="Q2432">
        <v>117753.3</v>
      </c>
      <c r="U2432">
        <f t="shared" si="37"/>
        <v>29438.325000000001</v>
      </c>
    </row>
    <row r="2433" spans="1:21" x14ac:dyDescent="0.25">
      <c r="A2433">
        <v>12432</v>
      </c>
      <c r="B2433" t="s">
        <v>2475</v>
      </c>
      <c r="C2433" t="s">
        <v>26</v>
      </c>
      <c r="D2433">
        <v>37</v>
      </c>
      <c r="E2433" t="s">
        <v>19</v>
      </c>
      <c r="F2433" t="s">
        <v>28</v>
      </c>
      <c r="G2433" t="s">
        <v>21</v>
      </c>
      <c r="H2433" t="s">
        <v>47</v>
      </c>
      <c r="I2433" s="1">
        <v>45209</v>
      </c>
      <c r="J2433">
        <v>9</v>
      </c>
      <c r="K2433">
        <v>96610</v>
      </c>
      <c r="L2433">
        <v>0.05</v>
      </c>
      <c r="M2433" t="s">
        <v>31</v>
      </c>
      <c r="N2433" t="s">
        <v>39</v>
      </c>
      <c r="O2433">
        <v>869490</v>
      </c>
      <c r="P2433">
        <v>43474.5</v>
      </c>
      <c r="Q2433">
        <v>826015.5</v>
      </c>
      <c r="U2433">
        <f t="shared" si="37"/>
        <v>206503.875</v>
      </c>
    </row>
    <row r="2434" spans="1:21" x14ac:dyDescent="0.25">
      <c r="A2434">
        <v>12433</v>
      </c>
      <c r="B2434" t="s">
        <v>2476</v>
      </c>
      <c r="C2434" t="s">
        <v>26</v>
      </c>
      <c r="D2434">
        <v>61</v>
      </c>
      <c r="E2434" t="s">
        <v>37</v>
      </c>
      <c r="F2434" t="s">
        <v>43</v>
      </c>
      <c r="G2434" t="s">
        <v>21</v>
      </c>
      <c r="H2434" t="s">
        <v>35</v>
      </c>
      <c r="I2434" s="1">
        <v>45655</v>
      </c>
      <c r="J2434">
        <v>5</v>
      </c>
      <c r="K2434">
        <v>207796</v>
      </c>
      <c r="L2434">
        <v>0.05</v>
      </c>
      <c r="M2434" t="s">
        <v>23</v>
      </c>
      <c r="N2434" t="s">
        <v>24</v>
      </c>
      <c r="O2434">
        <v>1038980</v>
      </c>
      <c r="P2434">
        <v>51949</v>
      </c>
      <c r="Q2434">
        <v>987031</v>
      </c>
      <c r="U2434">
        <f t="shared" si="37"/>
        <v>246757.75</v>
      </c>
    </row>
    <row r="2435" spans="1:21" x14ac:dyDescent="0.25">
      <c r="A2435">
        <v>12434</v>
      </c>
      <c r="B2435" t="s">
        <v>2477</v>
      </c>
      <c r="C2435" t="s">
        <v>18</v>
      </c>
      <c r="D2435">
        <v>40</v>
      </c>
      <c r="E2435" t="s">
        <v>19</v>
      </c>
      <c r="F2435" t="s">
        <v>46</v>
      </c>
      <c r="G2435" t="s">
        <v>21</v>
      </c>
      <c r="H2435" t="s">
        <v>22</v>
      </c>
      <c r="I2435" s="1">
        <v>45167</v>
      </c>
      <c r="J2435">
        <v>9</v>
      </c>
      <c r="K2435">
        <v>158932</v>
      </c>
      <c r="L2435">
        <v>0.15</v>
      </c>
      <c r="M2435" t="s">
        <v>44</v>
      </c>
      <c r="N2435" t="s">
        <v>24</v>
      </c>
      <c r="O2435">
        <v>1430388</v>
      </c>
      <c r="P2435">
        <v>214558.2</v>
      </c>
      <c r="Q2435">
        <v>1215829.8</v>
      </c>
      <c r="U2435">
        <f t="shared" ref="U2435:U2498" si="38">(Q2435*0.25)</f>
        <v>303957.45</v>
      </c>
    </row>
    <row r="2436" spans="1:21" x14ac:dyDescent="0.25">
      <c r="A2436">
        <v>12435</v>
      </c>
      <c r="B2436" t="s">
        <v>2478</v>
      </c>
      <c r="C2436" t="s">
        <v>26</v>
      </c>
      <c r="D2436">
        <v>49</v>
      </c>
      <c r="E2436" t="s">
        <v>33</v>
      </c>
      <c r="F2436" t="s">
        <v>46</v>
      </c>
      <c r="G2436" t="s">
        <v>34</v>
      </c>
      <c r="H2436" t="s">
        <v>35</v>
      </c>
      <c r="I2436" s="1">
        <v>44971</v>
      </c>
      <c r="J2436">
        <v>1</v>
      </c>
      <c r="K2436">
        <v>163243</v>
      </c>
      <c r="L2436">
        <v>0</v>
      </c>
      <c r="M2436" t="s">
        <v>23</v>
      </c>
      <c r="N2436" t="s">
        <v>24</v>
      </c>
      <c r="O2436">
        <v>163243</v>
      </c>
      <c r="P2436">
        <v>0</v>
      </c>
      <c r="Q2436">
        <v>163243</v>
      </c>
      <c r="U2436">
        <f t="shared" si="38"/>
        <v>40810.75</v>
      </c>
    </row>
    <row r="2437" spans="1:21" x14ac:dyDescent="0.25">
      <c r="A2437">
        <v>12436</v>
      </c>
      <c r="B2437" t="s">
        <v>2479</v>
      </c>
      <c r="C2437" t="s">
        <v>26</v>
      </c>
      <c r="D2437">
        <v>28</v>
      </c>
      <c r="E2437" t="s">
        <v>27</v>
      </c>
      <c r="F2437" t="s">
        <v>20</v>
      </c>
      <c r="G2437" t="s">
        <v>21</v>
      </c>
      <c r="H2437" t="s">
        <v>47</v>
      </c>
      <c r="I2437" s="1">
        <v>45519</v>
      </c>
      <c r="J2437">
        <v>3</v>
      </c>
      <c r="K2437">
        <v>162493</v>
      </c>
      <c r="L2437">
        <v>0.05</v>
      </c>
      <c r="M2437" t="s">
        <v>44</v>
      </c>
      <c r="N2437" t="s">
        <v>39</v>
      </c>
      <c r="O2437">
        <v>487479</v>
      </c>
      <c r="P2437">
        <v>24373.95</v>
      </c>
      <c r="Q2437">
        <v>463105.05</v>
      </c>
      <c r="U2437">
        <f t="shared" si="38"/>
        <v>115776.2625</v>
      </c>
    </row>
    <row r="2438" spans="1:21" x14ac:dyDescent="0.25">
      <c r="A2438">
        <v>12437</v>
      </c>
      <c r="B2438" t="s">
        <v>2480</v>
      </c>
      <c r="C2438" t="s">
        <v>26</v>
      </c>
      <c r="D2438">
        <v>56</v>
      </c>
      <c r="E2438" t="s">
        <v>27</v>
      </c>
      <c r="F2438" t="s">
        <v>43</v>
      </c>
      <c r="G2438" t="s">
        <v>21</v>
      </c>
      <c r="H2438" t="s">
        <v>51</v>
      </c>
      <c r="I2438" s="1">
        <v>45181</v>
      </c>
      <c r="J2438">
        <v>7</v>
      </c>
      <c r="K2438">
        <v>44089</v>
      </c>
      <c r="L2438">
        <v>0.1</v>
      </c>
      <c r="M2438" t="s">
        <v>44</v>
      </c>
      <c r="N2438" t="s">
        <v>39</v>
      </c>
      <c r="O2438">
        <v>308623</v>
      </c>
      <c r="P2438">
        <v>30862.3</v>
      </c>
      <c r="Q2438">
        <v>277760.7</v>
      </c>
      <c r="U2438">
        <f t="shared" si="38"/>
        <v>69440.175000000003</v>
      </c>
    </row>
    <row r="2439" spans="1:21" x14ac:dyDescent="0.25">
      <c r="A2439">
        <v>12438</v>
      </c>
      <c r="B2439" t="s">
        <v>2481</v>
      </c>
      <c r="C2439" t="s">
        <v>18</v>
      </c>
      <c r="D2439">
        <v>64</v>
      </c>
      <c r="E2439" t="s">
        <v>19</v>
      </c>
      <c r="F2439" t="s">
        <v>28</v>
      </c>
      <c r="G2439" t="s">
        <v>29</v>
      </c>
      <c r="H2439" t="s">
        <v>51</v>
      </c>
      <c r="I2439" s="1">
        <v>44993</v>
      </c>
      <c r="J2439">
        <v>4</v>
      </c>
      <c r="K2439">
        <v>165062</v>
      </c>
      <c r="L2439">
        <v>0</v>
      </c>
      <c r="M2439" t="s">
        <v>31</v>
      </c>
      <c r="N2439" t="s">
        <v>24</v>
      </c>
      <c r="O2439">
        <v>660248</v>
      </c>
      <c r="P2439">
        <v>0</v>
      </c>
      <c r="Q2439">
        <v>660248</v>
      </c>
      <c r="U2439">
        <f t="shared" si="38"/>
        <v>165062</v>
      </c>
    </row>
    <row r="2440" spans="1:21" x14ac:dyDescent="0.25">
      <c r="A2440">
        <v>12439</v>
      </c>
      <c r="B2440" t="s">
        <v>2482</v>
      </c>
      <c r="C2440" t="s">
        <v>18</v>
      </c>
      <c r="D2440">
        <v>41</v>
      </c>
      <c r="E2440" t="s">
        <v>19</v>
      </c>
      <c r="F2440" t="s">
        <v>43</v>
      </c>
      <c r="G2440" t="s">
        <v>41</v>
      </c>
      <c r="H2440" t="s">
        <v>30</v>
      </c>
      <c r="I2440" s="1">
        <v>45540</v>
      </c>
      <c r="J2440">
        <v>2</v>
      </c>
      <c r="K2440">
        <v>67839</v>
      </c>
      <c r="L2440">
        <v>0.05</v>
      </c>
      <c r="M2440" t="s">
        <v>23</v>
      </c>
      <c r="N2440" t="s">
        <v>24</v>
      </c>
      <c r="O2440">
        <v>135678</v>
      </c>
      <c r="P2440">
        <v>6783.9</v>
      </c>
      <c r="Q2440">
        <v>128894.1</v>
      </c>
      <c r="U2440">
        <f t="shared" si="38"/>
        <v>32223.525000000001</v>
      </c>
    </row>
    <row r="2441" spans="1:21" x14ac:dyDescent="0.25">
      <c r="A2441">
        <v>12440</v>
      </c>
      <c r="B2441" t="s">
        <v>2483</v>
      </c>
      <c r="C2441" t="s">
        <v>18</v>
      </c>
      <c r="D2441">
        <v>28</v>
      </c>
      <c r="E2441" t="s">
        <v>37</v>
      </c>
      <c r="F2441" t="s">
        <v>20</v>
      </c>
      <c r="G2441" t="s">
        <v>21</v>
      </c>
      <c r="H2441" t="s">
        <v>22</v>
      </c>
      <c r="I2441" s="1">
        <v>45529</v>
      </c>
      <c r="J2441">
        <v>3</v>
      </c>
      <c r="K2441">
        <v>8486</v>
      </c>
      <c r="L2441">
        <v>0</v>
      </c>
      <c r="M2441" t="s">
        <v>44</v>
      </c>
      <c r="N2441" t="s">
        <v>39</v>
      </c>
      <c r="O2441">
        <v>25458</v>
      </c>
      <c r="P2441">
        <v>0</v>
      </c>
      <c r="Q2441">
        <v>25458</v>
      </c>
      <c r="U2441">
        <f t="shared" si="38"/>
        <v>6364.5</v>
      </c>
    </row>
    <row r="2442" spans="1:21" x14ac:dyDescent="0.25">
      <c r="A2442">
        <v>12441</v>
      </c>
      <c r="B2442" t="s">
        <v>2484</v>
      </c>
      <c r="C2442" t="s">
        <v>18</v>
      </c>
      <c r="D2442">
        <v>46</v>
      </c>
      <c r="E2442" t="s">
        <v>37</v>
      </c>
      <c r="F2442" t="s">
        <v>20</v>
      </c>
      <c r="G2442" t="s">
        <v>41</v>
      </c>
      <c r="H2442" t="s">
        <v>51</v>
      </c>
      <c r="I2442" s="1">
        <v>44968</v>
      </c>
      <c r="J2442">
        <v>7</v>
      </c>
      <c r="K2442">
        <v>204174</v>
      </c>
      <c r="L2442">
        <v>0</v>
      </c>
      <c r="M2442" t="s">
        <v>23</v>
      </c>
      <c r="N2442" t="s">
        <v>39</v>
      </c>
      <c r="O2442">
        <v>1429218</v>
      </c>
      <c r="P2442">
        <v>0</v>
      </c>
      <c r="Q2442">
        <v>1429218</v>
      </c>
      <c r="U2442">
        <f t="shared" si="38"/>
        <v>357304.5</v>
      </c>
    </row>
    <row r="2443" spans="1:21" x14ac:dyDescent="0.25">
      <c r="A2443">
        <v>12442</v>
      </c>
      <c r="B2443" t="s">
        <v>2485</v>
      </c>
      <c r="C2443" t="s">
        <v>26</v>
      </c>
      <c r="D2443">
        <v>43</v>
      </c>
      <c r="E2443" t="s">
        <v>33</v>
      </c>
      <c r="F2443" t="s">
        <v>43</v>
      </c>
      <c r="G2443" t="s">
        <v>21</v>
      </c>
      <c r="H2443" t="s">
        <v>47</v>
      </c>
      <c r="I2443" s="1">
        <v>45310</v>
      </c>
      <c r="J2443">
        <v>8</v>
      </c>
      <c r="K2443">
        <v>220149</v>
      </c>
      <c r="L2443">
        <v>0</v>
      </c>
      <c r="M2443" t="s">
        <v>44</v>
      </c>
      <c r="N2443" t="s">
        <v>39</v>
      </c>
      <c r="O2443">
        <v>1761192</v>
      </c>
      <c r="P2443">
        <v>0</v>
      </c>
      <c r="Q2443">
        <v>1761192</v>
      </c>
      <c r="U2443">
        <f t="shared" si="38"/>
        <v>440298</v>
      </c>
    </row>
    <row r="2444" spans="1:21" x14ac:dyDescent="0.25">
      <c r="A2444">
        <v>12443</v>
      </c>
      <c r="B2444" t="s">
        <v>2486</v>
      </c>
      <c r="C2444" t="s">
        <v>26</v>
      </c>
      <c r="D2444">
        <v>33</v>
      </c>
      <c r="E2444" t="s">
        <v>33</v>
      </c>
      <c r="F2444" t="s">
        <v>20</v>
      </c>
      <c r="G2444" t="s">
        <v>21</v>
      </c>
      <c r="H2444" t="s">
        <v>35</v>
      </c>
      <c r="I2444" s="1">
        <v>45515</v>
      </c>
      <c r="J2444">
        <v>9</v>
      </c>
      <c r="K2444">
        <v>202499</v>
      </c>
      <c r="L2444">
        <v>0</v>
      </c>
      <c r="M2444" t="s">
        <v>23</v>
      </c>
      <c r="N2444" t="s">
        <v>39</v>
      </c>
      <c r="O2444">
        <v>1822491</v>
      </c>
      <c r="P2444">
        <v>0</v>
      </c>
      <c r="Q2444">
        <v>1822491</v>
      </c>
      <c r="U2444">
        <f t="shared" si="38"/>
        <v>455622.75</v>
      </c>
    </row>
    <row r="2445" spans="1:21" x14ac:dyDescent="0.25">
      <c r="A2445">
        <v>12444</v>
      </c>
      <c r="B2445" t="s">
        <v>2487</v>
      </c>
      <c r="C2445" t="s">
        <v>26</v>
      </c>
      <c r="D2445">
        <v>52</v>
      </c>
      <c r="E2445" t="s">
        <v>33</v>
      </c>
      <c r="F2445" t="s">
        <v>20</v>
      </c>
      <c r="G2445" t="s">
        <v>41</v>
      </c>
      <c r="H2445" t="s">
        <v>30</v>
      </c>
      <c r="I2445" s="1">
        <v>45160</v>
      </c>
      <c r="J2445">
        <v>6</v>
      </c>
      <c r="K2445">
        <v>142118</v>
      </c>
      <c r="L2445">
        <v>0</v>
      </c>
      <c r="M2445" t="s">
        <v>23</v>
      </c>
      <c r="N2445" t="s">
        <v>39</v>
      </c>
      <c r="O2445">
        <v>852708</v>
      </c>
      <c r="P2445">
        <v>0</v>
      </c>
      <c r="Q2445">
        <v>852708</v>
      </c>
      <c r="U2445">
        <f t="shared" si="38"/>
        <v>213177</v>
      </c>
    </row>
    <row r="2446" spans="1:21" x14ac:dyDescent="0.25">
      <c r="A2446">
        <v>12445</v>
      </c>
      <c r="B2446" t="s">
        <v>2488</v>
      </c>
      <c r="C2446" t="s">
        <v>26</v>
      </c>
      <c r="D2446">
        <v>37</v>
      </c>
      <c r="E2446" t="s">
        <v>19</v>
      </c>
      <c r="F2446" t="s">
        <v>20</v>
      </c>
      <c r="G2446" t="s">
        <v>29</v>
      </c>
      <c r="H2446" t="s">
        <v>51</v>
      </c>
      <c r="I2446" s="1">
        <v>45640</v>
      </c>
      <c r="J2446">
        <v>9</v>
      </c>
      <c r="K2446">
        <v>162813</v>
      </c>
      <c r="L2446">
        <v>0.05</v>
      </c>
      <c r="M2446" t="s">
        <v>31</v>
      </c>
      <c r="N2446" t="s">
        <v>39</v>
      </c>
      <c r="O2446">
        <v>1465317</v>
      </c>
      <c r="P2446">
        <v>73265.850000000006</v>
      </c>
      <c r="Q2446">
        <v>1392051.15</v>
      </c>
      <c r="U2446">
        <f t="shared" si="38"/>
        <v>348012.78749999998</v>
      </c>
    </row>
    <row r="2447" spans="1:21" x14ac:dyDescent="0.25">
      <c r="A2447">
        <v>12446</v>
      </c>
      <c r="B2447" t="s">
        <v>2489</v>
      </c>
      <c r="C2447" t="s">
        <v>18</v>
      </c>
      <c r="D2447">
        <v>63</v>
      </c>
      <c r="E2447" t="s">
        <v>19</v>
      </c>
      <c r="F2447" t="s">
        <v>43</v>
      </c>
      <c r="G2447" t="s">
        <v>21</v>
      </c>
      <c r="H2447" t="s">
        <v>47</v>
      </c>
      <c r="I2447" s="1">
        <v>45411</v>
      </c>
      <c r="J2447">
        <v>4</v>
      </c>
      <c r="K2447">
        <v>192161</v>
      </c>
      <c r="L2447">
        <v>0</v>
      </c>
      <c r="M2447" t="s">
        <v>44</v>
      </c>
      <c r="N2447" t="s">
        <v>24</v>
      </c>
      <c r="O2447">
        <v>768644</v>
      </c>
      <c r="P2447">
        <v>0</v>
      </c>
      <c r="Q2447">
        <v>768644</v>
      </c>
      <c r="U2447">
        <f t="shared" si="38"/>
        <v>192161</v>
      </c>
    </row>
    <row r="2448" spans="1:21" x14ac:dyDescent="0.25">
      <c r="A2448">
        <v>12447</v>
      </c>
      <c r="B2448" t="s">
        <v>2490</v>
      </c>
      <c r="C2448" t="s">
        <v>18</v>
      </c>
      <c r="D2448">
        <v>20</v>
      </c>
      <c r="E2448" t="s">
        <v>27</v>
      </c>
      <c r="F2448" t="s">
        <v>20</v>
      </c>
      <c r="G2448" t="s">
        <v>41</v>
      </c>
      <c r="H2448" t="s">
        <v>47</v>
      </c>
      <c r="I2448" s="1">
        <v>44965</v>
      </c>
      <c r="J2448">
        <v>5</v>
      </c>
      <c r="K2448">
        <v>7724</v>
      </c>
      <c r="L2448">
        <v>0</v>
      </c>
      <c r="M2448" t="s">
        <v>44</v>
      </c>
      <c r="N2448" t="s">
        <v>24</v>
      </c>
      <c r="O2448">
        <v>38620</v>
      </c>
      <c r="P2448">
        <v>0</v>
      </c>
      <c r="Q2448">
        <v>38620</v>
      </c>
      <c r="U2448">
        <f t="shared" si="38"/>
        <v>9655</v>
      </c>
    </row>
    <row r="2449" spans="1:21" x14ac:dyDescent="0.25">
      <c r="A2449">
        <v>12448</v>
      </c>
      <c r="B2449" t="s">
        <v>2491</v>
      </c>
      <c r="C2449" t="s">
        <v>18</v>
      </c>
      <c r="D2449">
        <v>18</v>
      </c>
      <c r="E2449" t="s">
        <v>33</v>
      </c>
      <c r="F2449" t="s">
        <v>28</v>
      </c>
      <c r="G2449" t="s">
        <v>21</v>
      </c>
      <c r="H2449" t="s">
        <v>30</v>
      </c>
      <c r="I2449" s="1">
        <v>44937</v>
      </c>
      <c r="J2449">
        <v>1</v>
      </c>
      <c r="K2449">
        <v>181419</v>
      </c>
      <c r="L2449">
        <v>0.1</v>
      </c>
      <c r="M2449" t="s">
        <v>44</v>
      </c>
      <c r="N2449" t="s">
        <v>24</v>
      </c>
      <c r="O2449">
        <v>181419</v>
      </c>
      <c r="P2449">
        <v>18141.900000000001</v>
      </c>
      <c r="Q2449">
        <v>163277.1</v>
      </c>
      <c r="U2449">
        <f t="shared" si="38"/>
        <v>40819.275000000001</v>
      </c>
    </row>
    <row r="2450" spans="1:21" x14ac:dyDescent="0.25">
      <c r="A2450">
        <v>12449</v>
      </c>
      <c r="B2450" t="s">
        <v>2492</v>
      </c>
      <c r="C2450" t="s">
        <v>26</v>
      </c>
      <c r="D2450">
        <v>64</v>
      </c>
      <c r="E2450" t="s">
        <v>19</v>
      </c>
      <c r="F2450" t="s">
        <v>28</v>
      </c>
      <c r="G2450" t="s">
        <v>34</v>
      </c>
      <c r="H2450" t="s">
        <v>38</v>
      </c>
      <c r="I2450" s="1">
        <v>45550</v>
      </c>
      <c r="J2450">
        <v>9</v>
      </c>
      <c r="K2450">
        <v>131279</v>
      </c>
      <c r="L2450">
        <v>0.1</v>
      </c>
      <c r="M2450" t="s">
        <v>44</v>
      </c>
      <c r="N2450" t="s">
        <v>39</v>
      </c>
      <c r="O2450">
        <v>1181511</v>
      </c>
      <c r="P2450">
        <v>118151.1</v>
      </c>
      <c r="Q2450">
        <v>1063359.8999999999</v>
      </c>
      <c r="U2450">
        <f t="shared" si="38"/>
        <v>265839.97499999998</v>
      </c>
    </row>
    <row r="2451" spans="1:21" x14ac:dyDescent="0.25">
      <c r="A2451">
        <v>12450</v>
      </c>
      <c r="B2451" t="s">
        <v>2493</v>
      </c>
      <c r="C2451" t="s">
        <v>18</v>
      </c>
      <c r="D2451">
        <v>18</v>
      </c>
      <c r="E2451" t="s">
        <v>27</v>
      </c>
      <c r="F2451" t="s">
        <v>46</v>
      </c>
      <c r="G2451" t="s">
        <v>34</v>
      </c>
      <c r="H2451" t="s">
        <v>35</v>
      </c>
      <c r="I2451" s="1">
        <v>45335</v>
      </c>
      <c r="J2451">
        <v>9</v>
      </c>
      <c r="K2451">
        <v>155736</v>
      </c>
      <c r="L2451">
        <v>0</v>
      </c>
      <c r="M2451" t="s">
        <v>31</v>
      </c>
      <c r="N2451" t="s">
        <v>39</v>
      </c>
      <c r="O2451">
        <v>1401624</v>
      </c>
      <c r="P2451">
        <v>0</v>
      </c>
      <c r="Q2451">
        <v>1401624</v>
      </c>
      <c r="U2451">
        <f t="shared" si="38"/>
        <v>350406</v>
      </c>
    </row>
    <row r="2452" spans="1:21" x14ac:dyDescent="0.25">
      <c r="A2452">
        <v>12451</v>
      </c>
      <c r="B2452" t="s">
        <v>2494</v>
      </c>
      <c r="C2452" t="s">
        <v>18</v>
      </c>
      <c r="D2452">
        <v>34</v>
      </c>
      <c r="E2452" t="s">
        <v>33</v>
      </c>
      <c r="F2452" t="s">
        <v>28</v>
      </c>
      <c r="G2452" t="s">
        <v>34</v>
      </c>
      <c r="H2452" t="s">
        <v>47</v>
      </c>
      <c r="I2452" s="1">
        <v>45034</v>
      </c>
      <c r="J2452">
        <v>9</v>
      </c>
      <c r="K2452">
        <v>72886</v>
      </c>
      <c r="L2452">
        <v>0.05</v>
      </c>
      <c r="M2452" t="s">
        <v>31</v>
      </c>
      <c r="N2452" t="s">
        <v>24</v>
      </c>
      <c r="O2452">
        <v>655974</v>
      </c>
      <c r="P2452">
        <v>32798.699999999997</v>
      </c>
      <c r="Q2452">
        <v>623175.30000000005</v>
      </c>
      <c r="U2452">
        <f t="shared" si="38"/>
        <v>155793.82500000001</v>
      </c>
    </row>
    <row r="2453" spans="1:21" x14ac:dyDescent="0.25">
      <c r="A2453">
        <v>12452</v>
      </c>
      <c r="B2453" t="s">
        <v>2495</v>
      </c>
      <c r="C2453" t="s">
        <v>26</v>
      </c>
      <c r="D2453">
        <v>19</v>
      </c>
      <c r="E2453" t="s">
        <v>37</v>
      </c>
      <c r="F2453" t="s">
        <v>46</v>
      </c>
      <c r="G2453" t="s">
        <v>34</v>
      </c>
      <c r="H2453" t="s">
        <v>30</v>
      </c>
      <c r="I2453" s="1">
        <v>45020</v>
      </c>
      <c r="J2453">
        <v>3</v>
      </c>
      <c r="K2453">
        <v>240385</v>
      </c>
      <c r="L2453">
        <v>0.1</v>
      </c>
      <c r="M2453" t="s">
        <v>44</v>
      </c>
      <c r="N2453" t="s">
        <v>24</v>
      </c>
      <c r="O2453">
        <v>721155</v>
      </c>
      <c r="P2453">
        <v>72115.5</v>
      </c>
      <c r="Q2453">
        <v>649039.5</v>
      </c>
      <c r="U2453">
        <f t="shared" si="38"/>
        <v>162259.875</v>
      </c>
    </row>
    <row r="2454" spans="1:21" x14ac:dyDescent="0.25">
      <c r="A2454">
        <v>12453</v>
      </c>
      <c r="B2454" t="s">
        <v>2496</v>
      </c>
      <c r="C2454" t="s">
        <v>26</v>
      </c>
      <c r="D2454">
        <v>46</v>
      </c>
      <c r="E2454" t="s">
        <v>37</v>
      </c>
      <c r="F2454" t="s">
        <v>43</v>
      </c>
      <c r="G2454" t="s">
        <v>29</v>
      </c>
      <c r="H2454" t="s">
        <v>88</v>
      </c>
      <c r="I2454" s="1">
        <v>45010</v>
      </c>
      <c r="J2454">
        <v>8</v>
      </c>
      <c r="K2454">
        <v>212633</v>
      </c>
      <c r="L2454">
        <v>0.1</v>
      </c>
      <c r="M2454" t="s">
        <v>23</v>
      </c>
      <c r="N2454" t="s">
        <v>39</v>
      </c>
      <c r="O2454">
        <v>1701064</v>
      </c>
      <c r="P2454">
        <v>170106.4</v>
      </c>
      <c r="Q2454">
        <v>1530957.6</v>
      </c>
      <c r="U2454">
        <f t="shared" si="38"/>
        <v>382739.4</v>
      </c>
    </row>
    <row r="2455" spans="1:21" x14ac:dyDescent="0.25">
      <c r="A2455">
        <v>12454</v>
      </c>
      <c r="B2455" t="s">
        <v>2497</v>
      </c>
      <c r="C2455" t="s">
        <v>18</v>
      </c>
      <c r="D2455">
        <v>37</v>
      </c>
      <c r="E2455" t="s">
        <v>19</v>
      </c>
      <c r="F2455" t="s">
        <v>20</v>
      </c>
      <c r="G2455" t="s">
        <v>34</v>
      </c>
      <c r="H2455" t="s">
        <v>47</v>
      </c>
      <c r="I2455" s="1">
        <v>44984</v>
      </c>
      <c r="J2455">
        <v>3</v>
      </c>
      <c r="K2455">
        <v>95761</v>
      </c>
      <c r="L2455">
        <v>0</v>
      </c>
      <c r="M2455" t="s">
        <v>31</v>
      </c>
      <c r="N2455" t="s">
        <v>24</v>
      </c>
      <c r="O2455">
        <v>287283</v>
      </c>
      <c r="P2455">
        <v>0</v>
      </c>
      <c r="Q2455">
        <v>287283</v>
      </c>
      <c r="U2455">
        <f t="shared" si="38"/>
        <v>71820.75</v>
      </c>
    </row>
    <row r="2456" spans="1:21" x14ac:dyDescent="0.25">
      <c r="A2456">
        <v>12455</v>
      </c>
      <c r="B2456" t="s">
        <v>2498</v>
      </c>
      <c r="C2456" t="s">
        <v>18</v>
      </c>
      <c r="D2456">
        <v>23</v>
      </c>
      <c r="E2456" t="s">
        <v>27</v>
      </c>
      <c r="F2456" t="s">
        <v>28</v>
      </c>
      <c r="G2456" t="s">
        <v>41</v>
      </c>
      <c r="H2456" t="s">
        <v>51</v>
      </c>
      <c r="I2456" s="1">
        <v>45219</v>
      </c>
      <c r="J2456">
        <v>6</v>
      </c>
      <c r="K2456">
        <v>142236</v>
      </c>
      <c r="L2456">
        <v>0.05</v>
      </c>
      <c r="M2456" t="s">
        <v>23</v>
      </c>
      <c r="N2456" t="s">
        <v>24</v>
      </c>
      <c r="O2456">
        <v>853416</v>
      </c>
      <c r="P2456">
        <v>42670.8</v>
      </c>
      <c r="Q2456">
        <v>810745.2</v>
      </c>
      <c r="U2456">
        <f t="shared" si="38"/>
        <v>202686.3</v>
      </c>
    </row>
    <row r="2457" spans="1:21" x14ac:dyDescent="0.25">
      <c r="A2457">
        <v>12456</v>
      </c>
      <c r="B2457" t="s">
        <v>2499</v>
      </c>
      <c r="C2457" t="s">
        <v>18</v>
      </c>
      <c r="D2457">
        <v>25</v>
      </c>
      <c r="E2457" t="s">
        <v>37</v>
      </c>
      <c r="F2457" t="s">
        <v>46</v>
      </c>
      <c r="G2457" t="s">
        <v>21</v>
      </c>
      <c r="H2457" t="s">
        <v>51</v>
      </c>
      <c r="I2457" s="1">
        <v>44942</v>
      </c>
      <c r="J2457">
        <v>5</v>
      </c>
      <c r="K2457">
        <v>235509</v>
      </c>
      <c r="L2457">
        <v>0.15</v>
      </c>
      <c r="M2457" t="s">
        <v>23</v>
      </c>
      <c r="N2457" t="s">
        <v>39</v>
      </c>
      <c r="O2457">
        <v>1177545</v>
      </c>
      <c r="P2457">
        <v>176631.75</v>
      </c>
      <c r="Q2457">
        <v>1000913.25</v>
      </c>
      <c r="U2457">
        <f t="shared" si="38"/>
        <v>250228.3125</v>
      </c>
    </row>
    <row r="2458" spans="1:21" x14ac:dyDescent="0.25">
      <c r="A2458">
        <v>12457</v>
      </c>
      <c r="B2458" t="s">
        <v>2500</v>
      </c>
      <c r="C2458" t="s">
        <v>18</v>
      </c>
      <c r="D2458">
        <v>46</v>
      </c>
      <c r="E2458" t="s">
        <v>27</v>
      </c>
      <c r="F2458" t="s">
        <v>43</v>
      </c>
      <c r="G2458" t="s">
        <v>41</v>
      </c>
      <c r="H2458" t="s">
        <v>35</v>
      </c>
      <c r="I2458" s="1">
        <v>45403</v>
      </c>
      <c r="J2458">
        <v>8</v>
      </c>
      <c r="K2458">
        <v>207978</v>
      </c>
      <c r="L2458">
        <v>0.05</v>
      </c>
      <c r="M2458" t="s">
        <v>23</v>
      </c>
      <c r="N2458" t="s">
        <v>24</v>
      </c>
      <c r="O2458">
        <v>1663824</v>
      </c>
      <c r="P2458">
        <v>83191.199999999997</v>
      </c>
      <c r="Q2458">
        <v>1580632.8</v>
      </c>
      <c r="U2458">
        <f t="shared" si="38"/>
        <v>395158.2</v>
      </c>
    </row>
    <row r="2459" spans="1:21" x14ac:dyDescent="0.25">
      <c r="A2459">
        <v>12458</v>
      </c>
      <c r="B2459" t="s">
        <v>2501</v>
      </c>
      <c r="C2459" t="s">
        <v>18</v>
      </c>
      <c r="D2459">
        <v>50</v>
      </c>
      <c r="E2459" t="s">
        <v>27</v>
      </c>
      <c r="F2459" t="s">
        <v>46</v>
      </c>
      <c r="G2459" t="s">
        <v>34</v>
      </c>
      <c r="H2459" t="s">
        <v>47</v>
      </c>
      <c r="I2459" s="1">
        <v>45531</v>
      </c>
      <c r="J2459">
        <v>3</v>
      </c>
      <c r="K2459">
        <v>116166</v>
      </c>
      <c r="L2459">
        <v>0.1</v>
      </c>
      <c r="M2459" t="s">
        <v>44</v>
      </c>
      <c r="N2459" t="s">
        <v>24</v>
      </c>
      <c r="O2459">
        <v>348498</v>
      </c>
      <c r="P2459">
        <v>34849.800000000003</v>
      </c>
      <c r="Q2459">
        <v>313648.2</v>
      </c>
      <c r="U2459">
        <f t="shared" si="38"/>
        <v>78412.05</v>
      </c>
    </row>
    <row r="2460" spans="1:21" x14ac:dyDescent="0.25">
      <c r="A2460">
        <v>12459</v>
      </c>
      <c r="B2460" t="s">
        <v>2502</v>
      </c>
      <c r="C2460" t="s">
        <v>18</v>
      </c>
      <c r="D2460">
        <v>20</v>
      </c>
      <c r="E2460" t="s">
        <v>37</v>
      </c>
      <c r="F2460" t="s">
        <v>20</v>
      </c>
      <c r="G2460" t="s">
        <v>29</v>
      </c>
      <c r="H2460" t="s">
        <v>60</v>
      </c>
      <c r="I2460" s="1">
        <v>45091</v>
      </c>
      <c r="J2460">
        <v>1</v>
      </c>
      <c r="K2460">
        <v>34872</v>
      </c>
      <c r="L2460">
        <v>0.1</v>
      </c>
      <c r="M2460" t="s">
        <v>31</v>
      </c>
      <c r="N2460" t="s">
        <v>39</v>
      </c>
      <c r="O2460">
        <v>34872</v>
      </c>
      <c r="P2460">
        <v>3487.2</v>
      </c>
      <c r="Q2460">
        <v>31384.799999999999</v>
      </c>
      <c r="U2460">
        <f t="shared" si="38"/>
        <v>7846.2</v>
      </c>
    </row>
    <row r="2461" spans="1:21" x14ac:dyDescent="0.25">
      <c r="A2461">
        <v>12460</v>
      </c>
      <c r="B2461" t="s">
        <v>2503</v>
      </c>
      <c r="C2461" t="s">
        <v>26</v>
      </c>
      <c r="D2461">
        <v>52</v>
      </c>
      <c r="E2461" t="s">
        <v>27</v>
      </c>
      <c r="F2461" t="s">
        <v>28</v>
      </c>
      <c r="G2461" t="s">
        <v>34</v>
      </c>
      <c r="H2461" t="s">
        <v>88</v>
      </c>
      <c r="I2461" s="1">
        <v>45363</v>
      </c>
      <c r="J2461">
        <v>9</v>
      </c>
      <c r="K2461">
        <v>223438</v>
      </c>
      <c r="L2461">
        <v>0.1</v>
      </c>
      <c r="M2461" t="s">
        <v>44</v>
      </c>
      <c r="N2461" t="s">
        <v>39</v>
      </c>
      <c r="O2461">
        <v>2010942</v>
      </c>
      <c r="P2461">
        <v>201094.2</v>
      </c>
      <c r="Q2461">
        <v>1809847.8</v>
      </c>
      <c r="U2461">
        <f t="shared" si="38"/>
        <v>452461.95</v>
      </c>
    </row>
    <row r="2462" spans="1:21" x14ac:dyDescent="0.25">
      <c r="A2462">
        <v>12461</v>
      </c>
      <c r="B2462" t="s">
        <v>2504</v>
      </c>
      <c r="C2462" t="s">
        <v>26</v>
      </c>
      <c r="D2462">
        <v>22</v>
      </c>
      <c r="E2462" t="s">
        <v>37</v>
      </c>
      <c r="F2462" t="s">
        <v>43</v>
      </c>
      <c r="G2462" t="s">
        <v>34</v>
      </c>
      <c r="H2462" t="s">
        <v>30</v>
      </c>
      <c r="I2462" s="1">
        <v>45653</v>
      </c>
      <c r="J2462">
        <v>9</v>
      </c>
      <c r="K2462">
        <v>222563</v>
      </c>
      <c r="L2462">
        <v>0.1</v>
      </c>
      <c r="M2462" t="s">
        <v>23</v>
      </c>
      <c r="N2462" t="s">
        <v>39</v>
      </c>
      <c r="O2462">
        <v>2003067</v>
      </c>
      <c r="P2462">
        <v>200306.7</v>
      </c>
      <c r="Q2462">
        <v>1802760.3</v>
      </c>
      <c r="U2462">
        <f t="shared" si="38"/>
        <v>450690.07500000001</v>
      </c>
    </row>
    <row r="2463" spans="1:21" x14ac:dyDescent="0.25">
      <c r="A2463">
        <v>12462</v>
      </c>
      <c r="B2463" t="s">
        <v>2505</v>
      </c>
      <c r="C2463" t="s">
        <v>26</v>
      </c>
      <c r="D2463">
        <v>44</v>
      </c>
      <c r="E2463" t="s">
        <v>19</v>
      </c>
      <c r="F2463" t="s">
        <v>46</v>
      </c>
      <c r="G2463" t="s">
        <v>29</v>
      </c>
      <c r="H2463" t="s">
        <v>88</v>
      </c>
      <c r="I2463" s="1">
        <v>45582</v>
      </c>
      <c r="J2463">
        <v>3</v>
      </c>
      <c r="K2463">
        <v>192951</v>
      </c>
      <c r="L2463">
        <v>0.1</v>
      </c>
      <c r="M2463" t="s">
        <v>44</v>
      </c>
      <c r="N2463" t="s">
        <v>39</v>
      </c>
      <c r="O2463">
        <v>578853</v>
      </c>
      <c r="P2463">
        <v>57885.3</v>
      </c>
      <c r="Q2463">
        <v>520967.7</v>
      </c>
      <c r="U2463">
        <f t="shared" si="38"/>
        <v>130241.925</v>
      </c>
    </row>
    <row r="2464" spans="1:21" x14ac:dyDescent="0.25">
      <c r="A2464">
        <v>12463</v>
      </c>
      <c r="B2464" t="s">
        <v>2506</v>
      </c>
      <c r="C2464" t="s">
        <v>18</v>
      </c>
      <c r="D2464">
        <v>61</v>
      </c>
      <c r="E2464" t="s">
        <v>33</v>
      </c>
      <c r="F2464" t="s">
        <v>43</v>
      </c>
      <c r="G2464" t="s">
        <v>29</v>
      </c>
      <c r="H2464" t="s">
        <v>30</v>
      </c>
      <c r="I2464" s="1">
        <v>45329</v>
      </c>
      <c r="J2464">
        <v>2</v>
      </c>
      <c r="K2464">
        <v>49037</v>
      </c>
      <c r="L2464">
        <v>0</v>
      </c>
      <c r="M2464" t="s">
        <v>23</v>
      </c>
      <c r="N2464" t="s">
        <v>24</v>
      </c>
      <c r="O2464">
        <v>98074</v>
      </c>
      <c r="P2464">
        <v>0</v>
      </c>
      <c r="Q2464">
        <v>98074</v>
      </c>
      <c r="U2464">
        <f t="shared" si="38"/>
        <v>24518.5</v>
      </c>
    </row>
    <row r="2465" spans="1:21" x14ac:dyDescent="0.25">
      <c r="A2465">
        <v>12464</v>
      </c>
      <c r="B2465" t="s">
        <v>2507</v>
      </c>
      <c r="C2465" t="s">
        <v>26</v>
      </c>
      <c r="D2465">
        <v>29</v>
      </c>
      <c r="E2465" t="s">
        <v>33</v>
      </c>
      <c r="F2465" t="s">
        <v>46</v>
      </c>
      <c r="G2465" t="s">
        <v>29</v>
      </c>
      <c r="H2465" t="s">
        <v>47</v>
      </c>
      <c r="I2465" s="1">
        <v>45312</v>
      </c>
      <c r="J2465">
        <v>4</v>
      </c>
      <c r="K2465">
        <v>24985</v>
      </c>
      <c r="L2465">
        <v>0</v>
      </c>
      <c r="M2465" t="s">
        <v>44</v>
      </c>
      <c r="N2465" t="s">
        <v>24</v>
      </c>
      <c r="O2465">
        <v>99940</v>
      </c>
      <c r="P2465">
        <v>0</v>
      </c>
      <c r="Q2465">
        <v>99940</v>
      </c>
      <c r="U2465">
        <f t="shared" si="38"/>
        <v>24985</v>
      </c>
    </row>
    <row r="2466" spans="1:21" x14ac:dyDescent="0.25">
      <c r="A2466">
        <v>12465</v>
      </c>
      <c r="B2466" t="s">
        <v>2508</v>
      </c>
      <c r="C2466" t="s">
        <v>18</v>
      </c>
      <c r="D2466">
        <v>37</v>
      </c>
      <c r="E2466" t="s">
        <v>19</v>
      </c>
      <c r="F2466" t="s">
        <v>46</v>
      </c>
      <c r="G2466" t="s">
        <v>29</v>
      </c>
      <c r="H2466" t="s">
        <v>88</v>
      </c>
      <c r="I2466" s="1">
        <v>45064</v>
      </c>
      <c r="J2466">
        <v>8</v>
      </c>
      <c r="K2466">
        <v>90591</v>
      </c>
      <c r="L2466">
        <v>0</v>
      </c>
      <c r="M2466" t="s">
        <v>44</v>
      </c>
      <c r="N2466" t="s">
        <v>39</v>
      </c>
      <c r="O2466">
        <v>724728</v>
      </c>
      <c r="P2466">
        <v>0</v>
      </c>
      <c r="Q2466">
        <v>724728</v>
      </c>
      <c r="U2466">
        <f t="shared" si="38"/>
        <v>181182</v>
      </c>
    </row>
    <row r="2467" spans="1:21" x14ac:dyDescent="0.25">
      <c r="A2467">
        <v>12466</v>
      </c>
      <c r="B2467" t="s">
        <v>2509</v>
      </c>
      <c r="C2467" t="s">
        <v>18</v>
      </c>
      <c r="D2467">
        <v>62</v>
      </c>
      <c r="E2467" t="s">
        <v>37</v>
      </c>
      <c r="F2467" t="s">
        <v>20</v>
      </c>
      <c r="G2467" t="s">
        <v>29</v>
      </c>
      <c r="H2467" t="s">
        <v>22</v>
      </c>
      <c r="I2467" s="1">
        <v>45642</v>
      </c>
      <c r="J2467">
        <v>6</v>
      </c>
      <c r="K2467">
        <v>223774</v>
      </c>
      <c r="L2467">
        <v>0.1</v>
      </c>
      <c r="M2467" t="s">
        <v>31</v>
      </c>
      <c r="N2467" t="s">
        <v>39</v>
      </c>
      <c r="O2467">
        <v>1342644</v>
      </c>
      <c r="P2467">
        <v>134264.4</v>
      </c>
      <c r="Q2467">
        <v>1208379.6000000001</v>
      </c>
      <c r="U2467">
        <f t="shared" si="38"/>
        <v>302094.90000000002</v>
      </c>
    </row>
    <row r="2468" spans="1:21" x14ac:dyDescent="0.25">
      <c r="A2468">
        <v>12467</v>
      </c>
      <c r="B2468" t="s">
        <v>2510</v>
      </c>
      <c r="C2468" t="s">
        <v>26</v>
      </c>
      <c r="D2468">
        <v>37</v>
      </c>
      <c r="E2468" t="s">
        <v>37</v>
      </c>
      <c r="F2468" t="s">
        <v>20</v>
      </c>
      <c r="G2468" t="s">
        <v>29</v>
      </c>
      <c r="H2468" t="s">
        <v>38</v>
      </c>
      <c r="I2468" s="1">
        <v>45648</v>
      </c>
      <c r="J2468">
        <v>1</v>
      </c>
      <c r="K2468">
        <v>59868</v>
      </c>
      <c r="L2468">
        <v>0</v>
      </c>
      <c r="M2468" t="s">
        <v>31</v>
      </c>
      <c r="N2468" t="s">
        <v>39</v>
      </c>
      <c r="O2468">
        <v>59868</v>
      </c>
      <c r="P2468">
        <v>0</v>
      </c>
      <c r="Q2468">
        <v>59868</v>
      </c>
      <c r="U2468">
        <f t="shared" si="38"/>
        <v>14967</v>
      </c>
    </row>
    <row r="2469" spans="1:21" x14ac:dyDescent="0.25">
      <c r="A2469">
        <v>12468</v>
      </c>
      <c r="B2469" t="s">
        <v>2511</v>
      </c>
      <c r="C2469" t="s">
        <v>18</v>
      </c>
      <c r="D2469">
        <v>26</v>
      </c>
      <c r="E2469" t="s">
        <v>37</v>
      </c>
      <c r="F2469" t="s">
        <v>46</v>
      </c>
      <c r="G2469" t="s">
        <v>21</v>
      </c>
      <c r="H2469" t="s">
        <v>38</v>
      </c>
      <c r="I2469" s="1">
        <v>45457</v>
      </c>
      <c r="J2469">
        <v>8</v>
      </c>
      <c r="K2469">
        <v>239937</v>
      </c>
      <c r="L2469">
        <v>0.1</v>
      </c>
      <c r="M2469" t="s">
        <v>23</v>
      </c>
      <c r="N2469" t="s">
        <v>24</v>
      </c>
      <c r="O2469">
        <v>1919496</v>
      </c>
      <c r="P2469">
        <v>191949.6</v>
      </c>
      <c r="Q2469">
        <v>1727546.4</v>
      </c>
      <c r="U2469">
        <f t="shared" si="38"/>
        <v>431886.6</v>
      </c>
    </row>
    <row r="2470" spans="1:21" x14ac:dyDescent="0.25">
      <c r="A2470">
        <v>12469</v>
      </c>
      <c r="B2470" t="s">
        <v>2512</v>
      </c>
      <c r="C2470" t="s">
        <v>18</v>
      </c>
      <c r="D2470">
        <v>56</v>
      </c>
      <c r="E2470" t="s">
        <v>37</v>
      </c>
      <c r="F2470" t="s">
        <v>28</v>
      </c>
      <c r="G2470" t="s">
        <v>34</v>
      </c>
      <c r="H2470" t="s">
        <v>60</v>
      </c>
      <c r="I2470" s="1">
        <v>45219</v>
      </c>
      <c r="J2470">
        <v>5</v>
      </c>
      <c r="K2470">
        <v>210997</v>
      </c>
      <c r="L2470">
        <v>0.05</v>
      </c>
      <c r="M2470" t="s">
        <v>23</v>
      </c>
      <c r="N2470" t="s">
        <v>24</v>
      </c>
      <c r="O2470">
        <v>1054985</v>
      </c>
      <c r="P2470">
        <v>52749.25</v>
      </c>
      <c r="Q2470">
        <v>1002235.75</v>
      </c>
      <c r="U2470">
        <f t="shared" si="38"/>
        <v>250558.9375</v>
      </c>
    </row>
    <row r="2471" spans="1:21" x14ac:dyDescent="0.25">
      <c r="A2471">
        <v>12470</v>
      </c>
      <c r="B2471" t="s">
        <v>2513</v>
      </c>
      <c r="C2471" t="s">
        <v>26</v>
      </c>
      <c r="D2471">
        <v>21</v>
      </c>
      <c r="E2471" t="s">
        <v>19</v>
      </c>
      <c r="F2471" t="s">
        <v>43</v>
      </c>
      <c r="G2471" t="s">
        <v>34</v>
      </c>
      <c r="H2471" t="s">
        <v>88</v>
      </c>
      <c r="I2471" s="1">
        <v>45401</v>
      </c>
      <c r="J2471">
        <v>6</v>
      </c>
      <c r="K2471">
        <v>21347</v>
      </c>
      <c r="L2471">
        <v>0.15</v>
      </c>
      <c r="M2471" t="s">
        <v>23</v>
      </c>
      <c r="N2471" t="s">
        <v>24</v>
      </c>
      <c r="O2471">
        <v>128082</v>
      </c>
      <c r="P2471">
        <v>19212.3</v>
      </c>
      <c r="Q2471">
        <v>108869.7</v>
      </c>
      <c r="U2471">
        <f t="shared" si="38"/>
        <v>27217.424999999999</v>
      </c>
    </row>
    <row r="2472" spans="1:21" x14ac:dyDescent="0.25">
      <c r="A2472">
        <v>12471</v>
      </c>
      <c r="B2472" t="s">
        <v>2514</v>
      </c>
      <c r="C2472" t="s">
        <v>26</v>
      </c>
      <c r="D2472">
        <v>36</v>
      </c>
      <c r="E2472" t="s">
        <v>33</v>
      </c>
      <c r="F2472" t="s">
        <v>43</v>
      </c>
      <c r="G2472" t="s">
        <v>29</v>
      </c>
      <c r="H2472" t="s">
        <v>88</v>
      </c>
      <c r="I2472" s="1">
        <v>45388</v>
      </c>
      <c r="J2472">
        <v>5</v>
      </c>
      <c r="K2472">
        <v>43623</v>
      </c>
      <c r="L2472">
        <v>0.05</v>
      </c>
      <c r="M2472" t="s">
        <v>44</v>
      </c>
      <c r="N2472" t="s">
        <v>39</v>
      </c>
      <c r="O2472">
        <v>218115</v>
      </c>
      <c r="P2472">
        <v>10905.75</v>
      </c>
      <c r="Q2472">
        <v>207209.25</v>
      </c>
      <c r="U2472">
        <f t="shared" si="38"/>
        <v>51802.3125</v>
      </c>
    </row>
    <row r="2473" spans="1:21" x14ac:dyDescent="0.25">
      <c r="A2473">
        <v>12472</v>
      </c>
      <c r="B2473" t="s">
        <v>2515</v>
      </c>
      <c r="C2473" t="s">
        <v>26</v>
      </c>
      <c r="D2473">
        <v>55</v>
      </c>
      <c r="E2473" t="s">
        <v>27</v>
      </c>
      <c r="F2473" t="s">
        <v>20</v>
      </c>
      <c r="G2473" t="s">
        <v>41</v>
      </c>
      <c r="H2473" t="s">
        <v>51</v>
      </c>
      <c r="I2473" s="1">
        <v>45299</v>
      </c>
      <c r="J2473">
        <v>5</v>
      </c>
      <c r="K2473">
        <v>18360</v>
      </c>
      <c r="L2473">
        <v>0.15</v>
      </c>
      <c r="M2473" t="s">
        <v>23</v>
      </c>
      <c r="N2473" t="s">
        <v>39</v>
      </c>
      <c r="O2473">
        <v>91800</v>
      </c>
      <c r="P2473">
        <v>13770</v>
      </c>
      <c r="Q2473">
        <v>78030</v>
      </c>
      <c r="U2473">
        <f t="shared" si="38"/>
        <v>19507.5</v>
      </c>
    </row>
    <row r="2474" spans="1:21" x14ac:dyDescent="0.25">
      <c r="A2474">
        <v>12473</v>
      </c>
      <c r="B2474" t="s">
        <v>2516</v>
      </c>
      <c r="C2474" t="s">
        <v>18</v>
      </c>
      <c r="D2474">
        <v>44</v>
      </c>
      <c r="E2474" t="s">
        <v>27</v>
      </c>
      <c r="F2474" t="s">
        <v>28</v>
      </c>
      <c r="G2474" t="s">
        <v>29</v>
      </c>
      <c r="H2474" t="s">
        <v>30</v>
      </c>
      <c r="I2474" s="1">
        <v>45088</v>
      </c>
      <c r="J2474">
        <v>3</v>
      </c>
      <c r="K2474">
        <v>248449</v>
      </c>
      <c r="L2474">
        <v>0</v>
      </c>
      <c r="M2474" t="s">
        <v>31</v>
      </c>
      <c r="N2474" t="s">
        <v>24</v>
      </c>
      <c r="O2474">
        <v>745347</v>
      </c>
      <c r="P2474">
        <v>0</v>
      </c>
      <c r="Q2474">
        <v>745347</v>
      </c>
      <c r="U2474">
        <f t="shared" si="38"/>
        <v>186336.75</v>
      </c>
    </row>
    <row r="2475" spans="1:21" x14ac:dyDescent="0.25">
      <c r="A2475">
        <v>12474</v>
      </c>
      <c r="B2475" t="s">
        <v>2517</v>
      </c>
      <c r="C2475" t="s">
        <v>26</v>
      </c>
      <c r="D2475">
        <v>62</v>
      </c>
      <c r="E2475" t="s">
        <v>33</v>
      </c>
      <c r="F2475" t="s">
        <v>46</v>
      </c>
      <c r="G2475" t="s">
        <v>21</v>
      </c>
      <c r="H2475" t="s">
        <v>35</v>
      </c>
      <c r="I2475" s="1">
        <v>45568</v>
      </c>
      <c r="J2475">
        <v>4</v>
      </c>
      <c r="K2475">
        <v>16214</v>
      </c>
      <c r="L2475">
        <v>0.15</v>
      </c>
      <c r="M2475" t="s">
        <v>23</v>
      </c>
      <c r="N2475" t="s">
        <v>24</v>
      </c>
      <c r="O2475">
        <v>64856</v>
      </c>
      <c r="P2475">
        <v>9728.4</v>
      </c>
      <c r="Q2475">
        <v>55127.6</v>
      </c>
      <c r="U2475">
        <f t="shared" si="38"/>
        <v>13781.9</v>
      </c>
    </row>
    <row r="2476" spans="1:21" x14ac:dyDescent="0.25">
      <c r="A2476">
        <v>12475</v>
      </c>
      <c r="B2476" t="s">
        <v>2518</v>
      </c>
      <c r="C2476" t="s">
        <v>26</v>
      </c>
      <c r="D2476">
        <v>60</v>
      </c>
      <c r="E2476" t="s">
        <v>19</v>
      </c>
      <c r="F2476" t="s">
        <v>20</v>
      </c>
      <c r="G2476" t="s">
        <v>41</v>
      </c>
      <c r="H2476" t="s">
        <v>22</v>
      </c>
      <c r="I2476" s="1">
        <v>44970</v>
      </c>
      <c r="J2476">
        <v>5</v>
      </c>
      <c r="K2476">
        <v>160294</v>
      </c>
      <c r="L2476">
        <v>0.05</v>
      </c>
      <c r="M2476" t="s">
        <v>23</v>
      </c>
      <c r="N2476" t="s">
        <v>39</v>
      </c>
      <c r="O2476">
        <v>801470</v>
      </c>
      <c r="P2476">
        <v>40073.5</v>
      </c>
      <c r="Q2476">
        <v>761396.5</v>
      </c>
      <c r="U2476">
        <f t="shared" si="38"/>
        <v>190349.125</v>
      </c>
    </row>
    <row r="2477" spans="1:21" x14ac:dyDescent="0.25">
      <c r="A2477">
        <v>12476</v>
      </c>
      <c r="B2477" t="s">
        <v>2519</v>
      </c>
      <c r="C2477" t="s">
        <v>18</v>
      </c>
      <c r="D2477">
        <v>30</v>
      </c>
      <c r="E2477" t="s">
        <v>27</v>
      </c>
      <c r="F2477" t="s">
        <v>46</v>
      </c>
      <c r="G2477" t="s">
        <v>21</v>
      </c>
      <c r="H2477" t="s">
        <v>22</v>
      </c>
      <c r="I2477" s="1">
        <v>45009</v>
      </c>
      <c r="J2477">
        <v>2</v>
      </c>
      <c r="K2477">
        <v>74279</v>
      </c>
      <c r="L2477">
        <v>0.05</v>
      </c>
      <c r="M2477" t="s">
        <v>44</v>
      </c>
      <c r="N2477" t="s">
        <v>39</v>
      </c>
      <c r="O2477">
        <v>148558</v>
      </c>
      <c r="P2477">
        <v>7427.9</v>
      </c>
      <c r="Q2477">
        <v>141130.1</v>
      </c>
      <c r="U2477">
        <f t="shared" si="38"/>
        <v>35282.525000000001</v>
      </c>
    </row>
    <row r="2478" spans="1:21" x14ac:dyDescent="0.25">
      <c r="A2478">
        <v>12477</v>
      </c>
      <c r="B2478" t="s">
        <v>2520</v>
      </c>
      <c r="C2478" t="s">
        <v>26</v>
      </c>
      <c r="D2478">
        <v>30</v>
      </c>
      <c r="E2478" t="s">
        <v>33</v>
      </c>
      <c r="F2478" t="s">
        <v>46</v>
      </c>
      <c r="G2478" t="s">
        <v>41</v>
      </c>
      <c r="H2478" t="s">
        <v>47</v>
      </c>
      <c r="I2478" s="1">
        <v>45562</v>
      </c>
      <c r="J2478">
        <v>6</v>
      </c>
      <c r="K2478">
        <v>233964</v>
      </c>
      <c r="L2478">
        <v>0.15</v>
      </c>
      <c r="M2478" t="s">
        <v>31</v>
      </c>
      <c r="N2478" t="s">
        <v>39</v>
      </c>
      <c r="O2478">
        <v>1403784</v>
      </c>
      <c r="P2478">
        <v>210567.6</v>
      </c>
      <c r="Q2478">
        <v>1193216.3999999999</v>
      </c>
      <c r="U2478">
        <f t="shared" si="38"/>
        <v>298304.09999999998</v>
      </c>
    </row>
    <row r="2479" spans="1:21" x14ac:dyDescent="0.25">
      <c r="A2479">
        <v>12478</v>
      </c>
      <c r="B2479" t="s">
        <v>2521</v>
      </c>
      <c r="C2479" t="s">
        <v>26</v>
      </c>
      <c r="D2479">
        <v>39</v>
      </c>
      <c r="E2479" t="s">
        <v>19</v>
      </c>
      <c r="F2479" t="s">
        <v>20</v>
      </c>
      <c r="G2479" t="s">
        <v>41</v>
      </c>
      <c r="H2479" t="s">
        <v>60</v>
      </c>
      <c r="I2479" s="1">
        <v>45465</v>
      </c>
      <c r="J2479">
        <v>2</v>
      </c>
      <c r="K2479">
        <v>36303</v>
      </c>
      <c r="L2479">
        <v>0.05</v>
      </c>
      <c r="M2479" t="s">
        <v>23</v>
      </c>
      <c r="N2479" t="s">
        <v>39</v>
      </c>
      <c r="O2479">
        <v>72606</v>
      </c>
      <c r="P2479">
        <v>3630.3</v>
      </c>
      <c r="Q2479">
        <v>68975.7</v>
      </c>
      <c r="U2479">
        <f t="shared" si="38"/>
        <v>17243.924999999999</v>
      </c>
    </row>
    <row r="2480" spans="1:21" x14ac:dyDescent="0.25">
      <c r="A2480">
        <v>12479</v>
      </c>
      <c r="B2480" t="s">
        <v>2522</v>
      </c>
      <c r="C2480" t="s">
        <v>26</v>
      </c>
      <c r="D2480">
        <v>45</v>
      </c>
      <c r="E2480" t="s">
        <v>27</v>
      </c>
      <c r="F2480" t="s">
        <v>28</v>
      </c>
      <c r="G2480" t="s">
        <v>29</v>
      </c>
      <c r="H2480" t="s">
        <v>38</v>
      </c>
      <c r="I2480" s="1">
        <v>45445</v>
      </c>
      <c r="J2480">
        <v>4</v>
      </c>
      <c r="K2480">
        <v>16698</v>
      </c>
      <c r="L2480">
        <v>0</v>
      </c>
      <c r="M2480" t="s">
        <v>31</v>
      </c>
      <c r="N2480" t="s">
        <v>39</v>
      </c>
      <c r="O2480">
        <v>66792</v>
      </c>
      <c r="P2480">
        <v>0</v>
      </c>
      <c r="Q2480">
        <v>66792</v>
      </c>
      <c r="U2480">
        <f t="shared" si="38"/>
        <v>16698</v>
      </c>
    </row>
    <row r="2481" spans="1:21" x14ac:dyDescent="0.25">
      <c r="A2481">
        <v>12480</v>
      </c>
      <c r="B2481" t="s">
        <v>2523</v>
      </c>
      <c r="C2481" t="s">
        <v>18</v>
      </c>
      <c r="D2481">
        <v>64</v>
      </c>
      <c r="E2481" t="s">
        <v>37</v>
      </c>
      <c r="F2481" t="s">
        <v>43</v>
      </c>
      <c r="G2481" t="s">
        <v>21</v>
      </c>
      <c r="H2481" t="s">
        <v>47</v>
      </c>
      <c r="I2481" s="1">
        <v>45337</v>
      </c>
      <c r="J2481">
        <v>1</v>
      </c>
      <c r="K2481">
        <v>233404</v>
      </c>
      <c r="L2481">
        <v>0.05</v>
      </c>
      <c r="M2481" t="s">
        <v>23</v>
      </c>
      <c r="N2481" t="s">
        <v>39</v>
      </c>
      <c r="O2481">
        <v>233404</v>
      </c>
      <c r="P2481">
        <v>11670.2</v>
      </c>
      <c r="Q2481">
        <v>221733.8</v>
      </c>
      <c r="U2481">
        <f t="shared" si="38"/>
        <v>55433.45</v>
      </c>
    </row>
    <row r="2482" spans="1:21" x14ac:dyDescent="0.25">
      <c r="A2482">
        <v>12481</v>
      </c>
      <c r="B2482" t="s">
        <v>2524</v>
      </c>
      <c r="C2482" t="s">
        <v>18</v>
      </c>
      <c r="D2482">
        <v>62</v>
      </c>
      <c r="E2482" t="s">
        <v>37</v>
      </c>
      <c r="F2482" t="s">
        <v>20</v>
      </c>
      <c r="G2482" t="s">
        <v>41</v>
      </c>
      <c r="H2482" t="s">
        <v>88</v>
      </c>
      <c r="I2482" s="1">
        <v>45267</v>
      </c>
      <c r="J2482">
        <v>4</v>
      </c>
      <c r="K2482">
        <v>162674</v>
      </c>
      <c r="L2482">
        <v>0.15</v>
      </c>
      <c r="M2482" t="s">
        <v>31</v>
      </c>
      <c r="N2482" t="s">
        <v>39</v>
      </c>
      <c r="O2482">
        <v>650696</v>
      </c>
      <c r="P2482">
        <v>97604.4</v>
      </c>
      <c r="Q2482">
        <v>553091.6</v>
      </c>
      <c r="U2482">
        <f t="shared" si="38"/>
        <v>138272.9</v>
      </c>
    </row>
    <row r="2483" spans="1:21" x14ac:dyDescent="0.25">
      <c r="A2483">
        <v>12482</v>
      </c>
      <c r="B2483" t="s">
        <v>2525</v>
      </c>
      <c r="C2483" t="s">
        <v>18</v>
      </c>
      <c r="D2483">
        <v>39</v>
      </c>
      <c r="E2483" t="s">
        <v>19</v>
      </c>
      <c r="F2483" t="s">
        <v>28</v>
      </c>
      <c r="G2483" t="s">
        <v>21</v>
      </c>
      <c r="H2483" t="s">
        <v>35</v>
      </c>
      <c r="I2483" s="1">
        <v>45637</v>
      </c>
      <c r="J2483">
        <v>7</v>
      </c>
      <c r="K2483">
        <v>118544</v>
      </c>
      <c r="L2483">
        <v>0</v>
      </c>
      <c r="M2483" t="s">
        <v>23</v>
      </c>
      <c r="N2483" t="s">
        <v>39</v>
      </c>
      <c r="O2483">
        <v>829808</v>
      </c>
      <c r="P2483">
        <v>0</v>
      </c>
      <c r="Q2483">
        <v>829808</v>
      </c>
      <c r="U2483">
        <f t="shared" si="38"/>
        <v>207452</v>
      </c>
    </row>
    <row r="2484" spans="1:21" x14ac:dyDescent="0.25">
      <c r="A2484">
        <v>12483</v>
      </c>
      <c r="B2484" t="s">
        <v>2526</v>
      </c>
      <c r="C2484" t="s">
        <v>18</v>
      </c>
      <c r="D2484">
        <v>60</v>
      </c>
      <c r="E2484" t="s">
        <v>37</v>
      </c>
      <c r="F2484" t="s">
        <v>46</v>
      </c>
      <c r="G2484" t="s">
        <v>29</v>
      </c>
      <c r="H2484" t="s">
        <v>60</v>
      </c>
      <c r="I2484" s="1">
        <v>45550</v>
      </c>
      <c r="J2484">
        <v>8</v>
      </c>
      <c r="K2484">
        <v>16947</v>
      </c>
      <c r="L2484">
        <v>0.15</v>
      </c>
      <c r="M2484" t="s">
        <v>23</v>
      </c>
      <c r="N2484" t="s">
        <v>24</v>
      </c>
      <c r="O2484">
        <v>135576</v>
      </c>
      <c r="P2484">
        <v>20336.400000000001</v>
      </c>
      <c r="Q2484">
        <v>115239.6</v>
      </c>
      <c r="U2484">
        <f t="shared" si="38"/>
        <v>28809.9</v>
      </c>
    </row>
    <row r="2485" spans="1:21" x14ac:dyDescent="0.25">
      <c r="A2485">
        <v>12484</v>
      </c>
      <c r="B2485" t="s">
        <v>2527</v>
      </c>
      <c r="C2485" t="s">
        <v>26</v>
      </c>
      <c r="D2485">
        <v>36</v>
      </c>
      <c r="E2485" t="s">
        <v>19</v>
      </c>
      <c r="F2485" t="s">
        <v>20</v>
      </c>
      <c r="G2485" t="s">
        <v>29</v>
      </c>
      <c r="H2485" t="s">
        <v>30</v>
      </c>
      <c r="I2485" s="1">
        <v>45015</v>
      </c>
      <c r="J2485">
        <v>2</v>
      </c>
      <c r="K2485">
        <v>54338</v>
      </c>
      <c r="L2485">
        <v>0.1</v>
      </c>
      <c r="M2485" t="s">
        <v>44</v>
      </c>
      <c r="N2485" t="s">
        <v>24</v>
      </c>
      <c r="O2485">
        <v>108676</v>
      </c>
      <c r="P2485">
        <v>10867.6</v>
      </c>
      <c r="Q2485">
        <v>97808.4</v>
      </c>
      <c r="U2485">
        <f t="shared" si="38"/>
        <v>24452.1</v>
      </c>
    </row>
    <row r="2486" spans="1:21" x14ac:dyDescent="0.25">
      <c r="A2486">
        <v>12485</v>
      </c>
      <c r="B2486" t="s">
        <v>2528</v>
      </c>
      <c r="C2486" t="s">
        <v>18</v>
      </c>
      <c r="D2486">
        <v>25</v>
      </c>
      <c r="E2486" t="s">
        <v>33</v>
      </c>
      <c r="F2486" t="s">
        <v>43</v>
      </c>
      <c r="G2486" t="s">
        <v>29</v>
      </c>
      <c r="H2486" t="s">
        <v>22</v>
      </c>
      <c r="I2486" s="1">
        <v>45566</v>
      </c>
      <c r="J2486">
        <v>3</v>
      </c>
      <c r="K2486">
        <v>168609</v>
      </c>
      <c r="L2486">
        <v>0.1</v>
      </c>
      <c r="M2486" t="s">
        <v>44</v>
      </c>
      <c r="N2486" t="s">
        <v>24</v>
      </c>
      <c r="O2486">
        <v>505827</v>
      </c>
      <c r="P2486">
        <v>50582.7</v>
      </c>
      <c r="Q2486">
        <v>455244.3</v>
      </c>
      <c r="U2486">
        <f t="shared" si="38"/>
        <v>113811.075</v>
      </c>
    </row>
    <row r="2487" spans="1:21" x14ac:dyDescent="0.25">
      <c r="A2487">
        <v>12486</v>
      </c>
      <c r="B2487" t="s">
        <v>2529</v>
      </c>
      <c r="C2487" t="s">
        <v>18</v>
      </c>
      <c r="D2487">
        <v>25</v>
      </c>
      <c r="E2487" t="s">
        <v>33</v>
      </c>
      <c r="F2487" t="s">
        <v>43</v>
      </c>
      <c r="G2487" t="s">
        <v>29</v>
      </c>
      <c r="H2487" t="s">
        <v>22</v>
      </c>
      <c r="I2487" s="1">
        <v>45156</v>
      </c>
      <c r="J2487">
        <v>1</v>
      </c>
      <c r="K2487">
        <v>24469</v>
      </c>
      <c r="L2487">
        <v>0</v>
      </c>
      <c r="M2487" t="s">
        <v>31</v>
      </c>
      <c r="N2487" t="s">
        <v>39</v>
      </c>
      <c r="O2487">
        <v>24469</v>
      </c>
      <c r="P2487">
        <v>0</v>
      </c>
      <c r="Q2487">
        <v>24469</v>
      </c>
      <c r="U2487">
        <f t="shared" si="38"/>
        <v>6117.25</v>
      </c>
    </row>
    <row r="2488" spans="1:21" x14ac:dyDescent="0.25">
      <c r="A2488">
        <v>12487</v>
      </c>
      <c r="B2488" t="s">
        <v>2530</v>
      </c>
      <c r="C2488" t="s">
        <v>26</v>
      </c>
      <c r="D2488">
        <v>59</v>
      </c>
      <c r="E2488" t="s">
        <v>27</v>
      </c>
      <c r="F2488" t="s">
        <v>46</v>
      </c>
      <c r="G2488" t="s">
        <v>34</v>
      </c>
      <c r="H2488" t="s">
        <v>22</v>
      </c>
      <c r="I2488" s="1">
        <v>44944</v>
      </c>
      <c r="J2488">
        <v>7</v>
      </c>
      <c r="K2488">
        <v>139558</v>
      </c>
      <c r="L2488">
        <v>0</v>
      </c>
      <c r="M2488" t="s">
        <v>31</v>
      </c>
      <c r="N2488" t="s">
        <v>24</v>
      </c>
      <c r="O2488">
        <v>976906</v>
      </c>
      <c r="P2488">
        <v>0</v>
      </c>
      <c r="Q2488">
        <v>976906</v>
      </c>
      <c r="U2488">
        <f t="shared" si="38"/>
        <v>244226.5</v>
      </c>
    </row>
    <row r="2489" spans="1:21" x14ac:dyDescent="0.25">
      <c r="A2489">
        <v>12488</v>
      </c>
      <c r="B2489" t="s">
        <v>2531</v>
      </c>
      <c r="C2489" t="s">
        <v>26</v>
      </c>
      <c r="D2489">
        <v>43</v>
      </c>
      <c r="E2489" t="s">
        <v>19</v>
      </c>
      <c r="F2489" t="s">
        <v>20</v>
      </c>
      <c r="G2489" t="s">
        <v>41</v>
      </c>
      <c r="H2489" t="s">
        <v>88</v>
      </c>
      <c r="I2489" s="1">
        <v>45599</v>
      </c>
      <c r="J2489">
        <v>4</v>
      </c>
      <c r="K2489">
        <v>74777</v>
      </c>
      <c r="L2489">
        <v>0.05</v>
      </c>
      <c r="M2489" t="s">
        <v>31</v>
      </c>
      <c r="N2489" t="s">
        <v>24</v>
      </c>
      <c r="O2489">
        <v>299108</v>
      </c>
      <c r="P2489">
        <v>14955.4</v>
      </c>
      <c r="Q2489">
        <v>284152.59999999998</v>
      </c>
      <c r="U2489">
        <f t="shared" si="38"/>
        <v>71038.149999999994</v>
      </c>
    </row>
    <row r="2490" spans="1:21" x14ac:dyDescent="0.25">
      <c r="A2490">
        <v>12489</v>
      </c>
      <c r="B2490" t="s">
        <v>2532</v>
      </c>
      <c r="C2490" t="s">
        <v>26</v>
      </c>
      <c r="D2490">
        <v>43</v>
      </c>
      <c r="E2490" t="s">
        <v>27</v>
      </c>
      <c r="F2490" t="s">
        <v>43</v>
      </c>
      <c r="G2490" t="s">
        <v>34</v>
      </c>
      <c r="H2490" t="s">
        <v>88</v>
      </c>
      <c r="I2490" s="1">
        <v>45207</v>
      </c>
      <c r="J2490">
        <v>8</v>
      </c>
      <c r="K2490">
        <v>229462</v>
      </c>
      <c r="L2490">
        <v>0.15</v>
      </c>
      <c r="M2490" t="s">
        <v>31</v>
      </c>
      <c r="N2490" t="s">
        <v>24</v>
      </c>
      <c r="O2490">
        <v>1835696</v>
      </c>
      <c r="P2490">
        <v>275354.40000000002</v>
      </c>
      <c r="Q2490">
        <v>1560341.6</v>
      </c>
      <c r="U2490">
        <f t="shared" si="38"/>
        <v>390085.4</v>
      </c>
    </row>
    <row r="2491" spans="1:21" x14ac:dyDescent="0.25">
      <c r="A2491">
        <v>12490</v>
      </c>
      <c r="B2491" t="s">
        <v>2533</v>
      </c>
      <c r="C2491" t="s">
        <v>18</v>
      </c>
      <c r="D2491">
        <v>40</v>
      </c>
      <c r="E2491" t="s">
        <v>27</v>
      </c>
      <c r="F2491" t="s">
        <v>20</v>
      </c>
      <c r="G2491" t="s">
        <v>29</v>
      </c>
      <c r="H2491" t="s">
        <v>88</v>
      </c>
      <c r="I2491" s="1">
        <v>45348</v>
      </c>
      <c r="J2491">
        <v>5</v>
      </c>
      <c r="K2491">
        <v>21371</v>
      </c>
      <c r="L2491">
        <v>0.1</v>
      </c>
      <c r="M2491" t="s">
        <v>44</v>
      </c>
      <c r="N2491" t="s">
        <v>39</v>
      </c>
      <c r="O2491">
        <v>106855</v>
      </c>
      <c r="P2491">
        <v>10685.5</v>
      </c>
      <c r="Q2491">
        <v>96169.5</v>
      </c>
      <c r="U2491">
        <f t="shared" si="38"/>
        <v>24042.375</v>
      </c>
    </row>
    <row r="2492" spans="1:21" x14ac:dyDescent="0.25">
      <c r="A2492">
        <v>12491</v>
      </c>
      <c r="B2492" t="s">
        <v>2534</v>
      </c>
      <c r="C2492" t="s">
        <v>18</v>
      </c>
      <c r="D2492">
        <v>60</v>
      </c>
      <c r="E2492" t="s">
        <v>33</v>
      </c>
      <c r="F2492" t="s">
        <v>43</v>
      </c>
      <c r="G2492" t="s">
        <v>41</v>
      </c>
      <c r="H2492" t="s">
        <v>51</v>
      </c>
      <c r="I2492" s="1">
        <v>45604</v>
      </c>
      <c r="J2492">
        <v>9</v>
      </c>
      <c r="K2492">
        <v>239511</v>
      </c>
      <c r="L2492">
        <v>0.05</v>
      </c>
      <c r="M2492" t="s">
        <v>31</v>
      </c>
      <c r="N2492" t="s">
        <v>39</v>
      </c>
      <c r="O2492">
        <v>2155599</v>
      </c>
      <c r="P2492">
        <v>107779.95</v>
      </c>
      <c r="Q2492">
        <v>2047819.05</v>
      </c>
      <c r="U2492">
        <f t="shared" si="38"/>
        <v>511954.76250000001</v>
      </c>
    </row>
    <row r="2493" spans="1:21" x14ac:dyDescent="0.25">
      <c r="A2493">
        <v>12492</v>
      </c>
      <c r="B2493" t="s">
        <v>2535</v>
      </c>
      <c r="C2493" t="s">
        <v>18</v>
      </c>
      <c r="D2493">
        <v>30</v>
      </c>
      <c r="E2493" t="s">
        <v>27</v>
      </c>
      <c r="F2493" t="s">
        <v>46</v>
      </c>
      <c r="G2493" t="s">
        <v>41</v>
      </c>
      <c r="H2493" t="s">
        <v>38</v>
      </c>
      <c r="I2493" s="1">
        <v>45628</v>
      </c>
      <c r="J2493">
        <v>6</v>
      </c>
      <c r="K2493">
        <v>165596</v>
      </c>
      <c r="L2493">
        <v>0.1</v>
      </c>
      <c r="M2493" t="s">
        <v>23</v>
      </c>
      <c r="N2493" t="s">
        <v>39</v>
      </c>
      <c r="O2493">
        <v>993576</v>
      </c>
      <c r="P2493">
        <v>99357.6</v>
      </c>
      <c r="Q2493">
        <v>894218.4</v>
      </c>
      <c r="U2493">
        <f t="shared" si="38"/>
        <v>223554.6</v>
      </c>
    </row>
    <row r="2494" spans="1:21" x14ac:dyDescent="0.25">
      <c r="A2494">
        <v>12493</v>
      </c>
      <c r="B2494" t="s">
        <v>2536</v>
      </c>
      <c r="C2494" t="s">
        <v>26</v>
      </c>
      <c r="D2494">
        <v>45</v>
      </c>
      <c r="E2494" t="s">
        <v>37</v>
      </c>
      <c r="F2494" t="s">
        <v>46</v>
      </c>
      <c r="G2494" t="s">
        <v>21</v>
      </c>
      <c r="H2494" t="s">
        <v>30</v>
      </c>
      <c r="I2494" s="1">
        <v>45264</v>
      </c>
      <c r="J2494">
        <v>2</v>
      </c>
      <c r="K2494">
        <v>245549</v>
      </c>
      <c r="L2494">
        <v>0.05</v>
      </c>
      <c r="M2494" t="s">
        <v>23</v>
      </c>
      <c r="N2494" t="s">
        <v>24</v>
      </c>
      <c r="O2494">
        <v>491098</v>
      </c>
      <c r="P2494">
        <v>24554.9</v>
      </c>
      <c r="Q2494">
        <v>466543.1</v>
      </c>
      <c r="U2494">
        <f t="shared" si="38"/>
        <v>116635.77499999999</v>
      </c>
    </row>
    <row r="2495" spans="1:21" x14ac:dyDescent="0.25">
      <c r="A2495">
        <v>12494</v>
      </c>
      <c r="B2495" t="s">
        <v>2537</v>
      </c>
      <c r="C2495" t="s">
        <v>26</v>
      </c>
      <c r="D2495">
        <v>26</v>
      </c>
      <c r="E2495" t="s">
        <v>27</v>
      </c>
      <c r="F2495" t="s">
        <v>20</v>
      </c>
      <c r="G2495" t="s">
        <v>29</v>
      </c>
      <c r="H2495" t="s">
        <v>22</v>
      </c>
      <c r="I2495" s="1">
        <v>45192</v>
      </c>
      <c r="J2495">
        <v>1</v>
      </c>
      <c r="K2495">
        <v>129953</v>
      </c>
      <c r="L2495">
        <v>0.05</v>
      </c>
      <c r="M2495" t="s">
        <v>23</v>
      </c>
      <c r="N2495" t="s">
        <v>24</v>
      </c>
      <c r="O2495">
        <v>129953</v>
      </c>
      <c r="P2495">
        <v>6497.65</v>
      </c>
      <c r="Q2495">
        <v>123455.35</v>
      </c>
      <c r="U2495">
        <f t="shared" si="38"/>
        <v>30863.837500000001</v>
      </c>
    </row>
    <row r="2496" spans="1:21" x14ac:dyDescent="0.25">
      <c r="A2496">
        <v>12495</v>
      </c>
      <c r="B2496" t="s">
        <v>2538</v>
      </c>
      <c r="C2496" t="s">
        <v>18</v>
      </c>
      <c r="D2496">
        <v>37</v>
      </c>
      <c r="E2496" t="s">
        <v>19</v>
      </c>
      <c r="F2496" t="s">
        <v>28</v>
      </c>
      <c r="G2496" t="s">
        <v>34</v>
      </c>
      <c r="H2496" t="s">
        <v>22</v>
      </c>
      <c r="I2496" s="1">
        <v>45281</v>
      </c>
      <c r="J2496">
        <v>1</v>
      </c>
      <c r="K2496">
        <v>67101</v>
      </c>
      <c r="L2496">
        <v>0.1</v>
      </c>
      <c r="M2496" t="s">
        <v>44</v>
      </c>
      <c r="N2496" t="s">
        <v>39</v>
      </c>
      <c r="O2496">
        <v>67101</v>
      </c>
      <c r="P2496">
        <v>6710.1</v>
      </c>
      <c r="Q2496">
        <v>60390.9</v>
      </c>
      <c r="U2496">
        <f t="shared" si="38"/>
        <v>15097.725</v>
      </c>
    </row>
    <row r="2497" spans="1:21" x14ac:dyDescent="0.25">
      <c r="A2497">
        <v>12496</v>
      </c>
      <c r="B2497" t="s">
        <v>2539</v>
      </c>
      <c r="C2497" t="s">
        <v>26</v>
      </c>
      <c r="D2497">
        <v>36</v>
      </c>
      <c r="E2497" t="s">
        <v>37</v>
      </c>
      <c r="F2497" t="s">
        <v>28</v>
      </c>
      <c r="G2497" t="s">
        <v>21</v>
      </c>
      <c r="H2497" t="s">
        <v>47</v>
      </c>
      <c r="I2497" s="1">
        <v>45286</v>
      </c>
      <c r="J2497">
        <v>9</v>
      </c>
      <c r="K2497">
        <v>24474</v>
      </c>
      <c r="L2497">
        <v>0.05</v>
      </c>
      <c r="M2497" t="s">
        <v>31</v>
      </c>
      <c r="N2497" t="s">
        <v>24</v>
      </c>
      <c r="O2497">
        <v>220266</v>
      </c>
      <c r="P2497">
        <v>11013.3</v>
      </c>
      <c r="Q2497">
        <v>209252.7</v>
      </c>
      <c r="U2497">
        <f t="shared" si="38"/>
        <v>52313.175000000003</v>
      </c>
    </row>
    <row r="2498" spans="1:21" x14ac:dyDescent="0.25">
      <c r="A2498">
        <v>12497</v>
      </c>
      <c r="B2498" t="s">
        <v>2540</v>
      </c>
      <c r="C2498" t="s">
        <v>26</v>
      </c>
      <c r="D2498">
        <v>56</v>
      </c>
      <c r="E2498" t="s">
        <v>33</v>
      </c>
      <c r="F2498" t="s">
        <v>46</v>
      </c>
      <c r="G2498" t="s">
        <v>41</v>
      </c>
      <c r="H2498" t="s">
        <v>51</v>
      </c>
      <c r="I2498" s="1">
        <v>45143</v>
      </c>
      <c r="J2498">
        <v>1</v>
      </c>
      <c r="K2498">
        <v>80203</v>
      </c>
      <c r="L2498">
        <v>0.1</v>
      </c>
      <c r="M2498" t="s">
        <v>23</v>
      </c>
      <c r="N2498" t="s">
        <v>24</v>
      </c>
      <c r="O2498">
        <v>80203</v>
      </c>
      <c r="P2498">
        <v>8020.3</v>
      </c>
      <c r="Q2498">
        <v>72182.7</v>
      </c>
      <c r="U2498">
        <f t="shared" si="38"/>
        <v>18045.674999999999</v>
      </c>
    </row>
    <row r="2499" spans="1:21" x14ac:dyDescent="0.25">
      <c r="A2499">
        <v>12498</v>
      </c>
      <c r="B2499" t="s">
        <v>2541</v>
      </c>
      <c r="C2499" t="s">
        <v>26</v>
      </c>
      <c r="D2499">
        <v>29</v>
      </c>
      <c r="E2499" t="s">
        <v>19</v>
      </c>
      <c r="F2499" t="s">
        <v>43</v>
      </c>
      <c r="G2499" t="s">
        <v>34</v>
      </c>
      <c r="H2499" t="s">
        <v>22</v>
      </c>
      <c r="I2499" s="1">
        <v>45247</v>
      </c>
      <c r="J2499">
        <v>3</v>
      </c>
      <c r="K2499">
        <v>212409</v>
      </c>
      <c r="L2499">
        <v>0</v>
      </c>
      <c r="M2499" t="s">
        <v>23</v>
      </c>
      <c r="N2499" t="s">
        <v>39</v>
      </c>
      <c r="O2499">
        <v>637227</v>
      </c>
      <c r="P2499">
        <v>0</v>
      </c>
      <c r="Q2499">
        <v>637227</v>
      </c>
      <c r="U2499">
        <f t="shared" ref="U2499:U2562" si="39">(Q2499*0.25)</f>
        <v>159306.75</v>
      </c>
    </row>
    <row r="2500" spans="1:21" x14ac:dyDescent="0.25">
      <c r="A2500">
        <v>12499</v>
      </c>
      <c r="B2500" t="s">
        <v>2542</v>
      </c>
      <c r="C2500" t="s">
        <v>18</v>
      </c>
      <c r="D2500">
        <v>32</v>
      </c>
      <c r="E2500" t="s">
        <v>37</v>
      </c>
      <c r="F2500" t="s">
        <v>28</v>
      </c>
      <c r="G2500" t="s">
        <v>29</v>
      </c>
      <c r="H2500" t="s">
        <v>30</v>
      </c>
      <c r="I2500" s="1">
        <v>45645</v>
      </c>
      <c r="J2500">
        <v>2</v>
      </c>
      <c r="K2500">
        <v>109644</v>
      </c>
      <c r="L2500">
        <v>0.15</v>
      </c>
      <c r="M2500" t="s">
        <v>44</v>
      </c>
      <c r="N2500" t="s">
        <v>39</v>
      </c>
      <c r="O2500">
        <v>219288</v>
      </c>
      <c r="P2500">
        <v>32893.199999999997</v>
      </c>
      <c r="Q2500">
        <v>186394.8</v>
      </c>
      <c r="U2500">
        <f t="shared" si="39"/>
        <v>46598.7</v>
      </c>
    </row>
    <row r="2501" spans="1:21" x14ac:dyDescent="0.25">
      <c r="A2501">
        <v>12500</v>
      </c>
      <c r="B2501" t="s">
        <v>2543</v>
      </c>
      <c r="C2501" t="s">
        <v>26</v>
      </c>
      <c r="D2501">
        <v>48</v>
      </c>
      <c r="E2501" t="s">
        <v>19</v>
      </c>
      <c r="F2501" t="s">
        <v>46</v>
      </c>
      <c r="G2501" t="s">
        <v>34</v>
      </c>
      <c r="H2501" t="s">
        <v>22</v>
      </c>
      <c r="I2501" s="1">
        <v>45591</v>
      </c>
      <c r="J2501">
        <v>4</v>
      </c>
      <c r="K2501">
        <v>180213</v>
      </c>
      <c r="L2501">
        <v>0.05</v>
      </c>
      <c r="M2501" t="s">
        <v>44</v>
      </c>
      <c r="N2501" t="s">
        <v>39</v>
      </c>
      <c r="O2501">
        <v>720852</v>
      </c>
      <c r="P2501">
        <v>36042.6</v>
      </c>
      <c r="Q2501">
        <v>684809.4</v>
      </c>
      <c r="U2501">
        <f t="shared" si="39"/>
        <v>171202.35</v>
      </c>
    </row>
    <row r="2502" spans="1:21" x14ac:dyDescent="0.25">
      <c r="A2502">
        <v>12501</v>
      </c>
      <c r="B2502" t="s">
        <v>2544</v>
      </c>
      <c r="C2502" t="s">
        <v>26</v>
      </c>
      <c r="D2502">
        <v>31</v>
      </c>
      <c r="E2502" t="s">
        <v>37</v>
      </c>
      <c r="F2502" t="s">
        <v>43</v>
      </c>
      <c r="G2502" t="s">
        <v>34</v>
      </c>
      <c r="H2502" t="s">
        <v>88</v>
      </c>
      <c r="I2502" s="1">
        <v>45619</v>
      </c>
      <c r="J2502">
        <v>1</v>
      </c>
      <c r="K2502">
        <v>117468</v>
      </c>
      <c r="L2502">
        <v>0.1</v>
      </c>
      <c r="M2502" t="s">
        <v>44</v>
      </c>
      <c r="N2502" t="s">
        <v>39</v>
      </c>
      <c r="O2502">
        <v>117468</v>
      </c>
      <c r="P2502">
        <v>11746.8</v>
      </c>
      <c r="Q2502">
        <v>105721.2</v>
      </c>
      <c r="U2502">
        <f t="shared" si="39"/>
        <v>26430.3</v>
      </c>
    </row>
    <row r="2503" spans="1:21" x14ac:dyDescent="0.25">
      <c r="A2503">
        <v>12502</v>
      </c>
      <c r="B2503" t="s">
        <v>2545</v>
      </c>
      <c r="C2503" t="s">
        <v>18</v>
      </c>
      <c r="D2503">
        <v>28</v>
      </c>
      <c r="E2503" t="s">
        <v>19</v>
      </c>
      <c r="F2503" t="s">
        <v>43</v>
      </c>
      <c r="G2503" t="s">
        <v>34</v>
      </c>
      <c r="H2503" t="s">
        <v>88</v>
      </c>
      <c r="I2503" s="1">
        <v>45138</v>
      </c>
      <c r="J2503">
        <v>1</v>
      </c>
      <c r="K2503">
        <v>6405</v>
      </c>
      <c r="L2503">
        <v>0.1</v>
      </c>
      <c r="M2503" t="s">
        <v>23</v>
      </c>
      <c r="N2503" t="s">
        <v>39</v>
      </c>
      <c r="O2503">
        <v>6405</v>
      </c>
      <c r="P2503">
        <v>640.5</v>
      </c>
      <c r="Q2503">
        <v>5764.5</v>
      </c>
      <c r="U2503">
        <f t="shared" si="39"/>
        <v>1441.125</v>
      </c>
    </row>
    <row r="2504" spans="1:21" x14ac:dyDescent="0.25">
      <c r="A2504">
        <v>12503</v>
      </c>
      <c r="B2504" t="s">
        <v>2546</v>
      </c>
      <c r="C2504" t="s">
        <v>18</v>
      </c>
      <c r="D2504">
        <v>43</v>
      </c>
      <c r="E2504" t="s">
        <v>19</v>
      </c>
      <c r="F2504" t="s">
        <v>28</v>
      </c>
      <c r="G2504" t="s">
        <v>21</v>
      </c>
      <c r="H2504" t="s">
        <v>38</v>
      </c>
      <c r="I2504" s="1">
        <v>45129</v>
      </c>
      <c r="J2504">
        <v>4</v>
      </c>
      <c r="K2504">
        <v>4153</v>
      </c>
      <c r="L2504">
        <v>0.15</v>
      </c>
      <c r="M2504" t="s">
        <v>44</v>
      </c>
      <c r="N2504" t="s">
        <v>39</v>
      </c>
      <c r="O2504">
        <v>16612</v>
      </c>
      <c r="P2504">
        <v>2491.8000000000002</v>
      </c>
      <c r="Q2504">
        <v>14120.2</v>
      </c>
      <c r="U2504">
        <f t="shared" si="39"/>
        <v>3530.05</v>
      </c>
    </row>
    <row r="2505" spans="1:21" x14ac:dyDescent="0.25">
      <c r="A2505">
        <v>12504</v>
      </c>
      <c r="B2505" t="s">
        <v>2547</v>
      </c>
      <c r="C2505" t="s">
        <v>26</v>
      </c>
      <c r="D2505">
        <v>59</v>
      </c>
      <c r="E2505" t="s">
        <v>37</v>
      </c>
      <c r="F2505" t="s">
        <v>46</v>
      </c>
      <c r="G2505" t="s">
        <v>41</v>
      </c>
      <c r="H2505" t="s">
        <v>30</v>
      </c>
      <c r="I2505" s="1">
        <v>45643</v>
      </c>
      <c r="J2505">
        <v>4</v>
      </c>
      <c r="K2505">
        <v>27131</v>
      </c>
      <c r="L2505">
        <v>0.15</v>
      </c>
      <c r="M2505" t="s">
        <v>23</v>
      </c>
      <c r="N2505" t="s">
        <v>39</v>
      </c>
      <c r="O2505">
        <v>108524</v>
      </c>
      <c r="P2505">
        <v>16278.6</v>
      </c>
      <c r="Q2505">
        <v>92245.4</v>
      </c>
      <c r="U2505">
        <f t="shared" si="39"/>
        <v>23061.35</v>
      </c>
    </row>
    <row r="2506" spans="1:21" x14ac:dyDescent="0.25">
      <c r="A2506">
        <v>12505</v>
      </c>
      <c r="B2506" t="s">
        <v>2548</v>
      </c>
      <c r="C2506" t="s">
        <v>26</v>
      </c>
      <c r="D2506">
        <v>44</v>
      </c>
      <c r="E2506" t="s">
        <v>33</v>
      </c>
      <c r="F2506" t="s">
        <v>43</v>
      </c>
      <c r="G2506" t="s">
        <v>34</v>
      </c>
      <c r="H2506" t="s">
        <v>30</v>
      </c>
      <c r="I2506" s="1">
        <v>45079</v>
      </c>
      <c r="J2506">
        <v>7</v>
      </c>
      <c r="K2506">
        <v>21680</v>
      </c>
      <c r="L2506">
        <v>0.15</v>
      </c>
      <c r="M2506" t="s">
        <v>31</v>
      </c>
      <c r="N2506" t="s">
        <v>39</v>
      </c>
      <c r="O2506">
        <v>151760</v>
      </c>
      <c r="P2506">
        <v>22764</v>
      </c>
      <c r="Q2506">
        <v>128996</v>
      </c>
      <c r="U2506">
        <f t="shared" si="39"/>
        <v>32249</v>
      </c>
    </row>
    <row r="2507" spans="1:21" x14ac:dyDescent="0.25">
      <c r="A2507">
        <v>12506</v>
      </c>
      <c r="B2507" t="s">
        <v>2549</v>
      </c>
      <c r="C2507" t="s">
        <v>18</v>
      </c>
      <c r="D2507">
        <v>28</v>
      </c>
      <c r="E2507" t="s">
        <v>33</v>
      </c>
      <c r="F2507" t="s">
        <v>43</v>
      </c>
      <c r="G2507" t="s">
        <v>41</v>
      </c>
      <c r="H2507" t="s">
        <v>22</v>
      </c>
      <c r="I2507" s="1">
        <v>45608</v>
      </c>
      <c r="J2507">
        <v>8</v>
      </c>
      <c r="K2507">
        <v>218305</v>
      </c>
      <c r="L2507">
        <v>0.05</v>
      </c>
      <c r="M2507" t="s">
        <v>23</v>
      </c>
      <c r="N2507" t="s">
        <v>39</v>
      </c>
      <c r="O2507">
        <v>1746440</v>
      </c>
      <c r="P2507">
        <v>87322</v>
      </c>
      <c r="Q2507">
        <v>1659118</v>
      </c>
      <c r="U2507">
        <f t="shared" si="39"/>
        <v>414779.5</v>
      </c>
    </row>
    <row r="2508" spans="1:21" x14ac:dyDescent="0.25">
      <c r="A2508">
        <v>12507</v>
      </c>
      <c r="B2508" t="s">
        <v>2550</v>
      </c>
      <c r="C2508" t="s">
        <v>18</v>
      </c>
      <c r="D2508">
        <v>55</v>
      </c>
      <c r="E2508" t="s">
        <v>19</v>
      </c>
      <c r="F2508" t="s">
        <v>20</v>
      </c>
      <c r="G2508" t="s">
        <v>21</v>
      </c>
      <c r="H2508" t="s">
        <v>60</v>
      </c>
      <c r="I2508" s="1">
        <v>45355</v>
      </c>
      <c r="J2508">
        <v>8</v>
      </c>
      <c r="K2508">
        <v>186716</v>
      </c>
      <c r="L2508">
        <v>0.1</v>
      </c>
      <c r="M2508" t="s">
        <v>31</v>
      </c>
      <c r="N2508" t="s">
        <v>39</v>
      </c>
      <c r="O2508">
        <v>1493728</v>
      </c>
      <c r="P2508">
        <v>149372.79999999999</v>
      </c>
      <c r="Q2508">
        <v>1344355.2</v>
      </c>
      <c r="U2508">
        <f t="shared" si="39"/>
        <v>336088.8</v>
      </c>
    </row>
    <row r="2509" spans="1:21" x14ac:dyDescent="0.25">
      <c r="A2509">
        <v>12508</v>
      </c>
      <c r="B2509" t="s">
        <v>2551</v>
      </c>
      <c r="C2509" t="s">
        <v>26</v>
      </c>
      <c r="D2509">
        <v>51</v>
      </c>
      <c r="E2509" t="s">
        <v>19</v>
      </c>
      <c r="F2509" t="s">
        <v>20</v>
      </c>
      <c r="G2509" t="s">
        <v>29</v>
      </c>
      <c r="H2509" t="s">
        <v>22</v>
      </c>
      <c r="I2509" s="1">
        <v>45213</v>
      </c>
      <c r="J2509">
        <v>8</v>
      </c>
      <c r="K2509">
        <v>237672</v>
      </c>
      <c r="L2509">
        <v>0.05</v>
      </c>
      <c r="M2509" t="s">
        <v>23</v>
      </c>
      <c r="N2509" t="s">
        <v>39</v>
      </c>
      <c r="O2509">
        <v>1901376</v>
      </c>
      <c r="P2509">
        <v>95068.800000000003</v>
      </c>
      <c r="Q2509">
        <v>1806307.2</v>
      </c>
      <c r="U2509">
        <f t="shared" si="39"/>
        <v>451576.8</v>
      </c>
    </row>
    <row r="2510" spans="1:21" x14ac:dyDescent="0.25">
      <c r="A2510">
        <v>12509</v>
      </c>
      <c r="B2510" t="s">
        <v>2552</v>
      </c>
      <c r="C2510" t="s">
        <v>26</v>
      </c>
      <c r="D2510">
        <v>60</v>
      </c>
      <c r="E2510" t="s">
        <v>33</v>
      </c>
      <c r="F2510" t="s">
        <v>28</v>
      </c>
      <c r="G2510" t="s">
        <v>29</v>
      </c>
      <c r="H2510" t="s">
        <v>22</v>
      </c>
      <c r="I2510" s="1">
        <v>45247</v>
      </c>
      <c r="J2510">
        <v>9</v>
      </c>
      <c r="K2510">
        <v>102887</v>
      </c>
      <c r="L2510">
        <v>0.05</v>
      </c>
      <c r="M2510" t="s">
        <v>31</v>
      </c>
      <c r="N2510" t="s">
        <v>39</v>
      </c>
      <c r="O2510">
        <v>925983</v>
      </c>
      <c r="P2510">
        <v>46299.15</v>
      </c>
      <c r="Q2510">
        <v>879683.85</v>
      </c>
      <c r="U2510">
        <f t="shared" si="39"/>
        <v>219920.96249999999</v>
      </c>
    </row>
    <row r="2511" spans="1:21" x14ac:dyDescent="0.25">
      <c r="A2511">
        <v>12510</v>
      </c>
      <c r="B2511" t="s">
        <v>2553</v>
      </c>
      <c r="C2511" t="s">
        <v>26</v>
      </c>
      <c r="D2511">
        <v>36</v>
      </c>
      <c r="E2511" t="s">
        <v>33</v>
      </c>
      <c r="F2511" t="s">
        <v>20</v>
      </c>
      <c r="G2511" t="s">
        <v>34</v>
      </c>
      <c r="H2511" t="s">
        <v>38</v>
      </c>
      <c r="I2511" s="1">
        <v>45362</v>
      </c>
      <c r="J2511">
        <v>1</v>
      </c>
      <c r="K2511">
        <v>161355</v>
      </c>
      <c r="L2511">
        <v>0</v>
      </c>
      <c r="M2511" t="s">
        <v>23</v>
      </c>
      <c r="N2511" t="s">
        <v>24</v>
      </c>
      <c r="O2511">
        <v>161355</v>
      </c>
      <c r="P2511">
        <v>0</v>
      </c>
      <c r="Q2511">
        <v>161355</v>
      </c>
      <c r="U2511">
        <f t="shared" si="39"/>
        <v>40338.75</v>
      </c>
    </row>
    <row r="2512" spans="1:21" x14ac:dyDescent="0.25">
      <c r="A2512">
        <v>12511</v>
      </c>
      <c r="B2512" t="s">
        <v>2554</v>
      </c>
      <c r="C2512" t="s">
        <v>26</v>
      </c>
      <c r="D2512">
        <v>23</v>
      </c>
      <c r="E2512" t="s">
        <v>27</v>
      </c>
      <c r="F2512" t="s">
        <v>46</v>
      </c>
      <c r="G2512" t="s">
        <v>21</v>
      </c>
      <c r="H2512" t="s">
        <v>60</v>
      </c>
      <c r="I2512" s="1">
        <v>45518</v>
      </c>
      <c r="J2512">
        <v>9</v>
      </c>
      <c r="K2512">
        <v>227052</v>
      </c>
      <c r="L2512">
        <v>0.15</v>
      </c>
      <c r="M2512" t="s">
        <v>23</v>
      </c>
      <c r="N2512" t="s">
        <v>39</v>
      </c>
      <c r="O2512">
        <v>2043468</v>
      </c>
      <c r="P2512">
        <v>306520.2</v>
      </c>
      <c r="Q2512">
        <v>1736947.8</v>
      </c>
      <c r="U2512">
        <f t="shared" si="39"/>
        <v>434236.95</v>
      </c>
    </row>
    <row r="2513" spans="1:21" x14ac:dyDescent="0.25">
      <c r="A2513">
        <v>12512</v>
      </c>
      <c r="B2513" t="s">
        <v>2555</v>
      </c>
      <c r="C2513" t="s">
        <v>18</v>
      </c>
      <c r="D2513">
        <v>63</v>
      </c>
      <c r="E2513" t="s">
        <v>33</v>
      </c>
      <c r="F2513" t="s">
        <v>28</v>
      </c>
      <c r="G2513" t="s">
        <v>29</v>
      </c>
      <c r="H2513" t="s">
        <v>47</v>
      </c>
      <c r="I2513" s="1">
        <v>45422</v>
      </c>
      <c r="J2513">
        <v>8</v>
      </c>
      <c r="K2513">
        <v>103347</v>
      </c>
      <c r="L2513">
        <v>0</v>
      </c>
      <c r="M2513" t="s">
        <v>23</v>
      </c>
      <c r="N2513" t="s">
        <v>24</v>
      </c>
      <c r="O2513">
        <v>826776</v>
      </c>
      <c r="P2513">
        <v>0</v>
      </c>
      <c r="Q2513">
        <v>826776</v>
      </c>
      <c r="U2513">
        <f t="shared" si="39"/>
        <v>206694</v>
      </c>
    </row>
    <row r="2514" spans="1:21" x14ac:dyDescent="0.25">
      <c r="A2514">
        <v>12513</v>
      </c>
      <c r="B2514" t="s">
        <v>2556</v>
      </c>
      <c r="C2514" t="s">
        <v>26</v>
      </c>
      <c r="D2514">
        <v>55</v>
      </c>
      <c r="E2514" t="s">
        <v>19</v>
      </c>
      <c r="F2514" t="s">
        <v>28</v>
      </c>
      <c r="G2514" t="s">
        <v>21</v>
      </c>
      <c r="H2514" t="s">
        <v>22</v>
      </c>
      <c r="I2514" s="1">
        <v>45530</v>
      </c>
      <c r="J2514">
        <v>1</v>
      </c>
      <c r="K2514">
        <v>62357</v>
      </c>
      <c r="L2514">
        <v>0</v>
      </c>
      <c r="M2514" t="s">
        <v>23</v>
      </c>
      <c r="N2514" t="s">
        <v>24</v>
      </c>
      <c r="O2514">
        <v>62357</v>
      </c>
      <c r="P2514">
        <v>0</v>
      </c>
      <c r="Q2514">
        <v>62357</v>
      </c>
      <c r="U2514">
        <f t="shared" si="39"/>
        <v>15589.25</v>
      </c>
    </row>
    <row r="2515" spans="1:21" x14ac:dyDescent="0.25">
      <c r="A2515">
        <v>12514</v>
      </c>
      <c r="B2515" t="s">
        <v>2557</v>
      </c>
      <c r="C2515" t="s">
        <v>26</v>
      </c>
      <c r="D2515">
        <v>59</v>
      </c>
      <c r="E2515" t="s">
        <v>37</v>
      </c>
      <c r="F2515" t="s">
        <v>20</v>
      </c>
      <c r="G2515" t="s">
        <v>21</v>
      </c>
      <c r="H2515" t="s">
        <v>35</v>
      </c>
      <c r="I2515" s="1">
        <v>45075</v>
      </c>
      <c r="J2515">
        <v>7</v>
      </c>
      <c r="K2515">
        <v>220971</v>
      </c>
      <c r="L2515">
        <v>0.05</v>
      </c>
      <c r="M2515" t="s">
        <v>44</v>
      </c>
      <c r="N2515" t="s">
        <v>24</v>
      </c>
      <c r="O2515">
        <v>1546797</v>
      </c>
      <c r="P2515">
        <v>77339.850000000006</v>
      </c>
      <c r="Q2515">
        <v>1469457.15</v>
      </c>
      <c r="U2515">
        <f t="shared" si="39"/>
        <v>367364.28749999998</v>
      </c>
    </row>
    <row r="2516" spans="1:21" x14ac:dyDescent="0.25">
      <c r="A2516">
        <v>12515</v>
      </c>
      <c r="B2516" t="s">
        <v>2558</v>
      </c>
      <c r="C2516" t="s">
        <v>18</v>
      </c>
      <c r="D2516">
        <v>45</v>
      </c>
      <c r="E2516" t="s">
        <v>33</v>
      </c>
      <c r="F2516" t="s">
        <v>43</v>
      </c>
      <c r="G2516" t="s">
        <v>34</v>
      </c>
      <c r="H2516" t="s">
        <v>35</v>
      </c>
      <c r="I2516" s="1">
        <v>45468</v>
      </c>
      <c r="J2516">
        <v>9</v>
      </c>
      <c r="K2516">
        <v>243412</v>
      </c>
      <c r="L2516">
        <v>0.05</v>
      </c>
      <c r="M2516" t="s">
        <v>23</v>
      </c>
      <c r="N2516" t="s">
        <v>39</v>
      </c>
      <c r="O2516">
        <v>2190708</v>
      </c>
      <c r="P2516">
        <v>109535.4</v>
      </c>
      <c r="Q2516">
        <v>2081172.6</v>
      </c>
      <c r="U2516">
        <f t="shared" si="39"/>
        <v>520293.15</v>
      </c>
    </row>
    <row r="2517" spans="1:21" x14ac:dyDescent="0.25">
      <c r="A2517">
        <v>12516</v>
      </c>
      <c r="B2517" t="s">
        <v>2559</v>
      </c>
      <c r="C2517" t="s">
        <v>26</v>
      </c>
      <c r="D2517">
        <v>18</v>
      </c>
      <c r="E2517" t="s">
        <v>27</v>
      </c>
      <c r="F2517" t="s">
        <v>46</v>
      </c>
      <c r="G2517" t="s">
        <v>34</v>
      </c>
      <c r="H2517" t="s">
        <v>30</v>
      </c>
      <c r="I2517" s="1">
        <v>45561</v>
      </c>
      <c r="J2517">
        <v>4</v>
      </c>
      <c r="K2517">
        <v>117857</v>
      </c>
      <c r="L2517">
        <v>0.1</v>
      </c>
      <c r="M2517" t="s">
        <v>23</v>
      </c>
      <c r="N2517" t="s">
        <v>39</v>
      </c>
      <c r="O2517">
        <v>471428</v>
      </c>
      <c r="P2517">
        <v>47142.8</v>
      </c>
      <c r="Q2517">
        <v>424285.2</v>
      </c>
      <c r="U2517">
        <f t="shared" si="39"/>
        <v>106071.3</v>
      </c>
    </row>
    <row r="2518" spans="1:21" x14ac:dyDescent="0.25">
      <c r="A2518">
        <v>12517</v>
      </c>
      <c r="B2518" t="s">
        <v>2560</v>
      </c>
      <c r="C2518" t="s">
        <v>18</v>
      </c>
      <c r="D2518">
        <v>52</v>
      </c>
      <c r="E2518" t="s">
        <v>27</v>
      </c>
      <c r="F2518" t="s">
        <v>46</v>
      </c>
      <c r="G2518" t="s">
        <v>21</v>
      </c>
      <c r="H2518" t="s">
        <v>30</v>
      </c>
      <c r="I2518" s="1">
        <v>45408</v>
      </c>
      <c r="J2518">
        <v>9</v>
      </c>
      <c r="K2518">
        <v>21646</v>
      </c>
      <c r="L2518">
        <v>0</v>
      </c>
      <c r="M2518" t="s">
        <v>44</v>
      </c>
      <c r="N2518" t="s">
        <v>39</v>
      </c>
      <c r="O2518">
        <v>194814</v>
      </c>
      <c r="P2518">
        <v>0</v>
      </c>
      <c r="Q2518">
        <v>194814</v>
      </c>
      <c r="U2518">
        <f t="shared" si="39"/>
        <v>48703.5</v>
      </c>
    </row>
    <row r="2519" spans="1:21" x14ac:dyDescent="0.25">
      <c r="A2519">
        <v>12518</v>
      </c>
      <c r="B2519" t="s">
        <v>2561</v>
      </c>
      <c r="C2519" t="s">
        <v>26</v>
      </c>
      <c r="D2519">
        <v>57</v>
      </c>
      <c r="E2519" t="s">
        <v>27</v>
      </c>
      <c r="F2519" t="s">
        <v>46</v>
      </c>
      <c r="G2519" t="s">
        <v>21</v>
      </c>
      <c r="H2519" t="s">
        <v>60</v>
      </c>
      <c r="I2519" s="1">
        <v>45252</v>
      </c>
      <c r="J2519">
        <v>1</v>
      </c>
      <c r="K2519">
        <v>172876</v>
      </c>
      <c r="L2519">
        <v>0.15</v>
      </c>
      <c r="M2519" t="s">
        <v>44</v>
      </c>
      <c r="N2519" t="s">
        <v>39</v>
      </c>
      <c r="O2519">
        <v>172876</v>
      </c>
      <c r="P2519">
        <v>25931.4</v>
      </c>
      <c r="Q2519">
        <v>146944.6</v>
      </c>
      <c r="U2519">
        <f t="shared" si="39"/>
        <v>36736.15</v>
      </c>
    </row>
    <row r="2520" spans="1:21" x14ac:dyDescent="0.25">
      <c r="A2520">
        <v>12519</v>
      </c>
      <c r="B2520" t="s">
        <v>2562</v>
      </c>
      <c r="C2520" t="s">
        <v>26</v>
      </c>
      <c r="D2520">
        <v>25</v>
      </c>
      <c r="E2520" t="s">
        <v>37</v>
      </c>
      <c r="F2520" t="s">
        <v>28</v>
      </c>
      <c r="G2520" t="s">
        <v>34</v>
      </c>
      <c r="H2520" t="s">
        <v>35</v>
      </c>
      <c r="I2520" s="1">
        <v>44955</v>
      </c>
      <c r="J2520">
        <v>9</v>
      </c>
      <c r="K2520">
        <v>18036</v>
      </c>
      <c r="L2520">
        <v>0</v>
      </c>
      <c r="M2520" t="s">
        <v>44</v>
      </c>
      <c r="N2520" t="s">
        <v>24</v>
      </c>
      <c r="O2520">
        <v>162324</v>
      </c>
      <c r="P2520">
        <v>0</v>
      </c>
      <c r="Q2520">
        <v>162324</v>
      </c>
      <c r="U2520">
        <f t="shared" si="39"/>
        <v>40581</v>
      </c>
    </row>
    <row r="2521" spans="1:21" x14ac:dyDescent="0.25">
      <c r="A2521">
        <v>12520</v>
      </c>
      <c r="B2521" t="s">
        <v>2563</v>
      </c>
      <c r="C2521" t="s">
        <v>18</v>
      </c>
      <c r="D2521">
        <v>64</v>
      </c>
      <c r="E2521" t="s">
        <v>33</v>
      </c>
      <c r="F2521" t="s">
        <v>46</v>
      </c>
      <c r="G2521" t="s">
        <v>21</v>
      </c>
      <c r="H2521" t="s">
        <v>88</v>
      </c>
      <c r="I2521" s="1">
        <v>45185</v>
      </c>
      <c r="J2521">
        <v>6</v>
      </c>
      <c r="K2521">
        <v>8726</v>
      </c>
      <c r="L2521">
        <v>0.1</v>
      </c>
      <c r="M2521" t="s">
        <v>44</v>
      </c>
      <c r="N2521" t="s">
        <v>24</v>
      </c>
      <c r="O2521">
        <v>52356</v>
      </c>
      <c r="P2521">
        <v>5235.6000000000004</v>
      </c>
      <c r="Q2521">
        <v>47120.4</v>
      </c>
      <c r="U2521">
        <f t="shared" si="39"/>
        <v>11780.1</v>
      </c>
    </row>
    <row r="2522" spans="1:21" x14ac:dyDescent="0.25">
      <c r="A2522">
        <v>12521</v>
      </c>
      <c r="B2522" t="s">
        <v>2564</v>
      </c>
      <c r="C2522" t="s">
        <v>18</v>
      </c>
      <c r="D2522">
        <v>24</v>
      </c>
      <c r="E2522" t="s">
        <v>33</v>
      </c>
      <c r="F2522" t="s">
        <v>43</v>
      </c>
      <c r="G2522" t="s">
        <v>34</v>
      </c>
      <c r="H2522" t="s">
        <v>88</v>
      </c>
      <c r="I2522" s="1">
        <v>45624</v>
      </c>
      <c r="J2522">
        <v>4</v>
      </c>
      <c r="K2522">
        <v>104326</v>
      </c>
      <c r="L2522">
        <v>0</v>
      </c>
      <c r="M2522" t="s">
        <v>44</v>
      </c>
      <c r="N2522" t="s">
        <v>39</v>
      </c>
      <c r="O2522">
        <v>417304</v>
      </c>
      <c r="P2522">
        <v>0</v>
      </c>
      <c r="Q2522">
        <v>417304</v>
      </c>
      <c r="U2522">
        <f t="shared" si="39"/>
        <v>104326</v>
      </c>
    </row>
    <row r="2523" spans="1:21" x14ac:dyDescent="0.25">
      <c r="A2523">
        <v>12522</v>
      </c>
      <c r="B2523" t="s">
        <v>2565</v>
      </c>
      <c r="C2523" t="s">
        <v>26</v>
      </c>
      <c r="D2523">
        <v>28</v>
      </c>
      <c r="E2523" t="s">
        <v>33</v>
      </c>
      <c r="F2523" t="s">
        <v>43</v>
      </c>
      <c r="G2523" t="s">
        <v>41</v>
      </c>
      <c r="H2523" t="s">
        <v>60</v>
      </c>
      <c r="I2523" s="1">
        <v>45001</v>
      </c>
      <c r="J2523">
        <v>5</v>
      </c>
      <c r="K2523">
        <v>174232</v>
      </c>
      <c r="L2523">
        <v>0</v>
      </c>
      <c r="M2523" t="s">
        <v>44</v>
      </c>
      <c r="N2523" t="s">
        <v>39</v>
      </c>
      <c r="O2523">
        <v>871160</v>
      </c>
      <c r="P2523">
        <v>0</v>
      </c>
      <c r="Q2523">
        <v>871160</v>
      </c>
      <c r="U2523">
        <f t="shared" si="39"/>
        <v>217790</v>
      </c>
    </row>
    <row r="2524" spans="1:21" x14ac:dyDescent="0.25">
      <c r="A2524">
        <v>12523</v>
      </c>
      <c r="B2524" t="s">
        <v>2566</v>
      </c>
      <c r="C2524" t="s">
        <v>26</v>
      </c>
      <c r="D2524">
        <v>56</v>
      </c>
      <c r="E2524" t="s">
        <v>37</v>
      </c>
      <c r="F2524" t="s">
        <v>20</v>
      </c>
      <c r="G2524" t="s">
        <v>21</v>
      </c>
      <c r="H2524" t="s">
        <v>47</v>
      </c>
      <c r="I2524" s="1">
        <v>45483</v>
      </c>
      <c r="J2524">
        <v>7</v>
      </c>
      <c r="K2524">
        <v>151346</v>
      </c>
      <c r="L2524">
        <v>0</v>
      </c>
      <c r="M2524" t="s">
        <v>44</v>
      </c>
      <c r="N2524" t="s">
        <v>39</v>
      </c>
      <c r="O2524">
        <v>1059422</v>
      </c>
      <c r="P2524">
        <v>0</v>
      </c>
      <c r="Q2524">
        <v>1059422</v>
      </c>
      <c r="U2524">
        <f t="shared" si="39"/>
        <v>264855.5</v>
      </c>
    </row>
    <row r="2525" spans="1:21" x14ac:dyDescent="0.25">
      <c r="A2525">
        <v>12524</v>
      </c>
      <c r="B2525" t="s">
        <v>2567</v>
      </c>
      <c r="C2525" t="s">
        <v>26</v>
      </c>
      <c r="D2525">
        <v>21</v>
      </c>
      <c r="E2525" t="s">
        <v>37</v>
      </c>
      <c r="F2525" t="s">
        <v>46</v>
      </c>
      <c r="G2525" t="s">
        <v>34</v>
      </c>
      <c r="H2525" t="s">
        <v>22</v>
      </c>
      <c r="I2525" s="1">
        <v>45507</v>
      </c>
      <c r="J2525">
        <v>4</v>
      </c>
      <c r="K2525">
        <v>92123</v>
      </c>
      <c r="L2525">
        <v>0.1</v>
      </c>
      <c r="M2525" t="s">
        <v>44</v>
      </c>
      <c r="N2525" t="s">
        <v>39</v>
      </c>
      <c r="O2525">
        <v>368492</v>
      </c>
      <c r="P2525">
        <v>36849.199999999997</v>
      </c>
      <c r="Q2525">
        <v>331642.8</v>
      </c>
      <c r="U2525">
        <f t="shared" si="39"/>
        <v>82910.7</v>
      </c>
    </row>
    <row r="2526" spans="1:21" x14ac:dyDescent="0.25">
      <c r="A2526">
        <v>12525</v>
      </c>
      <c r="B2526" t="s">
        <v>2568</v>
      </c>
      <c r="C2526" t="s">
        <v>18</v>
      </c>
      <c r="D2526">
        <v>42</v>
      </c>
      <c r="E2526" t="s">
        <v>19</v>
      </c>
      <c r="F2526" t="s">
        <v>28</v>
      </c>
      <c r="G2526" t="s">
        <v>21</v>
      </c>
      <c r="H2526" t="s">
        <v>30</v>
      </c>
      <c r="I2526" s="1">
        <v>45424</v>
      </c>
      <c r="J2526">
        <v>8</v>
      </c>
      <c r="K2526">
        <v>220163</v>
      </c>
      <c r="L2526">
        <v>0</v>
      </c>
      <c r="M2526" t="s">
        <v>44</v>
      </c>
      <c r="N2526" t="s">
        <v>24</v>
      </c>
      <c r="O2526">
        <v>1761304</v>
      </c>
      <c r="P2526">
        <v>0</v>
      </c>
      <c r="Q2526">
        <v>1761304</v>
      </c>
      <c r="U2526">
        <f t="shared" si="39"/>
        <v>440326</v>
      </c>
    </row>
    <row r="2527" spans="1:21" x14ac:dyDescent="0.25">
      <c r="A2527">
        <v>12526</v>
      </c>
      <c r="B2527" t="s">
        <v>2569</v>
      </c>
      <c r="C2527" t="s">
        <v>26</v>
      </c>
      <c r="D2527">
        <v>29</v>
      </c>
      <c r="E2527" t="s">
        <v>27</v>
      </c>
      <c r="F2527" t="s">
        <v>20</v>
      </c>
      <c r="G2527" t="s">
        <v>34</v>
      </c>
      <c r="H2527" t="s">
        <v>60</v>
      </c>
      <c r="I2527" s="1">
        <v>45342</v>
      </c>
      <c r="J2527">
        <v>3</v>
      </c>
      <c r="K2527">
        <v>143240</v>
      </c>
      <c r="L2527">
        <v>0.05</v>
      </c>
      <c r="M2527" t="s">
        <v>44</v>
      </c>
      <c r="N2527" t="s">
        <v>39</v>
      </c>
      <c r="O2527">
        <v>429720</v>
      </c>
      <c r="P2527">
        <v>21486</v>
      </c>
      <c r="Q2527">
        <v>408234</v>
      </c>
      <c r="U2527">
        <f t="shared" si="39"/>
        <v>102058.5</v>
      </c>
    </row>
    <row r="2528" spans="1:21" x14ac:dyDescent="0.25">
      <c r="A2528">
        <v>12527</v>
      </c>
      <c r="B2528" t="s">
        <v>2570</v>
      </c>
      <c r="C2528" t="s">
        <v>18</v>
      </c>
      <c r="D2528">
        <v>43</v>
      </c>
      <c r="E2528" t="s">
        <v>27</v>
      </c>
      <c r="F2528" t="s">
        <v>43</v>
      </c>
      <c r="G2528" t="s">
        <v>21</v>
      </c>
      <c r="H2528" t="s">
        <v>35</v>
      </c>
      <c r="I2528" s="1">
        <v>45648</v>
      </c>
      <c r="J2528">
        <v>2</v>
      </c>
      <c r="K2528">
        <v>17103</v>
      </c>
      <c r="L2528">
        <v>0</v>
      </c>
      <c r="M2528" t="s">
        <v>44</v>
      </c>
      <c r="N2528" t="s">
        <v>24</v>
      </c>
      <c r="O2528">
        <v>34206</v>
      </c>
      <c r="P2528">
        <v>0</v>
      </c>
      <c r="Q2528">
        <v>34206</v>
      </c>
      <c r="U2528">
        <f t="shared" si="39"/>
        <v>8551.5</v>
      </c>
    </row>
    <row r="2529" spans="1:21" x14ac:dyDescent="0.25">
      <c r="A2529">
        <v>12528</v>
      </c>
      <c r="B2529" t="s">
        <v>2571</v>
      </c>
      <c r="C2529" t="s">
        <v>18</v>
      </c>
      <c r="D2529">
        <v>55</v>
      </c>
      <c r="E2529" t="s">
        <v>33</v>
      </c>
      <c r="F2529" t="s">
        <v>46</v>
      </c>
      <c r="G2529" t="s">
        <v>29</v>
      </c>
      <c r="H2529" t="s">
        <v>60</v>
      </c>
      <c r="I2529" s="1">
        <v>45266</v>
      </c>
      <c r="J2529">
        <v>1</v>
      </c>
      <c r="K2529">
        <v>93437</v>
      </c>
      <c r="L2529">
        <v>0.05</v>
      </c>
      <c r="M2529" t="s">
        <v>31</v>
      </c>
      <c r="N2529" t="s">
        <v>39</v>
      </c>
      <c r="O2529">
        <v>93437</v>
      </c>
      <c r="P2529">
        <v>4671.8500000000004</v>
      </c>
      <c r="Q2529">
        <v>88765.15</v>
      </c>
      <c r="U2529">
        <f t="shared" si="39"/>
        <v>22191.287499999999</v>
      </c>
    </row>
    <row r="2530" spans="1:21" x14ac:dyDescent="0.25">
      <c r="A2530">
        <v>12529</v>
      </c>
      <c r="B2530" t="s">
        <v>2572</v>
      </c>
      <c r="C2530" t="s">
        <v>26</v>
      </c>
      <c r="D2530">
        <v>63</v>
      </c>
      <c r="E2530" t="s">
        <v>37</v>
      </c>
      <c r="F2530" t="s">
        <v>43</v>
      </c>
      <c r="G2530" t="s">
        <v>29</v>
      </c>
      <c r="H2530" t="s">
        <v>35</v>
      </c>
      <c r="I2530" s="1">
        <v>45234</v>
      </c>
      <c r="J2530">
        <v>6</v>
      </c>
      <c r="K2530">
        <v>163639</v>
      </c>
      <c r="L2530">
        <v>0</v>
      </c>
      <c r="M2530" t="s">
        <v>23</v>
      </c>
      <c r="N2530" t="s">
        <v>39</v>
      </c>
      <c r="O2530">
        <v>981834</v>
      </c>
      <c r="P2530">
        <v>0</v>
      </c>
      <c r="Q2530">
        <v>981834</v>
      </c>
      <c r="U2530">
        <f t="shared" si="39"/>
        <v>245458.5</v>
      </c>
    </row>
    <row r="2531" spans="1:21" x14ac:dyDescent="0.25">
      <c r="A2531">
        <v>12530</v>
      </c>
      <c r="B2531" t="s">
        <v>2573</v>
      </c>
      <c r="C2531" t="s">
        <v>18</v>
      </c>
      <c r="D2531">
        <v>29</v>
      </c>
      <c r="E2531" t="s">
        <v>37</v>
      </c>
      <c r="F2531" t="s">
        <v>20</v>
      </c>
      <c r="G2531" t="s">
        <v>21</v>
      </c>
      <c r="H2531" t="s">
        <v>30</v>
      </c>
      <c r="I2531" s="1">
        <v>45630</v>
      </c>
      <c r="J2531">
        <v>2</v>
      </c>
      <c r="K2531">
        <v>128251</v>
      </c>
      <c r="L2531">
        <v>0.05</v>
      </c>
      <c r="M2531" t="s">
        <v>23</v>
      </c>
      <c r="N2531" t="s">
        <v>39</v>
      </c>
      <c r="O2531">
        <v>256502</v>
      </c>
      <c r="P2531">
        <v>12825.1</v>
      </c>
      <c r="Q2531">
        <v>243676.9</v>
      </c>
      <c r="U2531">
        <f t="shared" si="39"/>
        <v>60919.224999999999</v>
      </c>
    </row>
    <row r="2532" spans="1:21" x14ac:dyDescent="0.25">
      <c r="A2532">
        <v>12531</v>
      </c>
      <c r="B2532" t="s">
        <v>2574</v>
      </c>
      <c r="C2532" t="s">
        <v>26</v>
      </c>
      <c r="D2532">
        <v>60</v>
      </c>
      <c r="E2532" t="s">
        <v>33</v>
      </c>
      <c r="F2532" t="s">
        <v>43</v>
      </c>
      <c r="G2532" t="s">
        <v>29</v>
      </c>
      <c r="H2532" t="s">
        <v>88</v>
      </c>
      <c r="I2532" s="1">
        <v>45541</v>
      </c>
      <c r="J2532">
        <v>8</v>
      </c>
      <c r="K2532">
        <v>243638</v>
      </c>
      <c r="L2532">
        <v>0</v>
      </c>
      <c r="M2532" t="s">
        <v>44</v>
      </c>
      <c r="N2532" t="s">
        <v>39</v>
      </c>
      <c r="O2532">
        <v>1949104</v>
      </c>
      <c r="P2532">
        <v>0</v>
      </c>
      <c r="Q2532">
        <v>1949104</v>
      </c>
      <c r="U2532">
        <f t="shared" si="39"/>
        <v>487276</v>
      </c>
    </row>
    <row r="2533" spans="1:21" x14ac:dyDescent="0.25">
      <c r="A2533">
        <v>12532</v>
      </c>
      <c r="B2533" t="s">
        <v>2575</v>
      </c>
      <c r="C2533" t="s">
        <v>26</v>
      </c>
      <c r="D2533">
        <v>54</v>
      </c>
      <c r="E2533" t="s">
        <v>33</v>
      </c>
      <c r="F2533" t="s">
        <v>46</v>
      </c>
      <c r="G2533" t="s">
        <v>21</v>
      </c>
      <c r="H2533" t="s">
        <v>60</v>
      </c>
      <c r="I2533" s="1">
        <v>45167</v>
      </c>
      <c r="J2533">
        <v>4</v>
      </c>
      <c r="K2533">
        <v>211815</v>
      </c>
      <c r="L2533">
        <v>0.15</v>
      </c>
      <c r="M2533" t="s">
        <v>44</v>
      </c>
      <c r="N2533" t="s">
        <v>39</v>
      </c>
      <c r="O2533">
        <v>847260</v>
      </c>
      <c r="P2533">
        <v>127089</v>
      </c>
      <c r="Q2533">
        <v>720171</v>
      </c>
      <c r="U2533">
        <f t="shared" si="39"/>
        <v>180042.75</v>
      </c>
    </row>
    <row r="2534" spans="1:21" x14ac:dyDescent="0.25">
      <c r="A2534">
        <v>12533</v>
      </c>
      <c r="B2534" t="s">
        <v>2576</v>
      </c>
      <c r="C2534" t="s">
        <v>26</v>
      </c>
      <c r="D2534">
        <v>63</v>
      </c>
      <c r="E2534" t="s">
        <v>19</v>
      </c>
      <c r="F2534" t="s">
        <v>46</v>
      </c>
      <c r="G2534" t="s">
        <v>21</v>
      </c>
      <c r="H2534" t="s">
        <v>30</v>
      </c>
      <c r="I2534" s="1">
        <v>45179</v>
      </c>
      <c r="J2534">
        <v>9</v>
      </c>
      <c r="K2534">
        <v>106968</v>
      </c>
      <c r="L2534">
        <v>0.05</v>
      </c>
      <c r="M2534" t="s">
        <v>31</v>
      </c>
      <c r="N2534" t="s">
        <v>39</v>
      </c>
      <c r="O2534">
        <v>962712</v>
      </c>
      <c r="P2534">
        <v>48135.6</v>
      </c>
      <c r="Q2534">
        <v>914576.4</v>
      </c>
      <c r="U2534">
        <f t="shared" si="39"/>
        <v>228644.1</v>
      </c>
    </row>
    <row r="2535" spans="1:21" x14ac:dyDescent="0.25">
      <c r="A2535">
        <v>12534</v>
      </c>
      <c r="B2535" t="s">
        <v>2577</v>
      </c>
      <c r="C2535" t="s">
        <v>26</v>
      </c>
      <c r="D2535">
        <v>41</v>
      </c>
      <c r="E2535" t="s">
        <v>27</v>
      </c>
      <c r="F2535" t="s">
        <v>20</v>
      </c>
      <c r="G2535" t="s">
        <v>41</v>
      </c>
      <c r="H2535" t="s">
        <v>30</v>
      </c>
      <c r="I2535" s="1">
        <v>45146</v>
      </c>
      <c r="J2535">
        <v>4</v>
      </c>
      <c r="K2535">
        <v>25691</v>
      </c>
      <c r="L2535">
        <v>0.15</v>
      </c>
      <c r="M2535" t="s">
        <v>44</v>
      </c>
      <c r="N2535" t="s">
        <v>24</v>
      </c>
      <c r="O2535">
        <v>102764</v>
      </c>
      <c r="P2535">
        <v>15414.6</v>
      </c>
      <c r="Q2535">
        <v>87349.4</v>
      </c>
      <c r="U2535">
        <f t="shared" si="39"/>
        <v>21837.35</v>
      </c>
    </row>
    <row r="2536" spans="1:21" x14ac:dyDescent="0.25">
      <c r="A2536">
        <v>12535</v>
      </c>
      <c r="B2536" t="s">
        <v>2578</v>
      </c>
      <c r="C2536" t="s">
        <v>26</v>
      </c>
      <c r="D2536">
        <v>33</v>
      </c>
      <c r="E2536" t="s">
        <v>27</v>
      </c>
      <c r="F2536" t="s">
        <v>46</v>
      </c>
      <c r="G2536" t="s">
        <v>41</v>
      </c>
      <c r="H2536" t="s">
        <v>51</v>
      </c>
      <c r="I2536" s="1">
        <v>45323</v>
      </c>
      <c r="J2536">
        <v>4</v>
      </c>
      <c r="K2536">
        <v>122931</v>
      </c>
      <c r="L2536">
        <v>0.05</v>
      </c>
      <c r="M2536" t="s">
        <v>31</v>
      </c>
      <c r="N2536" t="s">
        <v>24</v>
      </c>
      <c r="O2536">
        <v>491724</v>
      </c>
      <c r="P2536">
        <v>24586.2</v>
      </c>
      <c r="Q2536">
        <v>467137.8</v>
      </c>
      <c r="U2536">
        <f t="shared" si="39"/>
        <v>116784.45</v>
      </c>
    </row>
    <row r="2537" spans="1:21" x14ac:dyDescent="0.25">
      <c r="A2537">
        <v>12536</v>
      </c>
      <c r="B2537" t="s">
        <v>2579</v>
      </c>
      <c r="C2537" t="s">
        <v>18</v>
      </c>
      <c r="D2537">
        <v>30</v>
      </c>
      <c r="E2537" t="s">
        <v>27</v>
      </c>
      <c r="F2537" t="s">
        <v>43</v>
      </c>
      <c r="G2537" t="s">
        <v>29</v>
      </c>
      <c r="H2537" t="s">
        <v>47</v>
      </c>
      <c r="I2537" s="1">
        <v>45262</v>
      </c>
      <c r="J2537">
        <v>8</v>
      </c>
      <c r="K2537">
        <v>71092</v>
      </c>
      <c r="L2537">
        <v>0</v>
      </c>
      <c r="M2537" t="s">
        <v>23</v>
      </c>
      <c r="N2537" t="s">
        <v>39</v>
      </c>
      <c r="O2537">
        <v>568736</v>
      </c>
      <c r="P2537">
        <v>0</v>
      </c>
      <c r="Q2537">
        <v>568736</v>
      </c>
      <c r="U2537">
        <f t="shared" si="39"/>
        <v>142184</v>
      </c>
    </row>
    <row r="2538" spans="1:21" x14ac:dyDescent="0.25">
      <c r="A2538">
        <v>12537</v>
      </c>
      <c r="B2538" t="s">
        <v>2580</v>
      </c>
      <c r="C2538" t="s">
        <v>18</v>
      </c>
      <c r="D2538">
        <v>42</v>
      </c>
      <c r="E2538" t="s">
        <v>19</v>
      </c>
      <c r="F2538" t="s">
        <v>43</v>
      </c>
      <c r="G2538" t="s">
        <v>41</v>
      </c>
      <c r="H2538" t="s">
        <v>35</v>
      </c>
      <c r="I2538" s="1">
        <v>45655</v>
      </c>
      <c r="J2538">
        <v>8</v>
      </c>
      <c r="K2538">
        <v>173144</v>
      </c>
      <c r="L2538">
        <v>0.1</v>
      </c>
      <c r="M2538" t="s">
        <v>23</v>
      </c>
      <c r="N2538" t="s">
        <v>24</v>
      </c>
      <c r="O2538">
        <v>1385152</v>
      </c>
      <c r="P2538">
        <v>138515.20000000001</v>
      </c>
      <c r="Q2538">
        <v>1246636.8</v>
      </c>
      <c r="U2538">
        <f t="shared" si="39"/>
        <v>311659.2</v>
      </c>
    </row>
    <row r="2539" spans="1:21" x14ac:dyDescent="0.25">
      <c r="A2539">
        <v>12538</v>
      </c>
      <c r="B2539" t="s">
        <v>2581</v>
      </c>
      <c r="C2539" t="s">
        <v>26</v>
      </c>
      <c r="D2539">
        <v>21</v>
      </c>
      <c r="E2539" t="s">
        <v>33</v>
      </c>
      <c r="F2539" t="s">
        <v>28</v>
      </c>
      <c r="G2539" t="s">
        <v>41</v>
      </c>
      <c r="H2539" t="s">
        <v>51</v>
      </c>
      <c r="I2539" s="1">
        <v>45640</v>
      </c>
      <c r="J2539">
        <v>5</v>
      </c>
      <c r="K2539">
        <v>56118</v>
      </c>
      <c r="L2539">
        <v>0</v>
      </c>
      <c r="M2539" t="s">
        <v>44</v>
      </c>
      <c r="N2539" t="s">
        <v>39</v>
      </c>
      <c r="O2539">
        <v>280590</v>
      </c>
      <c r="P2539">
        <v>0</v>
      </c>
      <c r="Q2539">
        <v>280590</v>
      </c>
      <c r="U2539">
        <f t="shared" si="39"/>
        <v>70147.5</v>
      </c>
    </row>
    <row r="2540" spans="1:21" x14ac:dyDescent="0.25">
      <c r="A2540">
        <v>12539</v>
      </c>
      <c r="B2540" t="s">
        <v>2582</v>
      </c>
      <c r="C2540" t="s">
        <v>26</v>
      </c>
      <c r="D2540">
        <v>28</v>
      </c>
      <c r="E2540" t="s">
        <v>33</v>
      </c>
      <c r="F2540" t="s">
        <v>28</v>
      </c>
      <c r="G2540" t="s">
        <v>21</v>
      </c>
      <c r="H2540" t="s">
        <v>88</v>
      </c>
      <c r="I2540" s="1">
        <v>44955</v>
      </c>
      <c r="J2540">
        <v>3</v>
      </c>
      <c r="K2540">
        <v>35133</v>
      </c>
      <c r="L2540">
        <v>0.1</v>
      </c>
      <c r="M2540" t="s">
        <v>31</v>
      </c>
      <c r="N2540" t="s">
        <v>24</v>
      </c>
      <c r="O2540">
        <v>105399</v>
      </c>
      <c r="P2540">
        <v>10539.9</v>
      </c>
      <c r="Q2540">
        <v>94859.1</v>
      </c>
      <c r="U2540">
        <f t="shared" si="39"/>
        <v>23714.775000000001</v>
      </c>
    </row>
    <row r="2541" spans="1:21" x14ac:dyDescent="0.25">
      <c r="A2541">
        <v>12540</v>
      </c>
      <c r="B2541" t="s">
        <v>2583</v>
      </c>
      <c r="C2541" t="s">
        <v>18</v>
      </c>
      <c r="D2541">
        <v>49</v>
      </c>
      <c r="E2541" t="s">
        <v>27</v>
      </c>
      <c r="F2541" t="s">
        <v>28</v>
      </c>
      <c r="G2541" t="s">
        <v>34</v>
      </c>
      <c r="H2541" t="s">
        <v>30</v>
      </c>
      <c r="I2541" s="1">
        <v>45420</v>
      </c>
      <c r="J2541">
        <v>2</v>
      </c>
      <c r="K2541">
        <v>17893</v>
      </c>
      <c r="L2541">
        <v>0.15</v>
      </c>
      <c r="M2541" t="s">
        <v>31</v>
      </c>
      <c r="N2541" t="s">
        <v>39</v>
      </c>
      <c r="O2541">
        <v>35786</v>
      </c>
      <c r="P2541">
        <v>5367.9</v>
      </c>
      <c r="Q2541">
        <v>30418.1</v>
      </c>
      <c r="U2541">
        <f t="shared" si="39"/>
        <v>7604.5249999999996</v>
      </c>
    </row>
    <row r="2542" spans="1:21" x14ac:dyDescent="0.25">
      <c r="A2542">
        <v>12541</v>
      </c>
      <c r="B2542" t="s">
        <v>2584</v>
      </c>
      <c r="C2542" t="s">
        <v>18</v>
      </c>
      <c r="D2542">
        <v>24</v>
      </c>
      <c r="E2542" t="s">
        <v>27</v>
      </c>
      <c r="F2542" t="s">
        <v>43</v>
      </c>
      <c r="G2542" t="s">
        <v>21</v>
      </c>
      <c r="H2542" t="s">
        <v>30</v>
      </c>
      <c r="I2542" s="1">
        <v>45650</v>
      </c>
      <c r="J2542">
        <v>9</v>
      </c>
      <c r="K2542">
        <v>83402</v>
      </c>
      <c r="L2542">
        <v>0.1</v>
      </c>
      <c r="M2542" t="s">
        <v>23</v>
      </c>
      <c r="N2542" t="s">
        <v>24</v>
      </c>
      <c r="O2542">
        <v>750618</v>
      </c>
      <c r="P2542">
        <v>75061.8</v>
      </c>
      <c r="Q2542">
        <v>675556.2</v>
      </c>
      <c r="U2542">
        <f t="shared" si="39"/>
        <v>168889.05</v>
      </c>
    </row>
    <row r="2543" spans="1:21" x14ac:dyDescent="0.25">
      <c r="A2543">
        <v>12542</v>
      </c>
      <c r="B2543" t="s">
        <v>2585</v>
      </c>
      <c r="C2543" t="s">
        <v>18</v>
      </c>
      <c r="D2543">
        <v>63</v>
      </c>
      <c r="E2543" t="s">
        <v>19</v>
      </c>
      <c r="F2543" t="s">
        <v>43</v>
      </c>
      <c r="G2543" t="s">
        <v>41</v>
      </c>
      <c r="H2543" t="s">
        <v>22</v>
      </c>
      <c r="I2543" s="1">
        <v>45428</v>
      </c>
      <c r="J2543">
        <v>9</v>
      </c>
      <c r="K2543">
        <v>133728</v>
      </c>
      <c r="L2543">
        <v>0.1</v>
      </c>
      <c r="M2543" t="s">
        <v>23</v>
      </c>
      <c r="N2543" t="s">
        <v>39</v>
      </c>
      <c r="O2543">
        <v>1203552</v>
      </c>
      <c r="P2543">
        <v>120355.2</v>
      </c>
      <c r="Q2543">
        <v>1083196.8</v>
      </c>
      <c r="U2543">
        <f t="shared" si="39"/>
        <v>270799.2</v>
      </c>
    </row>
    <row r="2544" spans="1:21" x14ac:dyDescent="0.25">
      <c r="A2544">
        <v>12543</v>
      </c>
      <c r="B2544" t="s">
        <v>2586</v>
      </c>
      <c r="C2544" t="s">
        <v>18</v>
      </c>
      <c r="D2544">
        <v>28</v>
      </c>
      <c r="E2544" t="s">
        <v>37</v>
      </c>
      <c r="F2544" t="s">
        <v>20</v>
      </c>
      <c r="G2544" t="s">
        <v>21</v>
      </c>
      <c r="H2544" t="s">
        <v>35</v>
      </c>
      <c r="I2544" s="1">
        <v>45080</v>
      </c>
      <c r="J2544">
        <v>5</v>
      </c>
      <c r="K2544">
        <v>43120</v>
      </c>
      <c r="L2544">
        <v>0.1</v>
      </c>
      <c r="M2544" t="s">
        <v>31</v>
      </c>
      <c r="N2544" t="s">
        <v>24</v>
      </c>
      <c r="O2544">
        <v>215600</v>
      </c>
      <c r="P2544">
        <v>21560</v>
      </c>
      <c r="Q2544">
        <v>194040</v>
      </c>
      <c r="U2544">
        <f t="shared" si="39"/>
        <v>48510</v>
      </c>
    </row>
    <row r="2545" spans="1:21" x14ac:dyDescent="0.25">
      <c r="A2545">
        <v>12544</v>
      </c>
      <c r="B2545" t="s">
        <v>2587</v>
      </c>
      <c r="C2545" t="s">
        <v>26</v>
      </c>
      <c r="D2545">
        <v>45</v>
      </c>
      <c r="E2545" t="s">
        <v>37</v>
      </c>
      <c r="F2545" t="s">
        <v>28</v>
      </c>
      <c r="G2545" t="s">
        <v>29</v>
      </c>
      <c r="H2545" t="s">
        <v>47</v>
      </c>
      <c r="I2545" s="1">
        <v>45157</v>
      </c>
      <c r="J2545">
        <v>8</v>
      </c>
      <c r="K2545">
        <v>82632</v>
      </c>
      <c r="L2545">
        <v>0.1</v>
      </c>
      <c r="M2545" t="s">
        <v>31</v>
      </c>
      <c r="N2545" t="s">
        <v>24</v>
      </c>
      <c r="O2545">
        <v>661056</v>
      </c>
      <c r="P2545">
        <v>66105.600000000006</v>
      </c>
      <c r="Q2545">
        <v>594950.40000000002</v>
      </c>
      <c r="U2545">
        <f t="shared" si="39"/>
        <v>148737.60000000001</v>
      </c>
    </row>
    <row r="2546" spans="1:21" x14ac:dyDescent="0.25">
      <c r="A2546">
        <v>12545</v>
      </c>
      <c r="B2546" t="s">
        <v>2588</v>
      </c>
      <c r="C2546" t="s">
        <v>26</v>
      </c>
      <c r="D2546">
        <v>58</v>
      </c>
      <c r="E2546" t="s">
        <v>27</v>
      </c>
      <c r="F2546" t="s">
        <v>43</v>
      </c>
      <c r="G2546" t="s">
        <v>34</v>
      </c>
      <c r="H2546" t="s">
        <v>47</v>
      </c>
      <c r="I2546" s="1">
        <v>45028</v>
      </c>
      <c r="J2546">
        <v>7</v>
      </c>
      <c r="K2546">
        <v>59518</v>
      </c>
      <c r="L2546">
        <v>0.15</v>
      </c>
      <c r="M2546" t="s">
        <v>23</v>
      </c>
      <c r="N2546" t="s">
        <v>39</v>
      </c>
      <c r="O2546">
        <v>416626</v>
      </c>
      <c r="P2546">
        <v>62493.9</v>
      </c>
      <c r="Q2546">
        <v>354132.1</v>
      </c>
      <c r="U2546">
        <f t="shared" si="39"/>
        <v>88533.024999999994</v>
      </c>
    </row>
    <row r="2547" spans="1:21" x14ac:dyDescent="0.25">
      <c r="A2547">
        <v>12546</v>
      </c>
      <c r="B2547" t="s">
        <v>2589</v>
      </c>
      <c r="C2547" t="s">
        <v>18</v>
      </c>
      <c r="D2547">
        <v>40</v>
      </c>
      <c r="E2547" t="s">
        <v>19</v>
      </c>
      <c r="F2547" t="s">
        <v>20</v>
      </c>
      <c r="G2547" t="s">
        <v>41</v>
      </c>
      <c r="H2547" t="s">
        <v>22</v>
      </c>
      <c r="I2547" s="1">
        <v>45103</v>
      </c>
      <c r="J2547">
        <v>3</v>
      </c>
      <c r="K2547">
        <v>214055</v>
      </c>
      <c r="L2547">
        <v>0.1</v>
      </c>
      <c r="M2547" t="s">
        <v>31</v>
      </c>
      <c r="N2547" t="s">
        <v>39</v>
      </c>
      <c r="O2547">
        <v>642165</v>
      </c>
      <c r="P2547">
        <v>64216.5</v>
      </c>
      <c r="Q2547">
        <v>577948.5</v>
      </c>
      <c r="U2547">
        <f t="shared" si="39"/>
        <v>144487.125</v>
      </c>
    </row>
    <row r="2548" spans="1:21" x14ac:dyDescent="0.25">
      <c r="A2548">
        <v>12547</v>
      </c>
      <c r="B2548" t="s">
        <v>2590</v>
      </c>
      <c r="C2548" t="s">
        <v>26</v>
      </c>
      <c r="D2548">
        <v>62</v>
      </c>
      <c r="E2548" t="s">
        <v>27</v>
      </c>
      <c r="F2548" t="s">
        <v>43</v>
      </c>
      <c r="G2548" t="s">
        <v>41</v>
      </c>
      <c r="H2548" t="s">
        <v>88</v>
      </c>
      <c r="I2548" s="1">
        <v>45619</v>
      </c>
      <c r="J2548">
        <v>5</v>
      </c>
      <c r="K2548">
        <v>21854</v>
      </c>
      <c r="L2548">
        <v>0</v>
      </c>
      <c r="M2548" t="s">
        <v>23</v>
      </c>
      <c r="N2548" t="s">
        <v>39</v>
      </c>
      <c r="O2548">
        <v>109270</v>
      </c>
      <c r="P2548">
        <v>0</v>
      </c>
      <c r="Q2548">
        <v>109270</v>
      </c>
      <c r="U2548">
        <f t="shared" si="39"/>
        <v>27317.5</v>
      </c>
    </row>
    <row r="2549" spans="1:21" x14ac:dyDescent="0.25">
      <c r="A2549">
        <v>12548</v>
      </c>
      <c r="B2549" t="s">
        <v>2591</v>
      </c>
      <c r="C2549" t="s">
        <v>18</v>
      </c>
      <c r="D2549">
        <v>40</v>
      </c>
      <c r="E2549" t="s">
        <v>37</v>
      </c>
      <c r="F2549" t="s">
        <v>20</v>
      </c>
      <c r="G2549" t="s">
        <v>21</v>
      </c>
      <c r="H2549" t="s">
        <v>22</v>
      </c>
      <c r="I2549" s="1">
        <v>45158</v>
      </c>
      <c r="J2549">
        <v>9</v>
      </c>
      <c r="K2549">
        <v>186284</v>
      </c>
      <c r="L2549">
        <v>0.05</v>
      </c>
      <c r="M2549" t="s">
        <v>31</v>
      </c>
      <c r="N2549" t="s">
        <v>39</v>
      </c>
      <c r="O2549">
        <v>1676556</v>
      </c>
      <c r="P2549">
        <v>83827.8</v>
      </c>
      <c r="Q2549">
        <v>1592728.2</v>
      </c>
      <c r="U2549">
        <f t="shared" si="39"/>
        <v>398182.05</v>
      </c>
    </row>
    <row r="2550" spans="1:21" x14ac:dyDescent="0.25">
      <c r="A2550">
        <v>12549</v>
      </c>
      <c r="B2550" t="s">
        <v>2592</v>
      </c>
      <c r="C2550" t="s">
        <v>26</v>
      </c>
      <c r="D2550">
        <v>45</v>
      </c>
      <c r="E2550" t="s">
        <v>27</v>
      </c>
      <c r="F2550" t="s">
        <v>28</v>
      </c>
      <c r="G2550" t="s">
        <v>21</v>
      </c>
      <c r="H2550" t="s">
        <v>30</v>
      </c>
      <c r="I2550" s="1">
        <v>44938</v>
      </c>
      <c r="J2550">
        <v>4</v>
      </c>
      <c r="K2550">
        <v>220591</v>
      </c>
      <c r="L2550">
        <v>0.05</v>
      </c>
      <c r="M2550" t="s">
        <v>44</v>
      </c>
      <c r="N2550" t="s">
        <v>39</v>
      </c>
      <c r="O2550">
        <v>882364</v>
      </c>
      <c r="P2550">
        <v>44118.2</v>
      </c>
      <c r="Q2550">
        <v>838245.8</v>
      </c>
      <c r="U2550">
        <f t="shared" si="39"/>
        <v>209561.45</v>
      </c>
    </row>
    <row r="2551" spans="1:21" x14ac:dyDescent="0.25">
      <c r="A2551">
        <v>12550</v>
      </c>
      <c r="B2551" t="s">
        <v>2593</v>
      </c>
      <c r="C2551" t="s">
        <v>18</v>
      </c>
      <c r="D2551">
        <v>60</v>
      </c>
      <c r="E2551" t="s">
        <v>37</v>
      </c>
      <c r="F2551" t="s">
        <v>28</v>
      </c>
      <c r="G2551" t="s">
        <v>21</v>
      </c>
      <c r="H2551" t="s">
        <v>35</v>
      </c>
      <c r="I2551" s="1">
        <v>45112</v>
      </c>
      <c r="J2551">
        <v>3</v>
      </c>
      <c r="K2551">
        <v>51696</v>
      </c>
      <c r="L2551">
        <v>0</v>
      </c>
      <c r="M2551" t="s">
        <v>23</v>
      </c>
      <c r="N2551" t="s">
        <v>24</v>
      </c>
      <c r="O2551">
        <v>155088</v>
      </c>
      <c r="P2551">
        <v>0</v>
      </c>
      <c r="Q2551">
        <v>155088</v>
      </c>
      <c r="U2551">
        <f t="shared" si="39"/>
        <v>38772</v>
      </c>
    </row>
    <row r="2552" spans="1:21" x14ac:dyDescent="0.25">
      <c r="A2552">
        <v>12551</v>
      </c>
      <c r="B2552" t="s">
        <v>2594</v>
      </c>
      <c r="C2552" t="s">
        <v>26</v>
      </c>
      <c r="D2552">
        <v>64</v>
      </c>
      <c r="E2552" t="s">
        <v>37</v>
      </c>
      <c r="F2552" t="s">
        <v>28</v>
      </c>
      <c r="G2552" t="s">
        <v>21</v>
      </c>
      <c r="H2552" t="s">
        <v>38</v>
      </c>
      <c r="I2552" s="1">
        <v>45192</v>
      </c>
      <c r="J2552">
        <v>7</v>
      </c>
      <c r="K2552">
        <v>229804</v>
      </c>
      <c r="L2552">
        <v>0.15</v>
      </c>
      <c r="M2552" t="s">
        <v>31</v>
      </c>
      <c r="N2552" t="s">
        <v>39</v>
      </c>
      <c r="O2552">
        <v>1608628</v>
      </c>
      <c r="P2552">
        <v>241294.2</v>
      </c>
      <c r="Q2552">
        <v>1367333.8</v>
      </c>
      <c r="U2552">
        <f t="shared" si="39"/>
        <v>341833.45</v>
      </c>
    </row>
    <row r="2553" spans="1:21" x14ac:dyDescent="0.25">
      <c r="A2553">
        <v>12552</v>
      </c>
      <c r="B2553" t="s">
        <v>2595</v>
      </c>
      <c r="C2553" t="s">
        <v>18</v>
      </c>
      <c r="D2553">
        <v>43</v>
      </c>
      <c r="E2553" t="s">
        <v>37</v>
      </c>
      <c r="F2553" t="s">
        <v>43</v>
      </c>
      <c r="G2553" t="s">
        <v>41</v>
      </c>
      <c r="H2553" t="s">
        <v>35</v>
      </c>
      <c r="I2553" s="1">
        <v>45061</v>
      </c>
      <c r="J2553">
        <v>8</v>
      </c>
      <c r="K2553">
        <v>79582</v>
      </c>
      <c r="L2553">
        <v>0</v>
      </c>
      <c r="M2553" t="s">
        <v>23</v>
      </c>
      <c r="N2553" t="s">
        <v>39</v>
      </c>
      <c r="O2553">
        <v>636656</v>
      </c>
      <c r="P2553">
        <v>0</v>
      </c>
      <c r="Q2553">
        <v>636656</v>
      </c>
      <c r="U2553">
        <f t="shared" si="39"/>
        <v>159164</v>
      </c>
    </row>
    <row r="2554" spans="1:21" x14ac:dyDescent="0.25">
      <c r="A2554">
        <v>12553</v>
      </c>
      <c r="B2554" t="s">
        <v>2596</v>
      </c>
      <c r="C2554" t="s">
        <v>18</v>
      </c>
      <c r="D2554">
        <v>42</v>
      </c>
      <c r="E2554" t="s">
        <v>33</v>
      </c>
      <c r="F2554" t="s">
        <v>43</v>
      </c>
      <c r="G2554" t="s">
        <v>21</v>
      </c>
      <c r="H2554" t="s">
        <v>35</v>
      </c>
      <c r="I2554" s="1">
        <v>44957</v>
      </c>
      <c r="J2554">
        <v>5</v>
      </c>
      <c r="K2554">
        <v>106730</v>
      </c>
      <c r="L2554">
        <v>0</v>
      </c>
      <c r="M2554" t="s">
        <v>31</v>
      </c>
      <c r="N2554" t="s">
        <v>24</v>
      </c>
      <c r="O2554">
        <v>533650</v>
      </c>
      <c r="P2554">
        <v>0</v>
      </c>
      <c r="Q2554">
        <v>533650</v>
      </c>
      <c r="U2554">
        <f t="shared" si="39"/>
        <v>133412.5</v>
      </c>
    </row>
    <row r="2555" spans="1:21" x14ac:dyDescent="0.25">
      <c r="A2555">
        <v>12554</v>
      </c>
      <c r="B2555" t="s">
        <v>2597</v>
      </c>
      <c r="C2555" t="s">
        <v>26</v>
      </c>
      <c r="D2555">
        <v>46</v>
      </c>
      <c r="E2555" t="s">
        <v>33</v>
      </c>
      <c r="F2555" t="s">
        <v>20</v>
      </c>
      <c r="G2555" t="s">
        <v>41</v>
      </c>
      <c r="H2555" t="s">
        <v>51</v>
      </c>
      <c r="I2555" s="1">
        <v>45382</v>
      </c>
      <c r="J2555">
        <v>8</v>
      </c>
      <c r="K2555">
        <v>102065</v>
      </c>
      <c r="L2555">
        <v>0.1</v>
      </c>
      <c r="M2555" t="s">
        <v>44</v>
      </c>
      <c r="N2555" t="s">
        <v>24</v>
      </c>
      <c r="O2555">
        <v>816520</v>
      </c>
      <c r="P2555">
        <v>81652</v>
      </c>
      <c r="Q2555">
        <v>734868</v>
      </c>
      <c r="U2555">
        <f t="shared" si="39"/>
        <v>183717</v>
      </c>
    </row>
    <row r="2556" spans="1:21" x14ac:dyDescent="0.25">
      <c r="A2556">
        <v>12555</v>
      </c>
      <c r="B2556" t="s">
        <v>2598</v>
      </c>
      <c r="C2556" t="s">
        <v>18</v>
      </c>
      <c r="D2556">
        <v>36</v>
      </c>
      <c r="E2556" t="s">
        <v>27</v>
      </c>
      <c r="F2556" t="s">
        <v>46</v>
      </c>
      <c r="G2556" t="s">
        <v>21</v>
      </c>
      <c r="H2556" t="s">
        <v>38</v>
      </c>
      <c r="I2556" s="1">
        <v>45185</v>
      </c>
      <c r="J2556">
        <v>5</v>
      </c>
      <c r="K2556">
        <v>199564</v>
      </c>
      <c r="L2556">
        <v>0.1</v>
      </c>
      <c r="M2556" t="s">
        <v>44</v>
      </c>
      <c r="N2556" t="s">
        <v>24</v>
      </c>
      <c r="O2556">
        <v>997820</v>
      </c>
      <c r="P2556">
        <v>99782</v>
      </c>
      <c r="Q2556">
        <v>898038</v>
      </c>
      <c r="U2556">
        <f t="shared" si="39"/>
        <v>224509.5</v>
      </c>
    </row>
    <row r="2557" spans="1:21" x14ac:dyDescent="0.25">
      <c r="A2557">
        <v>12556</v>
      </c>
      <c r="B2557" t="s">
        <v>2599</v>
      </c>
      <c r="C2557" t="s">
        <v>26</v>
      </c>
      <c r="D2557">
        <v>50</v>
      </c>
      <c r="E2557" t="s">
        <v>37</v>
      </c>
      <c r="F2557" t="s">
        <v>46</v>
      </c>
      <c r="G2557" t="s">
        <v>34</v>
      </c>
      <c r="H2557" t="s">
        <v>38</v>
      </c>
      <c r="I2557" s="1">
        <v>45030</v>
      </c>
      <c r="J2557">
        <v>9</v>
      </c>
      <c r="K2557">
        <v>59795</v>
      </c>
      <c r="L2557">
        <v>0.15</v>
      </c>
      <c r="M2557" t="s">
        <v>44</v>
      </c>
      <c r="N2557" t="s">
        <v>39</v>
      </c>
      <c r="O2557">
        <v>538155</v>
      </c>
      <c r="P2557">
        <v>80723.25</v>
      </c>
      <c r="Q2557">
        <v>457431.75</v>
      </c>
      <c r="U2557">
        <f t="shared" si="39"/>
        <v>114357.9375</v>
      </c>
    </row>
    <row r="2558" spans="1:21" x14ac:dyDescent="0.25">
      <c r="A2558">
        <v>12557</v>
      </c>
      <c r="B2558" t="s">
        <v>2600</v>
      </c>
      <c r="C2558" t="s">
        <v>26</v>
      </c>
      <c r="D2558">
        <v>53</v>
      </c>
      <c r="E2558" t="s">
        <v>33</v>
      </c>
      <c r="F2558" t="s">
        <v>28</v>
      </c>
      <c r="G2558" t="s">
        <v>34</v>
      </c>
      <c r="H2558" t="s">
        <v>38</v>
      </c>
      <c r="I2558" s="1">
        <v>45357</v>
      </c>
      <c r="J2558">
        <v>7</v>
      </c>
      <c r="K2558">
        <v>26560</v>
      </c>
      <c r="L2558">
        <v>0.15</v>
      </c>
      <c r="M2558" t="s">
        <v>23</v>
      </c>
      <c r="N2558" t="s">
        <v>39</v>
      </c>
      <c r="O2558">
        <v>185920</v>
      </c>
      <c r="P2558">
        <v>27888</v>
      </c>
      <c r="Q2558">
        <v>158032</v>
      </c>
      <c r="U2558">
        <f t="shared" si="39"/>
        <v>39508</v>
      </c>
    </row>
    <row r="2559" spans="1:21" x14ac:dyDescent="0.25">
      <c r="A2559">
        <v>12558</v>
      </c>
      <c r="B2559" t="s">
        <v>2601</v>
      </c>
      <c r="C2559" t="s">
        <v>18</v>
      </c>
      <c r="D2559">
        <v>31</v>
      </c>
      <c r="E2559" t="s">
        <v>27</v>
      </c>
      <c r="F2559" t="s">
        <v>46</v>
      </c>
      <c r="G2559" t="s">
        <v>21</v>
      </c>
      <c r="H2559" t="s">
        <v>35</v>
      </c>
      <c r="I2559" s="1">
        <v>45308</v>
      </c>
      <c r="J2559">
        <v>5</v>
      </c>
      <c r="K2559">
        <v>91711</v>
      </c>
      <c r="L2559">
        <v>0.05</v>
      </c>
      <c r="M2559" t="s">
        <v>44</v>
      </c>
      <c r="N2559" t="s">
        <v>24</v>
      </c>
      <c r="O2559">
        <v>458555</v>
      </c>
      <c r="P2559">
        <v>22927.75</v>
      </c>
      <c r="Q2559">
        <v>435627.25</v>
      </c>
      <c r="U2559">
        <f t="shared" si="39"/>
        <v>108906.8125</v>
      </c>
    </row>
    <row r="2560" spans="1:21" x14ac:dyDescent="0.25">
      <c r="A2560">
        <v>12559</v>
      </c>
      <c r="B2560" t="s">
        <v>2602</v>
      </c>
      <c r="C2560" t="s">
        <v>26</v>
      </c>
      <c r="D2560">
        <v>31</v>
      </c>
      <c r="E2560" t="s">
        <v>27</v>
      </c>
      <c r="F2560" t="s">
        <v>28</v>
      </c>
      <c r="G2560" t="s">
        <v>21</v>
      </c>
      <c r="H2560" t="s">
        <v>88</v>
      </c>
      <c r="I2560" s="1">
        <v>45395</v>
      </c>
      <c r="J2560">
        <v>9</v>
      </c>
      <c r="K2560">
        <v>108577</v>
      </c>
      <c r="L2560">
        <v>0.15</v>
      </c>
      <c r="M2560" t="s">
        <v>23</v>
      </c>
      <c r="N2560" t="s">
        <v>24</v>
      </c>
      <c r="O2560">
        <v>977193</v>
      </c>
      <c r="P2560">
        <v>146578.95000000001</v>
      </c>
      <c r="Q2560">
        <v>830614.05</v>
      </c>
      <c r="U2560">
        <f t="shared" si="39"/>
        <v>207653.51250000001</v>
      </c>
    </row>
    <row r="2561" spans="1:21" x14ac:dyDescent="0.25">
      <c r="A2561">
        <v>12560</v>
      </c>
      <c r="B2561" t="s">
        <v>2603</v>
      </c>
      <c r="C2561" t="s">
        <v>26</v>
      </c>
      <c r="D2561">
        <v>52</v>
      </c>
      <c r="E2561" t="s">
        <v>27</v>
      </c>
      <c r="F2561" t="s">
        <v>20</v>
      </c>
      <c r="G2561" t="s">
        <v>29</v>
      </c>
      <c r="H2561" t="s">
        <v>38</v>
      </c>
      <c r="I2561" s="1">
        <v>45439</v>
      </c>
      <c r="J2561">
        <v>5</v>
      </c>
      <c r="K2561">
        <v>117924</v>
      </c>
      <c r="L2561">
        <v>0</v>
      </c>
      <c r="M2561" t="s">
        <v>44</v>
      </c>
      <c r="N2561" t="s">
        <v>39</v>
      </c>
      <c r="O2561">
        <v>589620</v>
      </c>
      <c r="P2561">
        <v>0</v>
      </c>
      <c r="Q2561">
        <v>589620</v>
      </c>
      <c r="U2561">
        <f t="shared" si="39"/>
        <v>147405</v>
      </c>
    </row>
    <row r="2562" spans="1:21" x14ac:dyDescent="0.25">
      <c r="A2562">
        <v>12561</v>
      </c>
      <c r="B2562" t="s">
        <v>2604</v>
      </c>
      <c r="C2562" t="s">
        <v>26</v>
      </c>
      <c r="D2562">
        <v>47</v>
      </c>
      <c r="E2562" t="s">
        <v>27</v>
      </c>
      <c r="F2562" t="s">
        <v>46</v>
      </c>
      <c r="G2562" t="s">
        <v>34</v>
      </c>
      <c r="H2562" t="s">
        <v>60</v>
      </c>
      <c r="I2562" s="1">
        <v>45133</v>
      </c>
      <c r="J2562">
        <v>8</v>
      </c>
      <c r="K2562">
        <v>219903</v>
      </c>
      <c r="L2562">
        <v>0.05</v>
      </c>
      <c r="M2562" t="s">
        <v>23</v>
      </c>
      <c r="N2562" t="s">
        <v>24</v>
      </c>
      <c r="O2562">
        <v>1759224</v>
      </c>
      <c r="P2562">
        <v>87961.2</v>
      </c>
      <c r="Q2562">
        <v>1671262.8</v>
      </c>
      <c r="U2562">
        <f t="shared" si="39"/>
        <v>417815.7</v>
      </c>
    </row>
    <row r="2563" spans="1:21" x14ac:dyDescent="0.25">
      <c r="A2563">
        <v>12562</v>
      </c>
      <c r="B2563" t="s">
        <v>2605</v>
      </c>
      <c r="C2563" t="s">
        <v>26</v>
      </c>
      <c r="D2563">
        <v>45</v>
      </c>
      <c r="E2563" t="s">
        <v>27</v>
      </c>
      <c r="F2563" t="s">
        <v>46</v>
      </c>
      <c r="G2563" t="s">
        <v>41</v>
      </c>
      <c r="H2563" t="s">
        <v>22</v>
      </c>
      <c r="I2563" s="1">
        <v>45573</v>
      </c>
      <c r="J2563">
        <v>4</v>
      </c>
      <c r="K2563">
        <v>82391</v>
      </c>
      <c r="L2563">
        <v>0.05</v>
      </c>
      <c r="M2563" t="s">
        <v>44</v>
      </c>
      <c r="N2563" t="s">
        <v>39</v>
      </c>
      <c r="O2563">
        <v>329564</v>
      </c>
      <c r="P2563">
        <v>16478.2</v>
      </c>
      <c r="Q2563">
        <v>313085.8</v>
      </c>
      <c r="U2563">
        <f t="shared" ref="U2563:U2626" si="40">(Q2563*0.25)</f>
        <v>78271.45</v>
      </c>
    </row>
    <row r="2564" spans="1:21" x14ac:dyDescent="0.25">
      <c r="A2564">
        <v>12563</v>
      </c>
      <c r="B2564" t="s">
        <v>2606</v>
      </c>
      <c r="C2564" t="s">
        <v>26</v>
      </c>
      <c r="D2564">
        <v>34</v>
      </c>
      <c r="E2564" t="s">
        <v>19</v>
      </c>
      <c r="F2564" t="s">
        <v>28</v>
      </c>
      <c r="G2564" t="s">
        <v>34</v>
      </c>
      <c r="H2564" t="s">
        <v>88</v>
      </c>
      <c r="I2564" s="1">
        <v>45373</v>
      </c>
      <c r="J2564">
        <v>9</v>
      </c>
      <c r="K2564">
        <v>122965</v>
      </c>
      <c r="L2564">
        <v>0.1</v>
      </c>
      <c r="M2564" t="s">
        <v>31</v>
      </c>
      <c r="N2564" t="s">
        <v>24</v>
      </c>
      <c r="O2564">
        <v>1106685</v>
      </c>
      <c r="P2564">
        <v>110668.5</v>
      </c>
      <c r="Q2564">
        <v>996016.5</v>
      </c>
      <c r="U2564">
        <f t="shared" si="40"/>
        <v>249004.125</v>
      </c>
    </row>
    <row r="2565" spans="1:21" x14ac:dyDescent="0.25">
      <c r="A2565">
        <v>12564</v>
      </c>
      <c r="B2565" t="s">
        <v>2607</v>
      </c>
      <c r="C2565" t="s">
        <v>18</v>
      </c>
      <c r="D2565">
        <v>20</v>
      </c>
      <c r="E2565" t="s">
        <v>37</v>
      </c>
      <c r="F2565" t="s">
        <v>20</v>
      </c>
      <c r="G2565" t="s">
        <v>41</v>
      </c>
      <c r="H2565" t="s">
        <v>60</v>
      </c>
      <c r="I2565" s="1">
        <v>45015</v>
      </c>
      <c r="J2565">
        <v>6</v>
      </c>
      <c r="K2565">
        <v>117134</v>
      </c>
      <c r="L2565">
        <v>0.1</v>
      </c>
      <c r="M2565" t="s">
        <v>31</v>
      </c>
      <c r="N2565" t="s">
        <v>24</v>
      </c>
      <c r="O2565">
        <v>702804</v>
      </c>
      <c r="P2565">
        <v>70280.399999999994</v>
      </c>
      <c r="Q2565">
        <v>632523.6</v>
      </c>
      <c r="U2565">
        <f t="shared" si="40"/>
        <v>158130.9</v>
      </c>
    </row>
    <row r="2566" spans="1:21" x14ac:dyDescent="0.25">
      <c r="A2566">
        <v>12565</v>
      </c>
      <c r="B2566" t="s">
        <v>2608</v>
      </c>
      <c r="C2566" t="s">
        <v>26</v>
      </c>
      <c r="D2566">
        <v>33</v>
      </c>
      <c r="E2566" t="s">
        <v>27</v>
      </c>
      <c r="F2566" t="s">
        <v>46</v>
      </c>
      <c r="G2566" t="s">
        <v>21</v>
      </c>
      <c r="H2566" t="s">
        <v>35</v>
      </c>
      <c r="I2566" s="1">
        <v>45121</v>
      </c>
      <c r="J2566">
        <v>6</v>
      </c>
      <c r="K2566">
        <v>184389</v>
      </c>
      <c r="L2566">
        <v>0.05</v>
      </c>
      <c r="M2566" t="s">
        <v>23</v>
      </c>
      <c r="N2566" t="s">
        <v>39</v>
      </c>
      <c r="O2566">
        <v>1106334</v>
      </c>
      <c r="P2566">
        <v>55316.7</v>
      </c>
      <c r="Q2566">
        <v>1051017.3</v>
      </c>
      <c r="U2566">
        <f t="shared" si="40"/>
        <v>262754.32500000001</v>
      </c>
    </row>
    <row r="2567" spans="1:21" x14ac:dyDescent="0.25">
      <c r="A2567">
        <v>12566</v>
      </c>
      <c r="B2567" t="s">
        <v>2609</v>
      </c>
      <c r="C2567" t="s">
        <v>26</v>
      </c>
      <c r="D2567">
        <v>63</v>
      </c>
      <c r="E2567" t="s">
        <v>19</v>
      </c>
      <c r="F2567" t="s">
        <v>46</v>
      </c>
      <c r="G2567" t="s">
        <v>34</v>
      </c>
      <c r="H2567" t="s">
        <v>35</v>
      </c>
      <c r="I2567" s="1">
        <v>45340</v>
      </c>
      <c r="J2567">
        <v>3</v>
      </c>
      <c r="K2567">
        <v>216611</v>
      </c>
      <c r="L2567">
        <v>0.1</v>
      </c>
      <c r="M2567" t="s">
        <v>44</v>
      </c>
      <c r="N2567" t="s">
        <v>24</v>
      </c>
      <c r="O2567">
        <v>649833</v>
      </c>
      <c r="P2567">
        <v>64983.3</v>
      </c>
      <c r="Q2567">
        <v>584849.69999999995</v>
      </c>
      <c r="U2567">
        <f t="shared" si="40"/>
        <v>146212.42499999999</v>
      </c>
    </row>
    <row r="2568" spans="1:21" x14ac:dyDescent="0.25">
      <c r="A2568">
        <v>12567</v>
      </c>
      <c r="B2568" t="s">
        <v>2610</v>
      </c>
      <c r="C2568" t="s">
        <v>26</v>
      </c>
      <c r="D2568">
        <v>47</v>
      </c>
      <c r="E2568" t="s">
        <v>37</v>
      </c>
      <c r="F2568" t="s">
        <v>46</v>
      </c>
      <c r="G2568" t="s">
        <v>34</v>
      </c>
      <c r="H2568" t="s">
        <v>60</v>
      </c>
      <c r="I2568" s="1">
        <v>45048</v>
      </c>
      <c r="J2568">
        <v>3</v>
      </c>
      <c r="K2568">
        <v>249553</v>
      </c>
      <c r="L2568">
        <v>0.1</v>
      </c>
      <c r="M2568" t="s">
        <v>44</v>
      </c>
      <c r="N2568" t="s">
        <v>24</v>
      </c>
      <c r="O2568">
        <v>748659</v>
      </c>
      <c r="P2568">
        <v>74865.899999999994</v>
      </c>
      <c r="Q2568">
        <v>673793.1</v>
      </c>
      <c r="U2568">
        <f t="shared" si="40"/>
        <v>168448.27499999999</v>
      </c>
    </row>
    <row r="2569" spans="1:21" x14ac:dyDescent="0.25">
      <c r="A2569">
        <v>12568</v>
      </c>
      <c r="B2569" t="s">
        <v>2611</v>
      </c>
      <c r="C2569" t="s">
        <v>26</v>
      </c>
      <c r="D2569">
        <v>46</v>
      </c>
      <c r="E2569" t="s">
        <v>33</v>
      </c>
      <c r="F2569" t="s">
        <v>20</v>
      </c>
      <c r="G2569" t="s">
        <v>29</v>
      </c>
      <c r="H2569" t="s">
        <v>51</v>
      </c>
      <c r="I2569" s="1">
        <v>45388</v>
      </c>
      <c r="J2569">
        <v>4</v>
      </c>
      <c r="K2569">
        <v>128194</v>
      </c>
      <c r="L2569">
        <v>0.1</v>
      </c>
      <c r="M2569" t="s">
        <v>31</v>
      </c>
      <c r="N2569" t="s">
        <v>39</v>
      </c>
      <c r="O2569">
        <v>512776</v>
      </c>
      <c r="P2569">
        <v>51277.599999999999</v>
      </c>
      <c r="Q2569">
        <v>461498.4</v>
      </c>
      <c r="U2569">
        <f t="shared" si="40"/>
        <v>115374.6</v>
      </c>
    </row>
    <row r="2570" spans="1:21" x14ac:dyDescent="0.25">
      <c r="A2570">
        <v>12569</v>
      </c>
      <c r="B2570" t="s">
        <v>2612</v>
      </c>
      <c r="C2570" t="s">
        <v>26</v>
      </c>
      <c r="D2570">
        <v>62</v>
      </c>
      <c r="E2570" t="s">
        <v>27</v>
      </c>
      <c r="F2570" t="s">
        <v>20</v>
      </c>
      <c r="G2570" t="s">
        <v>29</v>
      </c>
      <c r="H2570" t="s">
        <v>51</v>
      </c>
      <c r="I2570" s="1">
        <v>45042</v>
      </c>
      <c r="J2570">
        <v>1</v>
      </c>
      <c r="K2570">
        <v>211644</v>
      </c>
      <c r="L2570">
        <v>0.05</v>
      </c>
      <c r="M2570" t="s">
        <v>44</v>
      </c>
      <c r="N2570" t="s">
        <v>39</v>
      </c>
      <c r="O2570">
        <v>211644</v>
      </c>
      <c r="P2570">
        <v>10582.2</v>
      </c>
      <c r="Q2570">
        <v>201061.8</v>
      </c>
      <c r="U2570">
        <f t="shared" si="40"/>
        <v>50265.45</v>
      </c>
    </row>
    <row r="2571" spans="1:21" x14ac:dyDescent="0.25">
      <c r="A2571">
        <v>12570</v>
      </c>
      <c r="B2571" t="s">
        <v>2613</v>
      </c>
      <c r="C2571" t="s">
        <v>18</v>
      </c>
      <c r="D2571">
        <v>32</v>
      </c>
      <c r="E2571" t="s">
        <v>19</v>
      </c>
      <c r="F2571" t="s">
        <v>46</v>
      </c>
      <c r="G2571" t="s">
        <v>34</v>
      </c>
      <c r="H2571" t="s">
        <v>60</v>
      </c>
      <c r="I2571" s="1">
        <v>45122</v>
      </c>
      <c r="J2571">
        <v>6</v>
      </c>
      <c r="K2571">
        <v>109669</v>
      </c>
      <c r="L2571">
        <v>0.05</v>
      </c>
      <c r="M2571" t="s">
        <v>44</v>
      </c>
      <c r="N2571" t="s">
        <v>24</v>
      </c>
      <c r="O2571">
        <v>658014</v>
      </c>
      <c r="P2571">
        <v>32900.699999999997</v>
      </c>
      <c r="Q2571">
        <v>625113.30000000005</v>
      </c>
      <c r="U2571">
        <f t="shared" si="40"/>
        <v>156278.32500000001</v>
      </c>
    </row>
    <row r="2572" spans="1:21" x14ac:dyDescent="0.25">
      <c r="A2572">
        <v>12571</v>
      </c>
      <c r="B2572" t="s">
        <v>2614</v>
      </c>
      <c r="C2572" t="s">
        <v>26</v>
      </c>
      <c r="D2572">
        <v>63</v>
      </c>
      <c r="E2572" t="s">
        <v>33</v>
      </c>
      <c r="F2572" t="s">
        <v>28</v>
      </c>
      <c r="G2572" t="s">
        <v>34</v>
      </c>
      <c r="H2572" t="s">
        <v>47</v>
      </c>
      <c r="I2572" s="1">
        <v>44962</v>
      </c>
      <c r="J2572">
        <v>1</v>
      </c>
      <c r="K2572">
        <v>237381</v>
      </c>
      <c r="L2572">
        <v>0.05</v>
      </c>
      <c r="M2572" t="s">
        <v>23</v>
      </c>
      <c r="N2572" t="s">
        <v>39</v>
      </c>
      <c r="O2572">
        <v>237381</v>
      </c>
      <c r="P2572">
        <v>11869.05</v>
      </c>
      <c r="Q2572">
        <v>225511.95</v>
      </c>
      <c r="U2572">
        <f t="shared" si="40"/>
        <v>56377.987500000003</v>
      </c>
    </row>
    <row r="2573" spans="1:21" x14ac:dyDescent="0.25">
      <c r="A2573">
        <v>12572</v>
      </c>
      <c r="B2573" t="s">
        <v>2615</v>
      </c>
      <c r="C2573" t="s">
        <v>18</v>
      </c>
      <c r="D2573">
        <v>42</v>
      </c>
      <c r="E2573" t="s">
        <v>19</v>
      </c>
      <c r="F2573" t="s">
        <v>28</v>
      </c>
      <c r="G2573" t="s">
        <v>34</v>
      </c>
      <c r="H2573" t="s">
        <v>51</v>
      </c>
      <c r="I2573" s="1">
        <v>44993</v>
      </c>
      <c r="J2573">
        <v>4</v>
      </c>
      <c r="K2573">
        <v>81380</v>
      </c>
      <c r="L2573">
        <v>0</v>
      </c>
      <c r="M2573" t="s">
        <v>31</v>
      </c>
      <c r="N2573" t="s">
        <v>39</v>
      </c>
      <c r="O2573">
        <v>325520</v>
      </c>
      <c r="P2573">
        <v>0</v>
      </c>
      <c r="Q2573">
        <v>325520</v>
      </c>
      <c r="U2573">
        <f t="shared" si="40"/>
        <v>81380</v>
      </c>
    </row>
    <row r="2574" spans="1:21" x14ac:dyDescent="0.25">
      <c r="A2574">
        <v>12573</v>
      </c>
      <c r="B2574" t="s">
        <v>2616</v>
      </c>
      <c r="C2574" t="s">
        <v>18</v>
      </c>
      <c r="D2574">
        <v>55</v>
      </c>
      <c r="E2574" t="s">
        <v>37</v>
      </c>
      <c r="F2574" t="s">
        <v>46</v>
      </c>
      <c r="G2574" t="s">
        <v>41</v>
      </c>
      <c r="H2574" t="s">
        <v>22</v>
      </c>
      <c r="I2574" s="1">
        <v>45571</v>
      </c>
      <c r="J2574">
        <v>7</v>
      </c>
      <c r="K2574">
        <v>2645</v>
      </c>
      <c r="L2574">
        <v>0.05</v>
      </c>
      <c r="M2574" t="s">
        <v>44</v>
      </c>
      <c r="N2574" t="s">
        <v>39</v>
      </c>
      <c r="O2574">
        <v>18515</v>
      </c>
      <c r="P2574">
        <v>925.75</v>
      </c>
      <c r="Q2574">
        <v>17589.25</v>
      </c>
      <c r="U2574">
        <f t="shared" si="40"/>
        <v>4397.3125</v>
      </c>
    </row>
    <row r="2575" spans="1:21" x14ac:dyDescent="0.25">
      <c r="A2575">
        <v>12574</v>
      </c>
      <c r="B2575" t="s">
        <v>2617</v>
      </c>
      <c r="C2575" t="s">
        <v>18</v>
      </c>
      <c r="D2575">
        <v>59</v>
      </c>
      <c r="E2575" t="s">
        <v>37</v>
      </c>
      <c r="F2575" t="s">
        <v>20</v>
      </c>
      <c r="G2575" t="s">
        <v>21</v>
      </c>
      <c r="H2575" t="s">
        <v>22</v>
      </c>
      <c r="I2575" s="1">
        <v>45207</v>
      </c>
      <c r="J2575">
        <v>6</v>
      </c>
      <c r="K2575">
        <v>35146</v>
      </c>
      <c r="L2575">
        <v>0.1</v>
      </c>
      <c r="M2575" t="s">
        <v>44</v>
      </c>
      <c r="N2575" t="s">
        <v>24</v>
      </c>
      <c r="O2575">
        <v>210876</v>
      </c>
      <c r="P2575">
        <v>21087.599999999999</v>
      </c>
      <c r="Q2575">
        <v>189788.4</v>
      </c>
      <c r="U2575">
        <f t="shared" si="40"/>
        <v>47447.1</v>
      </c>
    </row>
    <row r="2576" spans="1:21" x14ac:dyDescent="0.25">
      <c r="A2576">
        <v>12575</v>
      </c>
      <c r="B2576" t="s">
        <v>2618</v>
      </c>
      <c r="C2576" t="s">
        <v>18</v>
      </c>
      <c r="D2576">
        <v>64</v>
      </c>
      <c r="E2576" t="s">
        <v>33</v>
      </c>
      <c r="F2576" t="s">
        <v>46</v>
      </c>
      <c r="G2576" t="s">
        <v>29</v>
      </c>
      <c r="H2576" t="s">
        <v>47</v>
      </c>
      <c r="I2576" s="1">
        <v>45405</v>
      </c>
      <c r="J2576">
        <v>8</v>
      </c>
      <c r="K2576">
        <v>172949</v>
      </c>
      <c r="L2576">
        <v>0.05</v>
      </c>
      <c r="M2576" t="s">
        <v>23</v>
      </c>
      <c r="N2576" t="s">
        <v>24</v>
      </c>
      <c r="O2576">
        <v>1383592</v>
      </c>
      <c r="P2576">
        <v>69179.600000000006</v>
      </c>
      <c r="Q2576">
        <v>1314412.3999999999</v>
      </c>
      <c r="U2576">
        <f t="shared" si="40"/>
        <v>328603.09999999998</v>
      </c>
    </row>
    <row r="2577" spans="1:21" x14ac:dyDescent="0.25">
      <c r="A2577">
        <v>12576</v>
      </c>
      <c r="B2577" t="s">
        <v>2619</v>
      </c>
      <c r="C2577" t="s">
        <v>26</v>
      </c>
      <c r="D2577">
        <v>55</v>
      </c>
      <c r="E2577" t="s">
        <v>19</v>
      </c>
      <c r="F2577" t="s">
        <v>20</v>
      </c>
      <c r="G2577" t="s">
        <v>21</v>
      </c>
      <c r="H2577" t="s">
        <v>35</v>
      </c>
      <c r="I2577" s="1">
        <v>44937</v>
      </c>
      <c r="J2577">
        <v>4</v>
      </c>
      <c r="K2577">
        <v>131548</v>
      </c>
      <c r="L2577">
        <v>0</v>
      </c>
      <c r="M2577" t="s">
        <v>23</v>
      </c>
      <c r="N2577" t="s">
        <v>24</v>
      </c>
      <c r="O2577">
        <v>526192</v>
      </c>
      <c r="P2577">
        <v>0</v>
      </c>
      <c r="Q2577">
        <v>526192</v>
      </c>
      <c r="U2577">
        <f t="shared" si="40"/>
        <v>131548</v>
      </c>
    </row>
    <row r="2578" spans="1:21" x14ac:dyDescent="0.25">
      <c r="A2578">
        <v>12577</v>
      </c>
      <c r="B2578" t="s">
        <v>2620</v>
      </c>
      <c r="C2578" t="s">
        <v>18</v>
      </c>
      <c r="D2578">
        <v>40</v>
      </c>
      <c r="E2578" t="s">
        <v>27</v>
      </c>
      <c r="F2578" t="s">
        <v>46</v>
      </c>
      <c r="G2578" t="s">
        <v>29</v>
      </c>
      <c r="H2578" t="s">
        <v>51</v>
      </c>
      <c r="I2578" s="1">
        <v>45656</v>
      </c>
      <c r="J2578">
        <v>9</v>
      </c>
      <c r="K2578">
        <v>185808</v>
      </c>
      <c r="L2578">
        <v>0.1</v>
      </c>
      <c r="M2578" t="s">
        <v>23</v>
      </c>
      <c r="N2578" t="s">
        <v>24</v>
      </c>
      <c r="O2578">
        <v>1672272</v>
      </c>
      <c r="P2578">
        <v>167227.20000000001</v>
      </c>
      <c r="Q2578">
        <v>1505044.8</v>
      </c>
      <c r="U2578">
        <f t="shared" si="40"/>
        <v>376261.2</v>
      </c>
    </row>
    <row r="2579" spans="1:21" x14ac:dyDescent="0.25">
      <c r="A2579">
        <v>12578</v>
      </c>
      <c r="B2579" t="s">
        <v>2621</v>
      </c>
      <c r="C2579" t="s">
        <v>18</v>
      </c>
      <c r="D2579">
        <v>42</v>
      </c>
      <c r="E2579" t="s">
        <v>27</v>
      </c>
      <c r="F2579" t="s">
        <v>20</v>
      </c>
      <c r="G2579" t="s">
        <v>29</v>
      </c>
      <c r="H2579" t="s">
        <v>47</v>
      </c>
      <c r="I2579" s="1">
        <v>45248</v>
      </c>
      <c r="J2579">
        <v>8</v>
      </c>
      <c r="K2579">
        <v>177765</v>
      </c>
      <c r="L2579">
        <v>0.15</v>
      </c>
      <c r="M2579" t="s">
        <v>23</v>
      </c>
      <c r="N2579" t="s">
        <v>24</v>
      </c>
      <c r="O2579">
        <v>1422120</v>
      </c>
      <c r="P2579">
        <v>213318</v>
      </c>
      <c r="Q2579">
        <v>1208802</v>
      </c>
      <c r="U2579">
        <f t="shared" si="40"/>
        <v>302200.5</v>
      </c>
    </row>
    <row r="2580" spans="1:21" x14ac:dyDescent="0.25">
      <c r="A2580">
        <v>12579</v>
      </c>
      <c r="B2580" t="s">
        <v>2622</v>
      </c>
      <c r="C2580" t="s">
        <v>26</v>
      </c>
      <c r="D2580">
        <v>59</v>
      </c>
      <c r="E2580" t="s">
        <v>33</v>
      </c>
      <c r="F2580" t="s">
        <v>43</v>
      </c>
      <c r="G2580" t="s">
        <v>29</v>
      </c>
      <c r="H2580" t="s">
        <v>38</v>
      </c>
      <c r="I2580" s="1">
        <v>45594</v>
      </c>
      <c r="J2580">
        <v>5</v>
      </c>
      <c r="K2580">
        <v>85060</v>
      </c>
      <c r="L2580">
        <v>0.05</v>
      </c>
      <c r="M2580" t="s">
        <v>44</v>
      </c>
      <c r="N2580" t="s">
        <v>24</v>
      </c>
      <c r="O2580">
        <v>425300</v>
      </c>
      <c r="P2580">
        <v>21265</v>
      </c>
      <c r="Q2580">
        <v>404035</v>
      </c>
      <c r="U2580">
        <f t="shared" si="40"/>
        <v>101008.75</v>
      </c>
    </row>
    <row r="2581" spans="1:21" x14ac:dyDescent="0.25">
      <c r="A2581">
        <v>12580</v>
      </c>
      <c r="B2581" t="s">
        <v>2623</v>
      </c>
      <c r="C2581" t="s">
        <v>26</v>
      </c>
      <c r="D2581">
        <v>24</v>
      </c>
      <c r="E2581" t="s">
        <v>33</v>
      </c>
      <c r="F2581" t="s">
        <v>28</v>
      </c>
      <c r="G2581" t="s">
        <v>34</v>
      </c>
      <c r="H2581" t="s">
        <v>47</v>
      </c>
      <c r="I2581" s="1">
        <v>45166</v>
      </c>
      <c r="J2581">
        <v>6</v>
      </c>
      <c r="K2581">
        <v>153191</v>
      </c>
      <c r="L2581">
        <v>0.05</v>
      </c>
      <c r="M2581" t="s">
        <v>44</v>
      </c>
      <c r="N2581" t="s">
        <v>24</v>
      </c>
      <c r="O2581">
        <v>919146</v>
      </c>
      <c r="P2581">
        <v>45957.3</v>
      </c>
      <c r="Q2581">
        <v>873188.7</v>
      </c>
      <c r="U2581">
        <f t="shared" si="40"/>
        <v>218297.17499999999</v>
      </c>
    </row>
    <row r="2582" spans="1:21" x14ac:dyDescent="0.25">
      <c r="A2582">
        <v>12581</v>
      </c>
      <c r="B2582" t="s">
        <v>2624</v>
      </c>
      <c r="C2582" t="s">
        <v>26</v>
      </c>
      <c r="D2582">
        <v>39</v>
      </c>
      <c r="E2582" t="s">
        <v>33</v>
      </c>
      <c r="F2582" t="s">
        <v>43</v>
      </c>
      <c r="G2582" t="s">
        <v>29</v>
      </c>
      <c r="H2582" t="s">
        <v>60</v>
      </c>
      <c r="I2582" s="1">
        <v>44986</v>
      </c>
      <c r="J2582">
        <v>5</v>
      </c>
      <c r="K2582">
        <v>49679</v>
      </c>
      <c r="L2582">
        <v>0.15</v>
      </c>
      <c r="M2582" t="s">
        <v>44</v>
      </c>
      <c r="N2582" t="s">
        <v>39</v>
      </c>
      <c r="O2582">
        <v>248395</v>
      </c>
      <c r="P2582">
        <v>37259.25</v>
      </c>
      <c r="Q2582">
        <v>211135.75</v>
      </c>
      <c r="U2582">
        <f t="shared" si="40"/>
        <v>52783.9375</v>
      </c>
    </row>
    <row r="2583" spans="1:21" x14ac:dyDescent="0.25">
      <c r="A2583">
        <v>12582</v>
      </c>
      <c r="B2583" t="s">
        <v>2625</v>
      </c>
      <c r="C2583" t="s">
        <v>18</v>
      </c>
      <c r="D2583">
        <v>34</v>
      </c>
      <c r="E2583" t="s">
        <v>19</v>
      </c>
      <c r="F2583" t="s">
        <v>28</v>
      </c>
      <c r="G2583" t="s">
        <v>21</v>
      </c>
      <c r="H2583" t="s">
        <v>22</v>
      </c>
      <c r="I2583" s="1">
        <v>45576</v>
      </c>
      <c r="J2583">
        <v>6</v>
      </c>
      <c r="K2583">
        <v>225197</v>
      </c>
      <c r="L2583">
        <v>0.1</v>
      </c>
      <c r="M2583" t="s">
        <v>23</v>
      </c>
      <c r="N2583" t="s">
        <v>39</v>
      </c>
      <c r="O2583">
        <v>1351182</v>
      </c>
      <c r="P2583">
        <v>135118.20000000001</v>
      </c>
      <c r="Q2583">
        <v>1216063.8</v>
      </c>
      <c r="U2583">
        <f t="shared" si="40"/>
        <v>304015.95</v>
      </c>
    </row>
    <row r="2584" spans="1:21" x14ac:dyDescent="0.25">
      <c r="A2584">
        <v>12583</v>
      </c>
      <c r="B2584" t="s">
        <v>2626</v>
      </c>
      <c r="C2584" t="s">
        <v>26</v>
      </c>
      <c r="D2584">
        <v>35</v>
      </c>
      <c r="E2584" t="s">
        <v>27</v>
      </c>
      <c r="F2584" t="s">
        <v>20</v>
      </c>
      <c r="G2584" t="s">
        <v>29</v>
      </c>
      <c r="H2584" t="s">
        <v>47</v>
      </c>
      <c r="I2584" s="1">
        <v>45488</v>
      </c>
      <c r="J2584">
        <v>1</v>
      </c>
      <c r="K2584">
        <v>84581</v>
      </c>
      <c r="L2584">
        <v>0.05</v>
      </c>
      <c r="M2584" t="s">
        <v>44</v>
      </c>
      <c r="N2584" t="s">
        <v>24</v>
      </c>
      <c r="O2584">
        <v>84581</v>
      </c>
      <c r="P2584">
        <v>4229.05</v>
      </c>
      <c r="Q2584">
        <v>80351.95</v>
      </c>
      <c r="U2584">
        <f t="shared" si="40"/>
        <v>20087.987499999999</v>
      </c>
    </row>
    <row r="2585" spans="1:21" x14ac:dyDescent="0.25">
      <c r="A2585">
        <v>12584</v>
      </c>
      <c r="B2585" t="s">
        <v>2627</v>
      </c>
      <c r="C2585" t="s">
        <v>26</v>
      </c>
      <c r="D2585">
        <v>58</v>
      </c>
      <c r="E2585" t="s">
        <v>27</v>
      </c>
      <c r="F2585" t="s">
        <v>43</v>
      </c>
      <c r="G2585" t="s">
        <v>21</v>
      </c>
      <c r="H2585" t="s">
        <v>30</v>
      </c>
      <c r="I2585" s="1">
        <v>45605</v>
      </c>
      <c r="J2585">
        <v>4</v>
      </c>
      <c r="K2585">
        <v>122124</v>
      </c>
      <c r="L2585">
        <v>0</v>
      </c>
      <c r="M2585" t="s">
        <v>31</v>
      </c>
      <c r="N2585" t="s">
        <v>24</v>
      </c>
      <c r="O2585">
        <v>488496</v>
      </c>
      <c r="P2585">
        <v>0</v>
      </c>
      <c r="Q2585">
        <v>488496</v>
      </c>
      <c r="U2585">
        <f t="shared" si="40"/>
        <v>122124</v>
      </c>
    </row>
    <row r="2586" spans="1:21" x14ac:dyDescent="0.25">
      <c r="A2586">
        <v>12585</v>
      </c>
      <c r="B2586" t="s">
        <v>2628</v>
      </c>
      <c r="C2586" t="s">
        <v>18</v>
      </c>
      <c r="D2586">
        <v>27</v>
      </c>
      <c r="E2586" t="s">
        <v>27</v>
      </c>
      <c r="F2586" t="s">
        <v>28</v>
      </c>
      <c r="G2586" t="s">
        <v>29</v>
      </c>
      <c r="H2586" t="s">
        <v>51</v>
      </c>
      <c r="I2586" s="1">
        <v>45091</v>
      </c>
      <c r="J2586">
        <v>9</v>
      </c>
      <c r="K2586">
        <v>15163</v>
      </c>
      <c r="L2586">
        <v>0.1</v>
      </c>
      <c r="M2586" t="s">
        <v>31</v>
      </c>
      <c r="N2586" t="s">
        <v>39</v>
      </c>
      <c r="O2586">
        <v>136467</v>
      </c>
      <c r="P2586">
        <v>13646.7</v>
      </c>
      <c r="Q2586">
        <v>122820.3</v>
      </c>
      <c r="U2586">
        <f t="shared" si="40"/>
        <v>30705.075000000001</v>
      </c>
    </row>
    <row r="2587" spans="1:21" x14ac:dyDescent="0.25">
      <c r="A2587">
        <v>12586</v>
      </c>
      <c r="B2587" t="s">
        <v>2629</v>
      </c>
      <c r="C2587" t="s">
        <v>26</v>
      </c>
      <c r="D2587">
        <v>27</v>
      </c>
      <c r="E2587" t="s">
        <v>33</v>
      </c>
      <c r="F2587" t="s">
        <v>46</v>
      </c>
      <c r="G2587" t="s">
        <v>29</v>
      </c>
      <c r="H2587" t="s">
        <v>30</v>
      </c>
      <c r="I2587" s="1">
        <v>45115</v>
      </c>
      <c r="J2587">
        <v>4</v>
      </c>
      <c r="K2587">
        <v>223195</v>
      </c>
      <c r="L2587">
        <v>0.05</v>
      </c>
      <c r="M2587" t="s">
        <v>44</v>
      </c>
      <c r="N2587" t="s">
        <v>24</v>
      </c>
      <c r="O2587">
        <v>892780</v>
      </c>
      <c r="P2587">
        <v>44639</v>
      </c>
      <c r="Q2587">
        <v>848141</v>
      </c>
      <c r="U2587">
        <f t="shared" si="40"/>
        <v>212035.25</v>
      </c>
    </row>
    <row r="2588" spans="1:21" x14ac:dyDescent="0.25">
      <c r="A2588">
        <v>12587</v>
      </c>
      <c r="B2588" t="s">
        <v>2630</v>
      </c>
      <c r="C2588" t="s">
        <v>26</v>
      </c>
      <c r="D2588">
        <v>24</v>
      </c>
      <c r="E2588" t="s">
        <v>27</v>
      </c>
      <c r="F2588" t="s">
        <v>20</v>
      </c>
      <c r="G2588" t="s">
        <v>34</v>
      </c>
      <c r="H2588" t="s">
        <v>51</v>
      </c>
      <c r="I2588" s="1">
        <v>45413</v>
      </c>
      <c r="J2588">
        <v>2</v>
      </c>
      <c r="K2588">
        <v>220201</v>
      </c>
      <c r="L2588">
        <v>0.1</v>
      </c>
      <c r="M2588" t="s">
        <v>23</v>
      </c>
      <c r="N2588" t="s">
        <v>24</v>
      </c>
      <c r="O2588">
        <v>440402</v>
      </c>
      <c r="P2588">
        <v>44040.2</v>
      </c>
      <c r="Q2588">
        <v>396361.8</v>
      </c>
      <c r="U2588">
        <f t="shared" si="40"/>
        <v>99090.45</v>
      </c>
    </row>
    <row r="2589" spans="1:21" x14ac:dyDescent="0.25">
      <c r="A2589">
        <v>12588</v>
      </c>
      <c r="B2589" t="s">
        <v>2631</v>
      </c>
      <c r="C2589" t="s">
        <v>26</v>
      </c>
      <c r="D2589">
        <v>55</v>
      </c>
      <c r="E2589" t="s">
        <v>37</v>
      </c>
      <c r="F2589" t="s">
        <v>20</v>
      </c>
      <c r="G2589" t="s">
        <v>21</v>
      </c>
      <c r="H2589" t="s">
        <v>47</v>
      </c>
      <c r="I2589" s="1">
        <v>45018</v>
      </c>
      <c r="J2589">
        <v>6</v>
      </c>
      <c r="K2589">
        <v>100691</v>
      </c>
      <c r="L2589">
        <v>0.05</v>
      </c>
      <c r="M2589" t="s">
        <v>31</v>
      </c>
      <c r="N2589" t="s">
        <v>24</v>
      </c>
      <c r="O2589">
        <v>604146</v>
      </c>
      <c r="P2589">
        <v>30207.3</v>
      </c>
      <c r="Q2589">
        <v>573938.69999999995</v>
      </c>
      <c r="U2589">
        <f t="shared" si="40"/>
        <v>143484.67499999999</v>
      </c>
    </row>
    <row r="2590" spans="1:21" x14ac:dyDescent="0.25">
      <c r="A2590">
        <v>12589</v>
      </c>
      <c r="B2590" t="s">
        <v>2632</v>
      </c>
      <c r="C2590" t="s">
        <v>26</v>
      </c>
      <c r="D2590">
        <v>44</v>
      </c>
      <c r="E2590" t="s">
        <v>33</v>
      </c>
      <c r="F2590" t="s">
        <v>46</v>
      </c>
      <c r="G2590" t="s">
        <v>29</v>
      </c>
      <c r="H2590" t="s">
        <v>47</v>
      </c>
      <c r="I2590" s="1">
        <v>45215</v>
      </c>
      <c r="J2590">
        <v>2</v>
      </c>
      <c r="K2590">
        <v>32802</v>
      </c>
      <c r="L2590">
        <v>0.15</v>
      </c>
      <c r="M2590" t="s">
        <v>44</v>
      </c>
      <c r="N2590" t="s">
        <v>39</v>
      </c>
      <c r="O2590">
        <v>65604</v>
      </c>
      <c r="P2590">
        <v>9840.6</v>
      </c>
      <c r="Q2590">
        <v>55763.4</v>
      </c>
      <c r="U2590">
        <f t="shared" si="40"/>
        <v>13940.85</v>
      </c>
    </row>
    <row r="2591" spans="1:21" x14ac:dyDescent="0.25">
      <c r="A2591">
        <v>12590</v>
      </c>
      <c r="B2591" t="s">
        <v>2633</v>
      </c>
      <c r="C2591" t="s">
        <v>18</v>
      </c>
      <c r="D2591">
        <v>50</v>
      </c>
      <c r="E2591" t="s">
        <v>27</v>
      </c>
      <c r="F2591" t="s">
        <v>46</v>
      </c>
      <c r="G2591" t="s">
        <v>29</v>
      </c>
      <c r="H2591" t="s">
        <v>22</v>
      </c>
      <c r="I2591" s="1">
        <v>45435</v>
      </c>
      <c r="J2591">
        <v>3</v>
      </c>
      <c r="K2591">
        <v>54175</v>
      </c>
      <c r="L2591">
        <v>0.05</v>
      </c>
      <c r="M2591" t="s">
        <v>31</v>
      </c>
      <c r="N2591" t="s">
        <v>39</v>
      </c>
      <c r="O2591">
        <v>162525</v>
      </c>
      <c r="P2591">
        <v>8126.25</v>
      </c>
      <c r="Q2591">
        <v>154398.75</v>
      </c>
      <c r="U2591">
        <f t="shared" si="40"/>
        <v>38599.6875</v>
      </c>
    </row>
    <row r="2592" spans="1:21" x14ac:dyDescent="0.25">
      <c r="A2592">
        <v>12591</v>
      </c>
      <c r="B2592" t="s">
        <v>2634</v>
      </c>
      <c r="C2592" t="s">
        <v>26</v>
      </c>
      <c r="D2592">
        <v>18</v>
      </c>
      <c r="E2592" t="s">
        <v>19</v>
      </c>
      <c r="F2592" t="s">
        <v>28</v>
      </c>
      <c r="G2592" t="s">
        <v>21</v>
      </c>
      <c r="H2592" t="s">
        <v>22</v>
      </c>
      <c r="I2592" s="1">
        <v>45001</v>
      </c>
      <c r="J2592">
        <v>7</v>
      </c>
      <c r="K2592">
        <v>227017</v>
      </c>
      <c r="L2592">
        <v>0.1</v>
      </c>
      <c r="M2592" t="s">
        <v>31</v>
      </c>
      <c r="N2592" t="s">
        <v>39</v>
      </c>
      <c r="O2592">
        <v>1589119</v>
      </c>
      <c r="P2592">
        <v>158911.9</v>
      </c>
      <c r="Q2592">
        <v>1430207.1</v>
      </c>
      <c r="U2592">
        <f t="shared" si="40"/>
        <v>357551.77500000002</v>
      </c>
    </row>
    <row r="2593" spans="1:21" x14ac:dyDescent="0.25">
      <c r="A2593">
        <v>12592</v>
      </c>
      <c r="B2593" t="s">
        <v>2635</v>
      </c>
      <c r="C2593" t="s">
        <v>26</v>
      </c>
      <c r="D2593">
        <v>61</v>
      </c>
      <c r="E2593" t="s">
        <v>33</v>
      </c>
      <c r="F2593" t="s">
        <v>20</v>
      </c>
      <c r="G2593" t="s">
        <v>29</v>
      </c>
      <c r="H2593" t="s">
        <v>47</v>
      </c>
      <c r="I2593" s="1">
        <v>45483</v>
      </c>
      <c r="J2593">
        <v>4</v>
      </c>
      <c r="K2593">
        <v>12111</v>
      </c>
      <c r="L2593">
        <v>0.05</v>
      </c>
      <c r="M2593" t="s">
        <v>31</v>
      </c>
      <c r="N2593" t="s">
        <v>24</v>
      </c>
      <c r="O2593">
        <v>48444</v>
      </c>
      <c r="P2593">
        <v>2422.1999999999998</v>
      </c>
      <c r="Q2593">
        <v>46021.8</v>
      </c>
      <c r="U2593">
        <f t="shared" si="40"/>
        <v>11505.45</v>
      </c>
    </row>
    <row r="2594" spans="1:21" x14ac:dyDescent="0.25">
      <c r="A2594">
        <v>12593</v>
      </c>
      <c r="B2594" t="s">
        <v>2636</v>
      </c>
      <c r="C2594" t="s">
        <v>18</v>
      </c>
      <c r="D2594">
        <v>51</v>
      </c>
      <c r="E2594" t="s">
        <v>37</v>
      </c>
      <c r="F2594" t="s">
        <v>28</v>
      </c>
      <c r="G2594" t="s">
        <v>41</v>
      </c>
      <c r="H2594" t="s">
        <v>38</v>
      </c>
      <c r="I2594" s="1">
        <v>45354</v>
      </c>
      <c r="J2594">
        <v>1</v>
      </c>
      <c r="K2594">
        <v>112987</v>
      </c>
      <c r="L2594">
        <v>0.05</v>
      </c>
      <c r="M2594" t="s">
        <v>31</v>
      </c>
      <c r="N2594" t="s">
        <v>39</v>
      </c>
      <c r="O2594">
        <v>112987</v>
      </c>
      <c r="P2594">
        <v>5649.35</v>
      </c>
      <c r="Q2594">
        <v>107337.65</v>
      </c>
      <c r="U2594">
        <f t="shared" si="40"/>
        <v>26834.412499999999</v>
      </c>
    </row>
    <row r="2595" spans="1:21" x14ac:dyDescent="0.25">
      <c r="A2595">
        <v>12594</v>
      </c>
      <c r="B2595" t="s">
        <v>2637</v>
      </c>
      <c r="C2595" t="s">
        <v>26</v>
      </c>
      <c r="D2595">
        <v>21</v>
      </c>
      <c r="E2595" t="s">
        <v>37</v>
      </c>
      <c r="F2595" t="s">
        <v>46</v>
      </c>
      <c r="G2595" t="s">
        <v>34</v>
      </c>
      <c r="H2595" t="s">
        <v>51</v>
      </c>
      <c r="I2595" s="1">
        <v>45311</v>
      </c>
      <c r="J2595">
        <v>9</v>
      </c>
      <c r="K2595">
        <v>193008</v>
      </c>
      <c r="L2595">
        <v>0.1</v>
      </c>
      <c r="M2595" t="s">
        <v>44</v>
      </c>
      <c r="N2595" t="s">
        <v>39</v>
      </c>
      <c r="O2595">
        <v>1737072</v>
      </c>
      <c r="P2595">
        <v>173707.2</v>
      </c>
      <c r="Q2595">
        <v>1563364.8</v>
      </c>
      <c r="U2595">
        <f t="shared" si="40"/>
        <v>390841.2</v>
      </c>
    </row>
    <row r="2596" spans="1:21" x14ac:dyDescent="0.25">
      <c r="A2596">
        <v>12595</v>
      </c>
      <c r="B2596" t="s">
        <v>2638</v>
      </c>
      <c r="C2596" t="s">
        <v>18</v>
      </c>
      <c r="D2596">
        <v>34</v>
      </c>
      <c r="E2596" t="s">
        <v>19</v>
      </c>
      <c r="F2596" t="s">
        <v>20</v>
      </c>
      <c r="G2596" t="s">
        <v>21</v>
      </c>
      <c r="H2596" t="s">
        <v>47</v>
      </c>
      <c r="I2596" s="1">
        <v>44979</v>
      </c>
      <c r="J2596">
        <v>6</v>
      </c>
      <c r="K2596">
        <v>67526</v>
      </c>
      <c r="L2596">
        <v>0.05</v>
      </c>
      <c r="M2596" t="s">
        <v>31</v>
      </c>
      <c r="N2596" t="s">
        <v>24</v>
      </c>
      <c r="O2596">
        <v>405156</v>
      </c>
      <c r="P2596">
        <v>20257.8</v>
      </c>
      <c r="Q2596">
        <v>384898.2</v>
      </c>
      <c r="U2596">
        <f t="shared" si="40"/>
        <v>96224.55</v>
      </c>
    </row>
    <row r="2597" spans="1:21" x14ac:dyDescent="0.25">
      <c r="A2597">
        <v>12596</v>
      </c>
      <c r="B2597" t="s">
        <v>2639</v>
      </c>
      <c r="C2597" t="s">
        <v>26</v>
      </c>
      <c r="D2597">
        <v>21</v>
      </c>
      <c r="E2597" t="s">
        <v>19</v>
      </c>
      <c r="F2597" t="s">
        <v>46</v>
      </c>
      <c r="G2597" t="s">
        <v>34</v>
      </c>
      <c r="H2597" t="s">
        <v>51</v>
      </c>
      <c r="I2597" s="1">
        <v>45101</v>
      </c>
      <c r="J2597">
        <v>9</v>
      </c>
      <c r="K2597">
        <v>127588</v>
      </c>
      <c r="L2597">
        <v>0.05</v>
      </c>
      <c r="M2597" t="s">
        <v>44</v>
      </c>
      <c r="N2597" t="s">
        <v>24</v>
      </c>
      <c r="O2597">
        <v>1148292</v>
      </c>
      <c r="P2597">
        <v>57414.6</v>
      </c>
      <c r="Q2597">
        <v>1090877.3999999999</v>
      </c>
      <c r="U2597">
        <f t="shared" si="40"/>
        <v>272719.34999999998</v>
      </c>
    </row>
    <row r="2598" spans="1:21" x14ac:dyDescent="0.25">
      <c r="A2598">
        <v>12597</v>
      </c>
      <c r="B2598" t="s">
        <v>2640</v>
      </c>
      <c r="C2598" t="s">
        <v>18</v>
      </c>
      <c r="D2598">
        <v>60</v>
      </c>
      <c r="E2598" t="s">
        <v>33</v>
      </c>
      <c r="F2598" t="s">
        <v>28</v>
      </c>
      <c r="G2598" t="s">
        <v>41</v>
      </c>
      <c r="H2598" t="s">
        <v>88</v>
      </c>
      <c r="I2598" s="1">
        <v>45599</v>
      </c>
      <c r="J2598">
        <v>3</v>
      </c>
      <c r="K2598">
        <v>23119</v>
      </c>
      <c r="L2598">
        <v>0.1</v>
      </c>
      <c r="M2598" t="s">
        <v>31</v>
      </c>
      <c r="N2598" t="s">
        <v>24</v>
      </c>
      <c r="O2598">
        <v>69357</v>
      </c>
      <c r="P2598">
        <v>6935.7</v>
      </c>
      <c r="Q2598">
        <v>62421.3</v>
      </c>
      <c r="U2598">
        <f t="shared" si="40"/>
        <v>15605.325000000001</v>
      </c>
    </row>
    <row r="2599" spans="1:21" x14ac:dyDescent="0.25">
      <c r="A2599">
        <v>12598</v>
      </c>
      <c r="B2599" t="s">
        <v>2641</v>
      </c>
      <c r="C2599" t="s">
        <v>18</v>
      </c>
      <c r="D2599">
        <v>43</v>
      </c>
      <c r="E2599" t="s">
        <v>33</v>
      </c>
      <c r="F2599" t="s">
        <v>28</v>
      </c>
      <c r="G2599" t="s">
        <v>41</v>
      </c>
      <c r="H2599" t="s">
        <v>35</v>
      </c>
      <c r="I2599" s="1">
        <v>45505</v>
      </c>
      <c r="J2599">
        <v>5</v>
      </c>
      <c r="K2599">
        <v>92211</v>
      </c>
      <c r="L2599">
        <v>0.15</v>
      </c>
      <c r="M2599" t="s">
        <v>31</v>
      </c>
      <c r="N2599" t="s">
        <v>24</v>
      </c>
      <c r="O2599">
        <v>461055</v>
      </c>
      <c r="P2599">
        <v>69158.25</v>
      </c>
      <c r="Q2599">
        <v>391896.75</v>
      </c>
      <c r="U2599">
        <f t="shared" si="40"/>
        <v>97974.1875</v>
      </c>
    </row>
    <row r="2600" spans="1:21" x14ac:dyDescent="0.25">
      <c r="A2600">
        <v>12599</v>
      </c>
      <c r="B2600" t="s">
        <v>2642</v>
      </c>
      <c r="C2600" t="s">
        <v>18</v>
      </c>
      <c r="D2600">
        <v>21</v>
      </c>
      <c r="E2600" t="s">
        <v>37</v>
      </c>
      <c r="F2600" t="s">
        <v>28</v>
      </c>
      <c r="G2600" t="s">
        <v>41</v>
      </c>
      <c r="H2600" t="s">
        <v>38</v>
      </c>
      <c r="I2600" s="1">
        <v>45400</v>
      </c>
      <c r="J2600">
        <v>9</v>
      </c>
      <c r="K2600">
        <v>194968</v>
      </c>
      <c r="L2600">
        <v>0</v>
      </c>
      <c r="M2600" t="s">
        <v>31</v>
      </c>
      <c r="N2600" t="s">
        <v>39</v>
      </c>
      <c r="O2600">
        <v>1754712</v>
      </c>
      <c r="P2600">
        <v>0</v>
      </c>
      <c r="Q2600">
        <v>1754712</v>
      </c>
      <c r="U2600">
        <f t="shared" si="40"/>
        <v>438678</v>
      </c>
    </row>
    <row r="2601" spans="1:21" x14ac:dyDescent="0.25">
      <c r="A2601">
        <v>12600</v>
      </c>
      <c r="B2601" t="s">
        <v>2643</v>
      </c>
      <c r="C2601" t="s">
        <v>18</v>
      </c>
      <c r="D2601">
        <v>18</v>
      </c>
      <c r="E2601" t="s">
        <v>19</v>
      </c>
      <c r="F2601" t="s">
        <v>20</v>
      </c>
      <c r="G2601" t="s">
        <v>21</v>
      </c>
      <c r="H2601" t="s">
        <v>22</v>
      </c>
      <c r="I2601" s="1">
        <v>45287</v>
      </c>
      <c r="J2601">
        <v>6</v>
      </c>
      <c r="K2601">
        <v>245686</v>
      </c>
      <c r="L2601">
        <v>0</v>
      </c>
      <c r="M2601" t="s">
        <v>44</v>
      </c>
      <c r="N2601" t="s">
        <v>39</v>
      </c>
      <c r="O2601">
        <v>1474116</v>
      </c>
      <c r="P2601">
        <v>0</v>
      </c>
      <c r="Q2601">
        <v>1474116</v>
      </c>
      <c r="U2601">
        <f t="shared" si="40"/>
        <v>368529</v>
      </c>
    </row>
    <row r="2602" spans="1:21" x14ac:dyDescent="0.25">
      <c r="A2602">
        <v>12601</v>
      </c>
      <c r="B2602" t="s">
        <v>2644</v>
      </c>
      <c r="C2602" t="s">
        <v>26</v>
      </c>
      <c r="D2602">
        <v>24</v>
      </c>
      <c r="E2602" t="s">
        <v>33</v>
      </c>
      <c r="F2602" t="s">
        <v>46</v>
      </c>
      <c r="G2602" t="s">
        <v>41</v>
      </c>
      <c r="H2602" t="s">
        <v>30</v>
      </c>
      <c r="I2602" s="1">
        <v>45196</v>
      </c>
      <c r="J2602">
        <v>2</v>
      </c>
      <c r="K2602">
        <v>246585</v>
      </c>
      <c r="L2602">
        <v>0</v>
      </c>
      <c r="M2602" t="s">
        <v>31</v>
      </c>
      <c r="N2602" t="s">
        <v>24</v>
      </c>
      <c r="O2602">
        <v>493170</v>
      </c>
      <c r="P2602">
        <v>0</v>
      </c>
      <c r="Q2602">
        <v>493170</v>
      </c>
      <c r="U2602">
        <f t="shared" si="40"/>
        <v>123292.5</v>
      </c>
    </row>
    <row r="2603" spans="1:21" x14ac:dyDescent="0.25">
      <c r="A2603">
        <v>12602</v>
      </c>
      <c r="B2603" t="s">
        <v>2645</v>
      </c>
      <c r="C2603" t="s">
        <v>18</v>
      </c>
      <c r="D2603">
        <v>47</v>
      </c>
      <c r="E2603" t="s">
        <v>37</v>
      </c>
      <c r="F2603" t="s">
        <v>46</v>
      </c>
      <c r="G2603" t="s">
        <v>21</v>
      </c>
      <c r="H2603" t="s">
        <v>22</v>
      </c>
      <c r="I2603" s="1">
        <v>45333</v>
      </c>
      <c r="J2603">
        <v>1</v>
      </c>
      <c r="K2603">
        <v>128956</v>
      </c>
      <c r="L2603">
        <v>0</v>
      </c>
      <c r="M2603" t="s">
        <v>31</v>
      </c>
      <c r="N2603" t="s">
        <v>24</v>
      </c>
      <c r="O2603">
        <v>128956</v>
      </c>
      <c r="P2603">
        <v>0</v>
      </c>
      <c r="Q2603">
        <v>128956</v>
      </c>
      <c r="U2603">
        <f t="shared" si="40"/>
        <v>32239</v>
      </c>
    </row>
    <row r="2604" spans="1:21" x14ac:dyDescent="0.25">
      <c r="A2604">
        <v>12603</v>
      </c>
      <c r="B2604" t="s">
        <v>2646</v>
      </c>
      <c r="C2604" t="s">
        <v>26</v>
      </c>
      <c r="D2604">
        <v>26</v>
      </c>
      <c r="E2604" t="s">
        <v>19</v>
      </c>
      <c r="F2604" t="s">
        <v>28</v>
      </c>
      <c r="G2604" t="s">
        <v>21</v>
      </c>
      <c r="H2604" t="s">
        <v>60</v>
      </c>
      <c r="I2604" s="1">
        <v>45050</v>
      </c>
      <c r="J2604">
        <v>9</v>
      </c>
      <c r="K2604">
        <v>168611</v>
      </c>
      <c r="L2604">
        <v>0</v>
      </c>
      <c r="M2604" t="s">
        <v>23</v>
      </c>
      <c r="N2604" t="s">
        <v>24</v>
      </c>
      <c r="O2604">
        <v>1517499</v>
      </c>
      <c r="P2604">
        <v>0</v>
      </c>
      <c r="Q2604">
        <v>1517499</v>
      </c>
      <c r="U2604">
        <f t="shared" si="40"/>
        <v>379374.75</v>
      </c>
    </row>
    <row r="2605" spans="1:21" x14ac:dyDescent="0.25">
      <c r="A2605">
        <v>12604</v>
      </c>
      <c r="B2605" t="s">
        <v>2647</v>
      </c>
      <c r="C2605" t="s">
        <v>18</v>
      </c>
      <c r="D2605">
        <v>52</v>
      </c>
      <c r="E2605" t="s">
        <v>37</v>
      </c>
      <c r="F2605" t="s">
        <v>28</v>
      </c>
      <c r="G2605" t="s">
        <v>29</v>
      </c>
      <c r="H2605" t="s">
        <v>35</v>
      </c>
      <c r="I2605" s="1">
        <v>45620</v>
      </c>
      <c r="J2605">
        <v>1</v>
      </c>
      <c r="K2605">
        <v>104473</v>
      </c>
      <c r="L2605">
        <v>0</v>
      </c>
      <c r="M2605" t="s">
        <v>31</v>
      </c>
      <c r="N2605" t="s">
        <v>24</v>
      </c>
      <c r="O2605">
        <v>104473</v>
      </c>
      <c r="P2605">
        <v>0</v>
      </c>
      <c r="Q2605">
        <v>104473</v>
      </c>
      <c r="U2605">
        <f t="shared" si="40"/>
        <v>26118.25</v>
      </c>
    </row>
    <row r="2606" spans="1:21" x14ac:dyDescent="0.25">
      <c r="A2606">
        <v>12605</v>
      </c>
      <c r="B2606" t="s">
        <v>2648</v>
      </c>
      <c r="C2606" t="s">
        <v>18</v>
      </c>
      <c r="D2606">
        <v>25</v>
      </c>
      <c r="E2606" t="s">
        <v>27</v>
      </c>
      <c r="F2606" t="s">
        <v>28</v>
      </c>
      <c r="G2606" t="s">
        <v>21</v>
      </c>
      <c r="H2606" t="s">
        <v>22</v>
      </c>
      <c r="I2606" s="1">
        <v>45302</v>
      </c>
      <c r="J2606">
        <v>5</v>
      </c>
      <c r="K2606">
        <v>222255</v>
      </c>
      <c r="L2606">
        <v>0.1</v>
      </c>
      <c r="M2606" t="s">
        <v>23</v>
      </c>
      <c r="N2606" t="s">
        <v>24</v>
      </c>
      <c r="O2606">
        <v>1111275</v>
      </c>
      <c r="P2606">
        <v>111127.5</v>
      </c>
      <c r="Q2606">
        <v>1000147.5</v>
      </c>
      <c r="U2606">
        <f t="shared" si="40"/>
        <v>250036.875</v>
      </c>
    </row>
    <row r="2607" spans="1:21" x14ac:dyDescent="0.25">
      <c r="A2607">
        <v>12606</v>
      </c>
      <c r="B2607" t="s">
        <v>2649</v>
      </c>
      <c r="C2607" t="s">
        <v>18</v>
      </c>
      <c r="D2607">
        <v>41</v>
      </c>
      <c r="E2607" t="s">
        <v>19</v>
      </c>
      <c r="F2607" t="s">
        <v>28</v>
      </c>
      <c r="G2607" t="s">
        <v>41</v>
      </c>
      <c r="H2607" t="s">
        <v>51</v>
      </c>
      <c r="I2607" s="1">
        <v>45318</v>
      </c>
      <c r="J2607">
        <v>1</v>
      </c>
      <c r="K2607">
        <v>57387</v>
      </c>
      <c r="L2607">
        <v>0.1</v>
      </c>
      <c r="M2607" t="s">
        <v>44</v>
      </c>
      <c r="N2607" t="s">
        <v>39</v>
      </c>
      <c r="O2607">
        <v>57387</v>
      </c>
      <c r="P2607">
        <v>5738.7</v>
      </c>
      <c r="Q2607">
        <v>51648.3</v>
      </c>
      <c r="U2607">
        <f t="shared" si="40"/>
        <v>12912.075000000001</v>
      </c>
    </row>
    <row r="2608" spans="1:21" x14ac:dyDescent="0.25">
      <c r="A2608">
        <v>12607</v>
      </c>
      <c r="B2608" t="s">
        <v>2650</v>
      </c>
      <c r="C2608" t="s">
        <v>26</v>
      </c>
      <c r="D2608">
        <v>36</v>
      </c>
      <c r="E2608" t="s">
        <v>33</v>
      </c>
      <c r="F2608" t="s">
        <v>43</v>
      </c>
      <c r="G2608" t="s">
        <v>21</v>
      </c>
      <c r="H2608" t="s">
        <v>22</v>
      </c>
      <c r="I2608" s="1">
        <v>45108</v>
      </c>
      <c r="J2608">
        <v>5</v>
      </c>
      <c r="K2608">
        <v>225561</v>
      </c>
      <c r="L2608">
        <v>0.1</v>
      </c>
      <c r="M2608" t="s">
        <v>31</v>
      </c>
      <c r="N2608" t="s">
        <v>24</v>
      </c>
      <c r="O2608">
        <v>1127805</v>
      </c>
      <c r="P2608">
        <v>112780.5</v>
      </c>
      <c r="Q2608">
        <v>1015024.5</v>
      </c>
      <c r="U2608">
        <f t="shared" si="40"/>
        <v>253756.125</v>
      </c>
    </row>
    <row r="2609" spans="1:21" x14ac:dyDescent="0.25">
      <c r="A2609">
        <v>12608</v>
      </c>
      <c r="B2609" t="s">
        <v>2651</v>
      </c>
      <c r="C2609" t="s">
        <v>18</v>
      </c>
      <c r="D2609">
        <v>53</v>
      </c>
      <c r="E2609" t="s">
        <v>33</v>
      </c>
      <c r="F2609" t="s">
        <v>43</v>
      </c>
      <c r="G2609" t="s">
        <v>21</v>
      </c>
      <c r="H2609" t="s">
        <v>47</v>
      </c>
      <c r="I2609" s="1">
        <v>44962</v>
      </c>
      <c r="J2609">
        <v>5</v>
      </c>
      <c r="K2609">
        <v>175895</v>
      </c>
      <c r="L2609">
        <v>0.05</v>
      </c>
      <c r="M2609" t="s">
        <v>31</v>
      </c>
      <c r="N2609" t="s">
        <v>39</v>
      </c>
      <c r="O2609">
        <v>879475</v>
      </c>
      <c r="P2609">
        <v>43973.75</v>
      </c>
      <c r="Q2609">
        <v>835501.25</v>
      </c>
      <c r="U2609">
        <f t="shared" si="40"/>
        <v>208875.3125</v>
      </c>
    </row>
    <row r="2610" spans="1:21" x14ac:dyDescent="0.25">
      <c r="A2610">
        <v>12609</v>
      </c>
      <c r="B2610" t="s">
        <v>2652</v>
      </c>
      <c r="C2610" t="s">
        <v>26</v>
      </c>
      <c r="D2610">
        <v>60</v>
      </c>
      <c r="E2610" t="s">
        <v>27</v>
      </c>
      <c r="F2610" t="s">
        <v>43</v>
      </c>
      <c r="G2610" t="s">
        <v>34</v>
      </c>
      <c r="H2610" t="s">
        <v>51</v>
      </c>
      <c r="I2610" s="1">
        <v>45138</v>
      </c>
      <c r="J2610">
        <v>7</v>
      </c>
      <c r="K2610">
        <v>71555</v>
      </c>
      <c r="L2610">
        <v>0.15</v>
      </c>
      <c r="M2610" t="s">
        <v>23</v>
      </c>
      <c r="N2610" t="s">
        <v>24</v>
      </c>
      <c r="O2610">
        <v>500885</v>
      </c>
      <c r="P2610">
        <v>75132.75</v>
      </c>
      <c r="Q2610">
        <v>425752.25</v>
      </c>
      <c r="U2610">
        <f t="shared" si="40"/>
        <v>106438.0625</v>
      </c>
    </row>
    <row r="2611" spans="1:21" x14ac:dyDescent="0.25">
      <c r="A2611">
        <v>12610</v>
      </c>
      <c r="B2611" t="s">
        <v>2653</v>
      </c>
      <c r="C2611" t="s">
        <v>26</v>
      </c>
      <c r="D2611">
        <v>44</v>
      </c>
      <c r="E2611" t="s">
        <v>19</v>
      </c>
      <c r="F2611" t="s">
        <v>28</v>
      </c>
      <c r="G2611" t="s">
        <v>41</v>
      </c>
      <c r="H2611" t="s">
        <v>51</v>
      </c>
      <c r="I2611" s="1">
        <v>45060</v>
      </c>
      <c r="J2611">
        <v>7</v>
      </c>
      <c r="K2611">
        <v>88190</v>
      </c>
      <c r="L2611">
        <v>0.15</v>
      </c>
      <c r="M2611" t="s">
        <v>23</v>
      </c>
      <c r="N2611" t="s">
        <v>39</v>
      </c>
      <c r="O2611">
        <v>617330</v>
      </c>
      <c r="P2611">
        <v>92599.5</v>
      </c>
      <c r="Q2611">
        <v>524730.5</v>
      </c>
      <c r="U2611">
        <f t="shared" si="40"/>
        <v>131182.625</v>
      </c>
    </row>
    <row r="2612" spans="1:21" x14ac:dyDescent="0.25">
      <c r="A2612">
        <v>12611</v>
      </c>
      <c r="B2612" t="s">
        <v>2654</v>
      </c>
      <c r="C2612" t="s">
        <v>26</v>
      </c>
      <c r="D2612">
        <v>49</v>
      </c>
      <c r="E2612" t="s">
        <v>37</v>
      </c>
      <c r="F2612" t="s">
        <v>28</v>
      </c>
      <c r="G2612" t="s">
        <v>21</v>
      </c>
      <c r="H2612" t="s">
        <v>38</v>
      </c>
      <c r="I2612" s="1">
        <v>45616</v>
      </c>
      <c r="J2612">
        <v>1</v>
      </c>
      <c r="K2612">
        <v>237232</v>
      </c>
      <c r="L2612">
        <v>0</v>
      </c>
      <c r="M2612" t="s">
        <v>31</v>
      </c>
      <c r="N2612" t="s">
        <v>24</v>
      </c>
      <c r="O2612">
        <v>237232</v>
      </c>
      <c r="P2612">
        <v>0</v>
      </c>
      <c r="Q2612">
        <v>237232</v>
      </c>
      <c r="U2612">
        <f t="shared" si="40"/>
        <v>59308</v>
      </c>
    </row>
    <row r="2613" spans="1:21" x14ac:dyDescent="0.25">
      <c r="A2613">
        <v>12612</v>
      </c>
      <c r="B2613" t="s">
        <v>2655</v>
      </c>
      <c r="C2613" t="s">
        <v>26</v>
      </c>
      <c r="D2613">
        <v>31</v>
      </c>
      <c r="E2613" t="s">
        <v>33</v>
      </c>
      <c r="F2613" t="s">
        <v>46</v>
      </c>
      <c r="G2613" t="s">
        <v>29</v>
      </c>
      <c r="H2613" t="s">
        <v>22</v>
      </c>
      <c r="I2613" s="1">
        <v>45604</v>
      </c>
      <c r="J2613">
        <v>9</v>
      </c>
      <c r="K2613">
        <v>49418</v>
      </c>
      <c r="L2613">
        <v>0</v>
      </c>
      <c r="M2613" t="s">
        <v>44</v>
      </c>
      <c r="N2613" t="s">
        <v>24</v>
      </c>
      <c r="O2613">
        <v>444762</v>
      </c>
      <c r="P2613">
        <v>0</v>
      </c>
      <c r="Q2613">
        <v>444762</v>
      </c>
      <c r="U2613">
        <f t="shared" si="40"/>
        <v>111190.5</v>
      </c>
    </row>
    <row r="2614" spans="1:21" x14ac:dyDescent="0.25">
      <c r="A2614">
        <v>12613</v>
      </c>
      <c r="B2614" t="s">
        <v>2656</v>
      </c>
      <c r="C2614" t="s">
        <v>26</v>
      </c>
      <c r="D2614">
        <v>35</v>
      </c>
      <c r="E2614" t="s">
        <v>27</v>
      </c>
      <c r="F2614" t="s">
        <v>20</v>
      </c>
      <c r="G2614" t="s">
        <v>21</v>
      </c>
      <c r="H2614" t="s">
        <v>38</v>
      </c>
      <c r="I2614" s="1">
        <v>45417</v>
      </c>
      <c r="J2614">
        <v>1</v>
      </c>
      <c r="K2614">
        <v>95870</v>
      </c>
      <c r="L2614">
        <v>0.1</v>
      </c>
      <c r="M2614" t="s">
        <v>23</v>
      </c>
      <c r="N2614" t="s">
        <v>39</v>
      </c>
      <c r="O2614">
        <v>95870</v>
      </c>
      <c r="P2614">
        <v>9587</v>
      </c>
      <c r="Q2614">
        <v>86283</v>
      </c>
      <c r="U2614">
        <f t="shared" si="40"/>
        <v>21570.75</v>
      </c>
    </row>
    <row r="2615" spans="1:21" x14ac:dyDescent="0.25">
      <c r="A2615">
        <v>12614</v>
      </c>
      <c r="B2615" t="s">
        <v>2657</v>
      </c>
      <c r="C2615" t="s">
        <v>26</v>
      </c>
      <c r="D2615">
        <v>45</v>
      </c>
      <c r="E2615" t="s">
        <v>27</v>
      </c>
      <c r="F2615" t="s">
        <v>46</v>
      </c>
      <c r="G2615" t="s">
        <v>21</v>
      </c>
      <c r="H2615" t="s">
        <v>30</v>
      </c>
      <c r="I2615" s="1">
        <v>45364</v>
      </c>
      <c r="J2615">
        <v>5</v>
      </c>
      <c r="K2615">
        <v>50695</v>
      </c>
      <c r="L2615">
        <v>0.15</v>
      </c>
      <c r="M2615" t="s">
        <v>31</v>
      </c>
      <c r="N2615" t="s">
        <v>39</v>
      </c>
      <c r="O2615">
        <v>253475</v>
      </c>
      <c r="P2615">
        <v>38021.25</v>
      </c>
      <c r="Q2615">
        <v>215453.75</v>
      </c>
      <c r="U2615">
        <f t="shared" si="40"/>
        <v>53863.4375</v>
      </c>
    </row>
    <row r="2616" spans="1:21" x14ac:dyDescent="0.25">
      <c r="A2616">
        <v>12615</v>
      </c>
      <c r="B2616" t="s">
        <v>2658</v>
      </c>
      <c r="C2616" t="s">
        <v>26</v>
      </c>
      <c r="D2616">
        <v>46</v>
      </c>
      <c r="E2616" t="s">
        <v>19</v>
      </c>
      <c r="F2616" t="s">
        <v>43</v>
      </c>
      <c r="G2616" t="s">
        <v>34</v>
      </c>
      <c r="H2616" t="s">
        <v>30</v>
      </c>
      <c r="I2616" s="1">
        <v>44972</v>
      </c>
      <c r="J2616">
        <v>7</v>
      </c>
      <c r="K2616">
        <v>195008</v>
      </c>
      <c r="L2616">
        <v>0.05</v>
      </c>
      <c r="M2616" t="s">
        <v>23</v>
      </c>
      <c r="N2616" t="s">
        <v>39</v>
      </c>
      <c r="O2616">
        <v>1365056</v>
      </c>
      <c r="P2616">
        <v>68252.800000000003</v>
      </c>
      <c r="Q2616">
        <v>1296803.2</v>
      </c>
      <c r="U2616">
        <f t="shared" si="40"/>
        <v>324200.8</v>
      </c>
    </row>
    <row r="2617" spans="1:21" x14ac:dyDescent="0.25">
      <c r="A2617">
        <v>12616</v>
      </c>
      <c r="B2617" t="s">
        <v>2659</v>
      </c>
      <c r="C2617" t="s">
        <v>26</v>
      </c>
      <c r="D2617">
        <v>33</v>
      </c>
      <c r="E2617" t="s">
        <v>19</v>
      </c>
      <c r="F2617" t="s">
        <v>46</v>
      </c>
      <c r="G2617" t="s">
        <v>41</v>
      </c>
      <c r="H2617" t="s">
        <v>35</v>
      </c>
      <c r="I2617" s="1">
        <v>45594</v>
      </c>
      <c r="J2617">
        <v>8</v>
      </c>
      <c r="K2617">
        <v>130268</v>
      </c>
      <c r="L2617">
        <v>0.05</v>
      </c>
      <c r="M2617" t="s">
        <v>44</v>
      </c>
      <c r="N2617" t="s">
        <v>39</v>
      </c>
      <c r="O2617">
        <v>1042144</v>
      </c>
      <c r="P2617">
        <v>52107.199999999997</v>
      </c>
      <c r="Q2617">
        <v>990036.8</v>
      </c>
      <c r="U2617">
        <f t="shared" si="40"/>
        <v>247509.2</v>
      </c>
    </row>
    <row r="2618" spans="1:21" x14ac:dyDescent="0.25">
      <c r="A2618">
        <v>12617</v>
      </c>
      <c r="B2618" t="s">
        <v>2660</v>
      </c>
      <c r="C2618" t="s">
        <v>26</v>
      </c>
      <c r="D2618">
        <v>52</v>
      </c>
      <c r="E2618" t="s">
        <v>33</v>
      </c>
      <c r="F2618" t="s">
        <v>28</v>
      </c>
      <c r="G2618" t="s">
        <v>41</v>
      </c>
      <c r="H2618" t="s">
        <v>51</v>
      </c>
      <c r="I2618" s="1">
        <v>45327</v>
      </c>
      <c r="J2618">
        <v>2</v>
      </c>
      <c r="K2618">
        <v>113019</v>
      </c>
      <c r="L2618">
        <v>0.1</v>
      </c>
      <c r="M2618" t="s">
        <v>23</v>
      </c>
      <c r="N2618" t="s">
        <v>39</v>
      </c>
      <c r="O2618">
        <v>226038</v>
      </c>
      <c r="P2618">
        <v>22603.8</v>
      </c>
      <c r="Q2618">
        <v>203434.2</v>
      </c>
      <c r="U2618">
        <f t="shared" si="40"/>
        <v>50858.55</v>
      </c>
    </row>
    <row r="2619" spans="1:21" x14ac:dyDescent="0.25">
      <c r="A2619">
        <v>12618</v>
      </c>
      <c r="B2619" t="s">
        <v>2661</v>
      </c>
      <c r="C2619" t="s">
        <v>18</v>
      </c>
      <c r="D2619">
        <v>64</v>
      </c>
      <c r="E2619" t="s">
        <v>27</v>
      </c>
      <c r="F2619" t="s">
        <v>43</v>
      </c>
      <c r="G2619" t="s">
        <v>29</v>
      </c>
      <c r="H2619" t="s">
        <v>47</v>
      </c>
      <c r="I2619" s="1">
        <v>45414</v>
      </c>
      <c r="J2619">
        <v>1</v>
      </c>
      <c r="K2619">
        <v>149490</v>
      </c>
      <c r="L2619">
        <v>0</v>
      </c>
      <c r="M2619" t="s">
        <v>31</v>
      </c>
      <c r="N2619" t="s">
        <v>39</v>
      </c>
      <c r="O2619">
        <v>149490</v>
      </c>
      <c r="P2619">
        <v>0</v>
      </c>
      <c r="Q2619">
        <v>149490</v>
      </c>
      <c r="U2619">
        <f t="shared" si="40"/>
        <v>37372.5</v>
      </c>
    </row>
    <row r="2620" spans="1:21" x14ac:dyDescent="0.25">
      <c r="A2620">
        <v>12619</v>
      </c>
      <c r="B2620" t="s">
        <v>2662</v>
      </c>
      <c r="C2620" t="s">
        <v>18</v>
      </c>
      <c r="D2620">
        <v>48</v>
      </c>
      <c r="E2620" t="s">
        <v>37</v>
      </c>
      <c r="F2620" t="s">
        <v>43</v>
      </c>
      <c r="G2620" t="s">
        <v>29</v>
      </c>
      <c r="H2620" t="s">
        <v>47</v>
      </c>
      <c r="I2620" s="1">
        <v>45358</v>
      </c>
      <c r="J2620">
        <v>4</v>
      </c>
      <c r="K2620">
        <v>28742</v>
      </c>
      <c r="L2620">
        <v>0.15</v>
      </c>
      <c r="M2620" t="s">
        <v>23</v>
      </c>
      <c r="N2620" t="s">
        <v>39</v>
      </c>
      <c r="O2620">
        <v>114968</v>
      </c>
      <c r="P2620">
        <v>17245.2</v>
      </c>
      <c r="Q2620">
        <v>97722.8</v>
      </c>
      <c r="U2620">
        <f t="shared" si="40"/>
        <v>24430.7</v>
      </c>
    </row>
    <row r="2621" spans="1:21" x14ac:dyDescent="0.25">
      <c r="A2621">
        <v>12620</v>
      </c>
      <c r="B2621" t="s">
        <v>2663</v>
      </c>
      <c r="C2621" t="s">
        <v>18</v>
      </c>
      <c r="D2621">
        <v>21</v>
      </c>
      <c r="E2621" t="s">
        <v>27</v>
      </c>
      <c r="F2621" t="s">
        <v>20</v>
      </c>
      <c r="G2621" t="s">
        <v>29</v>
      </c>
      <c r="H2621" t="s">
        <v>30</v>
      </c>
      <c r="I2621" s="1">
        <v>45354</v>
      </c>
      <c r="J2621">
        <v>4</v>
      </c>
      <c r="K2621">
        <v>212290</v>
      </c>
      <c r="L2621">
        <v>0.05</v>
      </c>
      <c r="M2621" t="s">
        <v>44</v>
      </c>
      <c r="N2621" t="s">
        <v>39</v>
      </c>
      <c r="O2621">
        <v>849160</v>
      </c>
      <c r="P2621">
        <v>42458</v>
      </c>
      <c r="Q2621">
        <v>806702</v>
      </c>
      <c r="U2621">
        <f t="shared" si="40"/>
        <v>201675.5</v>
      </c>
    </row>
    <row r="2622" spans="1:21" x14ac:dyDescent="0.25">
      <c r="A2622">
        <v>12621</v>
      </c>
      <c r="B2622" t="s">
        <v>2664</v>
      </c>
      <c r="C2622" t="s">
        <v>18</v>
      </c>
      <c r="D2622">
        <v>54</v>
      </c>
      <c r="E2622" t="s">
        <v>37</v>
      </c>
      <c r="F2622" t="s">
        <v>20</v>
      </c>
      <c r="G2622" t="s">
        <v>21</v>
      </c>
      <c r="H2622" t="s">
        <v>35</v>
      </c>
      <c r="I2622" s="1">
        <v>45498</v>
      </c>
      <c r="J2622">
        <v>6</v>
      </c>
      <c r="K2622">
        <v>50028</v>
      </c>
      <c r="L2622">
        <v>0</v>
      </c>
      <c r="M2622" t="s">
        <v>31</v>
      </c>
      <c r="N2622" t="s">
        <v>24</v>
      </c>
      <c r="O2622">
        <v>300168</v>
      </c>
      <c r="P2622">
        <v>0</v>
      </c>
      <c r="Q2622">
        <v>300168</v>
      </c>
      <c r="U2622">
        <f t="shared" si="40"/>
        <v>75042</v>
      </c>
    </row>
    <row r="2623" spans="1:21" x14ac:dyDescent="0.25">
      <c r="A2623">
        <v>12622</v>
      </c>
      <c r="B2623" t="s">
        <v>2665</v>
      </c>
      <c r="C2623" t="s">
        <v>18</v>
      </c>
      <c r="D2623">
        <v>34</v>
      </c>
      <c r="E2623" t="s">
        <v>37</v>
      </c>
      <c r="F2623" t="s">
        <v>43</v>
      </c>
      <c r="G2623" t="s">
        <v>21</v>
      </c>
      <c r="H2623" t="s">
        <v>22</v>
      </c>
      <c r="I2623" s="1">
        <v>45443</v>
      </c>
      <c r="J2623">
        <v>1</v>
      </c>
      <c r="K2623">
        <v>112135</v>
      </c>
      <c r="L2623">
        <v>0.15</v>
      </c>
      <c r="M2623" t="s">
        <v>31</v>
      </c>
      <c r="N2623" t="s">
        <v>24</v>
      </c>
      <c r="O2623">
        <v>112135</v>
      </c>
      <c r="P2623">
        <v>16820.25</v>
      </c>
      <c r="Q2623">
        <v>95314.75</v>
      </c>
      <c r="U2623">
        <f t="shared" si="40"/>
        <v>23828.6875</v>
      </c>
    </row>
    <row r="2624" spans="1:21" x14ac:dyDescent="0.25">
      <c r="A2624">
        <v>12623</v>
      </c>
      <c r="B2624" t="s">
        <v>2666</v>
      </c>
      <c r="C2624" t="s">
        <v>26</v>
      </c>
      <c r="D2624">
        <v>56</v>
      </c>
      <c r="E2624" t="s">
        <v>33</v>
      </c>
      <c r="F2624" t="s">
        <v>43</v>
      </c>
      <c r="G2624" t="s">
        <v>29</v>
      </c>
      <c r="H2624" t="s">
        <v>35</v>
      </c>
      <c r="I2624" s="1">
        <v>45388</v>
      </c>
      <c r="J2624">
        <v>1</v>
      </c>
      <c r="K2624">
        <v>79700</v>
      </c>
      <c r="L2624">
        <v>0.05</v>
      </c>
      <c r="M2624" t="s">
        <v>31</v>
      </c>
      <c r="N2624" t="s">
        <v>24</v>
      </c>
      <c r="O2624">
        <v>79700</v>
      </c>
      <c r="P2624">
        <v>3985</v>
      </c>
      <c r="Q2624">
        <v>75715</v>
      </c>
      <c r="U2624">
        <f t="shared" si="40"/>
        <v>18928.75</v>
      </c>
    </row>
    <row r="2625" spans="1:21" x14ac:dyDescent="0.25">
      <c r="A2625">
        <v>12624</v>
      </c>
      <c r="B2625" t="s">
        <v>2667</v>
      </c>
      <c r="C2625" t="s">
        <v>26</v>
      </c>
      <c r="D2625">
        <v>63</v>
      </c>
      <c r="E2625" t="s">
        <v>27</v>
      </c>
      <c r="F2625" t="s">
        <v>46</v>
      </c>
      <c r="G2625" t="s">
        <v>41</v>
      </c>
      <c r="H2625" t="s">
        <v>35</v>
      </c>
      <c r="I2625" s="1">
        <v>45107</v>
      </c>
      <c r="J2625">
        <v>3</v>
      </c>
      <c r="K2625">
        <v>9618</v>
      </c>
      <c r="L2625">
        <v>0</v>
      </c>
      <c r="M2625" t="s">
        <v>31</v>
      </c>
      <c r="N2625" t="s">
        <v>39</v>
      </c>
      <c r="O2625">
        <v>28854</v>
      </c>
      <c r="P2625">
        <v>0</v>
      </c>
      <c r="Q2625">
        <v>28854</v>
      </c>
      <c r="U2625">
        <f t="shared" si="40"/>
        <v>7213.5</v>
      </c>
    </row>
    <row r="2626" spans="1:21" x14ac:dyDescent="0.25">
      <c r="A2626">
        <v>12625</v>
      </c>
      <c r="B2626" t="s">
        <v>2668</v>
      </c>
      <c r="C2626" t="s">
        <v>26</v>
      </c>
      <c r="D2626">
        <v>43</v>
      </c>
      <c r="E2626" t="s">
        <v>37</v>
      </c>
      <c r="F2626" t="s">
        <v>43</v>
      </c>
      <c r="G2626" t="s">
        <v>41</v>
      </c>
      <c r="H2626" t="s">
        <v>22</v>
      </c>
      <c r="I2626" s="1">
        <v>45071</v>
      </c>
      <c r="J2626">
        <v>5</v>
      </c>
      <c r="K2626">
        <v>70916</v>
      </c>
      <c r="L2626">
        <v>0.05</v>
      </c>
      <c r="M2626" t="s">
        <v>44</v>
      </c>
      <c r="N2626" t="s">
        <v>39</v>
      </c>
      <c r="O2626">
        <v>354580</v>
      </c>
      <c r="P2626">
        <v>17729</v>
      </c>
      <c r="Q2626">
        <v>336851</v>
      </c>
      <c r="U2626">
        <f t="shared" si="40"/>
        <v>84212.75</v>
      </c>
    </row>
    <row r="2627" spans="1:21" x14ac:dyDescent="0.25">
      <c r="A2627">
        <v>12626</v>
      </c>
      <c r="B2627" t="s">
        <v>2669</v>
      </c>
      <c r="C2627" t="s">
        <v>26</v>
      </c>
      <c r="D2627">
        <v>56</v>
      </c>
      <c r="E2627" t="s">
        <v>19</v>
      </c>
      <c r="F2627" t="s">
        <v>28</v>
      </c>
      <c r="G2627" t="s">
        <v>29</v>
      </c>
      <c r="H2627" t="s">
        <v>38</v>
      </c>
      <c r="I2627" s="1">
        <v>45191</v>
      </c>
      <c r="J2627">
        <v>6</v>
      </c>
      <c r="K2627">
        <v>56628</v>
      </c>
      <c r="L2627">
        <v>0</v>
      </c>
      <c r="M2627" t="s">
        <v>31</v>
      </c>
      <c r="N2627" t="s">
        <v>24</v>
      </c>
      <c r="O2627">
        <v>339768</v>
      </c>
      <c r="P2627">
        <v>0</v>
      </c>
      <c r="Q2627">
        <v>339768</v>
      </c>
      <c r="U2627">
        <f t="shared" ref="U2627:U2690" si="41">(Q2627*0.25)</f>
        <v>84942</v>
      </c>
    </row>
    <row r="2628" spans="1:21" x14ac:dyDescent="0.25">
      <c r="A2628">
        <v>12627</v>
      </c>
      <c r="B2628" t="s">
        <v>2670</v>
      </c>
      <c r="C2628" t="s">
        <v>26</v>
      </c>
      <c r="D2628">
        <v>58</v>
      </c>
      <c r="E2628" t="s">
        <v>37</v>
      </c>
      <c r="F2628" t="s">
        <v>46</v>
      </c>
      <c r="G2628" t="s">
        <v>34</v>
      </c>
      <c r="H2628" t="s">
        <v>38</v>
      </c>
      <c r="I2628" s="1">
        <v>45332</v>
      </c>
      <c r="J2628">
        <v>5</v>
      </c>
      <c r="K2628">
        <v>222535</v>
      </c>
      <c r="L2628">
        <v>0</v>
      </c>
      <c r="M2628" t="s">
        <v>44</v>
      </c>
      <c r="N2628" t="s">
        <v>39</v>
      </c>
      <c r="O2628">
        <v>1112675</v>
      </c>
      <c r="P2628">
        <v>0</v>
      </c>
      <c r="Q2628">
        <v>1112675</v>
      </c>
      <c r="U2628">
        <f t="shared" si="41"/>
        <v>278168.75</v>
      </c>
    </row>
    <row r="2629" spans="1:21" x14ac:dyDescent="0.25">
      <c r="A2629">
        <v>12628</v>
      </c>
      <c r="B2629" t="s">
        <v>2671</v>
      </c>
      <c r="C2629" t="s">
        <v>26</v>
      </c>
      <c r="D2629">
        <v>21</v>
      </c>
      <c r="E2629" t="s">
        <v>19</v>
      </c>
      <c r="F2629" t="s">
        <v>28</v>
      </c>
      <c r="G2629" t="s">
        <v>41</v>
      </c>
      <c r="H2629" t="s">
        <v>51</v>
      </c>
      <c r="I2629" s="1">
        <v>45410</v>
      </c>
      <c r="J2629">
        <v>5</v>
      </c>
      <c r="K2629">
        <v>82699</v>
      </c>
      <c r="L2629">
        <v>0</v>
      </c>
      <c r="M2629" t="s">
        <v>44</v>
      </c>
      <c r="N2629" t="s">
        <v>24</v>
      </c>
      <c r="O2629">
        <v>413495</v>
      </c>
      <c r="P2629">
        <v>0</v>
      </c>
      <c r="Q2629">
        <v>413495</v>
      </c>
      <c r="U2629">
        <f t="shared" si="41"/>
        <v>103373.75</v>
      </c>
    </row>
    <row r="2630" spans="1:21" x14ac:dyDescent="0.25">
      <c r="A2630">
        <v>12629</v>
      </c>
      <c r="B2630" t="s">
        <v>2672</v>
      </c>
      <c r="C2630" t="s">
        <v>26</v>
      </c>
      <c r="D2630">
        <v>47</v>
      </c>
      <c r="E2630" t="s">
        <v>19</v>
      </c>
      <c r="F2630" t="s">
        <v>28</v>
      </c>
      <c r="G2630" t="s">
        <v>41</v>
      </c>
      <c r="H2630" t="s">
        <v>47</v>
      </c>
      <c r="I2630" s="1">
        <v>45408</v>
      </c>
      <c r="J2630">
        <v>9</v>
      </c>
      <c r="K2630">
        <v>87096</v>
      </c>
      <c r="L2630">
        <v>0.15</v>
      </c>
      <c r="M2630" t="s">
        <v>23</v>
      </c>
      <c r="N2630" t="s">
        <v>39</v>
      </c>
      <c r="O2630">
        <v>783864</v>
      </c>
      <c r="P2630">
        <v>117579.6</v>
      </c>
      <c r="Q2630">
        <v>666284.4</v>
      </c>
      <c r="U2630">
        <f t="shared" si="41"/>
        <v>166571.1</v>
      </c>
    </row>
    <row r="2631" spans="1:21" x14ac:dyDescent="0.25">
      <c r="A2631">
        <v>12630</v>
      </c>
      <c r="B2631" t="s">
        <v>2673</v>
      </c>
      <c r="C2631" t="s">
        <v>18</v>
      </c>
      <c r="D2631">
        <v>47</v>
      </c>
      <c r="E2631" t="s">
        <v>27</v>
      </c>
      <c r="F2631" t="s">
        <v>28</v>
      </c>
      <c r="G2631" t="s">
        <v>29</v>
      </c>
      <c r="H2631" t="s">
        <v>51</v>
      </c>
      <c r="I2631" s="1">
        <v>45163</v>
      </c>
      <c r="J2631">
        <v>2</v>
      </c>
      <c r="K2631">
        <v>16725</v>
      </c>
      <c r="L2631">
        <v>0.1</v>
      </c>
      <c r="M2631" t="s">
        <v>23</v>
      </c>
      <c r="N2631" t="s">
        <v>39</v>
      </c>
      <c r="O2631">
        <v>33450</v>
      </c>
      <c r="P2631">
        <v>3345</v>
      </c>
      <c r="Q2631">
        <v>30105</v>
      </c>
      <c r="U2631">
        <f t="shared" si="41"/>
        <v>7526.25</v>
      </c>
    </row>
    <row r="2632" spans="1:21" x14ac:dyDescent="0.25">
      <c r="A2632">
        <v>12631</v>
      </c>
      <c r="B2632" t="s">
        <v>2674</v>
      </c>
      <c r="C2632" t="s">
        <v>18</v>
      </c>
      <c r="D2632">
        <v>39</v>
      </c>
      <c r="E2632" t="s">
        <v>19</v>
      </c>
      <c r="F2632" t="s">
        <v>43</v>
      </c>
      <c r="G2632" t="s">
        <v>41</v>
      </c>
      <c r="H2632" t="s">
        <v>22</v>
      </c>
      <c r="I2632" s="1">
        <v>45451</v>
      </c>
      <c r="J2632">
        <v>1</v>
      </c>
      <c r="K2632">
        <v>174207</v>
      </c>
      <c r="L2632">
        <v>0</v>
      </c>
      <c r="M2632" t="s">
        <v>31</v>
      </c>
      <c r="N2632" t="s">
        <v>39</v>
      </c>
      <c r="O2632">
        <v>174207</v>
      </c>
      <c r="P2632">
        <v>0</v>
      </c>
      <c r="Q2632">
        <v>174207</v>
      </c>
      <c r="U2632">
        <f t="shared" si="41"/>
        <v>43551.75</v>
      </c>
    </row>
    <row r="2633" spans="1:21" x14ac:dyDescent="0.25">
      <c r="A2633">
        <v>12632</v>
      </c>
      <c r="B2633" t="s">
        <v>2675</v>
      </c>
      <c r="C2633" t="s">
        <v>18</v>
      </c>
      <c r="D2633">
        <v>28</v>
      </c>
      <c r="E2633" t="s">
        <v>37</v>
      </c>
      <c r="F2633" t="s">
        <v>20</v>
      </c>
      <c r="G2633" t="s">
        <v>21</v>
      </c>
      <c r="H2633" t="s">
        <v>22</v>
      </c>
      <c r="I2633" s="1">
        <v>45265</v>
      </c>
      <c r="J2633">
        <v>6</v>
      </c>
      <c r="K2633">
        <v>118841</v>
      </c>
      <c r="L2633">
        <v>0</v>
      </c>
      <c r="M2633" t="s">
        <v>31</v>
      </c>
      <c r="N2633" t="s">
        <v>39</v>
      </c>
      <c r="O2633">
        <v>713046</v>
      </c>
      <c r="P2633">
        <v>0</v>
      </c>
      <c r="Q2633">
        <v>713046</v>
      </c>
      <c r="U2633">
        <f t="shared" si="41"/>
        <v>178261.5</v>
      </c>
    </row>
    <row r="2634" spans="1:21" x14ac:dyDescent="0.25">
      <c r="A2634">
        <v>12633</v>
      </c>
      <c r="B2634" t="s">
        <v>2676</v>
      </c>
      <c r="C2634" t="s">
        <v>18</v>
      </c>
      <c r="D2634">
        <v>19</v>
      </c>
      <c r="E2634" t="s">
        <v>19</v>
      </c>
      <c r="F2634" t="s">
        <v>20</v>
      </c>
      <c r="G2634" t="s">
        <v>21</v>
      </c>
      <c r="H2634" t="s">
        <v>88</v>
      </c>
      <c r="I2634" s="1">
        <v>45194</v>
      </c>
      <c r="J2634">
        <v>9</v>
      </c>
      <c r="K2634">
        <v>72223</v>
      </c>
      <c r="L2634">
        <v>0.05</v>
      </c>
      <c r="M2634" t="s">
        <v>44</v>
      </c>
      <c r="N2634" t="s">
        <v>24</v>
      </c>
      <c r="O2634">
        <v>650007</v>
      </c>
      <c r="P2634">
        <v>32500.35</v>
      </c>
      <c r="Q2634">
        <v>617506.65</v>
      </c>
      <c r="U2634">
        <f t="shared" si="41"/>
        <v>154376.66250000001</v>
      </c>
    </row>
    <row r="2635" spans="1:21" x14ac:dyDescent="0.25">
      <c r="A2635">
        <v>12634</v>
      </c>
      <c r="B2635" t="s">
        <v>2677</v>
      </c>
      <c r="C2635" t="s">
        <v>26</v>
      </c>
      <c r="D2635">
        <v>61</v>
      </c>
      <c r="E2635" t="s">
        <v>27</v>
      </c>
      <c r="F2635" t="s">
        <v>28</v>
      </c>
      <c r="G2635" t="s">
        <v>41</v>
      </c>
      <c r="H2635" t="s">
        <v>88</v>
      </c>
      <c r="I2635" s="1">
        <v>45192</v>
      </c>
      <c r="J2635">
        <v>7</v>
      </c>
      <c r="K2635">
        <v>113778</v>
      </c>
      <c r="L2635">
        <v>0.05</v>
      </c>
      <c r="M2635" t="s">
        <v>23</v>
      </c>
      <c r="N2635" t="s">
        <v>24</v>
      </c>
      <c r="O2635">
        <v>796446</v>
      </c>
      <c r="P2635">
        <v>39822.300000000003</v>
      </c>
      <c r="Q2635">
        <v>756623.7</v>
      </c>
      <c r="U2635">
        <f t="shared" si="41"/>
        <v>189155.92499999999</v>
      </c>
    </row>
    <row r="2636" spans="1:21" x14ac:dyDescent="0.25">
      <c r="A2636">
        <v>12635</v>
      </c>
      <c r="B2636" t="s">
        <v>2678</v>
      </c>
      <c r="C2636" t="s">
        <v>26</v>
      </c>
      <c r="D2636">
        <v>29</v>
      </c>
      <c r="E2636" t="s">
        <v>33</v>
      </c>
      <c r="F2636" t="s">
        <v>43</v>
      </c>
      <c r="G2636" t="s">
        <v>21</v>
      </c>
      <c r="H2636" t="s">
        <v>60</v>
      </c>
      <c r="I2636" s="1">
        <v>45454</v>
      </c>
      <c r="J2636">
        <v>8</v>
      </c>
      <c r="K2636">
        <v>179041</v>
      </c>
      <c r="L2636">
        <v>0.15</v>
      </c>
      <c r="M2636" t="s">
        <v>31</v>
      </c>
      <c r="N2636" t="s">
        <v>24</v>
      </c>
      <c r="O2636">
        <v>1432328</v>
      </c>
      <c r="P2636">
        <v>214849.2</v>
      </c>
      <c r="Q2636">
        <v>1217478.8</v>
      </c>
      <c r="U2636">
        <f t="shared" si="41"/>
        <v>304369.7</v>
      </c>
    </row>
    <row r="2637" spans="1:21" x14ac:dyDescent="0.25">
      <c r="A2637">
        <v>12636</v>
      </c>
      <c r="B2637" t="s">
        <v>2679</v>
      </c>
      <c r="C2637" t="s">
        <v>26</v>
      </c>
      <c r="D2637">
        <v>47</v>
      </c>
      <c r="E2637" t="s">
        <v>37</v>
      </c>
      <c r="F2637" t="s">
        <v>46</v>
      </c>
      <c r="G2637" t="s">
        <v>34</v>
      </c>
      <c r="H2637" t="s">
        <v>47</v>
      </c>
      <c r="I2637" s="1">
        <v>45018</v>
      </c>
      <c r="J2637">
        <v>5</v>
      </c>
      <c r="K2637">
        <v>228570</v>
      </c>
      <c r="L2637">
        <v>0.1</v>
      </c>
      <c r="M2637" t="s">
        <v>31</v>
      </c>
      <c r="N2637" t="s">
        <v>39</v>
      </c>
      <c r="O2637">
        <v>1142850</v>
      </c>
      <c r="P2637">
        <v>114285</v>
      </c>
      <c r="Q2637">
        <v>1028565</v>
      </c>
      <c r="U2637">
        <f t="shared" si="41"/>
        <v>257141.25</v>
      </c>
    </row>
    <row r="2638" spans="1:21" x14ac:dyDescent="0.25">
      <c r="A2638">
        <v>12637</v>
      </c>
      <c r="B2638" t="s">
        <v>2680</v>
      </c>
      <c r="C2638" t="s">
        <v>18</v>
      </c>
      <c r="D2638">
        <v>53</v>
      </c>
      <c r="E2638" t="s">
        <v>37</v>
      </c>
      <c r="F2638" t="s">
        <v>28</v>
      </c>
      <c r="G2638" t="s">
        <v>41</v>
      </c>
      <c r="H2638" t="s">
        <v>30</v>
      </c>
      <c r="I2638" s="1">
        <v>45174</v>
      </c>
      <c r="J2638">
        <v>4</v>
      </c>
      <c r="K2638">
        <v>69122</v>
      </c>
      <c r="L2638">
        <v>0.05</v>
      </c>
      <c r="M2638" t="s">
        <v>44</v>
      </c>
      <c r="N2638" t="s">
        <v>24</v>
      </c>
      <c r="O2638">
        <v>276488</v>
      </c>
      <c r="P2638">
        <v>13824.4</v>
      </c>
      <c r="Q2638">
        <v>262663.59999999998</v>
      </c>
      <c r="U2638">
        <f t="shared" si="41"/>
        <v>65665.899999999994</v>
      </c>
    </row>
    <row r="2639" spans="1:21" x14ac:dyDescent="0.25">
      <c r="A2639">
        <v>12638</v>
      </c>
      <c r="B2639" t="s">
        <v>2681</v>
      </c>
      <c r="C2639" t="s">
        <v>26</v>
      </c>
      <c r="D2639">
        <v>35</v>
      </c>
      <c r="E2639" t="s">
        <v>27</v>
      </c>
      <c r="F2639" t="s">
        <v>46</v>
      </c>
      <c r="G2639" t="s">
        <v>29</v>
      </c>
      <c r="H2639" t="s">
        <v>51</v>
      </c>
      <c r="I2639" s="1">
        <v>44945</v>
      </c>
      <c r="J2639">
        <v>6</v>
      </c>
      <c r="K2639">
        <v>10056</v>
      </c>
      <c r="L2639">
        <v>0.15</v>
      </c>
      <c r="M2639" t="s">
        <v>23</v>
      </c>
      <c r="N2639" t="s">
        <v>24</v>
      </c>
      <c r="O2639">
        <v>60336</v>
      </c>
      <c r="P2639">
        <v>9050.4</v>
      </c>
      <c r="Q2639">
        <v>51285.599999999999</v>
      </c>
      <c r="U2639">
        <f t="shared" si="41"/>
        <v>12821.4</v>
      </c>
    </row>
    <row r="2640" spans="1:21" x14ac:dyDescent="0.25">
      <c r="A2640">
        <v>12639</v>
      </c>
      <c r="B2640" t="s">
        <v>2682</v>
      </c>
      <c r="C2640" t="s">
        <v>26</v>
      </c>
      <c r="D2640">
        <v>43</v>
      </c>
      <c r="E2640" t="s">
        <v>27</v>
      </c>
      <c r="F2640" t="s">
        <v>46</v>
      </c>
      <c r="G2640" t="s">
        <v>21</v>
      </c>
      <c r="H2640" t="s">
        <v>35</v>
      </c>
      <c r="I2640" s="1">
        <v>45316</v>
      </c>
      <c r="J2640">
        <v>3</v>
      </c>
      <c r="K2640">
        <v>113894</v>
      </c>
      <c r="L2640">
        <v>0.15</v>
      </c>
      <c r="M2640" t="s">
        <v>31</v>
      </c>
      <c r="N2640" t="s">
        <v>24</v>
      </c>
      <c r="O2640">
        <v>341682</v>
      </c>
      <c r="P2640">
        <v>51252.3</v>
      </c>
      <c r="Q2640">
        <v>290429.7</v>
      </c>
      <c r="U2640">
        <f t="shared" si="41"/>
        <v>72607.425000000003</v>
      </c>
    </row>
    <row r="2641" spans="1:21" x14ac:dyDescent="0.25">
      <c r="A2641">
        <v>12640</v>
      </c>
      <c r="B2641" t="s">
        <v>2683</v>
      </c>
      <c r="C2641" t="s">
        <v>26</v>
      </c>
      <c r="D2641">
        <v>24</v>
      </c>
      <c r="E2641" t="s">
        <v>27</v>
      </c>
      <c r="F2641" t="s">
        <v>43</v>
      </c>
      <c r="G2641" t="s">
        <v>34</v>
      </c>
      <c r="H2641" t="s">
        <v>30</v>
      </c>
      <c r="I2641" s="1">
        <v>45314</v>
      </c>
      <c r="J2641">
        <v>1</v>
      </c>
      <c r="K2641">
        <v>72958</v>
      </c>
      <c r="L2641">
        <v>0.15</v>
      </c>
      <c r="M2641" t="s">
        <v>31</v>
      </c>
      <c r="N2641" t="s">
        <v>24</v>
      </c>
      <c r="O2641">
        <v>72958</v>
      </c>
      <c r="P2641">
        <v>10943.7</v>
      </c>
      <c r="Q2641">
        <v>62014.3</v>
      </c>
      <c r="U2641">
        <f t="shared" si="41"/>
        <v>15503.575000000001</v>
      </c>
    </row>
    <row r="2642" spans="1:21" x14ac:dyDescent="0.25">
      <c r="A2642">
        <v>12641</v>
      </c>
      <c r="B2642" t="s">
        <v>2684</v>
      </c>
      <c r="C2642" t="s">
        <v>18</v>
      </c>
      <c r="D2642">
        <v>18</v>
      </c>
      <c r="E2642" t="s">
        <v>27</v>
      </c>
      <c r="F2642" t="s">
        <v>43</v>
      </c>
      <c r="G2642" t="s">
        <v>34</v>
      </c>
      <c r="H2642" t="s">
        <v>60</v>
      </c>
      <c r="I2642" s="1">
        <v>45541</v>
      </c>
      <c r="J2642">
        <v>4</v>
      </c>
      <c r="K2642">
        <v>218650</v>
      </c>
      <c r="L2642">
        <v>0</v>
      </c>
      <c r="M2642" t="s">
        <v>31</v>
      </c>
      <c r="N2642" t="s">
        <v>24</v>
      </c>
      <c r="O2642">
        <v>874600</v>
      </c>
      <c r="P2642">
        <v>0</v>
      </c>
      <c r="Q2642">
        <v>874600</v>
      </c>
      <c r="U2642">
        <f t="shared" si="41"/>
        <v>218650</v>
      </c>
    </row>
    <row r="2643" spans="1:21" x14ac:dyDescent="0.25">
      <c r="A2643">
        <v>12642</v>
      </c>
      <c r="B2643" t="s">
        <v>2685</v>
      </c>
      <c r="C2643" t="s">
        <v>26</v>
      </c>
      <c r="D2643">
        <v>43</v>
      </c>
      <c r="E2643" t="s">
        <v>37</v>
      </c>
      <c r="F2643" t="s">
        <v>20</v>
      </c>
      <c r="G2643" t="s">
        <v>21</v>
      </c>
      <c r="H2643" t="s">
        <v>30</v>
      </c>
      <c r="I2643" s="1">
        <v>45021</v>
      </c>
      <c r="J2643">
        <v>9</v>
      </c>
      <c r="K2643">
        <v>193418</v>
      </c>
      <c r="L2643">
        <v>0.1</v>
      </c>
      <c r="M2643" t="s">
        <v>31</v>
      </c>
      <c r="N2643" t="s">
        <v>24</v>
      </c>
      <c r="O2643">
        <v>1740762</v>
      </c>
      <c r="P2643">
        <v>174076.2</v>
      </c>
      <c r="Q2643">
        <v>1566685.8</v>
      </c>
      <c r="U2643">
        <f t="shared" si="41"/>
        <v>391671.45</v>
      </c>
    </row>
    <row r="2644" spans="1:21" x14ac:dyDescent="0.25">
      <c r="A2644">
        <v>12643</v>
      </c>
      <c r="B2644" t="s">
        <v>2686</v>
      </c>
      <c r="C2644" t="s">
        <v>18</v>
      </c>
      <c r="D2644">
        <v>40</v>
      </c>
      <c r="E2644" t="s">
        <v>33</v>
      </c>
      <c r="F2644" t="s">
        <v>20</v>
      </c>
      <c r="G2644" t="s">
        <v>34</v>
      </c>
      <c r="H2644" t="s">
        <v>47</v>
      </c>
      <c r="I2644" s="1">
        <v>45356</v>
      </c>
      <c r="J2644">
        <v>4</v>
      </c>
      <c r="K2644">
        <v>134024</v>
      </c>
      <c r="L2644">
        <v>0.1</v>
      </c>
      <c r="M2644" t="s">
        <v>31</v>
      </c>
      <c r="N2644" t="s">
        <v>39</v>
      </c>
      <c r="O2644">
        <v>536096</v>
      </c>
      <c r="P2644">
        <v>53609.599999999999</v>
      </c>
      <c r="Q2644">
        <v>482486.4</v>
      </c>
      <c r="U2644">
        <f t="shared" si="41"/>
        <v>120621.6</v>
      </c>
    </row>
    <row r="2645" spans="1:21" x14ac:dyDescent="0.25">
      <c r="A2645">
        <v>12644</v>
      </c>
      <c r="B2645" t="s">
        <v>2687</v>
      </c>
      <c r="C2645" t="s">
        <v>18</v>
      </c>
      <c r="D2645">
        <v>43</v>
      </c>
      <c r="E2645" t="s">
        <v>19</v>
      </c>
      <c r="F2645" t="s">
        <v>43</v>
      </c>
      <c r="G2645" t="s">
        <v>41</v>
      </c>
      <c r="H2645" t="s">
        <v>47</v>
      </c>
      <c r="I2645" s="1">
        <v>45651</v>
      </c>
      <c r="J2645">
        <v>1</v>
      </c>
      <c r="K2645">
        <v>228140</v>
      </c>
      <c r="L2645">
        <v>0.1</v>
      </c>
      <c r="M2645" t="s">
        <v>31</v>
      </c>
      <c r="N2645" t="s">
        <v>39</v>
      </c>
      <c r="O2645">
        <v>228140</v>
      </c>
      <c r="P2645">
        <v>22814</v>
      </c>
      <c r="Q2645">
        <v>205326</v>
      </c>
      <c r="U2645">
        <f t="shared" si="41"/>
        <v>51331.5</v>
      </c>
    </row>
    <row r="2646" spans="1:21" x14ac:dyDescent="0.25">
      <c r="A2646">
        <v>12645</v>
      </c>
      <c r="B2646" t="s">
        <v>2688</v>
      </c>
      <c r="C2646" t="s">
        <v>18</v>
      </c>
      <c r="D2646">
        <v>62</v>
      </c>
      <c r="E2646" t="s">
        <v>19</v>
      </c>
      <c r="F2646" t="s">
        <v>28</v>
      </c>
      <c r="G2646" t="s">
        <v>34</v>
      </c>
      <c r="H2646" t="s">
        <v>47</v>
      </c>
      <c r="I2646" s="1">
        <v>44963</v>
      </c>
      <c r="J2646">
        <v>4</v>
      </c>
      <c r="K2646">
        <v>236741</v>
      </c>
      <c r="L2646">
        <v>0</v>
      </c>
      <c r="M2646" t="s">
        <v>23</v>
      </c>
      <c r="N2646" t="s">
        <v>39</v>
      </c>
      <c r="O2646">
        <v>946964</v>
      </c>
      <c r="P2646">
        <v>0</v>
      </c>
      <c r="Q2646">
        <v>946964</v>
      </c>
      <c r="U2646">
        <f t="shared" si="41"/>
        <v>236741</v>
      </c>
    </row>
    <row r="2647" spans="1:21" x14ac:dyDescent="0.25">
      <c r="A2647">
        <v>12646</v>
      </c>
      <c r="B2647" t="s">
        <v>2689</v>
      </c>
      <c r="C2647" t="s">
        <v>18</v>
      </c>
      <c r="D2647">
        <v>23</v>
      </c>
      <c r="E2647" t="s">
        <v>33</v>
      </c>
      <c r="F2647" t="s">
        <v>20</v>
      </c>
      <c r="G2647" t="s">
        <v>21</v>
      </c>
      <c r="H2647" t="s">
        <v>60</v>
      </c>
      <c r="I2647" s="1">
        <v>45319</v>
      </c>
      <c r="J2647">
        <v>7</v>
      </c>
      <c r="K2647">
        <v>119559</v>
      </c>
      <c r="L2647">
        <v>0</v>
      </c>
      <c r="M2647" t="s">
        <v>44</v>
      </c>
      <c r="N2647" t="s">
        <v>39</v>
      </c>
      <c r="O2647">
        <v>836913</v>
      </c>
      <c r="P2647">
        <v>0</v>
      </c>
      <c r="Q2647">
        <v>836913</v>
      </c>
      <c r="U2647">
        <f t="shared" si="41"/>
        <v>209228.25</v>
      </c>
    </row>
    <row r="2648" spans="1:21" x14ac:dyDescent="0.25">
      <c r="A2648">
        <v>12647</v>
      </c>
      <c r="B2648" t="s">
        <v>2690</v>
      </c>
      <c r="C2648" t="s">
        <v>26</v>
      </c>
      <c r="D2648">
        <v>23</v>
      </c>
      <c r="E2648" t="s">
        <v>33</v>
      </c>
      <c r="F2648" t="s">
        <v>46</v>
      </c>
      <c r="G2648" t="s">
        <v>34</v>
      </c>
      <c r="H2648" t="s">
        <v>38</v>
      </c>
      <c r="I2648" s="1">
        <v>45499</v>
      </c>
      <c r="J2648">
        <v>3</v>
      </c>
      <c r="K2648">
        <v>14521</v>
      </c>
      <c r="L2648">
        <v>0.05</v>
      </c>
      <c r="M2648" t="s">
        <v>44</v>
      </c>
      <c r="N2648" t="s">
        <v>24</v>
      </c>
      <c r="O2648">
        <v>43563</v>
      </c>
      <c r="P2648">
        <v>2178.15</v>
      </c>
      <c r="Q2648">
        <v>41384.85</v>
      </c>
      <c r="U2648">
        <f t="shared" si="41"/>
        <v>10346.2125</v>
      </c>
    </row>
    <row r="2649" spans="1:21" x14ac:dyDescent="0.25">
      <c r="A2649">
        <v>12648</v>
      </c>
      <c r="B2649" t="s">
        <v>2691</v>
      </c>
      <c r="C2649" t="s">
        <v>18</v>
      </c>
      <c r="D2649">
        <v>61</v>
      </c>
      <c r="E2649" t="s">
        <v>33</v>
      </c>
      <c r="F2649" t="s">
        <v>28</v>
      </c>
      <c r="G2649" t="s">
        <v>21</v>
      </c>
      <c r="H2649" t="s">
        <v>35</v>
      </c>
      <c r="I2649" s="1">
        <v>45217</v>
      </c>
      <c r="J2649">
        <v>6</v>
      </c>
      <c r="K2649">
        <v>12906</v>
      </c>
      <c r="L2649">
        <v>0.05</v>
      </c>
      <c r="M2649" t="s">
        <v>44</v>
      </c>
      <c r="N2649" t="s">
        <v>24</v>
      </c>
      <c r="O2649">
        <v>77436</v>
      </c>
      <c r="P2649">
        <v>3871.8</v>
      </c>
      <c r="Q2649">
        <v>73564.2</v>
      </c>
      <c r="U2649">
        <f t="shared" si="41"/>
        <v>18391.05</v>
      </c>
    </row>
    <row r="2650" spans="1:21" x14ac:dyDescent="0.25">
      <c r="A2650">
        <v>12649</v>
      </c>
      <c r="B2650" t="s">
        <v>2692</v>
      </c>
      <c r="C2650" t="s">
        <v>18</v>
      </c>
      <c r="D2650">
        <v>25</v>
      </c>
      <c r="E2650" t="s">
        <v>27</v>
      </c>
      <c r="F2650" t="s">
        <v>46</v>
      </c>
      <c r="G2650" t="s">
        <v>21</v>
      </c>
      <c r="H2650" t="s">
        <v>47</v>
      </c>
      <c r="I2650" s="1">
        <v>45229</v>
      </c>
      <c r="J2650">
        <v>1</v>
      </c>
      <c r="K2650">
        <v>70514</v>
      </c>
      <c r="L2650">
        <v>0.05</v>
      </c>
      <c r="M2650" t="s">
        <v>31</v>
      </c>
      <c r="N2650" t="s">
        <v>39</v>
      </c>
      <c r="O2650">
        <v>70514</v>
      </c>
      <c r="P2650">
        <v>3525.7</v>
      </c>
      <c r="Q2650">
        <v>66988.3</v>
      </c>
      <c r="U2650">
        <f t="shared" si="41"/>
        <v>16747.075000000001</v>
      </c>
    </row>
    <row r="2651" spans="1:21" x14ac:dyDescent="0.25">
      <c r="A2651">
        <v>12650</v>
      </c>
      <c r="B2651" t="s">
        <v>2693</v>
      </c>
      <c r="C2651" t="s">
        <v>26</v>
      </c>
      <c r="D2651">
        <v>41</v>
      </c>
      <c r="E2651" t="s">
        <v>37</v>
      </c>
      <c r="F2651" t="s">
        <v>43</v>
      </c>
      <c r="G2651" t="s">
        <v>34</v>
      </c>
      <c r="H2651" t="s">
        <v>38</v>
      </c>
      <c r="I2651" s="1">
        <v>45327</v>
      </c>
      <c r="J2651">
        <v>4</v>
      </c>
      <c r="K2651">
        <v>245126</v>
      </c>
      <c r="L2651">
        <v>0.15</v>
      </c>
      <c r="M2651" t="s">
        <v>44</v>
      </c>
      <c r="N2651" t="s">
        <v>24</v>
      </c>
      <c r="O2651">
        <v>980504</v>
      </c>
      <c r="P2651">
        <v>147075.6</v>
      </c>
      <c r="Q2651">
        <v>833428.4</v>
      </c>
      <c r="U2651">
        <f t="shared" si="41"/>
        <v>208357.1</v>
      </c>
    </row>
    <row r="2652" spans="1:21" x14ac:dyDescent="0.25">
      <c r="A2652">
        <v>12651</v>
      </c>
      <c r="B2652" t="s">
        <v>2694</v>
      </c>
      <c r="C2652" t="s">
        <v>26</v>
      </c>
      <c r="D2652">
        <v>39</v>
      </c>
      <c r="E2652" t="s">
        <v>37</v>
      </c>
      <c r="F2652" t="s">
        <v>46</v>
      </c>
      <c r="G2652" t="s">
        <v>21</v>
      </c>
      <c r="H2652" t="s">
        <v>47</v>
      </c>
      <c r="I2652" s="1">
        <v>45270</v>
      </c>
      <c r="J2652">
        <v>3</v>
      </c>
      <c r="K2652">
        <v>131160</v>
      </c>
      <c r="L2652">
        <v>0.1</v>
      </c>
      <c r="M2652" t="s">
        <v>23</v>
      </c>
      <c r="N2652" t="s">
        <v>24</v>
      </c>
      <c r="O2652">
        <v>393480</v>
      </c>
      <c r="P2652">
        <v>39348</v>
      </c>
      <c r="Q2652">
        <v>354132</v>
      </c>
      <c r="U2652">
        <f t="shared" si="41"/>
        <v>88533</v>
      </c>
    </row>
    <row r="2653" spans="1:21" x14ac:dyDescent="0.25">
      <c r="A2653">
        <v>12652</v>
      </c>
      <c r="B2653" t="s">
        <v>2695</v>
      </c>
      <c r="C2653" t="s">
        <v>18</v>
      </c>
      <c r="D2653">
        <v>36</v>
      </c>
      <c r="E2653" t="s">
        <v>37</v>
      </c>
      <c r="F2653" t="s">
        <v>28</v>
      </c>
      <c r="G2653" t="s">
        <v>21</v>
      </c>
      <c r="H2653" t="s">
        <v>88</v>
      </c>
      <c r="I2653" s="1">
        <v>45444</v>
      </c>
      <c r="J2653">
        <v>1</v>
      </c>
      <c r="K2653">
        <v>44769</v>
      </c>
      <c r="L2653">
        <v>0</v>
      </c>
      <c r="M2653" t="s">
        <v>31</v>
      </c>
      <c r="N2653" t="s">
        <v>24</v>
      </c>
      <c r="O2653">
        <v>44769</v>
      </c>
      <c r="P2653">
        <v>0</v>
      </c>
      <c r="Q2653">
        <v>44769</v>
      </c>
      <c r="U2653">
        <f t="shared" si="41"/>
        <v>11192.25</v>
      </c>
    </row>
    <row r="2654" spans="1:21" x14ac:dyDescent="0.25">
      <c r="A2654">
        <v>12653</v>
      </c>
      <c r="B2654" t="s">
        <v>2696</v>
      </c>
      <c r="C2654" t="s">
        <v>26</v>
      </c>
      <c r="D2654">
        <v>54</v>
      </c>
      <c r="E2654" t="s">
        <v>27</v>
      </c>
      <c r="F2654" t="s">
        <v>43</v>
      </c>
      <c r="G2654" t="s">
        <v>29</v>
      </c>
      <c r="H2654" t="s">
        <v>60</v>
      </c>
      <c r="I2654" s="1">
        <v>45303</v>
      </c>
      <c r="J2654">
        <v>3</v>
      </c>
      <c r="K2654">
        <v>164347</v>
      </c>
      <c r="L2654">
        <v>0.05</v>
      </c>
      <c r="M2654" t="s">
        <v>23</v>
      </c>
      <c r="N2654" t="s">
        <v>39</v>
      </c>
      <c r="O2654">
        <v>493041</v>
      </c>
      <c r="P2654">
        <v>24652.05</v>
      </c>
      <c r="Q2654">
        <v>468388.95</v>
      </c>
      <c r="U2654">
        <f t="shared" si="41"/>
        <v>117097.2375</v>
      </c>
    </row>
    <row r="2655" spans="1:21" x14ac:dyDescent="0.25">
      <c r="A2655">
        <v>12654</v>
      </c>
      <c r="B2655" t="s">
        <v>2697</v>
      </c>
      <c r="C2655" t="s">
        <v>18</v>
      </c>
      <c r="D2655">
        <v>35</v>
      </c>
      <c r="E2655" t="s">
        <v>37</v>
      </c>
      <c r="F2655" t="s">
        <v>28</v>
      </c>
      <c r="G2655" t="s">
        <v>41</v>
      </c>
      <c r="H2655" t="s">
        <v>30</v>
      </c>
      <c r="I2655" s="1">
        <v>45091</v>
      </c>
      <c r="J2655">
        <v>4</v>
      </c>
      <c r="K2655">
        <v>45766</v>
      </c>
      <c r="L2655">
        <v>0.15</v>
      </c>
      <c r="M2655" t="s">
        <v>31</v>
      </c>
      <c r="N2655" t="s">
        <v>24</v>
      </c>
      <c r="O2655">
        <v>183064</v>
      </c>
      <c r="P2655">
        <v>27459.599999999999</v>
      </c>
      <c r="Q2655">
        <v>155604.4</v>
      </c>
      <c r="U2655">
        <f t="shared" si="41"/>
        <v>38901.1</v>
      </c>
    </row>
    <row r="2656" spans="1:21" x14ac:dyDescent="0.25">
      <c r="A2656">
        <v>12655</v>
      </c>
      <c r="B2656" t="s">
        <v>2698</v>
      </c>
      <c r="C2656" t="s">
        <v>18</v>
      </c>
      <c r="D2656">
        <v>48</v>
      </c>
      <c r="E2656" t="s">
        <v>27</v>
      </c>
      <c r="F2656" t="s">
        <v>46</v>
      </c>
      <c r="G2656" t="s">
        <v>21</v>
      </c>
      <c r="H2656" t="s">
        <v>88</v>
      </c>
      <c r="I2656" s="1">
        <v>44939</v>
      </c>
      <c r="J2656">
        <v>5</v>
      </c>
      <c r="K2656">
        <v>130148</v>
      </c>
      <c r="L2656">
        <v>0</v>
      </c>
      <c r="M2656" t="s">
        <v>31</v>
      </c>
      <c r="N2656" t="s">
        <v>39</v>
      </c>
      <c r="O2656">
        <v>650740</v>
      </c>
      <c r="P2656">
        <v>0</v>
      </c>
      <c r="Q2656">
        <v>650740</v>
      </c>
      <c r="U2656">
        <f t="shared" si="41"/>
        <v>162685</v>
      </c>
    </row>
    <row r="2657" spans="1:21" x14ac:dyDescent="0.25">
      <c r="A2657">
        <v>12656</v>
      </c>
      <c r="B2657" t="s">
        <v>2699</v>
      </c>
      <c r="C2657" t="s">
        <v>18</v>
      </c>
      <c r="D2657">
        <v>54</v>
      </c>
      <c r="E2657" t="s">
        <v>37</v>
      </c>
      <c r="F2657" t="s">
        <v>28</v>
      </c>
      <c r="G2657" t="s">
        <v>41</v>
      </c>
      <c r="H2657" t="s">
        <v>35</v>
      </c>
      <c r="I2657" s="1">
        <v>44951</v>
      </c>
      <c r="J2657">
        <v>6</v>
      </c>
      <c r="K2657">
        <v>14343</v>
      </c>
      <c r="L2657">
        <v>0.15</v>
      </c>
      <c r="M2657" t="s">
        <v>44</v>
      </c>
      <c r="N2657" t="s">
        <v>39</v>
      </c>
      <c r="O2657">
        <v>86058</v>
      </c>
      <c r="P2657">
        <v>12908.7</v>
      </c>
      <c r="Q2657">
        <v>73149.3</v>
      </c>
      <c r="U2657">
        <f t="shared" si="41"/>
        <v>18287.325000000001</v>
      </c>
    </row>
    <row r="2658" spans="1:21" x14ac:dyDescent="0.25">
      <c r="A2658">
        <v>12657</v>
      </c>
      <c r="B2658" t="s">
        <v>2700</v>
      </c>
      <c r="C2658" t="s">
        <v>18</v>
      </c>
      <c r="D2658">
        <v>47</v>
      </c>
      <c r="E2658" t="s">
        <v>33</v>
      </c>
      <c r="F2658" t="s">
        <v>43</v>
      </c>
      <c r="G2658" t="s">
        <v>29</v>
      </c>
      <c r="H2658" t="s">
        <v>47</v>
      </c>
      <c r="I2658" s="1">
        <v>45049</v>
      </c>
      <c r="J2658">
        <v>2</v>
      </c>
      <c r="K2658">
        <v>210559</v>
      </c>
      <c r="L2658">
        <v>0.15</v>
      </c>
      <c r="M2658" t="s">
        <v>23</v>
      </c>
      <c r="N2658" t="s">
        <v>24</v>
      </c>
      <c r="O2658">
        <v>421118</v>
      </c>
      <c r="P2658">
        <v>63167.7</v>
      </c>
      <c r="Q2658">
        <v>357950.3</v>
      </c>
      <c r="U2658">
        <f t="shared" si="41"/>
        <v>89487.574999999997</v>
      </c>
    </row>
    <row r="2659" spans="1:21" x14ac:dyDescent="0.25">
      <c r="A2659">
        <v>12658</v>
      </c>
      <c r="B2659" t="s">
        <v>2701</v>
      </c>
      <c r="C2659" t="s">
        <v>26</v>
      </c>
      <c r="D2659">
        <v>59</v>
      </c>
      <c r="E2659" t="s">
        <v>19</v>
      </c>
      <c r="F2659" t="s">
        <v>46</v>
      </c>
      <c r="G2659" t="s">
        <v>29</v>
      </c>
      <c r="H2659" t="s">
        <v>35</v>
      </c>
      <c r="I2659" s="1">
        <v>45055</v>
      </c>
      <c r="J2659">
        <v>2</v>
      </c>
      <c r="K2659">
        <v>82227</v>
      </c>
      <c r="L2659">
        <v>0.15</v>
      </c>
      <c r="M2659" t="s">
        <v>44</v>
      </c>
      <c r="N2659" t="s">
        <v>39</v>
      </c>
      <c r="O2659">
        <v>164454</v>
      </c>
      <c r="P2659">
        <v>24668.1</v>
      </c>
      <c r="Q2659">
        <v>139785.9</v>
      </c>
      <c r="U2659">
        <f t="shared" si="41"/>
        <v>34946.474999999999</v>
      </c>
    </row>
    <row r="2660" spans="1:21" x14ac:dyDescent="0.25">
      <c r="A2660">
        <v>12659</v>
      </c>
      <c r="B2660" t="s">
        <v>2702</v>
      </c>
      <c r="C2660" t="s">
        <v>18</v>
      </c>
      <c r="D2660">
        <v>50</v>
      </c>
      <c r="E2660" t="s">
        <v>19</v>
      </c>
      <c r="F2660" t="s">
        <v>46</v>
      </c>
      <c r="G2660" t="s">
        <v>29</v>
      </c>
      <c r="H2660" t="s">
        <v>51</v>
      </c>
      <c r="I2660" s="1">
        <v>45560</v>
      </c>
      <c r="J2660">
        <v>6</v>
      </c>
      <c r="K2660">
        <v>210128</v>
      </c>
      <c r="L2660">
        <v>0.1</v>
      </c>
      <c r="M2660" t="s">
        <v>31</v>
      </c>
      <c r="N2660" t="s">
        <v>39</v>
      </c>
      <c r="O2660">
        <v>1260768</v>
      </c>
      <c r="P2660">
        <v>126076.8</v>
      </c>
      <c r="Q2660">
        <v>1134691.2</v>
      </c>
      <c r="U2660">
        <f t="shared" si="41"/>
        <v>283672.8</v>
      </c>
    </row>
    <row r="2661" spans="1:21" x14ac:dyDescent="0.25">
      <c r="A2661">
        <v>12660</v>
      </c>
      <c r="B2661" t="s">
        <v>2703</v>
      </c>
      <c r="C2661" t="s">
        <v>26</v>
      </c>
      <c r="D2661">
        <v>27</v>
      </c>
      <c r="E2661" t="s">
        <v>27</v>
      </c>
      <c r="F2661" t="s">
        <v>20</v>
      </c>
      <c r="G2661" t="s">
        <v>29</v>
      </c>
      <c r="H2661" t="s">
        <v>47</v>
      </c>
      <c r="I2661" s="1">
        <v>45473</v>
      </c>
      <c r="J2661">
        <v>5</v>
      </c>
      <c r="K2661">
        <v>119658</v>
      </c>
      <c r="L2661">
        <v>0</v>
      </c>
      <c r="M2661" t="s">
        <v>23</v>
      </c>
      <c r="N2661" t="s">
        <v>39</v>
      </c>
      <c r="O2661">
        <v>598290</v>
      </c>
      <c r="P2661">
        <v>0</v>
      </c>
      <c r="Q2661">
        <v>598290</v>
      </c>
      <c r="U2661">
        <f t="shared" si="41"/>
        <v>149572.5</v>
      </c>
    </row>
    <row r="2662" spans="1:21" x14ac:dyDescent="0.25">
      <c r="A2662">
        <v>12661</v>
      </c>
      <c r="B2662" t="s">
        <v>2704</v>
      </c>
      <c r="C2662" t="s">
        <v>26</v>
      </c>
      <c r="D2662">
        <v>54</v>
      </c>
      <c r="E2662" t="s">
        <v>37</v>
      </c>
      <c r="F2662" t="s">
        <v>20</v>
      </c>
      <c r="G2662" t="s">
        <v>41</v>
      </c>
      <c r="H2662" t="s">
        <v>22</v>
      </c>
      <c r="I2662" s="1">
        <v>45521</v>
      </c>
      <c r="J2662">
        <v>1</v>
      </c>
      <c r="K2662">
        <v>236284</v>
      </c>
      <c r="L2662">
        <v>0</v>
      </c>
      <c r="M2662" t="s">
        <v>23</v>
      </c>
      <c r="N2662" t="s">
        <v>39</v>
      </c>
      <c r="O2662">
        <v>236284</v>
      </c>
      <c r="P2662">
        <v>0</v>
      </c>
      <c r="Q2662">
        <v>236284</v>
      </c>
      <c r="U2662">
        <f t="shared" si="41"/>
        <v>59071</v>
      </c>
    </row>
    <row r="2663" spans="1:21" x14ac:dyDescent="0.25">
      <c r="A2663">
        <v>12662</v>
      </c>
      <c r="B2663" t="s">
        <v>2705</v>
      </c>
      <c r="C2663" t="s">
        <v>26</v>
      </c>
      <c r="D2663">
        <v>29</v>
      </c>
      <c r="E2663" t="s">
        <v>19</v>
      </c>
      <c r="F2663" t="s">
        <v>28</v>
      </c>
      <c r="G2663" t="s">
        <v>34</v>
      </c>
      <c r="H2663" t="s">
        <v>38</v>
      </c>
      <c r="I2663" s="1">
        <v>45235</v>
      </c>
      <c r="J2663">
        <v>3</v>
      </c>
      <c r="K2663">
        <v>78862</v>
      </c>
      <c r="L2663">
        <v>0.15</v>
      </c>
      <c r="M2663" t="s">
        <v>31</v>
      </c>
      <c r="N2663" t="s">
        <v>39</v>
      </c>
      <c r="O2663">
        <v>236586</v>
      </c>
      <c r="P2663">
        <v>35487.9</v>
      </c>
      <c r="Q2663">
        <v>201098.1</v>
      </c>
      <c r="U2663">
        <f t="shared" si="41"/>
        <v>50274.525000000001</v>
      </c>
    </row>
    <row r="2664" spans="1:21" x14ac:dyDescent="0.25">
      <c r="A2664">
        <v>12663</v>
      </c>
      <c r="B2664" t="s">
        <v>2706</v>
      </c>
      <c r="C2664" t="s">
        <v>26</v>
      </c>
      <c r="D2664">
        <v>47</v>
      </c>
      <c r="E2664" t="s">
        <v>33</v>
      </c>
      <c r="F2664" t="s">
        <v>20</v>
      </c>
      <c r="G2664" t="s">
        <v>34</v>
      </c>
      <c r="H2664" t="s">
        <v>51</v>
      </c>
      <c r="I2664" s="1">
        <v>45362</v>
      </c>
      <c r="J2664">
        <v>5</v>
      </c>
      <c r="K2664">
        <v>32521</v>
      </c>
      <c r="L2664">
        <v>0.1</v>
      </c>
      <c r="M2664" t="s">
        <v>44</v>
      </c>
      <c r="N2664" t="s">
        <v>24</v>
      </c>
      <c r="O2664">
        <v>162605</v>
      </c>
      <c r="P2664">
        <v>16260.5</v>
      </c>
      <c r="Q2664">
        <v>146344.5</v>
      </c>
      <c r="U2664">
        <f t="shared" si="41"/>
        <v>36586.125</v>
      </c>
    </row>
    <row r="2665" spans="1:21" x14ac:dyDescent="0.25">
      <c r="A2665">
        <v>12664</v>
      </c>
      <c r="B2665" t="s">
        <v>2707</v>
      </c>
      <c r="C2665" t="s">
        <v>18</v>
      </c>
      <c r="D2665">
        <v>44</v>
      </c>
      <c r="E2665" t="s">
        <v>33</v>
      </c>
      <c r="F2665" t="s">
        <v>20</v>
      </c>
      <c r="G2665" t="s">
        <v>41</v>
      </c>
      <c r="H2665" t="s">
        <v>30</v>
      </c>
      <c r="I2665" s="1">
        <v>45108</v>
      </c>
      <c r="J2665">
        <v>2</v>
      </c>
      <c r="K2665">
        <v>233335</v>
      </c>
      <c r="L2665">
        <v>0.15</v>
      </c>
      <c r="M2665" t="s">
        <v>31</v>
      </c>
      <c r="N2665" t="s">
        <v>24</v>
      </c>
      <c r="O2665">
        <v>466670</v>
      </c>
      <c r="P2665">
        <v>70000.5</v>
      </c>
      <c r="Q2665">
        <v>396669.5</v>
      </c>
      <c r="U2665">
        <f t="shared" si="41"/>
        <v>99167.375</v>
      </c>
    </row>
    <row r="2666" spans="1:21" x14ac:dyDescent="0.25">
      <c r="A2666">
        <v>12665</v>
      </c>
      <c r="B2666" t="s">
        <v>2708</v>
      </c>
      <c r="C2666" t="s">
        <v>26</v>
      </c>
      <c r="D2666">
        <v>56</v>
      </c>
      <c r="E2666" t="s">
        <v>33</v>
      </c>
      <c r="F2666" t="s">
        <v>20</v>
      </c>
      <c r="G2666" t="s">
        <v>21</v>
      </c>
      <c r="H2666" t="s">
        <v>51</v>
      </c>
      <c r="I2666" s="1">
        <v>45514</v>
      </c>
      <c r="J2666">
        <v>1</v>
      </c>
      <c r="K2666">
        <v>236558</v>
      </c>
      <c r="L2666">
        <v>0.05</v>
      </c>
      <c r="M2666" t="s">
        <v>23</v>
      </c>
      <c r="N2666" t="s">
        <v>39</v>
      </c>
      <c r="O2666">
        <v>236558</v>
      </c>
      <c r="P2666">
        <v>11827.9</v>
      </c>
      <c r="Q2666">
        <v>224730.1</v>
      </c>
      <c r="U2666">
        <f t="shared" si="41"/>
        <v>56182.525000000001</v>
      </c>
    </row>
    <row r="2667" spans="1:21" x14ac:dyDescent="0.25">
      <c r="A2667">
        <v>12666</v>
      </c>
      <c r="B2667" t="s">
        <v>2709</v>
      </c>
      <c r="C2667" t="s">
        <v>18</v>
      </c>
      <c r="D2667">
        <v>26</v>
      </c>
      <c r="E2667" t="s">
        <v>27</v>
      </c>
      <c r="F2667" t="s">
        <v>20</v>
      </c>
      <c r="G2667" t="s">
        <v>41</v>
      </c>
      <c r="H2667" t="s">
        <v>30</v>
      </c>
      <c r="I2667" s="1">
        <v>45542</v>
      </c>
      <c r="J2667">
        <v>9</v>
      </c>
      <c r="K2667">
        <v>133877</v>
      </c>
      <c r="L2667">
        <v>0</v>
      </c>
      <c r="M2667" t="s">
        <v>23</v>
      </c>
      <c r="N2667" t="s">
        <v>39</v>
      </c>
      <c r="O2667">
        <v>1204893</v>
      </c>
      <c r="P2667">
        <v>0</v>
      </c>
      <c r="Q2667">
        <v>1204893</v>
      </c>
      <c r="U2667">
        <f t="shared" si="41"/>
        <v>301223.25</v>
      </c>
    </row>
    <row r="2668" spans="1:21" x14ac:dyDescent="0.25">
      <c r="A2668">
        <v>12667</v>
      </c>
      <c r="B2668" t="s">
        <v>2710</v>
      </c>
      <c r="C2668" t="s">
        <v>26</v>
      </c>
      <c r="D2668">
        <v>38</v>
      </c>
      <c r="E2668" t="s">
        <v>27</v>
      </c>
      <c r="F2668" t="s">
        <v>43</v>
      </c>
      <c r="G2668" t="s">
        <v>21</v>
      </c>
      <c r="H2668" t="s">
        <v>38</v>
      </c>
      <c r="I2668" s="1">
        <v>44969</v>
      </c>
      <c r="J2668">
        <v>5</v>
      </c>
      <c r="K2668">
        <v>168940</v>
      </c>
      <c r="L2668">
        <v>0</v>
      </c>
      <c r="M2668" t="s">
        <v>23</v>
      </c>
      <c r="N2668" t="s">
        <v>39</v>
      </c>
      <c r="O2668">
        <v>844700</v>
      </c>
      <c r="P2668">
        <v>0</v>
      </c>
      <c r="Q2668">
        <v>844700</v>
      </c>
      <c r="U2668">
        <f t="shared" si="41"/>
        <v>211175</v>
      </c>
    </row>
    <row r="2669" spans="1:21" x14ac:dyDescent="0.25">
      <c r="A2669">
        <v>12668</v>
      </c>
      <c r="B2669" t="s">
        <v>2711</v>
      </c>
      <c r="C2669" t="s">
        <v>26</v>
      </c>
      <c r="D2669">
        <v>29</v>
      </c>
      <c r="E2669" t="s">
        <v>37</v>
      </c>
      <c r="F2669" t="s">
        <v>43</v>
      </c>
      <c r="G2669" t="s">
        <v>21</v>
      </c>
      <c r="H2669" t="s">
        <v>38</v>
      </c>
      <c r="I2669" s="1">
        <v>45330</v>
      </c>
      <c r="J2669">
        <v>2</v>
      </c>
      <c r="K2669">
        <v>167415</v>
      </c>
      <c r="L2669">
        <v>0.1</v>
      </c>
      <c r="M2669" t="s">
        <v>31</v>
      </c>
      <c r="N2669" t="s">
        <v>39</v>
      </c>
      <c r="O2669">
        <v>334830</v>
      </c>
      <c r="P2669">
        <v>33483</v>
      </c>
      <c r="Q2669">
        <v>301347</v>
      </c>
      <c r="U2669">
        <f t="shared" si="41"/>
        <v>75336.75</v>
      </c>
    </row>
    <row r="2670" spans="1:21" x14ac:dyDescent="0.25">
      <c r="A2670">
        <v>12669</v>
      </c>
      <c r="B2670" t="s">
        <v>2712</v>
      </c>
      <c r="C2670" t="s">
        <v>18</v>
      </c>
      <c r="D2670">
        <v>46</v>
      </c>
      <c r="E2670" t="s">
        <v>33</v>
      </c>
      <c r="F2670" t="s">
        <v>20</v>
      </c>
      <c r="G2670" t="s">
        <v>34</v>
      </c>
      <c r="H2670" t="s">
        <v>35</v>
      </c>
      <c r="I2670" s="1">
        <v>45531</v>
      </c>
      <c r="J2670">
        <v>4</v>
      </c>
      <c r="K2670">
        <v>210530</v>
      </c>
      <c r="L2670">
        <v>0</v>
      </c>
      <c r="M2670" t="s">
        <v>23</v>
      </c>
      <c r="N2670" t="s">
        <v>39</v>
      </c>
      <c r="O2670">
        <v>842120</v>
      </c>
      <c r="P2670">
        <v>0</v>
      </c>
      <c r="Q2670">
        <v>842120</v>
      </c>
      <c r="U2670">
        <f t="shared" si="41"/>
        <v>210530</v>
      </c>
    </row>
    <row r="2671" spans="1:21" x14ac:dyDescent="0.25">
      <c r="A2671">
        <v>12670</v>
      </c>
      <c r="B2671" t="s">
        <v>2713</v>
      </c>
      <c r="C2671" t="s">
        <v>18</v>
      </c>
      <c r="D2671">
        <v>50</v>
      </c>
      <c r="E2671" t="s">
        <v>37</v>
      </c>
      <c r="F2671" t="s">
        <v>28</v>
      </c>
      <c r="G2671" t="s">
        <v>29</v>
      </c>
      <c r="H2671" t="s">
        <v>35</v>
      </c>
      <c r="I2671" s="1">
        <v>45582</v>
      </c>
      <c r="J2671">
        <v>3</v>
      </c>
      <c r="K2671">
        <v>207399</v>
      </c>
      <c r="L2671">
        <v>0</v>
      </c>
      <c r="M2671" t="s">
        <v>23</v>
      </c>
      <c r="N2671" t="s">
        <v>39</v>
      </c>
      <c r="O2671">
        <v>622197</v>
      </c>
      <c r="P2671">
        <v>0</v>
      </c>
      <c r="Q2671">
        <v>622197</v>
      </c>
      <c r="U2671">
        <f t="shared" si="41"/>
        <v>155549.25</v>
      </c>
    </row>
    <row r="2672" spans="1:21" x14ac:dyDescent="0.25">
      <c r="A2672">
        <v>12671</v>
      </c>
      <c r="B2672" t="s">
        <v>2714</v>
      </c>
      <c r="C2672" t="s">
        <v>18</v>
      </c>
      <c r="D2672">
        <v>60</v>
      </c>
      <c r="E2672" t="s">
        <v>37</v>
      </c>
      <c r="F2672" t="s">
        <v>43</v>
      </c>
      <c r="G2672" t="s">
        <v>34</v>
      </c>
      <c r="H2672" t="s">
        <v>60</v>
      </c>
      <c r="I2672" s="1">
        <v>45516</v>
      </c>
      <c r="J2672">
        <v>7</v>
      </c>
      <c r="K2672">
        <v>168455</v>
      </c>
      <c r="L2672">
        <v>0</v>
      </c>
      <c r="M2672" t="s">
        <v>44</v>
      </c>
      <c r="N2672" t="s">
        <v>39</v>
      </c>
      <c r="O2672">
        <v>1179185</v>
      </c>
      <c r="P2672">
        <v>0</v>
      </c>
      <c r="Q2672">
        <v>1179185</v>
      </c>
      <c r="U2672">
        <f t="shared" si="41"/>
        <v>294796.25</v>
      </c>
    </row>
    <row r="2673" spans="1:21" x14ac:dyDescent="0.25">
      <c r="A2673">
        <v>12672</v>
      </c>
      <c r="B2673" t="s">
        <v>2715</v>
      </c>
      <c r="C2673" t="s">
        <v>26</v>
      </c>
      <c r="D2673">
        <v>32</v>
      </c>
      <c r="E2673" t="s">
        <v>33</v>
      </c>
      <c r="F2673" t="s">
        <v>20</v>
      </c>
      <c r="G2673" t="s">
        <v>34</v>
      </c>
      <c r="H2673" t="s">
        <v>88</v>
      </c>
      <c r="I2673" s="1">
        <v>45189</v>
      </c>
      <c r="J2673">
        <v>1</v>
      </c>
      <c r="K2673">
        <v>242939</v>
      </c>
      <c r="L2673">
        <v>0.1</v>
      </c>
      <c r="M2673" t="s">
        <v>44</v>
      </c>
      <c r="N2673" t="s">
        <v>24</v>
      </c>
      <c r="O2673">
        <v>242939</v>
      </c>
      <c r="P2673">
        <v>24293.9</v>
      </c>
      <c r="Q2673">
        <v>218645.1</v>
      </c>
      <c r="U2673">
        <f t="shared" si="41"/>
        <v>54661.275000000001</v>
      </c>
    </row>
    <row r="2674" spans="1:21" x14ac:dyDescent="0.25">
      <c r="A2674">
        <v>12673</v>
      </c>
      <c r="B2674" t="s">
        <v>2716</v>
      </c>
      <c r="C2674" t="s">
        <v>26</v>
      </c>
      <c r="D2674">
        <v>19</v>
      </c>
      <c r="E2674" t="s">
        <v>37</v>
      </c>
      <c r="F2674" t="s">
        <v>43</v>
      </c>
      <c r="G2674" t="s">
        <v>41</v>
      </c>
      <c r="H2674" t="s">
        <v>35</v>
      </c>
      <c r="I2674" s="1">
        <v>44996</v>
      </c>
      <c r="J2674">
        <v>4</v>
      </c>
      <c r="K2674">
        <v>17040</v>
      </c>
      <c r="L2674">
        <v>0.15</v>
      </c>
      <c r="M2674" t="s">
        <v>23</v>
      </c>
      <c r="N2674" t="s">
        <v>39</v>
      </c>
      <c r="O2674">
        <v>68160</v>
      </c>
      <c r="P2674">
        <v>10224</v>
      </c>
      <c r="Q2674">
        <v>57936</v>
      </c>
      <c r="U2674">
        <f t="shared" si="41"/>
        <v>14484</v>
      </c>
    </row>
    <row r="2675" spans="1:21" x14ac:dyDescent="0.25">
      <c r="A2675">
        <v>12674</v>
      </c>
      <c r="B2675" t="s">
        <v>2717</v>
      </c>
      <c r="C2675" t="s">
        <v>18</v>
      </c>
      <c r="D2675">
        <v>56</v>
      </c>
      <c r="E2675" t="s">
        <v>19</v>
      </c>
      <c r="F2675" t="s">
        <v>46</v>
      </c>
      <c r="G2675" t="s">
        <v>41</v>
      </c>
      <c r="H2675" t="s">
        <v>51</v>
      </c>
      <c r="I2675" s="1">
        <v>45587</v>
      </c>
      <c r="J2675">
        <v>7</v>
      </c>
      <c r="K2675">
        <v>158259</v>
      </c>
      <c r="L2675">
        <v>0</v>
      </c>
      <c r="M2675" t="s">
        <v>44</v>
      </c>
      <c r="N2675" t="s">
        <v>24</v>
      </c>
      <c r="O2675">
        <v>1107813</v>
      </c>
      <c r="P2675">
        <v>0</v>
      </c>
      <c r="Q2675">
        <v>1107813</v>
      </c>
      <c r="U2675">
        <f t="shared" si="41"/>
        <v>276953.25</v>
      </c>
    </row>
    <row r="2676" spans="1:21" x14ac:dyDescent="0.25">
      <c r="A2676">
        <v>12675</v>
      </c>
      <c r="B2676" t="s">
        <v>2718</v>
      </c>
      <c r="C2676" t="s">
        <v>18</v>
      </c>
      <c r="D2676">
        <v>61</v>
      </c>
      <c r="E2676" t="s">
        <v>27</v>
      </c>
      <c r="F2676" t="s">
        <v>43</v>
      </c>
      <c r="G2676" t="s">
        <v>21</v>
      </c>
      <c r="H2676" t="s">
        <v>60</v>
      </c>
      <c r="I2676" s="1">
        <v>45218</v>
      </c>
      <c r="J2676">
        <v>5</v>
      </c>
      <c r="K2676">
        <v>64678</v>
      </c>
      <c r="L2676">
        <v>0.15</v>
      </c>
      <c r="M2676" t="s">
        <v>31</v>
      </c>
      <c r="N2676" t="s">
        <v>24</v>
      </c>
      <c r="O2676">
        <v>323390</v>
      </c>
      <c r="P2676">
        <v>48508.5</v>
      </c>
      <c r="Q2676">
        <v>274881.5</v>
      </c>
      <c r="U2676">
        <f t="shared" si="41"/>
        <v>68720.375</v>
      </c>
    </row>
    <row r="2677" spans="1:21" x14ac:dyDescent="0.25">
      <c r="A2677">
        <v>12676</v>
      </c>
      <c r="B2677" t="s">
        <v>2719</v>
      </c>
      <c r="C2677" t="s">
        <v>18</v>
      </c>
      <c r="D2677">
        <v>35</v>
      </c>
      <c r="E2677" t="s">
        <v>37</v>
      </c>
      <c r="F2677" t="s">
        <v>43</v>
      </c>
      <c r="G2677" t="s">
        <v>41</v>
      </c>
      <c r="H2677" t="s">
        <v>30</v>
      </c>
      <c r="I2677" s="1">
        <v>45140</v>
      </c>
      <c r="J2677">
        <v>4</v>
      </c>
      <c r="K2677">
        <v>98396</v>
      </c>
      <c r="L2677">
        <v>0.1</v>
      </c>
      <c r="M2677" t="s">
        <v>44</v>
      </c>
      <c r="N2677" t="s">
        <v>39</v>
      </c>
      <c r="O2677">
        <v>393584</v>
      </c>
      <c r="P2677">
        <v>39358.400000000001</v>
      </c>
      <c r="Q2677">
        <v>354225.6</v>
      </c>
      <c r="U2677">
        <f t="shared" si="41"/>
        <v>88556.4</v>
      </c>
    </row>
    <row r="2678" spans="1:21" x14ac:dyDescent="0.25">
      <c r="A2678">
        <v>12677</v>
      </c>
      <c r="B2678" t="s">
        <v>2720</v>
      </c>
      <c r="C2678" t="s">
        <v>18</v>
      </c>
      <c r="D2678">
        <v>20</v>
      </c>
      <c r="E2678" t="s">
        <v>33</v>
      </c>
      <c r="F2678" t="s">
        <v>28</v>
      </c>
      <c r="G2678" t="s">
        <v>21</v>
      </c>
      <c r="H2678" t="s">
        <v>60</v>
      </c>
      <c r="I2678" s="1">
        <v>45073</v>
      </c>
      <c r="J2678">
        <v>4</v>
      </c>
      <c r="K2678">
        <v>159597</v>
      </c>
      <c r="L2678">
        <v>0.15</v>
      </c>
      <c r="M2678" t="s">
        <v>44</v>
      </c>
      <c r="N2678" t="s">
        <v>24</v>
      </c>
      <c r="O2678">
        <v>638388</v>
      </c>
      <c r="P2678">
        <v>95758.2</v>
      </c>
      <c r="Q2678">
        <v>542629.80000000005</v>
      </c>
      <c r="U2678">
        <f t="shared" si="41"/>
        <v>135657.45000000001</v>
      </c>
    </row>
    <row r="2679" spans="1:21" x14ac:dyDescent="0.25">
      <c r="A2679">
        <v>12678</v>
      </c>
      <c r="B2679" t="s">
        <v>2721</v>
      </c>
      <c r="C2679" t="s">
        <v>26</v>
      </c>
      <c r="D2679">
        <v>24</v>
      </c>
      <c r="E2679" t="s">
        <v>27</v>
      </c>
      <c r="F2679" t="s">
        <v>43</v>
      </c>
      <c r="G2679" t="s">
        <v>21</v>
      </c>
      <c r="H2679" t="s">
        <v>51</v>
      </c>
      <c r="I2679" s="1">
        <v>44951</v>
      </c>
      <c r="J2679">
        <v>2</v>
      </c>
      <c r="K2679">
        <v>40394</v>
      </c>
      <c r="L2679">
        <v>0.05</v>
      </c>
      <c r="M2679" t="s">
        <v>44</v>
      </c>
      <c r="N2679" t="s">
        <v>39</v>
      </c>
      <c r="O2679">
        <v>80788</v>
      </c>
      <c r="P2679">
        <v>4039.4</v>
      </c>
      <c r="Q2679">
        <v>76748.600000000006</v>
      </c>
      <c r="U2679">
        <f t="shared" si="41"/>
        <v>19187.150000000001</v>
      </c>
    </row>
    <row r="2680" spans="1:21" x14ac:dyDescent="0.25">
      <c r="A2680">
        <v>12679</v>
      </c>
      <c r="B2680" t="s">
        <v>2722</v>
      </c>
      <c r="C2680" t="s">
        <v>18</v>
      </c>
      <c r="D2680">
        <v>60</v>
      </c>
      <c r="E2680" t="s">
        <v>27</v>
      </c>
      <c r="F2680" t="s">
        <v>28</v>
      </c>
      <c r="G2680" t="s">
        <v>29</v>
      </c>
      <c r="H2680" t="s">
        <v>35</v>
      </c>
      <c r="I2680" s="1">
        <v>45249</v>
      </c>
      <c r="J2680">
        <v>8</v>
      </c>
      <c r="K2680">
        <v>92672</v>
      </c>
      <c r="L2680">
        <v>0</v>
      </c>
      <c r="M2680" t="s">
        <v>44</v>
      </c>
      <c r="N2680" t="s">
        <v>24</v>
      </c>
      <c r="O2680">
        <v>741376</v>
      </c>
      <c r="P2680">
        <v>0</v>
      </c>
      <c r="Q2680">
        <v>741376</v>
      </c>
      <c r="U2680">
        <f t="shared" si="41"/>
        <v>185344</v>
      </c>
    </row>
    <row r="2681" spans="1:21" x14ac:dyDescent="0.25">
      <c r="A2681">
        <v>12680</v>
      </c>
      <c r="B2681" t="s">
        <v>2723</v>
      </c>
      <c r="C2681" t="s">
        <v>18</v>
      </c>
      <c r="D2681">
        <v>35</v>
      </c>
      <c r="E2681" t="s">
        <v>37</v>
      </c>
      <c r="F2681" t="s">
        <v>46</v>
      </c>
      <c r="G2681" t="s">
        <v>29</v>
      </c>
      <c r="H2681" t="s">
        <v>47</v>
      </c>
      <c r="I2681" s="1">
        <v>45035</v>
      </c>
      <c r="J2681">
        <v>4</v>
      </c>
      <c r="K2681">
        <v>111042</v>
      </c>
      <c r="L2681">
        <v>0.1</v>
      </c>
      <c r="M2681" t="s">
        <v>31</v>
      </c>
      <c r="N2681" t="s">
        <v>24</v>
      </c>
      <c r="O2681">
        <v>444168</v>
      </c>
      <c r="P2681">
        <v>44416.800000000003</v>
      </c>
      <c r="Q2681">
        <v>399751.2</v>
      </c>
      <c r="U2681">
        <f t="shared" si="41"/>
        <v>99937.8</v>
      </c>
    </row>
    <row r="2682" spans="1:21" x14ac:dyDescent="0.25">
      <c r="A2682">
        <v>12681</v>
      </c>
      <c r="B2682" t="s">
        <v>2724</v>
      </c>
      <c r="C2682" t="s">
        <v>18</v>
      </c>
      <c r="D2682">
        <v>61</v>
      </c>
      <c r="E2682" t="s">
        <v>19</v>
      </c>
      <c r="F2682" t="s">
        <v>20</v>
      </c>
      <c r="G2682" t="s">
        <v>34</v>
      </c>
      <c r="H2682" t="s">
        <v>30</v>
      </c>
      <c r="I2682" s="1">
        <v>45619</v>
      </c>
      <c r="J2682">
        <v>2</v>
      </c>
      <c r="K2682">
        <v>84546</v>
      </c>
      <c r="L2682">
        <v>0.1</v>
      </c>
      <c r="M2682" t="s">
        <v>44</v>
      </c>
      <c r="N2682" t="s">
        <v>39</v>
      </c>
      <c r="O2682">
        <v>169092</v>
      </c>
      <c r="P2682">
        <v>16909.2</v>
      </c>
      <c r="Q2682">
        <v>152182.79999999999</v>
      </c>
      <c r="U2682">
        <f t="shared" si="41"/>
        <v>38045.699999999997</v>
      </c>
    </row>
    <row r="2683" spans="1:21" x14ac:dyDescent="0.25">
      <c r="A2683">
        <v>12682</v>
      </c>
      <c r="B2683" t="s">
        <v>2725</v>
      </c>
      <c r="C2683" t="s">
        <v>18</v>
      </c>
      <c r="D2683">
        <v>55</v>
      </c>
      <c r="E2683" t="s">
        <v>37</v>
      </c>
      <c r="F2683" t="s">
        <v>28</v>
      </c>
      <c r="G2683" t="s">
        <v>29</v>
      </c>
      <c r="H2683" t="s">
        <v>51</v>
      </c>
      <c r="I2683" s="1">
        <v>45177</v>
      </c>
      <c r="J2683">
        <v>9</v>
      </c>
      <c r="K2683">
        <v>65989</v>
      </c>
      <c r="L2683">
        <v>0.15</v>
      </c>
      <c r="M2683" t="s">
        <v>23</v>
      </c>
      <c r="N2683" t="s">
        <v>24</v>
      </c>
      <c r="O2683">
        <v>593901</v>
      </c>
      <c r="P2683">
        <v>89085.15</v>
      </c>
      <c r="Q2683">
        <v>504815.85</v>
      </c>
      <c r="U2683">
        <f t="shared" si="41"/>
        <v>126203.96249999999</v>
      </c>
    </row>
    <row r="2684" spans="1:21" x14ac:dyDescent="0.25">
      <c r="A2684">
        <v>12683</v>
      </c>
      <c r="B2684" t="s">
        <v>2726</v>
      </c>
      <c r="C2684" t="s">
        <v>26</v>
      </c>
      <c r="D2684">
        <v>54</v>
      </c>
      <c r="E2684" t="s">
        <v>19</v>
      </c>
      <c r="F2684" t="s">
        <v>43</v>
      </c>
      <c r="G2684" t="s">
        <v>21</v>
      </c>
      <c r="H2684" t="s">
        <v>22</v>
      </c>
      <c r="I2684" s="1">
        <v>45408</v>
      </c>
      <c r="J2684">
        <v>7</v>
      </c>
      <c r="K2684">
        <v>41652</v>
      </c>
      <c r="L2684">
        <v>0</v>
      </c>
      <c r="M2684" t="s">
        <v>44</v>
      </c>
      <c r="N2684" t="s">
        <v>24</v>
      </c>
      <c r="O2684">
        <v>291564</v>
      </c>
      <c r="P2684">
        <v>0</v>
      </c>
      <c r="Q2684">
        <v>291564</v>
      </c>
      <c r="U2684">
        <f t="shared" si="41"/>
        <v>72891</v>
      </c>
    </row>
    <row r="2685" spans="1:21" x14ac:dyDescent="0.25">
      <c r="A2685">
        <v>12684</v>
      </c>
      <c r="B2685" t="s">
        <v>2727</v>
      </c>
      <c r="C2685" t="s">
        <v>18</v>
      </c>
      <c r="D2685">
        <v>50</v>
      </c>
      <c r="E2685" t="s">
        <v>27</v>
      </c>
      <c r="F2685" t="s">
        <v>43</v>
      </c>
      <c r="G2685" t="s">
        <v>41</v>
      </c>
      <c r="H2685" t="s">
        <v>35</v>
      </c>
      <c r="I2685" s="1">
        <v>45641</v>
      </c>
      <c r="J2685">
        <v>3</v>
      </c>
      <c r="K2685">
        <v>118298</v>
      </c>
      <c r="L2685">
        <v>0.1</v>
      </c>
      <c r="M2685" t="s">
        <v>44</v>
      </c>
      <c r="N2685" t="s">
        <v>24</v>
      </c>
      <c r="O2685">
        <v>354894</v>
      </c>
      <c r="P2685">
        <v>35489.4</v>
      </c>
      <c r="Q2685">
        <v>319404.59999999998</v>
      </c>
      <c r="U2685">
        <f t="shared" si="41"/>
        <v>79851.149999999994</v>
      </c>
    </row>
    <row r="2686" spans="1:21" x14ac:dyDescent="0.25">
      <c r="A2686">
        <v>12685</v>
      </c>
      <c r="B2686" t="s">
        <v>2728</v>
      </c>
      <c r="C2686" t="s">
        <v>26</v>
      </c>
      <c r="D2686">
        <v>61</v>
      </c>
      <c r="E2686" t="s">
        <v>37</v>
      </c>
      <c r="F2686" t="s">
        <v>28</v>
      </c>
      <c r="G2686" t="s">
        <v>29</v>
      </c>
      <c r="H2686" t="s">
        <v>88</v>
      </c>
      <c r="I2686" s="1">
        <v>45608</v>
      </c>
      <c r="J2686">
        <v>7</v>
      </c>
      <c r="K2686">
        <v>111758</v>
      </c>
      <c r="L2686">
        <v>0.05</v>
      </c>
      <c r="M2686" t="s">
        <v>23</v>
      </c>
      <c r="N2686" t="s">
        <v>24</v>
      </c>
      <c r="O2686">
        <v>782306</v>
      </c>
      <c r="P2686">
        <v>39115.300000000003</v>
      </c>
      <c r="Q2686">
        <v>743190.7</v>
      </c>
      <c r="U2686">
        <f t="shared" si="41"/>
        <v>185797.67499999999</v>
      </c>
    </row>
    <row r="2687" spans="1:21" x14ac:dyDescent="0.25">
      <c r="A2687">
        <v>12686</v>
      </c>
      <c r="B2687" t="s">
        <v>2729</v>
      </c>
      <c r="C2687" t="s">
        <v>18</v>
      </c>
      <c r="D2687">
        <v>48</v>
      </c>
      <c r="E2687" t="s">
        <v>33</v>
      </c>
      <c r="F2687" t="s">
        <v>46</v>
      </c>
      <c r="G2687" t="s">
        <v>29</v>
      </c>
      <c r="H2687" t="s">
        <v>30</v>
      </c>
      <c r="I2687" s="1">
        <v>45101</v>
      </c>
      <c r="J2687">
        <v>1</v>
      </c>
      <c r="K2687">
        <v>79510</v>
      </c>
      <c r="L2687">
        <v>0.15</v>
      </c>
      <c r="M2687" t="s">
        <v>31</v>
      </c>
      <c r="N2687" t="s">
        <v>39</v>
      </c>
      <c r="O2687">
        <v>79510</v>
      </c>
      <c r="P2687">
        <v>11926.5</v>
      </c>
      <c r="Q2687">
        <v>67583.5</v>
      </c>
      <c r="U2687">
        <f t="shared" si="41"/>
        <v>16895.875</v>
      </c>
    </row>
    <row r="2688" spans="1:21" x14ac:dyDescent="0.25">
      <c r="A2688">
        <v>12687</v>
      </c>
      <c r="B2688" t="s">
        <v>2730</v>
      </c>
      <c r="C2688" t="s">
        <v>18</v>
      </c>
      <c r="D2688">
        <v>28</v>
      </c>
      <c r="E2688" t="s">
        <v>37</v>
      </c>
      <c r="F2688" t="s">
        <v>20</v>
      </c>
      <c r="G2688" t="s">
        <v>29</v>
      </c>
      <c r="H2688" t="s">
        <v>51</v>
      </c>
      <c r="I2688" s="1">
        <v>45273</v>
      </c>
      <c r="J2688">
        <v>1</v>
      </c>
      <c r="K2688">
        <v>207474</v>
      </c>
      <c r="L2688">
        <v>0.05</v>
      </c>
      <c r="M2688" t="s">
        <v>23</v>
      </c>
      <c r="N2688" t="s">
        <v>24</v>
      </c>
      <c r="O2688">
        <v>207474</v>
      </c>
      <c r="P2688">
        <v>10373.700000000001</v>
      </c>
      <c r="Q2688">
        <v>197100.3</v>
      </c>
      <c r="U2688">
        <f t="shared" si="41"/>
        <v>49275.074999999997</v>
      </c>
    </row>
    <row r="2689" spans="1:21" x14ac:dyDescent="0.25">
      <c r="A2689">
        <v>12688</v>
      </c>
      <c r="B2689" t="s">
        <v>2731</v>
      </c>
      <c r="C2689" t="s">
        <v>26</v>
      </c>
      <c r="D2689">
        <v>21</v>
      </c>
      <c r="E2689" t="s">
        <v>19</v>
      </c>
      <c r="F2689" t="s">
        <v>43</v>
      </c>
      <c r="G2689" t="s">
        <v>29</v>
      </c>
      <c r="H2689" t="s">
        <v>35</v>
      </c>
      <c r="I2689" s="1">
        <v>45096</v>
      </c>
      <c r="J2689">
        <v>4</v>
      </c>
      <c r="K2689">
        <v>182272</v>
      </c>
      <c r="L2689">
        <v>0.05</v>
      </c>
      <c r="M2689" t="s">
        <v>23</v>
      </c>
      <c r="N2689" t="s">
        <v>39</v>
      </c>
      <c r="O2689">
        <v>729088</v>
      </c>
      <c r="P2689">
        <v>36454.400000000001</v>
      </c>
      <c r="Q2689">
        <v>692633.59999999998</v>
      </c>
      <c r="U2689">
        <f t="shared" si="41"/>
        <v>173158.39999999999</v>
      </c>
    </row>
    <row r="2690" spans="1:21" x14ac:dyDescent="0.25">
      <c r="A2690">
        <v>12689</v>
      </c>
      <c r="B2690" t="s">
        <v>2732</v>
      </c>
      <c r="C2690" t="s">
        <v>18</v>
      </c>
      <c r="D2690">
        <v>35</v>
      </c>
      <c r="E2690" t="s">
        <v>19</v>
      </c>
      <c r="F2690" t="s">
        <v>46</v>
      </c>
      <c r="G2690" t="s">
        <v>21</v>
      </c>
      <c r="H2690" t="s">
        <v>38</v>
      </c>
      <c r="I2690" s="1">
        <v>44928</v>
      </c>
      <c r="J2690">
        <v>4</v>
      </c>
      <c r="K2690">
        <v>118074</v>
      </c>
      <c r="L2690">
        <v>0.15</v>
      </c>
      <c r="M2690" t="s">
        <v>23</v>
      </c>
      <c r="N2690" t="s">
        <v>39</v>
      </c>
      <c r="O2690">
        <v>472296</v>
      </c>
      <c r="P2690">
        <v>70844.399999999994</v>
      </c>
      <c r="Q2690">
        <v>401451.6</v>
      </c>
      <c r="U2690">
        <f t="shared" si="41"/>
        <v>100362.9</v>
      </c>
    </row>
    <row r="2691" spans="1:21" x14ac:dyDescent="0.25">
      <c r="A2691">
        <v>12690</v>
      </c>
      <c r="B2691" t="s">
        <v>2733</v>
      </c>
      <c r="C2691" t="s">
        <v>26</v>
      </c>
      <c r="D2691">
        <v>21</v>
      </c>
      <c r="E2691" t="s">
        <v>37</v>
      </c>
      <c r="F2691" t="s">
        <v>20</v>
      </c>
      <c r="G2691" t="s">
        <v>21</v>
      </c>
      <c r="H2691" t="s">
        <v>22</v>
      </c>
      <c r="I2691" s="1">
        <v>45572</v>
      </c>
      <c r="J2691">
        <v>4</v>
      </c>
      <c r="K2691">
        <v>85822</v>
      </c>
      <c r="L2691">
        <v>0.05</v>
      </c>
      <c r="M2691" t="s">
        <v>23</v>
      </c>
      <c r="N2691" t="s">
        <v>39</v>
      </c>
      <c r="O2691">
        <v>343288</v>
      </c>
      <c r="P2691">
        <v>17164.400000000001</v>
      </c>
      <c r="Q2691">
        <v>326123.59999999998</v>
      </c>
      <c r="U2691">
        <f t="shared" ref="U2691:U2754" si="42">(Q2691*0.25)</f>
        <v>81530.899999999994</v>
      </c>
    </row>
    <row r="2692" spans="1:21" x14ac:dyDescent="0.25">
      <c r="A2692">
        <v>12691</v>
      </c>
      <c r="B2692" t="s">
        <v>2734</v>
      </c>
      <c r="C2692" t="s">
        <v>26</v>
      </c>
      <c r="D2692">
        <v>51</v>
      </c>
      <c r="E2692" t="s">
        <v>19</v>
      </c>
      <c r="F2692" t="s">
        <v>20</v>
      </c>
      <c r="G2692" t="s">
        <v>34</v>
      </c>
      <c r="H2692" t="s">
        <v>30</v>
      </c>
      <c r="I2692" s="1">
        <v>45565</v>
      </c>
      <c r="J2692">
        <v>9</v>
      </c>
      <c r="K2692">
        <v>121410</v>
      </c>
      <c r="L2692">
        <v>0.15</v>
      </c>
      <c r="M2692" t="s">
        <v>44</v>
      </c>
      <c r="N2692" t="s">
        <v>39</v>
      </c>
      <c r="O2692">
        <v>1092690</v>
      </c>
      <c r="P2692">
        <v>163903.5</v>
      </c>
      <c r="Q2692">
        <v>928786.5</v>
      </c>
      <c r="U2692">
        <f t="shared" si="42"/>
        <v>232196.625</v>
      </c>
    </row>
    <row r="2693" spans="1:21" x14ac:dyDescent="0.25">
      <c r="A2693">
        <v>12692</v>
      </c>
      <c r="B2693" t="s">
        <v>2735</v>
      </c>
      <c r="C2693" t="s">
        <v>18</v>
      </c>
      <c r="D2693">
        <v>46</v>
      </c>
      <c r="E2693" t="s">
        <v>27</v>
      </c>
      <c r="F2693" t="s">
        <v>43</v>
      </c>
      <c r="G2693" t="s">
        <v>41</v>
      </c>
      <c r="H2693" t="s">
        <v>30</v>
      </c>
      <c r="I2693" s="1">
        <v>45484</v>
      </c>
      <c r="J2693">
        <v>6</v>
      </c>
      <c r="K2693">
        <v>148087</v>
      </c>
      <c r="L2693">
        <v>0.15</v>
      </c>
      <c r="M2693" t="s">
        <v>44</v>
      </c>
      <c r="N2693" t="s">
        <v>24</v>
      </c>
      <c r="O2693">
        <v>888522</v>
      </c>
      <c r="P2693">
        <v>133278.29999999999</v>
      </c>
      <c r="Q2693">
        <v>755243.7</v>
      </c>
      <c r="U2693">
        <f t="shared" si="42"/>
        <v>188810.92499999999</v>
      </c>
    </row>
    <row r="2694" spans="1:21" x14ac:dyDescent="0.25">
      <c r="A2694">
        <v>12693</v>
      </c>
      <c r="B2694" t="s">
        <v>2736</v>
      </c>
      <c r="C2694" t="s">
        <v>26</v>
      </c>
      <c r="D2694">
        <v>41</v>
      </c>
      <c r="E2694" t="s">
        <v>37</v>
      </c>
      <c r="F2694" t="s">
        <v>28</v>
      </c>
      <c r="G2694" t="s">
        <v>34</v>
      </c>
      <c r="H2694" t="s">
        <v>88</v>
      </c>
      <c r="I2694" s="1">
        <v>45632</v>
      </c>
      <c r="J2694">
        <v>3</v>
      </c>
      <c r="K2694">
        <v>62911</v>
      </c>
      <c r="L2694">
        <v>0.1</v>
      </c>
      <c r="M2694" t="s">
        <v>44</v>
      </c>
      <c r="N2694" t="s">
        <v>24</v>
      </c>
      <c r="O2694">
        <v>188733</v>
      </c>
      <c r="P2694">
        <v>18873.3</v>
      </c>
      <c r="Q2694">
        <v>169859.7</v>
      </c>
      <c r="U2694">
        <f t="shared" si="42"/>
        <v>42464.925000000003</v>
      </c>
    </row>
    <row r="2695" spans="1:21" x14ac:dyDescent="0.25">
      <c r="A2695">
        <v>12694</v>
      </c>
      <c r="B2695" t="s">
        <v>2737</v>
      </c>
      <c r="C2695" t="s">
        <v>26</v>
      </c>
      <c r="D2695">
        <v>39</v>
      </c>
      <c r="E2695" t="s">
        <v>19</v>
      </c>
      <c r="F2695" t="s">
        <v>43</v>
      </c>
      <c r="G2695" t="s">
        <v>34</v>
      </c>
      <c r="H2695" t="s">
        <v>35</v>
      </c>
      <c r="I2695" s="1">
        <v>45288</v>
      </c>
      <c r="J2695">
        <v>6</v>
      </c>
      <c r="K2695">
        <v>235748</v>
      </c>
      <c r="L2695">
        <v>0.1</v>
      </c>
      <c r="M2695" t="s">
        <v>44</v>
      </c>
      <c r="N2695" t="s">
        <v>24</v>
      </c>
      <c r="O2695">
        <v>1414488</v>
      </c>
      <c r="P2695">
        <v>141448.79999999999</v>
      </c>
      <c r="Q2695">
        <v>1273039.2</v>
      </c>
      <c r="U2695">
        <f t="shared" si="42"/>
        <v>318259.8</v>
      </c>
    </row>
    <row r="2696" spans="1:21" x14ac:dyDescent="0.25">
      <c r="A2696">
        <v>12695</v>
      </c>
      <c r="B2696" t="s">
        <v>2738</v>
      </c>
      <c r="C2696" t="s">
        <v>26</v>
      </c>
      <c r="D2696">
        <v>19</v>
      </c>
      <c r="E2696" t="s">
        <v>37</v>
      </c>
      <c r="F2696" t="s">
        <v>43</v>
      </c>
      <c r="G2696" t="s">
        <v>29</v>
      </c>
      <c r="H2696" t="s">
        <v>38</v>
      </c>
      <c r="I2696" s="1">
        <v>45647</v>
      </c>
      <c r="J2696">
        <v>2</v>
      </c>
      <c r="K2696">
        <v>94206</v>
      </c>
      <c r="L2696">
        <v>0.05</v>
      </c>
      <c r="M2696" t="s">
        <v>31</v>
      </c>
      <c r="N2696" t="s">
        <v>24</v>
      </c>
      <c r="O2696">
        <v>188412</v>
      </c>
      <c r="P2696">
        <v>9420.6</v>
      </c>
      <c r="Q2696">
        <v>178991.4</v>
      </c>
      <c r="U2696">
        <f t="shared" si="42"/>
        <v>44747.85</v>
      </c>
    </row>
    <row r="2697" spans="1:21" x14ac:dyDescent="0.25">
      <c r="A2697">
        <v>12696</v>
      </c>
      <c r="B2697" t="s">
        <v>2739</v>
      </c>
      <c r="C2697" t="s">
        <v>26</v>
      </c>
      <c r="D2697">
        <v>61</v>
      </c>
      <c r="E2697" t="s">
        <v>37</v>
      </c>
      <c r="F2697" t="s">
        <v>43</v>
      </c>
      <c r="G2697" t="s">
        <v>41</v>
      </c>
      <c r="H2697" t="s">
        <v>35</v>
      </c>
      <c r="I2697" s="1">
        <v>45222</v>
      </c>
      <c r="J2697">
        <v>2</v>
      </c>
      <c r="K2697">
        <v>235218</v>
      </c>
      <c r="L2697">
        <v>0.05</v>
      </c>
      <c r="M2697" t="s">
        <v>44</v>
      </c>
      <c r="N2697" t="s">
        <v>39</v>
      </c>
      <c r="O2697">
        <v>470436</v>
      </c>
      <c r="P2697">
        <v>23521.8</v>
      </c>
      <c r="Q2697">
        <v>446914.2</v>
      </c>
      <c r="U2697">
        <f t="shared" si="42"/>
        <v>111728.55</v>
      </c>
    </row>
    <row r="2698" spans="1:21" x14ac:dyDescent="0.25">
      <c r="A2698">
        <v>12697</v>
      </c>
      <c r="B2698" t="s">
        <v>2740</v>
      </c>
      <c r="C2698" t="s">
        <v>26</v>
      </c>
      <c r="D2698">
        <v>23</v>
      </c>
      <c r="E2698" t="s">
        <v>33</v>
      </c>
      <c r="F2698" t="s">
        <v>46</v>
      </c>
      <c r="G2698" t="s">
        <v>29</v>
      </c>
      <c r="H2698" t="s">
        <v>38</v>
      </c>
      <c r="I2698" s="1">
        <v>45496</v>
      </c>
      <c r="J2698">
        <v>7</v>
      </c>
      <c r="K2698">
        <v>58221</v>
      </c>
      <c r="L2698">
        <v>0.05</v>
      </c>
      <c r="M2698" t="s">
        <v>44</v>
      </c>
      <c r="N2698" t="s">
        <v>39</v>
      </c>
      <c r="O2698">
        <v>407547</v>
      </c>
      <c r="P2698">
        <v>20377.349999999999</v>
      </c>
      <c r="Q2698">
        <v>387169.65</v>
      </c>
      <c r="U2698">
        <f t="shared" si="42"/>
        <v>96792.412500000006</v>
      </c>
    </row>
    <row r="2699" spans="1:21" x14ac:dyDescent="0.25">
      <c r="A2699">
        <v>12698</v>
      </c>
      <c r="B2699" t="s">
        <v>2741</v>
      </c>
      <c r="C2699" t="s">
        <v>26</v>
      </c>
      <c r="D2699">
        <v>59</v>
      </c>
      <c r="E2699" t="s">
        <v>37</v>
      </c>
      <c r="F2699" t="s">
        <v>28</v>
      </c>
      <c r="G2699" t="s">
        <v>21</v>
      </c>
      <c r="H2699" t="s">
        <v>88</v>
      </c>
      <c r="I2699" s="1">
        <v>45516</v>
      </c>
      <c r="J2699">
        <v>3</v>
      </c>
      <c r="K2699">
        <v>153767</v>
      </c>
      <c r="L2699">
        <v>0.05</v>
      </c>
      <c r="M2699" t="s">
        <v>31</v>
      </c>
      <c r="N2699" t="s">
        <v>24</v>
      </c>
      <c r="O2699">
        <v>461301</v>
      </c>
      <c r="P2699">
        <v>23065.05</v>
      </c>
      <c r="Q2699">
        <v>438235.95</v>
      </c>
      <c r="U2699">
        <f t="shared" si="42"/>
        <v>109558.9875</v>
      </c>
    </row>
    <row r="2700" spans="1:21" x14ac:dyDescent="0.25">
      <c r="A2700">
        <v>12699</v>
      </c>
      <c r="B2700" t="s">
        <v>2742</v>
      </c>
      <c r="C2700" t="s">
        <v>26</v>
      </c>
      <c r="D2700">
        <v>42</v>
      </c>
      <c r="E2700" t="s">
        <v>33</v>
      </c>
      <c r="F2700" t="s">
        <v>46</v>
      </c>
      <c r="G2700" t="s">
        <v>34</v>
      </c>
      <c r="H2700" t="s">
        <v>22</v>
      </c>
      <c r="I2700" s="1">
        <v>45128</v>
      </c>
      <c r="J2700">
        <v>7</v>
      </c>
      <c r="K2700">
        <v>26805</v>
      </c>
      <c r="L2700">
        <v>0.05</v>
      </c>
      <c r="M2700" t="s">
        <v>23</v>
      </c>
      <c r="N2700" t="s">
        <v>39</v>
      </c>
      <c r="O2700">
        <v>187635</v>
      </c>
      <c r="P2700">
        <v>9381.75</v>
      </c>
      <c r="Q2700">
        <v>178253.25</v>
      </c>
      <c r="U2700">
        <f t="shared" si="42"/>
        <v>44563.3125</v>
      </c>
    </row>
    <row r="2701" spans="1:21" x14ac:dyDescent="0.25">
      <c r="A2701">
        <v>12700</v>
      </c>
      <c r="B2701" t="s">
        <v>2743</v>
      </c>
      <c r="C2701" t="s">
        <v>26</v>
      </c>
      <c r="D2701">
        <v>38</v>
      </c>
      <c r="E2701" t="s">
        <v>19</v>
      </c>
      <c r="F2701" t="s">
        <v>43</v>
      </c>
      <c r="G2701" t="s">
        <v>41</v>
      </c>
      <c r="H2701" t="s">
        <v>30</v>
      </c>
      <c r="I2701" s="1">
        <v>45215</v>
      </c>
      <c r="J2701">
        <v>3</v>
      </c>
      <c r="K2701">
        <v>26190</v>
      </c>
      <c r="L2701">
        <v>0.1</v>
      </c>
      <c r="M2701" t="s">
        <v>44</v>
      </c>
      <c r="N2701" t="s">
        <v>39</v>
      </c>
      <c r="O2701">
        <v>78570</v>
      </c>
      <c r="P2701">
        <v>7857</v>
      </c>
      <c r="Q2701">
        <v>70713</v>
      </c>
      <c r="U2701">
        <f t="shared" si="42"/>
        <v>17678.25</v>
      </c>
    </row>
    <row r="2702" spans="1:21" x14ac:dyDescent="0.25">
      <c r="A2702">
        <v>12701</v>
      </c>
      <c r="B2702" t="s">
        <v>2744</v>
      </c>
      <c r="C2702" t="s">
        <v>18</v>
      </c>
      <c r="D2702">
        <v>33</v>
      </c>
      <c r="E2702" t="s">
        <v>33</v>
      </c>
      <c r="F2702" t="s">
        <v>28</v>
      </c>
      <c r="G2702" t="s">
        <v>21</v>
      </c>
      <c r="H2702" t="s">
        <v>38</v>
      </c>
      <c r="I2702" s="1">
        <v>44988</v>
      </c>
      <c r="J2702">
        <v>2</v>
      </c>
      <c r="K2702">
        <v>123154</v>
      </c>
      <c r="L2702">
        <v>0.05</v>
      </c>
      <c r="M2702" t="s">
        <v>44</v>
      </c>
      <c r="N2702" t="s">
        <v>39</v>
      </c>
      <c r="O2702">
        <v>246308</v>
      </c>
      <c r="P2702">
        <v>12315.4</v>
      </c>
      <c r="Q2702">
        <v>233992.6</v>
      </c>
      <c r="U2702">
        <f t="shared" si="42"/>
        <v>58498.15</v>
      </c>
    </row>
    <row r="2703" spans="1:21" x14ac:dyDescent="0.25">
      <c r="A2703">
        <v>12702</v>
      </c>
      <c r="B2703" t="s">
        <v>2745</v>
      </c>
      <c r="C2703" t="s">
        <v>18</v>
      </c>
      <c r="D2703">
        <v>48</v>
      </c>
      <c r="E2703" t="s">
        <v>33</v>
      </c>
      <c r="F2703" t="s">
        <v>20</v>
      </c>
      <c r="G2703" t="s">
        <v>34</v>
      </c>
      <c r="H2703" t="s">
        <v>60</v>
      </c>
      <c r="I2703" s="1">
        <v>45428</v>
      </c>
      <c r="J2703">
        <v>4</v>
      </c>
      <c r="K2703">
        <v>9997</v>
      </c>
      <c r="L2703">
        <v>0.05</v>
      </c>
      <c r="M2703" t="s">
        <v>23</v>
      </c>
      <c r="N2703" t="s">
        <v>39</v>
      </c>
      <c r="O2703">
        <v>39988</v>
      </c>
      <c r="P2703">
        <v>1999.4</v>
      </c>
      <c r="Q2703">
        <v>37988.6</v>
      </c>
      <c r="U2703">
        <f t="shared" si="42"/>
        <v>9497.15</v>
      </c>
    </row>
    <row r="2704" spans="1:21" x14ac:dyDescent="0.25">
      <c r="A2704">
        <v>12703</v>
      </c>
      <c r="B2704" t="s">
        <v>2746</v>
      </c>
      <c r="C2704" t="s">
        <v>26</v>
      </c>
      <c r="D2704">
        <v>31</v>
      </c>
      <c r="E2704" t="s">
        <v>33</v>
      </c>
      <c r="F2704" t="s">
        <v>28</v>
      </c>
      <c r="G2704" t="s">
        <v>41</v>
      </c>
      <c r="H2704" t="s">
        <v>88</v>
      </c>
      <c r="I2704" s="1">
        <v>45052</v>
      </c>
      <c r="J2704">
        <v>4</v>
      </c>
      <c r="K2704">
        <v>111988</v>
      </c>
      <c r="L2704">
        <v>0</v>
      </c>
      <c r="M2704" t="s">
        <v>44</v>
      </c>
      <c r="N2704" t="s">
        <v>39</v>
      </c>
      <c r="O2704">
        <v>447952</v>
      </c>
      <c r="P2704">
        <v>0</v>
      </c>
      <c r="Q2704">
        <v>447952</v>
      </c>
      <c r="U2704">
        <f t="shared" si="42"/>
        <v>111988</v>
      </c>
    </row>
    <row r="2705" spans="1:21" x14ac:dyDescent="0.25">
      <c r="A2705">
        <v>12704</v>
      </c>
      <c r="B2705" t="s">
        <v>2747</v>
      </c>
      <c r="C2705" t="s">
        <v>18</v>
      </c>
      <c r="D2705">
        <v>56</v>
      </c>
      <c r="E2705" t="s">
        <v>27</v>
      </c>
      <c r="F2705" t="s">
        <v>43</v>
      </c>
      <c r="G2705" t="s">
        <v>34</v>
      </c>
      <c r="H2705" t="s">
        <v>88</v>
      </c>
      <c r="I2705" s="1">
        <v>44975</v>
      </c>
      <c r="J2705">
        <v>3</v>
      </c>
      <c r="K2705">
        <v>155824</v>
      </c>
      <c r="L2705">
        <v>0.15</v>
      </c>
      <c r="M2705" t="s">
        <v>23</v>
      </c>
      <c r="N2705" t="s">
        <v>39</v>
      </c>
      <c r="O2705">
        <v>467472</v>
      </c>
      <c r="P2705">
        <v>70120.800000000003</v>
      </c>
      <c r="Q2705">
        <v>397351.2</v>
      </c>
      <c r="U2705">
        <f t="shared" si="42"/>
        <v>99337.8</v>
      </c>
    </row>
    <row r="2706" spans="1:21" x14ac:dyDescent="0.25">
      <c r="A2706">
        <v>12705</v>
      </c>
      <c r="B2706" t="s">
        <v>2748</v>
      </c>
      <c r="C2706" t="s">
        <v>26</v>
      </c>
      <c r="D2706">
        <v>45</v>
      </c>
      <c r="E2706" t="s">
        <v>33</v>
      </c>
      <c r="F2706" t="s">
        <v>28</v>
      </c>
      <c r="G2706" t="s">
        <v>41</v>
      </c>
      <c r="H2706" t="s">
        <v>51</v>
      </c>
      <c r="I2706" s="1">
        <v>45526</v>
      </c>
      <c r="J2706">
        <v>9</v>
      </c>
      <c r="K2706">
        <v>151141</v>
      </c>
      <c r="L2706">
        <v>0.15</v>
      </c>
      <c r="M2706" t="s">
        <v>23</v>
      </c>
      <c r="N2706" t="s">
        <v>39</v>
      </c>
      <c r="O2706">
        <v>1360269</v>
      </c>
      <c r="P2706">
        <v>204040.35</v>
      </c>
      <c r="Q2706">
        <v>1156228.6499999999</v>
      </c>
      <c r="U2706">
        <f t="shared" si="42"/>
        <v>289057.16249999998</v>
      </c>
    </row>
    <row r="2707" spans="1:21" x14ac:dyDescent="0.25">
      <c r="A2707">
        <v>12706</v>
      </c>
      <c r="B2707" t="s">
        <v>2749</v>
      </c>
      <c r="C2707" t="s">
        <v>26</v>
      </c>
      <c r="D2707">
        <v>49</v>
      </c>
      <c r="E2707" t="s">
        <v>37</v>
      </c>
      <c r="F2707" t="s">
        <v>20</v>
      </c>
      <c r="G2707" t="s">
        <v>34</v>
      </c>
      <c r="H2707" t="s">
        <v>22</v>
      </c>
      <c r="I2707" s="1">
        <v>45105</v>
      </c>
      <c r="J2707">
        <v>6</v>
      </c>
      <c r="K2707">
        <v>126190</v>
      </c>
      <c r="L2707">
        <v>0.1</v>
      </c>
      <c r="M2707" t="s">
        <v>23</v>
      </c>
      <c r="N2707" t="s">
        <v>39</v>
      </c>
      <c r="O2707">
        <v>757140</v>
      </c>
      <c r="P2707">
        <v>75714</v>
      </c>
      <c r="Q2707">
        <v>681426</v>
      </c>
      <c r="U2707">
        <f t="shared" si="42"/>
        <v>170356.5</v>
      </c>
    </row>
    <row r="2708" spans="1:21" x14ac:dyDescent="0.25">
      <c r="A2708">
        <v>12707</v>
      </c>
      <c r="B2708" t="s">
        <v>2750</v>
      </c>
      <c r="C2708" t="s">
        <v>18</v>
      </c>
      <c r="D2708">
        <v>45</v>
      </c>
      <c r="E2708" t="s">
        <v>33</v>
      </c>
      <c r="F2708" t="s">
        <v>20</v>
      </c>
      <c r="G2708" t="s">
        <v>29</v>
      </c>
      <c r="H2708" t="s">
        <v>60</v>
      </c>
      <c r="I2708" s="1">
        <v>45507</v>
      </c>
      <c r="J2708">
        <v>5</v>
      </c>
      <c r="K2708">
        <v>194557</v>
      </c>
      <c r="L2708">
        <v>0.15</v>
      </c>
      <c r="M2708" t="s">
        <v>44</v>
      </c>
      <c r="N2708" t="s">
        <v>39</v>
      </c>
      <c r="O2708">
        <v>972785</v>
      </c>
      <c r="P2708">
        <v>145917.75</v>
      </c>
      <c r="Q2708">
        <v>826867.25</v>
      </c>
      <c r="U2708">
        <f t="shared" si="42"/>
        <v>206716.8125</v>
      </c>
    </row>
    <row r="2709" spans="1:21" x14ac:dyDescent="0.25">
      <c r="A2709">
        <v>12708</v>
      </c>
      <c r="B2709" t="s">
        <v>2751</v>
      </c>
      <c r="C2709" t="s">
        <v>26</v>
      </c>
      <c r="D2709">
        <v>26</v>
      </c>
      <c r="E2709" t="s">
        <v>37</v>
      </c>
      <c r="F2709" t="s">
        <v>28</v>
      </c>
      <c r="G2709" t="s">
        <v>34</v>
      </c>
      <c r="H2709" t="s">
        <v>60</v>
      </c>
      <c r="I2709" s="1">
        <v>45419</v>
      </c>
      <c r="J2709">
        <v>6</v>
      </c>
      <c r="K2709">
        <v>190363</v>
      </c>
      <c r="L2709">
        <v>0.05</v>
      </c>
      <c r="M2709" t="s">
        <v>23</v>
      </c>
      <c r="N2709" t="s">
        <v>24</v>
      </c>
      <c r="O2709">
        <v>1142178</v>
      </c>
      <c r="P2709">
        <v>57108.9</v>
      </c>
      <c r="Q2709">
        <v>1085069.1000000001</v>
      </c>
      <c r="U2709">
        <f t="shared" si="42"/>
        <v>271267.27500000002</v>
      </c>
    </row>
    <row r="2710" spans="1:21" x14ac:dyDescent="0.25">
      <c r="A2710">
        <v>12709</v>
      </c>
      <c r="B2710" t="s">
        <v>2752</v>
      </c>
      <c r="C2710" t="s">
        <v>26</v>
      </c>
      <c r="D2710">
        <v>62</v>
      </c>
      <c r="E2710" t="s">
        <v>33</v>
      </c>
      <c r="F2710" t="s">
        <v>20</v>
      </c>
      <c r="G2710" t="s">
        <v>34</v>
      </c>
      <c r="H2710" t="s">
        <v>51</v>
      </c>
      <c r="I2710" s="1">
        <v>45359</v>
      </c>
      <c r="J2710">
        <v>8</v>
      </c>
      <c r="K2710">
        <v>32508</v>
      </c>
      <c r="L2710">
        <v>0.15</v>
      </c>
      <c r="M2710" t="s">
        <v>44</v>
      </c>
      <c r="N2710" t="s">
        <v>24</v>
      </c>
      <c r="O2710">
        <v>260064</v>
      </c>
      <c r="P2710">
        <v>39009.599999999999</v>
      </c>
      <c r="Q2710">
        <v>221054.4</v>
      </c>
      <c r="U2710">
        <f t="shared" si="42"/>
        <v>55263.6</v>
      </c>
    </row>
    <row r="2711" spans="1:21" x14ac:dyDescent="0.25">
      <c r="A2711">
        <v>12710</v>
      </c>
      <c r="B2711" t="s">
        <v>2753</v>
      </c>
      <c r="C2711" t="s">
        <v>26</v>
      </c>
      <c r="D2711">
        <v>39</v>
      </c>
      <c r="E2711" t="s">
        <v>27</v>
      </c>
      <c r="F2711" t="s">
        <v>46</v>
      </c>
      <c r="G2711" t="s">
        <v>41</v>
      </c>
      <c r="H2711" t="s">
        <v>38</v>
      </c>
      <c r="I2711" s="1">
        <v>45498</v>
      </c>
      <c r="J2711">
        <v>5</v>
      </c>
      <c r="K2711">
        <v>89053</v>
      </c>
      <c r="L2711">
        <v>0.1</v>
      </c>
      <c r="M2711" t="s">
        <v>31</v>
      </c>
      <c r="N2711" t="s">
        <v>39</v>
      </c>
      <c r="O2711">
        <v>445265</v>
      </c>
      <c r="P2711">
        <v>44526.5</v>
      </c>
      <c r="Q2711">
        <v>400738.5</v>
      </c>
      <c r="U2711">
        <f t="shared" si="42"/>
        <v>100184.625</v>
      </c>
    </row>
    <row r="2712" spans="1:21" x14ac:dyDescent="0.25">
      <c r="A2712">
        <v>12711</v>
      </c>
      <c r="B2712" t="s">
        <v>2754</v>
      </c>
      <c r="C2712" t="s">
        <v>26</v>
      </c>
      <c r="D2712">
        <v>49</v>
      </c>
      <c r="E2712" t="s">
        <v>19</v>
      </c>
      <c r="F2712" t="s">
        <v>28</v>
      </c>
      <c r="G2712" t="s">
        <v>41</v>
      </c>
      <c r="H2712" t="s">
        <v>38</v>
      </c>
      <c r="I2712" s="1">
        <v>45228</v>
      </c>
      <c r="J2712">
        <v>4</v>
      </c>
      <c r="K2712">
        <v>240200</v>
      </c>
      <c r="L2712">
        <v>0.15</v>
      </c>
      <c r="M2712" t="s">
        <v>23</v>
      </c>
      <c r="N2712" t="s">
        <v>24</v>
      </c>
      <c r="O2712">
        <v>960800</v>
      </c>
      <c r="P2712">
        <v>144120</v>
      </c>
      <c r="Q2712">
        <v>816680</v>
      </c>
      <c r="U2712">
        <f t="shared" si="42"/>
        <v>204170</v>
      </c>
    </row>
    <row r="2713" spans="1:21" x14ac:dyDescent="0.25">
      <c r="A2713">
        <v>12712</v>
      </c>
      <c r="B2713" t="s">
        <v>2755</v>
      </c>
      <c r="C2713" t="s">
        <v>18</v>
      </c>
      <c r="D2713">
        <v>22</v>
      </c>
      <c r="E2713" t="s">
        <v>33</v>
      </c>
      <c r="F2713" t="s">
        <v>20</v>
      </c>
      <c r="G2713" t="s">
        <v>29</v>
      </c>
      <c r="H2713" t="s">
        <v>47</v>
      </c>
      <c r="I2713" s="1">
        <v>45095</v>
      </c>
      <c r="J2713">
        <v>7</v>
      </c>
      <c r="K2713">
        <v>247643</v>
      </c>
      <c r="L2713">
        <v>0.15</v>
      </c>
      <c r="M2713" t="s">
        <v>44</v>
      </c>
      <c r="N2713" t="s">
        <v>39</v>
      </c>
      <c r="O2713">
        <v>1733501</v>
      </c>
      <c r="P2713">
        <v>260025.15</v>
      </c>
      <c r="Q2713">
        <v>1473475.85</v>
      </c>
      <c r="U2713">
        <f t="shared" si="42"/>
        <v>368368.96250000002</v>
      </c>
    </row>
    <row r="2714" spans="1:21" x14ac:dyDescent="0.25">
      <c r="A2714">
        <v>12713</v>
      </c>
      <c r="B2714" t="s">
        <v>2756</v>
      </c>
      <c r="C2714" t="s">
        <v>26</v>
      </c>
      <c r="D2714">
        <v>40</v>
      </c>
      <c r="E2714" t="s">
        <v>33</v>
      </c>
      <c r="F2714" t="s">
        <v>20</v>
      </c>
      <c r="G2714" t="s">
        <v>41</v>
      </c>
      <c r="H2714" t="s">
        <v>47</v>
      </c>
      <c r="I2714" s="1">
        <v>45195</v>
      </c>
      <c r="J2714">
        <v>5</v>
      </c>
      <c r="K2714">
        <v>184646</v>
      </c>
      <c r="L2714">
        <v>0</v>
      </c>
      <c r="M2714" t="s">
        <v>23</v>
      </c>
      <c r="N2714" t="s">
        <v>39</v>
      </c>
      <c r="O2714">
        <v>923230</v>
      </c>
      <c r="P2714">
        <v>0</v>
      </c>
      <c r="Q2714">
        <v>923230</v>
      </c>
      <c r="U2714">
        <f t="shared" si="42"/>
        <v>230807.5</v>
      </c>
    </row>
    <row r="2715" spans="1:21" x14ac:dyDescent="0.25">
      <c r="A2715">
        <v>12714</v>
      </c>
      <c r="B2715" t="s">
        <v>2757</v>
      </c>
      <c r="C2715" t="s">
        <v>26</v>
      </c>
      <c r="D2715">
        <v>22</v>
      </c>
      <c r="E2715" t="s">
        <v>27</v>
      </c>
      <c r="F2715" t="s">
        <v>28</v>
      </c>
      <c r="G2715" t="s">
        <v>34</v>
      </c>
      <c r="H2715" t="s">
        <v>60</v>
      </c>
      <c r="I2715" s="1">
        <v>45290</v>
      </c>
      <c r="J2715">
        <v>4</v>
      </c>
      <c r="K2715">
        <v>184974</v>
      </c>
      <c r="L2715">
        <v>0</v>
      </c>
      <c r="M2715" t="s">
        <v>44</v>
      </c>
      <c r="N2715" t="s">
        <v>24</v>
      </c>
      <c r="O2715">
        <v>739896</v>
      </c>
      <c r="P2715">
        <v>0</v>
      </c>
      <c r="Q2715">
        <v>739896</v>
      </c>
      <c r="U2715">
        <f t="shared" si="42"/>
        <v>184974</v>
      </c>
    </row>
    <row r="2716" spans="1:21" x14ac:dyDescent="0.25">
      <c r="A2716">
        <v>12715</v>
      </c>
      <c r="B2716" t="s">
        <v>2758</v>
      </c>
      <c r="C2716" t="s">
        <v>26</v>
      </c>
      <c r="D2716">
        <v>59</v>
      </c>
      <c r="E2716" t="s">
        <v>33</v>
      </c>
      <c r="F2716" t="s">
        <v>46</v>
      </c>
      <c r="G2716" t="s">
        <v>41</v>
      </c>
      <c r="H2716" t="s">
        <v>22</v>
      </c>
      <c r="I2716" s="1">
        <v>45550</v>
      </c>
      <c r="J2716">
        <v>5</v>
      </c>
      <c r="K2716">
        <v>64426</v>
      </c>
      <c r="L2716">
        <v>0.05</v>
      </c>
      <c r="M2716" t="s">
        <v>44</v>
      </c>
      <c r="N2716" t="s">
        <v>24</v>
      </c>
      <c r="O2716">
        <v>322130</v>
      </c>
      <c r="P2716">
        <v>16106.5</v>
      </c>
      <c r="Q2716">
        <v>306023.5</v>
      </c>
      <c r="U2716">
        <f t="shared" si="42"/>
        <v>76505.875</v>
      </c>
    </row>
    <row r="2717" spans="1:21" x14ac:dyDescent="0.25">
      <c r="A2717">
        <v>12716</v>
      </c>
      <c r="B2717" t="s">
        <v>2759</v>
      </c>
      <c r="C2717" t="s">
        <v>18</v>
      </c>
      <c r="D2717">
        <v>49</v>
      </c>
      <c r="E2717" t="s">
        <v>37</v>
      </c>
      <c r="F2717" t="s">
        <v>28</v>
      </c>
      <c r="G2717" t="s">
        <v>41</v>
      </c>
      <c r="H2717" t="s">
        <v>38</v>
      </c>
      <c r="I2717" s="1">
        <v>45026</v>
      </c>
      <c r="J2717">
        <v>4</v>
      </c>
      <c r="K2717">
        <v>141596</v>
      </c>
      <c r="L2717">
        <v>0.15</v>
      </c>
      <c r="M2717" t="s">
        <v>31</v>
      </c>
      <c r="N2717" t="s">
        <v>39</v>
      </c>
      <c r="O2717">
        <v>566384</v>
      </c>
      <c r="P2717">
        <v>84957.6</v>
      </c>
      <c r="Q2717">
        <v>481426.4</v>
      </c>
      <c r="U2717">
        <f t="shared" si="42"/>
        <v>120356.6</v>
      </c>
    </row>
    <row r="2718" spans="1:21" x14ac:dyDescent="0.25">
      <c r="A2718">
        <v>12717</v>
      </c>
      <c r="B2718" t="s">
        <v>2760</v>
      </c>
      <c r="C2718" t="s">
        <v>26</v>
      </c>
      <c r="D2718">
        <v>27</v>
      </c>
      <c r="E2718" t="s">
        <v>33</v>
      </c>
      <c r="F2718" t="s">
        <v>20</v>
      </c>
      <c r="G2718" t="s">
        <v>41</v>
      </c>
      <c r="H2718" t="s">
        <v>88</v>
      </c>
      <c r="I2718" s="1">
        <v>45141</v>
      </c>
      <c r="J2718">
        <v>8</v>
      </c>
      <c r="K2718">
        <v>12071</v>
      </c>
      <c r="L2718">
        <v>0.05</v>
      </c>
      <c r="M2718" t="s">
        <v>23</v>
      </c>
      <c r="N2718" t="s">
        <v>39</v>
      </c>
      <c r="O2718">
        <v>96568</v>
      </c>
      <c r="P2718">
        <v>4828.3999999999996</v>
      </c>
      <c r="Q2718">
        <v>91739.6</v>
      </c>
      <c r="U2718">
        <f t="shared" si="42"/>
        <v>22934.9</v>
      </c>
    </row>
    <row r="2719" spans="1:21" x14ac:dyDescent="0.25">
      <c r="A2719">
        <v>12718</v>
      </c>
      <c r="B2719" t="s">
        <v>2761</v>
      </c>
      <c r="C2719" t="s">
        <v>18</v>
      </c>
      <c r="D2719">
        <v>56</v>
      </c>
      <c r="E2719" t="s">
        <v>33</v>
      </c>
      <c r="F2719" t="s">
        <v>28</v>
      </c>
      <c r="G2719" t="s">
        <v>29</v>
      </c>
      <c r="H2719" t="s">
        <v>35</v>
      </c>
      <c r="I2719" s="1">
        <v>45551</v>
      </c>
      <c r="J2719">
        <v>8</v>
      </c>
      <c r="K2719">
        <v>106613</v>
      </c>
      <c r="L2719">
        <v>0.15</v>
      </c>
      <c r="M2719" t="s">
        <v>44</v>
      </c>
      <c r="N2719" t="s">
        <v>24</v>
      </c>
      <c r="O2719">
        <v>852904</v>
      </c>
      <c r="P2719">
        <v>127935.6</v>
      </c>
      <c r="Q2719">
        <v>724968.4</v>
      </c>
      <c r="U2719">
        <f t="shared" si="42"/>
        <v>181242.1</v>
      </c>
    </row>
    <row r="2720" spans="1:21" x14ac:dyDescent="0.25">
      <c r="A2720">
        <v>12719</v>
      </c>
      <c r="B2720" t="s">
        <v>2762</v>
      </c>
      <c r="C2720" t="s">
        <v>18</v>
      </c>
      <c r="D2720">
        <v>32</v>
      </c>
      <c r="E2720" t="s">
        <v>19</v>
      </c>
      <c r="F2720" t="s">
        <v>20</v>
      </c>
      <c r="G2720" t="s">
        <v>29</v>
      </c>
      <c r="H2720" t="s">
        <v>51</v>
      </c>
      <c r="I2720" s="1">
        <v>45023</v>
      </c>
      <c r="J2720">
        <v>1</v>
      </c>
      <c r="K2720">
        <v>43466</v>
      </c>
      <c r="L2720">
        <v>0.05</v>
      </c>
      <c r="M2720" t="s">
        <v>31</v>
      </c>
      <c r="N2720" t="s">
        <v>39</v>
      </c>
      <c r="O2720">
        <v>43466</v>
      </c>
      <c r="P2720">
        <v>2173.3000000000002</v>
      </c>
      <c r="Q2720">
        <v>41292.699999999997</v>
      </c>
      <c r="U2720">
        <f t="shared" si="42"/>
        <v>10323.174999999999</v>
      </c>
    </row>
    <row r="2721" spans="1:21" x14ac:dyDescent="0.25">
      <c r="A2721">
        <v>12720</v>
      </c>
      <c r="B2721" t="s">
        <v>2763</v>
      </c>
      <c r="C2721" t="s">
        <v>26</v>
      </c>
      <c r="D2721">
        <v>24</v>
      </c>
      <c r="E2721" t="s">
        <v>19</v>
      </c>
      <c r="F2721" t="s">
        <v>43</v>
      </c>
      <c r="G2721" t="s">
        <v>21</v>
      </c>
      <c r="H2721" t="s">
        <v>22</v>
      </c>
      <c r="I2721" s="1">
        <v>45556</v>
      </c>
      <c r="J2721">
        <v>3</v>
      </c>
      <c r="K2721">
        <v>88132</v>
      </c>
      <c r="L2721">
        <v>0.05</v>
      </c>
      <c r="M2721" t="s">
        <v>44</v>
      </c>
      <c r="N2721" t="s">
        <v>24</v>
      </c>
      <c r="O2721">
        <v>264396</v>
      </c>
      <c r="P2721">
        <v>13219.8</v>
      </c>
      <c r="Q2721">
        <v>251176.2</v>
      </c>
      <c r="U2721">
        <f t="shared" si="42"/>
        <v>62794.05</v>
      </c>
    </row>
    <row r="2722" spans="1:21" x14ac:dyDescent="0.25">
      <c r="A2722">
        <v>12721</v>
      </c>
      <c r="B2722" t="s">
        <v>2764</v>
      </c>
      <c r="C2722" t="s">
        <v>26</v>
      </c>
      <c r="D2722">
        <v>46</v>
      </c>
      <c r="E2722" t="s">
        <v>33</v>
      </c>
      <c r="F2722" t="s">
        <v>28</v>
      </c>
      <c r="G2722" t="s">
        <v>29</v>
      </c>
      <c r="H2722" t="s">
        <v>38</v>
      </c>
      <c r="I2722" s="1">
        <v>45474</v>
      </c>
      <c r="J2722">
        <v>4</v>
      </c>
      <c r="K2722">
        <v>183166</v>
      </c>
      <c r="L2722">
        <v>0.15</v>
      </c>
      <c r="M2722" t="s">
        <v>44</v>
      </c>
      <c r="N2722" t="s">
        <v>39</v>
      </c>
      <c r="O2722">
        <v>732664</v>
      </c>
      <c r="P2722">
        <v>109899.6</v>
      </c>
      <c r="Q2722">
        <v>622764.4</v>
      </c>
      <c r="U2722">
        <f t="shared" si="42"/>
        <v>155691.1</v>
      </c>
    </row>
    <row r="2723" spans="1:21" x14ac:dyDescent="0.25">
      <c r="A2723">
        <v>12722</v>
      </c>
      <c r="B2723" t="s">
        <v>2765</v>
      </c>
      <c r="C2723" t="s">
        <v>18</v>
      </c>
      <c r="D2723">
        <v>64</v>
      </c>
      <c r="E2723" t="s">
        <v>27</v>
      </c>
      <c r="F2723" t="s">
        <v>28</v>
      </c>
      <c r="G2723" t="s">
        <v>29</v>
      </c>
      <c r="H2723" t="s">
        <v>35</v>
      </c>
      <c r="I2723" s="1">
        <v>45263</v>
      </c>
      <c r="J2723">
        <v>2</v>
      </c>
      <c r="K2723">
        <v>125515</v>
      </c>
      <c r="L2723">
        <v>0</v>
      </c>
      <c r="M2723" t="s">
        <v>31</v>
      </c>
      <c r="N2723" t="s">
        <v>39</v>
      </c>
      <c r="O2723">
        <v>251030</v>
      </c>
      <c r="P2723">
        <v>0</v>
      </c>
      <c r="Q2723">
        <v>251030</v>
      </c>
      <c r="U2723">
        <f t="shared" si="42"/>
        <v>62757.5</v>
      </c>
    </row>
    <row r="2724" spans="1:21" x14ac:dyDescent="0.25">
      <c r="A2724">
        <v>12723</v>
      </c>
      <c r="B2724" t="s">
        <v>2766</v>
      </c>
      <c r="C2724" t="s">
        <v>26</v>
      </c>
      <c r="D2724">
        <v>20</v>
      </c>
      <c r="E2724" t="s">
        <v>19</v>
      </c>
      <c r="F2724" t="s">
        <v>20</v>
      </c>
      <c r="G2724" t="s">
        <v>29</v>
      </c>
      <c r="H2724" t="s">
        <v>60</v>
      </c>
      <c r="I2724" s="1">
        <v>45285</v>
      </c>
      <c r="J2724">
        <v>5</v>
      </c>
      <c r="K2724">
        <v>208389</v>
      </c>
      <c r="L2724">
        <v>0.1</v>
      </c>
      <c r="M2724" t="s">
        <v>23</v>
      </c>
      <c r="N2724" t="s">
        <v>24</v>
      </c>
      <c r="O2724">
        <v>1041945</v>
      </c>
      <c r="P2724">
        <v>104194.5</v>
      </c>
      <c r="Q2724">
        <v>937750.5</v>
      </c>
      <c r="U2724">
        <f t="shared" si="42"/>
        <v>234437.625</v>
      </c>
    </row>
    <row r="2725" spans="1:21" x14ac:dyDescent="0.25">
      <c r="A2725">
        <v>12724</v>
      </c>
      <c r="B2725" t="s">
        <v>2767</v>
      </c>
      <c r="C2725" t="s">
        <v>18</v>
      </c>
      <c r="D2725">
        <v>36</v>
      </c>
      <c r="E2725" t="s">
        <v>33</v>
      </c>
      <c r="F2725" t="s">
        <v>20</v>
      </c>
      <c r="G2725" t="s">
        <v>34</v>
      </c>
      <c r="H2725" t="s">
        <v>51</v>
      </c>
      <c r="I2725" s="1">
        <v>45216</v>
      </c>
      <c r="J2725">
        <v>8</v>
      </c>
      <c r="K2725">
        <v>249222</v>
      </c>
      <c r="L2725">
        <v>0.05</v>
      </c>
      <c r="M2725" t="s">
        <v>31</v>
      </c>
      <c r="N2725" t="s">
        <v>39</v>
      </c>
      <c r="O2725">
        <v>1993776</v>
      </c>
      <c r="P2725">
        <v>99688.8</v>
      </c>
      <c r="Q2725">
        <v>1894087.2</v>
      </c>
      <c r="U2725">
        <f t="shared" si="42"/>
        <v>473521.8</v>
      </c>
    </row>
    <row r="2726" spans="1:21" x14ac:dyDescent="0.25">
      <c r="A2726">
        <v>12725</v>
      </c>
      <c r="B2726" t="s">
        <v>2768</v>
      </c>
      <c r="C2726" t="s">
        <v>18</v>
      </c>
      <c r="D2726">
        <v>27</v>
      </c>
      <c r="E2726" t="s">
        <v>19</v>
      </c>
      <c r="F2726" t="s">
        <v>20</v>
      </c>
      <c r="G2726" t="s">
        <v>21</v>
      </c>
      <c r="H2726" t="s">
        <v>38</v>
      </c>
      <c r="I2726" s="1">
        <v>45322</v>
      </c>
      <c r="J2726">
        <v>2</v>
      </c>
      <c r="K2726">
        <v>42239</v>
      </c>
      <c r="L2726">
        <v>0.1</v>
      </c>
      <c r="M2726" t="s">
        <v>23</v>
      </c>
      <c r="N2726" t="s">
        <v>24</v>
      </c>
      <c r="O2726">
        <v>84478</v>
      </c>
      <c r="P2726">
        <v>8447.7999999999993</v>
      </c>
      <c r="Q2726">
        <v>76030.2</v>
      </c>
      <c r="U2726">
        <f t="shared" si="42"/>
        <v>19007.55</v>
      </c>
    </row>
    <row r="2727" spans="1:21" x14ac:dyDescent="0.25">
      <c r="A2727">
        <v>12726</v>
      </c>
      <c r="B2727" t="s">
        <v>2769</v>
      </c>
      <c r="C2727" t="s">
        <v>26</v>
      </c>
      <c r="D2727">
        <v>45</v>
      </c>
      <c r="E2727" t="s">
        <v>33</v>
      </c>
      <c r="F2727" t="s">
        <v>20</v>
      </c>
      <c r="G2727" t="s">
        <v>34</v>
      </c>
      <c r="H2727" t="s">
        <v>60</v>
      </c>
      <c r="I2727" s="1">
        <v>45286</v>
      </c>
      <c r="J2727">
        <v>9</v>
      </c>
      <c r="K2727">
        <v>180632</v>
      </c>
      <c r="L2727">
        <v>0.15</v>
      </c>
      <c r="M2727" t="s">
        <v>44</v>
      </c>
      <c r="N2727" t="s">
        <v>39</v>
      </c>
      <c r="O2727">
        <v>1625688</v>
      </c>
      <c r="P2727">
        <v>243853.2</v>
      </c>
      <c r="Q2727">
        <v>1381834.8</v>
      </c>
      <c r="U2727">
        <f t="shared" si="42"/>
        <v>345458.7</v>
      </c>
    </row>
    <row r="2728" spans="1:21" x14ac:dyDescent="0.25">
      <c r="A2728">
        <v>12727</v>
      </c>
      <c r="B2728" t="s">
        <v>2770</v>
      </c>
      <c r="C2728" t="s">
        <v>26</v>
      </c>
      <c r="D2728">
        <v>46</v>
      </c>
      <c r="E2728" t="s">
        <v>19</v>
      </c>
      <c r="F2728" t="s">
        <v>28</v>
      </c>
      <c r="G2728" t="s">
        <v>29</v>
      </c>
      <c r="H2728" t="s">
        <v>38</v>
      </c>
      <c r="I2728" s="1">
        <v>45273</v>
      </c>
      <c r="J2728">
        <v>7</v>
      </c>
      <c r="K2728">
        <v>233367</v>
      </c>
      <c r="L2728">
        <v>0.05</v>
      </c>
      <c r="M2728" t="s">
        <v>44</v>
      </c>
      <c r="N2728" t="s">
        <v>24</v>
      </c>
      <c r="O2728">
        <v>1633569</v>
      </c>
      <c r="P2728">
        <v>81678.45</v>
      </c>
      <c r="Q2728">
        <v>1551890.55</v>
      </c>
      <c r="U2728">
        <f t="shared" si="42"/>
        <v>387972.63750000001</v>
      </c>
    </row>
    <row r="2729" spans="1:21" x14ac:dyDescent="0.25">
      <c r="A2729">
        <v>12728</v>
      </c>
      <c r="B2729" t="s">
        <v>2771</v>
      </c>
      <c r="C2729" t="s">
        <v>18</v>
      </c>
      <c r="D2729">
        <v>32</v>
      </c>
      <c r="E2729" t="s">
        <v>19</v>
      </c>
      <c r="F2729" t="s">
        <v>20</v>
      </c>
      <c r="G2729" t="s">
        <v>29</v>
      </c>
      <c r="H2729" t="s">
        <v>51</v>
      </c>
      <c r="I2729" s="1">
        <v>45050</v>
      </c>
      <c r="J2729">
        <v>6</v>
      </c>
      <c r="K2729">
        <v>47924</v>
      </c>
      <c r="L2729">
        <v>0.15</v>
      </c>
      <c r="M2729" t="s">
        <v>31</v>
      </c>
      <c r="N2729" t="s">
        <v>39</v>
      </c>
      <c r="O2729">
        <v>287544</v>
      </c>
      <c r="P2729">
        <v>43131.6</v>
      </c>
      <c r="Q2729">
        <v>244412.4</v>
      </c>
      <c r="U2729">
        <f t="shared" si="42"/>
        <v>61103.1</v>
      </c>
    </row>
    <row r="2730" spans="1:21" x14ac:dyDescent="0.25">
      <c r="A2730">
        <v>12729</v>
      </c>
      <c r="B2730" t="s">
        <v>2772</v>
      </c>
      <c r="C2730" t="s">
        <v>18</v>
      </c>
      <c r="D2730">
        <v>52</v>
      </c>
      <c r="E2730" t="s">
        <v>37</v>
      </c>
      <c r="F2730" t="s">
        <v>28</v>
      </c>
      <c r="G2730" t="s">
        <v>21</v>
      </c>
      <c r="H2730" t="s">
        <v>88</v>
      </c>
      <c r="I2730" s="1">
        <v>45478</v>
      </c>
      <c r="J2730">
        <v>8</v>
      </c>
      <c r="K2730">
        <v>187614</v>
      </c>
      <c r="L2730">
        <v>0.05</v>
      </c>
      <c r="M2730" t="s">
        <v>31</v>
      </c>
      <c r="N2730" t="s">
        <v>24</v>
      </c>
      <c r="O2730">
        <v>1500912</v>
      </c>
      <c r="P2730">
        <v>75045.600000000006</v>
      </c>
      <c r="Q2730">
        <v>1425866.4</v>
      </c>
      <c r="U2730">
        <f t="shared" si="42"/>
        <v>356466.6</v>
      </c>
    </row>
    <row r="2731" spans="1:21" x14ac:dyDescent="0.25">
      <c r="A2731">
        <v>12730</v>
      </c>
      <c r="B2731" t="s">
        <v>2773</v>
      </c>
      <c r="C2731" t="s">
        <v>18</v>
      </c>
      <c r="D2731">
        <v>23</v>
      </c>
      <c r="E2731" t="s">
        <v>33</v>
      </c>
      <c r="F2731" t="s">
        <v>46</v>
      </c>
      <c r="G2731" t="s">
        <v>21</v>
      </c>
      <c r="H2731" t="s">
        <v>30</v>
      </c>
      <c r="I2731" s="1">
        <v>45579</v>
      </c>
      <c r="J2731">
        <v>2</v>
      </c>
      <c r="K2731">
        <v>110230</v>
      </c>
      <c r="L2731">
        <v>0</v>
      </c>
      <c r="M2731" t="s">
        <v>31</v>
      </c>
      <c r="N2731" t="s">
        <v>24</v>
      </c>
      <c r="O2731">
        <v>220460</v>
      </c>
      <c r="P2731">
        <v>0</v>
      </c>
      <c r="Q2731">
        <v>220460</v>
      </c>
      <c r="U2731">
        <f t="shared" si="42"/>
        <v>55115</v>
      </c>
    </row>
    <row r="2732" spans="1:21" x14ac:dyDescent="0.25">
      <c r="A2732">
        <v>12731</v>
      </c>
      <c r="B2732" t="s">
        <v>2774</v>
      </c>
      <c r="C2732" t="s">
        <v>18</v>
      </c>
      <c r="D2732">
        <v>29</v>
      </c>
      <c r="E2732" t="s">
        <v>33</v>
      </c>
      <c r="F2732" t="s">
        <v>28</v>
      </c>
      <c r="G2732" t="s">
        <v>41</v>
      </c>
      <c r="H2732" t="s">
        <v>88</v>
      </c>
      <c r="I2732" s="1">
        <v>45464</v>
      </c>
      <c r="J2732">
        <v>5</v>
      </c>
      <c r="K2732">
        <v>225447</v>
      </c>
      <c r="L2732">
        <v>0.05</v>
      </c>
      <c r="M2732" t="s">
        <v>44</v>
      </c>
      <c r="N2732" t="s">
        <v>24</v>
      </c>
      <c r="O2732">
        <v>1127235</v>
      </c>
      <c r="P2732">
        <v>56361.75</v>
      </c>
      <c r="Q2732">
        <v>1070873.25</v>
      </c>
      <c r="U2732">
        <f t="shared" si="42"/>
        <v>267718.3125</v>
      </c>
    </row>
    <row r="2733" spans="1:21" x14ac:dyDescent="0.25">
      <c r="A2733">
        <v>12732</v>
      </c>
      <c r="B2733" t="s">
        <v>2775</v>
      </c>
      <c r="C2733" t="s">
        <v>26</v>
      </c>
      <c r="D2733">
        <v>64</v>
      </c>
      <c r="E2733" t="s">
        <v>33</v>
      </c>
      <c r="F2733" t="s">
        <v>20</v>
      </c>
      <c r="G2733" t="s">
        <v>29</v>
      </c>
      <c r="H2733" t="s">
        <v>30</v>
      </c>
      <c r="I2733" s="1">
        <v>45580</v>
      </c>
      <c r="J2733">
        <v>4</v>
      </c>
      <c r="K2733">
        <v>51264</v>
      </c>
      <c r="L2733">
        <v>0.05</v>
      </c>
      <c r="M2733" t="s">
        <v>23</v>
      </c>
      <c r="N2733" t="s">
        <v>24</v>
      </c>
      <c r="O2733">
        <v>205056</v>
      </c>
      <c r="P2733">
        <v>10252.799999999999</v>
      </c>
      <c r="Q2733">
        <v>194803.20000000001</v>
      </c>
      <c r="U2733">
        <f t="shared" si="42"/>
        <v>48700.800000000003</v>
      </c>
    </row>
    <row r="2734" spans="1:21" x14ac:dyDescent="0.25">
      <c r="A2734">
        <v>12733</v>
      </c>
      <c r="B2734" t="s">
        <v>2776</v>
      </c>
      <c r="C2734" t="s">
        <v>26</v>
      </c>
      <c r="D2734">
        <v>55</v>
      </c>
      <c r="E2734" t="s">
        <v>33</v>
      </c>
      <c r="F2734" t="s">
        <v>20</v>
      </c>
      <c r="G2734" t="s">
        <v>29</v>
      </c>
      <c r="H2734" t="s">
        <v>35</v>
      </c>
      <c r="I2734" s="1">
        <v>45348</v>
      </c>
      <c r="J2734">
        <v>8</v>
      </c>
      <c r="K2734">
        <v>69799</v>
      </c>
      <c r="L2734">
        <v>0.05</v>
      </c>
      <c r="M2734" t="s">
        <v>31</v>
      </c>
      <c r="N2734" t="s">
        <v>24</v>
      </c>
      <c r="O2734">
        <v>558392</v>
      </c>
      <c r="P2734">
        <v>27919.599999999999</v>
      </c>
      <c r="Q2734">
        <v>530472.4</v>
      </c>
      <c r="U2734">
        <f t="shared" si="42"/>
        <v>132618.1</v>
      </c>
    </row>
    <row r="2735" spans="1:21" x14ac:dyDescent="0.25">
      <c r="A2735">
        <v>12734</v>
      </c>
      <c r="B2735" t="s">
        <v>2777</v>
      </c>
      <c r="C2735" t="s">
        <v>26</v>
      </c>
      <c r="D2735">
        <v>30</v>
      </c>
      <c r="E2735" t="s">
        <v>19</v>
      </c>
      <c r="F2735" t="s">
        <v>46</v>
      </c>
      <c r="G2735" t="s">
        <v>34</v>
      </c>
      <c r="H2735" t="s">
        <v>60</v>
      </c>
      <c r="I2735" s="1">
        <v>45262</v>
      </c>
      <c r="J2735">
        <v>1</v>
      </c>
      <c r="K2735">
        <v>223610</v>
      </c>
      <c r="L2735">
        <v>0.15</v>
      </c>
      <c r="M2735" t="s">
        <v>23</v>
      </c>
      <c r="N2735" t="s">
        <v>24</v>
      </c>
      <c r="O2735">
        <v>223610</v>
      </c>
      <c r="P2735">
        <v>33541.5</v>
      </c>
      <c r="Q2735">
        <v>190068.5</v>
      </c>
      <c r="U2735">
        <f t="shared" si="42"/>
        <v>47517.125</v>
      </c>
    </row>
    <row r="2736" spans="1:21" x14ac:dyDescent="0.25">
      <c r="A2736">
        <v>12735</v>
      </c>
      <c r="B2736" t="s">
        <v>2778</v>
      </c>
      <c r="C2736" t="s">
        <v>26</v>
      </c>
      <c r="D2736">
        <v>46</v>
      </c>
      <c r="E2736" t="s">
        <v>37</v>
      </c>
      <c r="F2736" t="s">
        <v>28</v>
      </c>
      <c r="G2736" t="s">
        <v>41</v>
      </c>
      <c r="H2736" t="s">
        <v>30</v>
      </c>
      <c r="I2736" s="1">
        <v>45429</v>
      </c>
      <c r="J2736">
        <v>3</v>
      </c>
      <c r="K2736">
        <v>40022</v>
      </c>
      <c r="L2736">
        <v>0</v>
      </c>
      <c r="M2736" t="s">
        <v>31</v>
      </c>
      <c r="N2736" t="s">
        <v>39</v>
      </c>
      <c r="O2736">
        <v>120066</v>
      </c>
      <c r="P2736">
        <v>0</v>
      </c>
      <c r="Q2736">
        <v>120066</v>
      </c>
      <c r="U2736">
        <f t="shared" si="42"/>
        <v>30016.5</v>
      </c>
    </row>
    <row r="2737" spans="1:21" x14ac:dyDescent="0.25">
      <c r="A2737">
        <v>12736</v>
      </c>
      <c r="B2737" t="s">
        <v>2779</v>
      </c>
      <c r="C2737" t="s">
        <v>26</v>
      </c>
      <c r="D2737">
        <v>36</v>
      </c>
      <c r="E2737" t="s">
        <v>37</v>
      </c>
      <c r="F2737" t="s">
        <v>46</v>
      </c>
      <c r="G2737" t="s">
        <v>29</v>
      </c>
      <c r="H2737" t="s">
        <v>88</v>
      </c>
      <c r="I2737" s="1">
        <v>44983</v>
      </c>
      <c r="J2737">
        <v>8</v>
      </c>
      <c r="K2737">
        <v>93178</v>
      </c>
      <c r="L2737">
        <v>0.15</v>
      </c>
      <c r="M2737" t="s">
        <v>31</v>
      </c>
      <c r="N2737" t="s">
        <v>24</v>
      </c>
      <c r="O2737">
        <v>745424</v>
      </c>
      <c r="P2737">
        <v>111813.6</v>
      </c>
      <c r="Q2737">
        <v>633610.4</v>
      </c>
      <c r="U2737">
        <f t="shared" si="42"/>
        <v>158402.6</v>
      </c>
    </row>
    <row r="2738" spans="1:21" x14ac:dyDescent="0.25">
      <c r="A2738">
        <v>12737</v>
      </c>
      <c r="B2738" t="s">
        <v>2780</v>
      </c>
      <c r="C2738" t="s">
        <v>18</v>
      </c>
      <c r="D2738">
        <v>20</v>
      </c>
      <c r="E2738" t="s">
        <v>27</v>
      </c>
      <c r="F2738" t="s">
        <v>28</v>
      </c>
      <c r="G2738" t="s">
        <v>34</v>
      </c>
      <c r="H2738" t="s">
        <v>51</v>
      </c>
      <c r="I2738" s="1">
        <v>45588</v>
      </c>
      <c r="J2738">
        <v>5</v>
      </c>
      <c r="K2738">
        <v>168651</v>
      </c>
      <c r="L2738">
        <v>0.1</v>
      </c>
      <c r="M2738" t="s">
        <v>31</v>
      </c>
      <c r="N2738" t="s">
        <v>39</v>
      </c>
      <c r="O2738">
        <v>843255</v>
      </c>
      <c r="P2738">
        <v>84325.5</v>
      </c>
      <c r="Q2738">
        <v>758929.5</v>
      </c>
      <c r="U2738">
        <f t="shared" si="42"/>
        <v>189732.375</v>
      </c>
    </row>
    <row r="2739" spans="1:21" x14ac:dyDescent="0.25">
      <c r="A2739">
        <v>12738</v>
      </c>
      <c r="B2739" t="s">
        <v>2781</v>
      </c>
      <c r="C2739" t="s">
        <v>26</v>
      </c>
      <c r="D2739">
        <v>25</v>
      </c>
      <c r="E2739" t="s">
        <v>33</v>
      </c>
      <c r="F2739" t="s">
        <v>20</v>
      </c>
      <c r="G2739" t="s">
        <v>21</v>
      </c>
      <c r="H2739" t="s">
        <v>60</v>
      </c>
      <c r="I2739" s="1">
        <v>45643</v>
      </c>
      <c r="J2739">
        <v>4</v>
      </c>
      <c r="K2739">
        <v>14571</v>
      </c>
      <c r="L2739">
        <v>0</v>
      </c>
      <c r="M2739" t="s">
        <v>31</v>
      </c>
      <c r="N2739" t="s">
        <v>39</v>
      </c>
      <c r="O2739">
        <v>58284</v>
      </c>
      <c r="P2739">
        <v>0</v>
      </c>
      <c r="Q2739">
        <v>58284</v>
      </c>
      <c r="U2739">
        <f t="shared" si="42"/>
        <v>14571</v>
      </c>
    </row>
    <row r="2740" spans="1:21" x14ac:dyDescent="0.25">
      <c r="A2740">
        <v>12739</v>
      </c>
      <c r="B2740" t="s">
        <v>2782</v>
      </c>
      <c r="C2740" t="s">
        <v>26</v>
      </c>
      <c r="D2740">
        <v>25</v>
      </c>
      <c r="E2740" t="s">
        <v>27</v>
      </c>
      <c r="F2740" t="s">
        <v>28</v>
      </c>
      <c r="G2740" t="s">
        <v>34</v>
      </c>
      <c r="H2740" t="s">
        <v>38</v>
      </c>
      <c r="I2740" s="1">
        <v>45002</v>
      </c>
      <c r="J2740">
        <v>6</v>
      </c>
      <c r="K2740">
        <v>84753</v>
      </c>
      <c r="L2740">
        <v>0.05</v>
      </c>
      <c r="M2740" t="s">
        <v>44</v>
      </c>
      <c r="N2740" t="s">
        <v>24</v>
      </c>
      <c r="O2740">
        <v>508518</v>
      </c>
      <c r="P2740">
        <v>25425.9</v>
      </c>
      <c r="Q2740">
        <v>483092.1</v>
      </c>
      <c r="U2740">
        <f t="shared" si="42"/>
        <v>120773.02499999999</v>
      </c>
    </row>
    <row r="2741" spans="1:21" x14ac:dyDescent="0.25">
      <c r="A2741">
        <v>12740</v>
      </c>
      <c r="B2741" t="s">
        <v>2783</v>
      </c>
      <c r="C2741" t="s">
        <v>26</v>
      </c>
      <c r="D2741">
        <v>37</v>
      </c>
      <c r="E2741" t="s">
        <v>19</v>
      </c>
      <c r="F2741" t="s">
        <v>20</v>
      </c>
      <c r="G2741" t="s">
        <v>29</v>
      </c>
      <c r="H2741" t="s">
        <v>30</v>
      </c>
      <c r="I2741" s="1">
        <v>45392</v>
      </c>
      <c r="J2741">
        <v>5</v>
      </c>
      <c r="K2741">
        <v>50225</v>
      </c>
      <c r="L2741">
        <v>0.05</v>
      </c>
      <c r="M2741" t="s">
        <v>44</v>
      </c>
      <c r="N2741" t="s">
        <v>39</v>
      </c>
      <c r="O2741">
        <v>251125</v>
      </c>
      <c r="P2741">
        <v>12556.25</v>
      </c>
      <c r="Q2741">
        <v>238568.75</v>
      </c>
      <c r="U2741">
        <f t="shared" si="42"/>
        <v>59642.1875</v>
      </c>
    </row>
    <row r="2742" spans="1:21" x14ac:dyDescent="0.25">
      <c r="A2742">
        <v>12741</v>
      </c>
      <c r="B2742" t="s">
        <v>2784</v>
      </c>
      <c r="C2742" t="s">
        <v>26</v>
      </c>
      <c r="D2742">
        <v>64</v>
      </c>
      <c r="E2742" t="s">
        <v>27</v>
      </c>
      <c r="F2742" t="s">
        <v>20</v>
      </c>
      <c r="G2742" t="s">
        <v>34</v>
      </c>
      <c r="H2742" t="s">
        <v>47</v>
      </c>
      <c r="I2742" s="1">
        <v>45211</v>
      </c>
      <c r="J2742">
        <v>3</v>
      </c>
      <c r="K2742">
        <v>9227</v>
      </c>
      <c r="L2742">
        <v>0.05</v>
      </c>
      <c r="M2742" t="s">
        <v>31</v>
      </c>
      <c r="N2742" t="s">
        <v>39</v>
      </c>
      <c r="O2742">
        <v>27681</v>
      </c>
      <c r="P2742">
        <v>1384.05</v>
      </c>
      <c r="Q2742">
        <v>26296.95</v>
      </c>
      <c r="U2742">
        <f t="shared" si="42"/>
        <v>6574.2375000000002</v>
      </c>
    </row>
    <row r="2743" spans="1:21" x14ac:dyDescent="0.25">
      <c r="A2743">
        <v>12742</v>
      </c>
      <c r="B2743" t="s">
        <v>2785</v>
      </c>
      <c r="C2743" t="s">
        <v>26</v>
      </c>
      <c r="D2743">
        <v>21</v>
      </c>
      <c r="E2743" t="s">
        <v>33</v>
      </c>
      <c r="F2743" t="s">
        <v>43</v>
      </c>
      <c r="G2743" t="s">
        <v>34</v>
      </c>
      <c r="H2743" t="s">
        <v>30</v>
      </c>
      <c r="I2743" s="1">
        <v>45648</v>
      </c>
      <c r="J2743">
        <v>5</v>
      </c>
      <c r="K2743">
        <v>43189</v>
      </c>
      <c r="L2743">
        <v>0.1</v>
      </c>
      <c r="M2743" t="s">
        <v>44</v>
      </c>
      <c r="N2743" t="s">
        <v>24</v>
      </c>
      <c r="O2743">
        <v>215945</v>
      </c>
      <c r="P2743">
        <v>21594.5</v>
      </c>
      <c r="Q2743">
        <v>194350.5</v>
      </c>
      <c r="U2743">
        <f t="shared" si="42"/>
        <v>48587.625</v>
      </c>
    </row>
    <row r="2744" spans="1:21" x14ac:dyDescent="0.25">
      <c r="A2744">
        <v>12743</v>
      </c>
      <c r="B2744" t="s">
        <v>2786</v>
      </c>
      <c r="C2744" t="s">
        <v>18</v>
      </c>
      <c r="D2744">
        <v>38</v>
      </c>
      <c r="E2744" t="s">
        <v>37</v>
      </c>
      <c r="F2744" t="s">
        <v>43</v>
      </c>
      <c r="G2744" t="s">
        <v>41</v>
      </c>
      <c r="H2744" t="s">
        <v>22</v>
      </c>
      <c r="I2744" s="1">
        <v>45312</v>
      </c>
      <c r="J2744">
        <v>4</v>
      </c>
      <c r="K2744">
        <v>147279</v>
      </c>
      <c r="L2744">
        <v>0.1</v>
      </c>
      <c r="M2744" t="s">
        <v>44</v>
      </c>
      <c r="N2744" t="s">
        <v>24</v>
      </c>
      <c r="O2744">
        <v>589116</v>
      </c>
      <c r="P2744">
        <v>58911.6</v>
      </c>
      <c r="Q2744">
        <v>530204.4</v>
      </c>
      <c r="U2744">
        <f t="shared" si="42"/>
        <v>132551.1</v>
      </c>
    </row>
    <row r="2745" spans="1:21" x14ac:dyDescent="0.25">
      <c r="A2745">
        <v>12744</v>
      </c>
      <c r="B2745" t="s">
        <v>2787</v>
      </c>
      <c r="C2745" t="s">
        <v>18</v>
      </c>
      <c r="D2745">
        <v>20</v>
      </c>
      <c r="E2745" t="s">
        <v>37</v>
      </c>
      <c r="F2745" t="s">
        <v>28</v>
      </c>
      <c r="G2745" t="s">
        <v>41</v>
      </c>
      <c r="H2745" t="s">
        <v>30</v>
      </c>
      <c r="I2745" s="1">
        <v>45185</v>
      </c>
      <c r="J2745">
        <v>1</v>
      </c>
      <c r="K2745">
        <v>245330</v>
      </c>
      <c r="L2745">
        <v>0.05</v>
      </c>
      <c r="M2745" t="s">
        <v>44</v>
      </c>
      <c r="N2745" t="s">
        <v>24</v>
      </c>
      <c r="O2745">
        <v>245330</v>
      </c>
      <c r="P2745">
        <v>12266.5</v>
      </c>
      <c r="Q2745">
        <v>233063.5</v>
      </c>
      <c r="U2745">
        <f t="shared" si="42"/>
        <v>58265.875</v>
      </c>
    </row>
    <row r="2746" spans="1:21" x14ac:dyDescent="0.25">
      <c r="A2746">
        <v>12745</v>
      </c>
      <c r="B2746" t="s">
        <v>2788</v>
      </c>
      <c r="C2746" t="s">
        <v>18</v>
      </c>
      <c r="D2746">
        <v>62</v>
      </c>
      <c r="E2746" t="s">
        <v>33</v>
      </c>
      <c r="F2746" t="s">
        <v>20</v>
      </c>
      <c r="G2746" t="s">
        <v>21</v>
      </c>
      <c r="H2746" t="s">
        <v>30</v>
      </c>
      <c r="I2746" s="1">
        <v>45403</v>
      </c>
      <c r="J2746">
        <v>1</v>
      </c>
      <c r="K2746">
        <v>80208</v>
      </c>
      <c r="L2746">
        <v>0.05</v>
      </c>
      <c r="M2746" t="s">
        <v>44</v>
      </c>
      <c r="N2746" t="s">
        <v>24</v>
      </c>
      <c r="O2746">
        <v>80208</v>
      </c>
      <c r="P2746">
        <v>4010.4</v>
      </c>
      <c r="Q2746">
        <v>76197.600000000006</v>
      </c>
      <c r="U2746">
        <f t="shared" si="42"/>
        <v>19049.400000000001</v>
      </c>
    </row>
    <row r="2747" spans="1:21" x14ac:dyDescent="0.25">
      <c r="A2747">
        <v>12746</v>
      </c>
      <c r="B2747" t="s">
        <v>2789</v>
      </c>
      <c r="C2747" t="s">
        <v>26</v>
      </c>
      <c r="D2747">
        <v>25</v>
      </c>
      <c r="E2747" t="s">
        <v>19</v>
      </c>
      <c r="F2747" t="s">
        <v>46</v>
      </c>
      <c r="G2747" t="s">
        <v>41</v>
      </c>
      <c r="H2747" t="s">
        <v>38</v>
      </c>
      <c r="I2747" s="1">
        <v>45622</v>
      </c>
      <c r="J2747">
        <v>7</v>
      </c>
      <c r="K2747">
        <v>55406</v>
      </c>
      <c r="L2747">
        <v>0.1</v>
      </c>
      <c r="M2747" t="s">
        <v>23</v>
      </c>
      <c r="N2747" t="s">
        <v>39</v>
      </c>
      <c r="O2747">
        <v>387842</v>
      </c>
      <c r="P2747">
        <v>38784.199999999997</v>
      </c>
      <c r="Q2747">
        <v>349057.8</v>
      </c>
      <c r="U2747">
        <f t="shared" si="42"/>
        <v>87264.45</v>
      </c>
    </row>
    <row r="2748" spans="1:21" x14ac:dyDescent="0.25">
      <c r="A2748">
        <v>12747</v>
      </c>
      <c r="B2748" t="s">
        <v>2790</v>
      </c>
      <c r="C2748" t="s">
        <v>18</v>
      </c>
      <c r="D2748">
        <v>40</v>
      </c>
      <c r="E2748" t="s">
        <v>33</v>
      </c>
      <c r="F2748" t="s">
        <v>20</v>
      </c>
      <c r="G2748" t="s">
        <v>34</v>
      </c>
      <c r="H2748" t="s">
        <v>51</v>
      </c>
      <c r="I2748" s="1">
        <v>44937</v>
      </c>
      <c r="J2748">
        <v>4</v>
      </c>
      <c r="K2748">
        <v>174855</v>
      </c>
      <c r="L2748">
        <v>0.15</v>
      </c>
      <c r="M2748" t="s">
        <v>23</v>
      </c>
      <c r="N2748" t="s">
        <v>24</v>
      </c>
      <c r="O2748">
        <v>699420</v>
      </c>
      <c r="P2748">
        <v>104913</v>
      </c>
      <c r="Q2748">
        <v>594507</v>
      </c>
      <c r="U2748">
        <f t="shared" si="42"/>
        <v>148626.75</v>
      </c>
    </row>
    <row r="2749" spans="1:21" x14ac:dyDescent="0.25">
      <c r="A2749">
        <v>12748</v>
      </c>
      <c r="B2749" t="s">
        <v>2791</v>
      </c>
      <c r="C2749" t="s">
        <v>18</v>
      </c>
      <c r="D2749">
        <v>33</v>
      </c>
      <c r="E2749" t="s">
        <v>19</v>
      </c>
      <c r="F2749" t="s">
        <v>46</v>
      </c>
      <c r="G2749" t="s">
        <v>41</v>
      </c>
      <c r="H2749" t="s">
        <v>35</v>
      </c>
      <c r="I2749" s="1">
        <v>45598</v>
      </c>
      <c r="J2749">
        <v>1</v>
      </c>
      <c r="K2749">
        <v>102822</v>
      </c>
      <c r="L2749">
        <v>0</v>
      </c>
      <c r="M2749" t="s">
        <v>44</v>
      </c>
      <c r="N2749" t="s">
        <v>24</v>
      </c>
      <c r="O2749">
        <v>102822</v>
      </c>
      <c r="P2749">
        <v>0</v>
      </c>
      <c r="Q2749">
        <v>102822</v>
      </c>
      <c r="U2749">
        <f t="shared" si="42"/>
        <v>25705.5</v>
      </c>
    </row>
    <row r="2750" spans="1:21" x14ac:dyDescent="0.25">
      <c r="A2750">
        <v>12749</v>
      </c>
      <c r="B2750" t="s">
        <v>2792</v>
      </c>
      <c r="C2750" t="s">
        <v>26</v>
      </c>
      <c r="D2750">
        <v>30</v>
      </c>
      <c r="E2750" t="s">
        <v>37</v>
      </c>
      <c r="F2750" t="s">
        <v>28</v>
      </c>
      <c r="G2750" t="s">
        <v>29</v>
      </c>
      <c r="H2750" t="s">
        <v>60</v>
      </c>
      <c r="I2750" s="1">
        <v>45186</v>
      </c>
      <c r="J2750">
        <v>6</v>
      </c>
      <c r="K2750">
        <v>87587</v>
      </c>
      <c r="L2750">
        <v>0</v>
      </c>
      <c r="M2750" t="s">
        <v>23</v>
      </c>
      <c r="N2750" t="s">
        <v>24</v>
      </c>
      <c r="O2750">
        <v>525522</v>
      </c>
      <c r="P2750">
        <v>0</v>
      </c>
      <c r="Q2750">
        <v>525522</v>
      </c>
      <c r="U2750">
        <f t="shared" si="42"/>
        <v>131380.5</v>
      </c>
    </row>
    <row r="2751" spans="1:21" x14ac:dyDescent="0.25">
      <c r="A2751">
        <v>12750</v>
      </c>
      <c r="B2751" t="s">
        <v>2793</v>
      </c>
      <c r="C2751" t="s">
        <v>26</v>
      </c>
      <c r="D2751">
        <v>20</v>
      </c>
      <c r="E2751" t="s">
        <v>19</v>
      </c>
      <c r="F2751" t="s">
        <v>28</v>
      </c>
      <c r="G2751" t="s">
        <v>34</v>
      </c>
      <c r="H2751" t="s">
        <v>38</v>
      </c>
      <c r="I2751" s="1">
        <v>45319</v>
      </c>
      <c r="J2751">
        <v>1</v>
      </c>
      <c r="K2751">
        <v>161951</v>
      </c>
      <c r="L2751">
        <v>0.1</v>
      </c>
      <c r="M2751" t="s">
        <v>31</v>
      </c>
      <c r="N2751" t="s">
        <v>39</v>
      </c>
      <c r="O2751">
        <v>161951</v>
      </c>
      <c r="P2751">
        <v>16195.1</v>
      </c>
      <c r="Q2751">
        <v>145755.9</v>
      </c>
      <c r="U2751">
        <f t="shared" si="42"/>
        <v>36438.974999999999</v>
      </c>
    </row>
    <row r="2752" spans="1:21" x14ac:dyDescent="0.25">
      <c r="A2752">
        <v>12751</v>
      </c>
      <c r="B2752" t="s">
        <v>2794</v>
      </c>
      <c r="C2752" t="s">
        <v>26</v>
      </c>
      <c r="D2752">
        <v>26</v>
      </c>
      <c r="E2752" t="s">
        <v>33</v>
      </c>
      <c r="F2752" t="s">
        <v>46</v>
      </c>
      <c r="G2752" t="s">
        <v>34</v>
      </c>
      <c r="H2752" t="s">
        <v>60</v>
      </c>
      <c r="I2752" s="1">
        <v>45526</v>
      </c>
      <c r="J2752">
        <v>8</v>
      </c>
      <c r="K2752">
        <v>30845</v>
      </c>
      <c r="L2752">
        <v>0.1</v>
      </c>
      <c r="M2752" t="s">
        <v>23</v>
      </c>
      <c r="N2752" t="s">
        <v>39</v>
      </c>
      <c r="O2752">
        <v>246760</v>
      </c>
      <c r="P2752">
        <v>24676</v>
      </c>
      <c r="Q2752">
        <v>222084</v>
      </c>
      <c r="U2752">
        <f t="shared" si="42"/>
        <v>55521</v>
      </c>
    </row>
    <row r="2753" spans="1:21" x14ac:dyDescent="0.25">
      <c r="A2753">
        <v>12752</v>
      </c>
      <c r="B2753" t="s">
        <v>2795</v>
      </c>
      <c r="C2753" t="s">
        <v>18</v>
      </c>
      <c r="D2753">
        <v>31</v>
      </c>
      <c r="E2753" t="s">
        <v>33</v>
      </c>
      <c r="F2753" t="s">
        <v>46</v>
      </c>
      <c r="G2753" t="s">
        <v>34</v>
      </c>
      <c r="H2753" t="s">
        <v>47</v>
      </c>
      <c r="I2753" s="1">
        <v>45295</v>
      </c>
      <c r="J2753">
        <v>9</v>
      </c>
      <c r="K2753">
        <v>12015</v>
      </c>
      <c r="L2753">
        <v>0.15</v>
      </c>
      <c r="M2753" t="s">
        <v>31</v>
      </c>
      <c r="N2753" t="s">
        <v>24</v>
      </c>
      <c r="O2753">
        <v>108135</v>
      </c>
      <c r="P2753">
        <v>16220.25</v>
      </c>
      <c r="Q2753">
        <v>91914.75</v>
      </c>
      <c r="U2753">
        <f t="shared" si="42"/>
        <v>22978.6875</v>
      </c>
    </row>
    <row r="2754" spans="1:21" x14ac:dyDescent="0.25">
      <c r="A2754">
        <v>12753</v>
      </c>
      <c r="B2754" t="s">
        <v>2796</v>
      </c>
      <c r="C2754" t="s">
        <v>18</v>
      </c>
      <c r="D2754">
        <v>30</v>
      </c>
      <c r="E2754" t="s">
        <v>33</v>
      </c>
      <c r="F2754" t="s">
        <v>20</v>
      </c>
      <c r="G2754" t="s">
        <v>29</v>
      </c>
      <c r="H2754" t="s">
        <v>88</v>
      </c>
      <c r="I2754" s="1">
        <v>45110</v>
      </c>
      <c r="J2754">
        <v>3</v>
      </c>
      <c r="K2754">
        <v>109600</v>
      </c>
      <c r="L2754">
        <v>0.05</v>
      </c>
      <c r="M2754" t="s">
        <v>23</v>
      </c>
      <c r="N2754" t="s">
        <v>24</v>
      </c>
      <c r="O2754">
        <v>328800</v>
      </c>
      <c r="P2754">
        <v>16440</v>
      </c>
      <c r="Q2754">
        <v>312360</v>
      </c>
      <c r="U2754">
        <f t="shared" si="42"/>
        <v>78090</v>
      </c>
    </row>
    <row r="2755" spans="1:21" x14ac:dyDescent="0.25">
      <c r="A2755">
        <v>12754</v>
      </c>
      <c r="B2755" t="s">
        <v>2797</v>
      </c>
      <c r="C2755" t="s">
        <v>26</v>
      </c>
      <c r="D2755">
        <v>24</v>
      </c>
      <c r="E2755" t="s">
        <v>19</v>
      </c>
      <c r="F2755" t="s">
        <v>28</v>
      </c>
      <c r="G2755" t="s">
        <v>34</v>
      </c>
      <c r="H2755" t="s">
        <v>22</v>
      </c>
      <c r="I2755" s="1">
        <v>44942</v>
      </c>
      <c r="J2755">
        <v>7</v>
      </c>
      <c r="K2755">
        <v>216033</v>
      </c>
      <c r="L2755">
        <v>0.1</v>
      </c>
      <c r="M2755" t="s">
        <v>23</v>
      </c>
      <c r="N2755" t="s">
        <v>24</v>
      </c>
      <c r="O2755">
        <v>1512231</v>
      </c>
      <c r="P2755">
        <v>151223.1</v>
      </c>
      <c r="Q2755">
        <v>1361007.9</v>
      </c>
      <c r="U2755">
        <f t="shared" ref="U2755:U2818" si="43">(Q2755*0.25)</f>
        <v>340251.97499999998</v>
      </c>
    </row>
    <row r="2756" spans="1:21" x14ac:dyDescent="0.25">
      <c r="A2756">
        <v>12755</v>
      </c>
      <c r="B2756" t="s">
        <v>2798</v>
      </c>
      <c r="C2756" t="s">
        <v>26</v>
      </c>
      <c r="D2756">
        <v>32</v>
      </c>
      <c r="E2756" t="s">
        <v>19</v>
      </c>
      <c r="F2756" t="s">
        <v>20</v>
      </c>
      <c r="G2756" t="s">
        <v>41</v>
      </c>
      <c r="H2756" t="s">
        <v>47</v>
      </c>
      <c r="I2756" s="1">
        <v>45432</v>
      </c>
      <c r="J2756">
        <v>5</v>
      </c>
      <c r="K2756">
        <v>154568</v>
      </c>
      <c r="L2756">
        <v>0.15</v>
      </c>
      <c r="M2756" t="s">
        <v>31</v>
      </c>
      <c r="N2756" t="s">
        <v>39</v>
      </c>
      <c r="O2756">
        <v>772840</v>
      </c>
      <c r="P2756">
        <v>115926</v>
      </c>
      <c r="Q2756">
        <v>656914</v>
      </c>
      <c r="U2756">
        <f t="shared" si="43"/>
        <v>164228.5</v>
      </c>
    </row>
    <row r="2757" spans="1:21" x14ac:dyDescent="0.25">
      <c r="A2757">
        <v>12756</v>
      </c>
      <c r="B2757" t="s">
        <v>2799</v>
      </c>
      <c r="C2757" t="s">
        <v>18</v>
      </c>
      <c r="D2757">
        <v>24</v>
      </c>
      <c r="E2757" t="s">
        <v>19</v>
      </c>
      <c r="F2757" t="s">
        <v>46</v>
      </c>
      <c r="G2757" t="s">
        <v>29</v>
      </c>
      <c r="H2757" t="s">
        <v>51</v>
      </c>
      <c r="I2757" s="1">
        <v>45012</v>
      </c>
      <c r="J2757">
        <v>3</v>
      </c>
      <c r="K2757">
        <v>133779</v>
      </c>
      <c r="L2757">
        <v>0.1</v>
      </c>
      <c r="M2757" t="s">
        <v>31</v>
      </c>
      <c r="N2757" t="s">
        <v>39</v>
      </c>
      <c r="O2757">
        <v>401337</v>
      </c>
      <c r="P2757">
        <v>40133.699999999997</v>
      </c>
      <c r="Q2757">
        <v>361203.3</v>
      </c>
      <c r="U2757">
        <f t="shared" si="43"/>
        <v>90300.824999999997</v>
      </c>
    </row>
    <row r="2758" spans="1:21" x14ac:dyDescent="0.25">
      <c r="A2758">
        <v>12757</v>
      </c>
      <c r="B2758" t="s">
        <v>2800</v>
      </c>
      <c r="C2758" t="s">
        <v>18</v>
      </c>
      <c r="D2758">
        <v>55</v>
      </c>
      <c r="E2758" t="s">
        <v>37</v>
      </c>
      <c r="F2758" t="s">
        <v>43</v>
      </c>
      <c r="G2758" t="s">
        <v>34</v>
      </c>
      <c r="H2758" t="s">
        <v>38</v>
      </c>
      <c r="I2758" s="1">
        <v>45637</v>
      </c>
      <c r="J2758">
        <v>5</v>
      </c>
      <c r="K2758">
        <v>124146</v>
      </c>
      <c r="L2758">
        <v>0.05</v>
      </c>
      <c r="M2758" t="s">
        <v>44</v>
      </c>
      <c r="N2758" t="s">
        <v>39</v>
      </c>
      <c r="O2758">
        <v>620730</v>
      </c>
      <c r="P2758">
        <v>31036.5</v>
      </c>
      <c r="Q2758">
        <v>589693.5</v>
      </c>
      <c r="U2758">
        <f t="shared" si="43"/>
        <v>147423.375</v>
      </c>
    </row>
    <row r="2759" spans="1:21" x14ac:dyDescent="0.25">
      <c r="A2759">
        <v>12758</v>
      </c>
      <c r="B2759" t="s">
        <v>2801</v>
      </c>
      <c r="C2759" t="s">
        <v>26</v>
      </c>
      <c r="D2759">
        <v>51</v>
      </c>
      <c r="E2759" t="s">
        <v>27</v>
      </c>
      <c r="F2759" t="s">
        <v>43</v>
      </c>
      <c r="G2759" t="s">
        <v>41</v>
      </c>
      <c r="H2759" t="s">
        <v>22</v>
      </c>
      <c r="I2759" s="1">
        <v>44936</v>
      </c>
      <c r="J2759">
        <v>7</v>
      </c>
      <c r="K2759">
        <v>150839</v>
      </c>
      <c r="L2759">
        <v>0.1</v>
      </c>
      <c r="M2759" t="s">
        <v>23</v>
      </c>
      <c r="N2759" t="s">
        <v>39</v>
      </c>
      <c r="O2759">
        <v>1055873</v>
      </c>
      <c r="P2759">
        <v>105587.3</v>
      </c>
      <c r="Q2759">
        <v>950285.7</v>
      </c>
      <c r="U2759">
        <f t="shared" si="43"/>
        <v>237571.42499999999</v>
      </c>
    </row>
    <row r="2760" spans="1:21" x14ac:dyDescent="0.25">
      <c r="A2760">
        <v>12759</v>
      </c>
      <c r="B2760" t="s">
        <v>2802</v>
      </c>
      <c r="C2760" t="s">
        <v>26</v>
      </c>
      <c r="D2760">
        <v>58</v>
      </c>
      <c r="E2760" t="s">
        <v>27</v>
      </c>
      <c r="F2760" t="s">
        <v>43</v>
      </c>
      <c r="G2760" t="s">
        <v>41</v>
      </c>
      <c r="H2760" t="s">
        <v>30</v>
      </c>
      <c r="I2760" s="1">
        <v>45403</v>
      </c>
      <c r="J2760">
        <v>7</v>
      </c>
      <c r="K2760">
        <v>28467</v>
      </c>
      <c r="L2760">
        <v>0.05</v>
      </c>
      <c r="M2760" t="s">
        <v>31</v>
      </c>
      <c r="N2760" t="s">
        <v>24</v>
      </c>
      <c r="O2760">
        <v>199269</v>
      </c>
      <c r="P2760">
        <v>9963.4500000000007</v>
      </c>
      <c r="Q2760">
        <v>189305.55</v>
      </c>
      <c r="U2760">
        <f t="shared" si="43"/>
        <v>47326.387499999997</v>
      </c>
    </row>
    <row r="2761" spans="1:21" x14ac:dyDescent="0.25">
      <c r="A2761">
        <v>12760</v>
      </c>
      <c r="B2761" t="s">
        <v>2803</v>
      </c>
      <c r="C2761" t="s">
        <v>18</v>
      </c>
      <c r="D2761">
        <v>39</v>
      </c>
      <c r="E2761" t="s">
        <v>33</v>
      </c>
      <c r="F2761" t="s">
        <v>46</v>
      </c>
      <c r="G2761" t="s">
        <v>21</v>
      </c>
      <c r="H2761" t="s">
        <v>51</v>
      </c>
      <c r="I2761" s="1">
        <v>45090</v>
      </c>
      <c r="J2761">
        <v>9</v>
      </c>
      <c r="K2761">
        <v>85222</v>
      </c>
      <c r="L2761">
        <v>0.15</v>
      </c>
      <c r="M2761" t="s">
        <v>44</v>
      </c>
      <c r="N2761" t="s">
        <v>39</v>
      </c>
      <c r="O2761">
        <v>766998</v>
      </c>
      <c r="P2761">
        <v>115049.7</v>
      </c>
      <c r="Q2761">
        <v>651948.30000000005</v>
      </c>
      <c r="U2761">
        <f t="shared" si="43"/>
        <v>162987.07500000001</v>
      </c>
    </row>
    <row r="2762" spans="1:21" x14ac:dyDescent="0.25">
      <c r="A2762">
        <v>12761</v>
      </c>
      <c r="B2762" t="s">
        <v>2804</v>
      </c>
      <c r="C2762" t="s">
        <v>26</v>
      </c>
      <c r="D2762">
        <v>41</v>
      </c>
      <c r="E2762" t="s">
        <v>37</v>
      </c>
      <c r="F2762" t="s">
        <v>20</v>
      </c>
      <c r="G2762" t="s">
        <v>41</v>
      </c>
      <c r="H2762" t="s">
        <v>47</v>
      </c>
      <c r="I2762" s="1">
        <v>44950</v>
      </c>
      <c r="J2762">
        <v>8</v>
      </c>
      <c r="K2762">
        <v>9118</v>
      </c>
      <c r="L2762">
        <v>0</v>
      </c>
      <c r="M2762" t="s">
        <v>31</v>
      </c>
      <c r="N2762" t="s">
        <v>24</v>
      </c>
      <c r="O2762">
        <v>72944</v>
      </c>
      <c r="P2762">
        <v>0</v>
      </c>
      <c r="Q2762">
        <v>72944</v>
      </c>
      <c r="U2762">
        <f t="shared" si="43"/>
        <v>18236</v>
      </c>
    </row>
    <row r="2763" spans="1:21" x14ac:dyDescent="0.25">
      <c r="A2763">
        <v>12762</v>
      </c>
      <c r="B2763" t="s">
        <v>2805</v>
      </c>
      <c r="C2763" t="s">
        <v>18</v>
      </c>
      <c r="D2763">
        <v>54</v>
      </c>
      <c r="E2763" t="s">
        <v>19</v>
      </c>
      <c r="F2763" t="s">
        <v>28</v>
      </c>
      <c r="G2763" t="s">
        <v>41</v>
      </c>
      <c r="H2763" t="s">
        <v>51</v>
      </c>
      <c r="I2763" s="1">
        <v>45502</v>
      </c>
      <c r="J2763">
        <v>4</v>
      </c>
      <c r="K2763">
        <v>65884</v>
      </c>
      <c r="L2763">
        <v>0.15</v>
      </c>
      <c r="M2763" t="s">
        <v>44</v>
      </c>
      <c r="N2763" t="s">
        <v>24</v>
      </c>
      <c r="O2763">
        <v>263536</v>
      </c>
      <c r="P2763">
        <v>39530.400000000001</v>
      </c>
      <c r="Q2763">
        <v>224005.6</v>
      </c>
      <c r="U2763">
        <f t="shared" si="43"/>
        <v>56001.4</v>
      </c>
    </row>
    <row r="2764" spans="1:21" x14ac:dyDescent="0.25">
      <c r="A2764">
        <v>12763</v>
      </c>
      <c r="B2764" t="s">
        <v>2806</v>
      </c>
      <c r="C2764" t="s">
        <v>18</v>
      </c>
      <c r="D2764">
        <v>61</v>
      </c>
      <c r="E2764" t="s">
        <v>33</v>
      </c>
      <c r="F2764" t="s">
        <v>46</v>
      </c>
      <c r="G2764" t="s">
        <v>21</v>
      </c>
      <c r="H2764" t="s">
        <v>35</v>
      </c>
      <c r="I2764" s="1">
        <v>45238</v>
      </c>
      <c r="J2764">
        <v>5</v>
      </c>
      <c r="K2764">
        <v>144285</v>
      </c>
      <c r="L2764">
        <v>0</v>
      </c>
      <c r="M2764" t="s">
        <v>44</v>
      </c>
      <c r="N2764" t="s">
        <v>24</v>
      </c>
      <c r="O2764">
        <v>721425</v>
      </c>
      <c r="P2764">
        <v>0</v>
      </c>
      <c r="Q2764">
        <v>721425</v>
      </c>
      <c r="U2764">
        <f t="shared" si="43"/>
        <v>180356.25</v>
      </c>
    </row>
    <row r="2765" spans="1:21" x14ac:dyDescent="0.25">
      <c r="A2765">
        <v>12764</v>
      </c>
      <c r="B2765" t="s">
        <v>2807</v>
      </c>
      <c r="C2765" t="s">
        <v>18</v>
      </c>
      <c r="D2765">
        <v>18</v>
      </c>
      <c r="E2765" t="s">
        <v>37</v>
      </c>
      <c r="F2765" t="s">
        <v>43</v>
      </c>
      <c r="G2765" t="s">
        <v>21</v>
      </c>
      <c r="H2765" t="s">
        <v>47</v>
      </c>
      <c r="I2765" s="1">
        <v>45164</v>
      </c>
      <c r="J2765">
        <v>5</v>
      </c>
      <c r="K2765">
        <v>99021</v>
      </c>
      <c r="L2765">
        <v>0.15</v>
      </c>
      <c r="M2765" t="s">
        <v>31</v>
      </c>
      <c r="N2765" t="s">
        <v>24</v>
      </c>
      <c r="O2765">
        <v>495105</v>
      </c>
      <c r="P2765">
        <v>74265.75</v>
      </c>
      <c r="Q2765">
        <v>420839.25</v>
      </c>
      <c r="U2765">
        <f t="shared" si="43"/>
        <v>105209.8125</v>
      </c>
    </row>
    <row r="2766" spans="1:21" x14ac:dyDescent="0.25">
      <c r="A2766">
        <v>12765</v>
      </c>
      <c r="B2766" t="s">
        <v>2808</v>
      </c>
      <c r="C2766" t="s">
        <v>18</v>
      </c>
      <c r="D2766">
        <v>27</v>
      </c>
      <c r="E2766" t="s">
        <v>33</v>
      </c>
      <c r="F2766" t="s">
        <v>20</v>
      </c>
      <c r="G2766" t="s">
        <v>29</v>
      </c>
      <c r="H2766" t="s">
        <v>47</v>
      </c>
      <c r="I2766" s="1">
        <v>45388</v>
      </c>
      <c r="J2766">
        <v>2</v>
      </c>
      <c r="K2766">
        <v>214109</v>
      </c>
      <c r="L2766">
        <v>0</v>
      </c>
      <c r="M2766" t="s">
        <v>31</v>
      </c>
      <c r="N2766" t="s">
        <v>39</v>
      </c>
      <c r="O2766">
        <v>428218</v>
      </c>
      <c r="P2766">
        <v>0</v>
      </c>
      <c r="Q2766">
        <v>428218</v>
      </c>
      <c r="U2766">
        <f t="shared" si="43"/>
        <v>107054.5</v>
      </c>
    </row>
    <row r="2767" spans="1:21" x14ac:dyDescent="0.25">
      <c r="A2767">
        <v>12766</v>
      </c>
      <c r="B2767" t="s">
        <v>2809</v>
      </c>
      <c r="C2767" t="s">
        <v>26</v>
      </c>
      <c r="D2767">
        <v>60</v>
      </c>
      <c r="E2767" t="s">
        <v>37</v>
      </c>
      <c r="F2767" t="s">
        <v>28</v>
      </c>
      <c r="G2767" t="s">
        <v>41</v>
      </c>
      <c r="H2767" t="s">
        <v>88</v>
      </c>
      <c r="I2767" s="1">
        <v>45388</v>
      </c>
      <c r="J2767">
        <v>7</v>
      </c>
      <c r="K2767">
        <v>141940</v>
      </c>
      <c r="L2767">
        <v>0.15</v>
      </c>
      <c r="M2767" t="s">
        <v>23</v>
      </c>
      <c r="N2767" t="s">
        <v>24</v>
      </c>
      <c r="O2767">
        <v>993580</v>
      </c>
      <c r="P2767">
        <v>149037</v>
      </c>
      <c r="Q2767">
        <v>844543</v>
      </c>
      <c r="U2767">
        <f t="shared" si="43"/>
        <v>211135.75</v>
      </c>
    </row>
    <row r="2768" spans="1:21" x14ac:dyDescent="0.25">
      <c r="A2768">
        <v>12767</v>
      </c>
      <c r="B2768" t="s">
        <v>2810</v>
      </c>
      <c r="C2768" t="s">
        <v>26</v>
      </c>
      <c r="D2768">
        <v>33</v>
      </c>
      <c r="E2768" t="s">
        <v>37</v>
      </c>
      <c r="F2768" t="s">
        <v>28</v>
      </c>
      <c r="G2768" t="s">
        <v>29</v>
      </c>
      <c r="H2768" t="s">
        <v>35</v>
      </c>
      <c r="I2768" s="1">
        <v>45164</v>
      </c>
      <c r="J2768">
        <v>7</v>
      </c>
      <c r="K2768">
        <v>53716</v>
      </c>
      <c r="L2768">
        <v>0.05</v>
      </c>
      <c r="M2768" t="s">
        <v>23</v>
      </c>
      <c r="N2768" t="s">
        <v>39</v>
      </c>
      <c r="O2768">
        <v>376012</v>
      </c>
      <c r="P2768">
        <v>18800.599999999999</v>
      </c>
      <c r="Q2768">
        <v>357211.4</v>
      </c>
      <c r="U2768">
        <f t="shared" si="43"/>
        <v>89302.85</v>
      </c>
    </row>
    <row r="2769" spans="1:21" x14ac:dyDescent="0.25">
      <c r="A2769">
        <v>12768</v>
      </c>
      <c r="B2769" t="s">
        <v>2811</v>
      </c>
      <c r="C2769" t="s">
        <v>18</v>
      </c>
      <c r="D2769">
        <v>63</v>
      </c>
      <c r="E2769" t="s">
        <v>27</v>
      </c>
      <c r="F2769" t="s">
        <v>46</v>
      </c>
      <c r="G2769" t="s">
        <v>29</v>
      </c>
      <c r="H2769" t="s">
        <v>35</v>
      </c>
      <c r="I2769" s="1">
        <v>44948</v>
      </c>
      <c r="J2769">
        <v>9</v>
      </c>
      <c r="K2769">
        <v>128202</v>
      </c>
      <c r="L2769">
        <v>0</v>
      </c>
      <c r="M2769" t="s">
        <v>44</v>
      </c>
      <c r="N2769" t="s">
        <v>39</v>
      </c>
      <c r="O2769">
        <v>1153818</v>
      </c>
      <c r="P2769">
        <v>0</v>
      </c>
      <c r="Q2769">
        <v>1153818</v>
      </c>
      <c r="U2769">
        <f t="shared" si="43"/>
        <v>288454.5</v>
      </c>
    </row>
    <row r="2770" spans="1:21" x14ac:dyDescent="0.25">
      <c r="A2770">
        <v>12769</v>
      </c>
      <c r="B2770" t="s">
        <v>2812</v>
      </c>
      <c r="C2770" t="s">
        <v>18</v>
      </c>
      <c r="D2770">
        <v>25</v>
      </c>
      <c r="E2770" t="s">
        <v>33</v>
      </c>
      <c r="F2770" t="s">
        <v>46</v>
      </c>
      <c r="G2770" t="s">
        <v>34</v>
      </c>
      <c r="H2770" t="s">
        <v>60</v>
      </c>
      <c r="I2770" s="1">
        <v>45106</v>
      </c>
      <c r="J2770">
        <v>9</v>
      </c>
      <c r="K2770">
        <v>227941</v>
      </c>
      <c r="L2770">
        <v>0</v>
      </c>
      <c r="M2770" t="s">
        <v>31</v>
      </c>
      <c r="N2770" t="s">
        <v>39</v>
      </c>
      <c r="O2770">
        <v>2051469</v>
      </c>
      <c r="P2770">
        <v>0</v>
      </c>
      <c r="Q2770">
        <v>2051469</v>
      </c>
      <c r="U2770">
        <f t="shared" si="43"/>
        <v>512867.25</v>
      </c>
    </row>
    <row r="2771" spans="1:21" x14ac:dyDescent="0.25">
      <c r="A2771">
        <v>12770</v>
      </c>
      <c r="B2771" t="s">
        <v>2813</v>
      </c>
      <c r="C2771" t="s">
        <v>18</v>
      </c>
      <c r="D2771">
        <v>42</v>
      </c>
      <c r="E2771" t="s">
        <v>19</v>
      </c>
      <c r="F2771" t="s">
        <v>28</v>
      </c>
      <c r="G2771" t="s">
        <v>29</v>
      </c>
      <c r="H2771" t="s">
        <v>60</v>
      </c>
      <c r="I2771" s="1">
        <v>45485</v>
      </c>
      <c r="J2771">
        <v>4</v>
      </c>
      <c r="K2771">
        <v>44523</v>
      </c>
      <c r="L2771">
        <v>0.05</v>
      </c>
      <c r="M2771" t="s">
        <v>23</v>
      </c>
      <c r="N2771" t="s">
        <v>24</v>
      </c>
      <c r="O2771">
        <v>178092</v>
      </c>
      <c r="P2771">
        <v>8904.6</v>
      </c>
      <c r="Q2771">
        <v>169187.4</v>
      </c>
      <c r="U2771">
        <f t="shared" si="43"/>
        <v>42296.85</v>
      </c>
    </row>
    <row r="2772" spans="1:21" x14ac:dyDescent="0.25">
      <c r="A2772">
        <v>12771</v>
      </c>
      <c r="B2772" t="s">
        <v>2814</v>
      </c>
      <c r="C2772" t="s">
        <v>18</v>
      </c>
      <c r="D2772">
        <v>29</v>
      </c>
      <c r="E2772" t="s">
        <v>27</v>
      </c>
      <c r="F2772" t="s">
        <v>28</v>
      </c>
      <c r="G2772" t="s">
        <v>29</v>
      </c>
      <c r="H2772" t="s">
        <v>30</v>
      </c>
      <c r="I2772" s="1">
        <v>45656</v>
      </c>
      <c r="J2772">
        <v>5</v>
      </c>
      <c r="K2772">
        <v>36028</v>
      </c>
      <c r="L2772">
        <v>0.05</v>
      </c>
      <c r="M2772" t="s">
        <v>44</v>
      </c>
      <c r="N2772" t="s">
        <v>24</v>
      </c>
      <c r="O2772">
        <v>180140</v>
      </c>
      <c r="P2772">
        <v>9007</v>
      </c>
      <c r="Q2772">
        <v>171133</v>
      </c>
      <c r="U2772">
        <f t="shared" si="43"/>
        <v>42783.25</v>
      </c>
    </row>
    <row r="2773" spans="1:21" x14ac:dyDescent="0.25">
      <c r="A2773">
        <v>12772</v>
      </c>
      <c r="B2773" t="s">
        <v>2815</v>
      </c>
      <c r="C2773" t="s">
        <v>18</v>
      </c>
      <c r="D2773">
        <v>42</v>
      </c>
      <c r="E2773" t="s">
        <v>27</v>
      </c>
      <c r="F2773" t="s">
        <v>43</v>
      </c>
      <c r="G2773" t="s">
        <v>29</v>
      </c>
      <c r="H2773" t="s">
        <v>22</v>
      </c>
      <c r="I2773" s="1">
        <v>45425</v>
      </c>
      <c r="J2773">
        <v>7</v>
      </c>
      <c r="K2773">
        <v>119891</v>
      </c>
      <c r="L2773">
        <v>0</v>
      </c>
      <c r="M2773" t="s">
        <v>23</v>
      </c>
      <c r="N2773" t="s">
        <v>24</v>
      </c>
      <c r="O2773">
        <v>839237</v>
      </c>
      <c r="P2773">
        <v>0</v>
      </c>
      <c r="Q2773">
        <v>839237</v>
      </c>
      <c r="U2773">
        <f t="shared" si="43"/>
        <v>209809.25</v>
      </c>
    </row>
    <row r="2774" spans="1:21" x14ac:dyDescent="0.25">
      <c r="A2774">
        <v>12773</v>
      </c>
      <c r="B2774" t="s">
        <v>2816</v>
      </c>
      <c r="C2774" t="s">
        <v>26</v>
      </c>
      <c r="D2774">
        <v>34</v>
      </c>
      <c r="E2774" t="s">
        <v>19</v>
      </c>
      <c r="F2774" t="s">
        <v>28</v>
      </c>
      <c r="G2774" t="s">
        <v>29</v>
      </c>
      <c r="H2774" t="s">
        <v>88</v>
      </c>
      <c r="I2774" s="1">
        <v>45401</v>
      </c>
      <c r="J2774">
        <v>7</v>
      </c>
      <c r="K2774">
        <v>143617</v>
      </c>
      <c r="L2774">
        <v>0</v>
      </c>
      <c r="M2774" t="s">
        <v>44</v>
      </c>
      <c r="N2774" t="s">
        <v>24</v>
      </c>
      <c r="O2774">
        <v>1005319</v>
      </c>
      <c r="P2774">
        <v>0</v>
      </c>
      <c r="Q2774">
        <v>1005319</v>
      </c>
      <c r="U2774">
        <f t="shared" si="43"/>
        <v>251329.75</v>
      </c>
    </row>
    <row r="2775" spans="1:21" x14ac:dyDescent="0.25">
      <c r="A2775">
        <v>12774</v>
      </c>
      <c r="B2775" t="s">
        <v>2817</v>
      </c>
      <c r="C2775" t="s">
        <v>26</v>
      </c>
      <c r="D2775">
        <v>43</v>
      </c>
      <c r="E2775" t="s">
        <v>37</v>
      </c>
      <c r="F2775" t="s">
        <v>46</v>
      </c>
      <c r="G2775" t="s">
        <v>21</v>
      </c>
      <c r="H2775" t="s">
        <v>47</v>
      </c>
      <c r="I2775" s="1">
        <v>45642</v>
      </c>
      <c r="J2775">
        <v>8</v>
      </c>
      <c r="K2775">
        <v>2357</v>
      </c>
      <c r="L2775">
        <v>0</v>
      </c>
      <c r="M2775" t="s">
        <v>23</v>
      </c>
      <c r="N2775" t="s">
        <v>24</v>
      </c>
      <c r="O2775">
        <v>18856</v>
      </c>
      <c r="P2775">
        <v>0</v>
      </c>
      <c r="Q2775">
        <v>18856</v>
      </c>
      <c r="U2775">
        <f t="shared" si="43"/>
        <v>4714</v>
      </c>
    </row>
    <row r="2776" spans="1:21" x14ac:dyDescent="0.25">
      <c r="A2776">
        <v>12775</v>
      </c>
      <c r="B2776" t="s">
        <v>2818</v>
      </c>
      <c r="C2776" t="s">
        <v>26</v>
      </c>
      <c r="D2776">
        <v>63</v>
      </c>
      <c r="E2776" t="s">
        <v>19</v>
      </c>
      <c r="F2776" t="s">
        <v>20</v>
      </c>
      <c r="G2776" t="s">
        <v>41</v>
      </c>
      <c r="H2776" t="s">
        <v>51</v>
      </c>
      <c r="I2776" s="1">
        <v>45265</v>
      </c>
      <c r="J2776">
        <v>8</v>
      </c>
      <c r="K2776">
        <v>154860</v>
      </c>
      <c r="L2776">
        <v>0.1</v>
      </c>
      <c r="M2776" t="s">
        <v>31</v>
      </c>
      <c r="N2776" t="s">
        <v>39</v>
      </c>
      <c r="O2776">
        <v>1238880</v>
      </c>
      <c r="P2776">
        <v>123888</v>
      </c>
      <c r="Q2776">
        <v>1114992</v>
      </c>
      <c r="U2776">
        <f t="shared" si="43"/>
        <v>278748</v>
      </c>
    </row>
    <row r="2777" spans="1:21" x14ac:dyDescent="0.25">
      <c r="A2777">
        <v>12776</v>
      </c>
      <c r="B2777" t="s">
        <v>2819</v>
      </c>
      <c r="C2777" t="s">
        <v>26</v>
      </c>
      <c r="D2777">
        <v>31</v>
      </c>
      <c r="E2777" t="s">
        <v>33</v>
      </c>
      <c r="F2777" t="s">
        <v>43</v>
      </c>
      <c r="G2777" t="s">
        <v>34</v>
      </c>
      <c r="H2777" t="s">
        <v>30</v>
      </c>
      <c r="I2777" s="1">
        <v>45457</v>
      </c>
      <c r="J2777">
        <v>2</v>
      </c>
      <c r="K2777">
        <v>236788</v>
      </c>
      <c r="L2777">
        <v>0.15</v>
      </c>
      <c r="M2777" t="s">
        <v>44</v>
      </c>
      <c r="N2777" t="s">
        <v>24</v>
      </c>
      <c r="O2777">
        <v>473576</v>
      </c>
      <c r="P2777">
        <v>71036.399999999994</v>
      </c>
      <c r="Q2777">
        <v>402539.6</v>
      </c>
      <c r="U2777">
        <f t="shared" si="43"/>
        <v>100634.9</v>
      </c>
    </row>
    <row r="2778" spans="1:21" x14ac:dyDescent="0.25">
      <c r="A2778">
        <v>12777</v>
      </c>
      <c r="B2778" t="s">
        <v>2820</v>
      </c>
      <c r="C2778" t="s">
        <v>18</v>
      </c>
      <c r="D2778">
        <v>58</v>
      </c>
      <c r="E2778" t="s">
        <v>19</v>
      </c>
      <c r="F2778" t="s">
        <v>43</v>
      </c>
      <c r="G2778" t="s">
        <v>21</v>
      </c>
      <c r="H2778" t="s">
        <v>88</v>
      </c>
      <c r="I2778" s="1">
        <v>45618</v>
      </c>
      <c r="J2778">
        <v>9</v>
      </c>
      <c r="K2778">
        <v>103538</v>
      </c>
      <c r="L2778">
        <v>0.05</v>
      </c>
      <c r="M2778" t="s">
        <v>44</v>
      </c>
      <c r="N2778" t="s">
        <v>39</v>
      </c>
      <c r="O2778">
        <v>931842</v>
      </c>
      <c r="P2778">
        <v>46592.1</v>
      </c>
      <c r="Q2778">
        <v>885249.9</v>
      </c>
      <c r="U2778">
        <f t="shared" si="43"/>
        <v>221312.47500000001</v>
      </c>
    </row>
    <row r="2779" spans="1:21" x14ac:dyDescent="0.25">
      <c r="A2779">
        <v>12778</v>
      </c>
      <c r="B2779" t="s">
        <v>2821</v>
      </c>
      <c r="C2779" t="s">
        <v>18</v>
      </c>
      <c r="D2779">
        <v>53</v>
      </c>
      <c r="E2779" t="s">
        <v>37</v>
      </c>
      <c r="F2779" t="s">
        <v>28</v>
      </c>
      <c r="G2779" t="s">
        <v>34</v>
      </c>
      <c r="H2779" t="s">
        <v>88</v>
      </c>
      <c r="I2779" s="1">
        <v>45088</v>
      </c>
      <c r="J2779">
        <v>4</v>
      </c>
      <c r="K2779">
        <v>124771</v>
      </c>
      <c r="L2779">
        <v>0.05</v>
      </c>
      <c r="M2779" t="s">
        <v>23</v>
      </c>
      <c r="N2779" t="s">
        <v>39</v>
      </c>
      <c r="O2779">
        <v>499084</v>
      </c>
      <c r="P2779">
        <v>24954.2</v>
      </c>
      <c r="Q2779">
        <v>474129.8</v>
      </c>
      <c r="U2779">
        <f t="shared" si="43"/>
        <v>118532.45</v>
      </c>
    </row>
    <row r="2780" spans="1:21" x14ac:dyDescent="0.25">
      <c r="A2780">
        <v>12779</v>
      </c>
      <c r="B2780" t="s">
        <v>2822</v>
      </c>
      <c r="C2780" t="s">
        <v>18</v>
      </c>
      <c r="D2780">
        <v>40</v>
      </c>
      <c r="E2780" t="s">
        <v>19</v>
      </c>
      <c r="F2780" t="s">
        <v>20</v>
      </c>
      <c r="G2780" t="s">
        <v>34</v>
      </c>
      <c r="H2780" t="s">
        <v>47</v>
      </c>
      <c r="I2780" s="1">
        <v>44987</v>
      </c>
      <c r="J2780">
        <v>1</v>
      </c>
      <c r="K2780">
        <v>149874</v>
      </c>
      <c r="L2780">
        <v>0.15</v>
      </c>
      <c r="M2780" t="s">
        <v>23</v>
      </c>
      <c r="N2780" t="s">
        <v>39</v>
      </c>
      <c r="O2780">
        <v>149874</v>
      </c>
      <c r="P2780">
        <v>22481.1</v>
      </c>
      <c r="Q2780">
        <v>127392.9</v>
      </c>
      <c r="U2780">
        <f t="shared" si="43"/>
        <v>31848.224999999999</v>
      </c>
    </row>
    <row r="2781" spans="1:21" x14ac:dyDescent="0.25">
      <c r="A2781">
        <v>12780</v>
      </c>
      <c r="B2781" t="s">
        <v>2823</v>
      </c>
      <c r="C2781" t="s">
        <v>18</v>
      </c>
      <c r="D2781">
        <v>60</v>
      </c>
      <c r="E2781" t="s">
        <v>37</v>
      </c>
      <c r="F2781" t="s">
        <v>43</v>
      </c>
      <c r="G2781" t="s">
        <v>21</v>
      </c>
      <c r="H2781" t="s">
        <v>47</v>
      </c>
      <c r="I2781" s="1">
        <v>45011</v>
      </c>
      <c r="J2781">
        <v>1</v>
      </c>
      <c r="K2781">
        <v>124594</v>
      </c>
      <c r="L2781">
        <v>0.05</v>
      </c>
      <c r="M2781" t="s">
        <v>23</v>
      </c>
      <c r="N2781" t="s">
        <v>39</v>
      </c>
      <c r="O2781">
        <v>124594</v>
      </c>
      <c r="P2781">
        <v>6229.7</v>
      </c>
      <c r="Q2781">
        <v>118364.3</v>
      </c>
      <c r="U2781">
        <f t="shared" si="43"/>
        <v>29591.075000000001</v>
      </c>
    </row>
    <row r="2782" spans="1:21" x14ac:dyDescent="0.25">
      <c r="A2782">
        <v>12781</v>
      </c>
      <c r="B2782" t="s">
        <v>2824</v>
      </c>
      <c r="C2782" t="s">
        <v>18</v>
      </c>
      <c r="D2782">
        <v>23</v>
      </c>
      <c r="E2782" t="s">
        <v>37</v>
      </c>
      <c r="F2782" t="s">
        <v>46</v>
      </c>
      <c r="G2782" t="s">
        <v>29</v>
      </c>
      <c r="H2782" t="s">
        <v>22</v>
      </c>
      <c r="I2782" s="1">
        <v>45473</v>
      </c>
      <c r="J2782">
        <v>5</v>
      </c>
      <c r="K2782">
        <v>187811</v>
      </c>
      <c r="L2782">
        <v>0.05</v>
      </c>
      <c r="M2782" t="s">
        <v>31</v>
      </c>
      <c r="N2782" t="s">
        <v>24</v>
      </c>
      <c r="O2782">
        <v>939055</v>
      </c>
      <c r="P2782">
        <v>46952.75</v>
      </c>
      <c r="Q2782">
        <v>892102.25</v>
      </c>
      <c r="U2782">
        <f t="shared" si="43"/>
        <v>223025.5625</v>
      </c>
    </row>
    <row r="2783" spans="1:21" x14ac:dyDescent="0.25">
      <c r="A2783">
        <v>12782</v>
      </c>
      <c r="B2783" t="s">
        <v>2825</v>
      </c>
      <c r="C2783" t="s">
        <v>26</v>
      </c>
      <c r="D2783">
        <v>64</v>
      </c>
      <c r="E2783" t="s">
        <v>33</v>
      </c>
      <c r="F2783" t="s">
        <v>28</v>
      </c>
      <c r="G2783" t="s">
        <v>21</v>
      </c>
      <c r="H2783" t="s">
        <v>60</v>
      </c>
      <c r="I2783" s="1">
        <v>45416</v>
      </c>
      <c r="J2783">
        <v>7</v>
      </c>
      <c r="K2783">
        <v>129617</v>
      </c>
      <c r="L2783">
        <v>0</v>
      </c>
      <c r="M2783" t="s">
        <v>23</v>
      </c>
      <c r="N2783" t="s">
        <v>24</v>
      </c>
      <c r="O2783">
        <v>907319</v>
      </c>
      <c r="P2783">
        <v>0</v>
      </c>
      <c r="Q2783">
        <v>907319</v>
      </c>
      <c r="U2783">
        <f t="shared" si="43"/>
        <v>226829.75</v>
      </c>
    </row>
    <row r="2784" spans="1:21" x14ac:dyDescent="0.25">
      <c r="A2784">
        <v>12783</v>
      </c>
      <c r="B2784" t="s">
        <v>2826</v>
      </c>
      <c r="C2784" t="s">
        <v>18</v>
      </c>
      <c r="D2784">
        <v>22</v>
      </c>
      <c r="E2784" t="s">
        <v>19</v>
      </c>
      <c r="F2784" t="s">
        <v>46</v>
      </c>
      <c r="G2784" t="s">
        <v>34</v>
      </c>
      <c r="H2784" t="s">
        <v>47</v>
      </c>
      <c r="I2784" s="1">
        <v>44931</v>
      </c>
      <c r="J2784">
        <v>5</v>
      </c>
      <c r="K2784">
        <v>218947</v>
      </c>
      <c r="L2784">
        <v>0.05</v>
      </c>
      <c r="M2784" t="s">
        <v>23</v>
      </c>
      <c r="N2784" t="s">
        <v>24</v>
      </c>
      <c r="O2784">
        <v>1094735</v>
      </c>
      <c r="P2784">
        <v>54736.75</v>
      </c>
      <c r="Q2784">
        <v>1039998.25</v>
      </c>
      <c r="U2784">
        <f t="shared" si="43"/>
        <v>259999.5625</v>
      </c>
    </row>
    <row r="2785" spans="1:21" x14ac:dyDescent="0.25">
      <c r="A2785">
        <v>12784</v>
      </c>
      <c r="B2785" t="s">
        <v>2827</v>
      </c>
      <c r="C2785" t="s">
        <v>26</v>
      </c>
      <c r="D2785">
        <v>60</v>
      </c>
      <c r="E2785" t="s">
        <v>19</v>
      </c>
      <c r="F2785" t="s">
        <v>28</v>
      </c>
      <c r="G2785" t="s">
        <v>34</v>
      </c>
      <c r="H2785" t="s">
        <v>88</v>
      </c>
      <c r="I2785" s="1">
        <v>45002</v>
      </c>
      <c r="J2785">
        <v>3</v>
      </c>
      <c r="K2785">
        <v>3593</v>
      </c>
      <c r="L2785">
        <v>0.1</v>
      </c>
      <c r="M2785" t="s">
        <v>31</v>
      </c>
      <c r="N2785" t="s">
        <v>39</v>
      </c>
      <c r="O2785">
        <v>10779</v>
      </c>
      <c r="P2785">
        <v>1077.9000000000001</v>
      </c>
      <c r="Q2785">
        <v>9701.1</v>
      </c>
      <c r="U2785">
        <f t="shared" si="43"/>
        <v>2425.2750000000001</v>
      </c>
    </row>
    <row r="2786" spans="1:21" x14ac:dyDescent="0.25">
      <c r="A2786">
        <v>12785</v>
      </c>
      <c r="B2786" t="s">
        <v>2828</v>
      </c>
      <c r="C2786" t="s">
        <v>26</v>
      </c>
      <c r="D2786">
        <v>42</v>
      </c>
      <c r="E2786" t="s">
        <v>33</v>
      </c>
      <c r="F2786" t="s">
        <v>43</v>
      </c>
      <c r="G2786" t="s">
        <v>29</v>
      </c>
      <c r="H2786" t="s">
        <v>88</v>
      </c>
      <c r="I2786" s="1">
        <v>45179</v>
      </c>
      <c r="J2786">
        <v>7</v>
      </c>
      <c r="K2786">
        <v>6602</v>
      </c>
      <c r="L2786">
        <v>0.1</v>
      </c>
      <c r="M2786" t="s">
        <v>23</v>
      </c>
      <c r="N2786" t="s">
        <v>39</v>
      </c>
      <c r="O2786">
        <v>46214</v>
      </c>
      <c r="P2786">
        <v>4621.3999999999996</v>
      </c>
      <c r="Q2786">
        <v>41592.6</v>
      </c>
      <c r="U2786">
        <f t="shared" si="43"/>
        <v>10398.15</v>
      </c>
    </row>
    <row r="2787" spans="1:21" x14ac:dyDescent="0.25">
      <c r="A2787">
        <v>12786</v>
      </c>
      <c r="B2787" t="s">
        <v>2829</v>
      </c>
      <c r="C2787" t="s">
        <v>26</v>
      </c>
      <c r="D2787">
        <v>35</v>
      </c>
      <c r="E2787" t="s">
        <v>37</v>
      </c>
      <c r="F2787" t="s">
        <v>28</v>
      </c>
      <c r="G2787" t="s">
        <v>21</v>
      </c>
      <c r="H2787" t="s">
        <v>88</v>
      </c>
      <c r="I2787" s="1">
        <v>44933</v>
      </c>
      <c r="J2787">
        <v>1</v>
      </c>
      <c r="K2787">
        <v>114273</v>
      </c>
      <c r="L2787">
        <v>0</v>
      </c>
      <c r="M2787" t="s">
        <v>31</v>
      </c>
      <c r="N2787" t="s">
        <v>39</v>
      </c>
      <c r="O2787">
        <v>114273</v>
      </c>
      <c r="P2787">
        <v>0</v>
      </c>
      <c r="Q2787">
        <v>114273</v>
      </c>
      <c r="U2787">
        <f t="shared" si="43"/>
        <v>28568.25</v>
      </c>
    </row>
    <row r="2788" spans="1:21" x14ac:dyDescent="0.25">
      <c r="A2788">
        <v>12787</v>
      </c>
      <c r="B2788" t="s">
        <v>2830</v>
      </c>
      <c r="C2788" t="s">
        <v>26</v>
      </c>
      <c r="D2788">
        <v>30</v>
      </c>
      <c r="E2788" t="s">
        <v>19</v>
      </c>
      <c r="F2788" t="s">
        <v>20</v>
      </c>
      <c r="G2788" t="s">
        <v>41</v>
      </c>
      <c r="H2788" t="s">
        <v>38</v>
      </c>
      <c r="I2788" s="1">
        <v>45607</v>
      </c>
      <c r="J2788">
        <v>1</v>
      </c>
      <c r="K2788">
        <v>208185</v>
      </c>
      <c r="L2788">
        <v>0</v>
      </c>
      <c r="M2788" t="s">
        <v>31</v>
      </c>
      <c r="N2788" t="s">
        <v>39</v>
      </c>
      <c r="O2788">
        <v>208185</v>
      </c>
      <c r="P2788">
        <v>0</v>
      </c>
      <c r="Q2788">
        <v>208185</v>
      </c>
      <c r="U2788">
        <f t="shared" si="43"/>
        <v>52046.25</v>
      </c>
    </row>
    <row r="2789" spans="1:21" x14ac:dyDescent="0.25">
      <c r="A2789">
        <v>12788</v>
      </c>
      <c r="B2789" t="s">
        <v>2831</v>
      </c>
      <c r="C2789" t="s">
        <v>18</v>
      </c>
      <c r="D2789">
        <v>60</v>
      </c>
      <c r="E2789" t="s">
        <v>33</v>
      </c>
      <c r="F2789" t="s">
        <v>46</v>
      </c>
      <c r="G2789" t="s">
        <v>34</v>
      </c>
      <c r="H2789" t="s">
        <v>88</v>
      </c>
      <c r="I2789" s="1">
        <v>45568</v>
      </c>
      <c r="J2789">
        <v>2</v>
      </c>
      <c r="K2789">
        <v>112903</v>
      </c>
      <c r="L2789">
        <v>0.05</v>
      </c>
      <c r="M2789" t="s">
        <v>23</v>
      </c>
      <c r="N2789" t="s">
        <v>39</v>
      </c>
      <c r="O2789">
        <v>225806</v>
      </c>
      <c r="P2789">
        <v>11290.3</v>
      </c>
      <c r="Q2789">
        <v>214515.7</v>
      </c>
      <c r="U2789">
        <f t="shared" si="43"/>
        <v>53628.925000000003</v>
      </c>
    </row>
    <row r="2790" spans="1:21" x14ac:dyDescent="0.25">
      <c r="A2790">
        <v>12789</v>
      </c>
      <c r="B2790" t="s">
        <v>2832</v>
      </c>
      <c r="C2790" t="s">
        <v>26</v>
      </c>
      <c r="D2790">
        <v>31</v>
      </c>
      <c r="E2790" t="s">
        <v>37</v>
      </c>
      <c r="F2790" t="s">
        <v>20</v>
      </c>
      <c r="G2790" t="s">
        <v>21</v>
      </c>
      <c r="H2790" t="s">
        <v>88</v>
      </c>
      <c r="I2790" s="1">
        <v>45399</v>
      </c>
      <c r="J2790">
        <v>1</v>
      </c>
      <c r="K2790">
        <v>97865</v>
      </c>
      <c r="L2790">
        <v>0</v>
      </c>
      <c r="M2790" t="s">
        <v>31</v>
      </c>
      <c r="N2790" t="s">
        <v>39</v>
      </c>
      <c r="O2790">
        <v>97865</v>
      </c>
      <c r="P2790">
        <v>0</v>
      </c>
      <c r="Q2790">
        <v>97865</v>
      </c>
      <c r="U2790">
        <f t="shared" si="43"/>
        <v>24466.25</v>
      </c>
    </row>
    <row r="2791" spans="1:21" x14ac:dyDescent="0.25">
      <c r="A2791">
        <v>12790</v>
      </c>
      <c r="B2791" t="s">
        <v>2833</v>
      </c>
      <c r="C2791" t="s">
        <v>26</v>
      </c>
      <c r="D2791">
        <v>45</v>
      </c>
      <c r="E2791" t="s">
        <v>33</v>
      </c>
      <c r="F2791" t="s">
        <v>46</v>
      </c>
      <c r="G2791" t="s">
        <v>29</v>
      </c>
      <c r="H2791" t="s">
        <v>47</v>
      </c>
      <c r="I2791" s="1">
        <v>45064</v>
      </c>
      <c r="J2791">
        <v>9</v>
      </c>
      <c r="K2791">
        <v>12943</v>
      </c>
      <c r="L2791">
        <v>0</v>
      </c>
      <c r="M2791" t="s">
        <v>23</v>
      </c>
      <c r="N2791" t="s">
        <v>24</v>
      </c>
      <c r="O2791">
        <v>116487</v>
      </c>
      <c r="P2791">
        <v>0</v>
      </c>
      <c r="Q2791">
        <v>116487</v>
      </c>
      <c r="U2791">
        <f t="shared" si="43"/>
        <v>29121.75</v>
      </c>
    </row>
    <row r="2792" spans="1:21" x14ac:dyDescent="0.25">
      <c r="A2792">
        <v>12791</v>
      </c>
      <c r="B2792" t="s">
        <v>2834</v>
      </c>
      <c r="C2792" t="s">
        <v>26</v>
      </c>
      <c r="D2792">
        <v>35</v>
      </c>
      <c r="E2792" t="s">
        <v>19</v>
      </c>
      <c r="F2792" t="s">
        <v>46</v>
      </c>
      <c r="G2792" t="s">
        <v>29</v>
      </c>
      <c r="H2792" t="s">
        <v>51</v>
      </c>
      <c r="I2792" s="1">
        <v>45284</v>
      </c>
      <c r="J2792">
        <v>4</v>
      </c>
      <c r="K2792">
        <v>166084</v>
      </c>
      <c r="L2792">
        <v>0.15</v>
      </c>
      <c r="M2792" t="s">
        <v>31</v>
      </c>
      <c r="N2792" t="s">
        <v>39</v>
      </c>
      <c r="O2792">
        <v>664336</v>
      </c>
      <c r="P2792">
        <v>99650.4</v>
      </c>
      <c r="Q2792">
        <v>564685.6</v>
      </c>
      <c r="U2792">
        <f t="shared" si="43"/>
        <v>141171.4</v>
      </c>
    </row>
    <row r="2793" spans="1:21" x14ac:dyDescent="0.25">
      <c r="A2793">
        <v>12792</v>
      </c>
      <c r="B2793" t="s">
        <v>2835</v>
      </c>
      <c r="C2793" t="s">
        <v>18</v>
      </c>
      <c r="D2793">
        <v>45</v>
      </c>
      <c r="E2793" t="s">
        <v>33</v>
      </c>
      <c r="F2793" t="s">
        <v>28</v>
      </c>
      <c r="G2793" t="s">
        <v>41</v>
      </c>
      <c r="H2793" t="s">
        <v>35</v>
      </c>
      <c r="I2793" s="1">
        <v>45529</v>
      </c>
      <c r="J2793">
        <v>7</v>
      </c>
      <c r="K2793">
        <v>203180</v>
      </c>
      <c r="L2793">
        <v>0</v>
      </c>
      <c r="M2793" t="s">
        <v>44</v>
      </c>
      <c r="N2793" t="s">
        <v>24</v>
      </c>
      <c r="O2793">
        <v>1422260</v>
      </c>
      <c r="P2793">
        <v>0</v>
      </c>
      <c r="Q2793">
        <v>1422260</v>
      </c>
      <c r="U2793">
        <f t="shared" si="43"/>
        <v>355565</v>
      </c>
    </row>
    <row r="2794" spans="1:21" x14ac:dyDescent="0.25">
      <c r="A2794">
        <v>12793</v>
      </c>
      <c r="B2794" t="s">
        <v>2836</v>
      </c>
      <c r="C2794" t="s">
        <v>18</v>
      </c>
      <c r="D2794">
        <v>44</v>
      </c>
      <c r="E2794" t="s">
        <v>27</v>
      </c>
      <c r="F2794" t="s">
        <v>43</v>
      </c>
      <c r="G2794" t="s">
        <v>34</v>
      </c>
      <c r="H2794" t="s">
        <v>38</v>
      </c>
      <c r="I2794" s="1">
        <v>45089</v>
      </c>
      <c r="J2794">
        <v>5</v>
      </c>
      <c r="K2794">
        <v>248374</v>
      </c>
      <c r="L2794">
        <v>0.1</v>
      </c>
      <c r="M2794" t="s">
        <v>23</v>
      </c>
      <c r="N2794" t="s">
        <v>24</v>
      </c>
      <c r="O2794">
        <v>1241870</v>
      </c>
      <c r="P2794">
        <v>124187</v>
      </c>
      <c r="Q2794">
        <v>1117683</v>
      </c>
      <c r="U2794">
        <f t="shared" si="43"/>
        <v>279420.75</v>
      </c>
    </row>
    <row r="2795" spans="1:21" x14ac:dyDescent="0.25">
      <c r="A2795">
        <v>12794</v>
      </c>
      <c r="B2795" t="s">
        <v>2837</v>
      </c>
      <c r="C2795" t="s">
        <v>18</v>
      </c>
      <c r="D2795">
        <v>49</v>
      </c>
      <c r="E2795" t="s">
        <v>37</v>
      </c>
      <c r="F2795" t="s">
        <v>43</v>
      </c>
      <c r="G2795" t="s">
        <v>41</v>
      </c>
      <c r="H2795" t="s">
        <v>88</v>
      </c>
      <c r="I2795" s="1">
        <v>45244</v>
      </c>
      <c r="J2795">
        <v>7</v>
      </c>
      <c r="K2795">
        <v>149322</v>
      </c>
      <c r="L2795">
        <v>0.05</v>
      </c>
      <c r="M2795" t="s">
        <v>44</v>
      </c>
      <c r="N2795" t="s">
        <v>24</v>
      </c>
      <c r="O2795">
        <v>1045254</v>
      </c>
      <c r="P2795">
        <v>52262.7</v>
      </c>
      <c r="Q2795">
        <v>992991.3</v>
      </c>
      <c r="U2795">
        <f t="shared" si="43"/>
        <v>248247.82500000001</v>
      </c>
    </row>
    <row r="2796" spans="1:21" x14ac:dyDescent="0.25">
      <c r="A2796">
        <v>12795</v>
      </c>
      <c r="B2796" t="s">
        <v>2838</v>
      </c>
      <c r="C2796" t="s">
        <v>26</v>
      </c>
      <c r="D2796">
        <v>64</v>
      </c>
      <c r="E2796" t="s">
        <v>27</v>
      </c>
      <c r="F2796" t="s">
        <v>20</v>
      </c>
      <c r="G2796" t="s">
        <v>41</v>
      </c>
      <c r="H2796" t="s">
        <v>35</v>
      </c>
      <c r="I2796" s="1">
        <v>45384</v>
      </c>
      <c r="J2796">
        <v>7</v>
      </c>
      <c r="K2796">
        <v>131459</v>
      </c>
      <c r="L2796">
        <v>0</v>
      </c>
      <c r="M2796" t="s">
        <v>44</v>
      </c>
      <c r="N2796" t="s">
        <v>39</v>
      </c>
      <c r="O2796">
        <v>920213</v>
      </c>
      <c r="P2796">
        <v>0</v>
      </c>
      <c r="Q2796">
        <v>920213</v>
      </c>
      <c r="U2796">
        <f t="shared" si="43"/>
        <v>230053.25</v>
      </c>
    </row>
    <row r="2797" spans="1:21" x14ac:dyDescent="0.25">
      <c r="A2797">
        <v>12796</v>
      </c>
      <c r="B2797" t="s">
        <v>2839</v>
      </c>
      <c r="C2797" t="s">
        <v>26</v>
      </c>
      <c r="D2797">
        <v>26</v>
      </c>
      <c r="E2797" t="s">
        <v>27</v>
      </c>
      <c r="F2797" t="s">
        <v>28</v>
      </c>
      <c r="G2797" t="s">
        <v>41</v>
      </c>
      <c r="H2797" t="s">
        <v>88</v>
      </c>
      <c r="I2797" s="1">
        <v>45179</v>
      </c>
      <c r="J2797">
        <v>1</v>
      </c>
      <c r="K2797">
        <v>84169</v>
      </c>
      <c r="L2797">
        <v>0.15</v>
      </c>
      <c r="M2797" t="s">
        <v>44</v>
      </c>
      <c r="N2797" t="s">
        <v>24</v>
      </c>
      <c r="O2797">
        <v>84169</v>
      </c>
      <c r="P2797">
        <v>12625.35</v>
      </c>
      <c r="Q2797">
        <v>71543.649999999994</v>
      </c>
      <c r="U2797">
        <f t="shared" si="43"/>
        <v>17885.912499999999</v>
      </c>
    </row>
    <row r="2798" spans="1:21" x14ac:dyDescent="0.25">
      <c r="A2798">
        <v>12797</v>
      </c>
      <c r="B2798" t="s">
        <v>2840</v>
      </c>
      <c r="C2798" t="s">
        <v>18</v>
      </c>
      <c r="D2798">
        <v>57</v>
      </c>
      <c r="E2798" t="s">
        <v>37</v>
      </c>
      <c r="F2798" t="s">
        <v>43</v>
      </c>
      <c r="G2798" t="s">
        <v>41</v>
      </c>
      <c r="H2798" t="s">
        <v>22</v>
      </c>
      <c r="I2798" s="1">
        <v>45127</v>
      </c>
      <c r="J2798">
        <v>1</v>
      </c>
      <c r="K2798">
        <v>46053</v>
      </c>
      <c r="L2798">
        <v>0.05</v>
      </c>
      <c r="M2798" t="s">
        <v>44</v>
      </c>
      <c r="N2798" t="s">
        <v>24</v>
      </c>
      <c r="O2798">
        <v>46053</v>
      </c>
      <c r="P2798">
        <v>2302.65</v>
      </c>
      <c r="Q2798">
        <v>43750.35</v>
      </c>
      <c r="U2798">
        <f t="shared" si="43"/>
        <v>10937.5875</v>
      </c>
    </row>
    <row r="2799" spans="1:21" x14ac:dyDescent="0.25">
      <c r="A2799">
        <v>12798</v>
      </c>
      <c r="B2799" t="s">
        <v>2841</v>
      </c>
      <c r="C2799" t="s">
        <v>26</v>
      </c>
      <c r="D2799">
        <v>49</v>
      </c>
      <c r="E2799" t="s">
        <v>37</v>
      </c>
      <c r="F2799" t="s">
        <v>46</v>
      </c>
      <c r="G2799" t="s">
        <v>29</v>
      </c>
      <c r="H2799" t="s">
        <v>47</v>
      </c>
      <c r="I2799" s="1">
        <v>45458</v>
      </c>
      <c r="J2799">
        <v>3</v>
      </c>
      <c r="K2799">
        <v>172460</v>
      </c>
      <c r="L2799">
        <v>0.05</v>
      </c>
      <c r="M2799" t="s">
        <v>23</v>
      </c>
      <c r="N2799" t="s">
        <v>39</v>
      </c>
      <c r="O2799">
        <v>517380</v>
      </c>
      <c r="P2799">
        <v>25869</v>
      </c>
      <c r="Q2799">
        <v>491511</v>
      </c>
      <c r="U2799">
        <f t="shared" si="43"/>
        <v>122877.75</v>
      </c>
    </row>
    <row r="2800" spans="1:21" x14ac:dyDescent="0.25">
      <c r="A2800">
        <v>12799</v>
      </c>
      <c r="B2800" t="s">
        <v>2842</v>
      </c>
      <c r="C2800" t="s">
        <v>18</v>
      </c>
      <c r="D2800">
        <v>37</v>
      </c>
      <c r="E2800" t="s">
        <v>33</v>
      </c>
      <c r="F2800" t="s">
        <v>46</v>
      </c>
      <c r="G2800" t="s">
        <v>34</v>
      </c>
      <c r="H2800" t="s">
        <v>47</v>
      </c>
      <c r="I2800" s="1">
        <v>45601</v>
      </c>
      <c r="J2800">
        <v>2</v>
      </c>
      <c r="K2800">
        <v>224779</v>
      </c>
      <c r="L2800">
        <v>0.05</v>
      </c>
      <c r="M2800" t="s">
        <v>31</v>
      </c>
      <c r="N2800" t="s">
        <v>24</v>
      </c>
      <c r="O2800">
        <v>449558</v>
      </c>
      <c r="P2800">
        <v>22477.9</v>
      </c>
      <c r="Q2800">
        <v>427080.1</v>
      </c>
      <c r="U2800">
        <f t="shared" si="43"/>
        <v>106770.02499999999</v>
      </c>
    </row>
    <row r="2801" spans="1:21" x14ac:dyDescent="0.25">
      <c r="A2801">
        <v>12800</v>
      </c>
      <c r="B2801" t="s">
        <v>2843</v>
      </c>
      <c r="C2801" t="s">
        <v>18</v>
      </c>
      <c r="D2801">
        <v>45</v>
      </c>
      <c r="E2801" t="s">
        <v>37</v>
      </c>
      <c r="F2801" t="s">
        <v>28</v>
      </c>
      <c r="G2801" t="s">
        <v>41</v>
      </c>
      <c r="H2801" t="s">
        <v>22</v>
      </c>
      <c r="I2801" s="1">
        <v>45091</v>
      </c>
      <c r="J2801">
        <v>7</v>
      </c>
      <c r="K2801">
        <v>204477</v>
      </c>
      <c r="L2801">
        <v>0.15</v>
      </c>
      <c r="M2801" t="s">
        <v>23</v>
      </c>
      <c r="N2801" t="s">
        <v>24</v>
      </c>
      <c r="O2801">
        <v>1431339</v>
      </c>
      <c r="P2801">
        <v>214700.85</v>
      </c>
      <c r="Q2801">
        <v>1216638.1499999999</v>
      </c>
      <c r="U2801">
        <f t="shared" si="43"/>
        <v>304159.53749999998</v>
      </c>
    </row>
    <row r="2802" spans="1:21" x14ac:dyDescent="0.25">
      <c r="A2802">
        <v>12801</v>
      </c>
      <c r="B2802" t="s">
        <v>2844</v>
      </c>
      <c r="C2802" t="s">
        <v>26</v>
      </c>
      <c r="D2802">
        <v>50</v>
      </c>
      <c r="E2802" t="s">
        <v>27</v>
      </c>
      <c r="F2802" t="s">
        <v>20</v>
      </c>
      <c r="G2802" t="s">
        <v>34</v>
      </c>
      <c r="H2802" t="s">
        <v>35</v>
      </c>
      <c r="I2802" s="1">
        <v>45158</v>
      </c>
      <c r="J2802">
        <v>3</v>
      </c>
      <c r="K2802">
        <v>73507</v>
      </c>
      <c r="L2802">
        <v>0.1</v>
      </c>
      <c r="M2802" t="s">
        <v>23</v>
      </c>
      <c r="N2802" t="s">
        <v>39</v>
      </c>
      <c r="O2802">
        <v>220521</v>
      </c>
      <c r="P2802">
        <v>22052.1</v>
      </c>
      <c r="Q2802">
        <v>198468.9</v>
      </c>
      <c r="U2802">
        <f t="shared" si="43"/>
        <v>49617.224999999999</v>
      </c>
    </row>
    <row r="2803" spans="1:21" x14ac:dyDescent="0.25">
      <c r="A2803">
        <v>12802</v>
      </c>
      <c r="B2803" t="s">
        <v>2845</v>
      </c>
      <c r="C2803" t="s">
        <v>26</v>
      </c>
      <c r="D2803">
        <v>21</v>
      </c>
      <c r="E2803" t="s">
        <v>27</v>
      </c>
      <c r="F2803" t="s">
        <v>28</v>
      </c>
      <c r="G2803" t="s">
        <v>29</v>
      </c>
      <c r="H2803" t="s">
        <v>47</v>
      </c>
      <c r="I2803" s="1">
        <v>45254</v>
      </c>
      <c r="J2803">
        <v>7</v>
      </c>
      <c r="K2803">
        <v>182734</v>
      </c>
      <c r="L2803">
        <v>0.15</v>
      </c>
      <c r="M2803" t="s">
        <v>31</v>
      </c>
      <c r="N2803" t="s">
        <v>39</v>
      </c>
      <c r="O2803">
        <v>1279138</v>
      </c>
      <c r="P2803">
        <v>191870.7</v>
      </c>
      <c r="Q2803">
        <v>1087267.3</v>
      </c>
      <c r="U2803">
        <f t="shared" si="43"/>
        <v>271816.82500000001</v>
      </c>
    </row>
    <row r="2804" spans="1:21" x14ac:dyDescent="0.25">
      <c r="A2804">
        <v>12803</v>
      </c>
      <c r="B2804" t="s">
        <v>2846</v>
      </c>
      <c r="C2804" t="s">
        <v>26</v>
      </c>
      <c r="D2804">
        <v>63</v>
      </c>
      <c r="E2804" t="s">
        <v>19</v>
      </c>
      <c r="F2804" t="s">
        <v>20</v>
      </c>
      <c r="G2804" t="s">
        <v>29</v>
      </c>
      <c r="H2804" t="s">
        <v>38</v>
      </c>
      <c r="I2804" s="1">
        <v>45164</v>
      </c>
      <c r="J2804">
        <v>9</v>
      </c>
      <c r="K2804">
        <v>63311</v>
      </c>
      <c r="L2804">
        <v>0.15</v>
      </c>
      <c r="M2804" t="s">
        <v>44</v>
      </c>
      <c r="N2804" t="s">
        <v>39</v>
      </c>
      <c r="O2804">
        <v>569799</v>
      </c>
      <c r="P2804">
        <v>85469.85</v>
      </c>
      <c r="Q2804">
        <v>484329.15</v>
      </c>
      <c r="U2804">
        <f t="shared" si="43"/>
        <v>121082.28750000001</v>
      </c>
    </row>
    <row r="2805" spans="1:21" x14ac:dyDescent="0.25">
      <c r="A2805">
        <v>12804</v>
      </c>
      <c r="B2805" t="s">
        <v>2847</v>
      </c>
      <c r="C2805" t="s">
        <v>26</v>
      </c>
      <c r="D2805">
        <v>51</v>
      </c>
      <c r="E2805" t="s">
        <v>37</v>
      </c>
      <c r="F2805" t="s">
        <v>28</v>
      </c>
      <c r="G2805" t="s">
        <v>21</v>
      </c>
      <c r="H2805" t="s">
        <v>51</v>
      </c>
      <c r="I2805" s="1">
        <v>45046</v>
      </c>
      <c r="J2805">
        <v>1</v>
      </c>
      <c r="K2805">
        <v>81493</v>
      </c>
      <c r="L2805">
        <v>0.05</v>
      </c>
      <c r="M2805" t="s">
        <v>31</v>
      </c>
      <c r="N2805" t="s">
        <v>24</v>
      </c>
      <c r="O2805">
        <v>81493</v>
      </c>
      <c r="P2805">
        <v>4074.65</v>
      </c>
      <c r="Q2805">
        <v>77418.350000000006</v>
      </c>
      <c r="U2805">
        <f t="shared" si="43"/>
        <v>19354.587500000001</v>
      </c>
    </row>
    <row r="2806" spans="1:21" x14ac:dyDescent="0.25">
      <c r="A2806">
        <v>12805</v>
      </c>
      <c r="B2806" t="s">
        <v>2848</v>
      </c>
      <c r="C2806" t="s">
        <v>18</v>
      </c>
      <c r="D2806">
        <v>20</v>
      </c>
      <c r="E2806" t="s">
        <v>27</v>
      </c>
      <c r="F2806" t="s">
        <v>46</v>
      </c>
      <c r="G2806" t="s">
        <v>21</v>
      </c>
      <c r="H2806" t="s">
        <v>38</v>
      </c>
      <c r="I2806" s="1">
        <v>45545</v>
      </c>
      <c r="J2806">
        <v>3</v>
      </c>
      <c r="K2806">
        <v>204576</v>
      </c>
      <c r="L2806">
        <v>0.15</v>
      </c>
      <c r="M2806" t="s">
        <v>44</v>
      </c>
      <c r="N2806" t="s">
        <v>24</v>
      </c>
      <c r="O2806">
        <v>613728</v>
      </c>
      <c r="P2806">
        <v>92059.199999999997</v>
      </c>
      <c r="Q2806">
        <v>521668.8</v>
      </c>
      <c r="U2806">
        <f t="shared" si="43"/>
        <v>130417.2</v>
      </c>
    </row>
    <row r="2807" spans="1:21" x14ac:dyDescent="0.25">
      <c r="A2807">
        <v>12806</v>
      </c>
      <c r="B2807" t="s">
        <v>2849</v>
      </c>
      <c r="C2807" t="s">
        <v>18</v>
      </c>
      <c r="D2807">
        <v>43</v>
      </c>
      <c r="E2807" t="s">
        <v>19</v>
      </c>
      <c r="F2807" t="s">
        <v>28</v>
      </c>
      <c r="G2807" t="s">
        <v>34</v>
      </c>
      <c r="H2807" t="s">
        <v>38</v>
      </c>
      <c r="I2807" s="1">
        <v>45176</v>
      </c>
      <c r="J2807">
        <v>6</v>
      </c>
      <c r="K2807">
        <v>219861</v>
      </c>
      <c r="L2807">
        <v>0.05</v>
      </c>
      <c r="M2807" t="s">
        <v>23</v>
      </c>
      <c r="N2807" t="s">
        <v>39</v>
      </c>
      <c r="O2807">
        <v>1319166</v>
      </c>
      <c r="P2807">
        <v>65958.3</v>
      </c>
      <c r="Q2807">
        <v>1253207.7</v>
      </c>
      <c r="U2807">
        <f t="shared" si="43"/>
        <v>313301.92499999999</v>
      </c>
    </row>
    <row r="2808" spans="1:21" x14ac:dyDescent="0.25">
      <c r="A2808">
        <v>12807</v>
      </c>
      <c r="B2808" t="s">
        <v>2850</v>
      </c>
      <c r="C2808" t="s">
        <v>18</v>
      </c>
      <c r="D2808">
        <v>25</v>
      </c>
      <c r="E2808" t="s">
        <v>19</v>
      </c>
      <c r="F2808" t="s">
        <v>43</v>
      </c>
      <c r="G2808" t="s">
        <v>21</v>
      </c>
      <c r="H2808" t="s">
        <v>22</v>
      </c>
      <c r="I2808" s="1">
        <v>45262</v>
      </c>
      <c r="J2808">
        <v>9</v>
      </c>
      <c r="K2808">
        <v>224549</v>
      </c>
      <c r="L2808">
        <v>0</v>
      </c>
      <c r="M2808" t="s">
        <v>31</v>
      </c>
      <c r="N2808" t="s">
        <v>24</v>
      </c>
      <c r="O2808">
        <v>2020941</v>
      </c>
      <c r="P2808">
        <v>0</v>
      </c>
      <c r="Q2808">
        <v>2020941</v>
      </c>
      <c r="U2808">
        <f t="shared" si="43"/>
        <v>505235.25</v>
      </c>
    </row>
    <row r="2809" spans="1:21" x14ac:dyDescent="0.25">
      <c r="A2809">
        <v>12808</v>
      </c>
      <c r="B2809" t="s">
        <v>2851</v>
      </c>
      <c r="C2809" t="s">
        <v>18</v>
      </c>
      <c r="D2809">
        <v>23</v>
      </c>
      <c r="E2809" t="s">
        <v>33</v>
      </c>
      <c r="F2809" t="s">
        <v>43</v>
      </c>
      <c r="G2809" t="s">
        <v>41</v>
      </c>
      <c r="H2809" t="s">
        <v>22</v>
      </c>
      <c r="I2809" s="1">
        <v>45210</v>
      </c>
      <c r="J2809">
        <v>5</v>
      </c>
      <c r="K2809">
        <v>189729</v>
      </c>
      <c r="L2809">
        <v>0</v>
      </c>
      <c r="M2809" t="s">
        <v>31</v>
      </c>
      <c r="N2809" t="s">
        <v>39</v>
      </c>
      <c r="O2809">
        <v>948645</v>
      </c>
      <c r="P2809">
        <v>0</v>
      </c>
      <c r="Q2809">
        <v>948645</v>
      </c>
      <c r="U2809">
        <f t="shared" si="43"/>
        <v>237161.25</v>
      </c>
    </row>
    <row r="2810" spans="1:21" x14ac:dyDescent="0.25">
      <c r="A2810">
        <v>12809</v>
      </c>
      <c r="B2810" t="s">
        <v>2852</v>
      </c>
      <c r="C2810" t="s">
        <v>18</v>
      </c>
      <c r="D2810">
        <v>33</v>
      </c>
      <c r="E2810" t="s">
        <v>27</v>
      </c>
      <c r="F2810" t="s">
        <v>28</v>
      </c>
      <c r="G2810" t="s">
        <v>34</v>
      </c>
      <c r="H2810" t="s">
        <v>51</v>
      </c>
      <c r="I2810" s="1">
        <v>45124</v>
      </c>
      <c r="J2810">
        <v>3</v>
      </c>
      <c r="K2810">
        <v>206255</v>
      </c>
      <c r="L2810">
        <v>0.15</v>
      </c>
      <c r="M2810" t="s">
        <v>44</v>
      </c>
      <c r="N2810" t="s">
        <v>39</v>
      </c>
      <c r="O2810">
        <v>618765</v>
      </c>
      <c r="P2810">
        <v>92814.75</v>
      </c>
      <c r="Q2810">
        <v>525950.25</v>
      </c>
      <c r="U2810">
        <f t="shared" si="43"/>
        <v>131487.5625</v>
      </c>
    </row>
    <row r="2811" spans="1:21" x14ac:dyDescent="0.25">
      <c r="A2811">
        <v>12810</v>
      </c>
      <c r="B2811" t="s">
        <v>2853</v>
      </c>
      <c r="C2811" t="s">
        <v>26</v>
      </c>
      <c r="D2811">
        <v>41</v>
      </c>
      <c r="E2811" t="s">
        <v>33</v>
      </c>
      <c r="F2811" t="s">
        <v>20</v>
      </c>
      <c r="G2811" t="s">
        <v>29</v>
      </c>
      <c r="H2811" t="s">
        <v>30</v>
      </c>
      <c r="I2811" s="1">
        <v>45342</v>
      </c>
      <c r="J2811">
        <v>8</v>
      </c>
      <c r="K2811">
        <v>158571</v>
      </c>
      <c r="L2811">
        <v>0.1</v>
      </c>
      <c r="M2811" t="s">
        <v>31</v>
      </c>
      <c r="N2811" t="s">
        <v>39</v>
      </c>
      <c r="O2811">
        <v>1268568</v>
      </c>
      <c r="P2811">
        <v>126856.8</v>
      </c>
      <c r="Q2811">
        <v>1141711.2</v>
      </c>
      <c r="U2811">
        <f t="shared" si="43"/>
        <v>285427.8</v>
      </c>
    </row>
    <row r="2812" spans="1:21" x14ac:dyDescent="0.25">
      <c r="A2812">
        <v>12811</v>
      </c>
      <c r="B2812" t="s">
        <v>2854</v>
      </c>
      <c r="C2812" t="s">
        <v>18</v>
      </c>
      <c r="D2812">
        <v>56</v>
      </c>
      <c r="E2812" t="s">
        <v>27</v>
      </c>
      <c r="F2812" t="s">
        <v>20</v>
      </c>
      <c r="G2812" t="s">
        <v>29</v>
      </c>
      <c r="H2812" t="s">
        <v>30</v>
      </c>
      <c r="I2812" s="1">
        <v>45321</v>
      </c>
      <c r="J2812">
        <v>5</v>
      </c>
      <c r="K2812">
        <v>33785</v>
      </c>
      <c r="L2812">
        <v>0.05</v>
      </c>
      <c r="M2812" t="s">
        <v>23</v>
      </c>
      <c r="N2812" t="s">
        <v>24</v>
      </c>
      <c r="O2812">
        <v>168925</v>
      </c>
      <c r="P2812">
        <v>8446.25</v>
      </c>
      <c r="Q2812">
        <v>160478.75</v>
      </c>
      <c r="U2812">
        <f t="shared" si="43"/>
        <v>40119.6875</v>
      </c>
    </row>
    <row r="2813" spans="1:21" x14ac:dyDescent="0.25">
      <c r="A2813">
        <v>12812</v>
      </c>
      <c r="B2813" t="s">
        <v>2855</v>
      </c>
      <c r="C2813" t="s">
        <v>18</v>
      </c>
      <c r="D2813">
        <v>47</v>
      </c>
      <c r="E2813" t="s">
        <v>33</v>
      </c>
      <c r="F2813" t="s">
        <v>46</v>
      </c>
      <c r="G2813" t="s">
        <v>41</v>
      </c>
      <c r="H2813" t="s">
        <v>30</v>
      </c>
      <c r="I2813" s="1">
        <v>45077</v>
      </c>
      <c r="J2813">
        <v>6</v>
      </c>
      <c r="K2813">
        <v>83993</v>
      </c>
      <c r="L2813">
        <v>0.15</v>
      </c>
      <c r="M2813" t="s">
        <v>31</v>
      </c>
      <c r="N2813" t="s">
        <v>24</v>
      </c>
      <c r="O2813">
        <v>503958</v>
      </c>
      <c r="P2813">
        <v>75593.7</v>
      </c>
      <c r="Q2813">
        <v>428364.3</v>
      </c>
      <c r="U2813">
        <f t="shared" si="43"/>
        <v>107091.075</v>
      </c>
    </row>
    <row r="2814" spans="1:21" x14ac:dyDescent="0.25">
      <c r="A2814">
        <v>12813</v>
      </c>
      <c r="B2814" t="s">
        <v>2856</v>
      </c>
      <c r="C2814" t="s">
        <v>18</v>
      </c>
      <c r="D2814">
        <v>62</v>
      </c>
      <c r="E2814" t="s">
        <v>33</v>
      </c>
      <c r="F2814" t="s">
        <v>46</v>
      </c>
      <c r="G2814" t="s">
        <v>21</v>
      </c>
      <c r="H2814" t="s">
        <v>88</v>
      </c>
      <c r="I2814" s="1">
        <v>45191</v>
      </c>
      <c r="J2814">
        <v>2</v>
      </c>
      <c r="K2814">
        <v>76536</v>
      </c>
      <c r="L2814">
        <v>0.15</v>
      </c>
      <c r="M2814" t="s">
        <v>31</v>
      </c>
      <c r="N2814" t="s">
        <v>24</v>
      </c>
      <c r="O2814">
        <v>153072</v>
      </c>
      <c r="P2814">
        <v>22960.799999999999</v>
      </c>
      <c r="Q2814">
        <v>130111.2</v>
      </c>
      <c r="U2814">
        <f t="shared" si="43"/>
        <v>32527.8</v>
      </c>
    </row>
    <row r="2815" spans="1:21" x14ac:dyDescent="0.25">
      <c r="A2815">
        <v>12814</v>
      </c>
      <c r="B2815" t="s">
        <v>2857</v>
      </c>
      <c r="C2815" t="s">
        <v>26</v>
      </c>
      <c r="D2815">
        <v>30</v>
      </c>
      <c r="E2815" t="s">
        <v>37</v>
      </c>
      <c r="F2815" t="s">
        <v>20</v>
      </c>
      <c r="G2815" t="s">
        <v>34</v>
      </c>
      <c r="H2815" t="s">
        <v>51</v>
      </c>
      <c r="I2815" s="1">
        <v>45146</v>
      </c>
      <c r="J2815">
        <v>4</v>
      </c>
      <c r="K2815">
        <v>185102</v>
      </c>
      <c r="L2815">
        <v>0.1</v>
      </c>
      <c r="M2815" t="s">
        <v>23</v>
      </c>
      <c r="N2815" t="s">
        <v>39</v>
      </c>
      <c r="O2815">
        <v>740408</v>
      </c>
      <c r="P2815">
        <v>74040.800000000003</v>
      </c>
      <c r="Q2815">
        <v>666367.19999999995</v>
      </c>
      <c r="U2815">
        <f t="shared" si="43"/>
        <v>166591.79999999999</v>
      </c>
    </row>
    <row r="2816" spans="1:21" x14ac:dyDescent="0.25">
      <c r="A2816">
        <v>12815</v>
      </c>
      <c r="B2816" t="s">
        <v>2858</v>
      </c>
      <c r="C2816" t="s">
        <v>26</v>
      </c>
      <c r="D2816">
        <v>22</v>
      </c>
      <c r="E2816" t="s">
        <v>33</v>
      </c>
      <c r="F2816" t="s">
        <v>28</v>
      </c>
      <c r="G2816" t="s">
        <v>34</v>
      </c>
      <c r="H2816" t="s">
        <v>88</v>
      </c>
      <c r="I2816" s="1">
        <v>45142</v>
      </c>
      <c r="J2816">
        <v>1</v>
      </c>
      <c r="K2816">
        <v>170981</v>
      </c>
      <c r="L2816">
        <v>0.05</v>
      </c>
      <c r="M2816" t="s">
        <v>44</v>
      </c>
      <c r="N2816" t="s">
        <v>39</v>
      </c>
      <c r="O2816">
        <v>170981</v>
      </c>
      <c r="P2816">
        <v>8549.0499999999993</v>
      </c>
      <c r="Q2816">
        <v>162431.95000000001</v>
      </c>
      <c r="U2816">
        <f t="shared" si="43"/>
        <v>40607.987500000003</v>
      </c>
    </row>
    <row r="2817" spans="1:21" x14ac:dyDescent="0.25">
      <c r="A2817">
        <v>12816</v>
      </c>
      <c r="B2817" t="s">
        <v>2859</v>
      </c>
      <c r="C2817" t="s">
        <v>26</v>
      </c>
      <c r="D2817">
        <v>42</v>
      </c>
      <c r="E2817" t="s">
        <v>37</v>
      </c>
      <c r="F2817" t="s">
        <v>46</v>
      </c>
      <c r="G2817" t="s">
        <v>41</v>
      </c>
      <c r="H2817" t="s">
        <v>35</v>
      </c>
      <c r="I2817" s="1">
        <v>45241</v>
      </c>
      <c r="J2817">
        <v>4</v>
      </c>
      <c r="K2817">
        <v>36894</v>
      </c>
      <c r="L2817">
        <v>0.15</v>
      </c>
      <c r="M2817" t="s">
        <v>31</v>
      </c>
      <c r="N2817" t="s">
        <v>24</v>
      </c>
      <c r="O2817">
        <v>147576</v>
      </c>
      <c r="P2817">
        <v>22136.400000000001</v>
      </c>
      <c r="Q2817">
        <v>125439.6</v>
      </c>
      <c r="U2817">
        <f t="shared" si="43"/>
        <v>31359.9</v>
      </c>
    </row>
    <row r="2818" spans="1:21" x14ac:dyDescent="0.25">
      <c r="A2818">
        <v>12817</v>
      </c>
      <c r="B2818" t="s">
        <v>2860</v>
      </c>
      <c r="C2818" t="s">
        <v>26</v>
      </c>
      <c r="D2818">
        <v>37</v>
      </c>
      <c r="E2818" t="s">
        <v>19</v>
      </c>
      <c r="F2818" t="s">
        <v>20</v>
      </c>
      <c r="G2818" t="s">
        <v>21</v>
      </c>
      <c r="H2818" t="s">
        <v>35</v>
      </c>
      <c r="I2818" s="1">
        <v>45594</v>
      </c>
      <c r="J2818">
        <v>1</v>
      </c>
      <c r="K2818">
        <v>129210</v>
      </c>
      <c r="L2818">
        <v>0.1</v>
      </c>
      <c r="M2818" t="s">
        <v>44</v>
      </c>
      <c r="N2818" t="s">
        <v>24</v>
      </c>
      <c r="O2818">
        <v>129210</v>
      </c>
      <c r="P2818">
        <v>12921</v>
      </c>
      <c r="Q2818">
        <v>116289</v>
      </c>
      <c r="U2818">
        <f t="shared" si="43"/>
        <v>29072.25</v>
      </c>
    </row>
    <row r="2819" spans="1:21" x14ac:dyDescent="0.25">
      <c r="A2819">
        <v>12818</v>
      </c>
      <c r="B2819" t="s">
        <v>2861</v>
      </c>
      <c r="C2819" t="s">
        <v>18</v>
      </c>
      <c r="D2819">
        <v>35</v>
      </c>
      <c r="E2819" t="s">
        <v>27</v>
      </c>
      <c r="F2819" t="s">
        <v>20</v>
      </c>
      <c r="G2819" t="s">
        <v>34</v>
      </c>
      <c r="H2819" t="s">
        <v>60</v>
      </c>
      <c r="I2819" s="1">
        <v>45142</v>
      </c>
      <c r="J2819">
        <v>4</v>
      </c>
      <c r="K2819">
        <v>86124</v>
      </c>
      <c r="L2819">
        <v>0.05</v>
      </c>
      <c r="M2819" t="s">
        <v>31</v>
      </c>
      <c r="N2819" t="s">
        <v>24</v>
      </c>
      <c r="O2819">
        <v>344496</v>
      </c>
      <c r="P2819">
        <v>17224.8</v>
      </c>
      <c r="Q2819">
        <v>327271.2</v>
      </c>
      <c r="U2819">
        <f t="shared" ref="U2819:U2882" si="44">(Q2819*0.25)</f>
        <v>81817.8</v>
      </c>
    </row>
    <row r="2820" spans="1:21" x14ac:dyDescent="0.25">
      <c r="A2820">
        <v>12819</v>
      </c>
      <c r="B2820" t="s">
        <v>2862</v>
      </c>
      <c r="C2820" t="s">
        <v>18</v>
      </c>
      <c r="D2820">
        <v>64</v>
      </c>
      <c r="E2820" t="s">
        <v>19</v>
      </c>
      <c r="F2820" t="s">
        <v>28</v>
      </c>
      <c r="G2820" t="s">
        <v>41</v>
      </c>
      <c r="H2820" t="s">
        <v>30</v>
      </c>
      <c r="I2820" s="1">
        <v>45261</v>
      </c>
      <c r="J2820">
        <v>2</v>
      </c>
      <c r="K2820">
        <v>74006</v>
      </c>
      <c r="L2820">
        <v>0</v>
      </c>
      <c r="M2820" t="s">
        <v>23</v>
      </c>
      <c r="N2820" t="s">
        <v>39</v>
      </c>
      <c r="O2820">
        <v>148012</v>
      </c>
      <c r="P2820">
        <v>0</v>
      </c>
      <c r="Q2820">
        <v>148012</v>
      </c>
      <c r="U2820">
        <f t="shared" si="44"/>
        <v>37003</v>
      </c>
    </row>
    <row r="2821" spans="1:21" x14ac:dyDescent="0.25">
      <c r="A2821">
        <v>12820</v>
      </c>
      <c r="B2821" t="s">
        <v>2863</v>
      </c>
      <c r="C2821" t="s">
        <v>26</v>
      </c>
      <c r="D2821">
        <v>35</v>
      </c>
      <c r="E2821" t="s">
        <v>27</v>
      </c>
      <c r="F2821" t="s">
        <v>43</v>
      </c>
      <c r="G2821" t="s">
        <v>34</v>
      </c>
      <c r="H2821" t="s">
        <v>22</v>
      </c>
      <c r="I2821" s="1">
        <v>45285</v>
      </c>
      <c r="J2821">
        <v>6</v>
      </c>
      <c r="K2821">
        <v>17473</v>
      </c>
      <c r="L2821">
        <v>0.1</v>
      </c>
      <c r="M2821" t="s">
        <v>44</v>
      </c>
      <c r="N2821" t="s">
        <v>39</v>
      </c>
      <c r="O2821">
        <v>104838</v>
      </c>
      <c r="P2821">
        <v>10483.799999999999</v>
      </c>
      <c r="Q2821">
        <v>94354.2</v>
      </c>
      <c r="U2821">
        <f t="shared" si="44"/>
        <v>23588.55</v>
      </c>
    </row>
    <row r="2822" spans="1:21" x14ac:dyDescent="0.25">
      <c r="A2822">
        <v>12821</v>
      </c>
      <c r="B2822" t="s">
        <v>2864</v>
      </c>
      <c r="C2822" t="s">
        <v>26</v>
      </c>
      <c r="D2822">
        <v>19</v>
      </c>
      <c r="E2822" t="s">
        <v>19</v>
      </c>
      <c r="F2822" t="s">
        <v>20</v>
      </c>
      <c r="G2822" t="s">
        <v>29</v>
      </c>
      <c r="H2822" t="s">
        <v>60</v>
      </c>
      <c r="I2822" s="1">
        <v>45552</v>
      </c>
      <c r="J2822">
        <v>6</v>
      </c>
      <c r="K2822">
        <v>83697</v>
      </c>
      <c r="L2822">
        <v>0.15</v>
      </c>
      <c r="M2822" t="s">
        <v>31</v>
      </c>
      <c r="N2822" t="s">
        <v>24</v>
      </c>
      <c r="O2822">
        <v>502182</v>
      </c>
      <c r="P2822">
        <v>75327.3</v>
      </c>
      <c r="Q2822">
        <v>426854.7</v>
      </c>
      <c r="U2822">
        <f t="shared" si="44"/>
        <v>106713.675</v>
      </c>
    </row>
    <row r="2823" spans="1:21" x14ac:dyDescent="0.25">
      <c r="A2823">
        <v>12822</v>
      </c>
      <c r="B2823" t="s">
        <v>2865</v>
      </c>
      <c r="C2823" t="s">
        <v>18</v>
      </c>
      <c r="D2823">
        <v>27</v>
      </c>
      <c r="E2823" t="s">
        <v>27</v>
      </c>
      <c r="F2823" t="s">
        <v>46</v>
      </c>
      <c r="G2823" t="s">
        <v>34</v>
      </c>
      <c r="H2823" t="s">
        <v>60</v>
      </c>
      <c r="I2823" s="1">
        <v>45087</v>
      </c>
      <c r="J2823">
        <v>8</v>
      </c>
      <c r="K2823">
        <v>22063</v>
      </c>
      <c r="L2823">
        <v>0</v>
      </c>
      <c r="M2823" t="s">
        <v>44</v>
      </c>
      <c r="N2823" t="s">
        <v>24</v>
      </c>
      <c r="O2823">
        <v>176504</v>
      </c>
      <c r="P2823">
        <v>0</v>
      </c>
      <c r="Q2823">
        <v>176504</v>
      </c>
      <c r="U2823">
        <f t="shared" si="44"/>
        <v>44126</v>
      </c>
    </row>
    <row r="2824" spans="1:21" x14ac:dyDescent="0.25">
      <c r="A2824">
        <v>12823</v>
      </c>
      <c r="B2824" t="s">
        <v>2866</v>
      </c>
      <c r="C2824" t="s">
        <v>18</v>
      </c>
      <c r="D2824">
        <v>62</v>
      </c>
      <c r="E2824" t="s">
        <v>33</v>
      </c>
      <c r="F2824" t="s">
        <v>28</v>
      </c>
      <c r="G2824" t="s">
        <v>34</v>
      </c>
      <c r="H2824" t="s">
        <v>22</v>
      </c>
      <c r="I2824" s="1">
        <v>45536</v>
      </c>
      <c r="J2824">
        <v>9</v>
      </c>
      <c r="K2824">
        <v>80444</v>
      </c>
      <c r="L2824">
        <v>0.05</v>
      </c>
      <c r="M2824" t="s">
        <v>31</v>
      </c>
      <c r="N2824" t="s">
        <v>24</v>
      </c>
      <c r="O2824">
        <v>723996</v>
      </c>
      <c r="P2824">
        <v>36199.800000000003</v>
      </c>
      <c r="Q2824">
        <v>687796.2</v>
      </c>
      <c r="U2824">
        <f t="shared" si="44"/>
        <v>171949.05</v>
      </c>
    </row>
    <row r="2825" spans="1:21" x14ac:dyDescent="0.25">
      <c r="A2825">
        <v>12824</v>
      </c>
      <c r="B2825" t="s">
        <v>2867</v>
      </c>
      <c r="C2825" t="s">
        <v>26</v>
      </c>
      <c r="D2825">
        <v>64</v>
      </c>
      <c r="E2825" t="s">
        <v>27</v>
      </c>
      <c r="F2825" t="s">
        <v>28</v>
      </c>
      <c r="G2825" t="s">
        <v>34</v>
      </c>
      <c r="H2825" t="s">
        <v>47</v>
      </c>
      <c r="I2825" s="1">
        <v>45437</v>
      </c>
      <c r="J2825">
        <v>8</v>
      </c>
      <c r="K2825">
        <v>13850</v>
      </c>
      <c r="L2825">
        <v>0.1</v>
      </c>
      <c r="M2825" t="s">
        <v>23</v>
      </c>
      <c r="N2825" t="s">
        <v>24</v>
      </c>
      <c r="O2825">
        <v>110800</v>
      </c>
      <c r="P2825">
        <v>11080</v>
      </c>
      <c r="Q2825">
        <v>99720</v>
      </c>
      <c r="U2825">
        <f t="shared" si="44"/>
        <v>24930</v>
      </c>
    </row>
    <row r="2826" spans="1:21" x14ac:dyDescent="0.25">
      <c r="A2826">
        <v>12825</v>
      </c>
      <c r="B2826" t="s">
        <v>2868</v>
      </c>
      <c r="C2826" t="s">
        <v>26</v>
      </c>
      <c r="D2826">
        <v>29</v>
      </c>
      <c r="E2826" t="s">
        <v>27</v>
      </c>
      <c r="F2826" t="s">
        <v>28</v>
      </c>
      <c r="G2826" t="s">
        <v>21</v>
      </c>
      <c r="H2826" t="s">
        <v>60</v>
      </c>
      <c r="I2826" s="1">
        <v>45083</v>
      </c>
      <c r="J2826">
        <v>1</v>
      </c>
      <c r="K2826">
        <v>2984</v>
      </c>
      <c r="L2826">
        <v>0</v>
      </c>
      <c r="M2826" t="s">
        <v>23</v>
      </c>
      <c r="N2826" t="s">
        <v>39</v>
      </c>
      <c r="O2826">
        <v>2984</v>
      </c>
      <c r="P2826">
        <v>0</v>
      </c>
      <c r="Q2826">
        <v>2984</v>
      </c>
      <c r="U2826">
        <f t="shared" si="44"/>
        <v>746</v>
      </c>
    </row>
    <row r="2827" spans="1:21" x14ac:dyDescent="0.25">
      <c r="A2827">
        <v>12826</v>
      </c>
      <c r="B2827" t="s">
        <v>2869</v>
      </c>
      <c r="C2827" t="s">
        <v>26</v>
      </c>
      <c r="D2827">
        <v>64</v>
      </c>
      <c r="E2827" t="s">
        <v>19</v>
      </c>
      <c r="F2827" t="s">
        <v>43</v>
      </c>
      <c r="G2827" t="s">
        <v>21</v>
      </c>
      <c r="H2827" t="s">
        <v>47</v>
      </c>
      <c r="I2827" s="1">
        <v>45088</v>
      </c>
      <c r="J2827">
        <v>3</v>
      </c>
      <c r="K2827">
        <v>52450</v>
      </c>
      <c r="L2827">
        <v>0</v>
      </c>
      <c r="M2827" t="s">
        <v>31</v>
      </c>
      <c r="N2827" t="s">
        <v>24</v>
      </c>
      <c r="O2827">
        <v>157350</v>
      </c>
      <c r="P2827">
        <v>0</v>
      </c>
      <c r="Q2827">
        <v>157350</v>
      </c>
      <c r="U2827">
        <f t="shared" si="44"/>
        <v>39337.5</v>
      </c>
    </row>
    <row r="2828" spans="1:21" x14ac:dyDescent="0.25">
      <c r="A2828">
        <v>12827</v>
      </c>
      <c r="B2828" t="s">
        <v>2870</v>
      </c>
      <c r="C2828" t="s">
        <v>26</v>
      </c>
      <c r="D2828">
        <v>30</v>
      </c>
      <c r="E2828" t="s">
        <v>19</v>
      </c>
      <c r="F2828" t="s">
        <v>43</v>
      </c>
      <c r="G2828" t="s">
        <v>41</v>
      </c>
      <c r="H2828" t="s">
        <v>30</v>
      </c>
      <c r="I2828" s="1">
        <v>44968</v>
      </c>
      <c r="J2828">
        <v>6</v>
      </c>
      <c r="K2828">
        <v>189772</v>
      </c>
      <c r="L2828">
        <v>0.15</v>
      </c>
      <c r="M2828" t="s">
        <v>31</v>
      </c>
      <c r="N2828" t="s">
        <v>24</v>
      </c>
      <c r="O2828">
        <v>1138632</v>
      </c>
      <c r="P2828">
        <v>170794.8</v>
      </c>
      <c r="Q2828">
        <v>967837.2</v>
      </c>
      <c r="U2828">
        <f t="shared" si="44"/>
        <v>241959.3</v>
      </c>
    </row>
    <row r="2829" spans="1:21" x14ac:dyDescent="0.25">
      <c r="A2829">
        <v>12828</v>
      </c>
      <c r="B2829" t="s">
        <v>2871</v>
      </c>
      <c r="C2829" t="s">
        <v>18</v>
      </c>
      <c r="D2829">
        <v>64</v>
      </c>
      <c r="E2829" t="s">
        <v>19</v>
      </c>
      <c r="F2829" t="s">
        <v>46</v>
      </c>
      <c r="G2829" t="s">
        <v>21</v>
      </c>
      <c r="H2829" t="s">
        <v>38</v>
      </c>
      <c r="I2829" s="1">
        <v>45106</v>
      </c>
      <c r="J2829">
        <v>1</v>
      </c>
      <c r="K2829">
        <v>74723</v>
      </c>
      <c r="L2829">
        <v>0</v>
      </c>
      <c r="M2829" t="s">
        <v>44</v>
      </c>
      <c r="N2829" t="s">
        <v>39</v>
      </c>
      <c r="O2829">
        <v>74723</v>
      </c>
      <c r="P2829">
        <v>0</v>
      </c>
      <c r="Q2829">
        <v>74723</v>
      </c>
      <c r="U2829">
        <f t="shared" si="44"/>
        <v>18680.75</v>
      </c>
    </row>
    <row r="2830" spans="1:21" x14ac:dyDescent="0.25">
      <c r="A2830">
        <v>12829</v>
      </c>
      <c r="B2830" t="s">
        <v>2872</v>
      </c>
      <c r="C2830" t="s">
        <v>18</v>
      </c>
      <c r="D2830">
        <v>28</v>
      </c>
      <c r="E2830" t="s">
        <v>37</v>
      </c>
      <c r="F2830" t="s">
        <v>46</v>
      </c>
      <c r="G2830" t="s">
        <v>34</v>
      </c>
      <c r="H2830" t="s">
        <v>47</v>
      </c>
      <c r="I2830" s="1">
        <v>45229</v>
      </c>
      <c r="J2830">
        <v>8</v>
      </c>
      <c r="K2830">
        <v>95392</v>
      </c>
      <c r="L2830">
        <v>0.15</v>
      </c>
      <c r="M2830" t="s">
        <v>31</v>
      </c>
      <c r="N2830" t="s">
        <v>39</v>
      </c>
      <c r="O2830">
        <v>763136</v>
      </c>
      <c r="P2830">
        <v>114470.39999999999</v>
      </c>
      <c r="Q2830">
        <v>648665.59999999998</v>
      </c>
      <c r="U2830">
        <f t="shared" si="44"/>
        <v>162166.39999999999</v>
      </c>
    </row>
    <row r="2831" spans="1:21" x14ac:dyDescent="0.25">
      <c r="A2831">
        <v>12830</v>
      </c>
      <c r="B2831" t="s">
        <v>2873</v>
      </c>
      <c r="C2831" t="s">
        <v>18</v>
      </c>
      <c r="D2831">
        <v>36</v>
      </c>
      <c r="E2831" t="s">
        <v>37</v>
      </c>
      <c r="F2831" t="s">
        <v>28</v>
      </c>
      <c r="G2831" t="s">
        <v>34</v>
      </c>
      <c r="H2831" t="s">
        <v>88</v>
      </c>
      <c r="I2831" s="1">
        <v>45256</v>
      </c>
      <c r="J2831">
        <v>6</v>
      </c>
      <c r="K2831">
        <v>22339</v>
      </c>
      <c r="L2831">
        <v>0.05</v>
      </c>
      <c r="M2831" t="s">
        <v>44</v>
      </c>
      <c r="N2831" t="s">
        <v>24</v>
      </c>
      <c r="O2831">
        <v>134034</v>
      </c>
      <c r="P2831">
        <v>6701.7</v>
      </c>
      <c r="Q2831">
        <v>127332.3</v>
      </c>
      <c r="U2831">
        <f t="shared" si="44"/>
        <v>31833.075000000001</v>
      </c>
    </row>
    <row r="2832" spans="1:21" x14ac:dyDescent="0.25">
      <c r="A2832">
        <v>12831</v>
      </c>
      <c r="B2832" t="s">
        <v>2874</v>
      </c>
      <c r="C2832" t="s">
        <v>26</v>
      </c>
      <c r="D2832">
        <v>52</v>
      </c>
      <c r="E2832" t="s">
        <v>27</v>
      </c>
      <c r="F2832" t="s">
        <v>46</v>
      </c>
      <c r="G2832" t="s">
        <v>21</v>
      </c>
      <c r="H2832" t="s">
        <v>30</v>
      </c>
      <c r="I2832" s="1">
        <v>45489</v>
      </c>
      <c r="J2832">
        <v>1</v>
      </c>
      <c r="K2832">
        <v>111149</v>
      </c>
      <c r="L2832">
        <v>0.15</v>
      </c>
      <c r="M2832" t="s">
        <v>31</v>
      </c>
      <c r="N2832" t="s">
        <v>39</v>
      </c>
      <c r="O2832">
        <v>111149</v>
      </c>
      <c r="P2832">
        <v>16672.349999999999</v>
      </c>
      <c r="Q2832">
        <v>94476.65</v>
      </c>
      <c r="U2832">
        <f t="shared" si="44"/>
        <v>23619.162499999999</v>
      </c>
    </row>
    <row r="2833" spans="1:21" x14ac:dyDescent="0.25">
      <c r="A2833">
        <v>12832</v>
      </c>
      <c r="B2833" t="s">
        <v>2875</v>
      </c>
      <c r="C2833" t="s">
        <v>26</v>
      </c>
      <c r="D2833">
        <v>56</v>
      </c>
      <c r="E2833" t="s">
        <v>27</v>
      </c>
      <c r="F2833" t="s">
        <v>20</v>
      </c>
      <c r="G2833" t="s">
        <v>21</v>
      </c>
      <c r="H2833" t="s">
        <v>47</v>
      </c>
      <c r="I2833" s="1">
        <v>45355</v>
      </c>
      <c r="J2833">
        <v>2</v>
      </c>
      <c r="K2833">
        <v>40481</v>
      </c>
      <c r="L2833">
        <v>0.1</v>
      </c>
      <c r="M2833" t="s">
        <v>23</v>
      </c>
      <c r="N2833" t="s">
        <v>24</v>
      </c>
      <c r="O2833">
        <v>80962</v>
      </c>
      <c r="P2833">
        <v>8096.2</v>
      </c>
      <c r="Q2833">
        <v>72865.8</v>
      </c>
      <c r="U2833">
        <f t="shared" si="44"/>
        <v>18216.45</v>
      </c>
    </row>
    <row r="2834" spans="1:21" x14ac:dyDescent="0.25">
      <c r="A2834">
        <v>12833</v>
      </c>
      <c r="B2834" t="s">
        <v>2876</v>
      </c>
      <c r="C2834" t="s">
        <v>18</v>
      </c>
      <c r="D2834">
        <v>43</v>
      </c>
      <c r="E2834" t="s">
        <v>33</v>
      </c>
      <c r="F2834" t="s">
        <v>43</v>
      </c>
      <c r="G2834" t="s">
        <v>34</v>
      </c>
      <c r="H2834" t="s">
        <v>51</v>
      </c>
      <c r="I2834" s="1">
        <v>45276</v>
      </c>
      <c r="J2834">
        <v>6</v>
      </c>
      <c r="K2834">
        <v>197423</v>
      </c>
      <c r="L2834">
        <v>0</v>
      </c>
      <c r="M2834" t="s">
        <v>44</v>
      </c>
      <c r="N2834" t="s">
        <v>24</v>
      </c>
      <c r="O2834">
        <v>1184538</v>
      </c>
      <c r="P2834">
        <v>0</v>
      </c>
      <c r="Q2834">
        <v>1184538</v>
      </c>
      <c r="U2834">
        <f t="shared" si="44"/>
        <v>296134.5</v>
      </c>
    </row>
    <row r="2835" spans="1:21" x14ac:dyDescent="0.25">
      <c r="A2835">
        <v>12834</v>
      </c>
      <c r="B2835" t="s">
        <v>2877</v>
      </c>
      <c r="C2835" t="s">
        <v>18</v>
      </c>
      <c r="D2835">
        <v>63</v>
      </c>
      <c r="E2835" t="s">
        <v>33</v>
      </c>
      <c r="F2835" t="s">
        <v>28</v>
      </c>
      <c r="G2835" t="s">
        <v>34</v>
      </c>
      <c r="H2835" t="s">
        <v>22</v>
      </c>
      <c r="I2835" s="1">
        <v>45046</v>
      </c>
      <c r="J2835">
        <v>8</v>
      </c>
      <c r="K2835">
        <v>185911</v>
      </c>
      <c r="L2835">
        <v>0.05</v>
      </c>
      <c r="M2835" t="s">
        <v>44</v>
      </c>
      <c r="N2835" t="s">
        <v>24</v>
      </c>
      <c r="O2835">
        <v>1487288</v>
      </c>
      <c r="P2835">
        <v>74364.399999999994</v>
      </c>
      <c r="Q2835">
        <v>1412923.6</v>
      </c>
      <c r="U2835">
        <f t="shared" si="44"/>
        <v>353230.9</v>
      </c>
    </row>
    <row r="2836" spans="1:21" x14ac:dyDescent="0.25">
      <c r="A2836">
        <v>12835</v>
      </c>
      <c r="B2836" t="s">
        <v>2878</v>
      </c>
      <c r="C2836" t="s">
        <v>18</v>
      </c>
      <c r="D2836">
        <v>31</v>
      </c>
      <c r="E2836" t="s">
        <v>27</v>
      </c>
      <c r="F2836" t="s">
        <v>28</v>
      </c>
      <c r="G2836" t="s">
        <v>29</v>
      </c>
      <c r="H2836" t="s">
        <v>38</v>
      </c>
      <c r="I2836" s="1">
        <v>45001</v>
      </c>
      <c r="J2836">
        <v>5</v>
      </c>
      <c r="K2836">
        <v>66236</v>
      </c>
      <c r="L2836">
        <v>0.15</v>
      </c>
      <c r="M2836" t="s">
        <v>23</v>
      </c>
      <c r="N2836" t="s">
        <v>39</v>
      </c>
      <c r="O2836">
        <v>331180</v>
      </c>
      <c r="P2836">
        <v>49677</v>
      </c>
      <c r="Q2836">
        <v>281503</v>
      </c>
      <c r="U2836">
        <f t="shared" si="44"/>
        <v>70375.75</v>
      </c>
    </row>
    <row r="2837" spans="1:21" x14ac:dyDescent="0.25">
      <c r="A2837">
        <v>12836</v>
      </c>
      <c r="B2837" t="s">
        <v>2879</v>
      </c>
      <c r="C2837" t="s">
        <v>18</v>
      </c>
      <c r="D2837">
        <v>62</v>
      </c>
      <c r="E2837" t="s">
        <v>37</v>
      </c>
      <c r="F2837" t="s">
        <v>20</v>
      </c>
      <c r="G2837" t="s">
        <v>41</v>
      </c>
      <c r="H2837" t="s">
        <v>35</v>
      </c>
      <c r="I2837" s="1">
        <v>45600</v>
      </c>
      <c r="J2837">
        <v>1</v>
      </c>
      <c r="K2837">
        <v>81619</v>
      </c>
      <c r="L2837">
        <v>0.15</v>
      </c>
      <c r="M2837" t="s">
        <v>44</v>
      </c>
      <c r="N2837" t="s">
        <v>24</v>
      </c>
      <c r="O2837">
        <v>81619</v>
      </c>
      <c r="P2837">
        <v>12242.85</v>
      </c>
      <c r="Q2837">
        <v>69376.149999999994</v>
      </c>
      <c r="U2837">
        <f t="shared" si="44"/>
        <v>17344.037499999999</v>
      </c>
    </row>
    <row r="2838" spans="1:21" x14ac:dyDescent="0.25">
      <c r="A2838">
        <v>12837</v>
      </c>
      <c r="B2838" t="s">
        <v>2880</v>
      </c>
      <c r="C2838" t="s">
        <v>26</v>
      </c>
      <c r="D2838">
        <v>61</v>
      </c>
      <c r="E2838" t="s">
        <v>27</v>
      </c>
      <c r="F2838" t="s">
        <v>20</v>
      </c>
      <c r="G2838" t="s">
        <v>21</v>
      </c>
      <c r="H2838" t="s">
        <v>51</v>
      </c>
      <c r="I2838" s="1">
        <v>45587</v>
      </c>
      <c r="J2838">
        <v>2</v>
      </c>
      <c r="K2838">
        <v>181359</v>
      </c>
      <c r="L2838">
        <v>0.15</v>
      </c>
      <c r="M2838" t="s">
        <v>23</v>
      </c>
      <c r="N2838" t="s">
        <v>24</v>
      </c>
      <c r="O2838">
        <v>362718</v>
      </c>
      <c r="P2838">
        <v>54407.7</v>
      </c>
      <c r="Q2838">
        <v>308310.3</v>
      </c>
      <c r="U2838">
        <f t="shared" si="44"/>
        <v>77077.574999999997</v>
      </c>
    </row>
    <row r="2839" spans="1:21" x14ac:dyDescent="0.25">
      <c r="A2839">
        <v>12838</v>
      </c>
      <c r="B2839" t="s">
        <v>2881</v>
      </c>
      <c r="C2839" t="s">
        <v>18</v>
      </c>
      <c r="D2839">
        <v>41</v>
      </c>
      <c r="E2839" t="s">
        <v>33</v>
      </c>
      <c r="F2839" t="s">
        <v>20</v>
      </c>
      <c r="G2839" t="s">
        <v>41</v>
      </c>
      <c r="H2839" t="s">
        <v>51</v>
      </c>
      <c r="I2839" s="1">
        <v>45049</v>
      </c>
      <c r="J2839">
        <v>4</v>
      </c>
      <c r="K2839">
        <v>62306</v>
      </c>
      <c r="L2839">
        <v>0.05</v>
      </c>
      <c r="M2839" t="s">
        <v>23</v>
      </c>
      <c r="N2839" t="s">
        <v>39</v>
      </c>
      <c r="O2839">
        <v>249224</v>
      </c>
      <c r="P2839">
        <v>12461.2</v>
      </c>
      <c r="Q2839">
        <v>236762.8</v>
      </c>
      <c r="U2839">
        <f t="shared" si="44"/>
        <v>59190.7</v>
      </c>
    </row>
    <row r="2840" spans="1:21" x14ac:dyDescent="0.25">
      <c r="A2840">
        <v>12839</v>
      </c>
      <c r="B2840" t="s">
        <v>2882</v>
      </c>
      <c r="C2840" t="s">
        <v>18</v>
      </c>
      <c r="D2840">
        <v>58</v>
      </c>
      <c r="E2840" t="s">
        <v>37</v>
      </c>
      <c r="F2840" t="s">
        <v>20</v>
      </c>
      <c r="G2840" t="s">
        <v>34</v>
      </c>
      <c r="H2840" t="s">
        <v>47</v>
      </c>
      <c r="I2840" s="1">
        <v>45579</v>
      </c>
      <c r="J2840">
        <v>4</v>
      </c>
      <c r="K2840">
        <v>242514</v>
      </c>
      <c r="L2840">
        <v>0.05</v>
      </c>
      <c r="M2840" t="s">
        <v>23</v>
      </c>
      <c r="N2840" t="s">
        <v>39</v>
      </c>
      <c r="O2840">
        <v>970056</v>
      </c>
      <c r="P2840">
        <v>48502.8</v>
      </c>
      <c r="Q2840">
        <v>921553.2</v>
      </c>
      <c r="U2840">
        <f t="shared" si="44"/>
        <v>230388.3</v>
      </c>
    </row>
    <row r="2841" spans="1:21" x14ac:dyDescent="0.25">
      <c r="A2841">
        <v>12840</v>
      </c>
      <c r="B2841" t="s">
        <v>2883</v>
      </c>
      <c r="C2841" t="s">
        <v>18</v>
      </c>
      <c r="D2841">
        <v>18</v>
      </c>
      <c r="E2841" t="s">
        <v>37</v>
      </c>
      <c r="F2841" t="s">
        <v>28</v>
      </c>
      <c r="G2841" t="s">
        <v>41</v>
      </c>
      <c r="H2841" t="s">
        <v>51</v>
      </c>
      <c r="I2841" s="1">
        <v>45108</v>
      </c>
      <c r="J2841">
        <v>7</v>
      </c>
      <c r="K2841">
        <v>185269</v>
      </c>
      <c r="L2841">
        <v>0.1</v>
      </c>
      <c r="M2841" t="s">
        <v>31</v>
      </c>
      <c r="N2841" t="s">
        <v>39</v>
      </c>
      <c r="O2841">
        <v>1296883</v>
      </c>
      <c r="P2841">
        <v>129688.3</v>
      </c>
      <c r="Q2841">
        <v>1167194.7</v>
      </c>
      <c r="U2841">
        <f t="shared" si="44"/>
        <v>291798.67499999999</v>
      </c>
    </row>
    <row r="2842" spans="1:21" x14ac:dyDescent="0.25">
      <c r="A2842">
        <v>12841</v>
      </c>
      <c r="B2842" t="s">
        <v>2884</v>
      </c>
      <c r="C2842" t="s">
        <v>18</v>
      </c>
      <c r="D2842">
        <v>60</v>
      </c>
      <c r="E2842" t="s">
        <v>33</v>
      </c>
      <c r="F2842" t="s">
        <v>43</v>
      </c>
      <c r="G2842" t="s">
        <v>21</v>
      </c>
      <c r="H2842" t="s">
        <v>60</v>
      </c>
      <c r="I2842" s="1">
        <v>45183</v>
      </c>
      <c r="J2842">
        <v>2</v>
      </c>
      <c r="K2842">
        <v>27435</v>
      </c>
      <c r="L2842">
        <v>0.05</v>
      </c>
      <c r="M2842" t="s">
        <v>23</v>
      </c>
      <c r="N2842" t="s">
        <v>24</v>
      </c>
      <c r="O2842">
        <v>54870</v>
      </c>
      <c r="P2842">
        <v>2743.5</v>
      </c>
      <c r="Q2842">
        <v>52126.5</v>
      </c>
      <c r="U2842">
        <f t="shared" si="44"/>
        <v>13031.625</v>
      </c>
    </row>
    <row r="2843" spans="1:21" x14ac:dyDescent="0.25">
      <c r="A2843">
        <v>12842</v>
      </c>
      <c r="B2843" t="s">
        <v>2885</v>
      </c>
      <c r="C2843" t="s">
        <v>18</v>
      </c>
      <c r="D2843">
        <v>39</v>
      </c>
      <c r="E2843" t="s">
        <v>27</v>
      </c>
      <c r="F2843" t="s">
        <v>43</v>
      </c>
      <c r="G2843" t="s">
        <v>21</v>
      </c>
      <c r="H2843" t="s">
        <v>60</v>
      </c>
      <c r="I2843" s="1">
        <v>45524</v>
      </c>
      <c r="J2843">
        <v>7</v>
      </c>
      <c r="K2843">
        <v>123404</v>
      </c>
      <c r="L2843">
        <v>0.15</v>
      </c>
      <c r="M2843" t="s">
        <v>44</v>
      </c>
      <c r="N2843" t="s">
        <v>24</v>
      </c>
      <c r="O2843">
        <v>863828</v>
      </c>
      <c r="P2843">
        <v>129574.2</v>
      </c>
      <c r="Q2843">
        <v>734253.8</v>
      </c>
      <c r="U2843">
        <f t="shared" si="44"/>
        <v>183563.45</v>
      </c>
    </row>
    <row r="2844" spans="1:21" x14ac:dyDescent="0.25">
      <c r="A2844">
        <v>12843</v>
      </c>
      <c r="B2844" t="s">
        <v>2886</v>
      </c>
      <c r="C2844" t="s">
        <v>18</v>
      </c>
      <c r="D2844">
        <v>40</v>
      </c>
      <c r="E2844" t="s">
        <v>19</v>
      </c>
      <c r="F2844" t="s">
        <v>20</v>
      </c>
      <c r="G2844" t="s">
        <v>41</v>
      </c>
      <c r="H2844" t="s">
        <v>60</v>
      </c>
      <c r="I2844" s="1">
        <v>45509</v>
      </c>
      <c r="J2844">
        <v>7</v>
      </c>
      <c r="K2844">
        <v>200693</v>
      </c>
      <c r="L2844">
        <v>0.05</v>
      </c>
      <c r="M2844" t="s">
        <v>31</v>
      </c>
      <c r="N2844" t="s">
        <v>24</v>
      </c>
      <c r="O2844">
        <v>1404851</v>
      </c>
      <c r="P2844">
        <v>70242.55</v>
      </c>
      <c r="Q2844">
        <v>1334608.45</v>
      </c>
      <c r="U2844">
        <f t="shared" si="44"/>
        <v>333652.11249999999</v>
      </c>
    </row>
    <row r="2845" spans="1:21" x14ac:dyDescent="0.25">
      <c r="A2845">
        <v>12844</v>
      </c>
      <c r="B2845" t="s">
        <v>2887</v>
      </c>
      <c r="C2845" t="s">
        <v>18</v>
      </c>
      <c r="D2845">
        <v>36</v>
      </c>
      <c r="E2845" t="s">
        <v>27</v>
      </c>
      <c r="F2845" t="s">
        <v>46</v>
      </c>
      <c r="G2845" t="s">
        <v>21</v>
      </c>
      <c r="H2845" t="s">
        <v>30</v>
      </c>
      <c r="I2845" s="1">
        <v>45195</v>
      </c>
      <c r="J2845">
        <v>7</v>
      </c>
      <c r="K2845">
        <v>32837</v>
      </c>
      <c r="L2845">
        <v>0.15</v>
      </c>
      <c r="M2845" t="s">
        <v>23</v>
      </c>
      <c r="N2845" t="s">
        <v>24</v>
      </c>
      <c r="O2845">
        <v>229859</v>
      </c>
      <c r="P2845">
        <v>34478.85</v>
      </c>
      <c r="Q2845">
        <v>195380.15</v>
      </c>
      <c r="U2845">
        <f t="shared" si="44"/>
        <v>48845.037499999999</v>
      </c>
    </row>
    <row r="2846" spans="1:21" x14ac:dyDescent="0.25">
      <c r="A2846">
        <v>12845</v>
      </c>
      <c r="B2846" t="s">
        <v>2888</v>
      </c>
      <c r="C2846" t="s">
        <v>26</v>
      </c>
      <c r="D2846">
        <v>35</v>
      </c>
      <c r="E2846" t="s">
        <v>27</v>
      </c>
      <c r="F2846" t="s">
        <v>28</v>
      </c>
      <c r="G2846" t="s">
        <v>29</v>
      </c>
      <c r="H2846" t="s">
        <v>47</v>
      </c>
      <c r="I2846" s="1">
        <v>45419</v>
      </c>
      <c r="J2846">
        <v>3</v>
      </c>
      <c r="K2846">
        <v>237909</v>
      </c>
      <c r="L2846">
        <v>0.1</v>
      </c>
      <c r="M2846" t="s">
        <v>23</v>
      </c>
      <c r="N2846" t="s">
        <v>24</v>
      </c>
      <c r="O2846">
        <v>713727</v>
      </c>
      <c r="P2846">
        <v>71372.7</v>
      </c>
      <c r="Q2846">
        <v>642354.30000000005</v>
      </c>
      <c r="U2846">
        <f t="shared" si="44"/>
        <v>160588.57500000001</v>
      </c>
    </row>
    <row r="2847" spans="1:21" x14ac:dyDescent="0.25">
      <c r="A2847">
        <v>12846</v>
      </c>
      <c r="B2847" t="s">
        <v>2889</v>
      </c>
      <c r="C2847" t="s">
        <v>26</v>
      </c>
      <c r="D2847">
        <v>29</v>
      </c>
      <c r="E2847" t="s">
        <v>33</v>
      </c>
      <c r="F2847" t="s">
        <v>43</v>
      </c>
      <c r="G2847" t="s">
        <v>34</v>
      </c>
      <c r="H2847" t="s">
        <v>60</v>
      </c>
      <c r="I2847" s="1">
        <v>45106</v>
      </c>
      <c r="J2847">
        <v>6</v>
      </c>
      <c r="K2847">
        <v>214791</v>
      </c>
      <c r="L2847">
        <v>0.1</v>
      </c>
      <c r="M2847" t="s">
        <v>23</v>
      </c>
      <c r="N2847" t="s">
        <v>39</v>
      </c>
      <c r="O2847">
        <v>1288746</v>
      </c>
      <c r="P2847">
        <v>128874.6</v>
      </c>
      <c r="Q2847">
        <v>1159871.3999999999</v>
      </c>
      <c r="U2847">
        <f t="shared" si="44"/>
        <v>289967.84999999998</v>
      </c>
    </row>
    <row r="2848" spans="1:21" x14ac:dyDescent="0.25">
      <c r="A2848">
        <v>12847</v>
      </c>
      <c r="B2848" t="s">
        <v>2890</v>
      </c>
      <c r="C2848" t="s">
        <v>26</v>
      </c>
      <c r="D2848">
        <v>45</v>
      </c>
      <c r="E2848" t="s">
        <v>37</v>
      </c>
      <c r="F2848" t="s">
        <v>20</v>
      </c>
      <c r="G2848" t="s">
        <v>34</v>
      </c>
      <c r="H2848" t="s">
        <v>38</v>
      </c>
      <c r="I2848" s="1">
        <v>45075</v>
      </c>
      <c r="J2848">
        <v>6</v>
      </c>
      <c r="K2848">
        <v>37495</v>
      </c>
      <c r="L2848">
        <v>0.15</v>
      </c>
      <c r="M2848" t="s">
        <v>44</v>
      </c>
      <c r="N2848" t="s">
        <v>39</v>
      </c>
      <c r="O2848">
        <v>224970</v>
      </c>
      <c r="P2848">
        <v>33745.5</v>
      </c>
      <c r="Q2848">
        <v>191224.5</v>
      </c>
      <c r="U2848">
        <f t="shared" si="44"/>
        <v>47806.125</v>
      </c>
    </row>
    <row r="2849" spans="1:21" x14ac:dyDescent="0.25">
      <c r="A2849">
        <v>12848</v>
      </c>
      <c r="B2849" t="s">
        <v>2891</v>
      </c>
      <c r="C2849" t="s">
        <v>26</v>
      </c>
      <c r="D2849">
        <v>45</v>
      </c>
      <c r="E2849" t="s">
        <v>33</v>
      </c>
      <c r="F2849" t="s">
        <v>46</v>
      </c>
      <c r="G2849" t="s">
        <v>21</v>
      </c>
      <c r="H2849" t="s">
        <v>60</v>
      </c>
      <c r="I2849" s="1">
        <v>45444</v>
      </c>
      <c r="J2849">
        <v>4</v>
      </c>
      <c r="K2849">
        <v>231752</v>
      </c>
      <c r="L2849">
        <v>0.05</v>
      </c>
      <c r="M2849" t="s">
        <v>31</v>
      </c>
      <c r="N2849" t="s">
        <v>24</v>
      </c>
      <c r="O2849">
        <v>927008</v>
      </c>
      <c r="P2849">
        <v>46350.400000000001</v>
      </c>
      <c r="Q2849">
        <v>880657.6</v>
      </c>
      <c r="U2849">
        <f t="shared" si="44"/>
        <v>220164.4</v>
      </c>
    </row>
    <row r="2850" spans="1:21" x14ac:dyDescent="0.25">
      <c r="A2850">
        <v>12849</v>
      </c>
      <c r="B2850" t="s">
        <v>2892</v>
      </c>
      <c r="C2850" t="s">
        <v>18</v>
      </c>
      <c r="D2850">
        <v>50</v>
      </c>
      <c r="E2850" t="s">
        <v>27</v>
      </c>
      <c r="F2850" t="s">
        <v>46</v>
      </c>
      <c r="G2850" t="s">
        <v>34</v>
      </c>
      <c r="H2850" t="s">
        <v>47</v>
      </c>
      <c r="I2850" s="1">
        <v>45074</v>
      </c>
      <c r="J2850">
        <v>1</v>
      </c>
      <c r="K2850">
        <v>41760</v>
      </c>
      <c r="L2850">
        <v>0.05</v>
      </c>
      <c r="M2850" t="s">
        <v>31</v>
      </c>
      <c r="N2850" t="s">
        <v>24</v>
      </c>
      <c r="O2850">
        <v>41760</v>
      </c>
      <c r="P2850">
        <v>2088</v>
      </c>
      <c r="Q2850">
        <v>39672</v>
      </c>
      <c r="U2850">
        <f t="shared" si="44"/>
        <v>9918</v>
      </c>
    </row>
    <row r="2851" spans="1:21" x14ac:dyDescent="0.25">
      <c r="A2851">
        <v>12850</v>
      </c>
      <c r="B2851" t="s">
        <v>2893</v>
      </c>
      <c r="C2851" t="s">
        <v>26</v>
      </c>
      <c r="D2851">
        <v>36</v>
      </c>
      <c r="E2851" t="s">
        <v>19</v>
      </c>
      <c r="F2851" t="s">
        <v>20</v>
      </c>
      <c r="G2851" t="s">
        <v>29</v>
      </c>
      <c r="H2851" t="s">
        <v>22</v>
      </c>
      <c r="I2851" s="1">
        <v>45606</v>
      </c>
      <c r="J2851">
        <v>9</v>
      </c>
      <c r="K2851">
        <v>114489</v>
      </c>
      <c r="L2851">
        <v>0</v>
      </c>
      <c r="M2851" t="s">
        <v>31</v>
      </c>
      <c r="N2851" t="s">
        <v>24</v>
      </c>
      <c r="O2851">
        <v>1030401</v>
      </c>
      <c r="P2851">
        <v>0</v>
      </c>
      <c r="Q2851">
        <v>1030401</v>
      </c>
      <c r="U2851">
        <f t="shared" si="44"/>
        <v>257600.25</v>
      </c>
    </row>
    <row r="2852" spans="1:21" x14ac:dyDescent="0.25">
      <c r="A2852">
        <v>12851</v>
      </c>
      <c r="B2852" t="s">
        <v>2894</v>
      </c>
      <c r="C2852" t="s">
        <v>26</v>
      </c>
      <c r="D2852">
        <v>45</v>
      </c>
      <c r="E2852" t="s">
        <v>19</v>
      </c>
      <c r="F2852" t="s">
        <v>28</v>
      </c>
      <c r="G2852" t="s">
        <v>21</v>
      </c>
      <c r="H2852" t="s">
        <v>51</v>
      </c>
      <c r="I2852" s="1">
        <v>44935</v>
      </c>
      <c r="J2852">
        <v>2</v>
      </c>
      <c r="K2852">
        <v>129351</v>
      </c>
      <c r="L2852">
        <v>0.1</v>
      </c>
      <c r="M2852" t="s">
        <v>44</v>
      </c>
      <c r="N2852" t="s">
        <v>24</v>
      </c>
      <c r="O2852">
        <v>258702</v>
      </c>
      <c r="P2852">
        <v>25870.2</v>
      </c>
      <c r="Q2852">
        <v>232831.8</v>
      </c>
      <c r="U2852">
        <f t="shared" si="44"/>
        <v>58207.95</v>
      </c>
    </row>
    <row r="2853" spans="1:21" x14ac:dyDescent="0.25">
      <c r="A2853">
        <v>12852</v>
      </c>
      <c r="B2853" t="s">
        <v>2895</v>
      </c>
      <c r="C2853" t="s">
        <v>18</v>
      </c>
      <c r="D2853">
        <v>54</v>
      </c>
      <c r="E2853" t="s">
        <v>19</v>
      </c>
      <c r="F2853" t="s">
        <v>43</v>
      </c>
      <c r="G2853" t="s">
        <v>29</v>
      </c>
      <c r="H2853" t="s">
        <v>38</v>
      </c>
      <c r="I2853" s="1">
        <v>45104</v>
      </c>
      <c r="J2853">
        <v>9</v>
      </c>
      <c r="K2853">
        <v>24084</v>
      </c>
      <c r="L2853">
        <v>0.1</v>
      </c>
      <c r="M2853" t="s">
        <v>23</v>
      </c>
      <c r="N2853" t="s">
        <v>24</v>
      </c>
      <c r="O2853">
        <v>216756</v>
      </c>
      <c r="P2853">
        <v>21675.599999999999</v>
      </c>
      <c r="Q2853">
        <v>195080.4</v>
      </c>
      <c r="U2853">
        <f t="shared" si="44"/>
        <v>48770.1</v>
      </c>
    </row>
    <row r="2854" spans="1:21" x14ac:dyDescent="0.25">
      <c r="A2854">
        <v>12853</v>
      </c>
      <c r="B2854" t="s">
        <v>2896</v>
      </c>
      <c r="C2854" t="s">
        <v>18</v>
      </c>
      <c r="D2854">
        <v>43</v>
      </c>
      <c r="E2854" t="s">
        <v>33</v>
      </c>
      <c r="F2854" t="s">
        <v>46</v>
      </c>
      <c r="G2854" t="s">
        <v>29</v>
      </c>
      <c r="H2854" t="s">
        <v>47</v>
      </c>
      <c r="I2854" s="1">
        <v>45321</v>
      </c>
      <c r="J2854">
        <v>8</v>
      </c>
      <c r="K2854">
        <v>170530</v>
      </c>
      <c r="L2854">
        <v>0.15</v>
      </c>
      <c r="M2854" t="s">
        <v>31</v>
      </c>
      <c r="N2854" t="s">
        <v>24</v>
      </c>
      <c r="O2854">
        <v>1364240</v>
      </c>
      <c r="P2854">
        <v>204636</v>
      </c>
      <c r="Q2854">
        <v>1159604</v>
      </c>
      <c r="U2854">
        <f t="shared" si="44"/>
        <v>289901</v>
      </c>
    </row>
    <row r="2855" spans="1:21" x14ac:dyDescent="0.25">
      <c r="A2855">
        <v>12854</v>
      </c>
      <c r="B2855" t="s">
        <v>2897</v>
      </c>
      <c r="C2855" t="s">
        <v>26</v>
      </c>
      <c r="D2855">
        <v>52</v>
      </c>
      <c r="E2855" t="s">
        <v>37</v>
      </c>
      <c r="F2855" t="s">
        <v>43</v>
      </c>
      <c r="G2855" t="s">
        <v>34</v>
      </c>
      <c r="H2855" t="s">
        <v>35</v>
      </c>
      <c r="I2855" s="1">
        <v>45554</v>
      </c>
      <c r="J2855">
        <v>1</v>
      </c>
      <c r="K2855">
        <v>185018</v>
      </c>
      <c r="L2855">
        <v>0</v>
      </c>
      <c r="M2855" t="s">
        <v>23</v>
      </c>
      <c r="N2855" t="s">
        <v>24</v>
      </c>
      <c r="O2855">
        <v>185018</v>
      </c>
      <c r="P2855">
        <v>0</v>
      </c>
      <c r="Q2855">
        <v>185018</v>
      </c>
      <c r="U2855">
        <f t="shared" si="44"/>
        <v>46254.5</v>
      </c>
    </row>
    <row r="2856" spans="1:21" x14ac:dyDescent="0.25">
      <c r="A2856">
        <v>12855</v>
      </c>
      <c r="B2856" t="s">
        <v>2898</v>
      </c>
      <c r="C2856" t="s">
        <v>26</v>
      </c>
      <c r="D2856">
        <v>51</v>
      </c>
      <c r="E2856" t="s">
        <v>33</v>
      </c>
      <c r="F2856" t="s">
        <v>43</v>
      </c>
      <c r="G2856" t="s">
        <v>34</v>
      </c>
      <c r="H2856" t="s">
        <v>60</v>
      </c>
      <c r="I2856" s="1">
        <v>45534</v>
      </c>
      <c r="J2856">
        <v>7</v>
      </c>
      <c r="K2856">
        <v>68601</v>
      </c>
      <c r="L2856">
        <v>0.05</v>
      </c>
      <c r="M2856" t="s">
        <v>44</v>
      </c>
      <c r="N2856" t="s">
        <v>24</v>
      </c>
      <c r="O2856">
        <v>480207</v>
      </c>
      <c r="P2856">
        <v>24010.35</v>
      </c>
      <c r="Q2856">
        <v>456196.65</v>
      </c>
      <c r="U2856">
        <f t="shared" si="44"/>
        <v>114049.16250000001</v>
      </c>
    </row>
    <row r="2857" spans="1:21" x14ac:dyDescent="0.25">
      <c r="A2857">
        <v>12856</v>
      </c>
      <c r="B2857" t="s">
        <v>2899</v>
      </c>
      <c r="C2857" t="s">
        <v>18</v>
      </c>
      <c r="D2857">
        <v>52</v>
      </c>
      <c r="E2857" t="s">
        <v>19</v>
      </c>
      <c r="F2857" t="s">
        <v>46</v>
      </c>
      <c r="G2857" t="s">
        <v>41</v>
      </c>
      <c r="H2857" t="s">
        <v>35</v>
      </c>
      <c r="I2857" s="1">
        <v>45257</v>
      </c>
      <c r="J2857">
        <v>3</v>
      </c>
      <c r="K2857">
        <v>202290</v>
      </c>
      <c r="L2857">
        <v>0.15</v>
      </c>
      <c r="M2857" t="s">
        <v>31</v>
      </c>
      <c r="N2857" t="s">
        <v>39</v>
      </c>
      <c r="O2857">
        <v>606870</v>
      </c>
      <c r="P2857">
        <v>91030.5</v>
      </c>
      <c r="Q2857">
        <v>515839.5</v>
      </c>
      <c r="U2857">
        <f t="shared" si="44"/>
        <v>128959.875</v>
      </c>
    </row>
    <row r="2858" spans="1:21" x14ac:dyDescent="0.25">
      <c r="A2858">
        <v>12857</v>
      </c>
      <c r="B2858" t="s">
        <v>2900</v>
      </c>
      <c r="C2858" t="s">
        <v>26</v>
      </c>
      <c r="D2858">
        <v>57</v>
      </c>
      <c r="E2858" t="s">
        <v>27</v>
      </c>
      <c r="F2858" t="s">
        <v>20</v>
      </c>
      <c r="G2858" t="s">
        <v>29</v>
      </c>
      <c r="H2858" t="s">
        <v>51</v>
      </c>
      <c r="I2858" s="1">
        <v>44982</v>
      </c>
      <c r="J2858">
        <v>9</v>
      </c>
      <c r="K2858">
        <v>124325</v>
      </c>
      <c r="L2858">
        <v>0.05</v>
      </c>
      <c r="M2858" t="s">
        <v>44</v>
      </c>
      <c r="N2858" t="s">
        <v>39</v>
      </c>
      <c r="O2858">
        <v>1118925</v>
      </c>
      <c r="P2858">
        <v>55946.25</v>
      </c>
      <c r="Q2858">
        <v>1062978.75</v>
      </c>
      <c r="U2858">
        <f t="shared" si="44"/>
        <v>265744.6875</v>
      </c>
    </row>
    <row r="2859" spans="1:21" x14ac:dyDescent="0.25">
      <c r="A2859">
        <v>12858</v>
      </c>
      <c r="B2859" t="s">
        <v>2901</v>
      </c>
      <c r="C2859" t="s">
        <v>18</v>
      </c>
      <c r="D2859">
        <v>33</v>
      </c>
      <c r="E2859" t="s">
        <v>37</v>
      </c>
      <c r="F2859" t="s">
        <v>46</v>
      </c>
      <c r="G2859" t="s">
        <v>34</v>
      </c>
      <c r="H2859" t="s">
        <v>38</v>
      </c>
      <c r="I2859" s="1">
        <v>45133</v>
      </c>
      <c r="J2859">
        <v>5</v>
      </c>
      <c r="K2859">
        <v>61351</v>
      </c>
      <c r="L2859">
        <v>0.05</v>
      </c>
      <c r="M2859" t="s">
        <v>31</v>
      </c>
      <c r="N2859" t="s">
        <v>24</v>
      </c>
      <c r="O2859">
        <v>306755</v>
      </c>
      <c r="P2859">
        <v>15337.75</v>
      </c>
      <c r="Q2859">
        <v>291417.25</v>
      </c>
      <c r="U2859">
        <f t="shared" si="44"/>
        <v>72854.3125</v>
      </c>
    </row>
    <row r="2860" spans="1:21" x14ac:dyDescent="0.25">
      <c r="A2860">
        <v>12859</v>
      </c>
      <c r="B2860" t="s">
        <v>2902</v>
      </c>
      <c r="C2860" t="s">
        <v>18</v>
      </c>
      <c r="D2860">
        <v>55</v>
      </c>
      <c r="E2860" t="s">
        <v>33</v>
      </c>
      <c r="F2860" t="s">
        <v>46</v>
      </c>
      <c r="G2860" t="s">
        <v>29</v>
      </c>
      <c r="H2860" t="s">
        <v>51</v>
      </c>
      <c r="I2860" s="1">
        <v>45031</v>
      </c>
      <c r="J2860">
        <v>3</v>
      </c>
      <c r="K2860">
        <v>180633</v>
      </c>
      <c r="L2860">
        <v>0.05</v>
      </c>
      <c r="M2860" t="s">
        <v>31</v>
      </c>
      <c r="N2860" t="s">
        <v>24</v>
      </c>
      <c r="O2860">
        <v>541899</v>
      </c>
      <c r="P2860">
        <v>27094.95</v>
      </c>
      <c r="Q2860">
        <v>514804.05</v>
      </c>
      <c r="U2860">
        <f t="shared" si="44"/>
        <v>128701.0125</v>
      </c>
    </row>
    <row r="2861" spans="1:21" x14ac:dyDescent="0.25">
      <c r="A2861">
        <v>12860</v>
      </c>
      <c r="B2861" t="s">
        <v>2903</v>
      </c>
      <c r="C2861" t="s">
        <v>18</v>
      </c>
      <c r="D2861">
        <v>30</v>
      </c>
      <c r="E2861" t="s">
        <v>33</v>
      </c>
      <c r="F2861" t="s">
        <v>28</v>
      </c>
      <c r="G2861" t="s">
        <v>41</v>
      </c>
      <c r="H2861" t="s">
        <v>35</v>
      </c>
      <c r="I2861" s="1">
        <v>45473</v>
      </c>
      <c r="J2861">
        <v>8</v>
      </c>
      <c r="K2861">
        <v>183275</v>
      </c>
      <c r="L2861">
        <v>0</v>
      </c>
      <c r="M2861" t="s">
        <v>23</v>
      </c>
      <c r="N2861" t="s">
        <v>24</v>
      </c>
      <c r="O2861">
        <v>1466200</v>
      </c>
      <c r="P2861">
        <v>0</v>
      </c>
      <c r="Q2861">
        <v>1466200</v>
      </c>
      <c r="U2861">
        <f t="shared" si="44"/>
        <v>366550</v>
      </c>
    </row>
    <row r="2862" spans="1:21" x14ac:dyDescent="0.25">
      <c r="A2862">
        <v>12861</v>
      </c>
      <c r="B2862" t="s">
        <v>2904</v>
      </c>
      <c r="C2862" t="s">
        <v>18</v>
      </c>
      <c r="D2862">
        <v>40</v>
      </c>
      <c r="E2862" t="s">
        <v>37</v>
      </c>
      <c r="F2862" t="s">
        <v>43</v>
      </c>
      <c r="G2862" t="s">
        <v>29</v>
      </c>
      <c r="H2862" t="s">
        <v>30</v>
      </c>
      <c r="I2862" s="1">
        <v>45647</v>
      </c>
      <c r="J2862">
        <v>3</v>
      </c>
      <c r="K2862">
        <v>231096</v>
      </c>
      <c r="L2862">
        <v>0.1</v>
      </c>
      <c r="M2862" t="s">
        <v>44</v>
      </c>
      <c r="N2862" t="s">
        <v>39</v>
      </c>
      <c r="O2862">
        <v>693288</v>
      </c>
      <c r="P2862">
        <v>69328.800000000003</v>
      </c>
      <c r="Q2862">
        <v>623959.19999999995</v>
      </c>
      <c r="U2862">
        <f t="shared" si="44"/>
        <v>155989.79999999999</v>
      </c>
    </row>
    <row r="2863" spans="1:21" x14ac:dyDescent="0.25">
      <c r="A2863">
        <v>12862</v>
      </c>
      <c r="B2863" t="s">
        <v>2905</v>
      </c>
      <c r="C2863" t="s">
        <v>26</v>
      </c>
      <c r="D2863">
        <v>39</v>
      </c>
      <c r="E2863" t="s">
        <v>37</v>
      </c>
      <c r="F2863" t="s">
        <v>20</v>
      </c>
      <c r="G2863" t="s">
        <v>21</v>
      </c>
      <c r="H2863" t="s">
        <v>38</v>
      </c>
      <c r="I2863" s="1">
        <v>45281</v>
      </c>
      <c r="J2863">
        <v>7</v>
      </c>
      <c r="K2863">
        <v>230068</v>
      </c>
      <c r="L2863">
        <v>0.1</v>
      </c>
      <c r="M2863" t="s">
        <v>31</v>
      </c>
      <c r="N2863" t="s">
        <v>39</v>
      </c>
      <c r="O2863">
        <v>1610476</v>
      </c>
      <c r="P2863">
        <v>161047.6</v>
      </c>
      <c r="Q2863">
        <v>1449428.4</v>
      </c>
      <c r="U2863">
        <f t="shared" si="44"/>
        <v>362357.1</v>
      </c>
    </row>
    <row r="2864" spans="1:21" x14ac:dyDescent="0.25">
      <c r="A2864">
        <v>12863</v>
      </c>
      <c r="B2864" t="s">
        <v>2906</v>
      </c>
      <c r="C2864" t="s">
        <v>18</v>
      </c>
      <c r="D2864">
        <v>33</v>
      </c>
      <c r="E2864" t="s">
        <v>27</v>
      </c>
      <c r="F2864" t="s">
        <v>43</v>
      </c>
      <c r="G2864" t="s">
        <v>41</v>
      </c>
      <c r="H2864" t="s">
        <v>88</v>
      </c>
      <c r="I2864" s="1">
        <v>45585</v>
      </c>
      <c r="J2864">
        <v>7</v>
      </c>
      <c r="K2864">
        <v>10820</v>
      </c>
      <c r="L2864">
        <v>0.05</v>
      </c>
      <c r="M2864" t="s">
        <v>31</v>
      </c>
      <c r="N2864" t="s">
        <v>24</v>
      </c>
      <c r="O2864">
        <v>75740</v>
      </c>
      <c r="P2864">
        <v>3787</v>
      </c>
      <c r="Q2864">
        <v>71953</v>
      </c>
      <c r="U2864">
        <f t="shared" si="44"/>
        <v>17988.25</v>
      </c>
    </row>
    <row r="2865" spans="1:21" x14ac:dyDescent="0.25">
      <c r="A2865">
        <v>12864</v>
      </c>
      <c r="B2865" t="s">
        <v>2907</v>
      </c>
      <c r="C2865" t="s">
        <v>18</v>
      </c>
      <c r="D2865">
        <v>45</v>
      </c>
      <c r="E2865" t="s">
        <v>37</v>
      </c>
      <c r="F2865" t="s">
        <v>46</v>
      </c>
      <c r="G2865" t="s">
        <v>41</v>
      </c>
      <c r="H2865" t="s">
        <v>30</v>
      </c>
      <c r="I2865" s="1">
        <v>45415</v>
      </c>
      <c r="J2865">
        <v>7</v>
      </c>
      <c r="K2865">
        <v>59232</v>
      </c>
      <c r="L2865">
        <v>0</v>
      </c>
      <c r="M2865" t="s">
        <v>44</v>
      </c>
      <c r="N2865" t="s">
        <v>24</v>
      </c>
      <c r="O2865">
        <v>414624</v>
      </c>
      <c r="P2865">
        <v>0</v>
      </c>
      <c r="Q2865">
        <v>414624</v>
      </c>
      <c r="U2865">
        <f t="shared" si="44"/>
        <v>103656</v>
      </c>
    </row>
    <row r="2866" spans="1:21" x14ac:dyDescent="0.25">
      <c r="A2866">
        <v>12865</v>
      </c>
      <c r="B2866" t="s">
        <v>2908</v>
      </c>
      <c r="C2866" t="s">
        <v>26</v>
      </c>
      <c r="D2866">
        <v>52</v>
      </c>
      <c r="E2866" t="s">
        <v>27</v>
      </c>
      <c r="F2866" t="s">
        <v>20</v>
      </c>
      <c r="G2866" t="s">
        <v>29</v>
      </c>
      <c r="H2866" t="s">
        <v>38</v>
      </c>
      <c r="I2866" s="1">
        <v>45519</v>
      </c>
      <c r="J2866">
        <v>1</v>
      </c>
      <c r="K2866">
        <v>151829</v>
      </c>
      <c r="L2866">
        <v>0.05</v>
      </c>
      <c r="M2866" t="s">
        <v>23</v>
      </c>
      <c r="N2866" t="s">
        <v>24</v>
      </c>
      <c r="O2866">
        <v>151829</v>
      </c>
      <c r="P2866">
        <v>7591.45</v>
      </c>
      <c r="Q2866">
        <v>144237.54999999999</v>
      </c>
      <c r="U2866">
        <f t="shared" si="44"/>
        <v>36059.387499999997</v>
      </c>
    </row>
    <row r="2867" spans="1:21" x14ac:dyDescent="0.25">
      <c r="A2867">
        <v>12866</v>
      </c>
      <c r="B2867" t="s">
        <v>2909</v>
      </c>
      <c r="C2867" t="s">
        <v>18</v>
      </c>
      <c r="D2867">
        <v>62</v>
      </c>
      <c r="E2867" t="s">
        <v>19</v>
      </c>
      <c r="F2867" t="s">
        <v>20</v>
      </c>
      <c r="G2867" t="s">
        <v>29</v>
      </c>
      <c r="H2867" t="s">
        <v>60</v>
      </c>
      <c r="I2867" s="1">
        <v>45429</v>
      </c>
      <c r="J2867">
        <v>5</v>
      </c>
      <c r="K2867">
        <v>48588</v>
      </c>
      <c r="L2867">
        <v>0.05</v>
      </c>
      <c r="M2867" t="s">
        <v>44</v>
      </c>
      <c r="N2867" t="s">
        <v>24</v>
      </c>
      <c r="O2867">
        <v>242940</v>
      </c>
      <c r="P2867">
        <v>12147</v>
      </c>
      <c r="Q2867">
        <v>230793</v>
      </c>
      <c r="U2867">
        <f t="shared" si="44"/>
        <v>57698.25</v>
      </c>
    </row>
    <row r="2868" spans="1:21" x14ac:dyDescent="0.25">
      <c r="A2868">
        <v>12867</v>
      </c>
      <c r="B2868" t="s">
        <v>2910</v>
      </c>
      <c r="C2868" t="s">
        <v>26</v>
      </c>
      <c r="D2868">
        <v>63</v>
      </c>
      <c r="E2868" t="s">
        <v>19</v>
      </c>
      <c r="F2868" t="s">
        <v>20</v>
      </c>
      <c r="G2868" t="s">
        <v>34</v>
      </c>
      <c r="H2868" t="s">
        <v>47</v>
      </c>
      <c r="I2868" s="1">
        <v>44976</v>
      </c>
      <c r="J2868">
        <v>1</v>
      </c>
      <c r="K2868">
        <v>221754</v>
      </c>
      <c r="L2868">
        <v>0.15</v>
      </c>
      <c r="M2868" t="s">
        <v>31</v>
      </c>
      <c r="N2868" t="s">
        <v>24</v>
      </c>
      <c r="O2868">
        <v>221754</v>
      </c>
      <c r="P2868">
        <v>33263.1</v>
      </c>
      <c r="Q2868">
        <v>188490.9</v>
      </c>
      <c r="U2868">
        <f t="shared" si="44"/>
        <v>47122.724999999999</v>
      </c>
    </row>
    <row r="2869" spans="1:21" x14ac:dyDescent="0.25">
      <c r="A2869">
        <v>12868</v>
      </c>
      <c r="B2869" t="s">
        <v>2911</v>
      </c>
      <c r="C2869" t="s">
        <v>26</v>
      </c>
      <c r="D2869">
        <v>25</v>
      </c>
      <c r="E2869" t="s">
        <v>33</v>
      </c>
      <c r="F2869" t="s">
        <v>20</v>
      </c>
      <c r="G2869" t="s">
        <v>21</v>
      </c>
      <c r="H2869" t="s">
        <v>35</v>
      </c>
      <c r="I2869" s="1">
        <v>45013</v>
      </c>
      <c r="J2869">
        <v>7</v>
      </c>
      <c r="K2869">
        <v>10058</v>
      </c>
      <c r="L2869">
        <v>0</v>
      </c>
      <c r="M2869" t="s">
        <v>44</v>
      </c>
      <c r="N2869" t="s">
        <v>39</v>
      </c>
      <c r="O2869">
        <v>70406</v>
      </c>
      <c r="P2869">
        <v>0</v>
      </c>
      <c r="Q2869">
        <v>70406</v>
      </c>
      <c r="U2869">
        <f t="shared" si="44"/>
        <v>17601.5</v>
      </c>
    </row>
    <row r="2870" spans="1:21" x14ac:dyDescent="0.25">
      <c r="A2870">
        <v>12869</v>
      </c>
      <c r="B2870" t="s">
        <v>2912</v>
      </c>
      <c r="C2870" t="s">
        <v>26</v>
      </c>
      <c r="D2870">
        <v>61</v>
      </c>
      <c r="E2870" t="s">
        <v>19</v>
      </c>
      <c r="F2870" t="s">
        <v>28</v>
      </c>
      <c r="G2870" t="s">
        <v>41</v>
      </c>
      <c r="H2870" t="s">
        <v>51</v>
      </c>
      <c r="I2870" s="1">
        <v>45629</v>
      </c>
      <c r="J2870">
        <v>8</v>
      </c>
      <c r="K2870">
        <v>90388</v>
      </c>
      <c r="L2870">
        <v>0</v>
      </c>
      <c r="M2870" t="s">
        <v>23</v>
      </c>
      <c r="N2870" t="s">
        <v>24</v>
      </c>
      <c r="O2870">
        <v>723104</v>
      </c>
      <c r="P2870">
        <v>0</v>
      </c>
      <c r="Q2870">
        <v>723104</v>
      </c>
      <c r="U2870">
        <f t="shared" si="44"/>
        <v>180776</v>
      </c>
    </row>
    <row r="2871" spans="1:21" x14ac:dyDescent="0.25">
      <c r="A2871">
        <v>12870</v>
      </c>
      <c r="B2871" t="s">
        <v>2913</v>
      </c>
      <c r="C2871" t="s">
        <v>18</v>
      </c>
      <c r="D2871">
        <v>39</v>
      </c>
      <c r="E2871" t="s">
        <v>19</v>
      </c>
      <c r="F2871" t="s">
        <v>20</v>
      </c>
      <c r="G2871" t="s">
        <v>41</v>
      </c>
      <c r="H2871" t="s">
        <v>47</v>
      </c>
      <c r="I2871" s="1">
        <v>45229</v>
      </c>
      <c r="J2871">
        <v>7</v>
      </c>
      <c r="K2871">
        <v>81654</v>
      </c>
      <c r="L2871">
        <v>0.1</v>
      </c>
      <c r="M2871" t="s">
        <v>23</v>
      </c>
      <c r="N2871" t="s">
        <v>24</v>
      </c>
      <c r="O2871">
        <v>571578</v>
      </c>
      <c r="P2871">
        <v>57157.8</v>
      </c>
      <c r="Q2871">
        <v>514420.2</v>
      </c>
      <c r="U2871">
        <f t="shared" si="44"/>
        <v>128605.05</v>
      </c>
    </row>
    <row r="2872" spans="1:21" x14ac:dyDescent="0.25">
      <c r="A2872">
        <v>12871</v>
      </c>
      <c r="B2872" t="s">
        <v>2914</v>
      </c>
      <c r="C2872" t="s">
        <v>26</v>
      </c>
      <c r="D2872">
        <v>38</v>
      </c>
      <c r="E2872" t="s">
        <v>27</v>
      </c>
      <c r="F2872" t="s">
        <v>46</v>
      </c>
      <c r="G2872" t="s">
        <v>41</v>
      </c>
      <c r="H2872" t="s">
        <v>51</v>
      </c>
      <c r="I2872" s="1">
        <v>44927</v>
      </c>
      <c r="J2872">
        <v>1</v>
      </c>
      <c r="K2872">
        <v>169814</v>
      </c>
      <c r="L2872">
        <v>0.1</v>
      </c>
      <c r="M2872" t="s">
        <v>23</v>
      </c>
      <c r="N2872" t="s">
        <v>39</v>
      </c>
      <c r="O2872">
        <v>169814</v>
      </c>
      <c r="P2872">
        <v>16981.400000000001</v>
      </c>
      <c r="Q2872">
        <v>152832.6</v>
      </c>
      <c r="U2872">
        <f t="shared" si="44"/>
        <v>38208.15</v>
      </c>
    </row>
    <row r="2873" spans="1:21" x14ac:dyDescent="0.25">
      <c r="A2873">
        <v>12872</v>
      </c>
      <c r="B2873" t="s">
        <v>2915</v>
      </c>
      <c r="C2873" t="s">
        <v>26</v>
      </c>
      <c r="D2873">
        <v>43</v>
      </c>
      <c r="E2873" t="s">
        <v>33</v>
      </c>
      <c r="F2873" t="s">
        <v>28</v>
      </c>
      <c r="G2873" t="s">
        <v>34</v>
      </c>
      <c r="H2873" t="s">
        <v>51</v>
      </c>
      <c r="I2873" s="1">
        <v>45307</v>
      </c>
      <c r="J2873">
        <v>3</v>
      </c>
      <c r="K2873">
        <v>126063</v>
      </c>
      <c r="L2873">
        <v>0.05</v>
      </c>
      <c r="M2873" t="s">
        <v>23</v>
      </c>
      <c r="N2873" t="s">
        <v>24</v>
      </c>
      <c r="O2873">
        <v>378189</v>
      </c>
      <c r="P2873">
        <v>18909.45</v>
      </c>
      <c r="Q2873">
        <v>359279.55</v>
      </c>
      <c r="U2873">
        <f t="shared" si="44"/>
        <v>89819.887499999997</v>
      </c>
    </row>
    <row r="2874" spans="1:21" x14ac:dyDescent="0.25">
      <c r="A2874">
        <v>12873</v>
      </c>
      <c r="B2874" t="s">
        <v>2916</v>
      </c>
      <c r="C2874" t="s">
        <v>18</v>
      </c>
      <c r="D2874">
        <v>57</v>
      </c>
      <c r="E2874" t="s">
        <v>37</v>
      </c>
      <c r="F2874" t="s">
        <v>46</v>
      </c>
      <c r="G2874" t="s">
        <v>21</v>
      </c>
      <c r="H2874" t="s">
        <v>22</v>
      </c>
      <c r="I2874" s="1">
        <v>45576</v>
      </c>
      <c r="J2874">
        <v>3</v>
      </c>
      <c r="K2874">
        <v>74195</v>
      </c>
      <c r="L2874">
        <v>0.15</v>
      </c>
      <c r="M2874" t="s">
        <v>23</v>
      </c>
      <c r="N2874" t="s">
        <v>39</v>
      </c>
      <c r="O2874">
        <v>222585</v>
      </c>
      <c r="P2874">
        <v>33387.75</v>
      </c>
      <c r="Q2874">
        <v>189197.25</v>
      </c>
      <c r="U2874">
        <f t="shared" si="44"/>
        <v>47299.3125</v>
      </c>
    </row>
    <row r="2875" spans="1:21" x14ac:dyDescent="0.25">
      <c r="A2875">
        <v>12874</v>
      </c>
      <c r="B2875" t="s">
        <v>2917</v>
      </c>
      <c r="C2875" t="s">
        <v>26</v>
      </c>
      <c r="D2875">
        <v>38</v>
      </c>
      <c r="E2875" t="s">
        <v>33</v>
      </c>
      <c r="F2875" t="s">
        <v>46</v>
      </c>
      <c r="G2875" t="s">
        <v>41</v>
      </c>
      <c r="H2875" t="s">
        <v>22</v>
      </c>
      <c r="I2875" s="1">
        <v>45574</v>
      </c>
      <c r="J2875">
        <v>7</v>
      </c>
      <c r="K2875">
        <v>190052</v>
      </c>
      <c r="L2875">
        <v>0.15</v>
      </c>
      <c r="M2875" t="s">
        <v>23</v>
      </c>
      <c r="N2875" t="s">
        <v>39</v>
      </c>
      <c r="O2875">
        <v>1330364</v>
      </c>
      <c r="P2875">
        <v>199554.6</v>
      </c>
      <c r="Q2875">
        <v>1130809.3999999999</v>
      </c>
      <c r="U2875">
        <f t="shared" si="44"/>
        <v>282702.34999999998</v>
      </c>
    </row>
    <row r="2876" spans="1:21" x14ac:dyDescent="0.25">
      <c r="A2876">
        <v>12875</v>
      </c>
      <c r="B2876" t="s">
        <v>2918</v>
      </c>
      <c r="C2876" t="s">
        <v>26</v>
      </c>
      <c r="D2876">
        <v>42</v>
      </c>
      <c r="E2876" t="s">
        <v>19</v>
      </c>
      <c r="F2876" t="s">
        <v>43</v>
      </c>
      <c r="G2876" t="s">
        <v>41</v>
      </c>
      <c r="H2876" t="s">
        <v>60</v>
      </c>
      <c r="I2876" s="1">
        <v>45288</v>
      </c>
      <c r="J2876">
        <v>4</v>
      </c>
      <c r="K2876">
        <v>72377</v>
      </c>
      <c r="L2876">
        <v>0.15</v>
      </c>
      <c r="M2876" t="s">
        <v>23</v>
      </c>
      <c r="N2876" t="s">
        <v>39</v>
      </c>
      <c r="O2876">
        <v>289508</v>
      </c>
      <c r="P2876">
        <v>43426.2</v>
      </c>
      <c r="Q2876">
        <v>246081.8</v>
      </c>
      <c r="U2876">
        <f t="shared" si="44"/>
        <v>61520.45</v>
      </c>
    </row>
    <row r="2877" spans="1:21" x14ac:dyDescent="0.25">
      <c r="A2877">
        <v>12876</v>
      </c>
      <c r="B2877" t="s">
        <v>2919</v>
      </c>
      <c r="C2877" t="s">
        <v>26</v>
      </c>
      <c r="D2877">
        <v>58</v>
      </c>
      <c r="E2877" t="s">
        <v>37</v>
      </c>
      <c r="F2877" t="s">
        <v>20</v>
      </c>
      <c r="G2877" t="s">
        <v>34</v>
      </c>
      <c r="H2877" t="s">
        <v>88</v>
      </c>
      <c r="I2877" s="1">
        <v>45307</v>
      </c>
      <c r="J2877">
        <v>3</v>
      </c>
      <c r="K2877">
        <v>126157</v>
      </c>
      <c r="L2877">
        <v>0.05</v>
      </c>
      <c r="M2877" t="s">
        <v>31</v>
      </c>
      <c r="N2877" t="s">
        <v>24</v>
      </c>
      <c r="O2877">
        <v>378471</v>
      </c>
      <c r="P2877">
        <v>18923.55</v>
      </c>
      <c r="Q2877">
        <v>359547.45</v>
      </c>
      <c r="U2877">
        <f t="shared" si="44"/>
        <v>89886.862500000003</v>
      </c>
    </row>
    <row r="2878" spans="1:21" x14ac:dyDescent="0.25">
      <c r="A2878">
        <v>12877</v>
      </c>
      <c r="B2878" t="s">
        <v>2920</v>
      </c>
      <c r="C2878" t="s">
        <v>26</v>
      </c>
      <c r="D2878">
        <v>18</v>
      </c>
      <c r="E2878" t="s">
        <v>33</v>
      </c>
      <c r="F2878" t="s">
        <v>20</v>
      </c>
      <c r="G2878" t="s">
        <v>29</v>
      </c>
      <c r="H2878" t="s">
        <v>47</v>
      </c>
      <c r="I2878" s="1">
        <v>45592</v>
      </c>
      <c r="J2878">
        <v>6</v>
      </c>
      <c r="K2878">
        <v>151407</v>
      </c>
      <c r="L2878">
        <v>0.1</v>
      </c>
      <c r="M2878" t="s">
        <v>44</v>
      </c>
      <c r="N2878" t="s">
        <v>39</v>
      </c>
      <c r="O2878">
        <v>908442</v>
      </c>
      <c r="P2878">
        <v>90844.2</v>
      </c>
      <c r="Q2878">
        <v>817597.8</v>
      </c>
      <c r="U2878">
        <f t="shared" si="44"/>
        <v>204399.45</v>
      </c>
    </row>
    <row r="2879" spans="1:21" x14ac:dyDescent="0.25">
      <c r="A2879">
        <v>12878</v>
      </c>
      <c r="B2879" t="s">
        <v>2921</v>
      </c>
      <c r="C2879" t="s">
        <v>26</v>
      </c>
      <c r="D2879">
        <v>23</v>
      </c>
      <c r="E2879" t="s">
        <v>33</v>
      </c>
      <c r="F2879" t="s">
        <v>46</v>
      </c>
      <c r="G2879" t="s">
        <v>41</v>
      </c>
      <c r="H2879" t="s">
        <v>22</v>
      </c>
      <c r="I2879" s="1">
        <v>45088</v>
      </c>
      <c r="J2879">
        <v>6</v>
      </c>
      <c r="K2879">
        <v>180423</v>
      </c>
      <c r="L2879">
        <v>0</v>
      </c>
      <c r="M2879" t="s">
        <v>23</v>
      </c>
      <c r="N2879" t="s">
        <v>39</v>
      </c>
      <c r="O2879">
        <v>1082538</v>
      </c>
      <c r="P2879">
        <v>0</v>
      </c>
      <c r="Q2879">
        <v>1082538</v>
      </c>
      <c r="U2879">
        <f t="shared" si="44"/>
        <v>270634.5</v>
      </c>
    </row>
    <row r="2880" spans="1:21" x14ac:dyDescent="0.25">
      <c r="A2880">
        <v>12879</v>
      </c>
      <c r="B2880" t="s">
        <v>2922</v>
      </c>
      <c r="C2880" t="s">
        <v>18</v>
      </c>
      <c r="D2880">
        <v>40</v>
      </c>
      <c r="E2880" t="s">
        <v>33</v>
      </c>
      <c r="F2880" t="s">
        <v>20</v>
      </c>
      <c r="G2880" t="s">
        <v>21</v>
      </c>
      <c r="H2880" t="s">
        <v>38</v>
      </c>
      <c r="I2880" s="1">
        <v>44945</v>
      </c>
      <c r="J2880">
        <v>5</v>
      </c>
      <c r="K2880">
        <v>218913</v>
      </c>
      <c r="L2880">
        <v>0.05</v>
      </c>
      <c r="M2880" t="s">
        <v>44</v>
      </c>
      <c r="N2880" t="s">
        <v>39</v>
      </c>
      <c r="O2880">
        <v>1094565</v>
      </c>
      <c r="P2880">
        <v>54728.25</v>
      </c>
      <c r="Q2880">
        <v>1039836.75</v>
      </c>
      <c r="U2880">
        <f t="shared" si="44"/>
        <v>259959.1875</v>
      </c>
    </row>
    <row r="2881" spans="1:21" x14ac:dyDescent="0.25">
      <c r="A2881">
        <v>12880</v>
      </c>
      <c r="B2881" t="s">
        <v>2923</v>
      </c>
      <c r="C2881" t="s">
        <v>26</v>
      </c>
      <c r="D2881">
        <v>40</v>
      </c>
      <c r="E2881" t="s">
        <v>33</v>
      </c>
      <c r="F2881" t="s">
        <v>28</v>
      </c>
      <c r="G2881" t="s">
        <v>21</v>
      </c>
      <c r="H2881" t="s">
        <v>30</v>
      </c>
      <c r="I2881" s="1">
        <v>45169</v>
      </c>
      <c r="J2881">
        <v>6</v>
      </c>
      <c r="K2881">
        <v>202032</v>
      </c>
      <c r="L2881">
        <v>0.15</v>
      </c>
      <c r="M2881" t="s">
        <v>44</v>
      </c>
      <c r="N2881" t="s">
        <v>24</v>
      </c>
      <c r="O2881">
        <v>1212192</v>
      </c>
      <c r="P2881">
        <v>181828.8</v>
      </c>
      <c r="Q2881">
        <v>1030363.2</v>
      </c>
      <c r="U2881">
        <f t="shared" si="44"/>
        <v>257590.8</v>
      </c>
    </row>
    <row r="2882" spans="1:21" x14ac:dyDescent="0.25">
      <c r="A2882">
        <v>12881</v>
      </c>
      <c r="B2882" t="s">
        <v>2924</v>
      </c>
      <c r="C2882" t="s">
        <v>26</v>
      </c>
      <c r="D2882">
        <v>60</v>
      </c>
      <c r="E2882" t="s">
        <v>27</v>
      </c>
      <c r="F2882" t="s">
        <v>43</v>
      </c>
      <c r="G2882" t="s">
        <v>21</v>
      </c>
      <c r="H2882" t="s">
        <v>35</v>
      </c>
      <c r="I2882" s="1">
        <v>45055</v>
      </c>
      <c r="J2882">
        <v>3</v>
      </c>
      <c r="K2882">
        <v>49501</v>
      </c>
      <c r="L2882">
        <v>0.15</v>
      </c>
      <c r="M2882" t="s">
        <v>31</v>
      </c>
      <c r="N2882" t="s">
        <v>39</v>
      </c>
      <c r="O2882">
        <v>148503</v>
      </c>
      <c r="P2882">
        <v>22275.45</v>
      </c>
      <c r="Q2882">
        <v>126227.55</v>
      </c>
      <c r="U2882">
        <f t="shared" si="44"/>
        <v>31556.887500000001</v>
      </c>
    </row>
    <row r="2883" spans="1:21" x14ac:dyDescent="0.25">
      <c r="A2883">
        <v>12882</v>
      </c>
      <c r="B2883" t="s">
        <v>2925</v>
      </c>
      <c r="C2883" t="s">
        <v>18</v>
      </c>
      <c r="D2883">
        <v>60</v>
      </c>
      <c r="E2883" t="s">
        <v>33</v>
      </c>
      <c r="F2883" t="s">
        <v>20</v>
      </c>
      <c r="G2883" t="s">
        <v>21</v>
      </c>
      <c r="H2883" t="s">
        <v>60</v>
      </c>
      <c r="I2883" s="1">
        <v>45102</v>
      </c>
      <c r="J2883">
        <v>5</v>
      </c>
      <c r="K2883">
        <v>57877</v>
      </c>
      <c r="L2883">
        <v>0.05</v>
      </c>
      <c r="M2883" t="s">
        <v>44</v>
      </c>
      <c r="N2883" t="s">
        <v>39</v>
      </c>
      <c r="O2883">
        <v>289385</v>
      </c>
      <c r="P2883">
        <v>14469.25</v>
      </c>
      <c r="Q2883">
        <v>274915.75</v>
      </c>
      <c r="U2883">
        <f t="shared" ref="U2883:U2946" si="45">(Q2883*0.25)</f>
        <v>68728.9375</v>
      </c>
    </row>
    <row r="2884" spans="1:21" x14ac:dyDescent="0.25">
      <c r="A2884">
        <v>12883</v>
      </c>
      <c r="B2884" t="s">
        <v>2926</v>
      </c>
      <c r="C2884" t="s">
        <v>18</v>
      </c>
      <c r="D2884">
        <v>40</v>
      </c>
      <c r="E2884" t="s">
        <v>19</v>
      </c>
      <c r="F2884" t="s">
        <v>20</v>
      </c>
      <c r="G2884" t="s">
        <v>34</v>
      </c>
      <c r="H2884" t="s">
        <v>30</v>
      </c>
      <c r="I2884" s="1">
        <v>45335</v>
      </c>
      <c r="J2884">
        <v>9</v>
      </c>
      <c r="K2884">
        <v>16538</v>
      </c>
      <c r="L2884">
        <v>0.15</v>
      </c>
      <c r="M2884" t="s">
        <v>44</v>
      </c>
      <c r="N2884" t="s">
        <v>24</v>
      </c>
      <c r="O2884">
        <v>148842</v>
      </c>
      <c r="P2884">
        <v>22326.3</v>
      </c>
      <c r="Q2884">
        <v>126515.7</v>
      </c>
      <c r="U2884">
        <f t="shared" si="45"/>
        <v>31628.924999999999</v>
      </c>
    </row>
    <row r="2885" spans="1:21" x14ac:dyDescent="0.25">
      <c r="A2885">
        <v>12884</v>
      </c>
      <c r="B2885" t="s">
        <v>2927</v>
      </c>
      <c r="C2885" t="s">
        <v>18</v>
      </c>
      <c r="D2885">
        <v>49</v>
      </c>
      <c r="E2885" t="s">
        <v>19</v>
      </c>
      <c r="F2885" t="s">
        <v>28</v>
      </c>
      <c r="G2885" t="s">
        <v>41</v>
      </c>
      <c r="H2885" t="s">
        <v>88</v>
      </c>
      <c r="I2885" s="1">
        <v>45010</v>
      </c>
      <c r="J2885">
        <v>4</v>
      </c>
      <c r="K2885">
        <v>240893</v>
      </c>
      <c r="L2885">
        <v>0</v>
      </c>
      <c r="M2885" t="s">
        <v>23</v>
      </c>
      <c r="N2885" t="s">
        <v>24</v>
      </c>
      <c r="O2885">
        <v>963572</v>
      </c>
      <c r="P2885">
        <v>0</v>
      </c>
      <c r="Q2885">
        <v>963572</v>
      </c>
      <c r="U2885">
        <f t="shared" si="45"/>
        <v>240893</v>
      </c>
    </row>
    <row r="2886" spans="1:21" x14ac:dyDescent="0.25">
      <c r="A2886">
        <v>12885</v>
      </c>
      <c r="B2886" t="s">
        <v>2928</v>
      </c>
      <c r="C2886" t="s">
        <v>26</v>
      </c>
      <c r="D2886">
        <v>47</v>
      </c>
      <c r="E2886" t="s">
        <v>27</v>
      </c>
      <c r="F2886" t="s">
        <v>43</v>
      </c>
      <c r="G2886" t="s">
        <v>34</v>
      </c>
      <c r="H2886" t="s">
        <v>30</v>
      </c>
      <c r="I2886" s="1">
        <v>45302</v>
      </c>
      <c r="J2886">
        <v>2</v>
      </c>
      <c r="K2886">
        <v>117859</v>
      </c>
      <c r="L2886">
        <v>0.05</v>
      </c>
      <c r="M2886" t="s">
        <v>23</v>
      </c>
      <c r="N2886" t="s">
        <v>39</v>
      </c>
      <c r="O2886">
        <v>235718</v>
      </c>
      <c r="P2886">
        <v>11785.9</v>
      </c>
      <c r="Q2886">
        <v>223932.1</v>
      </c>
      <c r="U2886">
        <f t="shared" si="45"/>
        <v>55983.025000000001</v>
      </c>
    </row>
    <row r="2887" spans="1:21" x14ac:dyDescent="0.25">
      <c r="A2887">
        <v>12886</v>
      </c>
      <c r="B2887" t="s">
        <v>2929</v>
      </c>
      <c r="C2887" t="s">
        <v>18</v>
      </c>
      <c r="D2887">
        <v>30</v>
      </c>
      <c r="E2887" t="s">
        <v>37</v>
      </c>
      <c r="F2887" t="s">
        <v>28</v>
      </c>
      <c r="G2887" t="s">
        <v>21</v>
      </c>
      <c r="H2887" t="s">
        <v>47</v>
      </c>
      <c r="I2887" s="1">
        <v>45148</v>
      </c>
      <c r="J2887">
        <v>5</v>
      </c>
      <c r="K2887">
        <v>112812</v>
      </c>
      <c r="L2887">
        <v>0</v>
      </c>
      <c r="M2887" t="s">
        <v>44</v>
      </c>
      <c r="N2887" t="s">
        <v>39</v>
      </c>
      <c r="O2887">
        <v>564060</v>
      </c>
      <c r="P2887">
        <v>0</v>
      </c>
      <c r="Q2887">
        <v>564060</v>
      </c>
      <c r="U2887">
        <f t="shared" si="45"/>
        <v>141015</v>
      </c>
    </row>
    <row r="2888" spans="1:21" x14ac:dyDescent="0.25">
      <c r="A2888">
        <v>12887</v>
      </c>
      <c r="B2888" t="s">
        <v>2930</v>
      </c>
      <c r="C2888" t="s">
        <v>26</v>
      </c>
      <c r="D2888">
        <v>60</v>
      </c>
      <c r="E2888" t="s">
        <v>37</v>
      </c>
      <c r="F2888" t="s">
        <v>46</v>
      </c>
      <c r="G2888" t="s">
        <v>21</v>
      </c>
      <c r="H2888" t="s">
        <v>38</v>
      </c>
      <c r="I2888" s="1">
        <v>45251</v>
      </c>
      <c r="J2888">
        <v>3</v>
      </c>
      <c r="K2888">
        <v>5769</v>
      </c>
      <c r="L2888">
        <v>0.1</v>
      </c>
      <c r="M2888" t="s">
        <v>23</v>
      </c>
      <c r="N2888" t="s">
        <v>39</v>
      </c>
      <c r="O2888">
        <v>17307</v>
      </c>
      <c r="P2888">
        <v>1730.7</v>
      </c>
      <c r="Q2888">
        <v>15576.3</v>
      </c>
      <c r="U2888">
        <f t="shared" si="45"/>
        <v>3894.0749999999998</v>
      </c>
    </row>
    <row r="2889" spans="1:21" x14ac:dyDescent="0.25">
      <c r="A2889">
        <v>12888</v>
      </c>
      <c r="B2889" t="s">
        <v>2931</v>
      </c>
      <c r="C2889" t="s">
        <v>26</v>
      </c>
      <c r="D2889">
        <v>35</v>
      </c>
      <c r="E2889" t="s">
        <v>19</v>
      </c>
      <c r="F2889" t="s">
        <v>46</v>
      </c>
      <c r="G2889" t="s">
        <v>21</v>
      </c>
      <c r="H2889" t="s">
        <v>51</v>
      </c>
      <c r="I2889" s="1">
        <v>45377</v>
      </c>
      <c r="J2889">
        <v>3</v>
      </c>
      <c r="K2889">
        <v>33586</v>
      </c>
      <c r="L2889">
        <v>0.15</v>
      </c>
      <c r="M2889" t="s">
        <v>31</v>
      </c>
      <c r="N2889" t="s">
        <v>24</v>
      </c>
      <c r="O2889">
        <v>100758</v>
      </c>
      <c r="P2889">
        <v>15113.7</v>
      </c>
      <c r="Q2889">
        <v>85644.3</v>
      </c>
      <c r="U2889">
        <f t="shared" si="45"/>
        <v>21411.075000000001</v>
      </c>
    </row>
    <row r="2890" spans="1:21" x14ac:dyDescent="0.25">
      <c r="A2890">
        <v>12889</v>
      </c>
      <c r="B2890" t="s">
        <v>2932</v>
      </c>
      <c r="C2890" t="s">
        <v>18</v>
      </c>
      <c r="D2890">
        <v>40</v>
      </c>
      <c r="E2890" t="s">
        <v>19</v>
      </c>
      <c r="F2890" t="s">
        <v>20</v>
      </c>
      <c r="G2890" t="s">
        <v>34</v>
      </c>
      <c r="H2890" t="s">
        <v>22</v>
      </c>
      <c r="I2890" s="1">
        <v>45342</v>
      </c>
      <c r="J2890">
        <v>4</v>
      </c>
      <c r="K2890">
        <v>225055</v>
      </c>
      <c r="L2890">
        <v>0.15</v>
      </c>
      <c r="M2890" t="s">
        <v>44</v>
      </c>
      <c r="N2890" t="s">
        <v>24</v>
      </c>
      <c r="O2890">
        <v>900220</v>
      </c>
      <c r="P2890">
        <v>135033</v>
      </c>
      <c r="Q2890">
        <v>765187</v>
      </c>
      <c r="U2890">
        <f t="shared" si="45"/>
        <v>191296.75</v>
      </c>
    </row>
    <row r="2891" spans="1:21" x14ac:dyDescent="0.25">
      <c r="A2891">
        <v>12890</v>
      </c>
      <c r="B2891" t="s">
        <v>2933</v>
      </c>
      <c r="C2891" t="s">
        <v>18</v>
      </c>
      <c r="D2891">
        <v>32</v>
      </c>
      <c r="E2891" t="s">
        <v>27</v>
      </c>
      <c r="F2891" t="s">
        <v>43</v>
      </c>
      <c r="G2891" t="s">
        <v>21</v>
      </c>
      <c r="H2891" t="s">
        <v>38</v>
      </c>
      <c r="I2891" s="1">
        <v>45583</v>
      </c>
      <c r="J2891">
        <v>4</v>
      </c>
      <c r="K2891">
        <v>87551</v>
      </c>
      <c r="L2891">
        <v>0.1</v>
      </c>
      <c r="M2891" t="s">
        <v>44</v>
      </c>
      <c r="N2891" t="s">
        <v>24</v>
      </c>
      <c r="O2891">
        <v>350204</v>
      </c>
      <c r="P2891">
        <v>35020.400000000001</v>
      </c>
      <c r="Q2891">
        <v>315183.59999999998</v>
      </c>
      <c r="U2891">
        <f t="shared" si="45"/>
        <v>78795.899999999994</v>
      </c>
    </row>
    <row r="2892" spans="1:21" x14ac:dyDescent="0.25">
      <c r="A2892">
        <v>12891</v>
      </c>
      <c r="B2892" t="s">
        <v>2934</v>
      </c>
      <c r="C2892" t="s">
        <v>26</v>
      </c>
      <c r="D2892">
        <v>50</v>
      </c>
      <c r="E2892" t="s">
        <v>37</v>
      </c>
      <c r="F2892" t="s">
        <v>46</v>
      </c>
      <c r="G2892" t="s">
        <v>41</v>
      </c>
      <c r="H2892" t="s">
        <v>88</v>
      </c>
      <c r="I2892" s="1">
        <v>45371</v>
      </c>
      <c r="J2892">
        <v>5</v>
      </c>
      <c r="K2892">
        <v>102614</v>
      </c>
      <c r="L2892">
        <v>0.1</v>
      </c>
      <c r="M2892" t="s">
        <v>31</v>
      </c>
      <c r="N2892" t="s">
        <v>24</v>
      </c>
      <c r="O2892">
        <v>513070</v>
      </c>
      <c r="P2892">
        <v>51307</v>
      </c>
      <c r="Q2892">
        <v>461763</v>
      </c>
      <c r="U2892">
        <f t="shared" si="45"/>
        <v>115440.75</v>
      </c>
    </row>
    <row r="2893" spans="1:21" x14ac:dyDescent="0.25">
      <c r="A2893">
        <v>12892</v>
      </c>
      <c r="B2893" t="s">
        <v>2935</v>
      </c>
      <c r="C2893" t="s">
        <v>18</v>
      </c>
      <c r="D2893">
        <v>38</v>
      </c>
      <c r="E2893" t="s">
        <v>37</v>
      </c>
      <c r="F2893" t="s">
        <v>28</v>
      </c>
      <c r="G2893" t="s">
        <v>21</v>
      </c>
      <c r="H2893" t="s">
        <v>60</v>
      </c>
      <c r="I2893" s="1">
        <v>45544</v>
      </c>
      <c r="J2893">
        <v>7</v>
      </c>
      <c r="K2893">
        <v>69879</v>
      </c>
      <c r="L2893">
        <v>0.1</v>
      </c>
      <c r="M2893" t="s">
        <v>31</v>
      </c>
      <c r="N2893" t="s">
        <v>24</v>
      </c>
      <c r="O2893">
        <v>489153</v>
      </c>
      <c r="P2893">
        <v>48915.3</v>
      </c>
      <c r="Q2893">
        <v>440237.7</v>
      </c>
      <c r="U2893">
        <f t="shared" si="45"/>
        <v>110059.425</v>
      </c>
    </row>
    <row r="2894" spans="1:21" x14ac:dyDescent="0.25">
      <c r="A2894">
        <v>12893</v>
      </c>
      <c r="B2894" t="s">
        <v>2936</v>
      </c>
      <c r="C2894" t="s">
        <v>26</v>
      </c>
      <c r="D2894">
        <v>56</v>
      </c>
      <c r="E2894" t="s">
        <v>33</v>
      </c>
      <c r="F2894" t="s">
        <v>46</v>
      </c>
      <c r="G2894" t="s">
        <v>41</v>
      </c>
      <c r="H2894" t="s">
        <v>30</v>
      </c>
      <c r="I2894" s="1">
        <v>45251</v>
      </c>
      <c r="J2894">
        <v>4</v>
      </c>
      <c r="K2894">
        <v>201994</v>
      </c>
      <c r="L2894">
        <v>0.15</v>
      </c>
      <c r="M2894" t="s">
        <v>31</v>
      </c>
      <c r="N2894" t="s">
        <v>39</v>
      </c>
      <c r="O2894">
        <v>807976</v>
      </c>
      <c r="P2894">
        <v>121196.4</v>
      </c>
      <c r="Q2894">
        <v>686779.6</v>
      </c>
      <c r="U2894">
        <f t="shared" si="45"/>
        <v>171694.9</v>
      </c>
    </row>
    <row r="2895" spans="1:21" x14ac:dyDescent="0.25">
      <c r="A2895">
        <v>12894</v>
      </c>
      <c r="B2895" t="s">
        <v>2937</v>
      </c>
      <c r="C2895" t="s">
        <v>18</v>
      </c>
      <c r="D2895">
        <v>40</v>
      </c>
      <c r="E2895" t="s">
        <v>33</v>
      </c>
      <c r="F2895" t="s">
        <v>46</v>
      </c>
      <c r="G2895" t="s">
        <v>41</v>
      </c>
      <c r="H2895" t="s">
        <v>38</v>
      </c>
      <c r="I2895" s="1">
        <v>45449</v>
      </c>
      <c r="J2895">
        <v>7</v>
      </c>
      <c r="K2895">
        <v>54219</v>
      </c>
      <c r="L2895">
        <v>0.1</v>
      </c>
      <c r="M2895" t="s">
        <v>31</v>
      </c>
      <c r="N2895" t="s">
        <v>39</v>
      </c>
      <c r="O2895">
        <v>379533</v>
      </c>
      <c r="P2895">
        <v>37953.300000000003</v>
      </c>
      <c r="Q2895">
        <v>341579.7</v>
      </c>
      <c r="U2895">
        <f t="shared" si="45"/>
        <v>85394.925000000003</v>
      </c>
    </row>
    <row r="2896" spans="1:21" x14ac:dyDescent="0.25">
      <c r="A2896">
        <v>12895</v>
      </c>
      <c r="B2896" t="s">
        <v>2938</v>
      </c>
      <c r="C2896" t="s">
        <v>18</v>
      </c>
      <c r="D2896">
        <v>44</v>
      </c>
      <c r="E2896" t="s">
        <v>33</v>
      </c>
      <c r="F2896" t="s">
        <v>28</v>
      </c>
      <c r="G2896" t="s">
        <v>21</v>
      </c>
      <c r="H2896" t="s">
        <v>47</v>
      </c>
      <c r="I2896" s="1">
        <v>45092</v>
      </c>
      <c r="J2896">
        <v>9</v>
      </c>
      <c r="K2896">
        <v>37107</v>
      </c>
      <c r="L2896">
        <v>0.05</v>
      </c>
      <c r="M2896" t="s">
        <v>44</v>
      </c>
      <c r="N2896" t="s">
        <v>24</v>
      </c>
      <c r="O2896">
        <v>333963</v>
      </c>
      <c r="P2896">
        <v>16698.150000000001</v>
      </c>
      <c r="Q2896">
        <v>317264.84999999998</v>
      </c>
      <c r="U2896">
        <f t="shared" si="45"/>
        <v>79316.212499999994</v>
      </c>
    </row>
    <row r="2897" spans="1:21" x14ac:dyDescent="0.25">
      <c r="A2897">
        <v>12896</v>
      </c>
      <c r="B2897" t="s">
        <v>2939</v>
      </c>
      <c r="C2897" t="s">
        <v>18</v>
      </c>
      <c r="D2897">
        <v>62</v>
      </c>
      <c r="E2897" t="s">
        <v>27</v>
      </c>
      <c r="F2897" t="s">
        <v>20</v>
      </c>
      <c r="G2897" t="s">
        <v>34</v>
      </c>
      <c r="H2897" t="s">
        <v>60</v>
      </c>
      <c r="I2897" s="1">
        <v>45634</v>
      </c>
      <c r="J2897">
        <v>3</v>
      </c>
      <c r="K2897">
        <v>133755</v>
      </c>
      <c r="L2897">
        <v>0.1</v>
      </c>
      <c r="M2897" t="s">
        <v>23</v>
      </c>
      <c r="N2897" t="s">
        <v>39</v>
      </c>
      <c r="O2897">
        <v>401265</v>
      </c>
      <c r="P2897">
        <v>40126.5</v>
      </c>
      <c r="Q2897">
        <v>361138.5</v>
      </c>
      <c r="U2897">
        <f t="shared" si="45"/>
        <v>90284.625</v>
      </c>
    </row>
    <row r="2898" spans="1:21" x14ac:dyDescent="0.25">
      <c r="A2898">
        <v>12897</v>
      </c>
      <c r="B2898" t="s">
        <v>2940</v>
      </c>
      <c r="C2898" t="s">
        <v>26</v>
      </c>
      <c r="D2898">
        <v>61</v>
      </c>
      <c r="E2898" t="s">
        <v>19</v>
      </c>
      <c r="F2898" t="s">
        <v>43</v>
      </c>
      <c r="G2898" t="s">
        <v>29</v>
      </c>
      <c r="H2898" t="s">
        <v>51</v>
      </c>
      <c r="I2898" s="1">
        <v>45585</v>
      </c>
      <c r="J2898">
        <v>5</v>
      </c>
      <c r="K2898">
        <v>92987</v>
      </c>
      <c r="L2898">
        <v>0.05</v>
      </c>
      <c r="M2898" t="s">
        <v>23</v>
      </c>
      <c r="N2898" t="s">
        <v>24</v>
      </c>
      <c r="O2898">
        <v>464935</v>
      </c>
      <c r="P2898">
        <v>23246.75</v>
      </c>
      <c r="Q2898">
        <v>441688.25</v>
      </c>
      <c r="U2898">
        <f t="shared" si="45"/>
        <v>110422.0625</v>
      </c>
    </row>
    <row r="2899" spans="1:21" x14ac:dyDescent="0.25">
      <c r="A2899">
        <v>12898</v>
      </c>
      <c r="B2899" t="s">
        <v>2941</v>
      </c>
      <c r="C2899" t="s">
        <v>18</v>
      </c>
      <c r="D2899">
        <v>35</v>
      </c>
      <c r="E2899" t="s">
        <v>27</v>
      </c>
      <c r="F2899" t="s">
        <v>20</v>
      </c>
      <c r="G2899" t="s">
        <v>29</v>
      </c>
      <c r="H2899" t="s">
        <v>88</v>
      </c>
      <c r="I2899" s="1">
        <v>45164</v>
      </c>
      <c r="J2899">
        <v>4</v>
      </c>
      <c r="K2899">
        <v>68590</v>
      </c>
      <c r="L2899">
        <v>0.05</v>
      </c>
      <c r="M2899" t="s">
        <v>23</v>
      </c>
      <c r="N2899" t="s">
        <v>39</v>
      </c>
      <c r="O2899">
        <v>274360</v>
      </c>
      <c r="P2899">
        <v>13718</v>
      </c>
      <c r="Q2899">
        <v>260642</v>
      </c>
      <c r="U2899">
        <f t="shared" si="45"/>
        <v>65160.5</v>
      </c>
    </row>
    <row r="2900" spans="1:21" x14ac:dyDescent="0.25">
      <c r="A2900">
        <v>12899</v>
      </c>
      <c r="B2900" t="s">
        <v>2942</v>
      </c>
      <c r="C2900" t="s">
        <v>26</v>
      </c>
      <c r="D2900">
        <v>41</v>
      </c>
      <c r="E2900" t="s">
        <v>37</v>
      </c>
      <c r="F2900" t="s">
        <v>28</v>
      </c>
      <c r="G2900" t="s">
        <v>41</v>
      </c>
      <c r="H2900" t="s">
        <v>88</v>
      </c>
      <c r="I2900" s="1">
        <v>44939</v>
      </c>
      <c r="J2900">
        <v>9</v>
      </c>
      <c r="K2900">
        <v>63097</v>
      </c>
      <c r="L2900">
        <v>0</v>
      </c>
      <c r="M2900" t="s">
        <v>23</v>
      </c>
      <c r="N2900" t="s">
        <v>39</v>
      </c>
      <c r="O2900">
        <v>567873</v>
      </c>
      <c r="P2900">
        <v>0</v>
      </c>
      <c r="Q2900">
        <v>567873</v>
      </c>
      <c r="U2900">
        <f t="shared" si="45"/>
        <v>141968.25</v>
      </c>
    </row>
    <row r="2901" spans="1:21" x14ac:dyDescent="0.25">
      <c r="A2901">
        <v>12900</v>
      </c>
      <c r="B2901" t="s">
        <v>2943</v>
      </c>
      <c r="C2901" t="s">
        <v>26</v>
      </c>
      <c r="D2901">
        <v>64</v>
      </c>
      <c r="E2901" t="s">
        <v>19</v>
      </c>
      <c r="F2901" t="s">
        <v>46</v>
      </c>
      <c r="G2901" t="s">
        <v>34</v>
      </c>
      <c r="H2901" t="s">
        <v>30</v>
      </c>
      <c r="I2901" s="1">
        <v>45183</v>
      </c>
      <c r="J2901">
        <v>5</v>
      </c>
      <c r="K2901">
        <v>222203</v>
      </c>
      <c r="L2901">
        <v>0.05</v>
      </c>
      <c r="M2901" t="s">
        <v>31</v>
      </c>
      <c r="N2901" t="s">
        <v>24</v>
      </c>
      <c r="O2901">
        <v>1111015</v>
      </c>
      <c r="P2901">
        <v>55550.75</v>
      </c>
      <c r="Q2901">
        <v>1055464.25</v>
      </c>
      <c r="U2901">
        <f t="shared" si="45"/>
        <v>263866.0625</v>
      </c>
    </row>
    <row r="2902" spans="1:21" x14ac:dyDescent="0.25">
      <c r="A2902">
        <v>12901</v>
      </c>
      <c r="B2902" t="s">
        <v>2944</v>
      </c>
      <c r="C2902" t="s">
        <v>26</v>
      </c>
      <c r="D2902">
        <v>57</v>
      </c>
      <c r="E2902" t="s">
        <v>33</v>
      </c>
      <c r="F2902" t="s">
        <v>43</v>
      </c>
      <c r="G2902" t="s">
        <v>29</v>
      </c>
      <c r="H2902" t="s">
        <v>22</v>
      </c>
      <c r="I2902" s="1">
        <v>45440</v>
      </c>
      <c r="J2902">
        <v>2</v>
      </c>
      <c r="K2902">
        <v>196474</v>
      </c>
      <c r="L2902">
        <v>0.05</v>
      </c>
      <c r="M2902" t="s">
        <v>23</v>
      </c>
      <c r="N2902" t="s">
        <v>24</v>
      </c>
      <c r="O2902">
        <v>392948</v>
      </c>
      <c r="P2902">
        <v>19647.400000000001</v>
      </c>
      <c r="Q2902">
        <v>373300.6</v>
      </c>
      <c r="U2902">
        <f t="shared" si="45"/>
        <v>93325.15</v>
      </c>
    </row>
    <row r="2903" spans="1:21" x14ac:dyDescent="0.25">
      <c r="A2903">
        <v>12902</v>
      </c>
      <c r="B2903" t="s">
        <v>2945</v>
      </c>
      <c r="C2903" t="s">
        <v>26</v>
      </c>
      <c r="D2903">
        <v>59</v>
      </c>
      <c r="E2903" t="s">
        <v>27</v>
      </c>
      <c r="F2903" t="s">
        <v>20</v>
      </c>
      <c r="G2903" t="s">
        <v>21</v>
      </c>
      <c r="H2903" t="s">
        <v>35</v>
      </c>
      <c r="I2903" s="1">
        <v>45136</v>
      </c>
      <c r="J2903">
        <v>1</v>
      </c>
      <c r="K2903">
        <v>119290</v>
      </c>
      <c r="L2903">
        <v>0.1</v>
      </c>
      <c r="M2903" t="s">
        <v>23</v>
      </c>
      <c r="N2903" t="s">
        <v>39</v>
      </c>
      <c r="O2903">
        <v>119290</v>
      </c>
      <c r="P2903">
        <v>11929</v>
      </c>
      <c r="Q2903">
        <v>107361</v>
      </c>
      <c r="U2903">
        <f t="shared" si="45"/>
        <v>26840.25</v>
      </c>
    </row>
    <row r="2904" spans="1:21" x14ac:dyDescent="0.25">
      <c r="A2904">
        <v>12903</v>
      </c>
      <c r="B2904" t="s">
        <v>2946</v>
      </c>
      <c r="C2904" t="s">
        <v>18</v>
      </c>
      <c r="D2904">
        <v>24</v>
      </c>
      <c r="E2904" t="s">
        <v>27</v>
      </c>
      <c r="F2904" t="s">
        <v>28</v>
      </c>
      <c r="G2904" t="s">
        <v>21</v>
      </c>
      <c r="H2904" t="s">
        <v>88</v>
      </c>
      <c r="I2904" s="1">
        <v>45410</v>
      </c>
      <c r="J2904">
        <v>7</v>
      </c>
      <c r="K2904">
        <v>219006</v>
      </c>
      <c r="L2904">
        <v>0.15</v>
      </c>
      <c r="M2904" t="s">
        <v>44</v>
      </c>
      <c r="N2904" t="s">
        <v>39</v>
      </c>
      <c r="O2904">
        <v>1533042</v>
      </c>
      <c r="P2904">
        <v>229956.3</v>
      </c>
      <c r="Q2904">
        <v>1303085.7</v>
      </c>
      <c r="U2904">
        <f t="shared" si="45"/>
        <v>325771.42499999999</v>
      </c>
    </row>
    <row r="2905" spans="1:21" x14ac:dyDescent="0.25">
      <c r="A2905">
        <v>12904</v>
      </c>
      <c r="B2905" t="s">
        <v>2947</v>
      </c>
      <c r="C2905" t="s">
        <v>26</v>
      </c>
      <c r="D2905">
        <v>37</v>
      </c>
      <c r="E2905" t="s">
        <v>33</v>
      </c>
      <c r="F2905" t="s">
        <v>46</v>
      </c>
      <c r="G2905" t="s">
        <v>41</v>
      </c>
      <c r="H2905" t="s">
        <v>47</v>
      </c>
      <c r="I2905" s="1">
        <v>45291</v>
      </c>
      <c r="J2905">
        <v>1</v>
      </c>
      <c r="K2905">
        <v>156757</v>
      </c>
      <c r="L2905">
        <v>0.1</v>
      </c>
      <c r="M2905" t="s">
        <v>44</v>
      </c>
      <c r="N2905" t="s">
        <v>39</v>
      </c>
      <c r="O2905">
        <v>156757</v>
      </c>
      <c r="P2905">
        <v>15675.7</v>
      </c>
      <c r="Q2905">
        <v>141081.29999999999</v>
      </c>
      <c r="U2905">
        <f t="shared" si="45"/>
        <v>35270.324999999997</v>
      </c>
    </row>
    <row r="2906" spans="1:21" x14ac:dyDescent="0.25">
      <c r="A2906">
        <v>12905</v>
      </c>
      <c r="B2906" t="s">
        <v>2948</v>
      </c>
      <c r="C2906" t="s">
        <v>26</v>
      </c>
      <c r="D2906">
        <v>44</v>
      </c>
      <c r="E2906" t="s">
        <v>27</v>
      </c>
      <c r="F2906" t="s">
        <v>46</v>
      </c>
      <c r="G2906" t="s">
        <v>34</v>
      </c>
      <c r="H2906" t="s">
        <v>38</v>
      </c>
      <c r="I2906" s="1">
        <v>45151</v>
      </c>
      <c r="J2906">
        <v>8</v>
      </c>
      <c r="K2906">
        <v>67884</v>
      </c>
      <c r="L2906">
        <v>0</v>
      </c>
      <c r="M2906" t="s">
        <v>23</v>
      </c>
      <c r="N2906" t="s">
        <v>39</v>
      </c>
      <c r="O2906">
        <v>543072</v>
      </c>
      <c r="P2906">
        <v>0</v>
      </c>
      <c r="Q2906">
        <v>543072</v>
      </c>
      <c r="U2906">
        <f t="shared" si="45"/>
        <v>135768</v>
      </c>
    </row>
    <row r="2907" spans="1:21" x14ac:dyDescent="0.25">
      <c r="A2907">
        <v>12906</v>
      </c>
      <c r="B2907" t="s">
        <v>2949</v>
      </c>
      <c r="C2907" t="s">
        <v>18</v>
      </c>
      <c r="D2907">
        <v>23</v>
      </c>
      <c r="E2907" t="s">
        <v>33</v>
      </c>
      <c r="F2907" t="s">
        <v>20</v>
      </c>
      <c r="G2907" t="s">
        <v>34</v>
      </c>
      <c r="H2907" t="s">
        <v>47</v>
      </c>
      <c r="I2907" s="1">
        <v>45120</v>
      </c>
      <c r="J2907">
        <v>9</v>
      </c>
      <c r="K2907">
        <v>96426</v>
      </c>
      <c r="L2907">
        <v>0</v>
      </c>
      <c r="M2907" t="s">
        <v>31</v>
      </c>
      <c r="N2907" t="s">
        <v>24</v>
      </c>
      <c r="O2907">
        <v>867834</v>
      </c>
      <c r="P2907">
        <v>0</v>
      </c>
      <c r="Q2907">
        <v>867834</v>
      </c>
      <c r="U2907">
        <f t="shared" si="45"/>
        <v>216958.5</v>
      </c>
    </row>
    <row r="2908" spans="1:21" x14ac:dyDescent="0.25">
      <c r="A2908">
        <v>12907</v>
      </c>
      <c r="B2908" t="s">
        <v>2950</v>
      </c>
      <c r="C2908" t="s">
        <v>26</v>
      </c>
      <c r="D2908">
        <v>44</v>
      </c>
      <c r="E2908" t="s">
        <v>37</v>
      </c>
      <c r="F2908" t="s">
        <v>28</v>
      </c>
      <c r="G2908" t="s">
        <v>29</v>
      </c>
      <c r="H2908" t="s">
        <v>38</v>
      </c>
      <c r="I2908" s="1">
        <v>45122</v>
      </c>
      <c r="J2908">
        <v>7</v>
      </c>
      <c r="K2908">
        <v>149434</v>
      </c>
      <c r="L2908">
        <v>0.15</v>
      </c>
      <c r="M2908" t="s">
        <v>23</v>
      </c>
      <c r="N2908" t="s">
        <v>39</v>
      </c>
      <c r="O2908">
        <v>1046038</v>
      </c>
      <c r="P2908">
        <v>156905.70000000001</v>
      </c>
      <c r="Q2908">
        <v>889132.3</v>
      </c>
      <c r="U2908">
        <f t="shared" si="45"/>
        <v>222283.07500000001</v>
      </c>
    </row>
    <row r="2909" spans="1:21" x14ac:dyDescent="0.25">
      <c r="A2909">
        <v>12908</v>
      </c>
      <c r="B2909" t="s">
        <v>2951</v>
      </c>
      <c r="C2909" t="s">
        <v>18</v>
      </c>
      <c r="D2909">
        <v>26</v>
      </c>
      <c r="E2909" t="s">
        <v>19</v>
      </c>
      <c r="F2909" t="s">
        <v>46</v>
      </c>
      <c r="G2909" t="s">
        <v>29</v>
      </c>
      <c r="H2909" t="s">
        <v>38</v>
      </c>
      <c r="I2909" s="1">
        <v>45326</v>
      </c>
      <c r="J2909">
        <v>9</v>
      </c>
      <c r="K2909">
        <v>101326</v>
      </c>
      <c r="L2909">
        <v>0.05</v>
      </c>
      <c r="M2909" t="s">
        <v>31</v>
      </c>
      <c r="N2909" t="s">
        <v>24</v>
      </c>
      <c r="O2909">
        <v>911934</v>
      </c>
      <c r="P2909">
        <v>45596.7</v>
      </c>
      <c r="Q2909">
        <v>866337.3</v>
      </c>
      <c r="U2909">
        <f t="shared" si="45"/>
        <v>216584.32500000001</v>
      </c>
    </row>
    <row r="2910" spans="1:21" x14ac:dyDescent="0.25">
      <c r="A2910">
        <v>12909</v>
      </c>
      <c r="B2910" t="s">
        <v>2952</v>
      </c>
      <c r="C2910" t="s">
        <v>26</v>
      </c>
      <c r="D2910">
        <v>62</v>
      </c>
      <c r="E2910" t="s">
        <v>37</v>
      </c>
      <c r="F2910" t="s">
        <v>46</v>
      </c>
      <c r="G2910" t="s">
        <v>21</v>
      </c>
      <c r="H2910" t="s">
        <v>51</v>
      </c>
      <c r="I2910" s="1">
        <v>44983</v>
      </c>
      <c r="J2910">
        <v>6</v>
      </c>
      <c r="K2910">
        <v>223633</v>
      </c>
      <c r="L2910">
        <v>0</v>
      </c>
      <c r="M2910" t="s">
        <v>44</v>
      </c>
      <c r="N2910" t="s">
        <v>39</v>
      </c>
      <c r="O2910">
        <v>1341798</v>
      </c>
      <c r="P2910">
        <v>0</v>
      </c>
      <c r="Q2910">
        <v>1341798</v>
      </c>
      <c r="U2910">
        <f t="shared" si="45"/>
        <v>335449.5</v>
      </c>
    </row>
    <row r="2911" spans="1:21" x14ac:dyDescent="0.25">
      <c r="A2911">
        <v>12910</v>
      </c>
      <c r="B2911" t="s">
        <v>2953</v>
      </c>
      <c r="C2911" t="s">
        <v>18</v>
      </c>
      <c r="D2911">
        <v>48</v>
      </c>
      <c r="E2911" t="s">
        <v>37</v>
      </c>
      <c r="F2911" t="s">
        <v>43</v>
      </c>
      <c r="G2911" t="s">
        <v>41</v>
      </c>
      <c r="H2911" t="s">
        <v>88</v>
      </c>
      <c r="I2911" s="1">
        <v>45551</v>
      </c>
      <c r="J2911">
        <v>7</v>
      </c>
      <c r="K2911">
        <v>2503</v>
      </c>
      <c r="L2911">
        <v>0.15</v>
      </c>
      <c r="M2911" t="s">
        <v>31</v>
      </c>
      <c r="N2911" t="s">
        <v>24</v>
      </c>
      <c r="O2911">
        <v>17521</v>
      </c>
      <c r="P2911">
        <v>2628.15</v>
      </c>
      <c r="Q2911">
        <v>14892.85</v>
      </c>
      <c r="U2911">
        <f t="shared" si="45"/>
        <v>3723.2125000000001</v>
      </c>
    </row>
    <row r="2912" spans="1:21" x14ac:dyDescent="0.25">
      <c r="A2912">
        <v>12911</v>
      </c>
      <c r="B2912" t="s">
        <v>2954</v>
      </c>
      <c r="C2912" t="s">
        <v>26</v>
      </c>
      <c r="D2912">
        <v>38</v>
      </c>
      <c r="E2912" t="s">
        <v>33</v>
      </c>
      <c r="F2912" t="s">
        <v>46</v>
      </c>
      <c r="G2912" t="s">
        <v>34</v>
      </c>
      <c r="H2912" t="s">
        <v>88</v>
      </c>
      <c r="I2912" s="1">
        <v>45139</v>
      </c>
      <c r="J2912">
        <v>3</v>
      </c>
      <c r="K2912">
        <v>174117</v>
      </c>
      <c r="L2912">
        <v>0.1</v>
      </c>
      <c r="M2912" t="s">
        <v>23</v>
      </c>
      <c r="N2912" t="s">
        <v>24</v>
      </c>
      <c r="O2912">
        <v>522351</v>
      </c>
      <c r="P2912">
        <v>52235.1</v>
      </c>
      <c r="Q2912">
        <v>470115.9</v>
      </c>
      <c r="U2912">
        <f t="shared" si="45"/>
        <v>117528.97500000001</v>
      </c>
    </row>
    <row r="2913" spans="1:21" x14ac:dyDescent="0.25">
      <c r="A2913">
        <v>12912</v>
      </c>
      <c r="B2913" t="s">
        <v>2955</v>
      </c>
      <c r="C2913" t="s">
        <v>18</v>
      </c>
      <c r="D2913">
        <v>43</v>
      </c>
      <c r="E2913" t="s">
        <v>27</v>
      </c>
      <c r="F2913" t="s">
        <v>20</v>
      </c>
      <c r="G2913" t="s">
        <v>29</v>
      </c>
      <c r="H2913" t="s">
        <v>38</v>
      </c>
      <c r="I2913" s="1">
        <v>45205</v>
      </c>
      <c r="J2913">
        <v>9</v>
      </c>
      <c r="K2913">
        <v>242890</v>
      </c>
      <c r="L2913">
        <v>0.1</v>
      </c>
      <c r="M2913" t="s">
        <v>44</v>
      </c>
      <c r="N2913" t="s">
        <v>24</v>
      </c>
      <c r="O2913">
        <v>2186010</v>
      </c>
      <c r="P2913">
        <v>218601</v>
      </c>
      <c r="Q2913">
        <v>1967409</v>
      </c>
      <c r="U2913">
        <f t="shared" si="45"/>
        <v>491852.25</v>
      </c>
    </row>
    <row r="2914" spans="1:21" x14ac:dyDescent="0.25">
      <c r="A2914">
        <v>12913</v>
      </c>
      <c r="B2914" t="s">
        <v>2956</v>
      </c>
      <c r="C2914" t="s">
        <v>26</v>
      </c>
      <c r="D2914">
        <v>57</v>
      </c>
      <c r="E2914" t="s">
        <v>37</v>
      </c>
      <c r="F2914" t="s">
        <v>28</v>
      </c>
      <c r="G2914" t="s">
        <v>29</v>
      </c>
      <c r="H2914" t="s">
        <v>30</v>
      </c>
      <c r="I2914" s="1">
        <v>45306</v>
      </c>
      <c r="J2914">
        <v>3</v>
      </c>
      <c r="K2914">
        <v>15576</v>
      </c>
      <c r="L2914">
        <v>0.1</v>
      </c>
      <c r="M2914" t="s">
        <v>23</v>
      </c>
      <c r="N2914" t="s">
        <v>39</v>
      </c>
      <c r="O2914">
        <v>46728</v>
      </c>
      <c r="P2914">
        <v>4672.8</v>
      </c>
      <c r="Q2914">
        <v>42055.199999999997</v>
      </c>
      <c r="U2914">
        <f t="shared" si="45"/>
        <v>10513.8</v>
      </c>
    </row>
    <row r="2915" spans="1:21" x14ac:dyDescent="0.25">
      <c r="A2915">
        <v>12914</v>
      </c>
      <c r="B2915" t="s">
        <v>2957</v>
      </c>
      <c r="C2915" t="s">
        <v>26</v>
      </c>
      <c r="D2915">
        <v>62</v>
      </c>
      <c r="E2915" t="s">
        <v>37</v>
      </c>
      <c r="F2915" t="s">
        <v>28</v>
      </c>
      <c r="G2915" t="s">
        <v>41</v>
      </c>
      <c r="H2915" t="s">
        <v>47</v>
      </c>
      <c r="I2915" s="1">
        <v>45043</v>
      </c>
      <c r="J2915">
        <v>6</v>
      </c>
      <c r="K2915">
        <v>35290</v>
      </c>
      <c r="L2915">
        <v>0.05</v>
      </c>
      <c r="M2915" t="s">
        <v>23</v>
      </c>
      <c r="N2915" t="s">
        <v>39</v>
      </c>
      <c r="O2915">
        <v>211740</v>
      </c>
      <c r="P2915">
        <v>10587</v>
      </c>
      <c r="Q2915">
        <v>201153</v>
      </c>
      <c r="U2915">
        <f t="shared" si="45"/>
        <v>50288.25</v>
      </c>
    </row>
    <row r="2916" spans="1:21" x14ac:dyDescent="0.25">
      <c r="A2916">
        <v>12915</v>
      </c>
      <c r="B2916" t="s">
        <v>2958</v>
      </c>
      <c r="C2916" t="s">
        <v>18</v>
      </c>
      <c r="D2916">
        <v>30</v>
      </c>
      <c r="E2916" t="s">
        <v>37</v>
      </c>
      <c r="F2916" t="s">
        <v>43</v>
      </c>
      <c r="G2916" t="s">
        <v>41</v>
      </c>
      <c r="H2916" t="s">
        <v>22</v>
      </c>
      <c r="I2916" s="1">
        <v>45377</v>
      </c>
      <c r="J2916">
        <v>4</v>
      </c>
      <c r="K2916">
        <v>193567</v>
      </c>
      <c r="L2916">
        <v>0.05</v>
      </c>
      <c r="M2916" t="s">
        <v>31</v>
      </c>
      <c r="N2916" t="s">
        <v>24</v>
      </c>
      <c r="O2916">
        <v>774268</v>
      </c>
      <c r="P2916">
        <v>38713.4</v>
      </c>
      <c r="Q2916">
        <v>735554.6</v>
      </c>
      <c r="U2916">
        <f t="shared" si="45"/>
        <v>183888.65</v>
      </c>
    </row>
    <row r="2917" spans="1:21" x14ac:dyDescent="0.25">
      <c r="A2917">
        <v>12916</v>
      </c>
      <c r="B2917" t="s">
        <v>2959</v>
      </c>
      <c r="C2917" t="s">
        <v>18</v>
      </c>
      <c r="D2917">
        <v>40</v>
      </c>
      <c r="E2917" t="s">
        <v>27</v>
      </c>
      <c r="F2917" t="s">
        <v>28</v>
      </c>
      <c r="G2917" t="s">
        <v>21</v>
      </c>
      <c r="H2917" t="s">
        <v>30</v>
      </c>
      <c r="I2917" s="1">
        <v>45525</v>
      </c>
      <c r="J2917">
        <v>9</v>
      </c>
      <c r="K2917">
        <v>13884</v>
      </c>
      <c r="L2917">
        <v>0.15</v>
      </c>
      <c r="M2917" t="s">
        <v>23</v>
      </c>
      <c r="N2917" t="s">
        <v>39</v>
      </c>
      <c r="O2917">
        <v>124956</v>
      </c>
      <c r="P2917">
        <v>18743.400000000001</v>
      </c>
      <c r="Q2917">
        <v>106212.6</v>
      </c>
      <c r="U2917">
        <f t="shared" si="45"/>
        <v>26553.15</v>
      </c>
    </row>
    <row r="2918" spans="1:21" x14ac:dyDescent="0.25">
      <c r="A2918">
        <v>12917</v>
      </c>
      <c r="B2918" t="s">
        <v>2960</v>
      </c>
      <c r="C2918" t="s">
        <v>18</v>
      </c>
      <c r="D2918">
        <v>37</v>
      </c>
      <c r="E2918" t="s">
        <v>27</v>
      </c>
      <c r="F2918" t="s">
        <v>20</v>
      </c>
      <c r="G2918" t="s">
        <v>41</v>
      </c>
      <c r="H2918" t="s">
        <v>22</v>
      </c>
      <c r="I2918" s="1">
        <v>45336</v>
      </c>
      <c r="J2918">
        <v>1</v>
      </c>
      <c r="K2918">
        <v>184732</v>
      </c>
      <c r="L2918">
        <v>0</v>
      </c>
      <c r="M2918" t="s">
        <v>23</v>
      </c>
      <c r="N2918" t="s">
        <v>24</v>
      </c>
      <c r="O2918">
        <v>184732</v>
      </c>
      <c r="P2918">
        <v>0</v>
      </c>
      <c r="Q2918">
        <v>184732</v>
      </c>
      <c r="U2918">
        <f t="shared" si="45"/>
        <v>46183</v>
      </c>
    </row>
    <row r="2919" spans="1:21" x14ac:dyDescent="0.25">
      <c r="A2919">
        <v>12918</v>
      </c>
      <c r="B2919" t="s">
        <v>2961</v>
      </c>
      <c r="C2919" t="s">
        <v>18</v>
      </c>
      <c r="D2919">
        <v>54</v>
      </c>
      <c r="E2919" t="s">
        <v>33</v>
      </c>
      <c r="F2919" t="s">
        <v>46</v>
      </c>
      <c r="G2919" t="s">
        <v>21</v>
      </c>
      <c r="H2919" t="s">
        <v>88</v>
      </c>
      <c r="I2919" s="1">
        <v>45293</v>
      </c>
      <c r="J2919">
        <v>9</v>
      </c>
      <c r="K2919">
        <v>132037</v>
      </c>
      <c r="L2919">
        <v>0.1</v>
      </c>
      <c r="M2919" t="s">
        <v>44</v>
      </c>
      <c r="N2919" t="s">
        <v>24</v>
      </c>
      <c r="O2919">
        <v>1188333</v>
      </c>
      <c r="P2919">
        <v>118833.3</v>
      </c>
      <c r="Q2919">
        <v>1069499.7</v>
      </c>
      <c r="U2919">
        <f t="shared" si="45"/>
        <v>267374.92499999999</v>
      </c>
    </row>
    <row r="2920" spans="1:21" x14ac:dyDescent="0.25">
      <c r="A2920">
        <v>12919</v>
      </c>
      <c r="B2920" t="s">
        <v>2962</v>
      </c>
      <c r="C2920" t="s">
        <v>26</v>
      </c>
      <c r="D2920">
        <v>45</v>
      </c>
      <c r="E2920" t="s">
        <v>37</v>
      </c>
      <c r="F2920" t="s">
        <v>43</v>
      </c>
      <c r="G2920" t="s">
        <v>21</v>
      </c>
      <c r="H2920" t="s">
        <v>30</v>
      </c>
      <c r="I2920" s="1">
        <v>45039</v>
      </c>
      <c r="J2920">
        <v>4</v>
      </c>
      <c r="K2920">
        <v>158277</v>
      </c>
      <c r="L2920">
        <v>0.05</v>
      </c>
      <c r="M2920" t="s">
        <v>31</v>
      </c>
      <c r="N2920" t="s">
        <v>24</v>
      </c>
      <c r="O2920">
        <v>633108</v>
      </c>
      <c r="P2920">
        <v>31655.4</v>
      </c>
      <c r="Q2920">
        <v>601452.6</v>
      </c>
      <c r="U2920">
        <f t="shared" si="45"/>
        <v>150363.15</v>
      </c>
    </row>
    <row r="2921" spans="1:21" x14ac:dyDescent="0.25">
      <c r="A2921">
        <v>12920</v>
      </c>
      <c r="B2921" t="s">
        <v>2963</v>
      </c>
      <c r="C2921" t="s">
        <v>26</v>
      </c>
      <c r="D2921">
        <v>34</v>
      </c>
      <c r="E2921" t="s">
        <v>19</v>
      </c>
      <c r="F2921" t="s">
        <v>28</v>
      </c>
      <c r="G2921" t="s">
        <v>41</v>
      </c>
      <c r="H2921" t="s">
        <v>47</v>
      </c>
      <c r="I2921" s="1">
        <v>45090</v>
      </c>
      <c r="J2921">
        <v>5</v>
      </c>
      <c r="K2921">
        <v>65739</v>
      </c>
      <c r="L2921">
        <v>0.05</v>
      </c>
      <c r="M2921" t="s">
        <v>31</v>
      </c>
      <c r="N2921" t="s">
        <v>24</v>
      </c>
      <c r="O2921">
        <v>328695</v>
      </c>
      <c r="P2921">
        <v>16434.75</v>
      </c>
      <c r="Q2921">
        <v>312260.25</v>
      </c>
      <c r="U2921">
        <f t="shared" si="45"/>
        <v>78065.0625</v>
      </c>
    </row>
    <row r="2922" spans="1:21" x14ac:dyDescent="0.25">
      <c r="A2922">
        <v>12921</v>
      </c>
      <c r="B2922" t="s">
        <v>2964</v>
      </c>
      <c r="C2922" t="s">
        <v>18</v>
      </c>
      <c r="D2922">
        <v>45</v>
      </c>
      <c r="E2922" t="s">
        <v>27</v>
      </c>
      <c r="F2922" t="s">
        <v>43</v>
      </c>
      <c r="G2922" t="s">
        <v>41</v>
      </c>
      <c r="H2922" t="s">
        <v>88</v>
      </c>
      <c r="I2922" s="1">
        <v>44930</v>
      </c>
      <c r="J2922">
        <v>1</v>
      </c>
      <c r="K2922">
        <v>165857</v>
      </c>
      <c r="L2922">
        <v>0</v>
      </c>
      <c r="M2922" t="s">
        <v>44</v>
      </c>
      <c r="N2922" t="s">
        <v>24</v>
      </c>
      <c r="O2922">
        <v>165857</v>
      </c>
      <c r="P2922">
        <v>0</v>
      </c>
      <c r="Q2922">
        <v>165857</v>
      </c>
      <c r="U2922">
        <f t="shared" si="45"/>
        <v>41464.25</v>
      </c>
    </row>
    <row r="2923" spans="1:21" x14ac:dyDescent="0.25">
      <c r="A2923">
        <v>12922</v>
      </c>
      <c r="B2923" t="s">
        <v>2965</v>
      </c>
      <c r="C2923" t="s">
        <v>26</v>
      </c>
      <c r="D2923">
        <v>58</v>
      </c>
      <c r="E2923" t="s">
        <v>33</v>
      </c>
      <c r="F2923" t="s">
        <v>43</v>
      </c>
      <c r="G2923" t="s">
        <v>41</v>
      </c>
      <c r="H2923" t="s">
        <v>60</v>
      </c>
      <c r="I2923" s="1">
        <v>45556</v>
      </c>
      <c r="J2923">
        <v>1</v>
      </c>
      <c r="K2923">
        <v>124111</v>
      </c>
      <c r="L2923">
        <v>0.1</v>
      </c>
      <c r="M2923" t="s">
        <v>44</v>
      </c>
      <c r="N2923" t="s">
        <v>39</v>
      </c>
      <c r="O2923">
        <v>124111</v>
      </c>
      <c r="P2923">
        <v>12411.1</v>
      </c>
      <c r="Q2923">
        <v>111699.9</v>
      </c>
      <c r="U2923">
        <f t="shared" si="45"/>
        <v>27924.974999999999</v>
      </c>
    </row>
    <row r="2924" spans="1:21" x14ac:dyDescent="0.25">
      <c r="A2924">
        <v>12923</v>
      </c>
      <c r="B2924" t="s">
        <v>2966</v>
      </c>
      <c r="C2924" t="s">
        <v>18</v>
      </c>
      <c r="D2924">
        <v>19</v>
      </c>
      <c r="E2924" t="s">
        <v>37</v>
      </c>
      <c r="F2924" t="s">
        <v>28</v>
      </c>
      <c r="G2924" t="s">
        <v>41</v>
      </c>
      <c r="H2924" t="s">
        <v>88</v>
      </c>
      <c r="I2924" s="1">
        <v>44949</v>
      </c>
      <c r="J2924">
        <v>6</v>
      </c>
      <c r="K2924">
        <v>3268</v>
      </c>
      <c r="L2924">
        <v>0.1</v>
      </c>
      <c r="M2924" t="s">
        <v>31</v>
      </c>
      <c r="N2924" t="s">
        <v>24</v>
      </c>
      <c r="O2924">
        <v>19608</v>
      </c>
      <c r="P2924">
        <v>1960.8</v>
      </c>
      <c r="Q2924">
        <v>17647.2</v>
      </c>
      <c r="U2924">
        <f t="shared" si="45"/>
        <v>4411.8</v>
      </c>
    </row>
    <row r="2925" spans="1:21" x14ac:dyDescent="0.25">
      <c r="A2925">
        <v>12924</v>
      </c>
      <c r="B2925" t="s">
        <v>2967</v>
      </c>
      <c r="C2925" t="s">
        <v>18</v>
      </c>
      <c r="D2925">
        <v>42</v>
      </c>
      <c r="E2925" t="s">
        <v>19</v>
      </c>
      <c r="F2925" t="s">
        <v>43</v>
      </c>
      <c r="G2925" t="s">
        <v>41</v>
      </c>
      <c r="H2925" t="s">
        <v>30</v>
      </c>
      <c r="I2925" s="1">
        <v>45528</v>
      </c>
      <c r="J2925">
        <v>1</v>
      </c>
      <c r="K2925">
        <v>68712</v>
      </c>
      <c r="L2925">
        <v>0</v>
      </c>
      <c r="M2925" t="s">
        <v>44</v>
      </c>
      <c r="N2925" t="s">
        <v>39</v>
      </c>
      <c r="O2925">
        <v>68712</v>
      </c>
      <c r="P2925">
        <v>0</v>
      </c>
      <c r="Q2925">
        <v>68712</v>
      </c>
      <c r="U2925">
        <f t="shared" si="45"/>
        <v>17178</v>
      </c>
    </row>
    <row r="2926" spans="1:21" x14ac:dyDescent="0.25">
      <c r="A2926">
        <v>12925</v>
      </c>
      <c r="B2926" t="s">
        <v>2968</v>
      </c>
      <c r="C2926" t="s">
        <v>26</v>
      </c>
      <c r="D2926">
        <v>58</v>
      </c>
      <c r="E2926" t="s">
        <v>27</v>
      </c>
      <c r="F2926" t="s">
        <v>28</v>
      </c>
      <c r="G2926" t="s">
        <v>21</v>
      </c>
      <c r="H2926" t="s">
        <v>47</v>
      </c>
      <c r="I2926" s="1">
        <v>45018</v>
      </c>
      <c r="J2926">
        <v>2</v>
      </c>
      <c r="K2926">
        <v>151088</v>
      </c>
      <c r="L2926">
        <v>0.15</v>
      </c>
      <c r="M2926" t="s">
        <v>31</v>
      </c>
      <c r="N2926" t="s">
        <v>39</v>
      </c>
      <c r="O2926">
        <v>302176</v>
      </c>
      <c r="P2926">
        <v>45326.400000000001</v>
      </c>
      <c r="Q2926">
        <v>256849.6</v>
      </c>
      <c r="U2926">
        <f t="shared" si="45"/>
        <v>64212.4</v>
      </c>
    </row>
    <row r="2927" spans="1:21" x14ac:dyDescent="0.25">
      <c r="A2927">
        <v>12926</v>
      </c>
      <c r="B2927" t="s">
        <v>2969</v>
      </c>
      <c r="C2927" t="s">
        <v>26</v>
      </c>
      <c r="D2927">
        <v>23</v>
      </c>
      <c r="E2927" t="s">
        <v>19</v>
      </c>
      <c r="F2927" t="s">
        <v>20</v>
      </c>
      <c r="G2927" t="s">
        <v>29</v>
      </c>
      <c r="H2927" t="s">
        <v>38</v>
      </c>
      <c r="I2927" s="1">
        <v>45395</v>
      </c>
      <c r="J2927">
        <v>3</v>
      </c>
      <c r="K2927">
        <v>63939</v>
      </c>
      <c r="L2927">
        <v>0.15</v>
      </c>
      <c r="M2927" t="s">
        <v>44</v>
      </c>
      <c r="N2927" t="s">
        <v>39</v>
      </c>
      <c r="O2927">
        <v>191817</v>
      </c>
      <c r="P2927">
        <v>28772.55</v>
      </c>
      <c r="Q2927">
        <v>163044.45000000001</v>
      </c>
      <c r="U2927">
        <f t="shared" si="45"/>
        <v>40761.112500000003</v>
      </c>
    </row>
    <row r="2928" spans="1:21" x14ac:dyDescent="0.25">
      <c r="A2928">
        <v>12927</v>
      </c>
      <c r="B2928" t="s">
        <v>2970</v>
      </c>
      <c r="C2928" t="s">
        <v>26</v>
      </c>
      <c r="D2928">
        <v>28</v>
      </c>
      <c r="E2928" t="s">
        <v>27</v>
      </c>
      <c r="F2928" t="s">
        <v>28</v>
      </c>
      <c r="G2928" t="s">
        <v>34</v>
      </c>
      <c r="H2928" t="s">
        <v>35</v>
      </c>
      <c r="I2928" s="1">
        <v>45081</v>
      </c>
      <c r="J2928">
        <v>7</v>
      </c>
      <c r="K2928">
        <v>80281</v>
      </c>
      <c r="L2928">
        <v>0</v>
      </c>
      <c r="M2928" t="s">
        <v>31</v>
      </c>
      <c r="N2928" t="s">
        <v>24</v>
      </c>
      <c r="O2928">
        <v>561967</v>
      </c>
      <c r="P2928">
        <v>0</v>
      </c>
      <c r="Q2928">
        <v>561967</v>
      </c>
      <c r="U2928">
        <f t="shared" si="45"/>
        <v>140491.75</v>
      </c>
    </row>
    <row r="2929" spans="1:21" x14ac:dyDescent="0.25">
      <c r="A2929">
        <v>12928</v>
      </c>
      <c r="B2929" t="s">
        <v>2971</v>
      </c>
      <c r="C2929" t="s">
        <v>26</v>
      </c>
      <c r="D2929">
        <v>55</v>
      </c>
      <c r="E2929" t="s">
        <v>33</v>
      </c>
      <c r="F2929" t="s">
        <v>46</v>
      </c>
      <c r="G2929" t="s">
        <v>34</v>
      </c>
      <c r="H2929" t="s">
        <v>51</v>
      </c>
      <c r="I2929" s="1">
        <v>45553</v>
      </c>
      <c r="J2929">
        <v>2</v>
      </c>
      <c r="K2929">
        <v>210569</v>
      </c>
      <c r="L2929">
        <v>0</v>
      </c>
      <c r="M2929" t="s">
        <v>31</v>
      </c>
      <c r="N2929" t="s">
        <v>39</v>
      </c>
      <c r="O2929">
        <v>421138</v>
      </c>
      <c r="P2929">
        <v>0</v>
      </c>
      <c r="Q2929">
        <v>421138</v>
      </c>
      <c r="U2929">
        <f t="shared" si="45"/>
        <v>105284.5</v>
      </c>
    </row>
    <row r="2930" spans="1:21" x14ac:dyDescent="0.25">
      <c r="A2930">
        <v>12929</v>
      </c>
      <c r="B2930" t="s">
        <v>2972</v>
      </c>
      <c r="C2930" t="s">
        <v>26</v>
      </c>
      <c r="D2930">
        <v>23</v>
      </c>
      <c r="E2930" t="s">
        <v>19</v>
      </c>
      <c r="F2930" t="s">
        <v>28</v>
      </c>
      <c r="G2930" t="s">
        <v>21</v>
      </c>
      <c r="H2930" t="s">
        <v>47</v>
      </c>
      <c r="I2930" s="1">
        <v>45133</v>
      </c>
      <c r="J2930">
        <v>5</v>
      </c>
      <c r="K2930">
        <v>103917</v>
      </c>
      <c r="L2930">
        <v>0.15</v>
      </c>
      <c r="M2930" t="s">
        <v>44</v>
      </c>
      <c r="N2930" t="s">
        <v>39</v>
      </c>
      <c r="O2930">
        <v>519585</v>
      </c>
      <c r="P2930">
        <v>77937.75</v>
      </c>
      <c r="Q2930">
        <v>441647.25</v>
      </c>
      <c r="U2930">
        <f t="shared" si="45"/>
        <v>110411.8125</v>
      </c>
    </row>
    <row r="2931" spans="1:21" x14ac:dyDescent="0.25">
      <c r="A2931">
        <v>12930</v>
      </c>
      <c r="B2931" t="s">
        <v>2973</v>
      </c>
      <c r="C2931" t="s">
        <v>26</v>
      </c>
      <c r="D2931">
        <v>62</v>
      </c>
      <c r="E2931" t="s">
        <v>37</v>
      </c>
      <c r="F2931" t="s">
        <v>46</v>
      </c>
      <c r="G2931" t="s">
        <v>21</v>
      </c>
      <c r="H2931" t="s">
        <v>88</v>
      </c>
      <c r="I2931" s="1">
        <v>45007</v>
      </c>
      <c r="J2931">
        <v>9</v>
      </c>
      <c r="K2931">
        <v>182338</v>
      </c>
      <c r="L2931">
        <v>0</v>
      </c>
      <c r="M2931" t="s">
        <v>23</v>
      </c>
      <c r="N2931" t="s">
        <v>39</v>
      </c>
      <c r="O2931">
        <v>1641042</v>
      </c>
      <c r="P2931">
        <v>0</v>
      </c>
      <c r="Q2931">
        <v>1641042</v>
      </c>
      <c r="U2931">
        <f t="shared" si="45"/>
        <v>410260.5</v>
      </c>
    </row>
    <row r="2932" spans="1:21" x14ac:dyDescent="0.25">
      <c r="A2932">
        <v>12931</v>
      </c>
      <c r="B2932" t="s">
        <v>2974</v>
      </c>
      <c r="C2932" t="s">
        <v>26</v>
      </c>
      <c r="D2932">
        <v>28</v>
      </c>
      <c r="E2932" t="s">
        <v>37</v>
      </c>
      <c r="F2932" t="s">
        <v>43</v>
      </c>
      <c r="G2932" t="s">
        <v>29</v>
      </c>
      <c r="H2932" t="s">
        <v>88</v>
      </c>
      <c r="I2932" s="1">
        <v>45541</v>
      </c>
      <c r="J2932">
        <v>8</v>
      </c>
      <c r="K2932">
        <v>174784</v>
      </c>
      <c r="L2932">
        <v>0.1</v>
      </c>
      <c r="M2932" t="s">
        <v>23</v>
      </c>
      <c r="N2932" t="s">
        <v>39</v>
      </c>
      <c r="O2932">
        <v>1398272</v>
      </c>
      <c r="P2932">
        <v>139827.20000000001</v>
      </c>
      <c r="Q2932">
        <v>1258444.8</v>
      </c>
      <c r="U2932">
        <f t="shared" si="45"/>
        <v>314611.20000000001</v>
      </c>
    </row>
    <row r="2933" spans="1:21" x14ac:dyDescent="0.25">
      <c r="A2933">
        <v>12932</v>
      </c>
      <c r="B2933" t="s">
        <v>2975</v>
      </c>
      <c r="C2933" t="s">
        <v>18</v>
      </c>
      <c r="D2933">
        <v>31</v>
      </c>
      <c r="E2933" t="s">
        <v>27</v>
      </c>
      <c r="F2933" t="s">
        <v>28</v>
      </c>
      <c r="G2933" t="s">
        <v>41</v>
      </c>
      <c r="H2933" t="s">
        <v>38</v>
      </c>
      <c r="I2933" s="1">
        <v>45409</v>
      </c>
      <c r="J2933">
        <v>8</v>
      </c>
      <c r="K2933">
        <v>129744</v>
      </c>
      <c r="L2933">
        <v>0.15</v>
      </c>
      <c r="M2933" t="s">
        <v>44</v>
      </c>
      <c r="N2933" t="s">
        <v>24</v>
      </c>
      <c r="O2933">
        <v>1037952</v>
      </c>
      <c r="P2933">
        <v>155692.79999999999</v>
      </c>
      <c r="Q2933">
        <v>882259.2</v>
      </c>
      <c r="U2933">
        <f t="shared" si="45"/>
        <v>220564.8</v>
      </c>
    </row>
    <row r="2934" spans="1:21" x14ac:dyDescent="0.25">
      <c r="A2934">
        <v>12933</v>
      </c>
      <c r="B2934" t="s">
        <v>2976</v>
      </c>
      <c r="C2934" t="s">
        <v>18</v>
      </c>
      <c r="D2934">
        <v>19</v>
      </c>
      <c r="E2934" t="s">
        <v>37</v>
      </c>
      <c r="F2934" t="s">
        <v>46</v>
      </c>
      <c r="G2934" t="s">
        <v>21</v>
      </c>
      <c r="H2934" t="s">
        <v>47</v>
      </c>
      <c r="I2934" s="1">
        <v>45518</v>
      </c>
      <c r="J2934">
        <v>2</v>
      </c>
      <c r="K2934">
        <v>106894</v>
      </c>
      <c r="L2934">
        <v>0.15</v>
      </c>
      <c r="M2934" t="s">
        <v>31</v>
      </c>
      <c r="N2934" t="s">
        <v>39</v>
      </c>
      <c r="O2934">
        <v>213788</v>
      </c>
      <c r="P2934">
        <v>32068.2</v>
      </c>
      <c r="Q2934">
        <v>181719.8</v>
      </c>
      <c r="U2934">
        <f t="shared" si="45"/>
        <v>45429.95</v>
      </c>
    </row>
    <row r="2935" spans="1:21" x14ac:dyDescent="0.25">
      <c r="A2935">
        <v>12934</v>
      </c>
      <c r="B2935" t="s">
        <v>2977</v>
      </c>
      <c r="C2935" t="s">
        <v>18</v>
      </c>
      <c r="D2935">
        <v>57</v>
      </c>
      <c r="E2935" t="s">
        <v>19</v>
      </c>
      <c r="F2935" t="s">
        <v>28</v>
      </c>
      <c r="G2935" t="s">
        <v>34</v>
      </c>
      <c r="H2935" t="s">
        <v>60</v>
      </c>
      <c r="I2935" s="1">
        <v>45333</v>
      </c>
      <c r="J2935">
        <v>1</v>
      </c>
      <c r="K2935">
        <v>139840</v>
      </c>
      <c r="L2935">
        <v>0.15</v>
      </c>
      <c r="M2935" t="s">
        <v>44</v>
      </c>
      <c r="N2935" t="s">
        <v>39</v>
      </c>
      <c r="O2935">
        <v>139840</v>
      </c>
      <c r="P2935">
        <v>20976</v>
      </c>
      <c r="Q2935">
        <v>118864</v>
      </c>
      <c r="U2935">
        <f t="shared" si="45"/>
        <v>29716</v>
      </c>
    </row>
    <row r="2936" spans="1:21" x14ac:dyDescent="0.25">
      <c r="A2936">
        <v>12935</v>
      </c>
      <c r="B2936" t="s">
        <v>2978</v>
      </c>
      <c r="C2936" t="s">
        <v>18</v>
      </c>
      <c r="D2936">
        <v>20</v>
      </c>
      <c r="E2936" t="s">
        <v>33</v>
      </c>
      <c r="F2936" t="s">
        <v>28</v>
      </c>
      <c r="G2936" t="s">
        <v>41</v>
      </c>
      <c r="H2936" t="s">
        <v>35</v>
      </c>
      <c r="I2936" s="1">
        <v>45029</v>
      </c>
      <c r="J2936">
        <v>9</v>
      </c>
      <c r="K2936">
        <v>192286</v>
      </c>
      <c r="L2936">
        <v>0.1</v>
      </c>
      <c r="M2936" t="s">
        <v>23</v>
      </c>
      <c r="N2936" t="s">
        <v>24</v>
      </c>
      <c r="O2936">
        <v>1730574</v>
      </c>
      <c r="P2936">
        <v>173057.4</v>
      </c>
      <c r="Q2936">
        <v>1557516.6</v>
      </c>
      <c r="U2936">
        <f t="shared" si="45"/>
        <v>389379.15</v>
      </c>
    </row>
    <row r="2937" spans="1:21" x14ac:dyDescent="0.25">
      <c r="A2937">
        <v>12936</v>
      </c>
      <c r="B2937" t="s">
        <v>2979</v>
      </c>
      <c r="C2937" t="s">
        <v>18</v>
      </c>
      <c r="D2937">
        <v>52</v>
      </c>
      <c r="E2937" t="s">
        <v>27</v>
      </c>
      <c r="F2937" t="s">
        <v>28</v>
      </c>
      <c r="G2937" t="s">
        <v>21</v>
      </c>
      <c r="H2937" t="s">
        <v>47</v>
      </c>
      <c r="I2937" s="1">
        <v>45166</v>
      </c>
      <c r="J2937">
        <v>4</v>
      </c>
      <c r="K2937">
        <v>152044</v>
      </c>
      <c r="L2937">
        <v>0</v>
      </c>
      <c r="M2937" t="s">
        <v>31</v>
      </c>
      <c r="N2937" t="s">
        <v>39</v>
      </c>
      <c r="O2937">
        <v>608176</v>
      </c>
      <c r="P2937">
        <v>0</v>
      </c>
      <c r="Q2937">
        <v>608176</v>
      </c>
      <c r="U2937">
        <f t="shared" si="45"/>
        <v>152044</v>
      </c>
    </row>
    <row r="2938" spans="1:21" x14ac:dyDescent="0.25">
      <c r="A2938">
        <v>12937</v>
      </c>
      <c r="B2938" t="s">
        <v>2980</v>
      </c>
      <c r="C2938" t="s">
        <v>26</v>
      </c>
      <c r="D2938">
        <v>50</v>
      </c>
      <c r="E2938" t="s">
        <v>19</v>
      </c>
      <c r="F2938" t="s">
        <v>20</v>
      </c>
      <c r="G2938" t="s">
        <v>41</v>
      </c>
      <c r="H2938" t="s">
        <v>88</v>
      </c>
      <c r="I2938" s="1">
        <v>45191</v>
      </c>
      <c r="J2938">
        <v>9</v>
      </c>
      <c r="K2938">
        <v>231697</v>
      </c>
      <c r="L2938">
        <v>0.05</v>
      </c>
      <c r="M2938" t="s">
        <v>31</v>
      </c>
      <c r="N2938" t="s">
        <v>39</v>
      </c>
      <c r="O2938">
        <v>2085273</v>
      </c>
      <c r="P2938">
        <v>104263.65</v>
      </c>
      <c r="Q2938">
        <v>1981009.35</v>
      </c>
      <c r="U2938">
        <f t="shared" si="45"/>
        <v>495252.33750000002</v>
      </c>
    </row>
    <row r="2939" spans="1:21" x14ac:dyDescent="0.25">
      <c r="A2939">
        <v>12938</v>
      </c>
      <c r="B2939" t="s">
        <v>2981</v>
      </c>
      <c r="C2939" t="s">
        <v>18</v>
      </c>
      <c r="D2939">
        <v>41</v>
      </c>
      <c r="E2939" t="s">
        <v>27</v>
      </c>
      <c r="F2939" t="s">
        <v>46</v>
      </c>
      <c r="G2939" t="s">
        <v>34</v>
      </c>
      <c r="H2939" t="s">
        <v>22</v>
      </c>
      <c r="I2939" s="1">
        <v>44959</v>
      </c>
      <c r="J2939">
        <v>7</v>
      </c>
      <c r="K2939">
        <v>206234</v>
      </c>
      <c r="L2939">
        <v>0.05</v>
      </c>
      <c r="M2939" t="s">
        <v>31</v>
      </c>
      <c r="N2939" t="s">
        <v>39</v>
      </c>
      <c r="O2939">
        <v>1443638</v>
      </c>
      <c r="P2939">
        <v>72181.899999999994</v>
      </c>
      <c r="Q2939">
        <v>1371456.1</v>
      </c>
      <c r="U2939">
        <f t="shared" si="45"/>
        <v>342864.02500000002</v>
      </c>
    </row>
    <row r="2940" spans="1:21" x14ac:dyDescent="0.25">
      <c r="A2940">
        <v>12939</v>
      </c>
      <c r="B2940" t="s">
        <v>2982</v>
      </c>
      <c r="C2940" t="s">
        <v>18</v>
      </c>
      <c r="D2940">
        <v>36</v>
      </c>
      <c r="E2940" t="s">
        <v>33</v>
      </c>
      <c r="F2940" t="s">
        <v>20</v>
      </c>
      <c r="G2940" t="s">
        <v>41</v>
      </c>
      <c r="H2940" t="s">
        <v>22</v>
      </c>
      <c r="I2940" s="1">
        <v>44961</v>
      </c>
      <c r="J2940">
        <v>6</v>
      </c>
      <c r="K2940">
        <v>65412</v>
      </c>
      <c r="L2940">
        <v>0.1</v>
      </c>
      <c r="M2940" t="s">
        <v>23</v>
      </c>
      <c r="N2940" t="s">
        <v>39</v>
      </c>
      <c r="O2940">
        <v>392472</v>
      </c>
      <c r="P2940">
        <v>39247.199999999997</v>
      </c>
      <c r="Q2940">
        <v>353224.8</v>
      </c>
      <c r="U2940">
        <f t="shared" si="45"/>
        <v>88306.2</v>
      </c>
    </row>
    <row r="2941" spans="1:21" x14ac:dyDescent="0.25">
      <c r="A2941">
        <v>12940</v>
      </c>
      <c r="B2941" t="s">
        <v>2983</v>
      </c>
      <c r="C2941" t="s">
        <v>18</v>
      </c>
      <c r="D2941">
        <v>35</v>
      </c>
      <c r="E2941" t="s">
        <v>27</v>
      </c>
      <c r="F2941" t="s">
        <v>20</v>
      </c>
      <c r="G2941" t="s">
        <v>21</v>
      </c>
      <c r="H2941" t="s">
        <v>22</v>
      </c>
      <c r="I2941" s="1">
        <v>45175</v>
      </c>
      <c r="J2941">
        <v>9</v>
      </c>
      <c r="K2941">
        <v>178353</v>
      </c>
      <c r="L2941">
        <v>0.1</v>
      </c>
      <c r="M2941" t="s">
        <v>23</v>
      </c>
      <c r="N2941" t="s">
        <v>39</v>
      </c>
      <c r="O2941">
        <v>1605177</v>
      </c>
      <c r="P2941">
        <v>160517.70000000001</v>
      </c>
      <c r="Q2941">
        <v>1444659.3</v>
      </c>
      <c r="U2941">
        <f t="shared" si="45"/>
        <v>361164.82500000001</v>
      </c>
    </row>
    <row r="2942" spans="1:21" x14ac:dyDescent="0.25">
      <c r="A2942">
        <v>12941</v>
      </c>
      <c r="B2942" t="s">
        <v>2984</v>
      </c>
      <c r="C2942" t="s">
        <v>18</v>
      </c>
      <c r="D2942">
        <v>41</v>
      </c>
      <c r="E2942" t="s">
        <v>37</v>
      </c>
      <c r="F2942" t="s">
        <v>46</v>
      </c>
      <c r="G2942" t="s">
        <v>21</v>
      </c>
      <c r="H2942" t="s">
        <v>51</v>
      </c>
      <c r="I2942" s="1">
        <v>44976</v>
      </c>
      <c r="J2942">
        <v>4</v>
      </c>
      <c r="K2942">
        <v>161475</v>
      </c>
      <c r="L2942">
        <v>0</v>
      </c>
      <c r="M2942" t="s">
        <v>31</v>
      </c>
      <c r="N2942" t="s">
        <v>24</v>
      </c>
      <c r="O2942">
        <v>645900</v>
      </c>
      <c r="P2942">
        <v>0</v>
      </c>
      <c r="Q2942">
        <v>645900</v>
      </c>
      <c r="U2942">
        <f t="shared" si="45"/>
        <v>161475</v>
      </c>
    </row>
    <row r="2943" spans="1:21" x14ac:dyDescent="0.25">
      <c r="A2943">
        <v>12942</v>
      </c>
      <c r="B2943" t="s">
        <v>2985</v>
      </c>
      <c r="C2943" t="s">
        <v>18</v>
      </c>
      <c r="D2943">
        <v>62</v>
      </c>
      <c r="E2943" t="s">
        <v>37</v>
      </c>
      <c r="F2943" t="s">
        <v>28</v>
      </c>
      <c r="G2943" t="s">
        <v>34</v>
      </c>
      <c r="H2943" t="s">
        <v>51</v>
      </c>
      <c r="I2943" s="1">
        <v>45206</v>
      </c>
      <c r="J2943">
        <v>1</v>
      </c>
      <c r="K2943">
        <v>96568</v>
      </c>
      <c r="L2943">
        <v>0.05</v>
      </c>
      <c r="M2943" t="s">
        <v>31</v>
      </c>
      <c r="N2943" t="s">
        <v>39</v>
      </c>
      <c r="O2943">
        <v>96568</v>
      </c>
      <c r="P2943">
        <v>4828.3999999999996</v>
      </c>
      <c r="Q2943">
        <v>91739.6</v>
      </c>
      <c r="U2943">
        <f t="shared" si="45"/>
        <v>22934.9</v>
      </c>
    </row>
    <row r="2944" spans="1:21" x14ac:dyDescent="0.25">
      <c r="A2944">
        <v>12943</v>
      </c>
      <c r="B2944" t="s">
        <v>2986</v>
      </c>
      <c r="C2944" t="s">
        <v>18</v>
      </c>
      <c r="D2944">
        <v>52</v>
      </c>
      <c r="E2944" t="s">
        <v>27</v>
      </c>
      <c r="F2944" t="s">
        <v>20</v>
      </c>
      <c r="G2944" t="s">
        <v>29</v>
      </c>
      <c r="H2944" t="s">
        <v>47</v>
      </c>
      <c r="I2944" s="1">
        <v>45078</v>
      </c>
      <c r="J2944">
        <v>5</v>
      </c>
      <c r="K2944">
        <v>32226</v>
      </c>
      <c r="L2944">
        <v>0.15</v>
      </c>
      <c r="M2944" t="s">
        <v>23</v>
      </c>
      <c r="N2944" t="s">
        <v>39</v>
      </c>
      <c r="O2944">
        <v>161130</v>
      </c>
      <c r="P2944">
        <v>24169.5</v>
      </c>
      <c r="Q2944">
        <v>136960.5</v>
      </c>
      <c r="U2944">
        <f t="shared" si="45"/>
        <v>34240.125</v>
      </c>
    </row>
    <row r="2945" spans="1:21" x14ac:dyDescent="0.25">
      <c r="A2945">
        <v>12944</v>
      </c>
      <c r="B2945" t="s">
        <v>2987</v>
      </c>
      <c r="C2945" t="s">
        <v>18</v>
      </c>
      <c r="D2945">
        <v>18</v>
      </c>
      <c r="E2945" t="s">
        <v>33</v>
      </c>
      <c r="F2945" t="s">
        <v>20</v>
      </c>
      <c r="G2945" t="s">
        <v>29</v>
      </c>
      <c r="H2945" t="s">
        <v>35</v>
      </c>
      <c r="I2945" s="1">
        <v>45585</v>
      </c>
      <c r="J2945">
        <v>6</v>
      </c>
      <c r="K2945">
        <v>51985</v>
      </c>
      <c r="L2945">
        <v>0.1</v>
      </c>
      <c r="M2945" t="s">
        <v>23</v>
      </c>
      <c r="N2945" t="s">
        <v>24</v>
      </c>
      <c r="O2945">
        <v>311910</v>
      </c>
      <c r="P2945">
        <v>31191</v>
      </c>
      <c r="Q2945">
        <v>280719</v>
      </c>
      <c r="U2945">
        <f t="shared" si="45"/>
        <v>70179.75</v>
      </c>
    </row>
    <row r="2946" spans="1:21" x14ac:dyDescent="0.25">
      <c r="A2946">
        <v>12945</v>
      </c>
      <c r="B2946" t="s">
        <v>2988</v>
      </c>
      <c r="C2946" t="s">
        <v>26</v>
      </c>
      <c r="D2946">
        <v>53</v>
      </c>
      <c r="E2946" t="s">
        <v>33</v>
      </c>
      <c r="F2946" t="s">
        <v>20</v>
      </c>
      <c r="G2946" t="s">
        <v>41</v>
      </c>
      <c r="H2946" t="s">
        <v>88</v>
      </c>
      <c r="I2946" s="1">
        <v>45477</v>
      </c>
      <c r="J2946">
        <v>6</v>
      </c>
      <c r="K2946">
        <v>161855</v>
      </c>
      <c r="L2946">
        <v>0.05</v>
      </c>
      <c r="M2946" t="s">
        <v>31</v>
      </c>
      <c r="N2946" t="s">
        <v>39</v>
      </c>
      <c r="O2946">
        <v>971130</v>
      </c>
      <c r="P2946">
        <v>48556.5</v>
      </c>
      <c r="Q2946">
        <v>922573.5</v>
      </c>
      <c r="U2946">
        <f t="shared" si="45"/>
        <v>230643.375</v>
      </c>
    </row>
    <row r="2947" spans="1:21" x14ac:dyDescent="0.25">
      <c r="A2947">
        <v>12946</v>
      </c>
      <c r="B2947" t="s">
        <v>2989</v>
      </c>
      <c r="C2947" t="s">
        <v>26</v>
      </c>
      <c r="D2947">
        <v>42</v>
      </c>
      <c r="E2947" t="s">
        <v>37</v>
      </c>
      <c r="F2947" t="s">
        <v>28</v>
      </c>
      <c r="G2947" t="s">
        <v>21</v>
      </c>
      <c r="H2947" t="s">
        <v>88</v>
      </c>
      <c r="I2947" s="1">
        <v>45627</v>
      </c>
      <c r="J2947">
        <v>1</v>
      </c>
      <c r="K2947">
        <v>207011</v>
      </c>
      <c r="L2947">
        <v>0.15</v>
      </c>
      <c r="M2947" t="s">
        <v>44</v>
      </c>
      <c r="N2947" t="s">
        <v>39</v>
      </c>
      <c r="O2947">
        <v>207011</v>
      </c>
      <c r="P2947">
        <v>31051.65</v>
      </c>
      <c r="Q2947">
        <v>175959.35</v>
      </c>
      <c r="U2947">
        <f t="shared" ref="U2947:U3010" si="46">(Q2947*0.25)</f>
        <v>43989.837500000001</v>
      </c>
    </row>
    <row r="2948" spans="1:21" x14ac:dyDescent="0.25">
      <c r="A2948">
        <v>12947</v>
      </c>
      <c r="B2948" t="s">
        <v>2990</v>
      </c>
      <c r="C2948" t="s">
        <v>18</v>
      </c>
      <c r="D2948">
        <v>62</v>
      </c>
      <c r="E2948" t="s">
        <v>33</v>
      </c>
      <c r="F2948" t="s">
        <v>20</v>
      </c>
      <c r="G2948" t="s">
        <v>21</v>
      </c>
      <c r="H2948" t="s">
        <v>88</v>
      </c>
      <c r="I2948" s="1">
        <v>45463</v>
      </c>
      <c r="J2948">
        <v>7</v>
      </c>
      <c r="K2948">
        <v>109752</v>
      </c>
      <c r="L2948">
        <v>0.15</v>
      </c>
      <c r="M2948" t="s">
        <v>44</v>
      </c>
      <c r="N2948" t="s">
        <v>39</v>
      </c>
      <c r="O2948">
        <v>768264</v>
      </c>
      <c r="P2948">
        <v>115239.6</v>
      </c>
      <c r="Q2948">
        <v>653024.4</v>
      </c>
      <c r="U2948">
        <f t="shared" si="46"/>
        <v>163256.1</v>
      </c>
    </row>
    <row r="2949" spans="1:21" x14ac:dyDescent="0.25">
      <c r="A2949">
        <v>12948</v>
      </c>
      <c r="B2949" t="s">
        <v>2991</v>
      </c>
      <c r="C2949" t="s">
        <v>26</v>
      </c>
      <c r="D2949">
        <v>60</v>
      </c>
      <c r="E2949" t="s">
        <v>27</v>
      </c>
      <c r="F2949" t="s">
        <v>43</v>
      </c>
      <c r="G2949" t="s">
        <v>34</v>
      </c>
      <c r="H2949" t="s">
        <v>51</v>
      </c>
      <c r="I2949" s="1">
        <v>45156</v>
      </c>
      <c r="J2949">
        <v>8</v>
      </c>
      <c r="K2949">
        <v>228227</v>
      </c>
      <c r="L2949">
        <v>0</v>
      </c>
      <c r="M2949" t="s">
        <v>44</v>
      </c>
      <c r="N2949" t="s">
        <v>24</v>
      </c>
      <c r="O2949">
        <v>1825816</v>
      </c>
      <c r="P2949">
        <v>0</v>
      </c>
      <c r="Q2949">
        <v>1825816</v>
      </c>
      <c r="U2949">
        <f t="shared" si="46"/>
        <v>456454</v>
      </c>
    </row>
    <row r="2950" spans="1:21" x14ac:dyDescent="0.25">
      <c r="A2950">
        <v>12949</v>
      </c>
      <c r="B2950" t="s">
        <v>2992</v>
      </c>
      <c r="C2950" t="s">
        <v>26</v>
      </c>
      <c r="D2950">
        <v>51</v>
      </c>
      <c r="E2950" t="s">
        <v>19</v>
      </c>
      <c r="F2950" t="s">
        <v>46</v>
      </c>
      <c r="G2950" t="s">
        <v>34</v>
      </c>
      <c r="H2950" t="s">
        <v>35</v>
      </c>
      <c r="I2950" s="1">
        <v>45591</v>
      </c>
      <c r="J2950">
        <v>5</v>
      </c>
      <c r="K2950">
        <v>247918</v>
      </c>
      <c r="L2950">
        <v>0.1</v>
      </c>
      <c r="M2950" t="s">
        <v>23</v>
      </c>
      <c r="N2950" t="s">
        <v>39</v>
      </c>
      <c r="O2950">
        <v>1239590</v>
      </c>
      <c r="P2950">
        <v>123959</v>
      </c>
      <c r="Q2950">
        <v>1115631</v>
      </c>
      <c r="U2950">
        <f t="shared" si="46"/>
        <v>278907.75</v>
      </c>
    </row>
    <row r="2951" spans="1:21" x14ac:dyDescent="0.25">
      <c r="A2951">
        <v>12950</v>
      </c>
      <c r="B2951" t="s">
        <v>2993</v>
      </c>
      <c r="C2951" t="s">
        <v>26</v>
      </c>
      <c r="D2951">
        <v>42</v>
      </c>
      <c r="E2951" t="s">
        <v>27</v>
      </c>
      <c r="F2951" t="s">
        <v>43</v>
      </c>
      <c r="G2951" t="s">
        <v>21</v>
      </c>
      <c r="H2951" t="s">
        <v>88</v>
      </c>
      <c r="I2951" s="1">
        <v>45214</v>
      </c>
      <c r="J2951">
        <v>2</v>
      </c>
      <c r="K2951">
        <v>201227</v>
      </c>
      <c r="L2951">
        <v>0.15</v>
      </c>
      <c r="M2951" t="s">
        <v>44</v>
      </c>
      <c r="N2951" t="s">
        <v>39</v>
      </c>
      <c r="O2951">
        <v>402454</v>
      </c>
      <c r="P2951">
        <v>60368.1</v>
      </c>
      <c r="Q2951">
        <v>342085.9</v>
      </c>
      <c r="U2951">
        <f t="shared" si="46"/>
        <v>85521.475000000006</v>
      </c>
    </row>
    <row r="2952" spans="1:21" x14ac:dyDescent="0.25">
      <c r="A2952">
        <v>12951</v>
      </c>
      <c r="B2952" t="s">
        <v>2994</v>
      </c>
      <c r="C2952" t="s">
        <v>26</v>
      </c>
      <c r="D2952">
        <v>33</v>
      </c>
      <c r="E2952" t="s">
        <v>37</v>
      </c>
      <c r="F2952" t="s">
        <v>28</v>
      </c>
      <c r="G2952" t="s">
        <v>34</v>
      </c>
      <c r="H2952" t="s">
        <v>38</v>
      </c>
      <c r="I2952" s="1">
        <v>45321</v>
      </c>
      <c r="J2952">
        <v>2</v>
      </c>
      <c r="K2952">
        <v>68883</v>
      </c>
      <c r="L2952">
        <v>0.1</v>
      </c>
      <c r="M2952" t="s">
        <v>44</v>
      </c>
      <c r="N2952" t="s">
        <v>39</v>
      </c>
      <c r="O2952">
        <v>137766</v>
      </c>
      <c r="P2952">
        <v>13776.6</v>
      </c>
      <c r="Q2952">
        <v>123989.4</v>
      </c>
      <c r="U2952">
        <f t="shared" si="46"/>
        <v>30997.35</v>
      </c>
    </row>
    <row r="2953" spans="1:21" x14ac:dyDescent="0.25">
      <c r="A2953">
        <v>12952</v>
      </c>
      <c r="B2953" t="s">
        <v>2995</v>
      </c>
      <c r="C2953" t="s">
        <v>18</v>
      </c>
      <c r="D2953">
        <v>51</v>
      </c>
      <c r="E2953" t="s">
        <v>37</v>
      </c>
      <c r="F2953" t="s">
        <v>20</v>
      </c>
      <c r="G2953" t="s">
        <v>29</v>
      </c>
      <c r="H2953" t="s">
        <v>60</v>
      </c>
      <c r="I2953" s="1">
        <v>45379</v>
      </c>
      <c r="J2953">
        <v>5</v>
      </c>
      <c r="K2953">
        <v>201772</v>
      </c>
      <c r="L2953">
        <v>0.05</v>
      </c>
      <c r="M2953" t="s">
        <v>23</v>
      </c>
      <c r="N2953" t="s">
        <v>39</v>
      </c>
      <c r="O2953">
        <v>1008860</v>
      </c>
      <c r="P2953">
        <v>50443</v>
      </c>
      <c r="Q2953">
        <v>958417</v>
      </c>
      <c r="U2953">
        <f t="shared" si="46"/>
        <v>239604.25</v>
      </c>
    </row>
    <row r="2954" spans="1:21" x14ac:dyDescent="0.25">
      <c r="A2954">
        <v>12953</v>
      </c>
      <c r="B2954" t="s">
        <v>2996</v>
      </c>
      <c r="C2954" t="s">
        <v>26</v>
      </c>
      <c r="D2954">
        <v>46</v>
      </c>
      <c r="E2954" t="s">
        <v>37</v>
      </c>
      <c r="F2954" t="s">
        <v>46</v>
      </c>
      <c r="G2954" t="s">
        <v>29</v>
      </c>
      <c r="H2954" t="s">
        <v>30</v>
      </c>
      <c r="I2954" s="1">
        <v>45546</v>
      </c>
      <c r="J2954">
        <v>7</v>
      </c>
      <c r="K2954">
        <v>212167</v>
      </c>
      <c r="L2954">
        <v>0.05</v>
      </c>
      <c r="M2954" t="s">
        <v>44</v>
      </c>
      <c r="N2954" t="s">
        <v>39</v>
      </c>
      <c r="O2954">
        <v>1485169</v>
      </c>
      <c r="P2954">
        <v>74258.45</v>
      </c>
      <c r="Q2954">
        <v>1410910.55</v>
      </c>
      <c r="U2954">
        <f t="shared" si="46"/>
        <v>352727.63750000001</v>
      </c>
    </row>
    <row r="2955" spans="1:21" x14ac:dyDescent="0.25">
      <c r="A2955">
        <v>12954</v>
      </c>
      <c r="B2955" t="s">
        <v>2997</v>
      </c>
      <c r="C2955" t="s">
        <v>26</v>
      </c>
      <c r="D2955">
        <v>36</v>
      </c>
      <c r="E2955" t="s">
        <v>33</v>
      </c>
      <c r="F2955" t="s">
        <v>20</v>
      </c>
      <c r="G2955" t="s">
        <v>41</v>
      </c>
      <c r="H2955" t="s">
        <v>47</v>
      </c>
      <c r="I2955" s="1">
        <v>44959</v>
      </c>
      <c r="J2955">
        <v>7</v>
      </c>
      <c r="K2955">
        <v>123501</v>
      </c>
      <c r="L2955">
        <v>0.1</v>
      </c>
      <c r="M2955" t="s">
        <v>31</v>
      </c>
      <c r="N2955" t="s">
        <v>24</v>
      </c>
      <c r="O2955">
        <v>864507</v>
      </c>
      <c r="P2955">
        <v>86450.7</v>
      </c>
      <c r="Q2955">
        <v>778056.3</v>
      </c>
      <c r="U2955">
        <f t="shared" si="46"/>
        <v>194514.07500000001</v>
      </c>
    </row>
    <row r="2956" spans="1:21" x14ac:dyDescent="0.25">
      <c r="A2956">
        <v>12955</v>
      </c>
      <c r="B2956" t="s">
        <v>2998</v>
      </c>
      <c r="C2956" t="s">
        <v>26</v>
      </c>
      <c r="D2956">
        <v>40</v>
      </c>
      <c r="E2956" t="s">
        <v>27</v>
      </c>
      <c r="F2956" t="s">
        <v>28</v>
      </c>
      <c r="G2956" t="s">
        <v>34</v>
      </c>
      <c r="H2956" t="s">
        <v>47</v>
      </c>
      <c r="I2956" s="1">
        <v>45289</v>
      </c>
      <c r="J2956">
        <v>4</v>
      </c>
      <c r="K2956">
        <v>29788</v>
      </c>
      <c r="L2956">
        <v>0.15</v>
      </c>
      <c r="M2956" t="s">
        <v>23</v>
      </c>
      <c r="N2956" t="s">
        <v>39</v>
      </c>
      <c r="O2956">
        <v>119152</v>
      </c>
      <c r="P2956">
        <v>17872.8</v>
      </c>
      <c r="Q2956">
        <v>101279.2</v>
      </c>
      <c r="U2956">
        <f t="shared" si="46"/>
        <v>25319.8</v>
      </c>
    </row>
    <row r="2957" spans="1:21" x14ac:dyDescent="0.25">
      <c r="A2957">
        <v>12956</v>
      </c>
      <c r="B2957" t="s">
        <v>2999</v>
      </c>
      <c r="C2957" t="s">
        <v>18</v>
      </c>
      <c r="D2957">
        <v>36</v>
      </c>
      <c r="E2957" t="s">
        <v>19</v>
      </c>
      <c r="F2957" t="s">
        <v>46</v>
      </c>
      <c r="G2957" t="s">
        <v>41</v>
      </c>
      <c r="H2957" t="s">
        <v>22</v>
      </c>
      <c r="I2957" s="1">
        <v>45037</v>
      </c>
      <c r="J2957">
        <v>3</v>
      </c>
      <c r="K2957">
        <v>101214</v>
      </c>
      <c r="L2957">
        <v>0.15</v>
      </c>
      <c r="M2957" t="s">
        <v>31</v>
      </c>
      <c r="N2957" t="s">
        <v>24</v>
      </c>
      <c r="O2957">
        <v>303642</v>
      </c>
      <c r="P2957">
        <v>45546.3</v>
      </c>
      <c r="Q2957">
        <v>258095.7</v>
      </c>
      <c r="U2957">
        <f t="shared" si="46"/>
        <v>64523.925000000003</v>
      </c>
    </row>
    <row r="2958" spans="1:21" x14ac:dyDescent="0.25">
      <c r="A2958">
        <v>12957</v>
      </c>
      <c r="B2958" t="s">
        <v>3000</v>
      </c>
      <c r="C2958" t="s">
        <v>18</v>
      </c>
      <c r="D2958">
        <v>42</v>
      </c>
      <c r="E2958" t="s">
        <v>27</v>
      </c>
      <c r="F2958" t="s">
        <v>43</v>
      </c>
      <c r="G2958" t="s">
        <v>34</v>
      </c>
      <c r="H2958" t="s">
        <v>22</v>
      </c>
      <c r="I2958" s="1">
        <v>45047</v>
      </c>
      <c r="J2958">
        <v>9</v>
      </c>
      <c r="K2958">
        <v>9166</v>
      </c>
      <c r="L2958">
        <v>0.05</v>
      </c>
      <c r="M2958" t="s">
        <v>44</v>
      </c>
      <c r="N2958" t="s">
        <v>39</v>
      </c>
      <c r="O2958">
        <v>82494</v>
      </c>
      <c r="P2958">
        <v>4124.7</v>
      </c>
      <c r="Q2958">
        <v>78369.3</v>
      </c>
      <c r="U2958">
        <f t="shared" si="46"/>
        <v>19592.325000000001</v>
      </c>
    </row>
    <row r="2959" spans="1:21" x14ac:dyDescent="0.25">
      <c r="A2959">
        <v>12958</v>
      </c>
      <c r="B2959" t="s">
        <v>3001</v>
      </c>
      <c r="C2959" t="s">
        <v>18</v>
      </c>
      <c r="D2959">
        <v>33</v>
      </c>
      <c r="E2959" t="s">
        <v>19</v>
      </c>
      <c r="F2959" t="s">
        <v>46</v>
      </c>
      <c r="G2959" t="s">
        <v>34</v>
      </c>
      <c r="H2959" t="s">
        <v>47</v>
      </c>
      <c r="I2959" s="1">
        <v>44942</v>
      </c>
      <c r="J2959">
        <v>7</v>
      </c>
      <c r="K2959">
        <v>168291</v>
      </c>
      <c r="L2959">
        <v>0.15</v>
      </c>
      <c r="M2959" t="s">
        <v>31</v>
      </c>
      <c r="N2959" t="s">
        <v>39</v>
      </c>
      <c r="O2959">
        <v>1178037</v>
      </c>
      <c r="P2959">
        <v>176705.55</v>
      </c>
      <c r="Q2959">
        <v>1001331.45</v>
      </c>
      <c r="U2959">
        <f t="shared" si="46"/>
        <v>250332.86249999999</v>
      </c>
    </row>
    <row r="2960" spans="1:21" x14ac:dyDescent="0.25">
      <c r="A2960">
        <v>12959</v>
      </c>
      <c r="B2960" t="s">
        <v>3002</v>
      </c>
      <c r="C2960" t="s">
        <v>18</v>
      </c>
      <c r="D2960">
        <v>26</v>
      </c>
      <c r="E2960" t="s">
        <v>27</v>
      </c>
      <c r="F2960" t="s">
        <v>20</v>
      </c>
      <c r="G2960" t="s">
        <v>29</v>
      </c>
      <c r="H2960" t="s">
        <v>38</v>
      </c>
      <c r="I2960" s="1">
        <v>45449</v>
      </c>
      <c r="J2960">
        <v>2</v>
      </c>
      <c r="K2960">
        <v>198513</v>
      </c>
      <c r="L2960">
        <v>0.15</v>
      </c>
      <c r="M2960" t="s">
        <v>23</v>
      </c>
      <c r="N2960" t="s">
        <v>39</v>
      </c>
      <c r="O2960">
        <v>397026</v>
      </c>
      <c r="P2960">
        <v>59553.9</v>
      </c>
      <c r="Q2960">
        <v>337472.1</v>
      </c>
      <c r="U2960">
        <f t="shared" si="46"/>
        <v>84368.024999999994</v>
      </c>
    </row>
    <row r="2961" spans="1:21" x14ac:dyDescent="0.25">
      <c r="A2961">
        <v>12960</v>
      </c>
      <c r="B2961" t="s">
        <v>3003</v>
      </c>
      <c r="C2961" t="s">
        <v>18</v>
      </c>
      <c r="D2961">
        <v>18</v>
      </c>
      <c r="E2961" t="s">
        <v>37</v>
      </c>
      <c r="F2961" t="s">
        <v>46</v>
      </c>
      <c r="G2961" t="s">
        <v>21</v>
      </c>
      <c r="H2961" t="s">
        <v>88</v>
      </c>
      <c r="I2961" s="1">
        <v>45641</v>
      </c>
      <c r="J2961">
        <v>1</v>
      </c>
      <c r="K2961">
        <v>112299</v>
      </c>
      <c r="L2961">
        <v>0.05</v>
      </c>
      <c r="M2961" t="s">
        <v>44</v>
      </c>
      <c r="N2961" t="s">
        <v>24</v>
      </c>
      <c r="O2961">
        <v>112299</v>
      </c>
      <c r="P2961">
        <v>5614.95</v>
      </c>
      <c r="Q2961">
        <v>106684.05</v>
      </c>
      <c r="U2961">
        <f t="shared" si="46"/>
        <v>26671.012500000001</v>
      </c>
    </row>
    <row r="2962" spans="1:21" x14ac:dyDescent="0.25">
      <c r="A2962">
        <v>12961</v>
      </c>
      <c r="B2962" t="s">
        <v>3004</v>
      </c>
      <c r="C2962" t="s">
        <v>18</v>
      </c>
      <c r="D2962">
        <v>59</v>
      </c>
      <c r="E2962" t="s">
        <v>19</v>
      </c>
      <c r="F2962" t="s">
        <v>28</v>
      </c>
      <c r="G2962" t="s">
        <v>34</v>
      </c>
      <c r="H2962" t="s">
        <v>35</v>
      </c>
      <c r="I2962" s="1">
        <v>45640</v>
      </c>
      <c r="J2962">
        <v>2</v>
      </c>
      <c r="K2962">
        <v>2403</v>
      </c>
      <c r="L2962">
        <v>0</v>
      </c>
      <c r="M2962" t="s">
        <v>23</v>
      </c>
      <c r="N2962" t="s">
        <v>24</v>
      </c>
      <c r="O2962">
        <v>4806</v>
      </c>
      <c r="P2962">
        <v>0</v>
      </c>
      <c r="Q2962">
        <v>4806</v>
      </c>
      <c r="U2962">
        <f t="shared" si="46"/>
        <v>1201.5</v>
      </c>
    </row>
    <row r="2963" spans="1:21" x14ac:dyDescent="0.25">
      <c r="A2963">
        <v>12962</v>
      </c>
      <c r="B2963" t="s">
        <v>3005</v>
      </c>
      <c r="C2963" t="s">
        <v>18</v>
      </c>
      <c r="D2963">
        <v>36</v>
      </c>
      <c r="E2963" t="s">
        <v>27</v>
      </c>
      <c r="F2963" t="s">
        <v>28</v>
      </c>
      <c r="G2963" t="s">
        <v>34</v>
      </c>
      <c r="H2963" t="s">
        <v>35</v>
      </c>
      <c r="I2963" s="1">
        <v>45024</v>
      </c>
      <c r="J2963">
        <v>3</v>
      </c>
      <c r="K2963">
        <v>208641</v>
      </c>
      <c r="L2963">
        <v>0.05</v>
      </c>
      <c r="M2963" t="s">
        <v>44</v>
      </c>
      <c r="N2963" t="s">
        <v>39</v>
      </c>
      <c r="O2963">
        <v>625923</v>
      </c>
      <c r="P2963">
        <v>31296.15</v>
      </c>
      <c r="Q2963">
        <v>594626.85</v>
      </c>
      <c r="U2963">
        <f t="shared" si="46"/>
        <v>148656.71249999999</v>
      </c>
    </row>
    <row r="2964" spans="1:21" x14ac:dyDescent="0.25">
      <c r="A2964">
        <v>12963</v>
      </c>
      <c r="B2964" t="s">
        <v>3006</v>
      </c>
      <c r="C2964" t="s">
        <v>26</v>
      </c>
      <c r="D2964">
        <v>50</v>
      </c>
      <c r="E2964" t="s">
        <v>33</v>
      </c>
      <c r="F2964" t="s">
        <v>46</v>
      </c>
      <c r="G2964" t="s">
        <v>34</v>
      </c>
      <c r="H2964" t="s">
        <v>51</v>
      </c>
      <c r="I2964" s="1">
        <v>45042</v>
      </c>
      <c r="J2964">
        <v>5</v>
      </c>
      <c r="K2964">
        <v>29224</v>
      </c>
      <c r="L2964">
        <v>0.1</v>
      </c>
      <c r="M2964" t="s">
        <v>23</v>
      </c>
      <c r="N2964" t="s">
        <v>39</v>
      </c>
      <c r="O2964">
        <v>146120</v>
      </c>
      <c r="P2964">
        <v>14612</v>
      </c>
      <c r="Q2964">
        <v>131508</v>
      </c>
      <c r="U2964">
        <f t="shared" si="46"/>
        <v>32877</v>
      </c>
    </row>
    <row r="2965" spans="1:21" x14ac:dyDescent="0.25">
      <c r="A2965">
        <v>12964</v>
      </c>
      <c r="B2965" t="s">
        <v>3007</v>
      </c>
      <c r="C2965" t="s">
        <v>26</v>
      </c>
      <c r="D2965">
        <v>51</v>
      </c>
      <c r="E2965" t="s">
        <v>33</v>
      </c>
      <c r="F2965" t="s">
        <v>28</v>
      </c>
      <c r="G2965" t="s">
        <v>21</v>
      </c>
      <c r="H2965" t="s">
        <v>88</v>
      </c>
      <c r="I2965" s="1">
        <v>45397</v>
      </c>
      <c r="J2965">
        <v>3</v>
      </c>
      <c r="K2965">
        <v>216682</v>
      </c>
      <c r="L2965">
        <v>0</v>
      </c>
      <c r="M2965" t="s">
        <v>23</v>
      </c>
      <c r="N2965" t="s">
        <v>24</v>
      </c>
      <c r="O2965">
        <v>650046</v>
      </c>
      <c r="P2965">
        <v>0</v>
      </c>
      <c r="Q2965">
        <v>650046</v>
      </c>
      <c r="U2965">
        <f t="shared" si="46"/>
        <v>162511.5</v>
      </c>
    </row>
    <row r="2966" spans="1:21" x14ac:dyDescent="0.25">
      <c r="A2966">
        <v>12965</v>
      </c>
      <c r="B2966" t="s">
        <v>3008</v>
      </c>
      <c r="C2966" t="s">
        <v>26</v>
      </c>
      <c r="D2966">
        <v>33</v>
      </c>
      <c r="E2966" t="s">
        <v>27</v>
      </c>
      <c r="F2966" t="s">
        <v>28</v>
      </c>
      <c r="G2966" t="s">
        <v>41</v>
      </c>
      <c r="H2966" t="s">
        <v>35</v>
      </c>
      <c r="I2966" s="1">
        <v>45365</v>
      </c>
      <c r="J2966">
        <v>9</v>
      </c>
      <c r="K2966">
        <v>5485</v>
      </c>
      <c r="L2966">
        <v>0.1</v>
      </c>
      <c r="M2966" t="s">
        <v>31</v>
      </c>
      <c r="N2966" t="s">
        <v>24</v>
      </c>
      <c r="O2966">
        <v>49365</v>
      </c>
      <c r="P2966">
        <v>4936.5</v>
      </c>
      <c r="Q2966">
        <v>44428.5</v>
      </c>
      <c r="U2966">
        <f t="shared" si="46"/>
        <v>11107.125</v>
      </c>
    </row>
    <row r="2967" spans="1:21" x14ac:dyDescent="0.25">
      <c r="A2967">
        <v>12966</v>
      </c>
      <c r="B2967" t="s">
        <v>3009</v>
      </c>
      <c r="C2967" t="s">
        <v>18</v>
      </c>
      <c r="D2967">
        <v>61</v>
      </c>
      <c r="E2967" t="s">
        <v>37</v>
      </c>
      <c r="F2967" t="s">
        <v>28</v>
      </c>
      <c r="G2967" t="s">
        <v>41</v>
      </c>
      <c r="H2967" t="s">
        <v>88</v>
      </c>
      <c r="I2967" s="1">
        <v>45207</v>
      </c>
      <c r="J2967">
        <v>4</v>
      </c>
      <c r="K2967">
        <v>114055</v>
      </c>
      <c r="L2967">
        <v>0</v>
      </c>
      <c r="M2967" t="s">
        <v>23</v>
      </c>
      <c r="N2967" t="s">
        <v>24</v>
      </c>
      <c r="O2967">
        <v>456220</v>
      </c>
      <c r="P2967">
        <v>0</v>
      </c>
      <c r="Q2967">
        <v>456220</v>
      </c>
      <c r="U2967">
        <f t="shared" si="46"/>
        <v>114055</v>
      </c>
    </row>
    <row r="2968" spans="1:21" x14ac:dyDescent="0.25">
      <c r="A2968">
        <v>12967</v>
      </c>
      <c r="B2968" t="s">
        <v>3010</v>
      </c>
      <c r="C2968" t="s">
        <v>18</v>
      </c>
      <c r="D2968">
        <v>57</v>
      </c>
      <c r="E2968" t="s">
        <v>19</v>
      </c>
      <c r="F2968" t="s">
        <v>43</v>
      </c>
      <c r="G2968" t="s">
        <v>34</v>
      </c>
      <c r="H2968" t="s">
        <v>22</v>
      </c>
      <c r="I2968" s="1">
        <v>45275</v>
      </c>
      <c r="J2968">
        <v>7</v>
      </c>
      <c r="K2968">
        <v>76984</v>
      </c>
      <c r="L2968">
        <v>0</v>
      </c>
      <c r="M2968" t="s">
        <v>23</v>
      </c>
      <c r="N2968" t="s">
        <v>39</v>
      </c>
      <c r="O2968">
        <v>538888</v>
      </c>
      <c r="P2968">
        <v>0</v>
      </c>
      <c r="Q2968">
        <v>538888</v>
      </c>
      <c r="U2968">
        <f t="shared" si="46"/>
        <v>134722</v>
      </c>
    </row>
    <row r="2969" spans="1:21" x14ac:dyDescent="0.25">
      <c r="A2969">
        <v>12968</v>
      </c>
      <c r="B2969" t="s">
        <v>3011</v>
      </c>
      <c r="C2969" t="s">
        <v>18</v>
      </c>
      <c r="D2969">
        <v>35</v>
      </c>
      <c r="E2969" t="s">
        <v>27</v>
      </c>
      <c r="F2969" t="s">
        <v>20</v>
      </c>
      <c r="G2969" t="s">
        <v>34</v>
      </c>
      <c r="H2969" t="s">
        <v>30</v>
      </c>
      <c r="I2969" s="1">
        <v>45158</v>
      </c>
      <c r="J2969">
        <v>4</v>
      </c>
      <c r="K2969">
        <v>67491</v>
      </c>
      <c r="L2969">
        <v>0.05</v>
      </c>
      <c r="M2969" t="s">
        <v>31</v>
      </c>
      <c r="N2969" t="s">
        <v>24</v>
      </c>
      <c r="O2969">
        <v>269964</v>
      </c>
      <c r="P2969">
        <v>13498.2</v>
      </c>
      <c r="Q2969">
        <v>256465.8</v>
      </c>
      <c r="U2969">
        <f t="shared" si="46"/>
        <v>64116.45</v>
      </c>
    </row>
    <row r="2970" spans="1:21" x14ac:dyDescent="0.25">
      <c r="A2970">
        <v>12969</v>
      </c>
      <c r="B2970" t="s">
        <v>3012</v>
      </c>
      <c r="C2970" t="s">
        <v>18</v>
      </c>
      <c r="D2970">
        <v>51</v>
      </c>
      <c r="E2970" t="s">
        <v>33</v>
      </c>
      <c r="F2970" t="s">
        <v>28</v>
      </c>
      <c r="G2970" t="s">
        <v>41</v>
      </c>
      <c r="H2970" t="s">
        <v>30</v>
      </c>
      <c r="I2970" s="1">
        <v>45037</v>
      </c>
      <c r="J2970">
        <v>3</v>
      </c>
      <c r="K2970">
        <v>219280</v>
      </c>
      <c r="L2970">
        <v>0.05</v>
      </c>
      <c r="M2970" t="s">
        <v>44</v>
      </c>
      <c r="N2970" t="s">
        <v>24</v>
      </c>
      <c r="O2970">
        <v>657840</v>
      </c>
      <c r="P2970">
        <v>32892</v>
      </c>
      <c r="Q2970">
        <v>624948</v>
      </c>
      <c r="U2970">
        <f t="shared" si="46"/>
        <v>156237</v>
      </c>
    </row>
    <row r="2971" spans="1:21" x14ac:dyDescent="0.25">
      <c r="A2971">
        <v>12970</v>
      </c>
      <c r="B2971" t="s">
        <v>3013</v>
      </c>
      <c r="C2971" t="s">
        <v>18</v>
      </c>
      <c r="D2971">
        <v>42</v>
      </c>
      <c r="E2971" t="s">
        <v>19</v>
      </c>
      <c r="F2971" t="s">
        <v>46</v>
      </c>
      <c r="G2971" t="s">
        <v>41</v>
      </c>
      <c r="H2971" t="s">
        <v>30</v>
      </c>
      <c r="I2971" s="1">
        <v>45278</v>
      </c>
      <c r="J2971">
        <v>1</v>
      </c>
      <c r="K2971">
        <v>80946</v>
      </c>
      <c r="L2971">
        <v>0.1</v>
      </c>
      <c r="M2971" t="s">
        <v>44</v>
      </c>
      <c r="N2971" t="s">
        <v>24</v>
      </c>
      <c r="O2971">
        <v>80946</v>
      </c>
      <c r="P2971">
        <v>8094.6</v>
      </c>
      <c r="Q2971">
        <v>72851.399999999994</v>
      </c>
      <c r="U2971">
        <f t="shared" si="46"/>
        <v>18212.849999999999</v>
      </c>
    </row>
    <row r="2972" spans="1:21" x14ac:dyDescent="0.25">
      <c r="A2972">
        <v>12971</v>
      </c>
      <c r="B2972" t="s">
        <v>3014</v>
      </c>
      <c r="C2972" t="s">
        <v>26</v>
      </c>
      <c r="D2972">
        <v>62</v>
      </c>
      <c r="E2972" t="s">
        <v>33</v>
      </c>
      <c r="F2972" t="s">
        <v>28</v>
      </c>
      <c r="G2972" t="s">
        <v>29</v>
      </c>
      <c r="H2972" t="s">
        <v>22</v>
      </c>
      <c r="I2972" s="1">
        <v>44938</v>
      </c>
      <c r="J2972">
        <v>9</v>
      </c>
      <c r="K2972">
        <v>16262</v>
      </c>
      <c r="L2972">
        <v>0.05</v>
      </c>
      <c r="M2972" t="s">
        <v>23</v>
      </c>
      <c r="N2972" t="s">
        <v>24</v>
      </c>
      <c r="O2972">
        <v>146358</v>
      </c>
      <c r="P2972">
        <v>7317.9</v>
      </c>
      <c r="Q2972">
        <v>139040.1</v>
      </c>
      <c r="U2972">
        <f t="shared" si="46"/>
        <v>34760.025000000001</v>
      </c>
    </row>
    <row r="2973" spans="1:21" x14ac:dyDescent="0.25">
      <c r="A2973">
        <v>12972</v>
      </c>
      <c r="B2973" t="s">
        <v>3015</v>
      </c>
      <c r="C2973" t="s">
        <v>26</v>
      </c>
      <c r="D2973">
        <v>23</v>
      </c>
      <c r="E2973" t="s">
        <v>33</v>
      </c>
      <c r="F2973" t="s">
        <v>43</v>
      </c>
      <c r="G2973" t="s">
        <v>34</v>
      </c>
      <c r="H2973" t="s">
        <v>51</v>
      </c>
      <c r="I2973" s="1">
        <v>45414</v>
      </c>
      <c r="J2973">
        <v>1</v>
      </c>
      <c r="K2973">
        <v>95296</v>
      </c>
      <c r="L2973">
        <v>0</v>
      </c>
      <c r="M2973" t="s">
        <v>31</v>
      </c>
      <c r="N2973" t="s">
        <v>39</v>
      </c>
      <c r="O2973">
        <v>95296</v>
      </c>
      <c r="P2973">
        <v>0</v>
      </c>
      <c r="Q2973">
        <v>95296</v>
      </c>
      <c r="U2973">
        <f t="shared" si="46"/>
        <v>23824</v>
      </c>
    </row>
    <row r="2974" spans="1:21" x14ac:dyDescent="0.25">
      <c r="A2974">
        <v>12973</v>
      </c>
      <c r="B2974" t="s">
        <v>3016</v>
      </c>
      <c r="C2974" t="s">
        <v>18</v>
      </c>
      <c r="D2974">
        <v>38</v>
      </c>
      <c r="E2974" t="s">
        <v>27</v>
      </c>
      <c r="F2974" t="s">
        <v>46</v>
      </c>
      <c r="G2974" t="s">
        <v>41</v>
      </c>
      <c r="H2974" t="s">
        <v>30</v>
      </c>
      <c r="I2974" s="1">
        <v>45459</v>
      </c>
      <c r="J2974">
        <v>1</v>
      </c>
      <c r="K2974">
        <v>208442</v>
      </c>
      <c r="L2974">
        <v>0.05</v>
      </c>
      <c r="M2974" t="s">
        <v>44</v>
      </c>
      <c r="N2974" t="s">
        <v>24</v>
      </c>
      <c r="O2974">
        <v>208442</v>
      </c>
      <c r="P2974">
        <v>10422.1</v>
      </c>
      <c r="Q2974">
        <v>198019.9</v>
      </c>
      <c r="U2974">
        <f t="shared" si="46"/>
        <v>49504.974999999999</v>
      </c>
    </row>
    <row r="2975" spans="1:21" x14ac:dyDescent="0.25">
      <c r="A2975">
        <v>12974</v>
      </c>
      <c r="B2975" t="s">
        <v>3017</v>
      </c>
      <c r="C2975" t="s">
        <v>18</v>
      </c>
      <c r="D2975">
        <v>23</v>
      </c>
      <c r="E2975" t="s">
        <v>33</v>
      </c>
      <c r="F2975" t="s">
        <v>20</v>
      </c>
      <c r="G2975" t="s">
        <v>29</v>
      </c>
      <c r="H2975" t="s">
        <v>22</v>
      </c>
      <c r="I2975" s="1">
        <v>45565</v>
      </c>
      <c r="J2975">
        <v>1</v>
      </c>
      <c r="K2975">
        <v>230887</v>
      </c>
      <c r="L2975">
        <v>0.1</v>
      </c>
      <c r="M2975" t="s">
        <v>31</v>
      </c>
      <c r="N2975" t="s">
        <v>24</v>
      </c>
      <c r="O2975">
        <v>230887</v>
      </c>
      <c r="P2975">
        <v>23088.7</v>
      </c>
      <c r="Q2975">
        <v>207798.3</v>
      </c>
      <c r="U2975">
        <f t="shared" si="46"/>
        <v>51949.574999999997</v>
      </c>
    </row>
    <row r="2976" spans="1:21" x14ac:dyDescent="0.25">
      <c r="A2976">
        <v>12975</v>
      </c>
      <c r="B2976" t="s">
        <v>3018</v>
      </c>
      <c r="C2976" t="s">
        <v>18</v>
      </c>
      <c r="D2976">
        <v>49</v>
      </c>
      <c r="E2976" t="s">
        <v>19</v>
      </c>
      <c r="F2976" t="s">
        <v>46</v>
      </c>
      <c r="G2976" t="s">
        <v>21</v>
      </c>
      <c r="H2976" t="s">
        <v>88</v>
      </c>
      <c r="I2976" s="1">
        <v>45211</v>
      </c>
      <c r="J2976">
        <v>5</v>
      </c>
      <c r="K2976">
        <v>161000</v>
      </c>
      <c r="L2976">
        <v>0</v>
      </c>
      <c r="M2976" t="s">
        <v>23</v>
      </c>
      <c r="N2976" t="s">
        <v>39</v>
      </c>
      <c r="O2976">
        <v>805000</v>
      </c>
      <c r="P2976">
        <v>0</v>
      </c>
      <c r="Q2976">
        <v>805000</v>
      </c>
      <c r="U2976">
        <f t="shared" si="46"/>
        <v>201250</v>
      </c>
    </row>
    <row r="2977" spans="1:21" x14ac:dyDescent="0.25">
      <c r="A2977">
        <v>12976</v>
      </c>
      <c r="B2977" t="s">
        <v>3019</v>
      </c>
      <c r="C2977" t="s">
        <v>18</v>
      </c>
      <c r="D2977">
        <v>58</v>
      </c>
      <c r="E2977" t="s">
        <v>37</v>
      </c>
      <c r="F2977" t="s">
        <v>46</v>
      </c>
      <c r="G2977" t="s">
        <v>34</v>
      </c>
      <c r="H2977" t="s">
        <v>30</v>
      </c>
      <c r="I2977" s="1">
        <v>45559</v>
      </c>
      <c r="J2977">
        <v>7</v>
      </c>
      <c r="K2977">
        <v>124804</v>
      </c>
      <c r="L2977">
        <v>0.1</v>
      </c>
      <c r="M2977" t="s">
        <v>31</v>
      </c>
      <c r="N2977" t="s">
        <v>24</v>
      </c>
      <c r="O2977">
        <v>873628</v>
      </c>
      <c r="P2977">
        <v>87362.8</v>
      </c>
      <c r="Q2977">
        <v>786265.2</v>
      </c>
      <c r="U2977">
        <f t="shared" si="46"/>
        <v>196566.3</v>
      </c>
    </row>
    <row r="2978" spans="1:21" x14ac:dyDescent="0.25">
      <c r="A2978">
        <v>12977</v>
      </c>
      <c r="B2978" t="s">
        <v>3020</v>
      </c>
      <c r="C2978" t="s">
        <v>26</v>
      </c>
      <c r="D2978">
        <v>60</v>
      </c>
      <c r="E2978" t="s">
        <v>27</v>
      </c>
      <c r="F2978" t="s">
        <v>46</v>
      </c>
      <c r="G2978" t="s">
        <v>41</v>
      </c>
      <c r="H2978" t="s">
        <v>38</v>
      </c>
      <c r="I2978" s="1">
        <v>45562</v>
      </c>
      <c r="J2978">
        <v>7</v>
      </c>
      <c r="K2978">
        <v>196251</v>
      </c>
      <c r="L2978">
        <v>0.15</v>
      </c>
      <c r="M2978" t="s">
        <v>23</v>
      </c>
      <c r="N2978" t="s">
        <v>39</v>
      </c>
      <c r="O2978">
        <v>1373757</v>
      </c>
      <c r="P2978">
        <v>206063.55</v>
      </c>
      <c r="Q2978">
        <v>1167693.45</v>
      </c>
      <c r="U2978">
        <f t="shared" si="46"/>
        <v>291923.36249999999</v>
      </c>
    </row>
    <row r="2979" spans="1:21" x14ac:dyDescent="0.25">
      <c r="A2979">
        <v>12978</v>
      </c>
      <c r="B2979" t="s">
        <v>3021</v>
      </c>
      <c r="C2979" t="s">
        <v>18</v>
      </c>
      <c r="D2979">
        <v>56</v>
      </c>
      <c r="E2979" t="s">
        <v>19</v>
      </c>
      <c r="F2979" t="s">
        <v>46</v>
      </c>
      <c r="G2979" t="s">
        <v>34</v>
      </c>
      <c r="H2979" t="s">
        <v>51</v>
      </c>
      <c r="I2979" s="1">
        <v>45471</v>
      </c>
      <c r="J2979">
        <v>1</v>
      </c>
      <c r="K2979">
        <v>248282</v>
      </c>
      <c r="L2979">
        <v>0.05</v>
      </c>
      <c r="M2979" t="s">
        <v>44</v>
      </c>
      <c r="N2979" t="s">
        <v>24</v>
      </c>
      <c r="O2979">
        <v>248282</v>
      </c>
      <c r="P2979">
        <v>12414.1</v>
      </c>
      <c r="Q2979">
        <v>235867.9</v>
      </c>
      <c r="U2979">
        <f t="shared" si="46"/>
        <v>58966.974999999999</v>
      </c>
    </row>
    <row r="2980" spans="1:21" x14ac:dyDescent="0.25">
      <c r="A2980">
        <v>12979</v>
      </c>
      <c r="B2980" t="s">
        <v>3022</v>
      </c>
      <c r="C2980" t="s">
        <v>18</v>
      </c>
      <c r="D2980">
        <v>48</v>
      </c>
      <c r="E2980" t="s">
        <v>27</v>
      </c>
      <c r="F2980" t="s">
        <v>28</v>
      </c>
      <c r="G2980" t="s">
        <v>29</v>
      </c>
      <c r="H2980" t="s">
        <v>38</v>
      </c>
      <c r="I2980" s="1">
        <v>45318</v>
      </c>
      <c r="J2980">
        <v>6</v>
      </c>
      <c r="K2980">
        <v>219437</v>
      </c>
      <c r="L2980">
        <v>0</v>
      </c>
      <c r="M2980" t="s">
        <v>44</v>
      </c>
      <c r="N2980" t="s">
        <v>39</v>
      </c>
      <c r="O2980">
        <v>1316622</v>
      </c>
      <c r="P2980">
        <v>0</v>
      </c>
      <c r="Q2980">
        <v>1316622</v>
      </c>
      <c r="U2980">
        <f t="shared" si="46"/>
        <v>329155.5</v>
      </c>
    </row>
    <row r="2981" spans="1:21" x14ac:dyDescent="0.25">
      <c r="A2981">
        <v>12980</v>
      </c>
      <c r="B2981" t="s">
        <v>3023</v>
      </c>
      <c r="C2981" t="s">
        <v>18</v>
      </c>
      <c r="D2981">
        <v>59</v>
      </c>
      <c r="E2981" t="s">
        <v>33</v>
      </c>
      <c r="F2981" t="s">
        <v>20</v>
      </c>
      <c r="G2981" t="s">
        <v>41</v>
      </c>
      <c r="H2981" t="s">
        <v>47</v>
      </c>
      <c r="I2981" s="1">
        <v>45096</v>
      </c>
      <c r="J2981">
        <v>9</v>
      </c>
      <c r="K2981">
        <v>221451</v>
      </c>
      <c r="L2981">
        <v>0.1</v>
      </c>
      <c r="M2981" t="s">
        <v>44</v>
      </c>
      <c r="N2981" t="s">
        <v>24</v>
      </c>
      <c r="O2981">
        <v>1993059</v>
      </c>
      <c r="P2981">
        <v>199305.9</v>
      </c>
      <c r="Q2981">
        <v>1793753.1</v>
      </c>
      <c r="U2981">
        <f t="shared" si="46"/>
        <v>448438.27500000002</v>
      </c>
    </row>
    <row r="2982" spans="1:21" x14ac:dyDescent="0.25">
      <c r="A2982">
        <v>12981</v>
      </c>
      <c r="B2982" t="s">
        <v>3024</v>
      </c>
      <c r="C2982" t="s">
        <v>18</v>
      </c>
      <c r="D2982">
        <v>27</v>
      </c>
      <c r="E2982" t="s">
        <v>33</v>
      </c>
      <c r="F2982" t="s">
        <v>28</v>
      </c>
      <c r="G2982" t="s">
        <v>21</v>
      </c>
      <c r="H2982" t="s">
        <v>88</v>
      </c>
      <c r="I2982" s="1">
        <v>45003</v>
      </c>
      <c r="J2982">
        <v>6</v>
      </c>
      <c r="K2982">
        <v>130716</v>
      </c>
      <c r="L2982">
        <v>0.05</v>
      </c>
      <c r="M2982" t="s">
        <v>44</v>
      </c>
      <c r="N2982" t="s">
        <v>39</v>
      </c>
      <c r="O2982">
        <v>784296</v>
      </c>
      <c r="P2982">
        <v>39214.800000000003</v>
      </c>
      <c r="Q2982">
        <v>745081.2</v>
      </c>
      <c r="U2982">
        <f t="shared" si="46"/>
        <v>186270.3</v>
      </c>
    </row>
    <row r="2983" spans="1:21" x14ac:dyDescent="0.25">
      <c r="A2983">
        <v>12982</v>
      </c>
      <c r="B2983" t="s">
        <v>3025</v>
      </c>
      <c r="C2983" t="s">
        <v>26</v>
      </c>
      <c r="D2983">
        <v>47</v>
      </c>
      <c r="E2983" t="s">
        <v>19</v>
      </c>
      <c r="F2983" t="s">
        <v>43</v>
      </c>
      <c r="G2983" t="s">
        <v>21</v>
      </c>
      <c r="H2983" t="s">
        <v>51</v>
      </c>
      <c r="I2983" s="1">
        <v>45223</v>
      </c>
      <c r="J2983">
        <v>4</v>
      </c>
      <c r="K2983">
        <v>123774</v>
      </c>
      <c r="L2983">
        <v>0.05</v>
      </c>
      <c r="M2983" t="s">
        <v>31</v>
      </c>
      <c r="N2983" t="s">
        <v>39</v>
      </c>
      <c r="O2983">
        <v>495096</v>
      </c>
      <c r="P2983">
        <v>24754.799999999999</v>
      </c>
      <c r="Q2983">
        <v>470341.2</v>
      </c>
      <c r="U2983">
        <f t="shared" si="46"/>
        <v>117585.3</v>
      </c>
    </row>
    <row r="2984" spans="1:21" x14ac:dyDescent="0.25">
      <c r="A2984">
        <v>12983</v>
      </c>
      <c r="B2984" t="s">
        <v>3026</v>
      </c>
      <c r="C2984" t="s">
        <v>18</v>
      </c>
      <c r="D2984">
        <v>35</v>
      </c>
      <c r="E2984" t="s">
        <v>19</v>
      </c>
      <c r="F2984" t="s">
        <v>43</v>
      </c>
      <c r="G2984" t="s">
        <v>29</v>
      </c>
      <c r="H2984" t="s">
        <v>38</v>
      </c>
      <c r="I2984" s="1">
        <v>45256</v>
      </c>
      <c r="J2984">
        <v>9</v>
      </c>
      <c r="K2984">
        <v>36712</v>
      </c>
      <c r="L2984">
        <v>0.1</v>
      </c>
      <c r="M2984" t="s">
        <v>31</v>
      </c>
      <c r="N2984" t="s">
        <v>39</v>
      </c>
      <c r="O2984">
        <v>330408</v>
      </c>
      <c r="P2984">
        <v>33040.800000000003</v>
      </c>
      <c r="Q2984">
        <v>297367.2</v>
      </c>
      <c r="U2984">
        <f t="shared" si="46"/>
        <v>74341.8</v>
      </c>
    </row>
    <row r="2985" spans="1:21" x14ac:dyDescent="0.25">
      <c r="A2985">
        <v>12984</v>
      </c>
      <c r="B2985" t="s">
        <v>3027</v>
      </c>
      <c r="C2985" t="s">
        <v>18</v>
      </c>
      <c r="D2985">
        <v>41</v>
      </c>
      <c r="E2985" t="s">
        <v>37</v>
      </c>
      <c r="F2985" t="s">
        <v>46</v>
      </c>
      <c r="G2985" t="s">
        <v>21</v>
      </c>
      <c r="H2985" t="s">
        <v>51</v>
      </c>
      <c r="I2985" s="1">
        <v>44989</v>
      </c>
      <c r="J2985">
        <v>3</v>
      </c>
      <c r="K2985">
        <v>218563</v>
      </c>
      <c r="L2985">
        <v>0</v>
      </c>
      <c r="M2985" t="s">
        <v>31</v>
      </c>
      <c r="N2985" t="s">
        <v>39</v>
      </c>
      <c r="O2985">
        <v>655689</v>
      </c>
      <c r="P2985">
        <v>0</v>
      </c>
      <c r="Q2985">
        <v>655689</v>
      </c>
      <c r="U2985">
        <f t="shared" si="46"/>
        <v>163922.25</v>
      </c>
    </row>
    <row r="2986" spans="1:21" x14ac:dyDescent="0.25">
      <c r="A2986">
        <v>12985</v>
      </c>
      <c r="B2986" t="s">
        <v>3028</v>
      </c>
      <c r="C2986" t="s">
        <v>26</v>
      </c>
      <c r="D2986">
        <v>26</v>
      </c>
      <c r="E2986" t="s">
        <v>19</v>
      </c>
      <c r="F2986" t="s">
        <v>28</v>
      </c>
      <c r="G2986" t="s">
        <v>21</v>
      </c>
      <c r="H2986" t="s">
        <v>88</v>
      </c>
      <c r="I2986" s="1">
        <v>45196</v>
      </c>
      <c r="J2986">
        <v>4</v>
      </c>
      <c r="K2986">
        <v>36328</v>
      </c>
      <c r="L2986">
        <v>0.1</v>
      </c>
      <c r="M2986" t="s">
        <v>23</v>
      </c>
      <c r="N2986" t="s">
        <v>39</v>
      </c>
      <c r="O2986">
        <v>145312</v>
      </c>
      <c r="P2986">
        <v>14531.2</v>
      </c>
      <c r="Q2986">
        <v>130780.8</v>
      </c>
      <c r="U2986">
        <f t="shared" si="46"/>
        <v>32695.200000000001</v>
      </c>
    </row>
    <row r="2987" spans="1:21" x14ac:dyDescent="0.25">
      <c r="A2987">
        <v>12986</v>
      </c>
      <c r="B2987" t="s">
        <v>3029</v>
      </c>
      <c r="C2987" t="s">
        <v>26</v>
      </c>
      <c r="D2987">
        <v>48</v>
      </c>
      <c r="E2987" t="s">
        <v>19</v>
      </c>
      <c r="F2987" t="s">
        <v>28</v>
      </c>
      <c r="G2987" t="s">
        <v>21</v>
      </c>
      <c r="H2987" t="s">
        <v>47</v>
      </c>
      <c r="I2987" s="1">
        <v>45142</v>
      </c>
      <c r="J2987">
        <v>4</v>
      </c>
      <c r="K2987">
        <v>164704</v>
      </c>
      <c r="L2987">
        <v>0.05</v>
      </c>
      <c r="M2987" t="s">
        <v>44</v>
      </c>
      <c r="N2987" t="s">
        <v>39</v>
      </c>
      <c r="O2987">
        <v>658816</v>
      </c>
      <c r="P2987">
        <v>32940.800000000003</v>
      </c>
      <c r="Q2987">
        <v>625875.19999999995</v>
      </c>
      <c r="U2987">
        <f t="shared" si="46"/>
        <v>156468.79999999999</v>
      </c>
    </row>
    <row r="2988" spans="1:21" x14ac:dyDescent="0.25">
      <c r="A2988">
        <v>12987</v>
      </c>
      <c r="B2988" t="s">
        <v>3030</v>
      </c>
      <c r="C2988" t="s">
        <v>26</v>
      </c>
      <c r="D2988">
        <v>32</v>
      </c>
      <c r="E2988" t="s">
        <v>27</v>
      </c>
      <c r="F2988" t="s">
        <v>20</v>
      </c>
      <c r="G2988" t="s">
        <v>21</v>
      </c>
      <c r="H2988" t="s">
        <v>35</v>
      </c>
      <c r="I2988" s="1">
        <v>45116</v>
      </c>
      <c r="J2988">
        <v>4</v>
      </c>
      <c r="K2988">
        <v>39515</v>
      </c>
      <c r="L2988">
        <v>0.1</v>
      </c>
      <c r="M2988" t="s">
        <v>44</v>
      </c>
      <c r="N2988" t="s">
        <v>24</v>
      </c>
      <c r="O2988">
        <v>158060</v>
      </c>
      <c r="P2988">
        <v>15806</v>
      </c>
      <c r="Q2988">
        <v>142254</v>
      </c>
      <c r="U2988">
        <f t="shared" si="46"/>
        <v>35563.5</v>
      </c>
    </row>
    <row r="2989" spans="1:21" x14ac:dyDescent="0.25">
      <c r="A2989">
        <v>12988</v>
      </c>
      <c r="B2989" t="s">
        <v>3031</v>
      </c>
      <c r="C2989" t="s">
        <v>18</v>
      </c>
      <c r="D2989">
        <v>21</v>
      </c>
      <c r="E2989" t="s">
        <v>33</v>
      </c>
      <c r="F2989" t="s">
        <v>20</v>
      </c>
      <c r="G2989" t="s">
        <v>21</v>
      </c>
      <c r="H2989" t="s">
        <v>30</v>
      </c>
      <c r="I2989" s="1">
        <v>45001</v>
      </c>
      <c r="J2989">
        <v>6</v>
      </c>
      <c r="K2989">
        <v>64074</v>
      </c>
      <c r="L2989">
        <v>0.15</v>
      </c>
      <c r="M2989" t="s">
        <v>44</v>
      </c>
      <c r="N2989" t="s">
        <v>39</v>
      </c>
      <c r="O2989">
        <v>384444</v>
      </c>
      <c r="P2989">
        <v>57666.6</v>
      </c>
      <c r="Q2989">
        <v>326777.40000000002</v>
      </c>
      <c r="U2989">
        <f t="shared" si="46"/>
        <v>81694.350000000006</v>
      </c>
    </row>
    <row r="2990" spans="1:21" x14ac:dyDescent="0.25">
      <c r="A2990">
        <v>12989</v>
      </c>
      <c r="B2990" t="s">
        <v>3032</v>
      </c>
      <c r="C2990" t="s">
        <v>18</v>
      </c>
      <c r="D2990">
        <v>57</v>
      </c>
      <c r="E2990" t="s">
        <v>19</v>
      </c>
      <c r="F2990" t="s">
        <v>20</v>
      </c>
      <c r="G2990" t="s">
        <v>21</v>
      </c>
      <c r="H2990" t="s">
        <v>47</v>
      </c>
      <c r="I2990" s="1">
        <v>45612</v>
      </c>
      <c r="J2990">
        <v>7</v>
      </c>
      <c r="K2990">
        <v>205762</v>
      </c>
      <c r="L2990">
        <v>0.05</v>
      </c>
      <c r="M2990" t="s">
        <v>31</v>
      </c>
      <c r="N2990" t="s">
        <v>39</v>
      </c>
      <c r="O2990">
        <v>1440334</v>
      </c>
      <c r="P2990">
        <v>72016.7</v>
      </c>
      <c r="Q2990">
        <v>1368317.3</v>
      </c>
      <c r="U2990">
        <f t="shared" si="46"/>
        <v>342079.32500000001</v>
      </c>
    </row>
    <row r="2991" spans="1:21" x14ac:dyDescent="0.25">
      <c r="A2991">
        <v>12990</v>
      </c>
      <c r="B2991" t="s">
        <v>3033</v>
      </c>
      <c r="C2991" t="s">
        <v>26</v>
      </c>
      <c r="D2991">
        <v>26</v>
      </c>
      <c r="E2991" t="s">
        <v>37</v>
      </c>
      <c r="F2991" t="s">
        <v>28</v>
      </c>
      <c r="G2991" t="s">
        <v>21</v>
      </c>
      <c r="H2991" t="s">
        <v>51</v>
      </c>
      <c r="I2991" s="1">
        <v>45436</v>
      </c>
      <c r="J2991">
        <v>9</v>
      </c>
      <c r="K2991">
        <v>198019</v>
      </c>
      <c r="L2991">
        <v>0</v>
      </c>
      <c r="M2991" t="s">
        <v>31</v>
      </c>
      <c r="N2991" t="s">
        <v>39</v>
      </c>
      <c r="O2991">
        <v>1782171</v>
      </c>
      <c r="P2991">
        <v>0</v>
      </c>
      <c r="Q2991">
        <v>1782171</v>
      </c>
      <c r="U2991">
        <f t="shared" si="46"/>
        <v>445542.75</v>
      </c>
    </row>
    <row r="2992" spans="1:21" x14ac:dyDescent="0.25">
      <c r="A2992">
        <v>12991</v>
      </c>
      <c r="B2992" t="s">
        <v>3034</v>
      </c>
      <c r="C2992" t="s">
        <v>26</v>
      </c>
      <c r="D2992">
        <v>62</v>
      </c>
      <c r="E2992" t="s">
        <v>19</v>
      </c>
      <c r="F2992" t="s">
        <v>20</v>
      </c>
      <c r="G2992" t="s">
        <v>41</v>
      </c>
      <c r="H2992" t="s">
        <v>30</v>
      </c>
      <c r="I2992" s="1">
        <v>45505</v>
      </c>
      <c r="J2992">
        <v>3</v>
      </c>
      <c r="K2992">
        <v>161242</v>
      </c>
      <c r="L2992">
        <v>0.15</v>
      </c>
      <c r="M2992" t="s">
        <v>44</v>
      </c>
      <c r="N2992" t="s">
        <v>39</v>
      </c>
      <c r="O2992">
        <v>483726</v>
      </c>
      <c r="P2992">
        <v>72558.899999999994</v>
      </c>
      <c r="Q2992">
        <v>411167.1</v>
      </c>
      <c r="U2992">
        <f t="shared" si="46"/>
        <v>102791.77499999999</v>
      </c>
    </row>
    <row r="2993" spans="1:21" x14ac:dyDescent="0.25">
      <c r="A2993">
        <v>12992</v>
      </c>
      <c r="B2993" t="s">
        <v>3035</v>
      </c>
      <c r="C2993" t="s">
        <v>26</v>
      </c>
      <c r="D2993">
        <v>26</v>
      </c>
      <c r="E2993" t="s">
        <v>33</v>
      </c>
      <c r="F2993" t="s">
        <v>20</v>
      </c>
      <c r="G2993" t="s">
        <v>21</v>
      </c>
      <c r="H2993" t="s">
        <v>47</v>
      </c>
      <c r="I2993" s="1">
        <v>45019</v>
      </c>
      <c r="J2993">
        <v>8</v>
      </c>
      <c r="K2993">
        <v>48857</v>
      </c>
      <c r="L2993">
        <v>0.1</v>
      </c>
      <c r="M2993" t="s">
        <v>23</v>
      </c>
      <c r="N2993" t="s">
        <v>24</v>
      </c>
      <c r="O2993">
        <v>390856</v>
      </c>
      <c r="P2993">
        <v>39085.599999999999</v>
      </c>
      <c r="Q2993">
        <v>351770.4</v>
      </c>
      <c r="U2993">
        <f t="shared" si="46"/>
        <v>87942.6</v>
      </c>
    </row>
    <row r="2994" spans="1:21" x14ac:dyDescent="0.25">
      <c r="A2994">
        <v>12993</v>
      </c>
      <c r="B2994" t="s">
        <v>3036</v>
      </c>
      <c r="C2994" t="s">
        <v>26</v>
      </c>
      <c r="D2994">
        <v>43</v>
      </c>
      <c r="E2994" t="s">
        <v>19</v>
      </c>
      <c r="F2994" t="s">
        <v>20</v>
      </c>
      <c r="G2994" t="s">
        <v>41</v>
      </c>
      <c r="H2994" t="s">
        <v>30</v>
      </c>
      <c r="I2994" s="1">
        <v>44979</v>
      </c>
      <c r="J2994">
        <v>8</v>
      </c>
      <c r="K2994">
        <v>51744</v>
      </c>
      <c r="L2994">
        <v>0</v>
      </c>
      <c r="M2994" t="s">
        <v>31</v>
      </c>
      <c r="N2994" t="s">
        <v>39</v>
      </c>
      <c r="O2994">
        <v>413952</v>
      </c>
      <c r="P2994">
        <v>0</v>
      </c>
      <c r="Q2994">
        <v>413952</v>
      </c>
      <c r="U2994">
        <f t="shared" si="46"/>
        <v>103488</v>
      </c>
    </row>
    <row r="2995" spans="1:21" x14ac:dyDescent="0.25">
      <c r="A2995">
        <v>12994</v>
      </c>
      <c r="B2995" t="s">
        <v>3037</v>
      </c>
      <c r="C2995" t="s">
        <v>26</v>
      </c>
      <c r="D2995">
        <v>21</v>
      </c>
      <c r="E2995" t="s">
        <v>27</v>
      </c>
      <c r="F2995" t="s">
        <v>46</v>
      </c>
      <c r="G2995" t="s">
        <v>34</v>
      </c>
      <c r="H2995" t="s">
        <v>35</v>
      </c>
      <c r="I2995" s="1">
        <v>45422</v>
      </c>
      <c r="J2995">
        <v>1</v>
      </c>
      <c r="K2995">
        <v>98699</v>
      </c>
      <c r="L2995">
        <v>0.15</v>
      </c>
      <c r="M2995" t="s">
        <v>44</v>
      </c>
      <c r="N2995" t="s">
        <v>24</v>
      </c>
      <c r="O2995">
        <v>98699</v>
      </c>
      <c r="P2995">
        <v>14804.85</v>
      </c>
      <c r="Q2995">
        <v>83894.15</v>
      </c>
      <c r="U2995">
        <f t="shared" si="46"/>
        <v>20973.537499999999</v>
      </c>
    </row>
    <row r="2996" spans="1:21" x14ac:dyDescent="0.25">
      <c r="A2996">
        <v>12995</v>
      </c>
      <c r="B2996" t="s">
        <v>3038</v>
      </c>
      <c r="C2996" t="s">
        <v>26</v>
      </c>
      <c r="D2996">
        <v>34</v>
      </c>
      <c r="E2996" t="s">
        <v>33</v>
      </c>
      <c r="F2996" t="s">
        <v>43</v>
      </c>
      <c r="G2996" t="s">
        <v>29</v>
      </c>
      <c r="H2996" t="s">
        <v>88</v>
      </c>
      <c r="I2996" s="1">
        <v>45020</v>
      </c>
      <c r="J2996">
        <v>5</v>
      </c>
      <c r="K2996">
        <v>210693</v>
      </c>
      <c r="L2996">
        <v>0.1</v>
      </c>
      <c r="M2996" t="s">
        <v>44</v>
      </c>
      <c r="N2996" t="s">
        <v>39</v>
      </c>
      <c r="O2996">
        <v>1053465</v>
      </c>
      <c r="P2996">
        <v>105346.5</v>
      </c>
      <c r="Q2996">
        <v>948118.5</v>
      </c>
      <c r="U2996">
        <f t="shared" si="46"/>
        <v>237029.625</v>
      </c>
    </row>
    <row r="2997" spans="1:21" x14ac:dyDescent="0.25">
      <c r="A2997">
        <v>12996</v>
      </c>
      <c r="B2997" t="s">
        <v>3039</v>
      </c>
      <c r="C2997" t="s">
        <v>18</v>
      </c>
      <c r="D2997">
        <v>33</v>
      </c>
      <c r="E2997" t="s">
        <v>19</v>
      </c>
      <c r="F2997" t="s">
        <v>43</v>
      </c>
      <c r="G2997" t="s">
        <v>21</v>
      </c>
      <c r="H2997" t="s">
        <v>51</v>
      </c>
      <c r="I2997" s="1">
        <v>45551</v>
      </c>
      <c r="J2997">
        <v>5</v>
      </c>
      <c r="K2997">
        <v>225852</v>
      </c>
      <c r="L2997">
        <v>0.15</v>
      </c>
      <c r="M2997" t="s">
        <v>44</v>
      </c>
      <c r="N2997" t="s">
        <v>24</v>
      </c>
      <c r="O2997">
        <v>1129260</v>
      </c>
      <c r="P2997">
        <v>169389</v>
      </c>
      <c r="Q2997">
        <v>959871</v>
      </c>
      <c r="U2997">
        <f t="shared" si="46"/>
        <v>239967.75</v>
      </c>
    </row>
    <row r="2998" spans="1:21" x14ac:dyDescent="0.25">
      <c r="A2998">
        <v>12997</v>
      </c>
      <c r="B2998" t="s">
        <v>3040</v>
      </c>
      <c r="C2998" t="s">
        <v>18</v>
      </c>
      <c r="D2998">
        <v>32</v>
      </c>
      <c r="E2998" t="s">
        <v>27</v>
      </c>
      <c r="F2998" t="s">
        <v>28</v>
      </c>
      <c r="G2998" t="s">
        <v>29</v>
      </c>
      <c r="H2998" t="s">
        <v>51</v>
      </c>
      <c r="I2998" s="1">
        <v>45155</v>
      </c>
      <c r="J2998">
        <v>8</v>
      </c>
      <c r="K2998">
        <v>7327</v>
      </c>
      <c r="L2998">
        <v>0.05</v>
      </c>
      <c r="M2998" t="s">
        <v>23</v>
      </c>
      <c r="N2998" t="s">
        <v>24</v>
      </c>
      <c r="O2998">
        <v>58616</v>
      </c>
      <c r="P2998">
        <v>2930.8</v>
      </c>
      <c r="Q2998">
        <v>55685.2</v>
      </c>
      <c r="U2998">
        <f t="shared" si="46"/>
        <v>13921.3</v>
      </c>
    </row>
    <row r="2999" spans="1:21" x14ac:dyDescent="0.25">
      <c r="A2999">
        <v>12998</v>
      </c>
      <c r="B2999" t="s">
        <v>3041</v>
      </c>
      <c r="C2999" t="s">
        <v>18</v>
      </c>
      <c r="D2999">
        <v>52</v>
      </c>
      <c r="E2999" t="s">
        <v>33</v>
      </c>
      <c r="F2999" t="s">
        <v>28</v>
      </c>
      <c r="G2999" t="s">
        <v>21</v>
      </c>
      <c r="H2999" t="s">
        <v>35</v>
      </c>
      <c r="I2999" s="1">
        <v>45176</v>
      </c>
      <c r="J2999">
        <v>8</v>
      </c>
      <c r="K2999">
        <v>194318</v>
      </c>
      <c r="L2999">
        <v>0</v>
      </c>
      <c r="M2999" t="s">
        <v>44</v>
      </c>
      <c r="N2999" t="s">
        <v>24</v>
      </c>
      <c r="O2999">
        <v>1554544</v>
      </c>
      <c r="P2999">
        <v>0</v>
      </c>
      <c r="Q2999">
        <v>1554544</v>
      </c>
      <c r="U2999">
        <f t="shared" si="46"/>
        <v>388636</v>
      </c>
    </row>
    <row r="3000" spans="1:21" x14ac:dyDescent="0.25">
      <c r="A3000">
        <v>12999</v>
      </c>
      <c r="B3000" t="s">
        <v>3042</v>
      </c>
      <c r="C3000" t="s">
        <v>26</v>
      </c>
      <c r="D3000">
        <v>22</v>
      </c>
      <c r="E3000" t="s">
        <v>19</v>
      </c>
      <c r="F3000" t="s">
        <v>46</v>
      </c>
      <c r="G3000" t="s">
        <v>41</v>
      </c>
      <c r="H3000" t="s">
        <v>22</v>
      </c>
      <c r="I3000" s="1">
        <v>45317</v>
      </c>
      <c r="J3000">
        <v>2</v>
      </c>
      <c r="K3000">
        <v>84675</v>
      </c>
      <c r="L3000">
        <v>0.15</v>
      </c>
      <c r="M3000" t="s">
        <v>31</v>
      </c>
      <c r="N3000" t="s">
        <v>39</v>
      </c>
      <c r="O3000">
        <v>169350</v>
      </c>
      <c r="P3000">
        <v>25402.5</v>
      </c>
      <c r="Q3000">
        <v>143947.5</v>
      </c>
      <c r="U3000">
        <f t="shared" si="46"/>
        <v>35986.875</v>
      </c>
    </row>
    <row r="3001" spans="1:21" x14ac:dyDescent="0.25">
      <c r="A3001">
        <v>13000</v>
      </c>
      <c r="B3001" t="s">
        <v>3043</v>
      </c>
      <c r="C3001" t="s">
        <v>26</v>
      </c>
      <c r="D3001">
        <v>22</v>
      </c>
      <c r="E3001" t="s">
        <v>27</v>
      </c>
      <c r="F3001" t="s">
        <v>43</v>
      </c>
      <c r="G3001" t="s">
        <v>21</v>
      </c>
      <c r="H3001" t="s">
        <v>35</v>
      </c>
      <c r="I3001" s="1">
        <v>45647</v>
      </c>
      <c r="J3001">
        <v>3</v>
      </c>
      <c r="K3001">
        <v>224483</v>
      </c>
      <c r="L3001">
        <v>0.05</v>
      </c>
      <c r="M3001" t="s">
        <v>23</v>
      </c>
      <c r="N3001" t="s">
        <v>24</v>
      </c>
      <c r="O3001">
        <v>673449</v>
      </c>
      <c r="P3001">
        <v>33672.449999999997</v>
      </c>
      <c r="Q3001">
        <v>639776.55000000005</v>
      </c>
      <c r="U3001">
        <f t="shared" si="46"/>
        <v>159944.13750000001</v>
      </c>
    </row>
    <row r="3002" spans="1:21" x14ac:dyDescent="0.25">
      <c r="A3002">
        <v>13001</v>
      </c>
      <c r="B3002" t="s">
        <v>3044</v>
      </c>
      <c r="C3002" t="s">
        <v>26</v>
      </c>
      <c r="D3002">
        <v>37</v>
      </c>
      <c r="E3002" t="s">
        <v>37</v>
      </c>
      <c r="F3002" t="s">
        <v>20</v>
      </c>
      <c r="G3002" t="s">
        <v>34</v>
      </c>
      <c r="H3002" t="s">
        <v>35</v>
      </c>
      <c r="I3002" s="1">
        <v>45108</v>
      </c>
      <c r="J3002">
        <v>2</v>
      </c>
      <c r="K3002">
        <v>35264</v>
      </c>
      <c r="L3002">
        <v>0.1</v>
      </c>
      <c r="M3002" t="s">
        <v>23</v>
      </c>
      <c r="N3002" t="s">
        <v>39</v>
      </c>
      <c r="O3002">
        <v>70528</v>
      </c>
      <c r="P3002">
        <v>7052.8</v>
      </c>
      <c r="Q3002">
        <v>63475.199999999997</v>
      </c>
      <c r="U3002">
        <f t="shared" si="46"/>
        <v>15868.8</v>
      </c>
    </row>
    <row r="3003" spans="1:21" x14ac:dyDescent="0.25">
      <c r="A3003">
        <v>13002</v>
      </c>
      <c r="B3003" t="s">
        <v>3045</v>
      </c>
      <c r="C3003" t="s">
        <v>26</v>
      </c>
      <c r="D3003">
        <v>32</v>
      </c>
      <c r="E3003" t="s">
        <v>27</v>
      </c>
      <c r="F3003" t="s">
        <v>20</v>
      </c>
      <c r="G3003" t="s">
        <v>29</v>
      </c>
      <c r="H3003" t="s">
        <v>35</v>
      </c>
      <c r="I3003" s="1">
        <v>45193</v>
      </c>
      <c r="J3003">
        <v>1</v>
      </c>
      <c r="K3003">
        <v>80596</v>
      </c>
      <c r="L3003">
        <v>0.05</v>
      </c>
      <c r="M3003" t="s">
        <v>44</v>
      </c>
      <c r="N3003" t="s">
        <v>39</v>
      </c>
      <c r="O3003">
        <v>80596</v>
      </c>
      <c r="P3003">
        <v>4029.8</v>
      </c>
      <c r="Q3003">
        <v>76566.2</v>
      </c>
      <c r="U3003">
        <f t="shared" si="46"/>
        <v>19141.55</v>
      </c>
    </row>
    <row r="3004" spans="1:21" x14ac:dyDescent="0.25">
      <c r="A3004">
        <v>13003</v>
      </c>
      <c r="B3004" t="s">
        <v>3046</v>
      </c>
      <c r="C3004" t="s">
        <v>26</v>
      </c>
      <c r="D3004">
        <v>35</v>
      </c>
      <c r="E3004" t="s">
        <v>37</v>
      </c>
      <c r="F3004" t="s">
        <v>28</v>
      </c>
      <c r="G3004" t="s">
        <v>29</v>
      </c>
      <c r="H3004" t="s">
        <v>88</v>
      </c>
      <c r="I3004" s="1">
        <v>45207</v>
      </c>
      <c r="J3004">
        <v>2</v>
      </c>
      <c r="K3004">
        <v>148728</v>
      </c>
      <c r="L3004">
        <v>0.1</v>
      </c>
      <c r="M3004" t="s">
        <v>31</v>
      </c>
      <c r="N3004" t="s">
        <v>39</v>
      </c>
      <c r="O3004">
        <v>297456</v>
      </c>
      <c r="P3004">
        <v>29745.599999999999</v>
      </c>
      <c r="Q3004">
        <v>267710.40000000002</v>
      </c>
      <c r="U3004">
        <f t="shared" si="46"/>
        <v>66927.600000000006</v>
      </c>
    </row>
    <row r="3005" spans="1:21" x14ac:dyDescent="0.25">
      <c r="A3005">
        <v>13004</v>
      </c>
      <c r="B3005" t="s">
        <v>3047</v>
      </c>
      <c r="C3005" t="s">
        <v>26</v>
      </c>
      <c r="D3005">
        <v>64</v>
      </c>
      <c r="E3005" t="s">
        <v>19</v>
      </c>
      <c r="F3005" t="s">
        <v>43</v>
      </c>
      <c r="G3005" t="s">
        <v>34</v>
      </c>
      <c r="H3005" t="s">
        <v>47</v>
      </c>
      <c r="I3005" s="1">
        <v>45593</v>
      </c>
      <c r="J3005">
        <v>6</v>
      </c>
      <c r="K3005">
        <v>151877</v>
      </c>
      <c r="L3005">
        <v>0</v>
      </c>
      <c r="M3005" t="s">
        <v>31</v>
      </c>
      <c r="N3005" t="s">
        <v>24</v>
      </c>
      <c r="O3005">
        <v>911262</v>
      </c>
      <c r="P3005">
        <v>0</v>
      </c>
      <c r="Q3005">
        <v>911262</v>
      </c>
      <c r="U3005">
        <f t="shared" si="46"/>
        <v>227815.5</v>
      </c>
    </row>
    <row r="3006" spans="1:21" x14ac:dyDescent="0.25">
      <c r="A3006">
        <v>13005</v>
      </c>
      <c r="B3006" t="s">
        <v>3048</v>
      </c>
      <c r="C3006" t="s">
        <v>18</v>
      </c>
      <c r="D3006">
        <v>19</v>
      </c>
      <c r="E3006" t="s">
        <v>27</v>
      </c>
      <c r="F3006" t="s">
        <v>28</v>
      </c>
      <c r="G3006" t="s">
        <v>41</v>
      </c>
      <c r="H3006" t="s">
        <v>60</v>
      </c>
      <c r="I3006" s="1">
        <v>45009</v>
      </c>
      <c r="J3006">
        <v>1</v>
      </c>
      <c r="K3006">
        <v>232974</v>
      </c>
      <c r="L3006">
        <v>0.05</v>
      </c>
      <c r="M3006" t="s">
        <v>44</v>
      </c>
      <c r="N3006" t="s">
        <v>24</v>
      </c>
      <c r="O3006">
        <v>232974</v>
      </c>
      <c r="P3006">
        <v>11648.7</v>
      </c>
      <c r="Q3006">
        <v>221325.3</v>
      </c>
      <c r="U3006">
        <f t="shared" si="46"/>
        <v>55331.324999999997</v>
      </c>
    </row>
    <row r="3007" spans="1:21" x14ac:dyDescent="0.25">
      <c r="A3007">
        <v>13006</v>
      </c>
      <c r="B3007" t="s">
        <v>3049</v>
      </c>
      <c r="C3007" t="s">
        <v>18</v>
      </c>
      <c r="D3007">
        <v>46</v>
      </c>
      <c r="E3007" t="s">
        <v>37</v>
      </c>
      <c r="F3007" t="s">
        <v>28</v>
      </c>
      <c r="G3007" t="s">
        <v>41</v>
      </c>
      <c r="H3007" t="s">
        <v>35</v>
      </c>
      <c r="I3007" s="1">
        <v>45112</v>
      </c>
      <c r="J3007">
        <v>6</v>
      </c>
      <c r="K3007">
        <v>30855</v>
      </c>
      <c r="L3007">
        <v>0.05</v>
      </c>
      <c r="M3007" t="s">
        <v>44</v>
      </c>
      <c r="N3007" t="s">
        <v>39</v>
      </c>
      <c r="O3007">
        <v>185130</v>
      </c>
      <c r="P3007">
        <v>9256.5</v>
      </c>
      <c r="Q3007">
        <v>175873.5</v>
      </c>
      <c r="U3007">
        <f t="shared" si="46"/>
        <v>43968.375</v>
      </c>
    </row>
    <row r="3008" spans="1:21" x14ac:dyDescent="0.25">
      <c r="A3008">
        <v>13007</v>
      </c>
      <c r="B3008" t="s">
        <v>3050</v>
      </c>
      <c r="C3008" t="s">
        <v>26</v>
      </c>
      <c r="D3008">
        <v>30</v>
      </c>
      <c r="E3008" t="s">
        <v>33</v>
      </c>
      <c r="F3008" t="s">
        <v>20</v>
      </c>
      <c r="G3008" t="s">
        <v>34</v>
      </c>
      <c r="H3008" t="s">
        <v>51</v>
      </c>
      <c r="I3008" s="1">
        <v>45577</v>
      </c>
      <c r="J3008">
        <v>1</v>
      </c>
      <c r="K3008">
        <v>6127</v>
      </c>
      <c r="L3008">
        <v>0.1</v>
      </c>
      <c r="M3008" t="s">
        <v>31</v>
      </c>
      <c r="N3008" t="s">
        <v>24</v>
      </c>
      <c r="O3008">
        <v>6127</v>
      </c>
      <c r="P3008">
        <v>612.70000000000005</v>
      </c>
      <c r="Q3008">
        <v>5514.3</v>
      </c>
      <c r="U3008">
        <f t="shared" si="46"/>
        <v>1378.575</v>
      </c>
    </row>
    <row r="3009" spans="1:21" x14ac:dyDescent="0.25">
      <c r="A3009">
        <v>13008</v>
      </c>
      <c r="B3009" t="s">
        <v>3051</v>
      </c>
      <c r="C3009" t="s">
        <v>18</v>
      </c>
      <c r="D3009">
        <v>21</v>
      </c>
      <c r="E3009" t="s">
        <v>27</v>
      </c>
      <c r="F3009" t="s">
        <v>20</v>
      </c>
      <c r="G3009" t="s">
        <v>29</v>
      </c>
      <c r="H3009" t="s">
        <v>38</v>
      </c>
      <c r="I3009" s="1">
        <v>45493</v>
      </c>
      <c r="J3009">
        <v>2</v>
      </c>
      <c r="K3009">
        <v>194794</v>
      </c>
      <c r="L3009">
        <v>0.15</v>
      </c>
      <c r="M3009" t="s">
        <v>23</v>
      </c>
      <c r="N3009" t="s">
        <v>39</v>
      </c>
      <c r="O3009">
        <v>389588</v>
      </c>
      <c r="P3009">
        <v>58438.2</v>
      </c>
      <c r="Q3009">
        <v>331149.8</v>
      </c>
      <c r="U3009">
        <f t="shared" si="46"/>
        <v>82787.45</v>
      </c>
    </row>
    <row r="3010" spans="1:21" x14ac:dyDescent="0.25">
      <c r="A3010">
        <v>13009</v>
      </c>
      <c r="B3010" t="s">
        <v>3052</v>
      </c>
      <c r="C3010" t="s">
        <v>26</v>
      </c>
      <c r="D3010">
        <v>59</v>
      </c>
      <c r="E3010" t="s">
        <v>19</v>
      </c>
      <c r="F3010" t="s">
        <v>43</v>
      </c>
      <c r="G3010" t="s">
        <v>21</v>
      </c>
      <c r="H3010" t="s">
        <v>22</v>
      </c>
      <c r="I3010" s="1">
        <v>45457</v>
      </c>
      <c r="J3010">
        <v>8</v>
      </c>
      <c r="K3010">
        <v>244499</v>
      </c>
      <c r="L3010">
        <v>0.1</v>
      </c>
      <c r="M3010" t="s">
        <v>23</v>
      </c>
      <c r="N3010" t="s">
        <v>24</v>
      </c>
      <c r="O3010">
        <v>1955992</v>
      </c>
      <c r="P3010">
        <v>195599.2</v>
      </c>
      <c r="Q3010">
        <v>1760392.8</v>
      </c>
      <c r="U3010">
        <f t="shared" si="46"/>
        <v>440098.2</v>
      </c>
    </row>
    <row r="3011" spans="1:21" x14ac:dyDescent="0.25">
      <c r="A3011">
        <v>13010</v>
      </c>
      <c r="B3011" t="s">
        <v>3053</v>
      </c>
      <c r="C3011" t="s">
        <v>18</v>
      </c>
      <c r="D3011">
        <v>62</v>
      </c>
      <c r="E3011" t="s">
        <v>33</v>
      </c>
      <c r="F3011" t="s">
        <v>28</v>
      </c>
      <c r="G3011" t="s">
        <v>41</v>
      </c>
      <c r="H3011" t="s">
        <v>35</v>
      </c>
      <c r="I3011" s="1">
        <v>45274</v>
      </c>
      <c r="J3011">
        <v>6</v>
      </c>
      <c r="K3011">
        <v>123704</v>
      </c>
      <c r="L3011">
        <v>0.15</v>
      </c>
      <c r="M3011" t="s">
        <v>44</v>
      </c>
      <c r="N3011" t="s">
        <v>39</v>
      </c>
      <c r="O3011">
        <v>742224</v>
      </c>
      <c r="P3011">
        <v>111333.6</v>
      </c>
      <c r="Q3011">
        <v>630890.4</v>
      </c>
      <c r="U3011">
        <f t="shared" ref="U3011:U3074" si="47">(Q3011*0.25)</f>
        <v>157722.6</v>
      </c>
    </row>
    <row r="3012" spans="1:21" x14ac:dyDescent="0.25">
      <c r="A3012">
        <v>13011</v>
      </c>
      <c r="B3012" t="s">
        <v>3054</v>
      </c>
      <c r="C3012" t="s">
        <v>26</v>
      </c>
      <c r="D3012">
        <v>27</v>
      </c>
      <c r="E3012" t="s">
        <v>37</v>
      </c>
      <c r="F3012" t="s">
        <v>46</v>
      </c>
      <c r="G3012" t="s">
        <v>21</v>
      </c>
      <c r="H3012" t="s">
        <v>35</v>
      </c>
      <c r="I3012" s="1">
        <v>45349</v>
      </c>
      <c r="J3012">
        <v>9</v>
      </c>
      <c r="K3012">
        <v>40319</v>
      </c>
      <c r="L3012">
        <v>0.1</v>
      </c>
      <c r="M3012" t="s">
        <v>44</v>
      </c>
      <c r="N3012" t="s">
        <v>39</v>
      </c>
      <c r="O3012">
        <v>362871</v>
      </c>
      <c r="P3012">
        <v>36287.1</v>
      </c>
      <c r="Q3012">
        <v>326583.90000000002</v>
      </c>
      <c r="U3012">
        <f t="shared" si="47"/>
        <v>81645.975000000006</v>
      </c>
    </row>
    <row r="3013" spans="1:21" x14ac:dyDescent="0.25">
      <c r="A3013">
        <v>13012</v>
      </c>
      <c r="B3013" t="s">
        <v>3055</v>
      </c>
      <c r="C3013" t="s">
        <v>26</v>
      </c>
      <c r="D3013">
        <v>48</v>
      </c>
      <c r="E3013" t="s">
        <v>27</v>
      </c>
      <c r="F3013" t="s">
        <v>43</v>
      </c>
      <c r="G3013" t="s">
        <v>29</v>
      </c>
      <c r="H3013" t="s">
        <v>22</v>
      </c>
      <c r="I3013" s="1">
        <v>45380</v>
      </c>
      <c r="J3013">
        <v>1</v>
      </c>
      <c r="K3013">
        <v>71126</v>
      </c>
      <c r="L3013">
        <v>0</v>
      </c>
      <c r="M3013" t="s">
        <v>31</v>
      </c>
      <c r="N3013" t="s">
        <v>24</v>
      </c>
      <c r="O3013">
        <v>71126</v>
      </c>
      <c r="P3013">
        <v>0</v>
      </c>
      <c r="Q3013">
        <v>71126</v>
      </c>
      <c r="U3013">
        <f t="shared" si="47"/>
        <v>17781.5</v>
      </c>
    </row>
    <row r="3014" spans="1:21" x14ac:dyDescent="0.25">
      <c r="A3014">
        <v>13013</v>
      </c>
      <c r="B3014" t="s">
        <v>3056</v>
      </c>
      <c r="C3014" t="s">
        <v>18</v>
      </c>
      <c r="D3014">
        <v>58</v>
      </c>
      <c r="E3014" t="s">
        <v>27</v>
      </c>
      <c r="F3014" t="s">
        <v>28</v>
      </c>
      <c r="G3014" t="s">
        <v>21</v>
      </c>
      <c r="H3014" t="s">
        <v>35</v>
      </c>
      <c r="I3014" s="1">
        <v>45193</v>
      </c>
      <c r="J3014">
        <v>5</v>
      </c>
      <c r="K3014">
        <v>14973</v>
      </c>
      <c r="L3014">
        <v>0.15</v>
      </c>
      <c r="M3014" t="s">
        <v>31</v>
      </c>
      <c r="N3014" t="s">
        <v>24</v>
      </c>
      <c r="O3014">
        <v>74865</v>
      </c>
      <c r="P3014">
        <v>11229.75</v>
      </c>
      <c r="Q3014">
        <v>63635.25</v>
      </c>
      <c r="U3014">
        <f t="shared" si="47"/>
        <v>15908.8125</v>
      </c>
    </row>
    <row r="3015" spans="1:21" x14ac:dyDescent="0.25">
      <c r="A3015">
        <v>13014</v>
      </c>
      <c r="B3015" t="s">
        <v>3057</v>
      </c>
      <c r="C3015" t="s">
        <v>18</v>
      </c>
      <c r="D3015">
        <v>25</v>
      </c>
      <c r="E3015" t="s">
        <v>19</v>
      </c>
      <c r="F3015" t="s">
        <v>43</v>
      </c>
      <c r="G3015" t="s">
        <v>34</v>
      </c>
      <c r="H3015" t="s">
        <v>51</v>
      </c>
      <c r="I3015" s="1">
        <v>45433</v>
      </c>
      <c r="J3015">
        <v>7</v>
      </c>
      <c r="K3015">
        <v>215453</v>
      </c>
      <c r="L3015">
        <v>0.05</v>
      </c>
      <c r="M3015" t="s">
        <v>31</v>
      </c>
      <c r="N3015" t="s">
        <v>39</v>
      </c>
      <c r="O3015">
        <v>1508171</v>
      </c>
      <c r="P3015">
        <v>75408.55</v>
      </c>
      <c r="Q3015">
        <v>1432762.45</v>
      </c>
      <c r="U3015">
        <f t="shared" si="47"/>
        <v>358190.61249999999</v>
      </c>
    </row>
    <row r="3016" spans="1:21" x14ac:dyDescent="0.25">
      <c r="A3016">
        <v>13015</v>
      </c>
      <c r="B3016" t="s">
        <v>3058</v>
      </c>
      <c r="C3016" t="s">
        <v>26</v>
      </c>
      <c r="D3016">
        <v>20</v>
      </c>
      <c r="E3016" t="s">
        <v>33</v>
      </c>
      <c r="F3016" t="s">
        <v>43</v>
      </c>
      <c r="G3016" t="s">
        <v>41</v>
      </c>
      <c r="H3016" t="s">
        <v>60</v>
      </c>
      <c r="I3016" s="1">
        <v>45068</v>
      </c>
      <c r="J3016">
        <v>9</v>
      </c>
      <c r="K3016">
        <v>236342</v>
      </c>
      <c r="L3016">
        <v>0.15</v>
      </c>
      <c r="M3016" t="s">
        <v>31</v>
      </c>
      <c r="N3016" t="s">
        <v>24</v>
      </c>
      <c r="O3016">
        <v>2127078</v>
      </c>
      <c r="P3016">
        <v>319061.7</v>
      </c>
      <c r="Q3016">
        <v>1808016.3</v>
      </c>
      <c r="U3016">
        <f t="shared" si="47"/>
        <v>452004.07500000001</v>
      </c>
    </row>
    <row r="3017" spans="1:21" x14ac:dyDescent="0.25">
      <c r="A3017">
        <v>13016</v>
      </c>
      <c r="B3017" t="s">
        <v>3059</v>
      </c>
      <c r="C3017" t="s">
        <v>26</v>
      </c>
      <c r="D3017">
        <v>63</v>
      </c>
      <c r="E3017" t="s">
        <v>27</v>
      </c>
      <c r="F3017" t="s">
        <v>43</v>
      </c>
      <c r="G3017" t="s">
        <v>41</v>
      </c>
      <c r="H3017" t="s">
        <v>35</v>
      </c>
      <c r="I3017" s="1">
        <v>45242</v>
      </c>
      <c r="J3017">
        <v>9</v>
      </c>
      <c r="K3017">
        <v>181159</v>
      </c>
      <c r="L3017">
        <v>0.1</v>
      </c>
      <c r="M3017" t="s">
        <v>44</v>
      </c>
      <c r="N3017" t="s">
        <v>24</v>
      </c>
      <c r="O3017">
        <v>1630431</v>
      </c>
      <c r="P3017">
        <v>163043.1</v>
      </c>
      <c r="Q3017">
        <v>1467387.9</v>
      </c>
      <c r="U3017">
        <f t="shared" si="47"/>
        <v>366846.97499999998</v>
      </c>
    </row>
    <row r="3018" spans="1:21" x14ac:dyDescent="0.25">
      <c r="A3018">
        <v>13017</v>
      </c>
      <c r="B3018" t="s">
        <v>3060</v>
      </c>
      <c r="C3018" t="s">
        <v>18</v>
      </c>
      <c r="D3018">
        <v>26</v>
      </c>
      <c r="E3018" t="s">
        <v>27</v>
      </c>
      <c r="F3018" t="s">
        <v>46</v>
      </c>
      <c r="G3018" t="s">
        <v>34</v>
      </c>
      <c r="H3018" t="s">
        <v>22</v>
      </c>
      <c r="I3018" s="1">
        <v>45602</v>
      </c>
      <c r="J3018">
        <v>4</v>
      </c>
      <c r="K3018">
        <v>190783</v>
      </c>
      <c r="L3018">
        <v>0.1</v>
      </c>
      <c r="M3018" t="s">
        <v>44</v>
      </c>
      <c r="N3018" t="s">
        <v>24</v>
      </c>
      <c r="O3018">
        <v>763132</v>
      </c>
      <c r="P3018">
        <v>76313.2</v>
      </c>
      <c r="Q3018">
        <v>686818.8</v>
      </c>
      <c r="U3018">
        <f t="shared" si="47"/>
        <v>171704.7</v>
      </c>
    </row>
    <row r="3019" spans="1:21" x14ac:dyDescent="0.25">
      <c r="A3019">
        <v>13018</v>
      </c>
      <c r="B3019" t="s">
        <v>3061</v>
      </c>
      <c r="C3019" t="s">
        <v>18</v>
      </c>
      <c r="D3019">
        <v>47</v>
      </c>
      <c r="E3019" t="s">
        <v>33</v>
      </c>
      <c r="F3019" t="s">
        <v>46</v>
      </c>
      <c r="G3019" t="s">
        <v>34</v>
      </c>
      <c r="H3019" t="s">
        <v>35</v>
      </c>
      <c r="I3019" s="1">
        <v>45158</v>
      </c>
      <c r="J3019">
        <v>4</v>
      </c>
      <c r="K3019">
        <v>29281</v>
      </c>
      <c r="L3019">
        <v>0.15</v>
      </c>
      <c r="M3019" t="s">
        <v>31</v>
      </c>
      <c r="N3019" t="s">
        <v>24</v>
      </c>
      <c r="O3019">
        <v>117124</v>
      </c>
      <c r="P3019">
        <v>17568.599999999999</v>
      </c>
      <c r="Q3019">
        <v>99555.4</v>
      </c>
      <c r="U3019">
        <f t="shared" si="47"/>
        <v>24888.85</v>
      </c>
    </row>
    <row r="3020" spans="1:21" x14ac:dyDescent="0.25">
      <c r="A3020">
        <v>13019</v>
      </c>
      <c r="B3020" t="s">
        <v>3062</v>
      </c>
      <c r="C3020" t="s">
        <v>26</v>
      </c>
      <c r="D3020">
        <v>28</v>
      </c>
      <c r="E3020" t="s">
        <v>27</v>
      </c>
      <c r="F3020" t="s">
        <v>20</v>
      </c>
      <c r="G3020" t="s">
        <v>41</v>
      </c>
      <c r="H3020" t="s">
        <v>88</v>
      </c>
      <c r="I3020" s="1">
        <v>45223</v>
      </c>
      <c r="J3020">
        <v>4</v>
      </c>
      <c r="K3020">
        <v>242891</v>
      </c>
      <c r="L3020">
        <v>0.05</v>
      </c>
      <c r="M3020" t="s">
        <v>44</v>
      </c>
      <c r="N3020" t="s">
        <v>24</v>
      </c>
      <c r="O3020">
        <v>971564</v>
      </c>
      <c r="P3020">
        <v>48578.2</v>
      </c>
      <c r="Q3020">
        <v>922985.8</v>
      </c>
      <c r="U3020">
        <f t="shared" si="47"/>
        <v>230746.45</v>
      </c>
    </row>
    <row r="3021" spans="1:21" x14ac:dyDescent="0.25">
      <c r="A3021">
        <v>13020</v>
      </c>
      <c r="B3021" t="s">
        <v>3063</v>
      </c>
      <c r="C3021" t="s">
        <v>18</v>
      </c>
      <c r="D3021">
        <v>52</v>
      </c>
      <c r="E3021" t="s">
        <v>33</v>
      </c>
      <c r="F3021" t="s">
        <v>20</v>
      </c>
      <c r="G3021" t="s">
        <v>41</v>
      </c>
      <c r="H3021" t="s">
        <v>51</v>
      </c>
      <c r="I3021" s="1">
        <v>45498</v>
      </c>
      <c r="J3021">
        <v>3</v>
      </c>
      <c r="K3021">
        <v>149621</v>
      </c>
      <c r="L3021">
        <v>0</v>
      </c>
      <c r="M3021" t="s">
        <v>44</v>
      </c>
      <c r="N3021" t="s">
        <v>39</v>
      </c>
      <c r="O3021">
        <v>448863</v>
      </c>
      <c r="P3021">
        <v>0</v>
      </c>
      <c r="Q3021">
        <v>448863</v>
      </c>
      <c r="U3021">
        <f t="shared" si="47"/>
        <v>112215.75</v>
      </c>
    </row>
    <row r="3022" spans="1:21" x14ac:dyDescent="0.25">
      <c r="A3022">
        <v>13021</v>
      </c>
      <c r="B3022" t="s">
        <v>3064</v>
      </c>
      <c r="C3022" t="s">
        <v>26</v>
      </c>
      <c r="D3022">
        <v>54</v>
      </c>
      <c r="E3022" t="s">
        <v>33</v>
      </c>
      <c r="F3022" t="s">
        <v>28</v>
      </c>
      <c r="G3022" t="s">
        <v>41</v>
      </c>
      <c r="H3022" t="s">
        <v>51</v>
      </c>
      <c r="I3022" s="1">
        <v>44948</v>
      </c>
      <c r="J3022">
        <v>8</v>
      </c>
      <c r="K3022">
        <v>128566</v>
      </c>
      <c r="L3022">
        <v>0.05</v>
      </c>
      <c r="M3022" t="s">
        <v>31</v>
      </c>
      <c r="N3022" t="s">
        <v>24</v>
      </c>
      <c r="O3022">
        <v>1028528</v>
      </c>
      <c r="P3022">
        <v>51426.400000000001</v>
      </c>
      <c r="Q3022">
        <v>977101.6</v>
      </c>
      <c r="U3022">
        <f t="shared" si="47"/>
        <v>244275.4</v>
      </c>
    </row>
    <row r="3023" spans="1:21" x14ac:dyDescent="0.25">
      <c r="A3023">
        <v>13022</v>
      </c>
      <c r="B3023" t="s">
        <v>3065</v>
      </c>
      <c r="C3023" t="s">
        <v>26</v>
      </c>
      <c r="D3023">
        <v>59</v>
      </c>
      <c r="E3023" t="s">
        <v>33</v>
      </c>
      <c r="F3023" t="s">
        <v>43</v>
      </c>
      <c r="G3023" t="s">
        <v>29</v>
      </c>
      <c r="H3023" t="s">
        <v>60</v>
      </c>
      <c r="I3023" s="1">
        <v>45310</v>
      </c>
      <c r="J3023">
        <v>5</v>
      </c>
      <c r="K3023">
        <v>63426</v>
      </c>
      <c r="L3023">
        <v>0.15</v>
      </c>
      <c r="M3023" t="s">
        <v>23</v>
      </c>
      <c r="N3023" t="s">
        <v>24</v>
      </c>
      <c r="O3023">
        <v>317130</v>
      </c>
      <c r="P3023">
        <v>47569.5</v>
      </c>
      <c r="Q3023">
        <v>269560.5</v>
      </c>
      <c r="U3023">
        <f t="shared" si="47"/>
        <v>67390.125</v>
      </c>
    </row>
    <row r="3024" spans="1:21" x14ac:dyDescent="0.25">
      <c r="A3024">
        <v>13023</v>
      </c>
      <c r="B3024" t="s">
        <v>3066</v>
      </c>
      <c r="C3024" t="s">
        <v>26</v>
      </c>
      <c r="D3024">
        <v>30</v>
      </c>
      <c r="E3024" t="s">
        <v>19</v>
      </c>
      <c r="F3024" t="s">
        <v>28</v>
      </c>
      <c r="G3024" t="s">
        <v>29</v>
      </c>
      <c r="H3024" t="s">
        <v>47</v>
      </c>
      <c r="I3024" s="1">
        <v>45052</v>
      </c>
      <c r="J3024">
        <v>7</v>
      </c>
      <c r="K3024">
        <v>29623</v>
      </c>
      <c r="L3024">
        <v>0.1</v>
      </c>
      <c r="M3024" t="s">
        <v>23</v>
      </c>
      <c r="N3024" t="s">
        <v>24</v>
      </c>
      <c r="O3024">
        <v>207361</v>
      </c>
      <c r="P3024">
        <v>20736.099999999999</v>
      </c>
      <c r="Q3024">
        <v>186624.9</v>
      </c>
      <c r="U3024">
        <f t="shared" si="47"/>
        <v>46656.224999999999</v>
      </c>
    </row>
    <row r="3025" spans="1:21" x14ac:dyDescent="0.25">
      <c r="A3025">
        <v>13024</v>
      </c>
      <c r="B3025" t="s">
        <v>3067</v>
      </c>
      <c r="C3025" t="s">
        <v>26</v>
      </c>
      <c r="D3025">
        <v>53</v>
      </c>
      <c r="E3025" t="s">
        <v>33</v>
      </c>
      <c r="F3025" t="s">
        <v>20</v>
      </c>
      <c r="G3025" t="s">
        <v>29</v>
      </c>
      <c r="H3025" t="s">
        <v>88</v>
      </c>
      <c r="I3025" s="1">
        <v>45029</v>
      </c>
      <c r="J3025">
        <v>6</v>
      </c>
      <c r="K3025">
        <v>233104</v>
      </c>
      <c r="L3025">
        <v>0.05</v>
      </c>
      <c r="M3025" t="s">
        <v>31</v>
      </c>
      <c r="N3025" t="s">
        <v>24</v>
      </c>
      <c r="O3025">
        <v>1398624</v>
      </c>
      <c r="P3025">
        <v>69931.199999999997</v>
      </c>
      <c r="Q3025">
        <v>1328692.8</v>
      </c>
      <c r="U3025">
        <f t="shared" si="47"/>
        <v>332173.2</v>
      </c>
    </row>
    <row r="3026" spans="1:21" x14ac:dyDescent="0.25">
      <c r="A3026">
        <v>13025</v>
      </c>
      <c r="B3026" t="s">
        <v>3068</v>
      </c>
      <c r="C3026" t="s">
        <v>18</v>
      </c>
      <c r="D3026">
        <v>30</v>
      </c>
      <c r="E3026" t="s">
        <v>33</v>
      </c>
      <c r="F3026" t="s">
        <v>46</v>
      </c>
      <c r="G3026" t="s">
        <v>21</v>
      </c>
      <c r="H3026" t="s">
        <v>88</v>
      </c>
      <c r="I3026" s="1">
        <v>45036</v>
      </c>
      <c r="J3026">
        <v>9</v>
      </c>
      <c r="K3026">
        <v>91616</v>
      </c>
      <c r="L3026">
        <v>0.1</v>
      </c>
      <c r="M3026" t="s">
        <v>23</v>
      </c>
      <c r="N3026" t="s">
        <v>39</v>
      </c>
      <c r="O3026">
        <v>824544</v>
      </c>
      <c r="P3026">
        <v>82454.399999999994</v>
      </c>
      <c r="Q3026">
        <v>742089.6</v>
      </c>
      <c r="U3026">
        <f t="shared" si="47"/>
        <v>185522.4</v>
      </c>
    </row>
    <row r="3027" spans="1:21" x14ac:dyDescent="0.25">
      <c r="A3027">
        <v>13026</v>
      </c>
      <c r="B3027" t="s">
        <v>3069</v>
      </c>
      <c r="C3027" t="s">
        <v>18</v>
      </c>
      <c r="D3027">
        <v>29</v>
      </c>
      <c r="E3027" t="s">
        <v>37</v>
      </c>
      <c r="F3027" t="s">
        <v>20</v>
      </c>
      <c r="G3027" t="s">
        <v>29</v>
      </c>
      <c r="H3027" t="s">
        <v>60</v>
      </c>
      <c r="I3027" s="1">
        <v>45496</v>
      </c>
      <c r="J3027">
        <v>3</v>
      </c>
      <c r="K3027">
        <v>137769</v>
      </c>
      <c r="L3027">
        <v>0.1</v>
      </c>
      <c r="M3027" t="s">
        <v>44</v>
      </c>
      <c r="N3027" t="s">
        <v>24</v>
      </c>
      <c r="O3027">
        <v>413307</v>
      </c>
      <c r="P3027">
        <v>41330.699999999997</v>
      </c>
      <c r="Q3027">
        <v>371976.3</v>
      </c>
      <c r="U3027">
        <f t="shared" si="47"/>
        <v>92994.074999999997</v>
      </c>
    </row>
    <row r="3028" spans="1:21" x14ac:dyDescent="0.25">
      <c r="A3028">
        <v>13027</v>
      </c>
      <c r="B3028" t="s">
        <v>3070</v>
      </c>
      <c r="C3028" t="s">
        <v>18</v>
      </c>
      <c r="D3028">
        <v>54</v>
      </c>
      <c r="E3028" t="s">
        <v>37</v>
      </c>
      <c r="F3028" t="s">
        <v>28</v>
      </c>
      <c r="G3028" t="s">
        <v>41</v>
      </c>
      <c r="H3028" t="s">
        <v>30</v>
      </c>
      <c r="I3028" s="1">
        <v>45398</v>
      </c>
      <c r="J3028">
        <v>6</v>
      </c>
      <c r="K3028">
        <v>17730</v>
      </c>
      <c r="L3028">
        <v>0.05</v>
      </c>
      <c r="M3028" t="s">
        <v>23</v>
      </c>
      <c r="N3028" t="s">
        <v>39</v>
      </c>
      <c r="O3028">
        <v>106380</v>
      </c>
      <c r="P3028">
        <v>5319</v>
      </c>
      <c r="Q3028">
        <v>101061</v>
      </c>
      <c r="U3028">
        <f t="shared" si="47"/>
        <v>25265.25</v>
      </c>
    </row>
    <row r="3029" spans="1:21" x14ac:dyDescent="0.25">
      <c r="A3029">
        <v>13028</v>
      </c>
      <c r="B3029" t="s">
        <v>3071</v>
      </c>
      <c r="C3029" t="s">
        <v>18</v>
      </c>
      <c r="D3029">
        <v>27</v>
      </c>
      <c r="E3029" t="s">
        <v>19</v>
      </c>
      <c r="F3029" t="s">
        <v>20</v>
      </c>
      <c r="G3029" t="s">
        <v>29</v>
      </c>
      <c r="H3029" t="s">
        <v>30</v>
      </c>
      <c r="I3029" s="1">
        <v>44991</v>
      </c>
      <c r="J3029">
        <v>3</v>
      </c>
      <c r="K3029">
        <v>161317</v>
      </c>
      <c r="L3029">
        <v>0.15</v>
      </c>
      <c r="M3029" t="s">
        <v>31</v>
      </c>
      <c r="N3029" t="s">
        <v>24</v>
      </c>
      <c r="O3029">
        <v>483951</v>
      </c>
      <c r="P3029">
        <v>72592.649999999994</v>
      </c>
      <c r="Q3029">
        <v>411358.35</v>
      </c>
      <c r="U3029">
        <f t="shared" si="47"/>
        <v>102839.58749999999</v>
      </c>
    </row>
    <row r="3030" spans="1:21" x14ac:dyDescent="0.25">
      <c r="A3030">
        <v>13029</v>
      </c>
      <c r="B3030" t="s">
        <v>3072</v>
      </c>
      <c r="C3030" t="s">
        <v>18</v>
      </c>
      <c r="D3030">
        <v>26</v>
      </c>
      <c r="E3030" t="s">
        <v>33</v>
      </c>
      <c r="F3030" t="s">
        <v>28</v>
      </c>
      <c r="G3030" t="s">
        <v>41</v>
      </c>
      <c r="H3030" t="s">
        <v>47</v>
      </c>
      <c r="I3030" s="1">
        <v>45398</v>
      </c>
      <c r="J3030">
        <v>2</v>
      </c>
      <c r="K3030">
        <v>177206</v>
      </c>
      <c r="L3030">
        <v>0.05</v>
      </c>
      <c r="M3030" t="s">
        <v>31</v>
      </c>
      <c r="N3030" t="s">
        <v>39</v>
      </c>
      <c r="O3030">
        <v>354412</v>
      </c>
      <c r="P3030">
        <v>17720.599999999999</v>
      </c>
      <c r="Q3030">
        <v>336691.4</v>
      </c>
      <c r="U3030">
        <f t="shared" si="47"/>
        <v>84172.85</v>
      </c>
    </row>
    <row r="3031" spans="1:21" x14ac:dyDescent="0.25">
      <c r="A3031">
        <v>13030</v>
      </c>
      <c r="B3031" t="s">
        <v>3073</v>
      </c>
      <c r="C3031" t="s">
        <v>18</v>
      </c>
      <c r="D3031">
        <v>24</v>
      </c>
      <c r="E3031" t="s">
        <v>37</v>
      </c>
      <c r="F3031" t="s">
        <v>28</v>
      </c>
      <c r="G3031" t="s">
        <v>34</v>
      </c>
      <c r="H3031" t="s">
        <v>38</v>
      </c>
      <c r="I3031" s="1">
        <v>45496</v>
      </c>
      <c r="J3031">
        <v>3</v>
      </c>
      <c r="K3031">
        <v>33313</v>
      </c>
      <c r="L3031">
        <v>0</v>
      </c>
      <c r="M3031" t="s">
        <v>23</v>
      </c>
      <c r="N3031" t="s">
        <v>24</v>
      </c>
      <c r="O3031">
        <v>99939</v>
      </c>
      <c r="P3031">
        <v>0</v>
      </c>
      <c r="Q3031">
        <v>99939</v>
      </c>
      <c r="U3031">
        <f t="shared" si="47"/>
        <v>24984.75</v>
      </c>
    </row>
    <row r="3032" spans="1:21" x14ac:dyDescent="0.25">
      <c r="A3032">
        <v>13031</v>
      </c>
      <c r="B3032" t="s">
        <v>3074</v>
      </c>
      <c r="C3032" t="s">
        <v>18</v>
      </c>
      <c r="D3032">
        <v>19</v>
      </c>
      <c r="E3032" t="s">
        <v>37</v>
      </c>
      <c r="F3032" t="s">
        <v>28</v>
      </c>
      <c r="G3032" t="s">
        <v>21</v>
      </c>
      <c r="H3032" t="s">
        <v>47</v>
      </c>
      <c r="I3032" s="1">
        <v>45596</v>
      </c>
      <c r="J3032">
        <v>2</v>
      </c>
      <c r="K3032">
        <v>217165</v>
      </c>
      <c r="L3032">
        <v>0.1</v>
      </c>
      <c r="M3032" t="s">
        <v>23</v>
      </c>
      <c r="N3032" t="s">
        <v>24</v>
      </c>
      <c r="O3032">
        <v>434330</v>
      </c>
      <c r="P3032">
        <v>43433</v>
      </c>
      <c r="Q3032">
        <v>390897</v>
      </c>
      <c r="U3032">
        <f t="shared" si="47"/>
        <v>97724.25</v>
      </c>
    </row>
    <row r="3033" spans="1:21" x14ac:dyDescent="0.25">
      <c r="A3033">
        <v>13032</v>
      </c>
      <c r="B3033" t="s">
        <v>3075</v>
      </c>
      <c r="C3033" t="s">
        <v>26</v>
      </c>
      <c r="D3033">
        <v>40</v>
      </c>
      <c r="E3033" t="s">
        <v>27</v>
      </c>
      <c r="F3033" t="s">
        <v>28</v>
      </c>
      <c r="G3033" t="s">
        <v>21</v>
      </c>
      <c r="H3033" t="s">
        <v>30</v>
      </c>
      <c r="I3033" s="1">
        <v>45002</v>
      </c>
      <c r="J3033">
        <v>2</v>
      </c>
      <c r="K3033">
        <v>67573</v>
      </c>
      <c r="L3033">
        <v>0.1</v>
      </c>
      <c r="M3033" t="s">
        <v>44</v>
      </c>
      <c r="N3033" t="s">
        <v>24</v>
      </c>
      <c r="O3033">
        <v>135146</v>
      </c>
      <c r="P3033">
        <v>13514.6</v>
      </c>
      <c r="Q3033">
        <v>121631.4</v>
      </c>
      <c r="U3033">
        <f t="shared" si="47"/>
        <v>30407.85</v>
      </c>
    </row>
    <row r="3034" spans="1:21" x14ac:dyDescent="0.25">
      <c r="A3034">
        <v>13033</v>
      </c>
      <c r="B3034" t="s">
        <v>3076</v>
      </c>
      <c r="C3034" t="s">
        <v>18</v>
      </c>
      <c r="D3034">
        <v>56</v>
      </c>
      <c r="E3034" t="s">
        <v>33</v>
      </c>
      <c r="F3034" t="s">
        <v>20</v>
      </c>
      <c r="G3034" t="s">
        <v>34</v>
      </c>
      <c r="H3034" t="s">
        <v>47</v>
      </c>
      <c r="I3034" s="1">
        <v>44945</v>
      </c>
      <c r="J3034">
        <v>7</v>
      </c>
      <c r="K3034">
        <v>55595</v>
      </c>
      <c r="L3034">
        <v>0.15</v>
      </c>
      <c r="M3034" t="s">
        <v>23</v>
      </c>
      <c r="N3034" t="s">
        <v>24</v>
      </c>
      <c r="O3034">
        <v>389165</v>
      </c>
      <c r="P3034">
        <v>58374.75</v>
      </c>
      <c r="Q3034">
        <v>330790.25</v>
      </c>
      <c r="U3034">
        <f t="shared" si="47"/>
        <v>82697.5625</v>
      </c>
    </row>
    <row r="3035" spans="1:21" x14ac:dyDescent="0.25">
      <c r="A3035">
        <v>13034</v>
      </c>
      <c r="B3035" t="s">
        <v>3077</v>
      </c>
      <c r="C3035" t="s">
        <v>18</v>
      </c>
      <c r="D3035">
        <v>57</v>
      </c>
      <c r="E3035" t="s">
        <v>37</v>
      </c>
      <c r="F3035" t="s">
        <v>28</v>
      </c>
      <c r="G3035" t="s">
        <v>41</v>
      </c>
      <c r="H3035" t="s">
        <v>35</v>
      </c>
      <c r="I3035" s="1">
        <v>45310</v>
      </c>
      <c r="J3035">
        <v>3</v>
      </c>
      <c r="K3035">
        <v>31908</v>
      </c>
      <c r="L3035">
        <v>0.1</v>
      </c>
      <c r="M3035" t="s">
        <v>23</v>
      </c>
      <c r="N3035" t="s">
        <v>39</v>
      </c>
      <c r="O3035">
        <v>95724</v>
      </c>
      <c r="P3035">
        <v>9572.4</v>
      </c>
      <c r="Q3035">
        <v>86151.6</v>
      </c>
      <c r="U3035">
        <f t="shared" si="47"/>
        <v>21537.9</v>
      </c>
    </row>
    <row r="3036" spans="1:21" x14ac:dyDescent="0.25">
      <c r="A3036">
        <v>13035</v>
      </c>
      <c r="B3036" t="s">
        <v>3078</v>
      </c>
      <c r="C3036" t="s">
        <v>26</v>
      </c>
      <c r="D3036">
        <v>56</v>
      </c>
      <c r="E3036" t="s">
        <v>19</v>
      </c>
      <c r="F3036" t="s">
        <v>28</v>
      </c>
      <c r="G3036" t="s">
        <v>21</v>
      </c>
      <c r="H3036" t="s">
        <v>88</v>
      </c>
      <c r="I3036" s="1">
        <v>45116</v>
      </c>
      <c r="J3036">
        <v>8</v>
      </c>
      <c r="K3036">
        <v>107790</v>
      </c>
      <c r="L3036">
        <v>0.1</v>
      </c>
      <c r="M3036" t="s">
        <v>23</v>
      </c>
      <c r="N3036" t="s">
        <v>24</v>
      </c>
      <c r="O3036">
        <v>862320</v>
      </c>
      <c r="P3036">
        <v>86232</v>
      </c>
      <c r="Q3036">
        <v>776088</v>
      </c>
      <c r="U3036">
        <f t="shared" si="47"/>
        <v>194022</v>
      </c>
    </row>
    <row r="3037" spans="1:21" x14ac:dyDescent="0.25">
      <c r="A3037">
        <v>13036</v>
      </c>
      <c r="B3037" t="s">
        <v>3079</v>
      </c>
      <c r="C3037" t="s">
        <v>18</v>
      </c>
      <c r="D3037">
        <v>38</v>
      </c>
      <c r="E3037" t="s">
        <v>27</v>
      </c>
      <c r="F3037" t="s">
        <v>43</v>
      </c>
      <c r="G3037" t="s">
        <v>29</v>
      </c>
      <c r="H3037" t="s">
        <v>47</v>
      </c>
      <c r="I3037" s="1">
        <v>45286</v>
      </c>
      <c r="J3037">
        <v>2</v>
      </c>
      <c r="K3037">
        <v>200629</v>
      </c>
      <c r="L3037">
        <v>0.1</v>
      </c>
      <c r="M3037" t="s">
        <v>44</v>
      </c>
      <c r="N3037" t="s">
        <v>39</v>
      </c>
      <c r="O3037">
        <v>401258</v>
      </c>
      <c r="P3037">
        <v>40125.800000000003</v>
      </c>
      <c r="Q3037">
        <v>361132.2</v>
      </c>
      <c r="U3037">
        <f t="shared" si="47"/>
        <v>90283.05</v>
      </c>
    </row>
    <row r="3038" spans="1:21" x14ac:dyDescent="0.25">
      <c r="A3038">
        <v>13037</v>
      </c>
      <c r="B3038" t="s">
        <v>3080</v>
      </c>
      <c r="C3038" t="s">
        <v>18</v>
      </c>
      <c r="D3038">
        <v>40</v>
      </c>
      <c r="E3038" t="s">
        <v>27</v>
      </c>
      <c r="F3038" t="s">
        <v>28</v>
      </c>
      <c r="G3038" t="s">
        <v>41</v>
      </c>
      <c r="H3038" t="s">
        <v>38</v>
      </c>
      <c r="I3038" s="1">
        <v>45378</v>
      </c>
      <c r="J3038">
        <v>7</v>
      </c>
      <c r="K3038">
        <v>41648</v>
      </c>
      <c r="L3038">
        <v>0.05</v>
      </c>
      <c r="M3038" t="s">
        <v>23</v>
      </c>
      <c r="N3038" t="s">
        <v>39</v>
      </c>
      <c r="O3038">
        <v>291536</v>
      </c>
      <c r="P3038">
        <v>14576.8</v>
      </c>
      <c r="Q3038">
        <v>276959.2</v>
      </c>
      <c r="U3038">
        <f t="shared" si="47"/>
        <v>69239.8</v>
      </c>
    </row>
    <row r="3039" spans="1:21" x14ac:dyDescent="0.25">
      <c r="A3039">
        <v>13038</v>
      </c>
      <c r="B3039" t="s">
        <v>3081</v>
      </c>
      <c r="C3039" t="s">
        <v>26</v>
      </c>
      <c r="D3039">
        <v>46</v>
      </c>
      <c r="E3039" t="s">
        <v>33</v>
      </c>
      <c r="F3039" t="s">
        <v>20</v>
      </c>
      <c r="G3039" t="s">
        <v>21</v>
      </c>
      <c r="H3039" t="s">
        <v>38</v>
      </c>
      <c r="I3039" s="1">
        <v>45005</v>
      </c>
      <c r="J3039">
        <v>3</v>
      </c>
      <c r="K3039">
        <v>125613</v>
      </c>
      <c r="L3039">
        <v>0.1</v>
      </c>
      <c r="M3039" t="s">
        <v>44</v>
      </c>
      <c r="N3039" t="s">
        <v>24</v>
      </c>
      <c r="O3039">
        <v>376839</v>
      </c>
      <c r="P3039">
        <v>37683.9</v>
      </c>
      <c r="Q3039">
        <v>339155.1</v>
      </c>
      <c r="U3039">
        <f t="shared" si="47"/>
        <v>84788.774999999994</v>
      </c>
    </row>
    <row r="3040" spans="1:21" x14ac:dyDescent="0.25">
      <c r="A3040">
        <v>13039</v>
      </c>
      <c r="B3040" t="s">
        <v>3082</v>
      </c>
      <c r="C3040" t="s">
        <v>18</v>
      </c>
      <c r="D3040">
        <v>31</v>
      </c>
      <c r="E3040" t="s">
        <v>33</v>
      </c>
      <c r="F3040" t="s">
        <v>28</v>
      </c>
      <c r="G3040" t="s">
        <v>34</v>
      </c>
      <c r="H3040" t="s">
        <v>51</v>
      </c>
      <c r="I3040" s="1">
        <v>45522</v>
      </c>
      <c r="J3040">
        <v>9</v>
      </c>
      <c r="K3040">
        <v>39289</v>
      </c>
      <c r="L3040">
        <v>0.05</v>
      </c>
      <c r="M3040" t="s">
        <v>44</v>
      </c>
      <c r="N3040" t="s">
        <v>39</v>
      </c>
      <c r="O3040">
        <v>353601</v>
      </c>
      <c r="P3040">
        <v>17680.05</v>
      </c>
      <c r="Q3040">
        <v>335920.95</v>
      </c>
      <c r="U3040">
        <f t="shared" si="47"/>
        <v>83980.237500000003</v>
      </c>
    </row>
    <row r="3041" spans="1:21" x14ac:dyDescent="0.25">
      <c r="A3041">
        <v>13040</v>
      </c>
      <c r="B3041" t="s">
        <v>3083</v>
      </c>
      <c r="C3041" t="s">
        <v>18</v>
      </c>
      <c r="D3041">
        <v>43</v>
      </c>
      <c r="E3041" t="s">
        <v>27</v>
      </c>
      <c r="F3041" t="s">
        <v>46</v>
      </c>
      <c r="G3041" t="s">
        <v>41</v>
      </c>
      <c r="H3041" t="s">
        <v>35</v>
      </c>
      <c r="I3041" s="1">
        <v>45098</v>
      </c>
      <c r="J3041">
        <v>7</v>
      </c>
      <c r="K3041">
        <v>195782</v>
      </c>
      <c r="L3041">
        <v>0.15</v>
      </c>
      <c r="M3041" t="s">
        <v>31</v>
      </c>
      <c r="N3041" t="s">
        <v>39</v>
      </c>
      <c r="O3041">
        <v>1370474</v>
      </c>
      <c r="P3041">
        <v>205571.1</v>
      </c>
      <c r="Q3041">
        <v>1164902.8999999999</v>
      </c>
      <c r="U3041">
        <f t="shared" si="47"/>
        <v>291225.72499999998</v>
      </c>
    </row>
    <row r="3042" spans="1:21" x14ac:dyDescent="0.25">
      <c r="A3042">
        <v>13041</v>
      </c>
      <c r="B3042" t="s">
        <v>3084</v>
      </c>
      <c r="C3042" t="s">
        <v>18</v>
      </c>
      <c r="D3042">
        <v>22</v>
      </c>
      <c r="E3042" t="s">
        <v>19</v>
      </c>
      <c r="F3042" t="s">
        <v>46</v>
      </c>
      <c r="G3042" t="s">
        <v>21</v>
      </c>
      <c r="H3042" t="s">
        <v>51</v>
      </c>
      <c r="I3042" s="1">
        <v>45138</v>
      </c>
      <c r="J3042">
        <v>9</v>
      </c>
      <c r="K3042">
        <v>141911</v>
      </c>
      <c r="L3042">
        <v>0</v>
      </c>
      <c r="M3042" t="s">
        <v>31</v>
      </c>
      <c r="N3042" t="s">
        <v>24</v>
      </c>
      <c r="O3042">
        <v>1277199</v>
      </c>
      <c r="P3042">
        <v>0</v>
      </c>
      <c r="Q3042">
        <v>1277199</v>
      </c>
      <c r="U3042">
        <f t="shared" si="47"/>
        <v>319299.75</v>
      </c>
    </row>
    <row r="3043" spans="1:21" x14ac:dyDescent="0.25">
      <c r="A3043">
        <v>13042</v>
      </c>
      <c r="B3043" t="s">
        <v>3085</v>
      </c>
      <c r="C3043" t="s">
        <v>26</v>
      </c>
      <c r="D3043">
        <v>48</v>
      </c>
      <c r="E3043" t="s">
        <v>33</v>
      </c>
      <c r="F3043" t="s">
        <v>28</v>
      </c>
      <c r="G3043" t="s">
        <v>34</v>
      </c>
      <c r="H3043" t="s">
        <v>22</v>
      </c>
      <c r="I3043" s="1">
        <v>45371</v>
      </c>
      <c r="J3043">
        <v>2</v>
      </c>
      <c r="K3043">
        <v>98541</v>
      </c>
      <c r="L3043">
        <v>0.1</v>
      </c>
      <c r="M3043" t="s">
        <v>44</v>
      </c>
      <c r="N3043" t="s">
        <v>24</v>
      </c>
      <c r="O3043">
        <v>197082</v>
      </c>
      <c r="P3043">
        <v>19708.2</v>
      </c>
      <c r="Q3043">
        <v>177373.8</v>
      </c>
      <c r="U3043">
        <f t="shared" si="47"/>
        <v>44343.45</v>
      </c>
    </row>
    <row r="3044" spans="1:21" x14ac:dyDescent="0.25">
      <c r="A3044">
        <v>13043</v>
      </c>
      <c r="B3044" t="s">
        <v>3086</v>
      </c>
      <c r="C3044" t="s">
        <v>18</v>
      </c>
      <c r="D3044">
        <v>42</v>
      </c>
      <c r="E3044" t="s">
        <v>33</v>
      </c>
      <c r="F3044" t="s">
        <v>46</v>
      </c>
      <c r="G3044" t="s">
        <v>41</v>
      </c>
      <c r="H3044" t="s">
        <v>30</v>
      </c>
      <c r="I3044" s="1">
        <v>45075</v>
      </c>
      <c r="J3044">
        <v>6</v>
      </c>
      <c r="K3044">
        <v>201910</v>
      </c>
      <c r="L3044">
        <v>0</v>
      </c>
      <c r="M3044" t="s">
        <v>44</v>
      </c>
      <c r="N3044" t="s">
        <v>24</v>
      </c>
      <c r="O3044">
        <v>1211460</v>
      </c>
      <c r="P3044">
        <v>0</v>
      </c>
      <c r="Q3044">
        <v>1211460</v>
      </c>
      <c r="U3044">
        <f t="shared" si="47"/>
        <v>302865</v>
      </c>
    </row>
    <row r="3045" spans="1:21" x14ac:dyDescent="0.25">
      <c r="A3045">
        <v>13044</v>
      </c>
      <c r="B3045" t="s">
        <v>3087</v>
      </c>
      <c r="C3045" t="s">
        <v>18</v>
      </c>
      <c r="D3045">
        <v>48</v>
      </c>
      <c r="E3045" t="s">
        <v>27</v>
      </c>
      <c r="F3045" t="s">
        <v>46</v>
      </c>
      <c r="G3045" t="s">
        <v>29</v>
      </c>
      <c r="H3045" t="s">
        <v>51</v>
      </c>
      <c r="I3045" s="1">
        <v>44936</v>
      </c>
      <c r="J3045">
        <v>5</v>
      </c>
      <c r="K3045">
        <v>141583</v>
      </c>
      <c r="L3045">
        <v>0.05</v>
      </c>
      <c r="M3045" t="s">
        <v>44</v>
      </c>
      <c r="N3045" t="s">
        <v>24</v>
      </c>
      <c r="O3045">
        <v>707915</v>
      </c>
      <c r="P3045">
        <v>35395.75</v>
      </c>
      <c r="Q3045">
        <v>672519.25</v>
      </c>
      <c r="U3045">
        <f t="shared" si="47"/>
        <v>168129.8125</v>
      </c>
    </row>
    <row r="3046" spans="1:21" x14ac:dyDescent="0.25">
      <c r="A3046">
        <v>13045</v>
      </c>
      <c r="B3046" t="s">
        <v>3088</v>
      </c>
      <c r="C3046" t="s">
        <v>26</v>
      </c>
      <c r="D3046">
        <v>37</v>
      </c>
      <c r="E3046" t="s">
        <v>27</v>
      </c>
      <c r="F3046" t="s">
        <v>20</v>
      </c>
      <c r="G3046" t="s">
        <v>41</v>
      </c>
      <c r="H3046" t="s">
        <v>88</v>
      </c>
      <c r="I3046" s="1">
        <v>45468</v>
      </c>
      <c r="J3046">
        <v>2</v>
      </c>
      <c r="K3046">
        <v>88527</v>
      </c>
      <c r="L3046">
        <v>0.15</v>
      </c>
      <c r="M3046" t="s">
        <v>31</v>
      </c>
      <c r="N3046" t="s">
        <v>24</v>
      </c>
      <c r="O3046">
        <v>177054</v>
      </c>
      <c r="P3046">
        <v>26558.1</v>
      </c>
      <c r="Q3046">
        <v>150495.9</v>
      </c>
      <c r="U3046">
        <f t="shared" si="47"/>
        <v>37623.974999999999</v>
      </c>
    </row>
    <row r="3047" spans="1:21" x14ac:dyDescent="0.25">
      <c r="A3047">
        <v>13046</v>
      </c>
      <c r="B3047" t="s">
        <v>3089</v>
      </c>
      <c r="C3047" t="s">
        <v>18</v>
      </c>
      <c r="D3047">
        <v>61</v>
      </c>
      <c r="E3047" t="s">
        <v>33</v>
      </c>
      <c r="F3047" t="s">
        <v>43</v>
      </c>
      <c r="G3047" t="s">
        <v>29</v>
      </c>
      <c r="H3047" t="s">
        <v>88</v>
      </c>
      <c r="I3047" s="1">
        <v>44981</v>
      </c>
      <c r="J3047">
        <v>4</v>
      </c>
      <c r="K3047">
        <v>132568</v>
      </c>
      <c r="L3047">
        <v>0.15</v>
      </c>
      <c r="M3047" t="s">
        <v>44</v>
      </c>
      <c r="N3047" t="s">
        <v>24</v>
      </c>
      <c r="O3047">
        <v>530272</v>
      </c>
      <c r="P3047">
        <v>79540.800000000003</v>
      </c>
      <c r="Q3047">
        <v>450731.2</v>
      </c>
      <c r="U3047">
        <f t="shared" si="47"/>
        <v>112682.8</v>
      </c>
    </row>
    <row r="3048" spans="1:21" x14ac:dyDescent="0.25">
      <c r="A3048">
        <v>13047</v>
      </c>
      <c r="B3048" t="s">
        <v>3090</v>
      </c>
      <c r="C3048" t="s">
        <v>26</v>
      </c>
      <c r="D3048">
        <v>34</v>
      </c>
      <c r="E3048" t="s">
        <v>37</v>
      </c>
      <c r="F3048" t="s">
        <v>46</v>
      </c>
      <c r="G3048" t="s">
        <v>41</v>
      </c>
      <c r="H3048" t="s">
        <v>35</v>
      </c>
      <c r="I3048" s="1">
        <v>45565</v>
      </c>
      <c r="J3048">
        <v>4</v>
      </c>
      <c r="K3048">
        <v>106672</v>
      </c>
      <c r="L3048">
        <v>0.05</v>
      </c>
      <c r="M3048" t="s">
        <v>31</v>
      </c>
      <c r="N3048" t="s">
        <v>24</v>
      </c>
      <c r="O3048">
        <v>426688</v>
      </c>
      <c r="P3048">
        <v>21334.400000000001</v>
      </c>
      <c r="Q3048">
        <v>405353.6</v>
      </c>
      <c r="U3048">
        <f t="shared" si="47"/>
        <v>101338.4</v>
      </c>
    </row>
    <row r="3049" spans="1:21" x14ac:dyDescent="0.25">
      <c r="A3049">
        <v>13048</v>
      </c>
      <c r="B3049" t="s">
        <v>3091</v>
      </c>
      <c r="C3049" t="s">
        <v>26</v>
      </c>
      <c r="D3049">
        <v>62</v>
      </c>
      <c r="E3049" t="s">
        <v>33</v>
      </c>
      <c r="F3049" t="s">
        <v>46</v>
      </c>
      <c r="G3049" t="s">
        <v>34</v>
      </c>
      <c r="H3049" t="s">
        <v>38</v>
      </c>
      <c r="I3049" s="1">
        <v>45106</v>
      </c>
      <c r="J3049">
        <v>8</v>
      </c>
      <c r="K3049">
        <v>111049</v>
      </c>
      <c r="L3049">
        <v>0</v>
      </c>
      <c r="M3049" t="s">
        <v>31</v>
      </c>
      <c r="N3049" t="s">
        <v>39</v>
      </c>
      <c r="O3049">
        <v>888392</v>
      </c>
      <c r="P3049">
        <v>0</v>
      </c>
      <c r="Q3049">
        <v>888392</v>
      </c>
      <c r="U3049">
        <f t="shared" si="47"/>
        <v>222098</v>
      </c>
    </row>
    <row r="3050" spans="1:21" x14ac:dyDescent="0.25">
      <c r="A3050">
        <v>13049</v>
      </c>
      <c r="B3050" t="s">
        <v>3092</v>
      </c>
      <c r="C3050" t="s">
        <v>18</v>
      </c>
      <c r="D3050">
        <v>19</v>
      </c>
      <c r="E3050" t="s">
        <v>37</v>
      </c>
      <c r="F3050" t="s">
        <v>43</v>
      </c>
      <c r="G3050" t="s">
        <v>29</v>
      </c>
      <c r="H3050" t="s">
        <v>88</v>
      </c>
      <c r="I3050" s="1">
        <v>45307</v>
      </c>
      <c r="J3050">
        <v>7</v>
      </c>
      <c r="K3050">
        <v>132872</v>
      </c>
      <c r="L3050">
        <v>0.1</v>
      </c>
      <c r="M3050" t="s">
        <v>44</v>
      </c>
      <c r="N3050" t="s">
        <v>39</v>
      </c>
      <c r="O3050">
        <v>930104</v>
      </c>
      <c r="P3050">
        <v>93010.4</v>
      </c>
      <c r="Q3050">
        <v>837093.6</v>
      </c>
      <c r="U3050">
        <f t="shared" si="47"/>
        <v>209273.4</v>
      </c>
    </row>
    <row r="3051" spans="1:21" x14ac:dyDescent="0.25">
      <c r="A3051">
        <v>13050</v>
      </c>
      <c r="B3051" t="s">
        <v>3093</v>
      </c>
      <c r="C3051" t="s">
        <v>26</v>
      </c>
      <c r="D3051">
        <v>42</v>
      </c>
      <c r="E3051" t="s">
        <v>27</v>
      </c>
      <c r="F3051" t="s">
        <v>43</v>
      </c>
      <c r="G3051" t="s">
        <v>29</v>
      </c>
      <c r="H3051" t="s">
        <v>30</v>
      </c>
      <c r="I3051" s="1">
        <v>45348</v>
      </c>
      <c r="J3051">
        <v>5</v>
      </c>
      <c r="K3051">
        <v>208522</v>
      </c>
      <c r="L3051">
        <v>0.05</v>
      </c>
      <c r="M3051" t="s">
        <v>44</v>
      </c>
      <c r="N3051" t="s">
        <v>24</v>
      </c>
      <c r="O3051">
        <v>1042610</v>
      </c>
      <c r="P3051">
        <v>52130.5</v>
      </c>
      <c r="Q3051">
        <v>990479.5</v>
      </c>
      <c r="U3051">
        <f t="shared" si="47"/>
        <v>247619.875</v>
      </c>
    </row>
    <row r="3052" spans="1:21" x14ac:dyDescent="0.25">
      <c r="A3052">
        <v>13051</v>
      </c>
      <c r="B3052" t="s">
        <v>3094</v>
      </c>
      <c r="C3052" t="s">
        <v>26</v>
      </c>
      <c r="D3052">
        <v>30</v>
      </c>
      <c r="E3052" t="s">
        <v>37</v>
      </c>
      <c r="F3052" t="s">
        <v>46</v>
      </c>
      <c r="G3052" t="s">
        <v>41</v>
      </c>
      <c r="H3052" t="s">
        <v>51</v>
      </c>
      <c r="I3052" s="1">
        <v>45377</v>
      </c>
      <c r="J3052">
        <v>9</v>
      </c>
      <c r="K3052">
        <v>143020</v>
      </c>
      <c r="L3052">
        <v>0.05</v>
      </c>
      <c r="M3052" t="s">
        <v>44</v>
      </c>
      <c r="N3052" t="s">
        <v>39</v>
      </c>
      <c r="O3052">
        <v>1287180</v>
      </c>
      <c r="P3052">
        <v>64359</v>
      </c>
      <c r="Q3052">
        <v>1222821</v>
      </c>
      <c r="U3052">
        <f t="shared" si="47"/>
        <v>305705.25</v>
      </c>
    </row>
    <row r="3053" spans="1:21" x14ac:dyDescent="0.25">
      <c r="A3053">
        <v>13052</v>
      </c>
      <c r="B3053" t="s">
        <v>3095</v>
      </c>
      <c r="C3053" t="s">
        <v>18</v>
      </c>
      <c r="D3053">
        <v>56</v>
      </c>
      <c r="E3053" t="s">
        <v>19</v>
      </c>
      <c r="F3053" t="s">
        <v>28</v>
      </c>
      <c r="G3053" t="s">
        <v>21</v>
      </c>
      <c r="H3053" t="s">
        <v>30</v>
      </c>
      <c r="I3053" s="1">
        <v>45019</v>
      </c>
      <c r="J3053">
        <v>1</v>
      </c>
      <c r="K3053">
        <v>46638</v>
      </c>
      <c r="L3053">
        <v>0.05</v>
      </c>
      <c r="M3053" t="s">
        <v>31</v>
      </c>
      <c r="N3053" t="s">
        <v>39</v>
      </c>
      <c r="O3053">
        <v>46638</v>
      </c>
      <c r="P3053">
        <v>2331.9</v>
      </c>
      <c r="Q3053">
        <v>44306.1</v>
      </c>
      <c r="U3053">
        <f t="shared" si="47"/>
        <v>11076.525</v>
      </c>
    </row>
    <row r="3054" spans="1:21" x14ac:dyDescent="0.25">
      <c r="A3054">
        <v>13053</v>
      </c>
      <c r="B3054" t="s">
        <v>3096</v>
      </c>
      <c r="C3054" t="s">
        <v>26</v>
      </c>
      <c r="D3054">
        <v>45</v>
      </c>
      <c r="E3054" t="s">
        <v>27</v>
      </c>
      <c r="F3054" t="s">
        <v>46</v>
      </c>
      <c r="G3054" t="s">
        <v>29</v>
      </c>
      <c r="H3054" t="s">
        <v>47</v>
      </c>
      <c r="I3054" s="1">
        <v>45446</v>
      </c>
      <c r="J3054">
        <v>4</v>
      </c>
      <c r="K3054">
        <v>226962</v>
      </c>
      <c r="L3054">
        <v>0.05</v>
      </c>
      <c r="M3054" t="s">
        <v>23</v>
      </c>
      <c r="N3054" t="s">
        <v>39</v>
      </c>
      <c r="O3054">
        <v>907848</v>
      </c>
      <c r="P3054">
        <v>45392.4</v>
      </c>
      <c r="Q3054">
        <v>862455.6</v>
      </c>
      <c r="U3054">
        <f t="shared" si="47"/>
        <v>215613.9</v>
      </c>
    </row>
    <row r="3055" spans="1:21" x14ac:dyDescent="0.25">
      <c r="A3055">
        <v>13054</v>
      </c>
      <c r="B3055" t="s">
        <v>3097</v>
      </c>
      <c r="C3055" t="s">
        <v>26</v>
      </c>
      <c r="D3055">
        <v>59</v>
      </c>
      <c r="E3055" t="s">
        <v>33</v>
      </c>
      <c r="F3055" t="s">
        <v>28</v>
      </c>
      <c r="G3055" t="s">
        <v>41</v>
      </c>
      <c r="H3055" t="s">
        <v>51</v>
      </c>
      <c r="I3055" s="1">
        <v>45339</v>
      </c>
      <c r="J3055">
        <v>5</v>
      </c>
      <c r="K3055">
        <v>138945</v>
      </c>
      <c r="L3055">
        <v>0.05</v>
      </c>
      <c r="M3055" t="s">
        <v>44</v>
      </c>
      <c r="N3055" t="s">
        <v>24</v>
      </c>
      <c r="O3055">
        <v>694725</v>
      </c>
      <c r="P3055">
        <v>34736.25</v>
      </c>
      <c r="Q3055">
        <v>659988.75</v>
      </c>
      <c r="U3055">
        <f t="shared" si="47"/>
        <v>164997.1875</v>
      </c>
    </row>
    <row r="3056" spans="1:21" x14ac:dyDescent="0.25">
      <c r="A3056">
        <v>13055</v>
      </c>
      <c r="B3056" t="s">
        <v>3098</v>
      </c>
      <c r="C3056" t="s">
        <v>18</v>
      </c>
      <c r="D3056">
        <v>23</v>
      </c>
      <c r="E3056" t="s">
        <v>33</v>
      </c>
      <c r="F3056" t="s">
        <v>28</v>
      </c>
      <c r="G3056" t="s">
        <v>34</v>
      </c>
      <c r="H3056" t="s">
        <v>35</v>
      </c>
      <c r="I3056" s="1">
        <v>45320</v>
      </c>
      <c r="J3056">
        <v>8</v>
      </c>
      <c r="K3056">
        <v>164533</v>
      </c>
      <c r="L3056">
        <v>0.15</v>
      </c>
      <c r="M3056" t="s">
        <v>23</v>
      </c>
      <c r="N3056" t="s">
        <v>39</v>
      </c>
      <c r="O3056">
        <v>1316264</v>
      </c>
      <c r="P3056">
        <v>197439.6</v>
      </c>
      <c r="Q3056">
        <v>1118824.3999999999</v>
      </c>
      <c r="U3056">
        <f t="shared" si="47"/>
        <v>279706.09999999998</v>
      </c>
    </row>
    <row r="3057" spans="1:21" x14ac:dyDescent="0.25">
      <c r="A3057">
        <v>13056</v>
      </c>
      <c r="B3057" t="s">
        <v>3099</v>
      </c>
      <c r="C3057" t="s">
        <v>18</v>
      </c>
      <c r="D3057">
        <v>20</v>
      </c>
      <c r="E3057" t="s">
        <v>27</v>
      </c>
      <c r="F3057" t="s">
        <v>28</v>
      </c>
      <c r="G3057" t="s">
        <v>41</v>
      </c>
      <c r="H3057" t="s">
        <v>47</v>
      </c>
      <c r="I3057" s="1">
        <v>45257</v>
      </c>
      <c r="J3057">
        <v>3</v>
      </c>
      <c r="K3057">
        <v>206106</v>
      </c>
      <c r="L3057">
        <v>0.05</v>
      </c>
      <c r="M3057" t="s">
        <v>23</v>
      </c>
      <c r="N3057" t="s">
        <v>24</v>
      </c>
      <c r="O3057">
        <v>618318</v>
      </c>
      <c r="P3057">
        <v>30915.9</v>
      </c>
      <c r="Q3057">
        <v>587402.1</v>
      </c>
      <c r="U3057">
        <f t="shared" si="47"/>
        <v>146850.52499999999</v>
      </c>
    </row>
    <row r="3058" spans="1:21" x14ac:dyDescent="0.25">
      <c r="A3058">
        <v>13057</v>
      </c>
      <c r="B3058" t="s">
        <v>3100</v>
      </c>
      <c r="C3058" t="s">
        <v>18</v>
      </c>
      <c r="D3058">
        <v>52</v>
      </c>
      <c r="E3058" t="s">
        <v>27</v>
      </c>
      <c r="F3058" t="s">
        <v>43</v>
      </c>
      <c r="G3058" t="s">
        <v>41</v>
      </c>
      <c r="H3058" t="s">
        <v>30</v>
      </c>
      <c r="I3058" s="1">
        <v>45634</v>
      </c>
      <c r="J3058">
        <v>5</v>
      </c>
      <c r="K3058">
        <v>91092</v>
      </c>
      <c r="L3058">
        <v>0.15</v>
      </c>
      <c r="M3058" t="s">
        <v>23</v>
      </c>
      <c r="N3058" t="s">
        <v>39</v>
      </c>
      <c r="O3058">
        <v>455460</v>
      </c>
      <c r="P3058">
        <v>68319</v>
      </c>
      <c r="Q3058">
        <v>387141</v>
      </c>
      <c r="U3058">
        <f t="shared" si="47"/>
        <v>96785.25</v>
      </c>
    </row>
    <row r="3059" spans="1:21" x14ac:dyDescent="0.25">
      <c r="A3059">
        <v>13058</v>
      </c>
      <c r="B3059" t="s">
        <v>3101</v>
      </c>
      <c r="C3059" t="s">
        <v>26</v>
      </c>
      <c r="D3059">
        <v>35</v>
      </c>
      <c r="E3059" t="s">
        <v>19</v>
      </c>
      <c r="F3059" t="s">
        <v>46</v>
      </c>
      <c r="G3059" t="s">
        <v>29</v>
      </c>
      <c r="H3059" t="s">
        <v>51</v>
      </c>
      <c r="I3059" s="1">
        <v>45359</v>
      </c>
      <c r="J3059">
        <v>3</v>
      </c>
      <c r="K3059">
        <v>231214</v>
      </c>
      <c r="L3059">
        <v>0</v>
      </c>
      <c r="M3059" t="s">
        <v>23</v>
      </c>
      <c r="N3059" t="s">
        <v>24</v>
      </c>
      <c r="O3059">
        <v>693642</v>
      </c>
      <c r="P3059">
        <v>0</v>
      </c>
      <c r="Q3059">
        <v>693642</v>
      </c>
      <c r="U3059">
        <f t="shared" si="47"/>
        <v>173410.5</v>
      </c>
    </row>
    <row r="3060" spans="1:21" x14ac:dyDescent="0.25">
      <c r="A3060">
        <v>13059</v>
      </c>
      <c r="B3060" t="s">
        <v>3102</v>
      </c>
      <c r="C3060" t="s">
        <v>18</v>
      </c>
      <c r="D3060">
        <v>28</v>
      </c>
      <c r="E3060" t="s">
        <v>27</v>
      </c>
      <c r="F3060" t="s">
        <v>46</v>
      </c>
      <c r="G3060" t="s">
        <v>21</v>
      </c>
      <c r="H3060" t="s">
        <v>30</v>
      </c>
      <c r="I3060" s="1">
        <v>45089</v>
      </c>
      <c r="J3060">
        <v>7</v>
      </c>
      <c r="K3060">
        <v>29091</v>
      </c>
      <c r="L3060">
        <v>0.1</v>
      </c>
      <c r="M3060" t="s">
        <v>23</v>
      </c>
      <c r="N3060" t="s">
        <v>39</v>
      </c>
      <c r="O3060">
        <v>203637</v>
      </c>
      <c r="P3060">
        <v>20363.7</v>
      </c>
      <c r="Q3060">
        <v>183273.3</v>
      </c>
      <c r="U3060">
        <f t="shared" si="47"/>
        <v>45818.324999999997</v>
      </c>
    </row>
    <row r="3061" spans="1:21" x14ac:dyDescent="0.25">
      <c r="A3061">
        <v>13060</v>
      </c>
      <c r="B3061" t="s">
        <v>3103</v>
      </c>
      <c r="C3061" t="s">
        <v>26</v>
      </c>
      <c r="D3061">
        <v>37</v>
      </c>
      <c r="E3061" t="s">
        <v>33</v>
      </c>
      <c r="F3061" t="s">
        <v>20</v>
      </c>
      <c r="G3061" t="s">
        <v>34</v>
      </c>
      <c r="H3061" t="s">
        <v>60</v>
      </c>
      <c r="I3061" s="1">
        <v>44966</v>
      </c>
      <c r="J3061">
        <v>3</v>
      </c>
      <c r="K3061">
        <v>73171</v>
      </c>
      <c r="L3061">
        <v>0.15</v>
      </c>
      <c r="M3061" t="s">
        <v>31</v>
      </c>
      <c r="N3061" t="s">
        <v>39</v>
      </c>
      <c r="O3061">
        <v>219513</v>
      </c>
      <c r="P3061">
        <v>32926.949999999997</v>
      </c>
      <c r="Q3061">
        <v>186586.05</v>
      </c>
      <c r="U3061">
        <f t="shared" si="47"/>
        <v>46646.512499999997</v>
      </c>
    </row>
    <row r="3062" spans="1:21" x14ac:dyDescent="0.25">
      <c r="A3062">
        <v>13061</v>
      </c>
      <c r="B3062" t="s">
        <v>3104</v>
      </c>
      <c r="C3062" t="s">
        <v>26</v>
      </c>
      <c r="D3062">
        <v>22</v>
      </c>
      <c r="E3062" t="s">
        <v>19</v>
      </c>
      <c r="F3062" t="s">
        <v>43</v>
      </c>
      <c r="G3062" t="s">
        <v>29</v>
      </c>
      <c r="H3062" t="s">
        <v>35</v>
      </c>
      <c r="I3062" s="1">
        <v>45011</v>
      </c>
      <c r="J3062">
        <v>7</v>
      </c>
      <c r="K3062">
        <v>186071</v>
      </c>
      <c r="L3062">
        <v>0.1</v>
      </c>
      <c r="M3062" t="s">
        <v>31</v>
      </c>
      <c r="N3062" t="s">
        <v>24</v>
      </c>
      <c r="O3062">
        <v>1302497</v>
      </c>
      <c r="P3062">
        <v>130249.7</v>
      </c>
      <c r="Q3062">
        <v>1172247.3</v>
      </c>
      <c r="U3062">
        <f t="shared" si="47"/>
        <v>293061.82500000001</v>
      </c>
    </row>
    <row r="3063" spans="1:21" x14ac:dyDescent="0.25">
      <c r="A3063">
        <v>13062</v>
      </c>
      <c r="B3063" t="s">
        <v>3105</v>
      </c>
      <c r="C3063" t="s">
        <v>26</v>
      </c>
      <c r="D3063">
        <v>36</v>
      </c>
      <c r="E3063" t="s">
        <v>33</v>
      </c>
      <c r="F3063" t="s">
        <v>20</v>
      </c>
      <c r="G3063" t="s">
        <v>29</v>
      </c>
      <c r="H3063" t="s">
        <v>35</v>
      </c>
      <c r="I3063" s="1">
        <v>45516</v>
      </c>
      <c r="J3063">
        <v>2</v>
      </c>
      <c r="K3063">
        <v>35532</v>
      </c>
      <c r="L3063">
        <v>0.1</v>
      </c>
      <c r="M3063" t="s">
        <v>31</v>
      </c>
      <c r="N3063" t="s">
        <v>39</v>
      </c>
      <c r="O3063">
        <v>71064</v>
      </c>
      <c r="P3063">
        <v>7106.4</v>
      </c>
      <c r="Q3063">
        <v>63957.599999999999</v>
      </c>
      <c r="U3063">
        <f t="shared" si="47"/>
        <v>15989.4</v>
      </c>
    </row>
    <row r="3064" spans="1:21" x14ac:dyDescent="0.25">
      <c r="A3064">
        <v>13063</v>
      </c>
      <c r="B3064" t="s">
        <v>3106</v>
      </c>
      <c r="C3064" t="s">
        <v>26</v>
      </c>
      <c r="D3064">
        <v>39</v>
      </c>
      <c r="E3064" t="s">
        <v>37</v>
      </c>
      <c r="F3064" t="s">
        <v>20</v>
      </c>
      <c r="G3064" t="s">
        <v>29</v>
      </c>
      <c r="H3064" t="s">
        <v>88</v>
      </c>
      <c r="I3064" s="1">
        <v>45651</v>
      </c>
      <c r="J3064">
        <v>7</v>
      </c>
      <c r="K3064">
        <v>155762</v>
      </c>
      <c r="L3064">
        <v>0.1</v>
      </c>
      <c r="M3064" t="s">
        <v>23</v>
      </c>
      <c r="N3064" t="s">
        <v>24</v>
      </c>
      <c r="O3064">
        <v>1090334</v>
      </c>
      <c r="P3064">
        <v>109033.4</v>
      </c>
      <c r="Q3064">
        <v>981300.6</v>
      </c>
      <c r="U3064">
        <f t="shared" si="47"/>
        <v>245325.15</v>
      </c>
    </row>
    <row r="3065" spans="1:21" x14ac:dyDescent="0.25">
      <c r="A3065">
        <v>13064</v>
      </c>
      <c r="B3065" t="s">
        <v>3107</v>
      </c>
      <c r="C3065" t="s">
        <v>26</v>
      </c>
      <c r="D3065">
        <v>36</v>
      </c>
      <c r="E3065" t="s">
        <v>27</v>
      </c>
      <c r="F3065" t="s">
        <v>28</v>
      </c>
      <c r="G3065" t="s">
        <v>34</v>
      </c>
      <c r="H3065" t="s">
        <v>35</v>
      </c>
      <c r="I3065" s="1">
        <v>45017</v>
      </c>
      <c r="J3065">
        <v>9</v>
      </c>
      <c r="K3065">
        <v>19036</v>
      </c>
      <c r="L3065">
        <v>0.15</v>
      </c>
      <c r="M3065" t="s">
        <v>31</v>
      </c>
      <c r="N3065" t="s">
        <v>24</v>
      </c>
      <c r="O3065">
        <v>171324</v>
      </c>
      <c r="P3065">
        <v>25698.6</v>
      </c>
      <c r="Q3065">
        <v>145625.4</v>
      </c>
      <c r="U3065">
        <f t="shared" si="47"/>
        <v>36406.35</v>
      </c>
    </row>
    <row r="3066" spans="1:21" x14ac:dyDescent="0.25">
      <c r="A3066">
        <v>13065</v>
      </c>
      <c r="B3066" t="s">
        <v>3108</v>
      </c>
      <c r="C3066" t="s">
        <v>26</v>
      </c>
      <c r="D3066">
        <v>64</v>
      </c>
      <c r="E3066" t="s">
        <v>37</v>
      </c>
      <c r="F3066" t="s">
        <v>43</v>
      </c>
      <c r="G3066" t="s">
        <v>21</v>
      </c>
      <c r="H3066" t="s">
        <v>22</v>
      </c>
      <c r="I3066" s="1">
        <v>45410</v>
      </c>
      <c r="J3066">
        <v>5</v>
      </c>
      <c r="K3066">
        <v>47040</v>
      </c>
      <c r="L3066">
        <v>0.15</v>
      </c>
      <c r="M3066" t="s">
        <v>44</v>
      </c>
      <c r="N3066" t="s">
        <v>24</v>
      </c>
      <c r="O3066">
        <v>235200</v>
      </c>
      <c r="P3066">
        <v>35280</v>
      </c>
      <c r="Q3066">
        <v>199920</v>
      </c>
      <c r="U3066">
        <f t="shared" si="47"/>
        <v>49980</v>
      </c>
    </row>
    <row r="3067" spans="1:21" x14ac:dyDescent="0.25">
      <c r="A3067">
        <v>13066</v>
      </c>
      <c r="B3067" t="s">
        <v>3109</v>
      </c>
      <c r="C3067" t="s">
        <v>26</v>
      </c>
      <c r="D3067">
        <v>33</v>
      </c>
      <c r="E3067" t="s">
        <v>33</v>
      </c>
      <c r="F3067" t="s">
        <v>20</v>
      </c>
      <c r="G3067" t="s">
        <v>34</v>
      </c>
      <c r="H3067" t="s">
        <v>88</v>
      </c>
      <c r="I3067" s="1">
        <v>45311</v>
      </c>
      <c r="J3067">
        <v>6</v>
      </c>
      <c r="K3067">
        <v>189268</v>
      </c>
      <c r="L3067">
        <v>0.15</v>
      </c>
      <c r="M3067" t="s">
        <v>23</v>
      </c>
      <c r="N3067" t="s">
        <v>39</v>
      </c>
      <c r="O3067">
        <v>1135608</v>
      </c>
      <c r="P3067">
        <v>170341.2</v>
      </c>
      <c r="Q3067">
        <v>965266.8</v>
      </c>
      <c r="U3067">
        <f t="shared" si="47"/>
        <v>241316.7</v>
      </c>
    </row>
    <row r="3068" spans="1:21" x14ac:dyDescent="0.25">
      <c r="A3068">
        <v>13067</v>
      </c>
      <c r="B3068" t="s">
        <v>3110</v>
      </c>
      <c r="C3068" t="s">
        <v>18</v>
      </c>
      <c r="D3068">
        <v>41</v>
      </c>
      <c r="E3068" t="s">
        <v>37</v>
      </c>
      <c r="F3068" t="s">
        <v>46</v>
      </c>
      <c r="G3068" t="s">
        <v>34</v>
      </c>
      <c r="H3068" t="s">
        <v>88</v>
      </c>
      <c r="I3068" s="1">
        <v>45119</v>
      </c>
      <c r="J3068">
        <v>3</v>
      </c>
      <c r="K3068">
        <v>180983</v>
      </c>
      <c r="L3068">
        <v>0</v>
      </c>
      <c r="M3068" t="s">
        <v>44</v>
      </c>
      <c r="N3068" t="s">
        <v>39</v>
      </c>
      <c r="O3068">
        <v>542949</v>
      </c>
      <c r="P3068">
        <v>0</v>
      </c>
      <c r="Q3068">
        <v>542949</v>
      </c>
      <c r="U3068">
        <f t="shared" si="47"/>
        <v>135737.25</v>
      </c>
    </row>
    <row r="3069" spans="1:21" x14ac:dyDescent="0.25">
      <c r="A3069">
        <v>13068</v>
      </c>
      <c r="B3069" t="s">
        <v>3111</v>
      </c>
      <c r="C3069" t="s">
        <v>18</v>
      </c>
      <c r="D3069">
        <v>58</v>
      </c>
      <c r="E3069" t="s">
        <v>37</v>
      </c>
      <c r="F3069" t="s">
        <v>20</v>
      </c>
      <c r="G3069" t="s">
        <v>21</v>
      </c>
      <c r="H3069" t="s">
        <v>47</v>
      </c>
      <c r="I3069" s="1">
        <v>45179</v>
      </c>
      <c r="J3069">
        <v>5</v>
      </c>
      <c r="K3069">
        <v>177634</v>
      </c>
      <c r="L3069">
        <v>0.15</v>
      </c>
      <c r="M3069" t="s">
        <v>23</v>
      </c>
      <c r="N3069" t="s">
        <v>24</v>
      </c>
      <c r="O3069">
        <v>888170</v>
      </c>
      <c r="P3069">
        <v>133225.5</v>
      </c>
      <c r="Q3069">
        <v>754944.5</v>
      </c>
      <c r="U3069">
        <f t="shared" si="47"/>
        <v>188736.125</v>
      </c>
    </row>
    <row r="3070" spans="1:21" x14ac:dyDescent="0.25">
      <c r="A3070">
        <v>13069</v>
      </c>
      <c r="B3070" t="s">
        <v>3112</v>
      </c>
      <c r="C3070" t="s">
        <v>26</v>
      </c>
      <c r="D3070">
        <v>21</v>
      </c>
      <c r="E3070" t="s">
        <v>33</v>
      </c>
      <c r="F3070" t="s">
        <v>43</v>
      </c>
      <c r="G3070" t="s">
        <v>34</v>
      </c>
      <c r="H3070" t="s">
        <v>47</v>
      </c>
      <c r="I3070" s="1">
        <v>45581</v>
      </c>
      <c r="J3070">
        <v>5</v>
      </c>
      <c r="K3070">
        <v>12321</v>
      </c>
      <c r="L3070">
        <v>0</v>
      </c>
      <c r="M3070" t="s">
        <v>23</v>
      </c>
      <c r="N3070" t="s">
        <v>24</v>
      </c>
      <c r="O3070">
        <v>61605</v>
      </c>
      <c r="P3070">
        <v>0</v>
      </c>
      <c r="Q3070">
        <v>61605</v>
      </c>
      <c r="U3070">
        <f t="shared" si="47"/>
        <v>15401.25</v>
      </c>
    </row>
    <row r="3071" spans="1:21" x14ac:dyDescent="0.25">
      <c r="A3071">
        <v>13070</v>
      </c>
      <c r="B3071" t="s">
        <v>3113</v>
      </c>
      <c r="C3071" t="s">
        <v>26</v>
      </c>
      <c r="D3071">
        <v>32</v>
      </c>
      <c r="E3071" t="s">
        <v>33</v>
      </c>
      <c r="F3071" t="s">
        <v>46</v>
      </c>
      <c r="G3071" t="s">
        <v>41</v>
      </c>
      <c r="H3071" t="s">
        <v>30</v>
      </c>
      <c r="I3071" s="1">
        <v>45170</v>
      </c>
      <c r="J3071">
        <v>3</v>
      </c>
      <c r="K3071">
        <v>31152</v>
      </c>
      <c r="L3071">
        <v>0.15</v>
      </c>
      <c r="M3071" t="s">
        <v>23</v>
      </c>
      <c r="N3071" t="s">
        <v>24</v>
      </c>
      <c r="O3071">
        <v>93456</v>
      </c>
      <c r="P3071">
        <v>14018.4</v>
      </c>
      <c r="Q3071">
        <v>79437.600000000006</v>
      </c>
      <c r="U3071">
        <f t="shared" si="47"/>
        <v>19859.400000000001</v>
      </c>
    </row>
    <row r="3072" spans="1:21" x14ac:dyDescent="0.25">
      <c r="A3072">
        <v>13071</v>
      </c>
      <c r="B3072" t="s">
        <v>3114</v>
      </c>
      <c r="C3072" t="s">
        <v>18</v>
      </c>
      <c r="D3072">
        <v>42</v>
      </c>
      <c r="E3072" t="s">
        <v>27</v>
      </c>
      <c r="F3072" t="s">
        <v>46</v>
      </c>
      <c r="G3072" t="s">
        <v>34</v>
      </c>
      <c r="H3072" t="s">
        <v>60</v>
      </c>
      <c r="I3072" s="1">
        <v>45650</v>
      </c>
      <c r="J3072">
        <v>8</v>
      </c>
      <c r="K3072">
        <v>87884</v>
      </c>
      <c r="L3072">
        <v>0.15</v>
      </c>
      <c r="M3072" t="s">
        <v>23</v>
      </c>
      <c r="N3072" t="s">
        <v>39</v>
      </c>
      <c r="O3072">
        <v>703072</v>
      </c>
      <c r="P3072">
        <v>105460.8</v>
      </c>
      <c r="Q3072">
        <v>597611.19999999995</v>
      </c>
      <c r="U3072">
        <f t="shared" si="47"/>
        <v>149402.79999999999</v>
      </c>
    </row>
    <row r="3073" spans="1:21" x14ac:dyDescent="0.25">
      <c r="A3073">
        <v>13072</v>
      </c>
      <c r="B3073" t="s">
        <v>3115</v>
      </c>
      <c r="C3073" t="s">
        <v>26</v>
      </c>
      <c r="D3073">
        <v>61</v>
      </c>
      <c r="E3073" t="s">
        <v>37</v>
      </c>
      <c r="F3073" t="s">
        <v>46</v>
      </c>
      <c r="G3073" t="s">
        <v>29</v>
      </c>
      <c r="H3073" t="s">
        <v>88</v>
      </c>
      <c r="I3073" s="1">
        <v>45633</v>
      </c>
      <c r="J3073">
        <v>6</v>
      </c>
      <c r="K3073">
        <v>88531</v>
      </c>
      <c r="L3073">
        <v>0.1</v>
      </c>
      <c r="M3073" t="s">
        <v>44</v>
      </c>
      <c r="N3073" t="s">
        <v>39</v>
      </c>
      <c r="O3073">
        <v>531186</v>
      </c>
      <c r="P3073">
        <v>53118.6</v>
      </c>
      <c r="Q3073">
        <v>478067.4</v>
      </c>
      <c r="U3073">
        <f t="shared" si="47"/>
        <v>119516.85</v>
      </c>
    </row>
    <row r="3074" spans="1:21" x14ac:dyDescent="0.25">
      <c r="A3074">
        <v>13073</v>
      </c>
      <c r="B3074" t="s">
        <v>3116</v>
      </c>
      <c r="C3074" t="s">
        <v>18</v>
      </c>
      <c r="D3074">
        <v>52</v>
      </c>
      <c r="E3074" t="s">
        <v>19</v>
      </c>
      <c r="F3074" t="s">
        <v>28</v>
      </c>
      <c r="G3074" t="s">
        <v>34</v>
      </c>
      <c r="H3074" t="s">
        <v>47</v>
      </c>
      <c r="I3074" s="1">
        <v>45196</v>
      </c>
      <c r="J3074">
        <v>3</v>
      </c>
      <c r="K3074">
        <v>56911</v>
      </c>
      <c r="L3074">
        <v>0.05</v>
      </c>
      <c r="M3074" t="s">
        <v>23</v>
      </c>
      <c r="N3074" t="s">
        <v>24</v>
      </c>
      <c r="O3074">
        <v>170733</v>
      </c>
      <c r="P3074">
        <v>8536.65</v>
      </c>
      <c r="Q3074">
        <v>162196.35</v>
      </c>
      <c r="U3074">
        <f t="shared" si="47"/>
        <v>40549.087500000001</v>
      </c>
    </row>
    <row r="3075" spans="1:21" x14ac:dyDescent="0.25">
      <c r="A3075">
        <v>13074</v>
      </c>
      <c r="B3075" t="s">
        <v>3117</v>
      </c>
      <c r="C3075" t="s">
        <v>18</v>
      </c>
      <c r="D3075">
        <v>31</v>
      </c>
      <c r="E3075" t="s">
        <v>19</v>
      </c>
      <c r="F3075" t="s">
        <v>46</v>
      </c>
      <c r="G3075" t="s">
        <v>29</v>
      </c>
      <c r="H3075" t="s">
        <v>38</v>
      </c>
      <c r="I3075" s="1">
        <v>44945</v>
      </c>
      <c r="J3075">
        <v>1</v>
      </c>
      <c r="K3075">
        <v>92298</v>
      </c>
      <c r="L3075">
        <v>0.1</v>
      </c>
      <c r="M3075" t="s">
        <v>23</v>
      </c>
      <c r="N3075" t="s">
        <v>39</v>
      </c>
      <c r="O3075">
        <v>92298</v>
      </c>
      <c r="P3075">
        <v>9229.7999999999993</v>
      </c>
      <c r="Q3075">
        <v>83068.2</v>
      </c>
      <c r="U3075">
        <f t="shared" ref="U3075:U3138" si="48">(Q3075*0.25)</f>
        <v>20767.05</v>
      </c>
    </row>
    <row r="3076" spans="1:21" x14ac:dyDescent="0.25">
      <c r="A3076">
        <v>13075</v>
      </c>
      <c r="B3076" t="s">
        <v>3118</v>
      </c>
      <c r="C3076" t="s">
        <v>18</v>
      </c>
      <c r="D3076">
        <v>36</v>
      </c>
      <c r="E3076" t="s">
        <v>33</v>
      </c>
      <c r="F3076" t="s">
        <v>28</v>
      </c>
      <c r="G3076" t="s">
        <v>34</v>
      </c>
      <c r="H3076" t="s">
        <v>51</v>
      </c>
      <c r="I3076" s="1">
        <v>44966</v>
      </c>
      <c r="J3076">
        <v>1</v>
      </c>
      <c r="K3076">
        <v>133217</v>
      </c>
      <c r="L3076">
        <v>0.15</v>
      </c>
      <c r="M3076" t="s">
        <v>31</v>
      </c>
      <c r="N3076" t="s">
        <v>39</v>
      </c>
      <c r="O3076">
        <v>133217</v>
      </c>
      <c r="P3076">
        <v>19982.55</v>
      </c>
      <c r="Q3076">
        <v>113234.45</v>
      </c>
      <c r="U3076">
        <f t="shared" si="48"/>
        <v>28308.612499999999</v>
      </c>
    </row>
    <row r="3077" spans="1:21" x14ac:dyDescent="0.25">
      <c r="A3077">
        <v>13076</v>
      </c>
      <c r="B3077" t="s">
        <v>3119</v>
      </c>
      <c r="C3077" t="s">
        <v>26</v>
      </c>
      <c r="D3077">
        <v>55</v>
      </c>
      <c r="E3077" t="s">
        <v>33</v>
      </c>
      <c r="F3077" t="s">
        <v>28</v>
      </c>
      <c r="G3077" t="s">
        <v>29</v>
      </c>
      <c r="H3077" t="s">
        <v>51</v>
      </c>
      <c r="I3077" s="1">
        <v>45536</v>
      </c>
      <c r="J3077">
        <v>2</v>
      </c>
      <c r="K3077">
        <v>72637</v>
      </c>
      <c r="L3077">
        <v>0.05</v>
      </c>
      <c r="M3077" t="s">
        <v>23</v>
      </c>
      <c r="N3077" t="s">
        <v>24</v>
      </c>
      <c r="O3077">
        <v>145274</v>
      </c>
      <c r="P3077">
        <v>7263.7</v>
      </c>
      <c r="Q3077">
        <v>138010.29999999999</v>
      </c>
      <c r="U3077">
        <f t="shared" si="48"/>
        <v>34502.574999999997</v>
      </c>
    </row>
    <row r="3078" spans="1:21" x14ac:dyDescent="0.25">
      <c r="A3078">
        <v>13077</v>
      </c>
      <c r="B3078" t="s">
        <v>3120</v>
      </c>
      <c r="C3078" t="s">
        <v>26</v>
      </c>
      <c r="D3078">
        <v>53</v>
      </c>
      <c r="E3078" t="s">
        <v>37</v>
      </c>
      <c r="F3078" t="s">
        <v>20</v>
      </c>
      <c r="G3078" t="s">
        <v>29</v>
      </c>
      <c r="H3078" t="s">
        <v>35</v>
      </c>
      <c r="I3078" s="1">
        <v>45442</v>
      </c>
      <c r="J3078">
        <v>5</v>
      </c>
      <c r="K3078">
        <v>137319</v>
      </c>
      <c r="L3078">
        <v>0.05</v>
      </c>
      <c r="M3078" t="s">
        <v>23</v>
      </c>
      <c r="N3078" t="s">
        <v>24</v>
      </c>
      <c r="O3078">
        <v>686595</v>
      </c>
      <c r="P3078">
        <v>34329.75</v>
      </c>
      <c r="Q3078">
        <v>652265.25</v>
      </c>
      <c r="U3078">
        <f t="shared" si="48"/>
        <v>163066.3125</v>
      </c>
    </row>
    <row r="3079" spans="1:21" x14ac:dyDescent="0.25">
      <c r="A3079">
        <v>13078</v>
      </c>
      <c r="B3079" t="s">
        <v>3121</v>
      </c>
      <c r="C3079" t="s">
        <v>18</v>
      </c>
      <c r="D3079">
        <v>24</v>
      </c>
      <c r="E3079" t="s">
        <v>33</v>
      </c>
      <c r="F3079" t="s">
        <v>20</v>
      </c>
      <c r="G3079" t="s">
        <v>29</v>
      </c>
      <c r="H3079" t="s">
        <v>30</v>
      </c>
      <c r="I3079" s="1">
        <v>44959</v>
      </c>
      <c r="J3079">
        <v>7</v>
      </c>
      <c r="K3079">
        <v>208186</v>
      </c>
      <c r="L3079">
        <v>0</v>
      </c>
      <c r="M3079" t="s">
        <v>23</v>
      </c>
      <c r="N3079" t="s">
        <v>39</v>
      </c>
      <c r="O3079">
        <v>1457302</v>
      </c>
      <c r="P3079">
        <v>0</v>
      </c>
      <c r="Q3079">
        <v>1457302</v>
      </c>
      <c r="U3079">
        <f t="shared" si="48"/>
        <v>364325.5</v>
      </c>
    </row>
    <row r="3080" spans="1:21" x14ac:dyDescent="0.25">
      <c r="A3080">
        <v>13079</v>
      </c>
      <c r="B3080" t="s">
        <v>3122</v>
      </c>
      <c r="C3080" t="s">
        <v>18</v>
      </c>
      <c r="D3080">
        <v>47</v>
      </c>
      <c r="E3080" t="s">
        <v>19</v>
      </c>
      <c r="F3080" t="s">
        <v>46</v>
      </c>
      <c r="G3080" t="s">
        <v>21</v>
      </c>
      <c r="H3080" t="s">
        <v>60</v>
      </c>
      <c r="I3080" s="1">
        <v>45603</v>
      </c>
      <c r="J3080">
        <v>1</v>
      </c>
      <c r="K3080">
        <v>71724</v>
      </c>
      <c r="L3080">
        <v>0.05</v>
      </c>
      <c r="M3080" t="s">
        <v>23</v>
      </c>
      <c r="N3080" t="s">
        <v>24</v>
      </c>
      <c r="O3080">
        <v>71724</v>
      </c>
      <c r="P3080">
        <v>3586.2</v>
      </c>
      <c r="Q3080">
        <v>68137.8</v>
      </c>
      <c r="U3080">
        <f t="shared" si="48"/>
        <v>17034.45</v>
      </c>
    </row>
    <row r="3081" spans="1:21" x14ac:dyDescent="0.25">
      <c r="A3081">
        <v>13080</v>
      </c>
      <c r="B3081" t="s">
        <v>3123</v>
      </c>
      <c r="C3081" t="s">
        <v>18</v>
      </c>
      <c r="D3081">
        <v>36</v>
      </c>
      <c r="E3081" t="s">
        <v>27</v>
      </c>
      <c r="F3081" t="s">
        <v>43</v>
      </c>
      <c r="G3081" t="s">
        <v>34</v>
      </c>
      <c r="H3081" t="s">
        <v>51</v>
      </c>
      <c r="I3081" s="1">
        <v>45376</v>
      </c>
      <c r="J3081">
        <v>1</v>
      </c>
      <c r="K3081">
        <v>230382</v>
      </c>
      <c r="L3081">
        <v>0</v>
      </c>
      <c r="M3081" t="s">
        <v>23</v>
      </c>
      <c r="N3081" t="s">
        <v>24</v>
      </c>
      <c r="O3081">
        <v>230382</v>
      </c>
      <c r="P3081">
        <v>0</v>
      </c>
      <c r="Q3081">
        <v>230382</v>
      </c>
      <c r="U3081">
        <f t="shared" si="48"/>
        <v>57595.5</v>
      </c>
    </row>
    <row r="3082" spans="1:21" x14ac:dyDescent="0.25">
      <c r="A3082">
        <v>13081</v>
      </c>
      <c r="B3082" t="s">
        <v>3124</v>
      </c>
      <c r="C3082" t="s">
        <v>18</v>
      </c>
      <c r="D3082">
        <v>42</v>
      </c>
      <c r="E3082" t="s">
        <v>27</v>
      </c>
      <c r="F3082" t="s">
        <v>46</v>
      </c>
      <c r="G3082" t="s">
        <v>34</v>
      </c>
      <c r="H3082" t="s">
        <v>38</v>
      </c>
      <c r="I3082" s="1">
        <v>45465</v>
      </c>
      <c r="J3082">
        <v>4</v>
      </c>
      <c r="K3082">
        <v>196361</v>
      </c>
      <c r="L3082">
        <v>0.1</v>
      </c>
      <c r="M3082" t="s">
        <v>23</v>
      </c>
      <c r="N3082" t="s">
        <v>39</v>
      </c>
      <c r="O3082">
        <v>785444</v>
      </c>
      <c r="P3082">
        <v>78544.399999999994</v>
      </c>
      <c r="Q3082">
        <v>706899.6</v>
      </c>
      <c r="U3082">
        <f t="shared" si="48"/>
        <v>176724.9</v>
      </c>
    </row>
    <row r="3083" spans="1:21" x14ac:dyDescent="0.25">
      <c r="A3083">
        <v>13082</v>
      </c>
      <c r="B3083" t="s">
        <v>3125</v>
      </c>
      <c r="C3083" t="s">
        <v>18</v>
      </c>
      <c r="D3083">
        <v>33</v>
      </c>
      <c r="E3083" t="s">
        <v>37</v>
      </c>
      <c r="F3083" t="s">
        <v>20</v>
      </c>
      <c r="G3083" t="s">
        <v>41</v>
      </c>
      <c r="H3083" t="s">
        <v>60</v>
      </c>
      <c r="I3083" s="1">
        <v>45611</v>
      </c>
      <c r="J3083">
        <v>6</v>
      </c>
      <c r="K3083">
        <v>176619</v>
      </c>
      <c r="L3083">
        <v>0</v>
      </c>
      <c r="M3083" t="s">
        <v>44</v>
      </c>
      <c r="N3083" t="s">
        <v>24</v>
      </c>
      <c r="O3083">
        <v>1059714</v>
      </c>
      <c r="P3083">
        <v>0</v>
      </c>
      <c r="Q3083">
        <v>1059714</v>
      </c>
      <c r="U3083">
        <f t="shared" si="48"/>
        <v>264928.5</v>
      </c>
    </row>
    <row r="3084" spans="1:21" x14ac:dyDescent="0.25">
      <c r="A3084">
        <v>13083</v>
      </c>
      <c r="B3084" t="s">
        <v>3126</v>
      </c>
      <c r="C3084" t="s">
        <v>26</v>
      </c>
      <c r="D3084">
        <v>64</v>
      </c>
      <c r="E3084" t="s">
        <v>27</v>
      </c>
      <c r="F3084" t="s">
        <v>46</v>
      </c>
      <c r="G3084" t="s">
        <v>41</v>
      </c>
      <c r="H3084" t="s">
        <v>22</v>
      </c>
      <c r="I3084" s="1">
        <v>45551</v>
      </c>
      <c r="J3084">
        <v>9</v>
      </c>
      <c r="K3084">
        <v>135768</v>
      </c>
      <c r="L3084">
        <v>0.15</v>
      </c>
      <c r="M3084" t="s">
        <v>44</v>
      </c>
      <c r="N3084" t="s">
        <v>24</v>
      </c>
      <c r="O3084">
        <v>1221912</v>
      </c>
      <c r="P3084">
        <v>183286.8</v>
      </c>
      <c r="Q3084">
        <v>1038625.2</v>
      </c>
      <c r="U3084">
        <f t="shared" si="48"/>
        <v>259656.3</v>
      </c>
    </row>
    <row r="3085" spans="1:21" x14ac:dyDescent="0.25">
      <c r="A3085">
        <v>13084</v>
      </c>
      <c r="B3085" t="s">
        <v>3127</v>
      </c>
      <c r="C3085" t="s">
        <v>18</v>
      </c>
      <c r="D3085">
        <v>57</v>
      </c>
      <c r="E3085" t="s">
        <v>33</v>
      </c>
      <c r="F3085" t="s">
        <v>20</v>
      </c>
      <c r="G3085" t="s">
        <v>41</v>
      </c>
      <c r="H3085" t="s">
        <v>51</v>
      </c>
      <c r="I3085" s="1">
        <v>45533</v>
      </c>
      <c r="J3085">
        <v>1</v>
      </c>
      <c r="K3085">
        <v>195113</v>
      </c>
      <c r="L3085">
        <v>0.05</v>
      </c>
      <c r="M3085" t="s">
        <v>23</v>
      </c>
      <c r="N3085" t="s">
        <v>39</v>
      </c>
      <c r="O3085">
        <v>195113</v>
      </c>
      <c r="P3085">
        <v>9755.65</v>
      </c>
      <c r="Q3085">
        <v>185357.35</v>
      </c>
      <c r="U3085">
        <f t="shared" si="48"/>
        <v>46339.337500000001</v>
      </c>
    </row>
    <row r="3086" spans="1:21" x14ac:dyDescent="0.25">
      <c r="A3086">
        <v>13085</v>
      </c>
      <c r="B3086" t="s">
        <v>3128</v>
      </c>
      <c r="C3086" t="s">
        <v>26</v>
      </c>
      <c r="D3086">
        <v>25</v>
      </c>
      <c r="E3086" t="s">
        <v>33</v>
      </c>
      <c r="F3086" t="s">
        <v>46</v>
      </c>
      <c r="G3086" t="s">
        <v>34</v>
      </c>
      <c r="H3086" t="s">
        <v>88</v>
      </c>
      <c r="I3086" s="1">
        <v>45245</v>
      </c>
      <c r="J3086">
        <v>5</v>
      </c>
      <c r="K3086">
        <v>239616</v>
      </c>
      <c r="L3086">
        <v>0.15</v>
      </c>
      <c r="M3086" t="s">
        <v>44</v>
      </c>
      <c r="N3086" t="s">
        <v>24</v>
      </c>
      <c r="O3086">
        <v>1198080</v>
      </c>
      <c r="P3086">
        <v>179712</v>
      </c>
      <c r="Q3086">
        <v>1018368</v>
      </c>
      <c r="U3086">
        <f t="shared" si="48"/>
        <v>254592</v>
      </c>
    </row>
    <row r="3087" spans="1:21" x14ac:dyDescent="0.25">
      <c r="A3087">
        <v>13086</v>
      </c>
      <c r="B3087" t="s">
        <v>3129</v>
      </c>
      <c r="C3087" t="s">
        <v>18</v>
      </c>
      <c r="D3087">
        <v>35</v>
      </c>
      <c r="E3087" t="s">
        <v>33</v>
      </c>
      <c r="F3087" t="s">
        <v>43</v>
      </c>
      <c r="G3087" t="s">
        <v>21</v>
      </c>
      <c r="H3087" t="s">
        <v>38</v>
      </c>
      <c r="I3087" s="1">
        <v>45572</v>
      </c>
      <c r="J3087">
        <v>9</v>
      </c>
      <c r="K3087">
        <v>245566</v>
      </c>
      <c r="L3087">
        <v>0.05</v>
      </c>
      <c r="M3087" t="s">
        <v>31</v>
      </c>
      <c r="N3087" t="s">
        <v>39</v>
      </c>
      <c r="O3087">
        <v>2210094</v>
      </c>
      <c r="P3087">
        <v>110504.7</v>
      </c>
      <c r="Q3087">
        <v>2099589.2999999998</v>
      </c>
      <c r="U3087">
        <f t="shared" si="48"/>
        <v>524897.32499999995</v>
      </c>
    </row>
    <row r="3088" spans="1:21" x14ac:dyDescent="0.25">
      <c r="A3088">
        <v>13087</v>
      </c>
      <c r="B3088" t="s">
        <v>3130</v>
      </c>
      <c r="C3088" t="s">
        <v>26</v>
      </c>
      <c r="D3088">
        <v>45</v>
      </c>
      <c r="E3088" t="s">
        <v>33</v>
      </c>
      <c r="F3088" t="s">
        <v>46</v>
      </c>
      <c r="G3088" t="s">
        <v>29</v>
      </c>
      <c r="H3088" t="s">
        <v>30</v>
      </c>
      <c r="I3088" s="1">
        <v>45050</v>
      </c>
      <c r="J3088">
        <v>8</v>
      </c>
      <c r="K3088">
        <v>152785</v>
      </c>
      <c r="L3088">
        <v>0.05</v>
      </c>
      <c r="M3088" t="s">
        <v>31</v>
      </c>
      <c r="N3088" t="s">
        <v>24</v>
      </c>
      <c r="O3088">
        <v>1222280</v>
      </c>
      <c r="P3088">
        <v>61114</v>
      </c>
      <c r="Q3088">
        <v>1161166</v>
      </c>
      <c r="U3088">
        <f t="shared" si="48"/>
        <v>290291.5</v>
      </c>
    </row>
    <row r="3089" spans="1:21" x14ac:dyDescent="0.25">
      <c r="A3089">
        <v>13088</v>
      </c>
      <c r="B3089" t="s">
        <v>3131</v>
      </c>
      <c r="C3089" t="s">
        <v>26</v>
      </c>
      <c r="D3089">
        <v>33</v>
      </c>
      <c r="E3089" t="s">
        <v>37</v>
      </c>
      <c r="F3089" t="s">
        <v>43</v>
      </c>
      <c r="G3089" t="s">
        <v>34</v>
      </c>
      <c r="H3089" t="s">
        <v>30</v>
      </c>
      <c r="I3089" s="1">
        <v>45298</v>
      </c>
      <c r="J3089">
        <v>7</v>
      </c>
      <c r="K3089">
        <v>46549</v>
      </c>
      <c r="L3089">
        <v>0.1</v>
      </c>
      <c r="M3089" t="s">
        <v>23</v>
      </c>
      <c r="N3089" t="s">
        <v>39</v>
      </c>
      <c r="O3089">
        <v>325843</v>
      </c>
      <c r="P3089">
        <v>32584.3</v>
      </c>
      <c r="Q3089">
        <v>293258.7</v>
      </c>
      <c r="U3089">
        <f t="shared" si="48"/>
        <v>73314.675000000003</v>
      </c>
    </row>
    <row r="3090" spans="1:21" x14ac:dyDescent="0.25">
      <c r="A3090">
        <v>13089</v>
      </c>
      <c r="B3090" t="s">
        <v>3132</v>
      </c>
      <c r="C3090" t="s">
        <v>26</v>
      </c>
      <c r="D3090">
        <v>36</v>
      </c>
      <c r="E3090" t="s">
        <v>27</v>
      </c>
      <c r="F3090" t="s">
        <v>43</v>
      </c>
      <c r="G3090" t="s">
        <v>21</v>
      </c>
      <c r="H3090" t="s">
        <v>38</v>
      </c>
      <c r="I3090" s="1">
        <v>45277</v>
      </c>
      <c r="J3090">
        <v>2</v>
      </c>
      <c r="K3090">
        <v>176620</v>
      </c>
      <c r="L3090">
        <v>0</v>
      </c>
      <c r="M3090" t="s">
        <v>23</v>
      </c>
      <c r="N3090" t="s">
        <v>39</v>
      </c>
      <c r="O3090">
        <v>353240</v>
      </c>
      <c r="P3090">
        <v>0</v>
      </c>
      <c r="Q3090">
        <v>353240</v>
      </c>
      <c r="U3090">
        <f t="shared" si="48"/>
        <v>88310</v>
      </c>
    </row>
    <row r="3091" spans="1:21" x14ac:dyDescent="0.25">
      <c r="A3091">
        <v>13090</v>
      </c>
      <c r="B3091" t="s">
        <v>3133</v>
      </c>
      <c r="C3091" t="s">
        <v>26</v>
      </c>
      <c r="D3091">
        <v>59</v>
      </c>
      <c r="E3091" t="s">
        <v>19</v>
      </c>
      <c r="F3091" t="s">
        <v>46</v>
      </c>
      <c r="G3091" t="s">
        <v>21</v>
      </c>
      <c r="H3091" t="s">
        <v>51</v>
      </c>
      <c r="I3091" s="1">
        <v>45249</v>
      </c>
      <c r="J3091">
        <v>9</v>
      </c>
      <c r="K3091">
        <v>185705</v>
      </c>
      <c r="L3091">
        <v>0.1</v>
      </c>
      <c r="M3091" t="s">
        <v>44</v>
      </c>
      <c r="N3091" t="s">
        <v>24</v>
      </c>
      <c r="O3091">
        <v>1671345</v>
      </c>
      <c r="P3091">
        <v>167134.5</v>
      </c>
      <c r="Q3091">
        <v>1504210.5</v>
      </c>
      <c r="U3091">
        <f t="shared" si="48"/>
        <v>376052.625</v>
      </c>
    </row>
    <row r="3092" spans="1:21" x14ac:dyDescent="0.25">
      <c r="A3092">
        <v>13091</v>
      </c>
      <c r="B3092" t="s">
        <v>3134</v>
      </c>
      <c r="C3092" t="s">
        <v>26</v>
      </c>
      <c r="D3092">
        <v>34</v>
      </c>
      <c r="E3092" t="s">
        <v>27</v>
      </c>
      <c r="F3092" t="s">
        <v>43</v>
      </c>
      <c r="G3092" t="s">
        <v>34</v>
      </c>
      <c r="H3092" t="s">
        <v>47</v>
      </c>
      <c r="I3092" s="1">
        <v>45414</v>
      </c>
      <c r="J3092">
        <v>8</v>
      </c>
      <c r="K3092">
        <v>98411</v>
      </c>
      <c r="L3092">
        <v>0</v>
      </c>
      <c r="M3092" t="s">
        <v>31</v>
      </c>
      <c r="N3092" t="s">
        <v>24</v>
      </c>
      <c r="O3092">
        <v>787288</v>
      </c>
      <c r="P3092">
        <v>0</v>
      </c>
      <c r="Q3092">
        <v>787288</v>
      </c>
      <c r="U3092">
        <f t="shared" si="48"/>
        <v>196822</v>
      </c>
    </row>
    <row r="3093" spans="1:21" x14ac:dyDescent="0.25">
      <c r="A3093">
        <v>13092</v>
      </c>
      <c r="B3093" t="s">
        <v>3135</v>
      </c>
      <c r="C3093" t="s">
        <v>26</v>
      </c>
      <c r="D3093">
        <v>62</v>
      </c>
      <c r="E3093" t="s">
        <v>33</v>
      </c>
      <c r="F3093" t="s">
        <v>43</v>
      </c>
      <c r="G3093" t="s">
        <v>29</v>
      </c>
      <c r="H3093" t="s">
        <v>47</v>
      </c>
      <c r="I3093" s="1">
        <v>45377</v>
      </c>
      <c r="J3093">
        <v>9</v>
      </c>
      <c r="K3093">
        <v>223958</v>
      </c>
      <c r="L3093">
        <v>0.1</v>
      </c>
      <c r="M3093" t="s">
        <v>23</v>
      </c>
      <c r="N3093" t="s">
        <v>24</v>
      </c>
      <c r="O3093">
        <v>2015622</v>
      </c>
      <c r="P3093">
        <v>201562.2</v>
      </c>
      <c r="Q3093">
        <v>1814059.8</v>
      </c>
      <c r="U3093">
        <f t="shared" si="48"/>
        <v>453514.95</v>
      </c>
    </row>
    <row r="3094" spans="1:21" x14ac:dyDescent="0.25">
      <c r="A3094">
        <v>13093</v>
      </c>
      <c r="B3094" t="s">
        <v>3136</v>
      </c>
      <c r="C3094" t="s">
        <v>18</v>
      </c>
      <c r="D3094">
        <v>30</v>
      </c>
      <c r="E3094" t="s">
        <v>19</v>
      </c>
      <c r="F3094" t="s">
        <v>20</v>
      </c>
      <c r="G3094" t="s">
        <v>21</v>
      </c>
      <c r="H3094" t="s">
        <v>35</v>
      </c>
      <c r="I3094" s="1">
        <v>45279</v>
      </c>
      <c r="J3094">
        <v>9</v>
      </c>
      <c r="K3094">
        <v>137713</v>
      </c>
      <c r="L3094">
        <v>0.1</v>
      </c>
      <c r="M3094" t="s">
        <v>31</v>
      </c>
      <c r="N3094" t="s">
        <v>39</v>
      </c>
      <c r="O3094">
        <v>1239417</v>
      </c>
      <c r="P3094">
        <v>123941.7</v>
      </c>
      <c r="Q3094">
        <v>1115475.3</v>
      </c>
      <c r="U3094">
        <f t="shared" si="48"/>
        <v>278868.82500000001</v>
      </c>
    </row>
    <row r="3095" spans="1:21" x14ac:dyDescent="0.25">
      <c r="A3095">
        <v>13094</v>
      </c>
      <c r="B3095" t="s">
        <v>3137</v>
      </c>
      <c r="C3095" t="s">
        <v>26</v>
      </c>
      <c r="D3095">
        <v>24</v>
      </c>
      <c r="E3095" t="s">
        <v>37</v>
      </c>
      <c r="F3095" t="s">
        <v>20</v>
      </c>
      <c r="G3095" t="s">
        <v>34</v>
      </c>
      <c r="H3095" t="s">
        <v>22</v>
      </c>
      <c r="I3095" s="1">
        <v>45042</v>
      </c>
      <c r="J3095">
        <v>9</v>
      </c>
      <c r="K3095">
        <v>73095</v>
      </c>
      <c r="L3095">
        <v>0.05</v>
      </c>
      <c r="M3095" t="s">
        <v>44</v>
      </c>
      <c r="N3095" t="s">
        <v>39</v>
      </c>
      <c r="O3095">
        <v>657855</v>
      </c>
      <c r="P3095">
        <v>32892.75</v>
      </c>
      <c r="Q3095">
        <v>624962.25</v>
      </c>
      <c r="U3095">
        <f t="shared" si="48"/>
        <v>156240.5625</v>
      </c>
    </row>
    <row r="3096" spans="1:21" x14ac:dyDescent="0.25">
      <c r="A3096">
        <v>13095</v>
      </c>
      <c r="B3096" t="s">
        <v>3138</v>
      </c>
      <c r="C3096" t="s">
        <v>18</v>
      </c>
      <c r="D3096">
        <v>44</v>
      </c>
      <c r="E3096" t="s">
        <v>33</v>
      </c>
      <c r="F3096" t="s">
        <v>43</v>
      </c>
      <c r="G3096" t="s">
        <v>29</v>
      </c>
      <c r="H3096" t="s">
        <v>88</v>
      </c>
      <c r="I3096" s="1">
        <v>44939</v>
      </c>
      <c r="J3096">
        <v>3</v>
      </c>
      <c r="K3096">
        <v>232636</v>
      </c>
      <c r="L3096">
        <v>0.1</v>
      </c>
      <c r="M3096" t="s">
        <v>23</v>
      </c>
      <c r="N3096" t="s">
        <v>24</v>
      </c>
      <c r="O3096">
        <v>697908</v>
      </c>
      <c r="P3096">
        <v>69790.8</v>
      </c>
      <c r="Q3096">
        <v>628117.19999999995</v>
      </c>
      <c r="U3096">
        <f t="shared" si="48"/>
        <v>157029.29999999999</v>
      </c>
    </row>
    <row r="3097" spans="1:21" x14ac:dyDescent="0.25">
      <c r="A3097">
        <v>13096</v>
      </c>
      <c r="B3097" t="s">
        <v>3139</v>
      </c>
      <c r="C3097" t="s">
        <v>26</v>
      </c>
      <c r="D3097">
        <v>27</v>
      </c>
      <c r="E3097" t="s">
        <v>33</v>
      </c>
      <c r="F3097" t="s">
        <v>28</v>
      </c>
      <c r="G3097" t="s">
        <v>41</v>
      </c>
      <c r="H3097" t="s">
        <v>22</v>
      </c>
      <c r="I3097" s="1">
        <v>45246</v>
      </c>
      <c r="J3097">
        <v>7</v>
      </c>
      <c r="K3097">
        <v>117337</v>
      </c>
      <c r="L3097">
        <v>0.1</v>
      </c>
      <c r="M3097" t="s">
        <v>23</v>
      </c>
      <c r="N3097" t="s">
        <v>24</v>
      </c>
      <c r="O3097">
        <v>821359</v>
      </c>
      <c r="P3097">
        <v>82135.899999999994</v>
      </c>
      <c r="Q3097">
        <v>739223.1</v>
      </c>
      <c r="U3097">
        <f t="shared" si="48"/>
        <v>184805.77499999999</v>
      </c>
    </row>
    <row r="3098" spans="1:21" x14ac:dyDescent="0.25">
      <c r="A3098">
        <v>13097</v>
      </c>
      <c r="B3098" t="s">
        <v>3140</v>
      </c>
      <c r="C3098" t="s">
        <v>26</v>
      </c>
      <c r="D3098">
        <v>51</v>
      </c>
      <c r="E3098" t="s">
        <v>19</v>
      </c>
      <c r="F3098" t="s">
        <v>46</v>
      </c>
      <c r="G3098" t="s">
        <v>21</v>
      </c>
      <c r="H3098" t="s">
        <v>22</v>
      </c>
      <c r="I3098" s="1">
        <v>45091</v>
      </c>
      <c r="J3098">
        <v>1</v>
      </c>
      <c r="K3098">
        <v>144703</v>
      </c>
      <c r="L3098">
        <v>0</v>
      </c>
      <c r="M3098" t="s">
        <v>23</v>
      </c>
      <c r="N3098" t="s">
        <v>39</v>
      </c>
      <c r="O3098">
        <v>144703</v>
      </c>
      <c r="P3098">
        <v>0</v>
      </c>
      <c r="Q3098">
        <v>144703</v>
      </c>
      <c r="U3098">
        <f t="shared" si="48"/>
        <v>36175.75</v>
      </c>
    </row>
    <row r="3099" spans="1:21" x14ac:dyDescent="0.25">
      <c r="A3099">
        <v>13098</v>
      </c>
      <c r="B3099" t="s">
        <v>3141</v>
      </c>
      <c r="C3099" t="s">
        <v>18</v>
      </c>
      <c r="D3099">
        <v>53</v>
      </c>
      <c r="E3099" t="s">
        <v>37</v>
      </c>
      <c r="F3099" t="s">
        <v>43</v>
      </c>
      <c r="G3099" t="s">
        <v>21</v>
      </c>
      <c r="H3099" t="s">
        <v>51</v>
      </c>
      <c r="I3099" s="1">
        <v>45646</v>
      </c>
      <c r="J3099">
        <v>9</v>
      </c>
      <c r="K3099">
        <v>168888</v>
      </c>
      <c r="L3099">
        <v>0.1</v>
      </c>
      <c r="M3099" t="s">
        <v>31</v>
      </c>
      <c r="N3099" t="s">
        <v>24</v>
      </c>
      <c r="O3099">
        <v>1519992</v>
      </c>
      <c r="P3099">
        <v>151999.20000000001</v>
      </c>
      <c r="Q3099">
        <v>1367992.8</v>
      </c>
      <c r="U3099">
        <f t="shared" si="48"/>
        <v>341998.2</v>
      </c>
    </row>
    <row r="3100" spans="1:21" x14ac:dyDescent="0.25">
      <c r="A3100">
        <v>13099</v>
      </c>
      <c r="B3100" t="s">
        <v>3142</v>
      </c>
      <c r="C3100" t="s">
        <v>26</v>
      </c>
      <c r="D3100">
        <v>42</v>
      </c>
      <c r="E3100" t="s">
        <v>19</v>
      </c>
      <c r="F3100" t="s">
        <v>46</v>
      </c>
      <c r="G3100" t="s">
        <v>34</v>
      </c>
      <c r="H3100" t="s">
        <v>88</v>
      </c>
      <c r="I3100" s="1">
        <v>45011</v>
      </c>
      <c r="J3100">
        <v>9</v>
      </c>
      <c r="K3100">
        <v>4023</v>
      </c>
      <c r="L3100">
        <v>0.05</v>
      </c>
      <c r="M3100" t="s">
        <v>44</v>
      </c>
      <c r="N3100" t="s">
        <v>39</v>
      </c>
      <c r="O3100">
        <v>36207</v>
      </c>
      <c r="P3100">
        <v>1810.35</v>
      </c>
      <c r="Q3100">
        <v>34396.65</v>
      </c>
      <c r="U3100">
        <f t="shared" si="48"/>
        <v>8599.1625000000004</v>
      </c>
    </row>
    <row r="3101" spans="1:21" x14ac:dyDescent="0.25">
      <c r="A3101">
        <v>13100</v>
      </c>
      <c r="B3101" t="s">
        <v>3143</v>
      </c>
      <c r="C3101" t="s">
        <v>18</v>
      </c>
      <c r="D3101">
        <v>23</v>
      </c>
      <c r="E3101" t="s">
        <v>37</v>
      </c>
      <c r="F3101" t="s">
        <v>20</v>
      </c>
      <c r="G3101" t="s">
        <v>34</v>
      </c>
      <c r="H3101" t="s">
        <v>51</v>
      </c>
      <c r="I3101" s="1">
        <v>45174</v>
      </c>
      <c r="J3101">
        <v>3</v>
      </c>
      <c r="K3101">
        <v>158728</v>
      </c>
      <c r="L3101">
        <v>0.1</v>
      </c>
      <c r="M3101" t="s">
        <v>31</v>
      </c>
      <c r="N3101" t="s">
        <v>24</v>
      </c>
      <c r="O3101">
        <v>476184</v>
      </c>
      <c r="P3101">
        <v>47618.400000000001</v>
      </c>
      <c r="Q3101">
        <v>428565.6</v>
      </c>
      <c r="U3101">
        <f t="shared" si="48"/>
        <v>107141.4</v>
      </c>
    </row>
    <row r="3102" spans="1:21" x14ac:dyDescent="0.25">
      <c r="A3102">
        <v>13101</v>
      </c>
      <c r="B3102" t="s">
        <v>3144</v>
      </c>
      <c r="C3102" t="s">
        <v>18</v>
      </c>
      <c r="D3102">
        <v>41</v>
      </c>
      <c r="E3102" t="s">
        <v>33</v>
      </c>
      <c r="F3102" t="s">
        <v>46</v>
      </c>
      <c r="G3102" t="s">
        <v>29</v>
      </c>
      <c r="H3102" t="s">
        <v>51</v>
      </c>
      <c r="I3102" s="1">
        <v>45358</v>
      </c>
      <c r="J3102">
        <v>5</v>
      </c>
      <c r="K3102">
        <v>219262</v>
      </c>
      <c r="L3102">
        <v>0.15</v>
      </c>
      <c r="M3102" t="s">
        <v>31</v>
      </c>
      <c r="N3102" t="s">
        <v>24</v>
      </c>
      <c r="O3102">
        <v>1096310</v>
      </c>
      <c r="P3102">
        <v>164446.5</v>
      </c>
      <c r="Q3102">
        <v>931863.5</v>
      </c>
      <c r="U3102">
        <f t="shared" si="48"/>
        <v>232965.875</v>
      </c>
    </row>
    <row r="3103" spans="1:21" x14ac:dyDescent="0.25">
      <c r="A3103">
        <v>13102</v>
      </c>
      <c r="B3103" t="s">
        <v>3145</v>
      </c>
      <c r="C3103" t="s">
        <v>18</v>
      </c>
      <c r="D3103">
        <v>35</v>
      </c>
      <c r="E3103" t="s">
        <v>27</v>
      </c>
      <c r="F3103" t="s">
        <v>43</v>
      </c>
      <c r="G3103" t="s">
        <v>41</v>
      </c>
      <c r="H3103" t="s">
        <v>35</v>
      </c>
      <c r="I3103" s="1">
        <v>45494</v>
      </c>
      <c r="J3103">
        <v>8</v>
      </c>
      <c r="K3103">
        <v>220325</v>
      </c>
      <c r="L3103">
        <v>0.15</v>
      </c>
      <c r="M3103" t="s">
        <v>23</v>
      </c>
      <c r="N3103" t="s">
        <v>24</v>
      </c>
      <c r="O3103">
        <v>1762600</v>
      </c>
      <c r="P3103">
        <v>264390</v>
      </c>
      <c r="Q3103">
        <v>1498210</v>
      </c>
      <c r="U3103">
        <f t="shared" si="48"/>
        <v>374552.5</v>
      </c>
    </row>
    <row r="3104" spans="1:21" x14ac:dyDescent="0.25">
      <c r="A3104">
        <v>13103</v>
      </c>
      <c r="B3104" t="s">
        <v>3146</v>
      </c>
      <c r="C3104" t="s">
        <v>18</v>
      </c>
      <c r="D3104">
        <v>40</v>
      </c>
      <c r="E3104" t="s">
        <v>33</v>
      </c>
      <c r="F3104" t="s">
        <v>43</v>
      </c>
      <c r="G3104" t="s">
        <v>41</v>
      </c>
      <c r="H3104" t="s">
        <v>38</v>
      </c>
      <c r="I3104" s="1">
        <v>45610</v>
      </c>
      <c r="J3104">
        <v>6</v>
      </c>
      <c r="K3104">
        <v>36842</v>
      </c>
      <c r="L3104">
        <v>0</v>
      </c>
      <c r="M3104" t="s">
        <v>44</v>
      </c>
      <c r="N3104" t="s">
        <v>39</v>
      </c>
      <c r="O3104">
        <v>221052</v>
      </c>
      <c r="P3104">
        <v>0</v>
      </c>
      <c r="Q3104">
        <v>221052</v>
      </c>
      <c r="U3104">
        <f t="shared" si="48"/>
        <v>55263</v>
      </c>
    </row>
    <row r="3105" spans="1:21" x14ac:dyDescent="0.25">
      <c r="A3105">
        <v>13104</v>
      </c>
      <c r="B3105" t="s">
        <v>3147</v>
      </c>
      <c r="C3105" t="s">
        <v>26</v>
      </c>
      <c r="D3105">
        <v>23</v>
      </c>
      <c r="E3105" t="s">
        <v>27</v>
      </c>
      <c r="F3105" t="s">
        <v>43</v>
      </c>
      <c r="G3105" t="s">
        <v>34</v>
      </c>
      <c r="H3105" t="s">
        <v>30</v>
      </c>
      <c r="I3105" s="1">
        <v>45579</v>
      </c>
      <c r="J3105">
        <v>9</v>
      </c>
      <c r="K3105">
        <v>231158</v>
      </c>
      <c r="L3105">
        <v>0</v>
      </c>
      <c r="M3105" t="s">
        <v>44</v>
      </c>
      <c r="N3105" t="s">
        <v>24</v>
      </c>
      <c r="O3105">
        <v>2080422</v>
      </c>
      <c r="P3105">
        <v>0</v>
      </c>
      <c r="Q3105">
        <v>2080422</v>
      </c>
      <c r="U3105">
        <f t="shared" si="48"/>
        <v>520105.5</v>
      </c>
    </row>
    <row r="3106" spans="1:21" x14ac:dyDescent="0.25">
      <c r="A3106">
        <v>13105</v>
      </c>
      <c r="B3106" t="s">
        <v>3148</v>
      </c>
      <c r="C3106" t="s">
        <v>26</v>
      </c>
      <c r="D3106">
        <v>46</v>
      </c>
      <c r="E3106" t="s">
        <v>27</v>
      </c>
      <c r="F3106" t="s">
        <v>43</v>
      </c>
      <c r="G3106" t="s">
        <v>34</v>
      </c>
      <c r="H3106" t="s">
        <v>35</v>
      </c>
      <c r="I3106" s="1">
        <v>45570</v>
      </c>
      <c r="J3106">
        <v>3</v>
      </c>
      <c r="K3106">
        <v>57189</v>
      </c>
      <c r="L3106">
        <v>0.15</v>
      </c>
      <c r="M3106" t="s">
        <v>23</v>
      </c>
      <c r="N3106" t="s">
        <v>39</v>
      </c>
      <c r="O3106">
        <v>171567</v>
      </c>
      <c r="P3106">
        <v>25735.05</v>
      </c>
      <c r="Q3106">
        <v>145831.95000000001</v>
      </c>
      <c r="U3106">
        <f t="shared" si="48"/>
        <v>36457.987500000003</v>
      </c>
    </row>
    <row r="3107" spans="1:21" x14ac:dyDescent="0.25">
      <c r="A3107">
        <v>13106</v>
      </c>
      <c r="B3107" t="s">
        <v>3149</v>
      </c>
      <c r="C3107" t="s">
        <v>18</v>
      </c>
      <c r="D3107">
        <v>42</v>
      </c>
      <c r="E3107" t="s">
        <v>37</v>
      </c>
      <c r="F3107" t="s">
        <v>28</v>
      </c>
      <c r="G3107" t="s">
        <v>29</v>
      </c>
      <c r="H3107" t="s">
        <v>30</v>
      </c>
      <c r="I3107" s="1">
        <v>45405</v>
      </c>
      <c r="J3107">
        <v>7</v>
      </c>
      <c r="K3107">
        <v>130118</v>
      </c>
      <c r="L3107">
        <v>0.1</v>
      </c>
      <c r="M3107" t="s">
        <v>44</v>
      </c>
      <c r="N3107" t="s">
        <v>39</v>
      </c>
      <c r="O3107">
        <v>910826</v>
      </c>
      <c r="P3107">
        <v>91082.6</v>
      </c>
      <c r="Q3107">
        <v>819743.4</v>
      </c>
      <c r="U3107">
        <f t="shared" si="48"/>
        <v>204935.85</v>
      </c>
    </row>
    <row r="3108" spans="1:21" x14ac:dyDescent="0.25">
      <c r="A3108">
        <v>13107</v>
      </c>
      <c r="B3108" t="s">
        <v>3150</v>
      </c>
      <c r="C3108" t="s">
        <v>26</v>
      </c>
      <c r="D3108">
        <v>34</v>
      </c>
      <c r="E3108" t="s">
        <v>19</v>
      </c>
      <c r="F3108" t="s">
        <v>28</v>
      </c>
      <c r="G3108" t="s">
        <v>34</v>
      </c>
      <c r="H3108" t="s">
        <v>35</v>
      </c>
      <c r="I3108" s="1">
        <v>45639</v>
      </c>
      <c r="J3108">
        <v>6</v>
      </c>
      <c r="K3108">
        <v>243810</v>
      </c>
      <c r="L3108">
        <v>0.1</v>
      </c>
      <c r="M3108" t="s">
        <v>23</v>
      </c>
      <c r="N3108" t="s">
        <v>24</v>
      </c>
      <c r="O3108">
        <v>1462860</v>
      </c>
      <c r="P3108">
        <v>146286</v>
      </c>
      <c r="Q3108">
        <v>1316574</v>
      </c>
      <c r="U3108">
        <f t="shared" si="48"/>
        <v>329143.5</v>
      </c>
    </row>
    <row r="3109" spans="1:21" x14ac:dyDescent="0.25">
      <c r="A3109">
        <v>13108</v>
      </c>
      <c r="B3109" t="s">
        <v>3151</v>
      </c>
      <c r="C3109" t="s">
        <v>26</v>
      </c>
      <c r="D3109">
        <v>63</v>
      </c>
      <c r="E3109" t="s">
        <v>37</v>
      </c>
      <c r="F3109" t="s">
        <v>28</v>
      </c>
      <c r="G3109" t="s">
        <v>29</v>
      </c>
      <c r="H3109" t="s">
        <v>51</v>
      </c>
      <c r="I3109" s="1">
        <v>45294</v>
      </c>
      <c r="J3109">
        <v>5</v>
      </c>
      <c r="K3109">
        <v>47923</v>
      </c>
      <c r="L3109">
        <v>0</v>
      </c>
      <c r="M3109" t="s">
        <v>23</v>
      </c>
      <c r="N3109" t="s">
        <v>24</v>
      </c>
      <c r="O3109">
        <v>239615</v>
      </c>
      <c r="P3109">
        <v>0</v>
      </c>
      <c r="Q3109">
        <v>239615</v>
      </c>
      <c r="U3109">
        <f t="shared" si="48"/>
        <v>59903.75</v>
      </c>
    </row>
    <row r="3110" spans="1:21" x14ac:dyDescent="0.25">
      <c r="A3110">
        <v>13109</v>
      </c>
      <c r="B3110" t="s">
        <v>3152</v>
      </c>
      <c r="C3110" t="s">
        <v>18</v>
      </c>
      <c r="D3110">
        <v>41</v>
      </c>
      <c r="E3110" t="s">
        <v>33</v>
      </c>
      <c r="F3110" t="s">
        <v>43</v>
      </c>
      <c r="G3110" t="s">
        <v>29</v>
      </c>
      <c r="H3110" t="s">
        <v>35</v>
      </c>
      <c r="I3110" s="1">
        <v>45283</v>
      </c>
      <c r="J3110">
        <v>4</v>
      </c>
      <c r="K3110">
        <v>37080</v>
      </c>
      <c r="L3110">
        <v>0.05</v>
      </c>
      <c r="M3110" t="s">
        <v>44</v>
      </c>
      <c r="N3110" t="s">
        <v>39</v>
      </c>
      <c r="O3110">
        <v>148320</v>
      </c>
      <c r="P3110">
        <v>7416</v>
      </c>
      <c r="Q3110">
        <v>140904</v>
      </c>
      <c r="U3110">
        <f t="shared" si="48"/>
        <v>35226</v>
      </c>
    </row>
    <row r="3111" spans="1:21" x14ac:dyDescent="0.25">
      <c r="A3111">
        <v>13110</v>
      </c>
      <c r="B3111" t="s">
        <v>3153</v>
      </c>
      <c r="C3111" t="s">
        <v>26</v>
      </c>
      <c r="D3111">
        <v>28</v>
      </c>
      <c r="E3111" t="s">
        <v>19</v>
      </c>
      <c r="F3111" t="s">
        <v>28</v>
      </c>
      <c r="G3111" t="s">
        <v>41</v>
      </c>
      <c r="H3111" t="s">
        <v>30</v>
      </c>
      <c r="I3111" s="1">
        <v>45334</v>
      </c>
      <c r="J3111">
        <v>5</v>
      </c>
      <c r="K3111">
        <v>5474</v>
      </c>
      <c r="L3111">
        <v>0.1</v>
      </c>
      <c r="M3111" t="s">
        <v>44</v>
      </c>
      <c r="N3111" t="s">
        <v>24</v>
      </c>
      <c r="O3111">
        <v>27370</v>
      </c>
      <c r="P3111">
        <v>2737</v>
      </c>
      <c r="Q3111">
        <v>24633</v>
      </c>
      <c r="U3111">
        <f t="shared" si="48"/>
        <v>6158.25</v>
      </c>
    </row>
    <row r="3112" spans="1:21" x14ac:dyDescent="0.25">
      <c r="A3112">
        <v>13111</v>
      </c>
      <c r="B3112" t="s">
        <v>3154</v>
      </c>
      <c r="C3112" t="s">
        <v>18</v>
      </c>
      <c r="D3112">
        <v>43</v>
      </c>
      <c r="E3112" t="s">
        <v>27</v>
      </c>
      <c r="F3112" t="s">
        <v>46</v>
      </c>
      <c r="G3112" t="s">
        <v>29</v>
      </c>
      <c r="H3112" t="s">
        <v>35</v>
      </c>
      <c r="I3112" s="1">
        <v>45271</v>
      </c>
      <c r="J3112">
        <v>4</v>
      </c>
      <c r="K3112">
        <v>127185</v>
      </c>
      <c r="L3112">
        <v>0.15</v>
      </c>
      <c r="M3112" t="s">
        <v>44</v>
      </c>
      <c r="N3112" t="s">
        <v>24</v>
      </c>
      <c r="O3112">
        <v>508740</v>
      </c>
      <c r="P3112">
        <v>76311</v>
      </c>
      <c r="Q3112">
        <v>432429</v>
      </c>
      <c r="U3112">
        <f t="shared" si="48"/>
        <v>108107.25</v>
      </c>
    </row>
    <row r="3113" spans="1:21" x14ac:dyDescent="0.25">
      <c r="A3113">
        <v>13112</v>
      </c>
      <c r="B3113" t="s">
        <v>3155</v>
      </c>
      <c r="C3113" t="s">
        <v>18</v>
      </c>
      <c r="D3113">
        <v>51</v>
      </c>
      <c r="E3113" t="s">
        <v>27</v>
      </c>
      <c r="F3113" t="s">
        <v>43</v>
      </c>
      <c r="G3113" t="s">
        <v>41</v>
      </c>
      <c r="H3113" t="s">
        <v>60</v>
      </c>
      <c r="I3113" s="1">
        <v>45105</v>
      </c>
      <c r="J3113">
        <v>3</v>
      </c>
      <c r="K3113">
        <v>212779</v>
      </c>
      <c r="L3113">
        <v>0.05</v>
      </c>
      <c r="M3113" t="s">
        <v>44</v>
      </c>
      <c r="N3113" t="s">
        <v>39</v>
      </c>
      <c r="O3113">
        <v>638337</v>
      </c>
      <c r="P3113">
        <v>31916.85</v>
      </c>
      <c r="Q3113">
        <v>606420.15</v>
      </c>
      <c r="U3113">
        <f t="shared" si="48"/>
        <v>151605.03750000001</v>
      </c>
    </row>
    <row r="3114" spans="1:21" x14ac:dyDescent="0.25">
      <c r="A3114">
        <v>13113</v>
      </c>
      <c r="B3114" t="s">
        <v>3156</v>
      </c>
      <c r="C3114" t="s">
        <v>26</v>
      </c>
      <c r="D3114">
        <v>45</v>
      </c>
      <c r="E3114" t="s">
        <v>33</v>
      </c>
      <c r="F3114" t="s">
        <v>20</v>
      </c>
      <c r="G3114" t="s">
        <v>41</v>
      </c>
      <c r="H3114" t="s">
        <v>88</v>
      </c>
      <c r="I3114" s="1">
        <v>45351</v>
      </c>
      <c r="J3114">
        <v>7</v>
      </c>
      <c r="K3114">
        <v>136332</v>
      </c>
      <c r="L3114">
        <v>0.05</v>
      </c>
      <c r="M3114" t="s">
        <v>31</v>
      </c>
      <c r="N3114" t="s">
        <v>24</v>
      </c>
      <c r="O3114">
        <v>954324</v>
      </c>
      <c r="P3114">
        <v>47716.2</v>
      </c>
      <c r="Q3114">
        <v>906607.8</v>
      </c>
      <c r="U3114">
        <f t="shared" si="48"/>
        <v>226651.95</v>
      </c>
    </row>
    <row r="3115" spans="1:21" x14ac:dyDescent="0.25">
      <c r="A3115">
        <v>13114</v>
      </c>
      <c r="B3115" t="s">
        <v>3157</v>
      </c>
      <c r="C3115" t="s">
        <v>26</v>
      </c>
      <c r="D3115">
        <v>20</v>
      </c>
      <c r="E3115" t="s">
        <v>19</v>
      </c>
      <c r="F3115" t="s">
        <v>43</v>
      </c>
      <c r="G3115" t="s">
        <v>41</v>
      </c>
      <c r="H3115" t="s">
        <v>38</v>
      </c>
      <c r="I3115" s="1">
        <v>45467</v>
      </c>
      <c r="J3115">
        <v>6</v>
      </c>
      <c r="K3115">
        <v>193290</v>
      </c>
      <c r="L3115">
        <v>0.1</v>
      </c>
      <c r="M3115" t="s">
        <v>23</v>
      </c>
      <c r="N3115" t="s">
        <v>39</v>
      </c>
      <c r="O3115">
        <v>1159740</v>
      </c>
      <c r="P3115">
        <v>115974</v>
      </c>
      <c r="Q3115">
        <v>1043766</v>
      </c>
      <c r="U3115">
        <f t="shared" si="48"/>
        <v>260941.5</v>
      </c>
    </row>
    <row r="3116" spans="1:21" x14ac:dyDescent="0.25">
      <c r="A3116">
        <v>13115</v>
      </c>
      <c r="B3116" t="s">
        <v>3158</v>
      </c>
      <c r="C3116" t="s">
        <v>26</v>
      </c>
      <c r="D3116">
        <v>28</v>
      </c>
      <c r="E3116" t="s">
        <v>33</v>
      </c>
      <c r="F3116" t="s">
        <v>46</v>
      </c>
      <c r="G3116" t="s">
        <v>34</v>
      </c>
      <c r="H3116" t="s">
        <v>30</v>
      </c>
      <c r="I3116" s="1">
        <v>45369</v>
      </c>
      <c r="J3116">
        <v>4</v>
      </c>
      <c r="K3116">
        <v>121526</v>
      </c>
      <c r="L3116">
        <v>0.05</v>
      </c>
      <c r="M3116" t="s">
        <v>23</v>
      </c>
      <c r="N3116" t="s">
        <v>39</v>
      </c>
      <c r="O3116">
        <v>486104</v>
      </c>
      <c r="P3116">
        <v>24305.200000000001</v>
      </c>
      <c r="Q3116">
        <v>461798.8</v>
      </c>
      <c r="U3116">
        <f t="shared" si="48"/>
        <v>115449.7</v>
      </c>
    </row>
    <row r="3117" spans="1:21" x14ac:dyDescent="0.25">
      <c r="A3117">
        <v>13116</v>
      </c>
      <c r="B3117" t="s">
        <v>3159</v>
      </c>
      <c r="C3117" t="s">
        <v>18</v>
      </c>
      <c r="D3117">
        <v>55</v>
      </c>
      <c r="E3117" t="s">
        <v>33</v>
      </c>
      <c r="F3117" t="s">
        <v>28</v>
      </c>
      <c r="G3117" t="s">
        <v>41</v>
      </c>
      <c r="H3117" t="s">
        <v>88</v>
      </c>
      <c r="I3117" s="1">
        <v>45232</v>
      </c>
      <c r="J3117">
        <v>9</v>
      </c>
      <c r="K3117">
        <v>182181</v>
      </c>
      <c r="L3117">
        <v>0</v>
      </c>
      <c r="M3117" t="s">
        <v>23</v>
      </c>
      <c r="N3117" t="s">
        <v>39</v>
      </c>
      <c r="O3117">
        <v>1639629</v>
      </c>
      <c r="P3117">
        <v>0</v>
      </c>
      <c r="Q3117">
        <v>1639629</v>
      </c>
      <c r="U3117">
        <f t="shared" si="48"/>
        <v>409907.25</v>
      </c>
    </row>
    <row r="3118" spans="1:21" x14ac:dyDescent="0.25">
      <c r="A3118">
        <v>13117</v>
      </c>
      <c r="B3118" t="s">
        <v>3160</v>
      </c>
      <c r="C3118" t="s">
        <v>18</v>
      </c>
      <c r="D3118">
        <v>31</v>
      </c>
      <c r="E3118" t="s">
        <v>37</v>
      </c>
      <c r="F3118" t="s">
        <v>43</v>
      </c>
      <c r="G3118" t="s">
        <v>29</v>
      </c>
      <c r="H3118" t="s">
        <v>38</v>
      </c>
      <c r="I3118" s="1">
        <v>45293</v>
      </c>
      <c r="J3118">
        <v>1</v>
      </c>
      <c r="K3118">
        <v>7618</v>
      </c>
      <c r="L3118">
        <v>0.05</v>
      </c>
      <c r="M3118" t="s">
        <v>23</v>
      </c>
      <c r="N3118" t="s">
        <v>39</v>
      </c>
      <c r="O3118">
        <v>7618</v>
      </c>
      <c r="P3118">
        <v>380.9</v>
      </c>
      <c r="Q3118">
        <v>7237.1</v>
      </c>
      <c r="U3118">
        <f t="shared" si="48"/>
        <v>1809.2750000000001</v>
      </c>
    </row>
    <row r="3119" spans="1:21" x14ac:dyDescent="0.25">
      <c r="A3119">
        <v>13118</v>
      </c>
      <c r="B3119" t="s">
        <v>3161</v>
      </c>
      <c r="C3119" t="s">
        <v>26</v>
      </c>
      <c r="D3119">
        <v>43</v>
      </c>
      <c r="E3119" t="s">
        <v>33</v>
      </c>
      <c r="F3119" t="s">
        <v>28</v>
      </c>
      <c r="G3119" t="s">
        <v>34</v>
      </c>
      <c r="H3119" t="s">
        <v>47</v>
      </c>
      <c r="I3119" s="1">
        <v>44962</v>
      </c>
      <c r="J3119">
        <v>1</v>
      </c>
      <c r="K3119">
        <v>178837</v>
      </c>
      <c r="L3119">
        <v>0</v>
      </c>
      <c r="M3119" t="s">
        <v>31</v>
      </c>
      <c r="N3119" t="s">
        <v>39</v>
      </c>
      <c r="O3119">
        <v>178837</v>
      </c>
      <c r="P3119">
        <v>0</v>
      </c>
      <c r="Q3119">
        <v>178837</v>
      </c>
      <c r="U3119">
        <f t="shared" si="48"/>
        <v>44709.25</v>
      </c>
    </row>
    <row r="3120" spans="1:21" x14ac:dyDescent="0.25">
      <c r="A3120">
        <v>13119</v>
      </c>
      <c r="B3120" t="s">
        <v>3162</v>
      </c>
      <c r="C3120" t="s">
        <v>26</v>
      </c>
      <c r="D3120">
        <v>38</v>
      </c>
      <c r="E3120" t="s">
        <v>19</v>
      </c>
      <c r="F3120" t="s">
        <v>43</v>
      </c>
      <c r="G3120" t="s">
        <v>29</v>
      </c>
      <c r="H3120" t="s">
        <v>60</v>
      </c>
      <c r="I3120" s="1">
        <v>45389</v>
      </c>
      <c r="J3120">
        <v>9</v>
      </c>
      <c r="K3120">
        <v>167190</v>
      </c>
      <c r="L3120">
        <v>0.1</v>
      </c>
      <c r="M3120" t="s">
        <v>44</v>
      </c>
      <c r="N3120" t="s">
        <v>24</v>
      </c>
      <c r="O3120">
        <v>1504710</v>
      </c>
      <c r="P3120">
        <v>150471</v>
      </c>
      <c r="Q3120">
        <v>1354239</v>
      </c>
      <c r="U3120">
        <f t="shared" si="48"/>
        <v>338559.75</v>
      </c>
    </row>
    <row r="3121" spans="1:21" x14ac:dyDescent="0.25">
      <c r="A3121">
        <v>13120</v>
      </c>
      <c r="B3121" t="s">
        <v>3163</v>
      </c>
      <c r="C3121" t="s">
        <v>26</v>
      </c>
      <c r="D3121">
        <v>56</v>
      </c>
      <c r="E3121" t="s">
        <v>33</v>
      </c>
      <c r="F3121" t="s">
        <v>46</v>
      </c>
      <c r="G3121" t="s">
        <v>34</v>
      </c>
      <c r="H3121" t="s">
        <v>51</v>
      </c>
      <c r="I3121" s="1">
        <v>45547</v>
      </c>
      <c r="J3121">
        <v>7</v>
      </c>
      <c r="K3121">
        <v>142357</v>
      </c>
      <c r="L3121">
        <v>0.05</v>
      </c>
      <c r="M3121" t="s">
        <v>44</v>
      </c>
      <c r="N3121" t="s">
        <v>39</v>
      </c>
      <c r="O3121">
        <v>996499</v>
      </c>
      <c r="P3121">
        <v>49824.95</v>
      </c>
      <c r="Q3121">
        <v>946674.05</v>
      </c>
      <c r="U3121">
        <f t="shared" si="48"/>
        <v>236668.51250000001</v>
      </c>
    </row>
    <row r="3122" spans="1:21" x14ac:dyDescent="0.25">
      <c r="A3122">
        <v>13121</v>
      </c>
      <c r="B3122" t="s">
        <v>3164</v>
      </c>
      <c r="C3122" t="s">
        <v>26</v>
      </c>
      <c r="D3122">
        <v>47</v>
      </c>
      <c r="E3122" t="s">
        <v>19</v>
      </c>
      <c r="F3122" t="s">
        <v>43</v>
      </c>
      <c r="G3122" t="s">
        <v>29</v>
      </c>
      <c r="H3122" t="s">
        <v>47</v>
      </c>
      <c r="I3122" s="1">
        <v>45072</v>
      </c>
      <c r="J3122">
        <v>2</v>
      </c>
      <c r="K3122">
        <v>237424</v>
      </c>
      <c r="L3122">
        <v>0.15</v>
      </c>
      <c r="M3122" t="s">
        <v>44</v>
      </c>
      <c r="N3122" t="s">
        <v>39</v>
      </c>
      <c r="O3122">
        <v>474848</v>
      </c>
      <c r="P3122">
        <v>71227.199999999997</v>
      </c>
      <c r="Q3122">
        <v>403620.8</v>
      </c>
      <c r="U3122">
        <f t="shared" si="48"/>
        <v>100905.2</v>
      </c>
    </row>
    <row r="3123" spans="1:21" x14ac:dyDescent="0.25">
      <c r="A3123">
        <v>13122</v>
      </c>
      <c r="B3123" t="s">
        <v>3165</v>
      </c>
      <c r="C3123" t="s">
        <v>18</v>
      </c>
      <c r="D3123">
        <v>25</v>
      </c>
      <c r="E3123" t="s">
        <v>27</v>
      </c>
      <c r="F3123" t="s">
        <v>28</v>
      </c>
      <c r="G3123" t="s">
        <v>21</v>
      </c>
      <c r="H3123" t="s">
        <v>30</v>
      </c>
      <c r="I3123" s="1">
        <v>45072</v>
      </c>
      <c r="J3123">
        <v>5</v>
      </c>
      <c r="K3123">
        <v>59083</v>
      </c>
      <c r="L3123">
        <v>0.15</v>
      </c>
      <c r="M3123" t="s">
        <v>23</v>
      </c>
      <c r="N3123" t="s">
        <v>24</v>
      </c>
      <c r="O3123">
        <v>295415</v>
      </c>
      <c r="P3123">
        <v>44312.25</v>
      </c>
      <c r="Q3123">
        <v>251102.75</v>
      </c>
      <c r="U3123">
        <f t="shared" si="48"/>
        <v>62775.6875</v>
      </c>
    </row>
    <row r="3124" spans="1:21" x14ac:dyDescent="0.25">
      <c r="A3124">
        <v>13123</v>
      </c>
      <c r="B3124" t="s">
        <v>3166</v>
      </c>
      <c r="C3124" t="s">
        <v>26</v>
      </c>
      <c r="D3124">
        <v>37</v>
      </c>
      <c r="E3124" t="s">
        <v>33</v>
      </c>
      <c r="F3124" t="s">
        <v>28</v>
      </c>
      <c r="G3124" t="s">
        <v>21</v>
      </c>
      <c r="H3124" t="s">
        <v>47</v>
      </c>
      <c r="I3124" s="1">
        <v>45306</v>
      </c>
      <c r="J3124">
        <v>4</v>
      </c>
      <c r="K3124">
        <v>206749</v>
      </c>
      <c r="L3124">
        <v>0</v>
      </c>
      <c r="M3124" t="s">
        <v>31</v>
      </c>
      <c r="N3124" t="s">
        <v>39</v>
      </c>
      <c r="O3124">
        <v>826996</v>
      </c>
      <c r="P3124">
        <v>0</v>
      </c>
      <c r="Q3124">
        <v>826996</v>
      </c>
      <c r="U3124">
        <f t="shared" si="48"/>
        <v>206749</v>
      </c>
    </row>
    <row r="3125" spans="1:21" x14ac:dyDescent="0.25">
      <c r="A3125">
        <v>13124</v>
      </c>
      <c r="B3125" t="s">
        <v>3167</v>
      </c>
      <c r="C3125" t="s">
        <v>18</v>
      </c>
      <c r="D3125">
        <v>49</v>
      </c>
      <c r="E3125" t="s">
        <v>19</v>
      </c>
      <c r="F3125" t="s">
        <v>46</v>
      </c>
      <c r="G3125" t="s">
        <v>21</v>
      </c>
      <c r="H3125" t="s">
        <v>38</v>
      </c>
      <c r="I3125" s="1">
        <v>45094</v>
      </c>
      <c r="J3125">
        <v>1</v>
      </c>
      <c r="K3125">
        <v>161424</v>
      </c>
      <c r="L3125">
        <v>0</v>
      </c>
      <c r="M3125" t="s">
        <v>31</v>
      </c>
      <c r="N3125" t="s">
        <v>39</v>
      </c>
      <c r="O3125">
        <v>161424</v>
      </c>
      <c r="P3125">
        <v>0</v>
      </c>
      <c r="Q3125">
        <v>161424</v>
      </c>
      <c r="U3125">
        <f t="shared" si="48"/>
        <v>40356</v>
      </c>
    </row>
    <row r="3126" spans="1:21" x14ac:dyDescent="0.25">
      <c r="A3126">
        <v>13125</v>
      </c>
      <c r="B3126" t="s">
        <v>3168</v>
      </c>
      <c r="C3126" t="s">
        <v>18</v>
      </c>
      <c r="D3126">
        <v>39</v>
      </c>
      <c r="E3126" t="s">
        <v>27</v>
      </c>
      <c r="F3126" t="s">
        <v>43</v>
      </c>
      <c r="G3126" t="s">
        <v>29</v>
      </c>
      <c r="H3126" t="s">
        <v>38</v>
      </c>
      <c r="I3126" s="1">
        <v>45201</v>
      </c>
      <c r="J3126">
        <v>9</v>
      </c>
      <c r="K3126">
        <v>177128</v>
      </c>
      <c r="L3126">
        <v>0.1</v>
      </c>
      <c r="M3126" t="s">
        <v>44</v>
      </c>
      <c r="N3126" t="s">
        <v>24</v>
      </c>
      <c r="O3126">
        <v>1594152</v>
      </c>
      <c r="P3126">
        <v>159415.20000000001</v>
      </c>
      <c r="Q3126">
        <v>1434736.8</v>
      </c>
      <c r="U3126">
        <f t="shared" si="48"/>
        <v>358684.2</v>
      </c>
    </row>
    <row r="3127" spans="1:21" x14ac:dyDescent="0.25">
      <c r="A3127">
        <v>13126</v>
      </c>
      <c r="B3127" t="s">
        <v>3169</v>
      </c>
      <c r="C3127" t="s">
        <v>26</v>
      </c>
      <c r="D3127">
        <v>24</v>
      </c>
      <c r="E3127" t="s">
        <v>19</v>
      </c>
      <c r="F3127" t="s">
        <v>20</v>
      </c>
      <c r="G3127" t="s">
        <v>34</v>
      </c>
      <c r="H3127" t="s">
        <v>38</v>
      </c>
      <c r="I3127" s="1">
        <v>45013</v>
      </c>
      <c r="J3127">
        <v>6</v>
      </c>
      <c r="K3127">
        <v>196117</v>
      </c>
      <c r="L3127">
        <v>0.05</v>
      </c>
      <c r="M3127" t="s">
        <v>23</v>
      </c>
      <c r="N3127" t="s">
        <v>24</v>
      </c>
      <c r="O3127">
        <v>1176702</v>
      </c>
      <c r="P3127">
        <v>58835.1</v>
      </c>
      <c r="Q3127">
        <v>1117866.8999999999</v>
      </c>
      <c r="U3127">
        <f t="shared" si="48"/>
        <v>279466.72499999998</v>
      </c>
    </row>
    <row r="3128" spans="1:21" x14ac:dyDescent="0.25">
      <c r="A3128">
        <v>13127</v>
      </c>
      <c r="B3128" t="s">
        <v>3170</v>
      </c>
      <c r="C3128" t="s">
        <v>26</v>
      </c>
      <c r="D3128">
        <v>26</v>
      </c>
      <c r="E3128" t="s">
        <v>27</v>
      </c>
      <c r="F3128" t="s">
        <v>43</v>
      </c>
      <c r="G3128" t="s">
        <v>41</v>
      </c>
      <c r="H3128" t="s">
        <v>60</v>
      </c>
      <c r="I3128" s="1">
        <v>45080</v>
      </c>
      <c r="J3128">
        <v>6</v>
      </c>
      <c r="K3128">
        <v>25707</v>
      </c>
      <c r="L3128">
        <v>0</v>
      </c>
      <c r="M3128" t="s">
        <v>44</v>
      </c>
      <c r="N3128" t="s">
        <v>24</v>
      </c>
      <c r="O3128">
        <v>154242</v>
      </c>
      <c r="P3128">
        <v>0</v>
      </c>
      <c r="Q3128">
        <v>154242</v>
      </c>
      <c r="U3128">
        <f t="shared" si="48"/>
        <v>38560.5</v>
      </c>
    </row>
    <row r="3129" spans="1:21" x14ac:dyDescent="0.25">
      <c r="A3129">
        <v>13128</v>
      </c>
      <c r="B3129" t="s">
        <v>3171</v>
      </c>
      <c r="C3129" t="s">
        <v>26</v>
      </c>
      <c r="D3129">
        <v>62</v>
      </c>
      <c r="E3129" t="s">
        <v>37</v>
      </c>
      <c r="F3129" t="s">
        <v>46</v>
      </c>
      <c r="G3129" t="s">
        <v>41</v>
      </c>
      <c r="H3129" t="s">
        <v>47</v>
      </c>
      <c r="I3129" s="1">
        <v>45423</v>
      </c>
      <c r="J3129">
        <v>4</v>
      </c>
      <c r="K3129">
        <v>155233</v>
      </c>
      <c r="L3129">
        <v>0</v>
      </c>
      <c r="M3129" t="s">
        <v>23</v>
      </c>
      <c r="N3129" t="s">
        <v>39</v>
      </c>
      <c r="O3129">
        <v>620932</v>
      </c>
      <c r="P3129">
        <v>0</v>
      </c>
      <c r="Q3129">
        <v>620932</v>
      </c>
      <c r="U3129">
        <f t="shared" si="48"/>
        <v>155233</v>
      </c>
    </row>
    <row r="3130" spans="1:21" x14ac:dyDescent="0.25">
      <c r="A3130">
        <v>13129</v>
      </c>
      <c r="B3130" t="s">
        <v>3172</v>
      </c>
      <c r="C3130" t="s">
        <v>18</v>
      </c>
      <c r="D3130">
        <v>18</v>
      </c>
      <c r="E3130" t="s">
        <v>33</v>
      </c>
      <c r="F3130" t="s">
        <v>20</v>
      </c>
      <c r="G3130" t="s">
        <v>29</v>
      </c>
      <c r="H3130" t="s">
        <v>88</v>
      </c>
      <c r="I3130" s="1">
        <v>45241</v>
      </c>
      <c r="J3130">
        <v>2</v>
      </c>
      <c r="K3130">
        <v>200462</v>
      </c>
      <c r="L3130">
        <v>0.1</v>
      </c>
      <c r="M3130" t="s">
        <v>44</v>
      </c>
      <c r="N3130" t="s">
        <v>39</v>
      </c>
      <c r="O3130">
        <v>400924</v>
      </c>
      <c r="P3130">
        <v>40092.400000000001</v>
      </c>
      <c r="Q3130">
        <v>360831.6</v>
      </c>
      <c r="U3130">
        <f t="shared" si="48"/>
        <v>90207.9</v>
      </c>
    </row>
    <row r="3131" spans="1:21" x14ac:dyDescent="0.25">
      <c r="A3131">
        <v>13130</v>
      </c>
      <c r="B3131" t="s">
        <v>3173</v>
      </c>
      <c r="C3131" t="s">
        <v>26</v>
      </c>
      <c r="D3131">
        <v>46</v>
      </c>
      <c r="E3131" t="s">
        <v>33</v>
      </c>
      <c r="F3131" t="s">
        <v>46</v>
      </c>
      <c r="G3131" t="s">
        <v>29</v>
      </c>
      <c r="H3131" t="s">
        <v>60</v>
      </c>
      <c r="I3131" s="1">
        <v>45536</v>
      </c>
      <c r="J3131">
        <v>8</v>
      </c>
      <c r="K3131">
        <v>151722</v>
      </c>
      <c r="L3131">
        <v>0.05</v>
      </c>
      <c r="M3131" t="s">
        <v>44</v>
      </c>
      <c r="N3131" t="s">
        <v>39</v>
      </c>
      <c r="O3131">
        <v>1213776</v>
      </c>
      <c r="P3131">
        <v>60688.800000000003</v>
      </c>
      <c r="Q3131">
        <v>1153087.2</v>
      </c>
      <c r="U3131">
        <f t="shared" si="48"/>
        <v>288271.8</v>
      </c>
    </row>
    <row r="3132" spans="1:21" x14ac:dyDescent="0.25">
      <c r="A3132">
        <v>13131</v>
      </c>
      <c r="B3132" t="s">
        <v>3174</v>
      </c>
      <c r="C3132" t="s">
        <v>26</v>
      </c>
      <c r="D3132">
        <v>25</v>
      </c>
      <c r="E3132" t="s">
        <v>27</v>
      </c>
      <c r="F3132" t="s">
        <v>43</v>
      </c>
      <c r="G3132" t="s">
        <v>29</v>
      </c>
      <c r="H3132" t="s">
        <v>38</v>
      </c>
      <c r="I3132" s="1">
        <v>45649</v>
      </c>
      <c r="J3132">
        <v>8</v>
      </c>
      <c r="K3132">
        <v>18944</v>
      </c>
      <c r="L3132">
        <v>0.05</v>
      </c>
      <c r="M3132" t="s">
        <v>31</v>
      </c>
      <c r="N3132" t="s">
        <v>24</v>
      </c>
      <c r="O3132">
        <v>151552</v>
      </c>
      <c r="P3132">
        <v>7577.6</v>
      </c>
      <c r="Q3132">
        <v>143974.39999999999</v>
      </c>
      <c r="U3132">
        <f t="shared" si="48"/>
        <v>35993.599999999999</v>
      </c>
    </row>
    <row r="3133" spans="1:21" x14ac:dyDescent="0.25">
      <c r="A3133">
        <v>13132</v>
      </c>
      <c r="B3133" t="s">
        <v>3175</v>
      </c>
      <c r="C3133" t="s">
        <v>18</v>
      </c>
      <c r="D3133">
        <v>21</v>
      </c>
      <c r="E3133" t="s">
        <v>37</v>
      </c>
      <c r="F3133" t="s">
        <v>20</v>
      </c>
      <c r="G3133" t="s">
        <v>29</v>
      </c>
      <c r="H3133" t="s">
        <v>35</v>
      </c>
      <c r="I3133" s="1">
        <v>45486</v>
      </c>
      <c r="J3133">
        <v>3</v>
      </c>
      <c r="K3133">
        <v>9546</v>
      </c>
      <c r="L3133">
        <v>0</v>
      </c>
      <c r="M3133" t="s">
        <v>23</v>
      </c>
      <c r="N3133" t="s">
        <v>39</v>
      </c>
      <c r="O3133">
        <v>28638</v>
      </c>
      <c r="P3133">
        <v>0</v>
      </c>
      <c r="Q3133">
        <v>28638</v>
      </c>
      <c r="U3133">
        <f t="shared" si="48"/>
        <v>7159.5</v>
      </c>
    </row>
    <row r="3134" spans="1:21" x14ac:dyDescent="0.25">
      <c r="A3134">
        <v>13133</v>
      </c>
      <c r="B3134" t="s">
        <v>3176</v>
      </c>
      <c r="C3134" t="s">
        <v>26</v>
      </c>
      <c r="D3134">
        <v>52</v>
      </c>
      <c r="E3134" t="s">
        <v>19</v>
      </c>
      <c r="F3134" t="s">
        <v>46</v>
      </c>
      <c r="G3134" t="s">
        <v>41</v>
      </c>
      <c r="H3134" t="s">
        <v>38</v>
      </c>
      <c r="I3134" s="1">
        <v>45200</v>
      </c>
      <c r="J3134">
        <v>7</v>
      </c>
      <c r="K3134">
        <v>56139</v>
      </c>
      <c r="L3134">
        <v>0.05</v>
      </c>
      <c r="M3134" t="s">
        <v>31</v>
      </c>
      <c r="N3134" t="s">
        <v>39</v>
      </c>
      <c r="O3134">
        <v>392973</v>
      </c>
      <c r="P3134">
        <v>19648.650000000001</v>
      </c>
      <c r="Q3134">
        <v>373324.35</v>
      </c>
      <c r="U3134">
        <f t="shared" si="48"/>
        <v>93331.087499999994</v>
      </c>
    </row>
    <row r="3135" spans="1:21" x14ac:dyDescent="0.25">
      <c r="A3135">
        <v>13134</v>
      </c>
      <c r="B3135" t="s">
        <v>3177</v>
      </c>
      <c r="C3135" t="s">
        <v>18</v>
      </c>
      <c r="D3135">
        <v>20</v>
      </c>
      <c r="E3135" t="s">
        <v>37</v>
      </c>
      <c r="F3135" t="s">
        <v>28</v>
      </c>
      <c r="G3135" t="s">
        <v>34</v>
      </c>
      <c r="H3135" t="s">
        <v>35</v>
      </c>
      <c r="I3135" s="1">
        <v>45632</v>
      </c>
      <c r="J3135">
        <v>7</v>
      </c>
      <c r="K3135">
        <v>115857</v>
      </c>
      <c r="L3135">
        <v>0.05</v>
      </c>
      <c r="M3135" t="s">
        <v>31</v>
      </c>
      <c r="N3135" t="s">
        <v>39</v>
      </c>
      <c r="O3135">
        <v>810999</v>
      </c>
      <c r="P3135">
        <v>40549.949999999997</v>
      </c>
      <c r="Q3135">
        <v>770449.05</v>
      </c>
      <c r="U3135">
        <f t="shared" si="48"/>
        <v>192612.26250000001</v>
      </c>
    </row>
    <row r="3136" spans="1:21" x14ac:dyDescent="0.25">
      <c r="A3136">
        <v>13135</v>
      </c>
      <c r="B3136" t="s">
        <v>3178</v>
      </c>
      <c r="C3136" t="s">
        <v>26</v>
      </c>
      <c r="D3136">
        <v>62</v>
      </c>
      <c r="E3136" t="s">
        <v>19</v>
      </c>
      <c r="F3136" t="s">
        <v>20</v>
      </c>
      <c r="G3136" t="s">
        <v>41</v>
      </c>
      <c r="H3136" t="s">
        <v>51</v>
      </c>
      <c r="I3136" s="1">
        <v>45188</v>
      </c>
      <c r="J3136">
        <v>5</v>
      </c>
      <c r="K3136">
        <v>9207</v>
      </c>
      <c r="L3136">
        <v>0.05</v>
      </c>
      <c r="M3136" t="s">
        <v>44</v>
      </c>
      <c r="N3136" t="s">
        <v>24</v>
      </c>
      <c r="O3136">
        <v>46035</v>
      </c>
      <c r="P3136">
        <v>2301.75</v>
      </c>
      <c r="Q3136">
        <v>43733.25</v>
      </c>
      <c r="U3136">
        <f t="shared" si="48"/>
        <v>10933.3125</v>
      </c>
    </row>
    <row r="3137" spans="1:21" x14ac:dyDescent="0.25">
      <c r="A3137">
        <v>13136</v>
      </c>
      <c r="B3137" t="s">
        <v>3179</v>
      </c>
      <c r="C3137" t="s">
        <v>18</v>
      </c>
      <c r="D3137">
        <v>57</v>
      </c>
      <c r="E3137" t="s">
        <v>19</v>
      </c>
      <c r="F3137" t="s">
        <v>20</v>
      </c>
      <c r="G3137" t="s">
        <v>29</v>
      </c>
      <c r="H3137" t="s">
        <v>60</v>
      </c>
      <c r="I3137" s="1">
        <v>45413</v>
      </c>
      <c r="J3137">
        <v>5</v>
      </c>
      <c r="K3137">
        <v>96804</v>
      </c>
      <c r="L3137">
        <v>0.15</v>
      </c>
      <c r="M3137" t="s">
        <v>23</v>
      </c>
      <c r="N3137" t="s">
        <v>24</v>
      </c>
      <c r="O3137">
        <v>484020</v>
      </c>
      <c r="P3137">
        <v>72603</v>
      </c>
      <c r="Q3137">
        <v>411417</v>
      </c>
      <c r="U3137">
        <f t="shared" si="48"/>
        <v>102854.25</v>
      </c>
    </row>
    <row r="3138" spans="1:21" x14ac:dyDescent="0.25">
      <c r="A3138">
        <v>13137</v>
      </c>
      <c r="B3138" t="s">
        <v>3180</v>
      </c>
      <c r="C3138" t="s">
        <v>26</v>
      </c>
      <c r="D3138">
        <v>24</v>
      </c>
      <c r="E3138" t="s">
        <v>33</v>
      </c>
      <c r="F3138" t="s">
        <v>46</v>
      </c>
      <c r="G3138" t="s">
        <v>21</v>
      </c>
      <c r="H3138" t="s">
        <v>35</v>
      </c>
      <c r="I3138" s="1">
        <v>45380</v>
      </c>
      <c r="J3138">
        <v>8</v>
      </c>
      <c r="K3138">
        <v>205094</v>
      </c>
      <c r="L3138">
        <v>0.05</v>
      </c>
      <c r="M3138" t="s">
        <v>23</v>
      </c>
      <c r="N3138" t="s">
        <v>24</v>
      </c>
      <c r="O3138">
        <v>1640752</v>
      </c>
      <c r="P3138">
        <v>82037.600000000006</v>
      </c>
      <c r="Q3138">
        <v>1558714.4</v>
      </c>
      <c r="U3138">
        <f t="shared" si="48"/>
        <v>389678.6</v>
      </c>
    </row>
    <row r="3139" spans="1:21" x14ac:dyDescent="0.25">
      <c r="A3139">
        <v>13138</v>
      </c>
      <c r="B3139" t="s">
        <v>3181</v>
      </c>
      <c r="C3139" t="s">
        <v>26</v>
      </c>
      <c r="D3139">
        <v>44</v>
      </c>
      <c r="E3139" t="s">
        <v>27</v>
      </c>
      <c r="F3139" t="s">
        <v>28</v>
      </c>
      <c r="G3139" t="s">
        <v>41</v>
      </c>
      <c r="H3139" t="s">
        <v>60</v>
      </c>
      <c r="I3139" s="1">
        <v>45369</v>
      </c>
      <c r="J3139">
        <v>4</v>
      </c>
      <c r="K3139">
        <v>33222</v>
      </c>
      <c r="L3139">
        <v>0.15</v>
      </c>
      <c r="M3139" t="s">
        <v>44</v>
      </c>
      <c r="N3139" t="s">
        <v>24</v>
      </c>
      <c r="O3139">
        <v>132888</v>
      </c>
      <c r="P3139">
        <v>19933.2</v>
      </c>
      <c r="Q3139">
        <v>112954.8</v>
      </c>
      <c r="U3139">
        <f t="shared" ref="U3139:U3202" si="49">(Q3139*0.25)</f>
        <v>28238.7</v>
      </c>
    </row>
    <row r="3140" spans="1:21" x14ac:dyDescent="0.25">
      <c r="A3140">
        <v>13139</v>
      </c>
      <c r="B3140" t="s">
        <v>3182</v>
      </c>
      <c r="C3140" t="s">
        <v>18</v>
      </c>
      <c r="D3140">
        <v>18</v>
      </c>
      <c r="E3140" t="s">
        <v>33</v>
      </c>
      <c r="F3140" t="s">
        <v>20</v>
      </c>
      <c r="G3140" t="s">
        <v>21</v>
      </c>
      <c r="H3140" t="s">
        <v>22</v>
      </c>
      <c r="I3140" s="1">
        <v>45188</v>
      </c>
      <c r="J3140">
        <v>1</v>
      </c>
      <c r="K3140">
        <v>162193</v>
      </c>
      <c r="L3140">
        <v>0.05</v>
      </c>
      <c r="M3140" t="s">
        <v>44</v>
      </c>
      <c r="N3140" t="s">
        <v>39</v>
      </c>
      <c r="O3140">
        <v>162193</v>
      </c>
      <c r="P3140">
        <v>8109.65</v>
      </c>
      <c r="Q3140">
        <v>154083.35</v>
      </c>
      <c r="U3140">
        <f t="shared" si="49"/>
        <v>38520.837500000001</v>
      </c>
    </row>
    <row r="3141" spans="1:21" x14ac:dyDescent="0.25">
      <c r="A3141">
        <v>13140</v>
      </c>
      <c r="B3141" t="s">
        <v>3183</v>
      </c>
      <c r="C3141" t="s">
        <v>18</v>
      </c>
      <c r="D3141">
        <v>44</v>
      </c>
      <c r="E3141" t="s">
        <v>33</v>
      </c>
      <c r="F3141" t="s">
        <v>46</v>
      </c>
      <c r="G3141" t="s">
        <v>21</v>
      </c>
      <c r="H3141" t="s">
        <v>88</v>
      </c>
      <c r="I3141" s="1">
        <v>45469</v>
      </c>
      <c r="J3141">
        <v>1</v>
      </c>
      <c r="K3141">
        <v>86303</v>
      </c>
      <c r="L3141">
        <v>0.05</v>
      </c>
      <c r="M3141" t="s">
        <v>44</v>
      </c>
      <c r="N3141" t="s">
        <v>39</v>
      </c>
      <c r="O3141">
        <v>86303</v>
      </c>
      <c r="P3141">
        <v>4315.1499999999996</v>
      </c>
      <c r="Q3141">
        <v>81987.850000000006</v>
      </c>
      <c r="U3141">
        <f t="shared" si="49"/>
        <v>20496.962500000001</v>
      </c>
    </row>
    <row r="3142" spans="1:21" x14ac:dyDescent="0.25">
      <c r="A3142">
        <v>13141</v>
      </c>
      <c r="B3142" t="s">
        <v>3184</v>
      </c>
      <c r="C3142" t="s">
        <v>26</v>
      </c>
      <c r="D3142">
        <v>33</v>
      </c>
      <c r="E3142" t="s">
        <v>33</v>
      </c>
      <c r="F3142" t="s">
        <v>20</v>
      </c>
      <c r="G3142" t="s">
        <v>29</v>
      </c>
      <c r="H3142" t="s">
        <v>22</v>
      </c>
      <c r="I3142" s="1">
        <v>45031</v>
      </c>
      <c r="J3142">
        <v>9</v>
      </c>
      <c r="K3142">
        <v>171987</v>
      </c>
      <c r="L3142">
        <v>0.05</v>
      </c>
      <c r="M3142" t="s">
        <v>23</v>
      </c>
      <c r="N3142" t="s">
        <v>39</v>
      </c>
      <c r="O3142">
        <v>1547883</v>
      </c>
      <c r="P3142">
        <v>77394.149999999994</v>
      </c>
      <c r="Q3142">
        <v>1470488.85</v>
      </c>
      <c r="U3142">
        <f t="shared" si="49"/>
        <v>367622.21250000002</v>
      </c>
    </row>
    <row r="3143" spans="1:21" x14ac:dyDescent="0.25">
      <c r="A3143">
        <v>13142</v>
      </c>
      <c r="B3143" t="s">
        <v>3185</v>
      </c>
      <c r="C3143" t="s">
        <v>18</v>
      </c>
      <c r="D3143">
        <v>55</v>
      </c>
      <c r="E3143" t="s">
        <v>19</v>
      </c>
      <c r="F3143" t="s">
        <v>20</v>
      </c>
      <c r="G3143" t="s">
        <v>41</v>
      </c>
      <c r="H3143" t="s">
        <v>35</v>
      </c>
      <c r="I3143" s="1">
        <v>45276</v>
      </c>
      <c r="J3143">
        <v>4</v>
      </c>
      <c r="K3143">
        <v>12017</v>
      </c>
      <c r="L3143">
        <v>0</v>
      </c>
      <c r="M3143" t="s">
        <v>44</v>
      </c>
      <c r="N3143" t="s">
        <v>24</v>
      </c>
      <c r="O3143">
        <v>48068</v>
      </c>
      <c r="P3143">
        <v>0</v>
      </c>
      <c r="Q3143">
        <v>48068</v>
      </c>
      <c r="U3143">
        <f t="shared" si="49"/>
        <v>12017</v>
      </c>
    </row>
    <row r="3144" spans="1:21" x14ac:dyDescent="0.25">
      <c r="A3144">
        <v>13143</v>
      </c>
      <c r="B3144" t="s">
        <v>3186</v>
      </c>
      <c r="C3144" t="s">
        <v>18</v>
      </c>
      <c r="D3144">
        <v>24</v>
      </c>
      <c r="E3144" t="s">
        <v>33</v>
      </c>
      <c r="F3144" t="s">
        <v>20</v>
      </c>
      <c r="G3144" t="s">
        <v>34</v>
      </c>
      <c r="H3144" t="s">
        <v>22</v>
      </c>
      <c r="I3144" s="1">
        <v>45364</v>
      </c>
      <c r="J3144">
        <v>1</v>
      </c>
      <c r="K3144">
        <v>148166</v>
      </c>
      <c r="L3144">
        <v>0</v>
      </c>
      <c r="M3144" t="s">
        <v>44</v>
      </c>
      <c r="N3144" t="s">
        <v>39</v>
      </c>
      <c r="O3144">
        <v>148166</v>
      </c>
      <c r="P3144">
        <v>0</v>
      </c>
      <c r="Q3144">
        <v>148166</v>
      </c>
      <c r="U3144">
        <f t="shared" si="49"/>
        <v>37041.5</v>
      </c>
    </row>
    <row r="3145" spans="1:21" x14ac:dyDescent="0.25">
      <c r="A3145">
        <v>13144</v>
      </c>
      <c r="B3145" t="s">
        <v>3187</v>
      </c>
      <c r="C3145" t="s">
        <v>18</v>
      </c>
      <c r="D3145">
        <v>61</v>
      </c>
      <c r="E3145" t="s">
        <v>19</v>
      </c>
      <c r="F3145" t="s">
        <v>28</v>
      </c>
      <c r="G3145" t="s">
        <v>41</v>
      </c>
      <c r="H3145" t="s">
        <v>47</v>
      </c>
      <c r="I3145" s="1">
        <v>45095</v>
      </c>
      <c r="J3145">
        <v>2</v>
      </c>
      <c r="K3145">
        <v>33236</v>
      </c>
      <c r="L3145">
        <v>0.15</v>
      </c>
      <c r="M3145" t="s">
        <v>31</v>
      </c>
      <c r="N3145" t="s">
        <v>39</v>
      </c>
      <c r="O3145">
        <v>66472</v>
      </c>
      <c r="P3145">
        <v>9970.7999999999993</v>
      </c>
      <c r="Q3145">
        <v>56501.2</v>
      </c>
      <c r="U3145">
        <f t="shared" si="49"/>
        <v>14125.3</v>
      </c>
    </row>
    <row r="3146" spans="1:21" x14ac:dyDescent="0.25">
      <c r="A3146">
        <v>13145</v>
      </c>
      <c r="B3146" t="s">
        <v>3188</v>
      </c>
      <c r="C3146" t="s">
        <v>18</v>
      </c>
      <c r="D3146">
        <v>40</v>
      </c>
      <c r="E3146" t="s">
        <v>27</v>
      </c>
      <c r="F3146" t="s">
        <v>43</v>
      </c>
      <c r="G3146" t="s">
        <v>34</v>
      </c>
      <c r="H3146" t="s">
        <v>30</v>
      </c>
      <c r="I3146" s="1">
        <v>45269</v>
      </c>
      <c r="J3146">
        <v>7</v>
      </c>
      <c r="K3146">
        <v>140736</v>
      </c>
      <c r="L3146">
        <v>0.05</v>
      </c>
      <c r="M3146" t="s">
        <v>44</v>
      </c>
      <c r="N3146" t="s">
        <v>39</v>
      </c>
      <c r="O3146">
        <v>985152</v>
      </c>
      <c r="P3146">
        <v>49257.599999999999</v>
      </c>
      <c r="Q3146">
        <v>935894.4</v>
      </c>
      <c r="U3146">
        <f t="shared" si="49"/>
        <v>233973.6</v>
      </c>
    </row>
    <row r="3147" spans="1:21" x14ac:dyDescent="0.25">
      <c r="A3147">
        <v>13146</v>
      </c>
      <c r="B3147" t="s">
        <v>3189</v>
      </c>
      <c r="C3147" t="s">
        <v>26</v>
      </c>
      <c r="D3147">
        <v>58</v>
      </c>
      <c r="E3147" t="s">
        <v>19</v>
      </c>
      <c r="F3147" t="s">
        <v>43</v>
      </c>
      <c r="G3147" t="s">
        <v>34</v>
      </c>
      <c r="H3147" t="s">
        <v>88</v>
      </c>
      <c r="I3147" s="1">
        <v>45156</v>
      </c>
      <c r="J3147">
        <v>2</v>
      </c>
      <c r="K3147">
        <v>31921</v>
      </c>
      <c r="L3147">
        <v>0.15</v>
      </c>
      <c r="M3147" t="s">
        <v>44</v>
      </c>
      <c r="N3147" t="s">
        <v>39</v>
      </c>
      <c r="O3147">
        <v>63842</v>
      </c>
      <c r="P3147">
        <v>9576.2999999999993</v>
      </c>
      <c r="Q3147">
        <v>54265.7</v>
      </c>
      <c r="U3147">
        <f t="shared" si="49"/>
        <v>13566.424999999999</v>
      </c>
    </row>
    <row r="3148" spans="1:21" x14ac:dyDescent="0.25">
      <c r="A3148">
        <v>13147</v>
      </c>
      <c r="B3148" t="s">
        <v>3190</v>
      </c>
      <c r="C3148" t="s">
        <v>26</v>
      </c>
      <c r="D3148">
        <v>28</v>
      </c>
      <c r="E3148" t="s">
        <v>19</v>
      </c>
      <c r="F3148" t="s">
        <v>28</v>
      </c>
      <c r="G3148" t="s">
        <v>29</v>
      </c>
      <c r="H3148" t="s">
        <v>35</v>
      </c>
      <c r="I3148" s="1">
        <v>44949</v>
      </c>
      <c r="J3148">
        <v>1</v>
      </c>
      <c r="K3148">
        <v>97381</v>
      </c>
      <c r="L3148">
        <v>0.05</v>
      </c>
      <c r="M3148" t="s">
        <v>23</v>
      </c>
      <c r="N3148" t="s">
        <v>24</v>
      </c>
      <c r="O3148">
        <v>97381</v>
      </c>
      <c r="P3148">
        <v>4869.05</v>
      </c>
      <c r="Q3148">
        <v>92511.95</v>
      </c>
      <c r="U3148">
        <f t="shared" si="49"/>
        <v>23127.987499999999</v>
      </c>
    </row>
    <row r="3149" spans="1:21" x14ac:dyDescent="0.25">
      <c r="A3149">
        <v>13148</v>
      </c>
      <c r="B3149" t="s">
        <v>3191</v>
      </c>
      <c r="C3149" t="s">
        <v>18</v>
      </c>
      <c r="D3149">
        <v>59</v>
      </c>
      <c r="E3149" t="s">
        <v>37</v>
      </c>
      <c r="F3149" t="s">
        <v>28</v>
      </c>
      <c r="G3149" t="s">
        <v>34</v>
      </c>
      <c r="H3149" t="s">
        <v>51</v>
      </c>
      <c r="I3149" s="1">
        <v>45602</v>
      </c>
      <c r="J3149">
        <v>9</v>
      </c>
      <c r="K3149">
        <v>82109</v>
      </c>
      <c r="L3149">
        <v>0.1</v>
      </c>
      <c r="M3149" t="s">
        <v>44</v>
      </c>
      <c r="N3149" t="s">
        <v>39</v>
      </c>
      <c r="O3149">
        <v>738981</v>
      </c>
      <c r="P3149">
        <v>73898.100000000006</v>
      </c>
      <c r="Q3149">
        <v>665082.9</v>
      </c>
      <c r="U3149">
        <f t="shared" si="49"/>
        <v>166270.72500000001</v>
      </c>
    </row>
    <row r="3150" spans="1:21" x14ac:dyDescent="0.25">
      <c r="A3150">
        <v>13149</v>
      </c>
      <c r="B3150" t="s">
        <v>3192</v>
      </c>
      <c r="C3150" t="s">
        <v>18</v>
      </c>
      <c r="D3150">
        <v>50</v>
      </c>
      <c r="E3150" t="s">
        <v>33</v>
      </c>
      <c r="F3150" t="s">
        <v>46</v>
      </c>
      <c r="G3150" t="s">
        <v>41</v>
      </c>
      <c r="H3150" t="s">
        <v>47</v>
      </c>
      <c r="I3150" s="1">
        <v>45207</v>
      </c>
      <c r="J3150">
        <v>5</v>
      </c>
      <c r="K3150">
        <v>200291</v>
      </c>
      <c r="L3150">
        <v>0.15</v>
      </c>
      <c r="M3150" t="s">
        <v>23</v>
      </c>
      <c r="N3150" t="s">
        <v>24</v>
      </c>
      <c r="O3150">
        <v>1001455</v>
      </c>
      <c r="P3150">
        <v>150218.25</v>
      </c>
      <c r="Q3150">
        <v>851236.75</v>
      </c>
      <c r="U3150">
        <f t="shared" si="49"/>
        <v>212809.1875</v>
      </c>
    </row>
    <row r="3151" spans="1:21" x14ac:dyDescent="0.25">
      <c r="A3151">
        <v>13150</v>
      </c>
      <c r="B3151" t="s">
        <v>3193</v>
      </c>
      <c r="C3151" t="s">
        <v>18</v>
      </c>
      <c r="D3151">
        <v>53</v>
      </c>
      <c r="E3151" t="s">
        <v>33</v>
      </c>
      <c r="F3151" t="s">
        <v>20</v>
      </c>
      <c r="G3151" t="s">
        <v>41</v>
      </c>
      <c r="H3151" t="s">
        <v>51</v>
      </c>
      <c r="I3151" s="1">
        <v>45445</v>
      </c>
      <c r="J3151">
        <v>4</v>
      </c>
      <c r="K3151">
        <v>65590</v>
      </c>
      <c r="L3151">
        <v>0</v>
      </c>
      <c r="M3151" t="s">
        <v>31</v>
      </c>
      <c r="N3151" t="s">
        <v>39</v>
      </c>
      <c r="O3151">
        <v>262360</v>
      </c>
      <c r="P3151">
        <v>0</v>
      </c>
      <c r="Q3151">
        <v>262360</v>
      </c>
      <c r="U3151">
        <f t="shared" si="49"/>
        <v>65590</v>
      </c>
    </row>
    <row r="3152" spans="1:21" x14ac:dyDescent="0.25">
      <c r="A3152">
        <v>13151</v>
      </c>
      <c r="B3152" t="s">
        <v>3194</v>
      </c>
      <c r="C3152" t="s">
        <v>18</v>
      </c>
      <c r="D3152">
        <v>54</v>
      </c>
      <c r="E3152" t="s">
        <v>33</v>
      </c>
      <c r="F3152" t="s">
        <v>28</v>
      </c>
      <c r="G3152" t="s">
        <v>21</v>
      </c>
      <c r="H3152" t="s">
        <v>88</v>
      </c>
      <c r="I3152" s="1">
        <v>45648</v>
      </c>
      <c r="J3152">
        <v>4</v>
      </c>
      <c r="K3152">
        <v>11390</v>
      </c>
      <c r="L3152">
        <v>0.1</v>
      </c>
      <c r="M3152" t="s">
        <v>31</v>
      </c>
      <c r="N3152" t="s">
        <v>24</v>
      </c>
      <c r="O3152">
        <v>45560</v>
      </c>
      <c r="P3152">
        <v>4556</v>
      </c>
      <c r="Q3152">
        <v>41004</v>
      </c>
      <c r="U3152">
        <f t="shared" si="49"/>
        <v>10251</v>
      </c>
    </row>
    <row r="3153" spans="1:21" x14ac:dyDescent="0.25">
      <c r="A3153">
        <v>13152</v>
      </c>
      <c r="B3153" t="s">
        <v>3195</v>
      </c>
      <c r="C3153" t="s">
        <v>26</v>
      </c>
      <c r="D3153">
        <v>58</v>
      </c>
      <c r="E3153" t="s">
        <v>33</v>
      </c>
      <c r="F3153" t="s">
        <v>46</v>
      </c>
      <c r="G3153" t="s">
        <v>34</v>
      </c>
      <c r="H3153" t="s">
        <v>88</v>
      </c>
      <c r="I3153" s="1">
        <v>45179</v>
      </c>
      <c r="J3153">
        <v>1</v>
      </c>
      <c r="K3153">
        <v>166849</v>
      </c>
      <c r="L3153">
        <v>0</v>
      </c>
      <c r="M3153" t="s">
        <v>23</v>
      </c>
      <c r="N3153" t="s">
        <v>24</v>
      </c>
      <c r="O3153">
        <v>166849</v>
      </c>
      <c r="P3153">
        <v>0</v>
      </c>
      <c r="Q3153">
        <v>166849</v>
      </c>
      <c r="U3153">
        <f t="shared" si="49"/>
        <v>41712.25</v>
      </c>
    </row>
    <row r="3154" spans="1:21" x14ac:dyDescent="0.25">
      <c r="A3154">
        <v>13153</v>
      </c>
      <c r="B3154" t="s">
        <v>3196</v>
      </c>
      <c r="C3154" t="s">
        <v>26</v>
      </c>
      <c r="D3154">
        <v>34</v>
      </c>
      <c r="E3154" t="s">
        <v>37</v>
      </c>
      <c r="F3154" t="s">
        <v>43</v>
      </c>
      <c r="G3154" t="s">
        <v>29</v>
      </c>
      <c r="H3154" t="s">
        <v>35</v>
      </c>
      <c r="I3154" s="1">
        <v>45330</v>
      </c>
      <c r="J3154">
        <v>3</v>
      </c>
      <c r="K3154">
        <v>181660</v>
      </c>
      <c r="L3154">
        <v>0.1</v>
      </c>
      <c r="M3154" t="s">
        <v>44</v>
      </c>
      <c r="N3154" t="s">
        <v>24</v>
      </c>
      <c r="O3154">
        <v>544980</v>
      </c>
      <c r="P3154">
        <v>54498</v>
      </c>
      <c r="Q3154">
        <v>490482</v>
      </c>
      <c r="U3154">
        <f t="shared" si="49"/>
        <v>122620.5</v>
      </c>
    </row>
    <row r="3155" spans="1:21" x14ac:dyDescent="0.25">
      <c r="A3155">
        <v>13154</v>
      </c>
      <c r="B3155" t="s">
        <v>3197</v>
      </c>
      <c r="C3155" t="s">
        <v>18</v>
      </c>
      <c r="D3155">
        <v>52</v>
      </c>
      <c r="E3155" t="s">
        <v>37</v>
      </c>
      <c r="F3155" t="s">
        <v>43</v>
      </c>
      <c r="G3155" t="s">
        <v>29</v>
      </c>
      <c r="H3155" t="s">
        <v>60</v>
      </c>
      <c r="I3155" s="1">
        <v>45059</v>
      </c>
      <c r="J3155">
        <v>1</v>
      </c>
      <c r="K3155">
        <v>126651</v>
      </c>
      <c r="L3155">
        <v>0.1</v>
      </c>
      <c r="M3155" t="s">
        <v>23</v>
      </c>
      <c r="N3155" t="s">
        <v>39</v>
      </c>
      <c r="O3155">
        <v>126651</v>
      </c>
      <c r="P3155">
        <v>12665.1</v>
      </c>
      <c r="Q3155">
        <v>113985.9</v>
      </c>
      <c r="U3155">
        <f t="shared" si="49"/>
        <v>28496.474999999999</v>
      </c>
    </row>
    <row r="3156" spans="1:21" x14ac:dyDescent="0.25">
      <c r="A3156">
        <v>13155</v>
      </c>
      <c r="B3156" t="s">
        <v>3198</v>
      </c>
      <c r="C3156" t="s">
        <v>18</v>
      </c>
      <c r="D3156">
        <v>22</v>
      </c>
      <c r="E3156" t="s">
        <v>37</v>
      </c>
      <c r="F3156" t="s">
        <v>43</v>
      </c>
      <c r="G3156" t="s">
        <v>41</v>
      </c>
      <c r="H3156" t="s">
        <v>30</v>
      </c>
      <c r="I3156" s="1">
        <v>45200</v>
      </c>
      <c r="J3156">
        <v>5</v>
      </c>
      <c r="K3156">
        <v>230385</v>
      </c>
      <c r="L3156">
        <v>0.1</v>
      </c>
      <c r="M3156" t="s">
        <v>44</v>
      </c>
      <c r="N3156" t="s">
        <v>24</v>
      </c>
      <c r="O3156">
        <v>1151925</v>
      </c>
      <c r="P3156">
        <v>115192.5</v>
      </c>
      <c r="Q3156">
        <v>1036732.5</v>
      </c>
      <c r="U3156">
        <f t="shared" si="49"/>
        <v>259183.125</v>
      </c>
    </row>
    <row r="3157" spans="1:21" x14ac:dyDescent="0.25">
      <c r="A3157">
        <v>13156</v>
      </c>
      <c r="B3157" t="s">
        <v>3199</v>
      </c>
      <c r="C3157" t="s">
        <v>18</v>
      </c>
      <c r="D3157">
        <v>49</v>
      </c>
      <c r="E3157" t="s">
        <v>37</v>
      </c>
      <c r="F3157" t="s">
        <v>43</v>
      </c>
      <c r="G3157" t="s">
        <v>34</v>
      </c>
      <c r="H3157" t="s">
        <v>35</v>
      </c>
      <c r="I3157" s="1">
        <v>45544</v>
      </c>
      <c r="J3157">
        <v>5</v>
      </c>
      <c r="K3157">
        <v>175739</v>
      </c>
      <c r="L3157">
        <v>0.15</v>
      </c>
      <c r="M3157" t="s">
        <v>44</v>
      </c>
      <c r="N3157" t="s">
        <v>24</v>
      </c>
      <c r="O3157">
        <v>878695</v>
      </c>
      <c r="P3157">
        <v>131804.25</v>
      </c>
      <c r="Q3157">
        <v>746890.75</v>
      </c>
      <c r="U3157">
        <f t="shared" si="49"/>
        <v>186722.6875</v>
      </c>
    </row>
    <row r="3158" spans="1:21" x14ac:dyDescent="0.25">
      <c r="A3158">
        <v>13157</v>
      </c>
      <c r="B3158" t="s">
        <v>3200</v>
      </c>
      <c r="C3158" t="s">
        <v>26</v>
      </c>
      <c r="D3158">
        <v>20</v>
      </c>
      <c r="E3158" t="s">
        <v>33</v>
      </c>
      <c r="F3158" t="s">
        <v>46</v>
      </c>
      <c r="G3158" t="s">
        <v>29</v>
      </c>
      <c r="H3158" t="s">
        <v>47</v>
      </c>
      <c r="I3158" s="1">
        <v>45158</v>
      </c>
      <c r="J3158">
        <v>9</v>
      </c>
      <c r="K3158">
        <v>131541</v>
      </c>
      <c r="L3158">
        <v>0.15</v>
      </c>
      <c r="M3158" t="s">
        <v>44</v>
      </c>
      <c r="N3158" t="s">
        <v>39</v>
      </c>
      <c r="O3158">
        <v>1183869</v>
      </c>
      <c r="P3158">
        <v>177580.35</v>
      </c>
      <c r="Q3158">
        <v>1006288.65</v>
      </c>
      <c r="U3158">
        <f t="shared" si="49"/>
        <v>251572.16250000001</v>
      </c>
    </row>
    <row r="3159" spans="1:21" x14ac:dyDescent="0.25">
      <c r="A3159">
        <v>13158</v>
      </c>
      <c r="B3159" t="s">
        <v>3201</v>
      </c>
      <c r="C3159" t="s">
        <v>18</v>
      </c>
      <c r="D3159">
        <v>64</v>
      </c>
      <c r="E3159" t="s">
        <v>19</v>
      </c>
      <c r="F3159" t="s">
        <v>20</v>
      </c>
      <c r="G3159" t="s">
        <v>34</v>
      </c>
      <c r="H3159" t="s">
        <v>60</v>
      </c>
      <c r="I3159" s="1">
        <v>45471</v>
      </c>
      <c r="J3159">
        <v>8</v>
      </c>
      <c r="K3159">
        <v>227719</v>
      </c>
      <c r="L3159">
        <v>0</v>
      </c>
      <c r="M3159" t="s">
        <v>23</v>
      </c>
      <c r="N3159" t="s">
        <v>39</v>
      </c>
      <c r="O3159">
        <v>1821752</v>
      </c>
      <c r="P3159">
        <v>0</v>
      </c>
      <c r="Q3159">
        <v>1821752</v>
      </c>
      <c r="U3159">
        <f t="shared" si="49"/>
        <v>455438</v>
      </c>
    </row>
    <row r="3160" spans="1:21" x14ac:dyDescent="0.25">
      <c r="A3160">
        <v>13159</v>
      </c>
      <c r="B3160" t="s">
        <v>3202</v>
      </c>
      <c r="C3160" t="s">
        <v>26</v>
      </c>
      <c r="D3160">
        <v>52</v>
      </c>
      <c r="E3160" t="s">
        <v>27</v>
      </c>
      <c r="F3160" t="s">
        <v>46</v>
      </c>
      <c r="G3160" t="s">
        <v>34</v>
      </c>
      <c r="H3160" t="s">
        <v>60</v>
      </c>
      <c r="I3160" s="1">
        <v>45005</v>
      </c>
      <c r="J3160">
        <v>5</v>
      </c>
      <c r="K3160">
        <v>31980</v>
      </c>
      <c r="L3160">
        <v>0.15</v>
      </c>
      <c r="M3160" t="s">
        <v>31</v>
      </c>
      <c r="N3160" t="s">
        <v>39</v>
      </c>
      <c r="O3160">
        <v>159900</v>
      </c>
      <c r="P3160">
        <v>23985</v>
      </c>
      <c r="Q3160">
        <v>135915</v>
      </c>
      <c r="U3160">
        <f t="shared" si="49"/>
        <v>33978.75</v>
      </c>
    </row>
    <row r="3161" spans="1:21" x14ac:dyDescent="0.25">
      <c r="A3161">
        <v>13160</v>
      </c>
      <c r="B3161" t="s">
        <v>3203</v>
      </c>
      <c r="C3161" t="s">
        <v>18</v>
      </c>
      <c r="D3161">
        <v>31</v>
      </c>
      <c r="E3161" t="s">
        <v>37</v>
      </c>
      <c r="F3161" t="s">
        <v>20</v>
      </c>
      <c r="G3161" t="s">
        <v>21</v>
      </c>
      <c r="H3161" t="s">
        <v>60</v>
      </c>
      <c r="I3161" s="1">
        <v>44961</v>
      </c>
      <c r="J3161">
        <v>5</v>
      </c>
      <c r="K3161">
        <v>118960</v>
      </c>
      <c r="L3161">
        <v>0</v>
      </c>
      <c r="M3161" t="s">
        <v>23</v>
      </c>
      <c r="N3161" t="s">
        <v>39</v>
      </c>
      <c r="O3161">
        <v>594800</v>
      </c>
      <c r="P3161">
        <v>0</v>
      </c>
      <c r="Q3161">
        <v>594800</v>
      </c>
      <c r="U3161">
        <f t="shared" si="49"/>
        <v>148700</v>
      </c>
    </row>
    <row r="3162" spans="1:21" x14ac:dyDescent="0.25">
      <c r="A3162">
        <v>13161</v>
      </c>
      <c r="B3162" t="s">
        <v>3204</v>
      </c>
      <c r="C3162" t="s">
        <v>26</v>
      </c>
      <c r="D3162">
        <v>48</v>
      </c>
      <c r="E3162" t="s">
        <v>19</v>
      </c>
      <c r="F3162" t="s">
        <v>43</v>
      </c>
      <c r="G3162" t="s">
        <v>29</v>
      </c>
      <c r="H3162" t="s">
        <v>35</v>
      </c>
      <c r="I3162" s="1">
        <v>45421</v>
      </c>
      <c r="J3162">
        <v>7</v>
      </c>
      <c r="K3162">
        <v>233988</v>
      </c>
      <c r="L3162">
        <v>0.05</v>
      </c>
      <c r="M3162" t="s">
        <v>44</v>
      </c>
      <c r="N3162" t="s">
        <v>24</v>
      </c>
      <c r="O3162">
        <v>1637916</v>
      </c>
      <c r="P3162">
        <v>81895.8</v>
      </c>
      <c r="Q3162">
        <v>1556020.2</v>
      </c>
      <c r="U3162">
        <f t="shared" si="49"/>
        <v>389005.05</v>
      </c>
    </row>
    <row r="3163" spans="1:21" x14ac:dyDescent="0.25">
      <c r="A3163">
        <v>13162</v>
      </c>
      <c r="B3163" t="s">
        <v>3205</v>
      </c>
      <c r="C3163" t="s">
        <v>18</v>
      </c>
      <c r="D3163">
        <v>48</v>
      </c>
      <c r="E3163" t="s">
        <v>37</v>
      </c>
      <c r="F3163" t="s">
        <v>28</v>
      </c>
      <c r="G3163" t="s">
        <v>21</v>
      </c>
      <c r="H3163" t="s">
        <v>38</v>
      </c>
      <c r="I3163" s="1">
        <v>45036</v>
      </c>
      <c r="J3163">
        <v>2</v>
      </c>
      <c r="K3163">
        <v>156880</v>
      </c>
      <c r="L3163">
        <v>0</v>
      </c>
      <c r="M3163" t="s">
        <v>23</v>
      </c>
      <c r="N3163" t="s">
        <v>24</v>
      </c>
      <c r="O3163">
        <v>313760</v>
      </c>
      <c r="P3163">
        <v>0</v>
      </c>
      <c r="Q3163">
        <v>313760</v>
      </c>
      <c r="U3163">
        <f t="shared" si="49"/>
        <v>78440</v>
      </c>
    </row>
    <row r="3164" spans="1:21" x14ac:dyDescent="0.25">
      <c r="A3164">
        <v>13163</v>
      </c>
      <c r="B3164" t="s">
        <v>3206</v>
      </c>
      <c r="C3164" t="s">
        <v>26</v>
      </c>
      <c r="D3164">
        <v>34</v>
      </c>
      <c r="E3164" t="s">
        <v>33</v>
      </c>
      <c r="F3164" t="s">
        <v>28</v>
      </c>
      <c r="G3164" t="s">
        <v>29</v>
      </c>
      <c r="H3164" t="s">
        <v>38</v>
      </c>
      <c r="I3164" s="1">
        <v>45247</v>
      </c>
      <c r="J3164">
        <v>7</v>
      </c>
      <c r="K3164">
        <v>65470</v>
      </c>
      <c r="L3164">
        <v>0</v>
      </c>
      <c r="M3164" t="s">
        <v>31</v>
      </c>
      <c r="N3164" t="s">
        <v>39</v>
      </c>
      <c r="O3164">
        <v>458290</v>
      </c>
      <c r="P3164">
        <v>0</v>
      </c>
      <c r="Q3164">
        <v>458290</v>
      </c>
      <c r="U3164">
        <f t="shared" si="49"/>
        <v>114572.5</v>
      </c>
    </row>
    <row r="3165" spans="1:21" x14ac:dyDescent="0.25">
      <c r="A3165">
        <v>13164</v>
      </c>
      <c r="B3165" t="s">
        <v>3207</v>
      </c>
      <c r="C3165" t="s">
        <v>18</v>
      </c>
      <c r="D3165">
        <v>41</v>
      </c>
      <c r="E3165" t="s">
        <v>33</v>
      </c>
      <c r="F3165" t="s">
        <v>28</v>
      </c>
      <c r="G3165" t="s">
        <v>34</v>
      </c>
      <c r="H3165" t="s">
        <v>51</v>
      </c>
      <c r="I3165" s="1">
        <v>45501</v>
      </c>
      <c r="J3165">
        <v>1</v>
      </c>
      <c r="K3165">
        <v>74762</v>
      </c>
      <c r="L3165">
        <v>0.15</v>
      </c>
      <c r="M3165" t="s">
        <v>23</v>
      </c>
      <c r="N3165" t="s">
        <v>24</v>
      </c>
      <c r="O3165">
        <v>74762</v>
      </c>
      <c r="P3165">
        <v>11214.3</v>
      </c>
      <c r="Q3165">
        <v>63547.7</v>
      </c>
      <c r="U3165">
        <f t="shared" si="49"/>
        <v>15886.924999999999</v>
      </c>
    </row>
    <row r="3166" spans="1:21" x14ac:dyDescent="0.25">
      <c r="A3166">
        <v>13165</v>
      </c>
      <c r="B3166" t="s">
        <v>3208</v>
      </c>
      <c r="C3166" t="s">
        <v>18</v>
      </c>
      <c r="D3166">
        <v>40</v>
      </c>
      <c r="E3166" t="s">
        <v>19</v>
      </c>
      <c r="F3166" t="s">
        <v>20</v>
      </c>
      <c r="G3166" t="s">
        <v>29</v>
      </c>
      <c r="H3166" t="s">
        <v>38</v>
      </c>
      <c r="I3166" s="1">
        <v>45254</v>
      </c>
      <c r="J3166">
        <v>5</v>
      </c>
      <c r="K3166">
        <v>89983</v>
      </c>
      <c r="L3166">
        <v>0</v>
      </c>
      <c r="M3166" t="s">
        <v>31</v>
      </c>
      <c r="N3166" t="s">
        <v>24</v>
      </c>
      <c r="O3166">
        <v>449915</v>
      </c>
      <c r="P3166">
        <v>0</v>
      </c>
      <c r="Q3166">
        <v>449915</v>
      </c>
      <c r="U3166">
        <f t="shared" si="49"/>
        <v>112478.75</v>
      </c>
    </row>
    <row r="3167" spans="1:21" x14ac:dyDescent="0.25">
      <c r="A3167">
        <v>13166</v>
      </c>
      <c r="B3167" t="s">
        <v>3209</v>
      </c>
      <c r="C3167" t="s">
        <v>18</v>
      </c>
      <c r="D3167">
        <v>35</v>
      </c>
      <c r="E3167" t="s">
        <v>19</v>
      </c>
      <c r="F3167" t="s">
        <v>43</v>
      </c>
      <c r="G3167" t="s">
        <v>41</v>
      </c>
      <c r="H3167" t="s">
        <v>38</v>
      </c>
      <c r="I3167" s="1">
        <v>45616</v>
      </c>
      <c r="J3167">
        <v>6</v>
      </c>
      <c r="K3167">
        <v>104645</v>
      </c>
      <c r="L3167">
        <v>0.15</v>
      </c>
      <c r="M3167" t="s">
        <v>31</v>
      </c>
      <c r="N3167" t="s">
        <v>24</v>
      </c>
      <c r="O3167">
        <v>627870</v>
      </c>
      <c r="P3167">
        <v>94180.5</v>
      </c>
      <c r="Q3167">
        <v>533689.5</v>
      </c>
      <c r="U3167">
        <f t="shared" si="49"/>
        <v>133422.375</v>
      </c>
    </row>
    <row r="3168" spans="1:21" x14ac:dyDescent="0.25">
      <c r="A3168">
        <v>13167</v>
      </c>
      <c r="B3168" t="s">
        <v>3210</v>
      </c>
      <c r="C3168" t="s">
        <v>26</v>
      </c>
      <c r="D3168">
        <v>31</v>
      </c>
      <c r="E3168" t="s">
        <v>19</v>
      </c>
      <c r="F3168" t="s">
        <v>46</v>
      </c>
      <c r="G3168" t="s">
        <v>34</v>
      </c>
      <c r="H3168" t="s">
        <v>60</v>
      </c>
      <c r="I3168" s="1">
        <v>45310</v>
      </c>
      <c r="J3168">
        <v>1</v>
      </c>
      <c r="K3168">
        <v>150998</v>
      </c>
      <c r="L3168">
        <v>0</v>
      </c>
      <c r="M3168" t="s">
        <v>44</v>
      </c>
      <c r="N3168" t="s">
        <v>24</v>
      </c>
      <c r="O3168">
        <v>150998</v>
      </c>
      <c r="P3168">
        <v>0</v>
      </c>
      <c r="Q3168">
        <v>150998</v>
      </c>
      <c r="U3168">
        <f t="shared" si="49"/>
        <v>37749.5</v>
      </c>
    </row>
    <row r="3169" spans="1:21" x14ac:dyDescent="0.25">
      <c r="A3169">
        <v>13168</v>
      </c>
      <c r="B3169" t="s">
        <v>3211</v>
      </c>
      <c r="C3169" t="s">
        <v>18</v>
      </c>
      <c r="D3169">
        <v>32</v>
      </c>
      <c r="E3169" t="s">
        <v>33</v>
      </c>
      <c r="F3169" t="s">
        <v>28</v>
      </c>
      <c r="G3169" t="s">
        <v>29</v>
      </c>
      <c r="H3169" t="s">
        <v>60</v>
      </c>
      <c r="I3169" s="1">
        <v>45290</v>
      </c>
      <c r="J3169">
        <v>9</v>
      </c>
      <c r="K3169">
        <v>19621</v>
      </c>
      <c r="L3169">
        <v>0.05</v>
      </c>
      <c r="M3169" t="s">
        <v>31</v>
      </c>
      <c r="N3169" t="s">
        <v>24</v>
      </c>
      <c r="O3169">
        <v>176589</v>
      </c>
      <c r="P3169">
        <v>8829.4500000000007</v>
      </c>
      <c r="Q3169">
        <v>167759.54999999999</v>
      </c>
      <c r="U3169">
        <f t="shared" si="49"/>
        <v>41939.887499999997</v>
      </c>
    </row>
    <row r="3170" spans="1:21" x14ac:dyDescent="0.25">
      <c r="A3170">
        <v>13169</v>
      </c>
      <c r="B3170" t="s">
        <v>3212</v>
      </c>
      <c r="C3170" t="s">
        <v>26</v>
      </c>
      <c r="D3170">
        <v>32</v>
      </c>
      <c r="E3170" t="s">
        <v>33</v>
      </c>
      <c r="F3170" t="s">
        <v>20</v>
      </c>
      <c r="G3170" t="s">
        <v>21</v>
      </c>
      <c r="H3170" t="s">
        <v>88</v>
      </c>
      <c r="I3170" s="1">
        <v>45158</v>
      </c>
      <c r="J3170">
        <v>9</v>
      </c>
      <c r="K3170">
        <v>144239</v>
      </c>
      <c r="L3170">
        <v>0.15</v>
      </c>
      <c r="M3170" t="s">
        <v>23</v>
      </c>
      <c r="N3170" t="s">
        <v>39</v>
      </c>
      <c r="O3170">
        <v>1298151</v>
      </c>
      <c r="P3170">
        <v>194722.65</v>
      </c>
      <c r="Q3170">
        <v>1103428.3500000001</v>
      </c>
      <c r="U3170">
        <f t="shared" si="49"/>
        <v>275857.08750000002</v>
      </c>
    </row>
    <row r="3171" spans="1:21" x14ac:dyDescent="0.25">
      <c r="A3171">
        <v>13170</v>
      </c>
      <c r="B3171" t="s">
        <v>3213</v>
      </c>
      <c r="C3171" t="s">
        <v>26</v>
      </c>
      <c r="D3171">
        <v>23</v>
      </c>
      <c r="E3171" t="s">
        <v>27</v>
      </c>
      <c r="F3171" t="s">
        <v>28</v>
      </c>
      <c r="G3171" t="s">
        <v>21</v>
      </c>
      <c r="H3171" t="s">
        <v>60</v>
      </c>
      <c r="I3171" s="1">
        <v>45542</v>
      </c>
      <c r="J3171">
        <v>1</v>
      </c>
      <c r="K3171">
        <v>73245</v>
      </c>
      <c r="L3171">
        <v>0.15</v>
      </c>
      <c r="M3171" t="s">
        <v>23</v>
      </c>
      <c r="N3171" t="s">
        <v>39</v>
      </c>
      <c r="O3171">
        <v>73245</v>
      </c>
      <c r="P3171">
        <v>10986.75</v>
      </c>
      <c r="Q3171">
        <v>62258.25</v>
      </c>
      <c r="U3171">
        <f t="shared" si="49"/>
        <v>15564.5625</v>
      </c>
    </row>
    <row r="3172" spans="1:21" x14ac:dyDescent="0.25">
      <c r="A3172">
        <v>13171</v>
      </c>
      <c r="B3172" t="s">
        <v>3214</v>
      </c>
      <c r="C3172" t="s">
        <v>18</v>
      </c>
      <c r="D3172">
        <v>44</v>
      </c>
      <c r="E3172" t="s">
        <v>19</v>
      </c>
      <c r="F3172" t="s">
        <v>46</v>
      </c>
      <c r="G3172" t="s">
        <v>34</v>
      </c>
      <c r="H3172" t="s">
        <v>35</v>
      </c>
      <c r="I3172" s="1">
        <v>45340</v>
      </c>
      <c r="J3172">
        <v>4</v>
      </c>
      <c r="K3172">
        <v>126604</v>
      </c>
      <c r="L3172">
        <v>0.05</v>
      </c>
      <c r="M3172" t="s">
        <v>44</v>
      </c>
      <c r="N3172" t="s">
        <v>39</v>
      </c>
      <c r="O3172">
        <v>506416</v>
      </c>
      <c r="P3172">
        <v>25320.799999999999</v>
      </c>
      <c r="Q3172">
        <v>481095.2</v>
      </c>
      <c r="U3172">
        <f t="shared" si="49"/>
        <v>120273.8</v>
      </c>
    </row>
    <row r="3173" spans="1:21" x14ac:dyDescent="0.25">
      <c r="A3173">
        <v>13172</v>
      </c>
      <c r="B3173" t="s">
        <v>3215</v>
      </c>
      <c r="C3173" t="s">
        <v>18</v>
      </c>
      <c r="D3173">
        <v>32</v>
      </c>
      <c r="E3173" t="s">
        <v>27</v>
      </c>
      <c r="F3173" t="s">
        <v>43</v>
      </c>
      <c r="G3173" t="s">
        <v>21</v>
      </c>
      <c r="H3173" t="s">
        <v>88</v>
      </c>
      <c r="I3173" s="1">
        <v>45220</v>
      </c>
      <c r="J3173">
        <v>8</v>
      </c>
      <c r="K3173">
        <v>80776</v>
      </c>
      <c r="L3173">
        <v>0.15</v>
      </c>
      <c r="M3173" t="s">
        <v>23</v>
      </c>
      <c r="N3173" t="s">
        <v>39</v>
      </c>
      <c r="O3173">
        <v>646208</v>
      </c>
      <c r="P3173">
        <v>96931.199999999997</v>
      </c>
      <c r="Q3173">
        <v>549276.80000000005</v>
      </c>
      <c r="U3173">
        <f t="shared" si="49"/>
        <v>137319.20000000001</v>
      </c>
    </row>
    <row r="3174" spans="1:21" x14ac:dyDescent="0.25">
      <c r="A3174">
        <v>13173</v>
      </c>
      <c r="B3174" t="s">
        <v>3216</v>
      </c>
      <c r="C3174" t="s">
        <v>18</v>
      </c>
      <c r="D3174">
        <v>53</v>
      </c>
      <c r="E3174" t="s">
        <v>37</v>
      </c>
      <c r="F3174" t="s">
        <v>46</v>
      </c>
      <c r="G3174" t="s">
        <v>34</v>
      </c>
      <c r="H3174" t="s">
        <v>30</v>
      </c>
      <c r="I3174" s="1">
        <v>45473</v>
      </c>
      <c r="J3174">
        <v>2</v>
      </c>
      <c r="K3174">
        <v>37031</v>
      </c>
      <c r="L3174">
        <v>0</v>
      </c>
      <c r="M3174" t="s">
        <v>44</v>
      </c>
      <c r="N3174" t="s">
        <v>39</v>
      </c>
      <c r="O3174">
        <v>74062</v>
      </c>
      <c r="P3174">
        <v>0</v>
      </c>
      <c r="Q3174">
        <v>74062</v>
      </c>
      <c r="U3174">
        <f t="shared" si="49"/>
        <v>18515.5</v>
      </c>
    </row>
    <row r="3175" spans="1:21" x14ac:dyDescent="0.25">
      <c r="A3175">
        <v>13174</v>
      </c>
      <c r="B3175" t="s">
        <v>3217</v>
      </c>
      <c r="C3175" t="s">
        <v>26</v>
      </c>
      <c r="D3175">
        <v>25</v>
      </c>
      <c r="E3175" t="s">
        <v>27</v>
      </c>
      <c r="F3175" t="s">
        <v>43</v>
      </c>
      <c r="G3175" t="s">
        <v>34</v>
      </c>
      <c r="H3175" t="s">
        <v>88</v>
      </c>
      <c r="I3175" s="1">
        <v>45632</v>
      </c>
      <c r="J3175">
        <v>8</v>
      </c>
      <c r="K3175">
        <v>34146</v>
      </c>
      <c r="L3175">
        <v>0.1</v>
      </c>
      <c r="M3175" t="s">
        <v>23</v>
      </c>
      <c r="N3175" t="s">
        <v>39</v>
      </c>
      <c r="O3175">
        <v>273168</v>
      </c>
      <c r="P3175">
        <v>27316.799999999999</v>
      </c>
      <c r="Q3175">
        <v>245851.2</v>
      </c>
      <c r="U3175">
        <f t="shared" si="49"/>
        <v>61462.8</v>
      </c>
    </row>
    <row r="3176" spans="1:21" x14ac:dyDescent="0.25">
      <c r="A3176">
        <v>13175</v>
      </c>
      <c r="B3176" t="s">
        <v>3218</v>
      </c>
      <c r="C3176" t="s">
        <v>18</v>
      </c>
      <c r="D3176">
        <v>32</v>
      </c>
      <c r="E3176" t="s">
        <v>37</v>
      </c>
      <c r="F3176" t="s">
        <v>43</v>
      </c>
      <c r="G3176" t="s">
        <v>34</v>
      </c>
      <c r="H3176" t="s">
        <v>47</v>
      </c>
      <c r="I3176" s="1">
        <v>45100</v>
      </c>
      <c r="J3176">
        <v>9</v>
      </c>
      <c r="K3176">
        <v>248042</v>
      </c>
      <c r="L3176">
        <v>0.15</v>
      </c>
      <c r="M3176" t="s">
        <v>23</v>
      </c>
      <c r="N3176" t="s">
        <v>39</v>
      </c>
      <c r="O3176">
        <v>2232378</v>
      </c>
      <c r="P3176">
        <v>334856.7</v>
      </c>
      <c r="Q3176">
        <v>1897521.3</v>
      </c>
      <c r="U3176">
        <f t="shared" si="49"/>
        <v>474380.32500000001</v>
      </c>
    </row>
    <row r="3177" spans="1:21" x14ac:dyDescent="0.25">
      <c r="A3177">
        <v>13176</v>
      </c>
      <c r="B3177" t="s">
        <v>3219</v>
      </c>
      <c r="C3177" t="s">
        <v>26</v>
      </c>
      <c r="D3177">
        <v>20</v>
      </c>
      <c r="E3177" t="s">
        <v>37</v>
      </c>
      <c r="F3177" t="s">
        <v>43</v>
      </c>
      <c r="G3177" t="s">
        <v>29</v>
      </c>
      <c r="H3177" t="s">
        <v>38</v>
      </c>
      <c r="I3177" s="1">
        <v>45318</v>
      </c>
      <c r="J3177">
        <v>9</v>
      </c>
      <c r="K3177">
        <v>9998</v>
      </c>
      <c r="L3177">
        <v>0.1</v>
      </c>
      <c r="M3177" t="s">
        <v>31</v>
      </c>
      <c r="N3177" t="s">
        <v>24</v>
      </c>
      <c r="O3177">
        <v>89982</v>
      </c>
      <c r="P3177">
        <v>8998.2000000000007</v>
      </c>
      <c r="Q3177">
        <v>80983.8</v>
      </c>
      <c r="U3177">
        <f t="shared" si="49"/>
        <v>20245.95</v>
      </c>
    </row>
    <row r="3178" spans="1:21" x14ac:dyDescent="0.25">
      <c r="A3178">
        <v>13177</v>
      </c>
      <c r="B3178" t="s">
        <v>3220</v>
      </c>
      <c r="C3178" t="s">
        <v>26</v>
      </c>
      <c r="D3178">
        <v>64</v>
      </c>
      <c r="E3178" t="s">
        <v>27</v>
      </c>
      <c r="F3178" t="s">
        <v>28</v>
      </c>
      <c r="G3178" t="s">
        <v>34</v>
      </c>
      <c r="H3178" t="s">
        <v>47</v>
      </c>
      <c r="I3178" s="1">
        <v>45028</v>
      </c>
      <c r="J3178">
        <v>1</v>
      </c>
      <c r="K3178">
        <v>116619</v>
      </c>
      <c r="L3178">
        <v>0</v>
      </c>
      <c r="M3178" t="s">
        <v>31</v>
      </c>
      <c r="N3178" t="s">
        <v>39</v>
      </c>
      <c r="O3178">
        <v>116619</v>
      </c>
      <c r="P3178">
        <v>0</v>
      </c>
      <c r="Q3178">
        <v>116619</v>
      </c>
      <c r="U3178">
        <f t="shared" si="49"/>
        <v>29154.75</v>
      </c>
    </row>
    <row r="3179" spans="1:21" x14ac:dyDescent="0.25">
      <c r="A3179">
        <v>13178</v>
      </c>
      <c r="B3179" t="s">
        <v>3221</v>
      </c>
      <c r="C3179" t="s">
        <v>18</v>
      </c>
      <c r="D3179">
        <v>30</v>
      </c>
      <c r="E3179" t="s">
        <v>19</v>
      </c>
      <c r="F3179" t="s">
        <v>46</v>
      </c>
      <c r="G3179" t="s">
        <v>21</v>
      </c>
      <c r="H3179" t="s">
        <v>60</v>
      </c>
      <c r="I3179" s="1">
        <v>45219</v>
      </c>
      <c r="J3179">
        <v>9</v>
      </c>
      <c r="K3179">
        <v>173580</v>
      </c>
      <c r="L3179">
        <v>0.05</v>
      </c>
      <c r="M3179" t="s">
        <v>31</v>
      </c>
      <c r="N3179" t="s">
        <v>24</v>
      </c>
      <c r="O3179">
        <v>1562220</v>
      </c>
      <c r="P3179">
        <v>78111</v>
      </c>
      <c r="Q3179">
        <v>1484109</v>
      </c>
      <c r="U3179">
        <f t="shared" si="49"/>
        <v>371027.25</v>
      </c>
    </row>
    <row r="3180" spans="1:21" x14ac:dyDescent="0.25">
      <c r="A3180">
        <v>13179</v>
      </c>
      <c r="B3180" t="s">
        <v>3222</v>
      </c>
      <c r="C3180" t="s">
        <v>18</v>
      </c>
      <c r="D3180">
        <v>58</v>
      </c>
      <c r="E3180" t="s">
        <v>37</v>
      </c>
      <c r="F3180" t="s">
        <v>28</v>
      </c>
      <c r="G3180" t="s">
        <v>41</v>
      </c>
      <c r="H3180" t="s">
        <v>38</v>
      </c>
      <c r="I3180" s="1">
        <v>45011</v>
      </c>
      <c r="J3180">
        <v>4</v>
      </c>
      <c r="K3180">
        <v>209420</v>
      </c>
      <c r="L3180">
        <v>0.15</v>
      </c>
      <c r="M3180" t="s">
        <v>23</v>
      </c>
      <c r="N3180" t="s">
        <v>24</v>
      </c>
      <c r="O3180">
        <v>837680</v>
      </c>
      <c r="P3180">
        <v>125652</v>
      </c>
      <c r="Q3180">
        <v>712028</v>
      </c>
      <c r="U3180">
        <f t="shared" si="49"/>
        <v>178007</v>
      </c>
    </row>
    <row r="3181" spans="1:21" x14ac:dyDescent="0.25">
      <c r="A3181">
        <v>13180</v>
      </c>
      <c r="B3181" t="s">
        <v>3223</v>
      </c>
      <c r="C3181" t="s">
        <v>18</v>
      </c>
      <c r="D3181">
        <v>51</v>
      </c>
      <c r="E3181" t="s">
        <v>19</v>
      </c>
      <c r="F3181" t="s">
        <v>46</v>
      </c>
      <c r="G3181" t="s">
        <v>29</v>
      </c>
      <c r="H3181" t="s">
        <v>60</v>
      </c>
      <c r="I3181" s="1">
        <v>45127</v>
      </c>
      <c r="J3181">
        <v>8</v>
      </c>
      <c r="K3181">
        <v>119974</v>
      </c>
      <c r="L3181">
        <v>0.1</v>
      </c>
      <c r="M3181" t="s">
        <v>44</v>
      </c>
      <c r="N3181" t="s">
        <v>24</v>
      </c>
      <c r="O3181">
        <v>959792</v>
      </c>
      <c r="P3181">
        <v>95979.199999999997</v>
      </c>
      <c r="Q3181">
        <v>863812.8</v>
      </c>
      <c r="U3181">
        <f t="shared" si="49"/>
        <v>215953.2</v>
      </c>
    </row>
    <row r="3182" spans="1:21" x14ac:dyDescent="0.25">
      <c r="A3182">
        <v>13181</v>
      </c>
      <c r="B3182" t="s">
        <v>3224</v>
      </c>
      <c r="C3182" t="s">
        <v>18</v>
      </c>
      <c r="D3182">
        <v>41</v>
      </c>
      <c r="E3182" t="s">
        <v>33</v>
      </c>
      <c r="F3182" t="s">
        <v>20</v>
      </c>
      <c r="G3182" t="s">
        <v>21</v>
      </c>
      <c r="H3182" t="s">
        <v>38</v>
      </c>
      <c r="I3182" s="1">
        <v>45611</v>
      </c>
      <c r="J3182">
        <v>9</v>
      </c>
      <c r="K3182">
        <v>33101</v>
      </c>
      <c r="L3182">
        <v>0.05</v>
      </c>
      <c r="M3182" t="s">
        <v>44</v>
      </c>
      <c r="N3182" t="s">
        <v>24</v>
      </c>
      <c r="O3182">
        <v>297909</v>
      </c>
      <c r="P3182">
        <v>14895.45</v>
      </c>
      <c r="Q3182">
        <v>283013.55</v>
      </c>
      <c r="U3182">
        <f t="shared" si="49"/>
        <v>70753.387499999997</v>
      </c>
    </row>
    <row r="3183" spans="1:21" x14ac:dyDescent="0.25">
      <c r="A3183">
        <v>13182</v>
      </c>
      <c r="B3183" t="s">
        <v>3225</v>
      </c>
      <c r="C3183" t="s">
        <v>18</v>
      </c>
      <c r="D3183">
        <v>57</v>
      </c>
      <c r="E3183" t="s">
        <v>37</v>
      </c>
      <c r="F3183" t="s">
        <v>20</v>
      </c>
      <c r="G3183" t="s">
        <v>34</v>
      </c>
      <c r="H3183" t="s">
        <v>30</v>
      </c>
      <c r="I3183" s="1">
        <v>45467</v>
      </c>
      <c r="J3183">
        <v>3</v>
      </c>
      <c r="K3183">
        <v>81764</v>
      </c>
      <c r="L3183">
        <v>0.05</v>
      </c>
      <c r="M3183" t="s">
        <v>44</v>
      </c>
      <c r="N3183" t="s">
        <v>24</v>
      </c>
      <c r="O3183">
        <v>245292</v>
      </c>
      <c r="P3183">
        <v>12264.6</v>
      </c>
      <c r="Q3183">
        <v>233027.4</v>
      </c>
      <c r="U3183">
        <f t="shared" si="49"/>
        <v>58256.85</v>
      </c>
    </row>
    <row r="3184" spans="1:21" x14ac:dyDescent="0.25">
      <c r="A3184">
        <v>13183</v>
      </c>
      <c r="B3184" t="s">
        <v>3226</v>
      </c>
      <c r="C3184" t="s">
        <v>18</v>
      </c>
      <c r="D3184">
        <v>49</v>
      </c>
      <c r="E3184" t="s">
        <v>33</v>
      </c>
      <c r="F3184" t="s">
        <v>46</v>
      </c>
      <c r="G3184" t="s">
        <v>34</v>
      </c>
      <c r="H3184" t="s">
        <v>38</v>
      </c>
      <c r="I3184" s="1">
        <v>45223</v>
      </c>
      <c r="J3184">
        <v>6</v>
      </c>
      <c r="K3184">
        <v>157819</v>
      </c>
      <c r="L3184">
        <v>0.15</v>
      </c>
      <c r="M3184" t="s">
        <v>31</v>
      </c>
      <c r="N3184" t="s">
        <v>39</v>
      </c>
      <c r="O3184">
        <v>946914</v>
      </c>
      <c r="P3184">
        <v>142037.1</v>
      </c>
      <c r="Q3184">
        <v>804876.9</v>
      </c>
      <c r="U3184">
        <f t="shared" si="49"/>
        <v>201219.22500000001</v>
      </c>
    </row>
    <row r="3185" spans="1:21" x14ac:dyDescent="0.25">
      <c r="A3185">
        <v>13184</v>
      </c>
      <c r="B3185" t="s">
        <v>3227</v>
      </c>
      <c r="C3185" t="s">
        <v>26</v>
      </c>
      <c r="D3185">
        <v>49</v>
      </c>
      <c r="E3185" t="s">
        <v>27</v>
      </c>
      <c r="F3185" t="s">
        <v>46</v>
      </c>
      <c r="G3185" t="s">
        <v>41</v>
      </c>
      <c r="H3185" t="s">
        <v>38</v>
      </c>
      <c r="I3185" s="1">
        <v>44982</v>
      </c>
      <c r="J3185">
        <v>3</v>
      </c>
      <c r="K3185">
        <v>113836</v>
      </c>
      <c r="L3185">
        <v>0.1</v>
      </c>
      <c r="M3185" t="s">
        <v>23</v>
      </c>
      <c r="N3185" t="s">
        <v>24</v>
      </c>
      <c r="O3185">
        <v>341508</v>
      </c>
      <c r="P3185">
        <v>34150.800000000003</v>
      </c>
      <c r="Q3185">
        <v>307357.2</v>
      </c>
      <c r="U3185">
        <f t="shared" si="49"/>
        <v>76839.3</v>
      </c>
    </row>
    <row r="3186" spans="1:21" x14ac:dyDescent="0.25">
      <c r="A3186">
        <v>13185</v>
      </c>
      <c r="B3186" t="s">
        <v>3228</v>
      </c>
      <c r="C3186" t="s">
        <v>26</v>
      </c>
      <c r="D3186">
        <v>47</v>
      </c>
      <c r="E3186" t="s">
        <v>19</v>
      </c>
      <c r="F3186" t="s">
        <v>46</v>
      </c>
      <c r="G3186" t="s">
        <v>21</v>
      </c>
      <c r="H3186" t="s">
        <v>35</v>
      </c>
      <c r="I3186" s="1">
        <v>45398</v>
      </c>
      <c r="J3186">
        <v>1</v>
      </c>
      <c r="K3186">
        <v>193872</v>
      </c>
      <c r="L3186">
        <v>0.15</v>
      </c>
      <c r="M3186" t="s">
        <v>31</v>
      </c>
      <c r="N3186" t="s">
        <v>39</v>
      </c>
      <c r="O3186">
        <v>193872</v>
      </c>
      <c r="P3186">
        <v>29080.799999999999</v>
      </c>
      <c r="Q3186">
        <v>164791.20000000001</v>
      </c>
      <c r="U3186">
        <f t="shared" si="49"/>
        <v>41197.800000000003</v>
      </c>
    </row>
    <row r="3187" spans="1:21" x14ac:dyDescent="0.25">
      <c r="A3187">
        <v>13186</v>
      </c>
      <c r="B3187" t="s">
        <v>3229</v>
      </c>
      <c r="C3187" t="s">
        <v>26</v>
      </c>
      <c r="D3187">
        <v>30</v>
      </c>
      <c r="E3187" t="s">
        <v>27</v>
      </c>
      <c r="F3187" t="s">
        <v>46</v>
      </c>
      <c r="G3187" t="s">
        <v>29</v>
      </c>
      <c r="H3187" t="s">
        <v>30</v>
      </c>
      <c r="I3187" s="1">
        <v>44942</v>
      </c>
      <c r="J3187">
        <v>6</v>
      </c>
      <c r="K3187">
        <v>97326</v>
      </c>
      <c r="L3187">
        <v>0</v>
      </c>
      <c r="M3187" t="s">
        <v>23</v>
      </c>
      <c r="N3187" t="s">
        <v>39</v>
      </c>
      <c r="O3187">
        <v>583956</v>
      </c>
      <c r="P3187">
        <v>0</v>
      </c>
      <c r="Q3187">
        <v>583956</v>
      </c>
      <c r="U3187">
        <f t="shared" si="49"/>
        <v>145989</v>
      </c>
    </row>
    <row r="3188" spans="1:21" x14ac:dyDescent="0.25">
      <c r="A3188">
        <v>13187</v>
      </c>
      <c r="B3188" t="s">
        <v>3230</v>
      </c>
      <c r="C3188" t="s">
        <v>18</v>
      </c>
      <c r="D3188">
        <v>18</v>
      </c>
      <c r="E3188" t="s">
        <v>37</v>
      </c>
      <c r="F3188" t="s">
        <v>43</v>
      </c>
      <c r="G3188" t="s">
        <v>21</v>
      </c>
      <c r="H3188" t="s">
        <v>47</v>
      </c>
      <c r="I3188" s="1">
        <v>45578</v>
      </c>
      <c r="J3188">
        <v>5</v>
      </c>
      <c r="K3188">
        <v>3882</v>
      </c>
      <c r="L3188">
        <v>0.05</v>
      </c>
      <c r="M3188" t="s">
        <v>23</v>
      </c>
      <c r="N3188" t="s">
        <v>39</v>
      </c>
      <c r="O3188">
        <v>19410</v>
      </c>
      <c r="P3188">
        <v>970.5</v>
      </c>
      <c r="Q3188">
        <v>18439.5</v>
      </c>
      <c r="U3188">
        <f t="shared" si="49"/>
        <v>4609.875</v>
      </c>
    </row>
    <row r="3189" spans="1:21" x14ac:dyDescent="0.25">
      <c r="A3189">
        <v>13188</v>
      </c>
      <c r="B3189" t="s">
        <v>3231</v>
      </c>
      <c r="C3189" t="s">
        <v>26</v>
      </c>
      <c r="D3189">
        <v>51</v>
      </c>
      <c r="E3189" t="s">
        <v>33</v>
      </c>
      <c r="F3189" t="s">
        <v>28</v>
      </c>
      <c r="G3189" t="s">
        <v>34</v>
      </c>
      <c r="H3189" t="s">
        <v>51</v>
      </c>
      <c r="I3189" s="1">
        <v>44992</v>
      </c>
      <c r="J3189">
        <v>3</v>
      </c>
      <c r="K3189">
        <v>172027</v>
      </c>
      <c r="L3189">
        <v>0.1</v>
      </c>
      <c r="M3189" t="s">
        <v>23</v>
      </c>
      <c r="N3189" t="s">
        <v>24</v>
      </c>
      <c r="O3189">
        <v>516081</v>
      </c>
      <c r="P3189">
        <v>51608.1</v>
      </c>
      <c r="Q3189">
        <v>464472.9</v>
      </c>
      <c r="U3189">
        <f t="shared" si="49"/>
        <v>116118.22500000001</v>
      </c>
    </row>
    <row r="3190" spans="1:21" x14ac:dyDescent="0.25">
      <c r="A3190">
        <v>13189</v>
      </c>
      <c r="B3190" t="s">
        <v>3232</v>
      </c>
      <c r="C3190" t="s">
        <v>26</v>
      </c>
      <c r="D3190">
        <v>32</v>
      </c>
      <c r="E3190" t="s">
        <v>37</v>
      </c>
      <c r="F3190" t="s">
        <v>43</v>
      </c>
      <c r="G3190" t="s">
        <v>29</v>
      </c>
      <c r="H3190" t="s">
        <v>30</v>
      </c>
      <c r="I3190" s="1">
        <v>45585</v>
      </c>
      <c r="J3190">
        <v>4</v>
      </c>
      <c r="K3190">
        <v>217267</v>
      </c>
      <c r="L3190">
        <v>0.15</v>
      </c>
      <c r="M3190" t="s">
        <v>31</v>
      </c>
      <c r="N3190" t="s">
        <v>24</v>
      </c>
      <c r="O3190">
        <v>869068</v>
      </c>
      <c r="P3190">
        <v>130360.2</v>
      </c>
      <c r="Q3190">
        <v>738707.8</v>
      </c>
      <c r="U3190">
        <f t="shared" si="49"/>
        <v>184676.95</v>
      </c>
    </row>
    <row r="3191" spans="1:21" x14ac:dyDescent="0.25">
      <c r="A3191">
        <v>13190</v>
      </c>
      <c r="B3191" t="s">
        <v>3233</v>
      </c>
      <c r="C3191" t="s">
        <v>26</v>
      </c>
      <c r="D3191">
        <v>61</v>
      </c>
      <c r="E3191" t="s">
        <v>27</v>
      </c>
      <c r="F3191" t="s">
        <v>28</v>
      </c>
      <c r="G3191" t="s">
        <v>34</v>
      </c>
      <c r="H3191" t="s">
        <v>38</v>
      </c>
      <c r="I3191" s="1">
        <v>45596</v>
      </c>
      <c r="J3191">
        <v>2</v>
      </c>
      <c r="K3191">
        <v>61965</v>
      </c>
      <c r="L3191">
        <v>0.05</v>
      </c>
      <c r="M3191" t="s">
        <v>23</v>
      </c>
      <c r="N3191" t="s">
        <v>39</v>
      </c>
      <c r="O3191">
        <v>123930</v>
      </c>
      <c r="P3191">
        <v>6196.5</v>
      </c>
      <c r="Q3191">
        <v>117733.5</v>
      </c>
      <c r="U3191">
        <f t="shared" si="49"/>
        <v>29433.375</v>
      </c>
    </row>
    <row r="3192" spans="1:21" x14ac:dyDescent="0.25">
      <c r="A3192">
        <v>13191</v>
      </c>
      <c r="B3192" t="s">
        <v>3234</v>
      </c>
      <c r="C3192" t="s">
        <v>26</v>
      </c>
      <c r="D3192">
        <v>31</v>
      </c>
      <c r="E3192" t="s">
        <v>19</v>
      </c>
      <c r="F3192" t="s">
        <v>28</v>
      </c>
      <c r="G3192" t="s">
        <v>34</v>
      </c>
      <c r="H3192" t="s">
        <v>22</v>
      </c>
      <c r="I3192" s="1">
        <v>45398</v>
      </c>
      <c r="J3192">
        <v>4</v>
      </c>
      <c r="K3192">
        <v>114956</v>
      </c>
      <c r="L3192">
        <v>0.15</v>
      </c>
      <c r="M3192" t="s">
        <v>31</v>
      </c>
      <c r="N3192" t="s">
        <v>39</v>
      </c>
      <c r="O3192">
        <v>459824</v>
      </c>
      <c r="P3192">
        <v>68973.600000000006</v>
      </c>
      <c r="Q3192">
        <v>390850.4</v>
      </c>
      <c r="U3192">
        <f t="shared" si="49"/>
        <v>97712.6</v>
      </c>
    </row>
    <row r="3193" spans="1:21" x14ac:dyDescent="0.25">
      <c r="A3193">
        <v>13192</v>
      </c>
      <c r="B3193" t="s">
        <v>3235</v>
      </c>
      <c r="C3193" t="s">
        <v>26</v>
      </c>
      <c r="D3193">
        <v>46</v>
      </c>
      <c r="E3193" t="s">
        <v>19</v>
      </c>
      <c r="F3193" t="s">
        <v>28</v>
      </c>
      <c r="G3193" t="s">
        <v>21</v>
      </c>
      <c r="H3193" t="s">
        <v>22</v>
      </c>
      <c r="I3193" s="1">
        <v>45507</v>
      </c>
      <c r="J3193">
        <v>4</v>
      </c>
      <c r="K3193">
        <v>221866</v>
      </c>
      <c r="L3193">
        <v>0.1</v>
      </c>
      <c r="M3193" t="s">
        <v>31</v>
      </c>
      <c r="N3193" t="s">
        <v>39</v>
      </c>
      <c r="O3193">
        <v>887464</v>
      </c>
      <c r="P3193">
        <v>88746.4</v>
      </c>
      <c r="Q3193">
        <v>798717.6</v>
      </c>
      <c r="U3193">
        <f t="shared" si="49"/>
        <v>199679.4</v>
      </c>
    </row>
    <row r="3194" spans="1:21" x14ac:dyDescent="0.25">
      <c r="A3194">
        <v>13193</v>
      </c>
      <c r="B3194" t="s">
        <v>3236</v>
      </c>
      <c r="C3194" t="s">
        <v>18</v>
      </c>
      <c r="D3194">
        <v>51</v>
      </c>
      <c r="E3194" t="s">
        <v>37</v>
      </c>
      <c r="F3194" t="s">
        <v>43</v>
      </c>
      <c r="G3194" t="s">
        <v>41</v>
      </c>
      <c r="H3194" t="s">
        <v>22</v>
      </c>
      <c r="I3194" s="1">
        <v>44949</v>
      </c>
      <c r="J3194">
        <v>3</v>
      </c>
      <c r="K3194">
        <v>222494</v>
      </c>
      <c r="L3194">
        <v>0</v>
      </c>
      <c r="M3194" t="s">
        <v>23</v>
      </c>
      <c r="N3194" t="s">
        <v>39</v>
      </c>
      <c r="O3194">
        <v>667482</v>
      </c>
      <c r="P3194">
        <v>0</v>
      </c>
      <c r="Q3194">
        <v>667482</v>
      </c>
      <c r="U3194">
        <f t="shared" si="49"/>
        <v>166870.5</v>
      </c>
    </row>
    <row r="3195" spans="1:21" x14ac:dyDescent="0.25">
      <c r="A3195">
        <v>13194</v>
      </c>
      <c r="B3195" t="s">
        <v>3237</v>
      </c>
      <c r="C3195" t="s">
        <v>18</v>
      </c>
      <c r="D3195">
        <v>35</v>
      </c>
      <c r="E3195" t="s">
        <v>37</v>
      </c>
      <c r="F3195" t="s">
        <v>46</v>
      </c>
      <c r="G3195" t="s">
        <v>34</v>
      </c>
      <c r="H3195" t="s">
        <v>35</v>
      </c>
      <c r="I3195" s="1">
        <v>45628</v>
      </c>
      <c r="J3195">
        <v>6</v>
      </c>
      <c r="K3195">
        <v>174632</v>
      </c>
      <c r="L3195">
        <v>0</v>
      </c>
      <c r="M3195" t="s">
        <v>23</v>
      </c>
      <c r="N3195" t="s">
        <v>39</v>
      </c>
      <c r="O3195">
        <v>1047792</v>
      </c>
      <c r="P3195">
        <v>0</v>
      </c>
      <c r="Q3195">
        <v>1047792</v>
      </c>
      <c r="U3195">
        <f t="shared" si="49"/>
        <v>261948</v>
      </c>
    </row>
    <row r="3196" spans="1:21" x14ac:dyDescent="0.25">
      <c r="A3196">
        <v>13195</v>
      </c>
      <c r="B3196" t="s">
        <v>3238</v>
      </c>
      <c r="C3196" t="s">
        <v>26</v>
      </c>
      <c r="D3196">
        <v>24</v>
      </c>
      <c r="E3196" t="s">
        <v>33</v>
      </c>
      <c r="F3196" t="s">
        <v>43</v>
      </c>
      <c r="G3196" t="s">
        <v>21</v>
      </c>
      <c r="H3196" t="s">
        <v>88</v>
      </c>
      <c r="I3196" s="1">
        <v>45412</v>
      </c>
      <c r="J3196">
        <v>1</v>
      </c>
      <c r="K3196">
        <v>33343</v>
      </c>
      <c r="L3196">
        <v>0</v>
      </c>
      <c r="M3196" t="s">
        <v>23</v>
      </c>
      <c r="N3196" t="s">
        <v>24</v>
      </c>
      <c r="O3196">
        <v>33343</v>
      </c>
      <c r="P3196">
        <v>0</v>
      </c>
      <c r="Q3196">
        <v>33343</v>
      </c>
      <c r="U3196">
        <f t="shared" si="49"/>
        <v>8335.75</v>
      </c>
    </row>
    <row r="3197" spans="1:21" x14ac:dyDescent="0.25">
      <c r="A3197">
        <v>13196</v>
      </c>
      <c r="B3197" t="s">
        <v>3239</v>
      </c>
      <c r="C3197" t="s">
        <v>26</v>
      </c>
      <c r="D3197">
        <v>46</v>
      </c>
      <c r="E3197" t="s">
        <v>27</v>
      </c>
      <c r="F3197" t="s">
        <v>43</v>
      </c>
      <c r="G3197" t="s">
        <v>29</v>
      </c>
      <c r="H3197" t="s">
        <v>47</v>
      </c>
      <c r="I3197" s="1">
        <v>45341</v>
      </c>
      <c r="J3197">
        <v>9</v>
      </c>
      <c r="K3197">
        <v>85943</v>
      </c>
      <c r="L3197">
        <v>0.15</v>
      </c>
      <c r="M3197" t="s">
        <v>31</v>
      </c>
      <c r="N3197" t="s">
        <v>39</v>
      </c>
      <c r="O3197">
        <v>773487</v>
      </c>
      <c r="P3197">
        <v>116023.05</v>
      </c>
      <c r="Q3197">
        <v>657463.94999999995</v>
      </c>
      <c r="U3197">
        <f t="shared" si="49"/>
        <v>164365.98749999999</v>
      </c>
    </row>
    <row r="3198" spans="1:21" x14ac:dyDescent="0.25">
      <c r="A3198">
        <v>13197</v>
      </c>
      <c r="B3198" t="s">
        <v>3240</v>
      </c>
      <c r="C3198" t="s">
        <v>26</v>
      </c>
      <c r="D3198">
        <v>48</v>
      </c>
      <c r="E3198" t="s">
        <v>37</v>
      </c>
      <c r="F3198" t="s">
        <v>28</v>
      </c>
      <c r="G3198" t="s">
        <v>41</v>
      </c>
      <c r="H3198" t="s">
        <v>38</v>
      </c>
      <c r="I3198" s="1">
        <v>45583</v>
      </c>
      <c r="J3198">
        <v>3</v>
      </c>
      <c r="K3198">
        <v>117154</v>
      </c>
      <c r="L3198">
        <v>0.05</v>
      </c>
      <c r="M3198" t="s">
        <v>23</v>
      </c>
      <c r="N3198" t="s">
        <v>39</v>
      </c>
      <c r="O3198">
        <v>351462</v>
      </c>
      <c r="P3198">
        <v>17573.099999999999</v>
      </c>
      <c r="Q3198">
        <v>333888.90000000002</v>
      </c>
      <c r="U3198">
        <f t="shared" si="49"/>
        <v>83472.225000000006</v>
      </c>
    </row>
    <row r="3199" spans="1:21" x14ac:dyDescent="0.25">
      <c r="A3199">
        <v>13198</v>
      </c>
      <c r="B3199" t="s">
        <v>3241</v>
      </c>
      <c r="C3199" t="s">
        <v>18</v>
      </c>
      <c r="D3199">
        <v>42</v>
      </c>
      <c r="E3199" t="s">
        <v>33</v>
      </c>
      <c r="F3199" t="s">
        <v>20</v>
      </c>
      <c r="G3199" t="s">
        <v>34</v>
      </c>
      <c r="H3199" t="s">
        <v>30</v>
      </c>
      <c r="I3199" s="1">
        <v>45231</v>
      </c>
      <c r="J3199">
        <v>3</v>
      </c>
      <c r="K3199">
        <v>137022</v>
      </c>
      <c r="L3199">
        <v>0</v>
      </c>
      <c r="M3199" t="s">
        <v>23</v>
      </c>
      <c r="N3199" t="s">
        <v>39</v>
      </c>
      <c r="O3199">
        <v>411066</v>
      </c>
      <c r="P3199">
        <v>0</v>
      </c>
      <c r="Q3199">
        <v>411066</v>
      </c>
      <c r="U3199">
        <f t="shared" si="49"/>
        <v>102766.5</v>
      </c>
    </row>
    <row r="3200" spans="1:21" x14ac:dyDescent="0.25">
      <c r="A3200">
        <v>13199</v>
      </c>
      <c r="B3200" t="s">
        <v>3242</v>
      </c>
      <c r="C3200" t="s">
        <v>18</v>
      </c>
      <c r="D3200">
        <v>55</v>
      </c>
      <c r="E3200" t="s">
        <v>37</v>
      </c>
      <c r="F3200" t="s">
        <v>20</v>
      </c>
      <c r="G3200" t="s">
        <v>34</v>
      </c>
      <c r="H3200" t="s">
        <v>22</v>
      </c>
      <c r="I3200" s="1">
        <v>45103</v>
      </c>
      <c r="J3200">
        <v>3</v>
      </c>
      <c r="K3200">
        <v>136961</v>
      </c>
      <c r="L3200">
        <v>0</v>
      </c>
      <c r="M3200" t="s">
        <v>44</v>
      </c>
      <c r="N3200" t="s">
        <v>39</v>
      </c>
      <c r="O3200">
        <v>410883</v>
      </c>
      <c r="P3200">
        <v>0</v>
      </c>
      <c r="Q3200">
        <v>410883</v>
      </c>
      <c r="U3200">
        <f t="shared" si="49"/>
        <v>102720.75</v>
      </c>
    </row>
    <row r="3201" spans="1:21" x14ac:dyDescent="0.25">
      <c r="A3201">
        <v>13200</v>
      </c>
      <c r="B3201" t="s">
        <v>3243</v>
      </c>
      <c r="C3201" t="s">
        <v>26</v>
      </c>
      <c r="D3201">
        <v>31</v>
      </c>
      <c r="E3201" t="s">
        <v>19</v>
      </c>
      <c r="F3201" t="s">
        <v>43</v>
      </c>
      <c r="G3201" t="s">
        <v>29</v>
      </c>
      <c r="H3201" t="s">
        <v>35</v>
      </c>
      <c r="I3201" s="1">
        <v>45121</v>
      </c>
      <c r="J3201">
        <v>7</v>
      </c>
      <c r="K3201">
        <v>163482</v>
      </c>
      <c r="L3201">
        <v>0</v>
      </c>
      <c r="M3201" t="s">
        <v>44</v>
      </c>
      <c r="N3201" t="s">
        <v>24</v>
      </c>
      <c r="O3201">
        <v>1144374</v>
      </c>
      <c r="P3201">
        <v>0</v>
      </c>
      <c r="Q3201">
        <v>1144374</v>
      </c>
      <c r="U3201">
        <f t="shared" si="49"/>
        <v>286093.5</v>
      </c>
    </row>
    <row r="3202" spans="1:21" x14ac:dyDescent="0.25">
      <c r="A3202">
        <v>13201</v>
      </c>
      <c r="B3202" t="s">
        <v>3244</v>
      </c>
      <c r="C3202" t="s">
        <v>18</v>
      </c>
      <c r="D3202">
        <v>25</v>
      </c>
      <c r="E3202" t="s">
        <v>33</v>
      </c>
      <c r="F3202" t="s">
        <v>28</v>
      </c>
      <c r="G3202" t="s">
        <v>21</v>
      </c>
      <c r="H3202" t="s">
        <v>88</v>
      </c>
      <c r="I3202" s="1">
        <v>44939</v>
      </c>
      <c r="J3202">
        <v>8</v>
      </c>
      <c r="K3202">
        <v>227576</v>
      </c>
      <c r="L3202">
        <v>0</v>
      </c>
      <c r="M3202" t="s">
        <v>44</v>
      </c>
      <c r="N3202" t="s">
        <v>39</v>
      </c>
      <c r="O3202">
        <v>1820608</v>
      </c>
      <c r="P3202">
        <v>0</v>
      </c>
      <c r="Q3202">
        <v>1820608</v>
      </c>
      <c r="U3202">
        <f t="shared" si="49"/>
        <v>455152</v>
      </c>
    </row>
    <row r="3203" spans="1:21" x14ac:dyDescent="0.25">
      <c r="A3203">
        <v>13202</v>
      </c>
      <c r="B3203" t="s">
        <v>3245</v>
      </c>
      <c r="C3203" t="s">
        <v>18</v>
      </c>
      <c r="D3203">
        <v>44</v>
      </c>
      <c r="E3203" t="s">
        <v>33</v>
      </c>
      <c r="F3203" t="s">
        <v>43</v>
      </c>
      <c r="G3203" t="s">
        <v>34</v>
      </c>
      <c r="H3203" t="s">
        <v>47</v>
      </c>
      <c r="I3203" s="1">
        <v>45092</v>
      </c>
      <c r="J3203">
        <v>2</v>
      </c>
      <c r="K3203">
        <v>20976</v>
      </c>
      <c r="L3203">
        <v>0.1</v>
      </c>
      <c r="M3203" t="s">
        <v>23</v>
      </c>
      <c r="N3203" t="s">
        <v>39</v>
      </c>
      <c r="O3203">
        <v>41952</v>
      </c>
      <c r="P3203">
        <v>4195.2</v>
      </c>
      <c r="Q3203">
        <v>37756.800000000003</v>
      </c>
      <c r="U3203">
        <f t="shared" ref="U3203:U3266" si="50">(Q3203*0.25)</f>
        <v>9439.2000000000007</v>
      </c>
    </row>
    <row r="3204" spans="1:21" x14ac:dyDescent="0.25">
      <c r="A3204">
        <v>13203</v>
      </c>
      <c r="B3204" t="s">
        <v>3246</v>
      </c>
      <c r="C3204" t="s">
        <v>26</v>
      </c>
      <c r="D3204">
        <v>19</v>
      </c>
      <c r="E3204" t="s">
        <v>37</v>
      </c>
      <c r="F3204" t="s">
        <v>43</v>
      </c>
      <c r="G3204" t="s">
        <v>29</v>
      </c>
      <c r="H3204" t="s">
        <v>22</v>
      </c>
      <c r="I3204" s="1">
        <v>45076</v>
      </c>
      <c r="J3204">
        <v>1</v>
      </c>
      <c r="K3204">
        <v>25016</v>
      </c>
      <c r="L3204">
        <v>0.1</v>
      </c>
      <c r="M3204" t="s">
        <v>31</v>
      </c>
      <c r="N3204" t="s">
        <v>24</v>
      </c>
      <c r="O3204">
        <v>25016</v>
      </c>
      <c r="P3204">
        <v>2501.6</v>
      </c>
      <c r="Q3204">
        <v>22514.400000000001</v>
      </c>
      <c r="U3204">
        <f t="shared" si="50"/>
        <v>5628.6</v>
      </c>
    </row>
    <row r="3205" spans="1:21" x14ac:dyDescent="0.25">
      <c r="A3205">
        <v>13204</v>
      </c>
      <c r="B3205" t="s">
        <v>3247</v>
      </c>
      <c r="C3205" t="s">
        <v>18</v>
      </c>
      <c r="D3205">
        <v>34</v>
      </c>
      <c r="E3205" t="s">
        <v>27</v>
      </c>
      <c r="F3205" t="s">
        <v>46</v>
      </c>
      <c r="G3205" t="s">
        <v>34</v>
      </c>
      <c r="H3205" t="s">
        <v>60</v>
      </c>
      <c r="I3205" s="1">
        <v>45267</v>
      </c>
      <c r="J3205">
        <v>5</v>
      </c>
      <c r="K3205">
        <v>207819</v>
      </c>
      <c r="L3205">
        <v>0.05</v>
      </c>
      <c r="M3205" t="s">
        <v>44</v>
      </c>
      <c r="N3205" t="s">
        <v>39</v>
      </c>
      <c r="O3205">
        <v>1039095</v>
      </c>
      <c r="P3205">
        <v>51954.75</v>
      </c>
      <c r="Q3205">
        <v>987140.25</v>
      </c>
      <c r="U3205">
        <f t="shared" si="50"/>
        <v>246785.0625</v>
      </c>
    </row>
    <row r="3206" spans="1:21" x14ac:dyDescent="0.25">
      <c r="A3206">
        <v>13205</v>
      </c>
      <c r="B3206" t="s">
        <v>3248</v>
      </c>
      <c r="C3206" t="s">
        <v>18</v>
      </c>
      <c r="D3206">
        <v>54</v>
      </c>
      <c r="E3206" t="s">
        <v>19</v>
      </c>
      <c r="F3206" t="s">
        <v>28</v>
      </c>
      <c r="G3206" t="s">
        <v>21</v>
      </c>
      <c r="H3206" t="s">
        <v>51</v>
      </c>
      <c r="I3206" s="1">
        <v>45483</v>
      </c>
      <c r="J3206">
        <v>8</v>
      </c>
      <c r="K3206">
        <v>155814</v>
      </c>
      <c r="L3206">
        <v>0.1</v>
      </c>
      <c r="M3206" t="s">
        <v>31</v>
      </c>
      <c r="N3206" t="s">
        <v>24</v>
      </c>
      <c r="O3206">
        <v>1246512</v>
      </c>
      <c r="P3206">
        <v>124651.2</v>
      </c>
      <c r="Q3206">
        <v>1121860.8</v>
      </c>
      <c r="U3206">
        <f t="shared" si="50"/>
        <v>280465.2</v>
      </c>
    </row>
    <row r="3207" spans="1:21" x14ac:dyDescent="0.25">
      <c r="A3207">
        <v>13206</v>
      </c>
      <c r="B3207" t="s">
        <v>3249</v>
      </c>
      <c r="C3207" t="s">
        <v>26</v>
      </c>
      <c r="D3207">
        <v>31</v>
      </c>
      <c r="E3207" t="s">
        <v>27</v>
      </c>
      <c r="F3207" t="s">
        <v>20</v>
      </c>
      <c r="G3207" t="s">
        <v>41</v>
      </c>
      <c r="H3207" t="s">
        <v>38</v>
      </c>
      <c r="I3207" s="1">
        <v>45100</v>
      </c>
      <c r="J3207">
        <v>3</v>
      </c>
      <c r="K3207">
        <v>249307</v>
      </c>
      <c r="L3207">
        <v>0.1</v>
      </c>
      <c r="M3207" t="s">
        <v>44</v>
      </c>
      <c r="N3207" t="s">
        <v>24</v>
      </c>
      <c r="O3207">
        <v>747921</v>
      </c>
      <c r="P3207">
        <v>74792.100000000006</v>
      </c>
      <c r="Q3207">
        <v>673128.9</v>
      </c>
      <c r="U3207">
        <f t="shared" si="50"/>
        <v>168282.22500000001</v>
      </c>
    </row>
    <row r="3208" spans="1:21" x14ac:dyDescent="0.25">
      <c r="A3208">
        <v>13207</v>
      </c>
      <c r="B3208" t="s">
        <v>3250</v>
      </c>
      <c r="C3208" t="s">
        <v>18</v>
      </c>
      <c r="D3208">
        <v>42</v>
      </c>
      <c r="E3208" t="s">
        <v>33</v>
      </c>
      <c r="F3208" t="s">
        <v>20</v>
      </c>
      <c r="G3208" t="s">
        <v>21</v>
      </c>
      <c r="H3208" t="s">
        <v>51</v>
      </c>
      <c r="I3208" s="1">
        <v>45093</v>
      </c>
      <c r="J3208">
        <v>6</v>
      </c>
      <c r="K3208">
        <v>25553</v>
      </c>
      <c r="L3208">
        <v>0.1</v>
      </c>
      <c r="M3208" t="s">
        <v>44</v>
      </c>
      <c r="N3208" t="s">
        <v>39</v>
      </c>
      <c r="O3208">
        <v>153318</v>
      </c>
      <c r="P3208">
        <v>15331.8</v>
      </c>
      <c r="Q3208">
        <v>137986.20000000001</v>
      </c>
      <c r="U3208">
        <f t="shared" si="50"/>
        <v>34496.550000000003</v>
      </c>
    </row>
    <row r="3209" spans="1:21" x14ac:dyDescent="0.25">
      <c r="A3209">
        <v>13208</v>
      </c>
      <c r="B3209" t="s">
        <v>3251</v>
      </c>
      <c r="C3209" t="s">
        <v>18</v>
      </c>
      <c r="D3209">
        <v>47</v>
      </c>
      <c r="E3209" t="s">
        <v>27</v>
      </c>
      <c r="F3209" t="s">
        <v>20</v>
      </c>
      <c r="G3209" t="s">
        <v>21</v>
      </c>
      <c r="H3209" t="s">
        <v>51</v>
      </c>
      <c r="I3209" s="1">
        <v>45635</v>
      </c>
      <c r="J3209">
        <v>3</v>
      </c>
      <c r="K3209">
        <v>196410</v>
      </c>
      <c r="L3209">
        <v>0.15</v>
      </c>
      <c r="M3209" t="s">
        <v>31</v>
      </c>
      <c r="N3209" t="s">
        <v>39</v>
      </c>
      <c r="O3209">
        <v>589230</v>
      </c>
      <c r="P3209">
        <v>88384.5</v>
      </c>
      <c r="Q3209">
        <v>500845.5</v>
      </c>
      <c r="U3209">
        <f t="shared" si="50"/>
        <v>125211.375</v>
      </c>
    </row>
    <row r="3210" spans="1:21" x14ac:dyDescent="0.25">
      <c r="A3210">
        <v>13209</v>
      </c>
      <c r="B3210" t="s">
        <v>3252</v>
      </c>
      <c r="C3210" t="s">
        <v>26</v>
      </c>
      <c r="D3210">
        <v>46</v>
      </c>
      <c r="E3210" t="s">
        <v>33</v>
      </c>
      <c r="F3210" t="s">
        <v>43</v>
      </c>
      <c r="G3210" t="s">
        <v>21</v>
      </c>
      <c r="H3210" t="s">
        <v>60</v>
      </c>
      <c r="I3210" s="1">
        <v>45644</v>
      </c>
      <c r="J3210">
        <v>6</v>
      </c>
      <c r="K3210">
        <v>31332</v>
      </c>
      <c r="L3210">
        <v>0.1</v>
      </c>
      <c r="M3210" t="s">
        <v>44</v>
      </c>
      <c r="N3210" t="s">
        <v>24</v>
      </c>
      <c r="O3210">
        <v>187992</v>
      </c>
      <c r="P3210">
        <v>18799.2</v>
      </c>
      <c r="Q3210">
        <v>169192.8</v>
      </c>
      <c r="U3210">
        <f t="shared" si="50"/>
        <v>42298.2</v>
      </c>
    </row>
    <row r="3211" spans="1:21" x14ac:dyDescent="0.25">
      <c r="A3211">
        <v>13210</v>
      </c>
      <c r="B3211" t="s">
        <v>3253</v>
      </c>
      <c r="C3211" t="s">
        <v>18</v>
      </c>
      <c r="D3211">
        <v>37</v>
      </c>
      <c r="E3211" t="s">
        <v>27</v>
      </c>
      <c r="F3211" t="s">
        <v>28</v>
      </c>
      <c r="G3211" t="s">
        <v>29</v>
      </c>
      <c r="H3211" t="s">
        <v>60</v>
      </c>
      <c r="I3211" s="1">
        <v>45520</v>
      </c>
      <c r="J3211">
        <v>4</v>
      </c>
      <c r="K3211">
        <v>121437</v>
      </c>
      <c r="L3211">
        <v>0.15</v>
      </c>
      <c r="M3211" t="s">
        <v>31</v>
      </c>
      <c r="N3211" t="s">
        <v>24</v>
      </c>
      <c r="O3211">
        <v>485748</v>
      </c>
      <c r="P3211">
        <v>72862.2</v>
      </c>
      <c r="Q3211">
        <v>412885.8</v>
      </c>
      <c r="U3211">
        <f t="shared" si="50"/>
        <v>103221.45</v>
      </c>
    </row>
    <row r="3212" spans="1:21" x14ac:dyDescent="0.25">
      <c r="A3212">
        <v>13211</v>
      </c>
      <c r="B3212" t="s">
        <v>3254</v>
      </c>
      <c r="C3212" t="s">
        <v>18</v>
      </c>
      <c r="D3212">
        <v>38</v>
      </c>
      <c r="E3212" t="s">
        <v>37</v>
      </c>
      <c r="F3212" t="s">
        <v>46</v>
      </c>
      <c r="G3212" t="s">
        <v>34</v>
      </c>
      <c r="H3212" t="s">
        <v>60</v>
      </c>
      <c r="I3212" s="1">
        <v>45506</v>
      </c>
      <c r="J3212">
        <v>7</v>
      </c>
      <c r="K3212">
        <v>211697</v>
      </c>
      <c r="L3212">
        <v>0.15</v>
      </c>
      <c r="M3212" t="s">
        <v>23</v>
      </c>
      <c r="N3212" t="s">
        <v>39</v>
      </c>
      <c r="O3212">
        <v>1481879</v>
      </c>
      <c r="P3212">
        <v>222281.85</v>
      </c>
      <c r="Q3212">
        <v>1259597.1499999999</v>
      </c>
      <c r="U3212">
        <f t="shared" si="50"/>
        <v>314899.28749999998</v>
      </c>
    </row>
    <row r="3213" spans="1:21" x14ac:dyDescent="0.25">
      <c r="A3213">
        <v>13212</v>
      </c>
      <c r="B3213" t="s">
        <v>3255</v>
      </c>
      <c r="C3213" t="s">
        <v>26</v>
      </c>
      <c r="D3213">
        <v>39</v>
      </c>
      <c r="E3213" t="s">
        <v>27</v>
      </c>
      <c r="F3213" t="s">
        <v>20</v>
      </c>
      <c r="G3213" t="s">
        <v>41</v>
      </c>
      <c r="H3213" t="s">
        <v>88</v>
      </c>
      <c r="I3213" s="1">
        <v>45023</v>
      </c>
      <c r="J3213">
        <v>1</v>
      </c>
      <c r="K3213">
        <v>246942</v>
      </c>
      <c r="L3213">
        <v>0.1</v>
      </c>
      <c r="M3213" t="s">
        <v>23</v>
      </c>
      <c r="N3213" t="s">
        <v>39</v>
      </c>
      <c r="O3213">
        <v>246942</v>
      </c>
      <c r="P3213">
        <v>24694.2</v>
      </c>
      <c r="Q3213">
        <v>222247.8</v>
      </c>
      <c r="U3213">
        <f t="shared" si="50"/>
        <v>55561.95</v>
      </c>
    </row>
    <row r="3214" spans="1:21" x14ac:dyDescent="0.25">
      <c r="A3214">
        <v>13213</v>
      </c>
      <c r="B3214" t="s">
        <v>3256</v>
      </c>
      <c r="C3214" t="s">
        <v>26</v>
      </c>
      <c r="D3214">
        <v>52</v>
      </c>
      <c r="E3214" t="s">
        <v>33</v>
      </c>
      <c r="F3214" t="s">
        <v>28</v>
      </c>
      <c r="G3214" t="s">
        <v>29</v>
      </c>
      <c r="H3214" t="s">
        <v>22</v>
      </c>
      <c r="I3214" s="1">
        <v>45605</v>
      </c>
      <c r="J3214">
        <v>1</v>
      </c>
      <c r="K3214">
        <v>137508</v>
      </c>
      <c r="L3214">
        <v>0.15</v>
      </c>
      <c r="M3214" t="s">
        <v>31</v>
      </c>
      <c r="N3214" t="s">
        <v>24</v>
      </c>
      <c r="O3214">
        <v>137508</v>
      </c>
      <c r="P3214">
        <v>20626.2</v>
      </c>
      <c r="Q3214">
        <v>116881.8</v>
      </c>
      <c r="U3214">
        <f t="shared" si="50"/>
        <v>29220.45</v>
      </c>
    </row>
    <row r="3215" spans="1:21" x14ac:dyDescent="0.25">
      <c r="A3215">
        <v>13214</v>
      </c>
      <c r="B3215" t="s">
        <v>3257</v>
      </c>
      <c r="C3215" t="s">
        <v>26</v>
      </c>
      <c r="D3215">
        <v>54</v>
      </c>
      <c r="E3215" t="s">
        <v>19</v>
      </c>
      <c r="F3215" t="s">
        <v>20</v>
      </c>
      <c r="G3215" t="s">
        <v>21</v>
      </c>
      <c r="H3215" t="s">
        <v>30</v>
      </c>
      <c r="I3215" s="1">
        <v>45330</v>
      </c>
      <c r="J3215">
        <v>5</v>
      </c>
      <c r="K3215">
        <v>150159</v>
      </c>
      <c r="L3215">
        <v>0</v>
      </c>
      <c r="M3215" t="s">
        <v>31</v>
      </c>
      <c r="N3215" t="s">
        <v>39</v>
      </c>
      <c r="O3215">
        <v>750795</v>
      </c>
      <c r="P3215">
        <v>0</v>
      </c>
      <c r="Q3215">
        <v>750795</v>
      </c>
      <c r="U3215">
        <f t="shared" si="50"/>
        <v>187698.75</v>
      </c>
    </row>
    <row r="3216" spans="1:21" x14ac:dyDescent="0.25">
      <c r="A3216">
        <v>13215</v>
      </c>
      <c r="B3216" t="s">
        <v>3258</v>
      </c>
      <c r="C3216" t="s">
        <v>18</v>
      </c>
      <c r="D3216">
        <v>33</v>
      </c>
      <c r="E3216" t="s">
        <v>19</v>
      </c>
      <c r="F3216" t="s">
        <v>46</v>
      </c>
      <c r="G3216" t="s">
        <v>41</v>
      </c>
      <c r="H3216" t="s">
        <v>38</v>
      </c>
      <c r="I3216" s="1">
        <v>45003</v>
      </c>
      <c r="J3216">
        <v>9</v>
      </c>
      <c r="K3216">
        <v>57702</v>
      </c>
      <c r="L3216">
        <v>0.05</v>
      </c>
      <c r="M3216" t="s">
        <v>23</v>
      </c>
      <c r="N3216" t="s">
        <v>24</v>
      </c>
      <c r="O3216">
        <v>519318</v>
      </c>
      <c r="P3216">
        <v>25965.9</v>
      </c>
      <c r="Q3216">
        <v>493352.1</v>
      </c>
      <c r="U3216">
        <f t="shared" si="50"/>
        <v>123338.02499999999</v>
      </c>
    </row>
    <row r="3217" spans="1:21" x14ac:dyDescent="0.25">
      <c r="A3217">
        <v>13216</v>
      </c>
      <c r="B3217" t="s">
        <v>3259</v>
      </c>
      <c r="C3217" t="s">
        <v>26</v>
      </c>
      <c r="D3217">
        <v>60</v>
      </c>
      <c r="E3217" t="s">
        <v>19</v>
      </c>
      <c r="F3217" t="s">
        <v>28</v>
      </c>
      <c r="G3217" t="s">
        <v>21</v>
      </c>
      <c r="H3217" t="s">
        <v>60</v>
      </c>
      <c r="I3217" s="1">
        <v>45163</v>
      </c>
      <c r="J3217">
        <v>5</v>
      </c>
      <c r="K3217">
        <v>27428</v>
      </c>
      <c r="L3217">
        <v>0.1</v>
      </c>
      <c r="M3217" t="s">
        <v>31</v>
      </c>
      <c r="N3217" t="s">
        <v>39</v>
      </c>
      <c r="O3217">
        <v>137140</v>
      </c>
      <c r="P3217">
        <v>13714</v>
      </c>
      <c r="Q3217">
        <v>123426</v>
      </c>
      <c r="U3217">
        <f t="shared" si="50"/>
        <v>30856.5</v>
      </c>
    </row>
    <row r="3218" spans="1:21" x14ac:dyDescent="0.25">
      <c r="A3218">
        <v>13217</v>
      </c>
      <c r="B3218" t="s">
        <v>3260</v>
      </c>
      <c r="C3218" t="s">
        <v>18</v>
      </c>
      <c r="D3218">
        <v>34</v>
      </c>
      <c r="E3218" t="s">
        <v>33</v>
      </c>
      <c r="F3218" t="s">
        <v>43</v>
      </c>
      <c r="G3218" t="s">
        <v>21</v>
      </c>
      <c r="H3218" t="s">
        <v>35</v>
      </c>
      <c r="I3218" s="1">
        <v>45634</v>
      </c>
      <c r="J3218">
        <v>4</v>
      </c>
      <c r="K3218">
        <v>207105</v>
      </c>
      <c r="L3218">
        <v>0.1</v>
      </c>
      <c r="M3218" t="s">
        <v>23</v>
      </c>
      <c r="N3218" t="s">
        <v>39</v>
      </c>
      <c r="O3218">
        <v>828420</v>
      </c>
      <c r="P3218">
        <v>82842</v>
      </c>
      <c r="Q3218">
        <v>745578</v>
      </c>
      <c r="U3218">
        <f t="shared" si="50"/>
        <v>186394.5</v>
      </c>
    </row>
    <row r="3219" spans="1:21" x14ac:dyDescent="0.25">
      <c r="A3219">
        <v>13218</v>
      </c>
      <c r="B3219" t="s">
        <v>3261</v>
      </c>
      <c r="C3219" t="s">
        <v>26</v>
      </c>
      <c r="D3219">
        <v>33</v>
      </c>
      <c r="E3219" t="s">
        <v>27</v>
      </c>
      <c r="F3219" t="s">
        <v>43</v>
      </c>
      <c r="G3219" t="s">
        <v>21</v>
      </c>
      <c r="H3219" t="s">
        <v>47</v>
      </c>
      <c r="I3219" s="1">
        <v>45217</v>
      </c>
      <c r="J3219">
        <v>8</v>
      </c>
      <c r="K3219">
        <v>161226</v>
      </c>
      <c r="L3219">
        <v>0.05</v>
      </c>
      <c r="M3219" t="s">
        <v>23</v>
      </c>
      <c r="N3219" t="s">
        <v>24</v>
      </c>
      <c r="O3219">
        <v>1289808</v>
      </c>
      <c r="P3219">
        <v>64490.400000000001</v>
      </c>
      <c r="Q3219">
        <v>1225317.6000000001</v>
      </c>
      <c r="U3219">
        <f t="shared" si="50"/>
        <v>306329.40000000002</v>
      </c>
    </row>
    <row r="3220" spans="1:21" x14ac:dyDescent="0.25">
      <c r="A3220">
        <v>13219</v>
      </c>
      <c r="B3220" t="s">
        <v>3262</v>
      </c>
      <c r="C3220" t="s">
        <v>18</v>
      </c>
      <c r="D3220">
        <v>19</v>
      </c>
      <c r="E3220" t="s">
        <v>19</v>
      </c>
      <c r="F3220" t="s">
        <v>20</v>
      </c>
      <c r="G3220" t="s">
        <v>41</v>
      </c>
      <c r="H3220" t="s">
        <v>38</v>
      </c>
      <c r="I3220" s="1">
        <v>45062</v>
      </c>
      <c r="J3220">
        <v>5</v>
      </c>
      <c r="K3220">
        <v>94045</v>
      </c>
      <c r="L3220">
        <v>0.1</v>
      </c>
      <c r="M3220" t="s">
        <v>31</v>
      </c>
      <c r="N3220" t="s">
        <v>24</v>
      </c>
      <c r="O3220">
        <v>470225</v>
      </c>
      <c r="P3220">
        <v>47022.5</v>
      </c>
      <c r="Q3220">
        <v>423202.5</v>
      </c>
      <c r="U3220">
        <f t="shared" si="50"/>
        <v>105800.625</v>
      </c>
    </row>
    <row r="3221" spans="1:21" x14ac:dyDescent="0.25">
      <c r="A3221">
        <v>13220</v>
      </c>
      <c r="B3221" t="s">
        <v>3263</v>
      </c>
      <c r="C3221" t="s">
        <v>26</v>
      </c>
      <c r="D3221">
        <v>21</v>
      </c>
      <c r="E3221" t="s">
        <v>19</v>
      </c>
      <c r="F3221" t="s">
        <v>20</v>
      </c>
      <c r="G3221" t="s">
        <v>34</v>
      </c>
      <c r="H3221" t="s">
        <v>47</v>
      </c>
      <c r="I3221" s="1">
        <v>45293</v>
      </c>
      <c r="J3221">
        <v>1</v>
      </c>
      <c r="K3221">
        <v>239012</v>
      </c>
      <c r="L3221">
        <v>0.1</v>
      </c>
      <c r="M3221" t="s">
        <v>44</v>
      </c>
      <c r="N3221" t="s">
        <v>39</v>
      </c>
      <c r="O3221">
        <v>239012</v>
      </c>
      <c r="P3221">
        <v>23901.200000000001</v>
      </c>
      <c r="Q3221">
        <v>215110.8</v>
      </c>
      <c r="U3221">
        <f t="shared" si="50"/>
        <v>53777.7</v>
      </c>
    </row>
    <row r="3222" spans="1:21" x14ac:dyDescent="0.25">
      <c r="A3222">
        <v>13221</v>
      </c>
      <c r="B3222" t="s">
        <v>3264</v>
      </c>
      <c r="C3222" t="s">
        <v>26</v>
      </c>
      <c r="D3222">
        <v>38</v>
      </c>
      <c r="E3222" t="s">
        <v>19</v>
      </c>
      <c r="F3222" t="s">
        <v>28</v>
      </c>
      <c r="G3222" t="s">
        <v>21</v>
      </c>
      <c r="H3222" t="s">
        <v>30</v>
      </c>
      <c r="I3222" s="1">
        <v>45474</v>
      </c>
      <c r="J3222">
        <v>7</v>
      </c>
      <c r="K3222">
        <v>177819</v>
      </c>
      <c r="L3222">
        <v>0.05</v>
      </c>
      <c r="M3222" t="s">
        <v>31</v>
      </c>
      <c r="N3222" t="s">
        <v>24</v>
      </c>
      <c r="O3222">
        <v>1244733</v>
      </c>
      <c r="P3222">
        <v>62236.65</v>
      </c>
      <c r="Q3222">
        <v>1182496.3500000001</v>
      </c>
      <c r="U3222">
        <f t="shared" si="50"/>
        <v>295624.08750000002</v>
      </c>
    </row>
    <row r="3223" spans="1:21" x14ac:dyDescent="0.25">
      <c r="A3223">
        <v>13222</v>
      </c>
      <c r="B3223" t="s">
        <v>3265</v>
      </c>
      <c r="C3223" t="s">
        <v>26</v>
      </c>
      <c r="D3223">
        <v>56</v>
      </c>
      <c r="E3223" t="s">
        <v>37</v>
      </c>
      <c r="F3223" t="s">
        <v>46</v>
      </c>
      <c r="G3223" t="s">
        <v>34</v>
      </c>
      <c r="H3223" t="s">
        <v>38</v>
      </c>
      <c r="I3223" s="1">
        <v>45174</v>
      </c>
      <c r="J3223">
        <v>4</v>
      </c>
      <c r="K3223">
        <v>109369</v>
      </c>
      <c r="L3223">
        <v>0.15</v>
      </c>
      <c r="M3223" t="s">
        <v>23</v>
      </c>
      <c r="N3223" t="s">
        <v>39</v>
      </c>
      <c r="O3223">
        <v>437476</v>
      </c>
      <c r="P3223">
        <v>65621.399999999994</v>
      </c>
      <c r="Q3223">
        <v>371854.6</v>
      </c>
      <c r="U3223">
        <f t="shared" si="50"/>
        <v>92963.65</v>
      </c>
    </row>
    <row r="3224" spans="1:21" x14ac:dyDescent="0.25">
      <c r="A3224">
        <v>13223</v>
      </c>
      <c r="B3224" t="s">
        <v>3266</v>
      </c>
      <c r="C3224" t="s">
        <v>26</v>
      </c>
      <c r="D3224">
        <v>51</v>
      </c>
      <c r="E3224" t="s">
        <v>33</v>
      </c>
      <c r="F3224" t="s">
        <v>20</v>
      </c>
      <c r="G3224" t="s">
        <v>41</v>
      </c>
      <c r="H3224" t="s">
        <v>38</v>
      </c>
      <c r="I3224" s="1">
        <v>45140</v>
      </c>
      <c r="J3224">
        <v>5</v>
      </c>
      <c r="K3224">
        <v>36349</v>
      </c>
      <c r="L3224">
        <v>0</v>
      </c>
      <c r="M3224" t="s">
        <v>44</v>
      </c>
      <c r="N3224" t="s">
        <v>39</v>
      </c>
      <c r="O3224">
        <v>181745</v>
      </c>
      <c r="P3224">
        <v>0</v>
      </c>
      <c r="Q3224">
        <v>181745</v>
      </c>
      <c r="U3224">
        <f t="shared" si="50"/>
        <v>45436.25</v>
      </c>
    </row>
    <row r="3225" spans="1:21" x14ac:dyDescent="0.25">
      <c r="A3225">
        <v>13224</v>
      </c>
      <c r="B3225" t="s">
        <v>3267</v>
      </c>
      <c r="C3225" t="s">
        <v>18</v>
      </c>
      <c r="D3225">
        <v>47</v>
      </c>
      <c r="E3225" t="s">
        <v>33</v>
      </c>
      <c r="F3225" t="s">
        <v>28</v>
      </c>
      <c r="G3225" t="s">
        <v>41</v>
      </c>
      <c r="H3225" t="s">
        <v>60</v>
      </c>
      <c r="I3225" s="1">
        <v>44996</v>
      </c>
      <c r="J3225">
        <v>6</v>
      </c>
      <c r="K3225">
        <v>202565</v>
      </c>
      <c r="L3225">
        <v>0.15</v>
      </c>
      <c r="M3225" t="s">
        <v>44</v>
      </c>
      <c r="N3225" t="s">
        <v>24</v>
      </c>
      <c r="O3225">
        <v>1215390</v>
      </c>
      <c r="P3225">
        <v>182308.5</v>
      </c>
      <c r="Q3225">
        <v>1033081.5</v>
      </c>
      <c r="U3225">
        <f t="shared" si="50"/>
        <v>258270.375</v>
      </c>
    </row>
    <row r="3226" spans="1:21" x14ac:dyDescent="0.25">
      <c r="A3226">
        <v>13225</v>
      </c>
      <c r="B3226" t="s">
        <v>3268</v>
      </c>
      <c r="C3226" t="s">
        <v>26</v>
      </c>
      <c r="D3226">
        <v>23</v>
      </c>
      <c r="E3226" t="s">
        <v>33</v>
      </c>
      <c r="F3226" t="s">
        <v>46</v>
      </c>
      <c r="G3226" t="s">
        <v>21</v>
      </c>
      <c r="H3226" t="s">
        <v>60</v>
      </c>
      <c r="I3226" s="1">
        <v>45255</v>
      </c>
      <c r="J3226">
        <v>7</v>
      </c>
      <c r="K3226">
        <v>39358</v>
      </c>
      <c r="L3226">
        <v>0</v>
      </c>
      <c r="M3226" t="s">
        <v>23</v>
      </c>
      <c r="N3226" t="s">
        <v>39</v>
      </c>
      <c r="O3226">
        <v>275506</v>
      </c>
      <c r="P3226">
        <v>0</v>
      </c>
      <c r="Q3226">
        <v>275506</v>
      </c>
      <c r="U3226">
        <f t="shared" si="50"/>
        <v>68876.5</v>
      </c>
    </row>
    <row r="3227" spans="1:21" x14ac:dyDescent="0.25">
      <c r="A3227">
        <v>13226</v>
      </c>
      <c r="B3227" t="s">
        <v>3269</v>
      </c>
      <c r="C3227" t="s">
        <v>26</v>
      </c>
      <c r="D3227">
        <v>34</v>
      </c>
      <c r="E3227" t="s">
        <v>33</v>
      </c>
      <c r="F3227" t="s">
        <v>20</v>
      </c>
      <c r="G3227" t="s">
        <v>34</v>
      </c>
      <c r="H3227" t="s">
        <v>22</v>
      </c>
      <c r="I3227" s="1">
        <v>44942</v>
      </c>
      <c r="J3227">
        <v>2</v>
      </c>
      <c r="K3227">
        <v>54484</v>
      </c>
      <c r="L3227">
        <v>0.05</v>
      </c>
      <c r="M3227" t="s">
        <v>44</v>
      </c>
      <c r="N3227" t="s">
        <v>39</v>
      </c>
      <c r="O3227">
        <v>108968</v>
      </c>
      <c r="P3227">
        <v>5448.4</v>
      </c>
      <c r="Q3227">
        <v>103519.6</v>
      </c>
      <c r="U3227">
        <f t="shared" si="50"/>
        <v>25879.9</v>
      </c>
    </row>
    <row r="3228" spans="1:21" x14ac:dyDescent="0.25">
      <c r="A3228">
        <v>13227</v>
      </c>
      <c r="B3228" t="s">
        <v>3270</v>
      </c>
      <c r="C3228" t="s">
        <v>18</v>
      </c>
      <c r="D3228">
        <v>56</v>
      </c>
      <c r="E3228" t="s">
        <v>33</v>
      </c>
      <c r="F3228" t="s">
        <v>20</v>
      </c>
      <c r="G3228" t="s">
        <v>34</v>
      </c>
      <c r="H3228" t="s">
        <v>30</v>
      </c>
      <c r="I3228" s="1">
        <v>45413</v>
      </c>
      <c r="J3228">
        <v>1</v>
      </c>
      <c r="K3228">
        <v>213521</v>
      </c>
      <c r="L3228">
        <v>0.15</v>
      </c>
      <c r="M3228" t="s">
        <v>44</v>
      </c>
      <c r="N3228" t="s">
        <v>24</v>
      </c>
      <c r="O3228">
        <v>213521</v>
      </c>
      <c r="P3228">
        <v>32028.15</v>
      </c>
      <c r="Q3228">
        <v>181492.85</v>
      </c>
      <c r="U3228">
        <f t="shared" si="50"/>
        <v>45373.212500000001</v>
      </c>
    </row>
    <row r="3229" spans="1:21" x14ac:dyDescent="0.25">
      <c r="A3229">
        <v>13228</v>
      </c>
      <c r="B3229" t="s">
        <v>3271</v>
      </c>
      <c r="C3229" t="s">
        <v>26</v>
      </c>
      <c r="D3229">
        <v>42</v>
      </c>
      <c r="E3229" t="s">
        <v>37</v>
      </c>
      <c r="F3229" t="s">
        <v>28</v>
      </c>
      <c r="G3229" t="s">
        <v>21</v>
      </c>
      <c r="H3229" t="s">
        <v>60</v>
      </c>
      <c r="I3229" s="1">
        <v>45100</v>
      </c>
      <c r="J3229">
        <v>3</v>
      </c>
      <c r="K3229">
        <v>52837</v>
      </c>
      <c r="L3229">
        <v>0.15</v>
      </c>
      <c r="M3229" t="s">
        <v>31</v>
      </c>
      <c r="N3229" t="s">
        <v>24</v>
      </c>
      <c r="O3229">
        <v>158511</v>
      </c>
      <c r="P3229">
        <v>23776.65</v>
      </c>
      <c r="Q3229">
        <v>134734.35</v>
      </c>
      <c r="U3229">
        <f t="shared" si="50"/>
        <v>33683.587500000001</v>
      </c>
    </row>
    <row r="3230" spans="1:21" x14ac:dyDescent="0.25">
      <c r="A3230">
        <v>13229</v>
      </c>
      <c r="B3230" t="s">
        <v>3272</v>
      </c>
      <c r="C3230" t="s">
        <v>18</v>
      </c>
      <c r="D3230">
        <v>22</v>
      </c>
      <c r="E3230" t="s">
        <v>27</v>
      </c>
      <c r="F3230" t="s">
        <v>20</v>
      </c>
      <c r="G3230" t="s">
        <v>29</v>
      </c>
      <c r="H3230" t="s">
        <v>60</v>
      </c>
      <c r="I3230" s="1">
        <v>45625</v>
      </c>
      <c r="J3230">
        <v>1</v>
      </c>
      <c r="K3230">
        <v>77333</v>
      </c>
      <c r="L3230">
        <v>0</v>
      </c>
      <c r="M3230" t="s">
        <v>23</v>
      </c>
      <c r="N3230" t="s">
        <v>24</v>
      </c>
      <c r="O3230">
        <v>77333</v>
      </c>
      <c r="P3230">
        <v>0</v>
      </c>
      <c r="Q3230">
        <v>77333</v>
      </c>
      <c r="U3230">
        <f t="shared" si="50"/>
        <v>19333.25</v>
      </c>
    </row>
    <row r="3231" spans="1:21" x14ac:dyDescent="0.25">
      <c r="A3231">
        <v>13230</v>
      </c>
      <c r="B3231" t="s">
        <v>3273</v>
      </c>
      <c r="C3231" t="s">
        <v>26</v>
      </c>
      <c r="D3231">
        <v>22</v>
      </c>
      <c r="E3231" t="s">
        <v>37</v>
      </c>
      <c r="F3231" t="s">
        <v>43</v>
      </c>
      <c r="G3231" t="s">
        <v>29</v>
      </c>
      <c r="H3231" t="s">
        <v>38</v>
      </c>
      <c r="I3231" s="1">
        <v>45200</v>
      </c>
      <c r="J3231">
        <v>4</v>
      </c>
      <c r="K3231">
        <v>9531</v>
      </c>
      <c r="L3231">
        <v>0</v>
      </c>
      <c r="M3231" t="s">
        <v>44</v>
      </c>
      <c r="N3231" t="s">
        <v>39</v>
      </c>
      <c r="O3231">
        <v>38124</v>
      </c>
      <c r="P3231">
        <v>0</v>
      </c>
      <c r="Q3231">
        <v>38124</v>
      </c>
      <c r="U3231">
        <f t="shared" si="50"/>
        <v>9531</v>
      </c>
    </row>
    <row r="3232" spans="1:21" x14ac:dyDescent="0.25">
      <c r="A3232">
        <v>13231</v>
      </c>
      <c r="B3232" t="s">
        <v>3274</v>
      </c>
      <c r="C3232" t="s">
        <v>26</v>
      </c>
      <c r="D3232">
        <v>37</v>
      </c>
      <c r="E3232" t="s">
        <v>19</v>
      </c>
      <c r="F3232" t="s">
        <v>46</v>
      </c>
      <c r="G3232" t="s">
        <v>41</v>
      </c>
      <c r="H3232" t="s">
        <v>22</v>
      </c>
      <c r="I3232" s="1">
        <v>45450</v>
      </c>
      <c r="J3232">
        <v>6</v>
      </c>
      <c r="K3232">
        <v>15825</v>
      </c>
      <c r="L3232">
        <v>0</v>
      </c>
      <c r="M3232" t="s">
        <v>23</v>
      </c>
      <c r="N3232" t="s">
        <v>24</v>
      </c>
      <c r="O3232">
        <v>94950</v>
      </c>
      <c r="P3232">
        <v>0</v>
      </c>
      <c r="Q3232">
        <v>94950</v>
      </c>
      <c r="U3232">
        <f t="shared" si="50"/>
        <v>23737.5</v>
      </c>
    </row>
    <row r="3233" spans="1:21" x14ac:dyDescent="0.25">
      <c r="A3233">
        <v>13232</v>
      </c>
      <c r="B3233" t="s">
        <v>3275</v>
      </c>
      <c r="C3233" t="s">
        <v>26</v>
      </c>
      <c r="D3233">
        <v>33</v>
      </c>
      <c r="E3233" t="s">
        <v>37</v>
      </c>
      <c r="F3233" t="s">
        <v>46</v>
      </c>
      <c r="G3233" t="s">
        <v>41</v>
      </c>
      <c r="H3233" t="s">
        <v>51</v>
      </c>
      <c r="I3233" s="1">
        <v>45145</v>
      </c>
      <c r="J3233">
        <v>5</v>
      </c>
      <c r="K3233">
        <v>197100</v>
      </c>
      <c r="L3233">
        <v>0</v>
      </c>
      <c r="M3233" t="s">
        <v>31</v>
      </c>
      <c r="N3233" t="s">
        <v>39</v>
      </c>
      <c r="O3233">
        <v>985500</v>
      </c>
      <c r="P3233">
        <v>0</v>
      </c>
      <c r="Q3233">
        <v>985500</v>
      </c>
      <c r="U3233">
        <f t="shared" si="50"/>
        <v>246375</v>
      </c>
    </row>
    <row r="3234" spans="1:21" x14ac:dyDescent="0.25">
      <c r="A3234">
        <v>13233</v>
      </c>
      <c r="B3234" t="s">
        <v>3276</v>
      </c>
      <c r="C3234" t="s">
        <v>18</v>
      </c>
      <c r="D3234">
        <v>58</v>
      </c>
      <c r="E3234" t="s">
        <v>33</v>
      </c>
      <c r="F3234" t="s">
        <v>43</v>
      </c>
      <c r="G3234" t="s">
        <v>29</v>
      </c>
      <c r="H3234" t="s">
        <v>60</v>
      </c>
      <c r="I3234" s="1">
        <v>45439</v>
      </c>
      <c r="J3234">
        <v>4</v>
      </c>
      <c r="K3234">
        <v>74447</v>
      </c>
      <c r="L3234">
        <v>0.1</v>
      </c>
      <c r="M3234" t="s">
        <v>31</v>
      </c>
      <c r="N3234" t="s">
        <v>24</v>
      </c>
      <c r="O3234">
        <v>297788</v>
      </c>
      <c r="P3234">
        <v>29778.799999999999</v>
      </c>
      <c r="Q3234">
        <v>268009.2</v>
      </c>
      <c r="U3234">
        <f t="shared" si="50"/>
        <v>67002.3</v>
      </c>
    </row>
    <row r="3235" spans="1:21" x14ac:dyDescent="0.25">
      <c r="A3235">
        <v>13234</v>
      </c>
      <c r="B3235" t="s">
        <v>3277</v>
      </c>
      <c r="C3235" t="s">
        <v>26</v>
      </c>
      <c r="D3235">
        <v>54</v>
      </c>
      <c r="E3235" t="s">
        <v>37</v>
      </c>
      <c r="F3235" t="s">
        <v>28</v>
      </c>
      <c r="G3235" t="s">
        <v>29</v>
      </c>
      <c r="H3235" t="s">
        <v>35</v>
      </c>
      <c r="I3235" s="1">
        <v>45325</v>
      </c>
      <c r="J3235">
        <v>7</v>
      </c>
      <c r="K3235">
        <v>165388</v>
      </c>
      <c r="L3235">
        <v>0.05</v>
      </c>
      <c r="M3235" t="s">
        <v>31</v>
      </c>
      <c r="N3235" t="s">
        <v>39</v>
      </c>
      <c r="O3235">
        <v>1157716</v>
      </c>
      <c r="P3235">
        <v>57885.8</v>
      </c>
      <c r="Q3235">
        <v>1099830.2</v>
      </c>
      <c r="U3235">
        <f t="shared" si="50"/>
        <v>274957.55</v>
      </c>
    </row>
    <row r="3236" spans="1:21" x14ac:dyDescent="0.25">
      <c r="A3236">
        <v>13235</v>
      </c>
      <c r="B3236" t="s">
        <v>3278</v>
      </c>
      <c r="C3236" t="s">
        <v>26</v>
      </c>
      <c r="D3236">
        <v>57</v>
      </c>
      <c r="E3236" t="s">
        <v>33</v>
      </c>
      <c r="F3236" t="s">
        <v>43</v>
      </c>
      <c r="G3236" t="s">
        <v>29</v>
      </c>
      <c r="H3236" t="s">
        <v>60</v>
      </c>
      <c r="I3236" s="1">
        <v>45037</v>
      </c>
      <c r="J3236">
        <v>6</v>
      </c>
      <c r="K3236">
        <v>73267</v>
      </c>
      <c r="L3236">
        <v>0</v>
      </c>
      <c r="M3236" t="s">
        <v>44</v>
      </c>
      <c r="N3236" t="s">
        <v>39</v>
      </c>
      <c r="O3236">
        <v>439602</v>
      </c>
      <c r="P3236">
        <v>0</v>
      </c>
      <c r="Q3236">
        <v>439602</v>
      </c>
      <c r="U3236">
        <f t="shared" si="50"/>
        <v>109900.5</v>
      </c>
    </row>
    <row r="3237" spans="1:21" x14ac:dyDescent="0.25">
      <c r="A3237">
        <v>13236</v>
      </c>
      <c r="B3237" t="s">
        <v>3279</v>
      </c>
      <c r="C3237" t="s">
        <v>26</v>
      </c>
      <c r="D3237">
        <v>26</v>
      </c>
      <c r="E3237" t="s">
        <v>37</v>
      </c>
      <c r="F3237" t="s">
        <v>43</v>
      </c>
      <c r="G3237" t="s">
        <v>21</v>
      </c>
      <c r="H3237" t="s">
        <v>51</v>
      </c>
      <c r="I3237" s="1">
        <v>45390</v>
      </c>
      <c r="J3237">
        <v>3</v>
      </c>
      <c r="K3237">
        <v>19279</v>
      </c>
      <c r="L3237">
        <v>0.15</v>
      </c>
      <c r="M3237" t="s">
        <v>31</v>
      </c>
      <c r="N3237" t="s">
        <v>24</v>
      </c>
      <c r="O3237">
        <v>57837</v>
      </c>
      <c r="P3237">
        <v>8675.5499999999993</v>
      </c>
      <c r="Q3237">
        <v>49161.45</v>
      </c>
      <c r="U3237">
        <f t="shared" si="50"/>
        <v>12290.362499999999</v>
      </c>
    </row>
    <row r="3238" spans="1:21" x14ac:dyDescent="0.25">
      <c r="A3238">
        <v>13237</v>
      </c>
      <c r="B3238" t="s">
        <v>3280</v>
      </c>
      <c r="C3238" t="s">
        <v>18</v>
      </c>
      <c r="D3238">
        <v>22</v>
      </c>
      <c r="E3238" t="s">
        <v>33</v>
      </c>
      <c r="F3238" t="s">
        <v>46</v>
      </c>
      <c r="G3238" t="s">
        <v>21</v>
      </c>
      <c r="H3238" t="s">
        <v>38</v>
      </c>
      <c r="I3238" s="1">
        <v>45567</v>
      </c>
      <c r="J3238">
        <v>9</v>
      </c>
      <c r="K3238">
        <v>115094</v>
      </c>
      <c r="L3238">
        <v>0.15</v>
      </c>
      <c r="M3238" t="s">
        <v>23</v>
      </c>
      <c r="N3238" t="s">
        <v>39</v>
      </c>
      <c r="O3238">
        <v>1035846</v>
      </c>
      <c r="P3238">
        <v>155376.9</v>
      </c>
      <c r="Q3238">
        <v>880469.1</v>
      </c>
      <c r="U3238">
        <f t="shared" si="50"/>
        <v>220117.27499999999</v>
      </c>
    </row>
    <row r="3239" spans="1:21" x14ac:dyDescent="0.25">
      <c r="A3239">
        <v>13238</v>
      </c>
      <c r="B3239" t="s">
        <v>3281</v>
      </c>
      <c r="C3239" t="s">
        <v>18</v>
      </c>
      <c r="D3239">
        <v>59</v>
      </c>
      <c r="E3239" t="s">
        <v>19</v>
      </c>
      <c r="F3239" t="s">
        <v>28</v>
      </c>
      <c r="G3239" t="s">
        <v>21</v>
      </c>
      <c r="H3239" t="s">
        <v>30</v>
      </c>
      <c r="I3239" s="1">
        <v>45019</v>
      </c>
      <c r="J3239">
        <v>5</v>
      </c>
      <c r="K3239">
        <v>113759</v>
      </c>
      <c r="L3239">
        <v>0.15</v>
      </c>
      <c r="M3239" t="s">
        <v>31</v>
      </c>
      <c r="N3239" t="s">
        <v>39</v>
      </c>
      <c r="O3239">
        <v>568795</v>
      </c>
      <c r="P3239">
        <v>85319.25</v>
      </c>
      <c r="Q3239">
        <v>483475.75</v>
      </c>
      <c r="U3239">
        <f t="shared" si="50"/>
        <v>120868.9375</v>
      </c>
    </row>
    <row r="3240" spans="1:21" x14ac:dyDescent="0.25">
      <c r="A3240">
        <v>13239</v>
      </c>
      <c r="B3240" t="s">
        <v>3282</v>
      </c>
      <c r="C3240" t="s">
        <v>26</v>
      </c>
      <c r="D3240">
        <v>19</v>
      </c>
      <c r="E3240" t="s">
        <v>33</v>
      </c>
      <c r="F3240" t="s">
        <v>20</v>
      </c>
      <c r="G3240" t="s">
        <v>21</v>
      </c>
      <c r="H3240" t="s">
        <v>22</v>
      </c>
      <c r="I3240" s="1">
        <v>45377</v>
      </c>
      <c r="J3240">
        <v>1</v>
      </c>
      <c r="K3240">
        <v>177295</v>
      </c>
      <c r="L3240">
        <v>0</v>
      </c>
      <c r="M3240" t="s">
        <v>44</v>
      </c>
      <c r="N3240" t="s">
        <v>24</v>
      </c>
      <c r="O3240">
        <v>177295</v>
      </c>
      <c r="P3240">
        <v>0</v>
      </c>
      <c r="Q3240">
        <v>177295</v>
      </c>
      <c r="U3240">
        <f t="shared" si="50"/>
        <v>44323.75</v>
      </c>
    </row>
    <row r="3241" spans="1:21" x14ac:dyDescent="0.25">
      <c r="A3241">
        <v>13240</v>
      </c>
      <c r="B3241" t="s">
        <v>3283</v>
      </c>
      <c r="C3241" t="s">
        <v>18</v>
      </c>
      <c r="D3241">
        <v>26</v>
      </c>
      <c r="E3241" t="s">
        <v>37</v>
      </c>
      <c r="F3241" t="s">
        <v>43</v>
      </c>
      <c r="G3241" t="s">
        <v>21</v>
      </c>
      <c r="H3241" t="s">
        <v>38</v>
      </c>
      <c r="I3241" s="1">
        <v>45322</v>
      </c>
      <c r="J3241">
        <v>6</v>
      </c>
      <c r="K3241">
        <v>223024</v>
      </c>
      <c r="L3241">
        <v>0.05</v>
      </c>
      <c r="M3241" t="s">
        <v>31</v>
      </c>
      <c r="N3241" t="s">
        <v>39</v>
      </c>
      <c r="O3241">
        <v>1338144</v>
      </c>
      <c r="P3241">
        <v>66907.199999999997</v>
      </c>
      <c r="Q3241">
        <v>1271236.8</v>
      </c>
      <c r="U3241">
        <f t="shared" si="50"/>
        <v>317809.2</v>
      </c>
    </row>
    <row r="3242" spans="1:21" x14ac:dyDescent="0.25">
      <c r="A3242">
        <v>13241</v>
      </c>
      <c r="B3242" t="s">
        <v>3284</v>
      </c>
      <c r="C3242" t="s">
        <v>26</v>
      </c>
      <c r="D3242">
        <v>60</v>
      </c>
      <c r="E3242" t="s">
        <v>19</v>
      </c>
      <c r="F3242" t="s">
        <v>43</v>
      </c>
      <c r="G3242" t="s">
        <v>21</v>
      </c>
      <c r="H3242" t="s">
        <v>30</v>
      </c>
      <c r="I3242" s="1">
        <v>45477</v>
      </c>
      <c r="J3242">
        <v>5</v>
      </c>
      <c r="K3242">
        <v>161072</v>
      </c>
      <c r="L3242">
        <v>0.1</v>
      </c>
      <c r="M3242" t="s">
        <v>44</v>
      </c>
      <c r="N3242" t="s">
        <v>39</v>
      </c>
      <c r="O3242">
        <v>805360</v>
      </c>
      <c r="P3242">
        <v>80536</v>
      </c>
      <c r="Q3242">
        <v>724824</v>
      </c>
      <c r="U3242">
        <f t="shared" si="50"/>
        <v>181206</v>
      </c>
    </row>
    <row r="3243" spans="1:21" x14ac:dyDescent="0.25">
      <c r="A3243">
        <v>13242</v>
      </c>
      <c r="B3243" t="s">
        <v>3285</v>
      </c>
      <c r="C3243" t="s">
        <v>26</v>
      </c>
      <c r="D3243">
        <v>53</v>
      </c>
      <c r="E3243" t="s">
        <v>37</v>
      </c>
      <c r="F3243" t="s">
        <v>28</v>
      </c>
      <c r="G3243" t="s">
        <v>41</v>
      </c>
      <c r="H3243" t="s">
        <v>88</v>
      </c>
      <c r="I3243" s="1">
        <v>45405</v>
      </c>
      <c r="J3243">
        <v>8</v>
      </c>
      <c r="K3243">
        <v>145117</v>
      </c>
      <c r="L3243">
        <v>0</v>
      </c>
      <c r="M3243" t="s">
        <v>23</v>
      </c>
      <c r="N3243" t="s">
        <v>39</v>
      </c>
      <c r="O3243">
        <v>1160936</v>
      </c>
      <c r="P3243">
        <v>0</v>
      </c>
      <c r="Q3243">
        <v>1160936</v>
      </c>
      <c r="U3243">
        <f t="shared" si="50"/>
        <v>290234</v>
      </c>
    </row>
    <row r="3244" spans="1:21" x14ac:dyDescent="0.25">
      <c r="A3244">
        <v>13243</v>
      </c>
      <c r="B3244" t="s">
        <v>3286</v>
      </c>
      <c r="C3244" t="s">
        <v>26</v>
      </c>
      <c r="D3244">
        <v>39</v>
      </c>
      <c r="E3244" t="s">
        <v>19</v>
      </c>
      <c r="F3244" t="s">
        <v>43</v>
      </c>
      <c r="G3244" t="s">
        <v>34</v>
      </c>
      <c r="H3244" t="s">
        <v>60</v>
      </c>
      <c r="I3244" s="1">
        <v>45242</v>
      </c>
      <c r="J3244">
        <v>4</v>
      </c>
      <c r="K3244">
        <v>184570</v>
      </c>
      <c r="L3244">
        <v>0</v>
      </c>
      <c r="M3244" t="s">
        <v>31</v>
      </c>
      <c r="N3244" t="s">
        <v>39</v>
      </c>
      <c r="O3244">
        <v>738280</v>
      </c>
      <c r="P3244">
        <v>0</v>
      </c>
      <c r="Q3244">
        <v>738280</v>
      </c>
      <c r="U3244">
        <f t="shared" si="50"/>
        <v>184570</v>
      </c>
    </row>
    <row r="3245" spans="1:21" x14ac:dyDescent="0.25">
      <c r="A3245">
        <v>13244</v>
      </c>
      <c r="B3245" t="s">
        <v>3287</v>
      </c>
      <c r="C3245" t="s">
        <v>26</v>
      </c>
      <c r="D3245">
        <v>39</v>
      </c>
      <c r="E3245" t="s">
        <v>27</v>
      </c>
      <c r="F3245" t="s">
        <v>28</v>
      </c>
      <c r="G3245" t="s">
        <v>41</v>
      </c>
      <c r="H3245" t="s">
        <v>30</v>
      </c>
      <c r="I3245" s="1">
        <v>45597</v>
      </c>
      <c r="J3245">
        <v>1</v>
      </c>
      <c r="K3245">
        <v>38299</v>
      </c>
      <c r="L3245">
        <v>0.1</v>
      </c>
      <c r="M3245" t="s">
        <v>31</v>
      </c>
      <c r="N3245" t="s">
        <v>39</v>
      </c>
      <c r="O3245">
        <v>38299</v>
      </c>
      <c r="P3245">
        <v>3829.9</v>
      </c>
      <c r="Q3245">
        <v>34469.1</v>
      </c>
      <c r="U3245">
        <f t="shared" si="50"/>
        <v>8617.2749999999996</v>
      </c>
    </row>
    <row r="3246" spans="1:21" x14ac:dyDescent="0.25">
      <c r="A3246">
        <v>13245</v>
      </c>
      <c r="B3246" t="s">
        <v>3288</v>
      </c>
      <c r="C3246" t="s">
        <v>26</v>
      </c>
      <c r="D3246">
        <v>39</v>
      </c>
      <c r="E3246" t="s">
        <v>27</v>
      </c>
      <c r="F3246" t="s">
        <v>20</v>
      </c>
      <c r="G3246" t="s">
        <v>34</v>
      </c>
      <c r="H3246" t="s">
        <v>35</v>
      </c>
      <c r="I3246" s="1">
        <v>45624</v>
      </c>
      <c r="J3246">
        <v>2</v>
      </c>
      <c r="K3246">
        <v>209274</v>
      </c>
      <c r="L3246">
        <v>0.05</v>
      </c>
      <c r="M3246" t="s">
        <v>23</v>
      </c>
      <c r="N3246" t="s">
        <v>39</v>
      </c>
      <c r="O3246">
        <v>418548</v>
      </c>
      <c r="P3246">
        <v>20927.400000000001</v>
      </c>
      <c r="Q3246">
        <v>397620.6</v>
      </c>
      <c r="U3246">
        <f t="shared" si="50"/>
        <v>99405.15</v>
      </c>
    </row>
    <row r="3247" spans="1:21" x14ac:dyDescent="0.25">
      <c r="A3247">
        <v>13246</v>
      </c>
      <c r="B3247" t="s">
        <v>3289</v>
      </c>
      <c r="C3247" t="s">
        <v>26</v>
      </c>
      <c r="D3247">
        <v>51</v>
      </c>
      <c r="E3247" t="s">
        <v>27</v>
      </c>
      <c r="F3247" t="s">
        <v>28</v>
      </c>
      <c r="G3247" t="s">
        <v>41</v>
      </c>
      <c r="H3247" t="s">
        <v>30</v>
      </c>
      <c r="I3247" s="1">
        <v>45279</v>
      </c>
      <c r="J3247">
        <v>8</v>
      </c>
      <c r="K3247">
        <v>151317</v>
      </c>
      <c r="L3247">
        <v>0</v>
      </c>
      <c r="M3247" t="s">
        <v>23</v>
      </c>
      <c r="N3247" t="s">
        <v>24</v>
      </c>
      <c r="O3247">
        <v>1210536</v>
      </c>
      <c r="P3247">
        <v>0</v>
      </c>
      <c r="Q3247">
        <v>1210536</v>
      </c>
      <c r="U3247">
        <f t="shared" si="50"/>
        <v>302634</v>
      </c>
    </row>
    <row r="3248" spans="1:21" x14ac:dyDescent="0.25">
      <c r="A3248">
        <v>13247</v>
      </c>
      <c r="B3248" t="s">
        <v>3290</v>
      </c>
      <c r="C3248" t="s">
        <v>26</v>
      </c>
      <c r="D3248">
        <v>46</v>
      </c>
      <c r="E3248" t="s">
        <v>37</v>
      </c>
      <c r="F3248" t="s">
        <v>20</v>
      </c>
      <c r="G3248" t="s">
        <v>41</v>
      </c>
      <c r="H3248" t="s">
        <v>88</v>
      </c>
      <c r="I3248" s="1">
        <v>45165</v>
      </c>
      <c r="J3248">
        <v>8</v>
      </c>
      <c r="K3248">
        <v>231174</v>
      </c>
      <c r="L3248">
        <v>0.15</v>
      </c>
      <c r="M3248" t="s">
        <v>44</v>
      </c>
      <c r="N3248" t="s">
        <v>24</v>
      </c>
      <c r="O3248">
        <v>1849392</v>
      </c>
      <c r="P3248">
        <v>277408.8</v>
      </c>
      <c r="Q3248">
        <v>1571983.2</v>
      </c>
      <c r="U3248">
        <f t="shared" si="50"/>
        <v>392995.8</v>
      </c>
    </row>
    <row r="3249" spans="1:21" x14ac:dyDescent="0.25">
      <c r="A3249">
        <v>13248</v>
      </c>
      <c r="B3249" t="s">
        <v>3291</v>
      </c>
      <c r="C3249" t="s">
        <v>18</v>
      </c>
      <c r="D3249">
        <v>55</v>
      </c>
      <c r="E3249" t="s">
        <v>37</v>
      </c>
      <c r="F3249" t="s">
        <v>28</v>
      </c>
      <c r="G3249" t="s">
        <v>21</v>
      </c>
      <c r="H3249" t="s">
        <v>60</v>
      </c>
      <c r="I3249" s="1">
        <v>45030</v>
      </c>
      <c r="J3249">
        <v>5</v>
      </c>
      <c r="K3249">
        <v>160411</v>
      </c>
      <c r="L3249">
        <v>0.15</v>
      </c>
      <c r="M3249" t="s">
        <v>31</v>
      </c>
      <c r="N3249" t="s">
        <v>24</v>
      </c>
      <c r="O3249">
        <v>802055</v>
      </c>
      <c r="P3249">
        <v>120308.25</v>
      </c>
      <c r="Q3249">
        <v>681746.75</v>
      </c>
      <c r="U3249">
        <f t="shared" si="50"/>
        <v>170436.6875</v>
      </c>
    </row>
    <row r="3250" spans="1:21" x14ac:dyDescent="0.25">
      <c r="A3250">
        <v>13249</v>
      </c>
      <c r="B3250" t="s">
        <v>3292</v>
      </c>
      <c r="C3250" t="s">
        <v>18</v>
      </c>
      <c r="D3250">
        <v>63</v>
      </c>
      <c r="E3250" t="s">
        <v>19</v>
      </c>
      <c r="F3250" t="s">
        <v>43</v>
      </c>
      <c r="G3250" t="s">
        <v>21</v>
      </c>
      <c r="H3250" t="s">
        <v>88</v>
      </c>
      <c r="I3250" s="1">
        <v>44955</v>
      </c>
      <c r="J3250">
        <v>6</v>
      </c>
      <c r="K3250">
        <v>203460</v>
      </c>
      <c r="L3250">
        <v>0</v>
      </c>
      <c r="M3250" t="s">
        <v>31</v>
      </c>
      <c r="N3250" t="s">
        <v>39</v>
      </c>
      <c r="O3250">
        <v>1220760</v>
      </c>
      <c r="P3250">
        <v>0</v>
      </c>
      <c r="Q3250">
        <v>1220760</v>
      </c>
      <c r="U3250">
        <f t="shared" si="50"/>
        <v>305190</v>
      </c>
    </row>
    <row r="3251" spans="1:21" x14ac:dyDescent="0.25">
      <c r="A3251">
        <v>13250</v>
      </c>
      <c r="B3251" t="s">
        <v>3293</v>
      </c>
      <c r="C3251" t="s">
        <v>18</v>
      </c>
      <c r="D3251">
        <v>50</v>
      </c>
      <c r="E3251" t="s">
        <v>19</v>
      </c>
      <c r="F3251" t="s">
        <v>20</v>
      </c>
      <c r="G3251" t="s">
        <v>34</v>
      </c>
      <c r="H3251" t="s">
        <v>51</v>
      </c>
      <c r="I3251" s="1">
        <v>45015</v>
      </c>
      <c r="J3251">
        <v>2</v>
      </c>
      <c r="K3251">
        <v>83950</v>
      </c>
      <c r="L3251">
        <v>0.05</v>
      </c>
      <c r="M3251" t="s">
        <v>31</v>
      </c>
      <c r="N3251" t="s">
        <v>24</v>
      </c>
      <c r="O3251">
        <v>167900</v>
      </c>
      <c r="P3251">
        <v>8395</v>
      </c>
      <c r="Q3251">
        <v>159505</v>
      </c>
      <c r="U3251">
        <f t="shared" si="50"/>
        <v>39876.25</v>
      </c>
    </row>
    <row r="3252" spans="1:21" x14ac:dyDescent="0.25">
      <c r="A3252">
        <v>13251</v>
      </c>
      <c r="B3252" t="s">
        <v>3294</v>
      </c>
      <c r="C3252" t="s">
        <v>18</v>
      </c>
      <c r="D3252">
        <v>35</v>
      </c>
      <c r="E3252" t="s">
        <v>19</v>
      </c>
      <c r="F3252" t="s">
        <v>43</v>
      </c>
      <c r="G3252" t="s">
        <v>34</v>
      </c>
      <c r="H3252" t="s">
        <v>60</v>
      </c>
      <c r="I3252" s="1">
        <v>45301</v>
      </c>
      <c r="J3252">
        <v>9</v>
      </c>
      <c r="K3252">
        <v>196891</v>
      </c>
      <c r="L3252">
        <v>0.15</v>
      </c>
      <c r="M3252" t="s">
        <v>31</v>
      </c>
      <c r="N3252" t="s">
        <v>24</v>
      </c>
      <c r="O3252">
        <v>1772019</v>
      </c>
      <c r="P3252">
        <v>265802.84999999998</v>
      </c>
      <c r="Q3252">
        <v>1506216.15</v>
      </c>
      <c r="U3252">
        <f t="shared" si="50"/>
        <v>376554.03749999998</v>
      </c>
    </row>
    <row r="3253" spans="1:21" x14ac:dyDescent="0.25">
      <c r="A3253">
        <v>13252</v>
      </c>
      <c r="B3253" t="s">
        <v>3295</v>
      </c>
      <c r="C3253" t="s">
        <v>18</v>
      </c>
      <c r="D3253">
        <v>24</v>
      </c>
      <c r="E3253" t="s">
        <v>19</v>
      </c>
      <c r="F3253" t="s">
        <v>20</v>
      </c>
      <c r="G3253" t="s">
        <v>21</v>
      </c>
      <c r="H3253" t="s">
        <v>35</v>
      </c>
      <c r="I3253" s="1">
        <v>45323</v>
      </c>
      <c r="J3253">
        <v>6</v>
      </c>
      <c r="K3253">
        <v>212889</v>
      </c>
      <c r="L3253">
        <v>0.15</v>
      </c>
      <c r="M3253" t="s">
        <v>23</v>
      </c>
      <c r="N3253" t="s">
        <v>39</v>
      </c>
      <c r="O3253">
        <v>1277334</v>
      </c>
      <c r="P3253">
        <v>191600.1</v>
      </c>
      <c r="Q3253">
        <v>1085733.8999999999</v>
      </c>
      <c r="U3253">
        <f t="shared" si="50"/>
        <v>271433.47499999998</v>
      </c>
    </row>
    <row r="3254" spans="1:21" x14ac:dyDescent="0.25">
      <c r="A3254">
        <v>13253</v>
      </c>
      <c r="B3254" t="s">
        <v>3296</v>
      </c>
      <c r="C3254" t="s">
        <v>18</v>
      </c>
      <c r="D3254">
        <v>18</v>
      </c>
      <c r="E3254" t="s">
        <v>33</v>
      </c>
      <c r="F3254" t="s">
        <v>28</v>
      </c>
      <c r="G3254" t="s">
        <v>41</v>
      </c>
      <c r="H3254" t="s">
        <v>60</v>
      </c>
      <c r="I3254" s="1">
        <v>45489</v>
      </c>
      <c r="J3254">
        <v>9</v>
      </c>
      <c r="K3254">
        <v>128887</v>
      </c>
      <c r="L3254">
        <v>0.1</v>
      </c>
      <c r="M3254" t="s">
        <v>31</v>
      </c>
      <c r="N3254" t="s">
        <v>24</v>
      </c>
      <c r="O3254">
        <v>1159983</v>
      </c>
      <c r="P3254">
        <v>115998.3</v>
      </c>
      <c r="Q3254">
        <v>1043984.7</v>
      </c>
      <c r="U3254">
        <f t="shared" si="50"/>
        <v>260996.17499999999</v>
      </c>
    </row>
    <row r="3255" spans="1:21" x14ac:dyDescent="0.25">
      <c r="A3255">
        <v>13254</v>
      </c>
      <c r="B3255" t="s">
        <v>3297</v>
      </c>
      <c r="C3255" t="s">
        <v>18</v>
      </c>
      <c r="D3255">
        <v>50</v>
      </c>
      <c r="E3255" t="s">
        <v>27</v>
      </c>
      <c r="F3255" t="s">
        <v>28</v>
      </c>
      <c r="G3255" t="s">
        <v>34</v>
      </c>
      <c r="H3255" t="s">
        <v>88</v>
      </c>
      <c r="I3255" s="1">
        <v>45290</v>
      </c>
      <c r="J3255">
        <v>3</v>
      </c>
      <c r="K3255">
        <v>116074</v>
      </c>
      <c r="L3255">
        <v>0.05</v>
      </c>
      <c r="M3255" t="s">
        <v>31</v>
      </c>
      <c r="N3255" t="s">
        <v>24</v>
      </c>
      <c r="O3255">
        <v>348222</v>
      </c>
      <c r="P3255">
        <v>17411.099999999999</v>
      </c>
      <c r="Q3255">
        <v>330810.90000000002</v>
      </c>
      <c r="U3255">
        <f t="shared" si="50"/>
        <v>82702.725000000006</v>
      </c>
    </row>
    <row r="3256" spans="1:21" x14ac:dyDescent="0.25">
      <c r="A3256">
        <v>13255</v>
      </c>
      <c r="B3256" t="s">
        <v>3298</v>
      </c>
      <c r="C3256" t="s">
        <v>26</v>
      </c>
      <c r="D3256">
        <v>18</v>
      </c>
      <c r="E3256" t="s">
        <v>33</v>
      </c>
      <c r="F3256" t="s">
        <v>28</v>
      </c>
      <c r="G3256" t="s">
        <v>29</v>
      </c>
      <c r="H3256" t="s">
        <v>47</v>
      </c>
      <c r="I3256" s="1">
        <v>45073</v>
      </c>
      <c r="J3256">
        <v>6</v>
      </c>
      <c r="K3256">
        <v>114691</v>
      </c>
      <c r="L3256">
        <v>0</v>
      </c>
      <c r="M3256" t="s">
        <v>31</v>
      </c>
      <c r="N3256" t="s">
        <v>39</v>
      </c>
      <c r="O3256">
        <v>688146</v>
      </c>
      <c r="P3256">
        <v>0</v>
      </c>
      <c r="Q3256">
        <v>688146</v>
      </c>
      <c r="U3256">
        <f t="shared" si="50"/>
        <v>172036.5</v>
      </c>
    </row>
    <row r="3257" spans="1:21" x14ac:dyDescent="0.25">
      <c r="A3257">
        <v>13256</v>
      </c>
      <c r="B3257" t="s">
        <v>3299</v>
      </c>
      <c r="C3257" t="s">
        <v>26</v>
      </c>
      <c r="D3257">
        <v>41</v>
      </c>
      <c r="E3257" t="s">
        <v>33</v>
      </c>
      <c r="F3257" t="s">
        <v>46</v>
      </c>
      <c r="G3257" t="s">
        <v>29</v>
      </c>
      <c r="H3257" t="s">
        <v>22</v>
      </c>
      <c r="I3257" s="1">
        <v>45240</v>
      </c>
      <c r="J3257">
        <v>5</v>
      </c>
      <c r="K3257">
        <v>161103</v>
      </c>
      <c r="L3257">
        <v>0.1</v>
      </c>
      <c r="M3257" t="s">
        <v>44</v>
      </c>
      <c r="N3257" t="s">
        <v>24</v>
      </c>
      <c r="O3257">
        <v>805515</v>
      </c>
      <c r="P3257">
        <v>80551.5</v>
      </c>
      <c r="Q3257">
        <v>724963.5</v>
      </c>
      <c r="U3257">
        <f t="shared" si="50"/>
        <v>181240.875</v>
      </c>
    </row>
    <row r="3258" spans="1:21" x14ac:dyDescent="0.25">
      <c r="A3258">
        <v>13257</v>
      </c>
      <c r="B3258" t="s">
        <v>3300</v>
      </c>
      <c r="C3258" t="s">
        <v>26</v>
      </c>
      <c r="D3258">
        <v>21</v>
      </c>
      <c r="E3258" t="s">
        <v>33</v>
      </c>
      <c r="F3258" t="s">
        <v>46</v>
      </c>
      <c r="G3258" t="s">
        <v>29</v>
      </c>
      <c r="H3258" t="s">
        <v>88</v>
      </c>
      <c r="I3258" s="1">
        <v>45474</v>
      </c>
      <c r="J3258">
        <v>9</v>
      </c>
      <c r="K3258">
        <v>149698</v>
      </c>
      <c r="L3258">
        <v>0.1</v>
      </c>
      <c r="M3258" t="s">
        <v>44</v>
      </c>
      <c r="N3258" t="s">
        <v>24</v>
      </c>
      <c r="O3258">
        <v>1347282</v>
      </c>
      <c r="P3258">
        <v>134728.20000000001</v>
      </c>
      <c r="Q3258">
        <v>1212553.8</v>
      </c>
      <c r="U3258">
        <f t="shared" si="50"/>
        <v>303138.45</v>
      </c>
    </row>
    <row r="3259" spans="1:21" x14ac:dyDescent="0.25">
      <c r="A3259">
        <v>13258</v>
      </c>
      <c r="B3259" t="s">
        <v>3301</v>
      </c>
      <c r="C3259" t="s">
        <v>26</v>
      </c>
      <c r="D3259">
        <v>21</v>
      </c>
      <c r="E3259" t="s">
        <v>33</v>
      </c>
      <c r="F3259" t="s">
        <v>20</v>
      </c>
      <c r="G3259" t="s">
        <v>34</v>
      </c>
      <c r="H3259" t="s">
        <v>60</v>
      </c>
      <c r="I3259" s="1">
        <v>45378</v>
      </c>
      <c r="J3259">
        <v>1</v>
      </c>
      <c r="K3259">
        <v>25302</v>
      </c>
      <c r="L3259">
        <v>0.1</v>
      </c>
      <c r="M3259" t="s">
        <v>44</v>
      </c>
      <c r="N3259" t="s">
        <v>24</v>
      </c>
      <c r="O3259">
        <v>25302</v>
      </c>
      <c r="P3259">
        <v>2530.1999999999998</v>
      </c>
      <c r="Q3259">
        <v>22771.8</v>
      </c>
      <c r="U3259">
        <f t="shared" si="50"/>
        <v>5692.95</v>
      </c>
    </row>
    <row r="3260" spans="1:21" x14ac:dyDescent="0.25">
      <c r="A3260">
        <v>13259</v>
      </c>
      <c r="B3260" t="s">
        <v>3302</v>
      </c>
      <c r="C3260" t="s">
        <v>18</v>
      </c>
      <c r="D3260">
        <v>35</v>
      </c>
      <c r="E3260" t="s">
        <v>27</v>
      </c>
      <c r="F3260" t="s">
        <v>46</v>
      </c>
      <c r="G3260" t="s">
        <v>21</v>
      </c>
      <c r="H3260" t="s">
        <v>47</v>
      </c>
      <c r="I3260" s="1">
        <v>45432</v>
      </c>
      <c r="J3260">
        <v>9</v>
      </c>
      <c r="K3260">
        <v>113277</v>
      </c>
      <c r="L3260">
        <v>0.05</v>
      </c>
      <c r="M3260" t="s">
        <v>23</v>
      </c>
      <c r="N3260" t="s">
        <v>24</v>
      </c>
      <c r="O3260">
        <v>1019493</v>
      </c>
      <c r="P3260">
        <v>50974.65</v>
      </c>
      <c r="Q3260">
        <v>968518.35</v>
      </c>
      <c r="U3260">
        <f t="shared" si="50"/>
        <v>242129.58749999999</v>
      </c>
    </row>
    <row r="3261" spans="1:21" x14ac:dyDescent="0.25">
      <c r="A3261">
        <v>13260</v>
      </c>
      <c r="B3261" t="s">
        <v>3303</v>
      </c>
      <c r="C3261" t="s">
        <v>18</v>
      </c>
      <c r="D3261">
        <v>44</v>
      </c>
      <c r="E3261" t="s">
        <v>33</v>
      </c>
      <c r="F3261" t="s">
        <v>28</v>
      </c>
      <c r="G3261" t="s">
        <v>21</v>
      </c>
      <c r="H3261" t="s">
        <v>60</v>
      </c>
      <c r="I3261" s="1">
        <v>45412</v>
      </c>
      <c r="J3261">
        <v>5</v>
      </c>
      <c r="K3261">
        <v>179763</v>
      </c>
      <c r="L3261">
        <v>0.05</v>
      </c>
      <c r="M3261" t="s">
        <v>23</v>
      </c>
      <c r="N3261" t="s">
        <v>24</v>
      </c>
      <c r="O3261">
        <v>898815</v>
      </c>
      <c r="P3261">
        <v>44940.75</v>
      </c>
      <c r="Q3261">
        <v>853874.25</v>
      </c>
      <c r="U3261">
        <f t="shared" si="50"/>
        <v>213468.5625</v>
      </c>
    </row>
    <row r="3262" spans="1:21" x14ac:dyDescent="0.25">
      <c r="A3262">
        <v>13261</v>
      </c>
      <c r="B3262" t="s">
        <v>3304</v>
      </c>
      <c r="C3262" t="s">
        <v>26</v>
      </c>
      <c r="D3262">
        <v>60</v>
      </c>
      <c r="E3262" t="s">
        <v>19</v>
      </c>
      <c r="F3262" t="s">
        <v>46</v>
      </c>
      <c r="G3262" t="s">
        <v>21</v>
      </c>
      <c r="H3262" t="s">
        <v>30</v>
      </c>
      <c r="I3262" s="1">
        <v>45027</v>
      </c>
      <c r="J3262">
        <v>1</v>
      </c>
      <c r="K3262">
        <v>163184</v>
      </c>
      <c r="L3262">
        <v>0.05</v>
      </c>
      <c r="M3262" t="s">
        <v>23</v>
      </c>
      <c r="N3262" t="s">
        <v>24</v>
      </c>
      <c r="O3262">
        <v>163184</v>
      </c>
      <c r="P3262">
        <v>8159.2</v>
      </c>
      <c r="Q3262">
        <v>155024.79999999999</v>
      </c>
      <c r="U3262">
        <f t="shared" si="50"/>
        <v>38756.199999999997</v>
      </c>
    </row>
    <row r="3263" spans="1:21" x14ac:dyDescent="0.25">
      <c r="A3263">
        <v>13262</v>
      </c>
      <c r="B3263" t="s">
        <v>3305</v>
      </c>
      <c r="C3263" t="s">
        <v>26</v>
      </c>
      <c r="D3263">
        <v>49</v>
      </c>
      <c r="E3263" t="s">
        <v>37</v>
      </c>
      <c r="F3263" t="s">
        <v>46</v>
      </c>
      <c r="G3263" t="s">
        <v>34</v>
      </c>
      <c r="H3263" t="s">
        <v>47</v>
      </c>
      <c r="I3263" s="1">
        <v>45033</v>
      </c>
      <c r="J3263">
        <v>8</v>
      </c>
      <c r="K3263">
        <v>73047</v>
      </c>
      <c r="L3263">
        <v>0</v>
      </c>
      <c r="M3263" t="s">
        <v>31</v>
      </c>
      <c r="N3263" t="s">
        <v>39</v>
      </c>
      <c r="O3263">
        <v>584376</v>
      </c>
      <c r="P3263">
        <v>0</v>
      </c>
      <c r="Q3263">
        <v>584376</v>
      </c>
      <c r="U3263">
        <f t="shared" si="50"/>
        <v>146094</v>
      </c>
    </row>
    <row r="3264" spans="1:21" x14ac:dyDescent="0.25">
      <c r="A3264">
        <v>13263</v>
      </c>
      <c r="B3264" t="s">
        <v>3306</v>
      </c>
      <c r="C3264" t="s">
        <v>18</v>
      </c>
      <c r="D3264">
        <v>50</v>
      </c>
      <c r="E3264" t="s">
        <v>19</v>
      </c>
      <c r="F3264" t="s">
        <v>43</v>
      </c>
      <c r="G3264" t="s">
        <v>34</v>
      </c>
      <c r="H3264" t="s">
        <v>22</v>
      </c>
      <c r="I3264" s="1">
        <v>45217</v>
      </c>
      <c r="J3264">
        <v>7</v>
      </c>
      <c r="K3264">
        <v>105812</v>
      </c>
      <c r="L3264">
        <v>0.05</v>
      </c>
      <c r="M3264" t="s">
        <v>31</v>
      </c>
      <c r="N3264" t="s">
        <v>39</v>
      </c>
      <c r="O3264">
        <v>740684</v>
      </c>
      <c r="P3264">
        <v>37034.199999999997</v>
      </c>
      <c r="Q3264">
        <v>703649.8</v>
      </c>
      <c r="U3264">
        <f t="shared" si="50"/>
        <v>175912.45</v>
      </c>
    </row>
    <row r="3265" spans="1:21" x14ac:dyDescent="0.25">
      <c r="A3265">
        <v>13264</v>
      </c>
      <c r="B3265" t="s">
        <v>3307</v>
      </c>
      <c r="C3265" t="s">
        <v>26</v>
      </c>
      <c r="D3265">
        <v>45</v>
      </c>
      <c r="E3265" t="s">
        <v>37</v>
      </c>
      <c r="F3265" t="s">
        <v>20</v>
      </c>
      <c r="G3265" t="s">
        <v>29</v>
      </c>
      <c r="H3265" t="s">
        <v>38</v>
      </c>
      <c r="I3265" s="1">
        <v>45275</v>
      </c>
      <c r="J3265">
        <v>6</v>
      </c>
      <c r="K3265">
        <v>203276</v>
      </c>
      <c r="L3265">
        <v>0.1</v>
      </c>
      <c r="M3265" t="s">
        <v>23</v>
      </c>
      <c r="N3265" t="s">
        <v>24</v>
      </c>
      <c r="O3265">
        <v>1219656</v>
      </c>
      <c r="P3265">
        <v>121965.6</v>
      </c>
      <c r="Q3265">
        <v>1097690.3999999999</v>
      </c>
      <c r="U3265">
        <f t="shared" si="50"/>
        <v>274422.59999999998</v>
      </c>
    </row>
    <row r="3266" spans="1:21" x14ac:dyDescent="0.25">
      <c r="A3266">
        <v>13265</v>
      </c>
      <c r="B3266" t="s">
        <v>3308</v>
      </c>
      <c r="C3266" t="s">
        <v>26</v>
      </c>
      <c r="D3266">
        <v>59</v>
      </c>
      <c r="E3266" t="s">
        <v>19</v>
      </c>
      <c r="F3266" t="s">
        <v>20</v>
      </c>
      <c r="G3266" t="s">
        <v>34</v>
      </c>
      <c r="H3266" t="s">
        <v>22</v>
      </c>
      <c r="I3266" s="1">
        <v>45543</v>
      </c>
      <c r="J3266">
        <v>2</v>
      </c>
      <c r="K3266">
        <v>139159</v>
      </c>
      <c r="L3266">
        <v>0.15</v>
      </c>
      <c r="M3266" t="s">
        <v>44</v>
      </c>
      <c r="N3266" t="s">
        <v>24</v>
      </c>
      <c r="O3266">
        <v>278318</v>
      </c>
      <c r="P3266">
        <v>41747.699999999997</v>
      </c>
      <c r="Q3266">
        <v>236570.3</v>
      </c>
      <c r="U3266">
        <f t="shared" si="50"/>
        <v>59142.574999999997</v>
      </c>
    </row>
    <row r="3267" spans="1:21" x14ac:dyDescent="0.25">
      <c r="A3267">
        <v>13266</v>
      </c>
      <c r="B3267" t="s">
        <v>3309</v>
      </c>
      <c r="C3267" t="s">
        <v>26</v>
      </c>
      <c r="D3267">
        <v>58</v>
      </c>
      <c r="E3267" t="s">
        <v>19</v>
      </c>
      <c r="F3267" t="s">
        <v>20</v>
      </c>
      <c r="G3267" t="s">
        <v>29</v>
      </c>
      <c r="H3267" t="s">
        <v>38</v>
      </c>
      <c r="I3267" s="1">
        <v>45514</v>
      </c>
      <c r="J3267">
        <v>5</v>
      </c>
      <c r="K3267">
        <v>205623</v>
      </c>
      <c r="L3267">
        <v>0</v>
      </c>
      <c r="M3267" t="s">
        <v>31</v>
      </c>
      <c r="N3267" t="s">
        <v>24</v>
      </c>
      <c r="O3267">
        <v>1028115</v>
      </c>
      <c r="P3267">
        <v>0</v>
      </c>
      <c r="Q3267">
        <v>1028115</v>
      </c>
      <c r="U3267">
        <f t="shared" ref="U3267:U3330" si="51">(Q3267*0.25)</f>
        <v>257028.75</v>
      </c>
    </row>
    <row r="3268" spans="1:21" x14ac:dyDescent="0.25">
      <c r="A3268">
        <v>13267</v>
      </c>
      <c r="B3268" t="s">
        <v>3310</v>
      </c>
      <c r="C3268" t="s">
        <v>26</v>
      </c>
      <c r="D3268">
        <v>53</v>
      </c>
      <c r="E3268" t="s">
        <v>37</v>
      </c>
      <c r="F3268" t="s">
        <v>46</v>
      </c>
      <c r="G3268" t="s">
        <v>29</v>
      </c>
      <c r="H3268" t="s">
        <v>35</v>
      </c>
      <c r="I3268" s="1">
        <v>45153</v>
      </c>
      <c r="J3268">
        <v>3</v>
      </c>
      <c r="K3268">
        <v>230027</v>
      </c>
      <c r="L3268">
        <v>0</v>
      </c>
      <c r="M3268" t="s">
        <v>44</v>
      </c>
      <c r="N3268" t="s">
        <v>39</v>
      </c>
      <c r="O3268">
        <v>690081</v>
      </c>
      <c r="P3268">
        <v>0</v>
      </c>
      <c r="Q3268">
        <v>690081</v>
      </c>
      <c r="U3268">
        <f t="shared" si="51"/>
        <v>172520.25</v>
      </c>
    </row>
    <row r="3269" spans="1:21" x14ac:dyDescent="0.25">
      <c r="A3269">
        <v>13268</v>
      </c>
      <c r="B3269" t="s">
        <v>3311</v>
      </c>
      <c r="C3269" t="s">
        <v>18</v>
      </c>
      <c r="D3269">
        <v>23</v>
      </c>
      <c r="E3269" t="s">
        <v>27</v>
      </c>
      <c r="F3269" t="s">
        <v>28</v>
      </c>
      <c r="G3269" t="s">
        <v>21</v>
      </c>
      <c r="H3269" t="s">
        <v>60</v>
      </c>
      <c r="I3269" s="1">
        <v>45522</v>
      </c>
      <c r="J3269">
        <v>2</v>
      </c>
      <c r="K3269">
        <v>130407</v>
      </c>
      <c r="L3269">
        <v>0</v>
      </c>
      <c r="M3269" t="s">
        <v>31</v>
      </c>
      <c r="N3269" t="s">
        <v>24</v>
      </c>
      <c r="O3269">
        <v>260814</v>
      </c>
      <c r="P3269">
        <v>0</v>
      </c>
      <c r="Q3269">
        <v>260814</v>
      </c>
      <c r="U3269">
        <f t="shared" si="51"/>
        <v>65203.5</v>
      </c>
    </row>
    <row r="3270" spans="1:21" x14ac:dyDescent="0.25">
      <c r="A3270">
        <v>13269</v>
      </c>
      <c r="B3270" t="s">
        <v>3312</v>
      </c>
      <c r="C3270" t="s">
        <v>26</v>
      </c>
      <c r="D3270">
        <v>33</v>
      </c>
      <c r="E3270" t="s">
        <v>33</v>
      </c>
      <c r="F3270" t="s">
        <v>43</v>
      </c>
      <c r="G3270" t="s">
        <v>34</v>
      </c>
      <c r="H3270" t="s">
        <v>30</v>
      </c>
      <c r="I3270" s="1">
        <v>45514</v>
      </c>
      <c r="J3270">
        <v>1</v>
      </c>
      <c r="K3270">
        <v>106966</v>
      </c>
      <c r="L3270">
        <v>0.1</v>
      </c>
      <c r="M3270" t="s">
        <v>31</v>
      </c>
      <c r="N3270" t="s">
        <v>39</v>
      </c>
      <c r="O3270">
        <v>106966</v>
      </c>
      <c r="P3270">
        <v>10696.6</v>
      </c>
      <c r="Q3270">
        <v>96269.4</v>
      </c>
      <c r="U3270">
        <f t="shared" si="51"/>
        <v>24067.35</v>
      </c>
    </row>
    <row r="3271" spans="1:21" x14ac:dyDescent="0.25">
      <c r="A3271">
        <v>13270</v>
      </c>
      <c r="B3271" t="s">
        <v>3313</v>
      </c>
      <c r="C3271" t="s">
        <v>26</v>
      </c>
      <c r="D3271">
        <v>51</v>
      </c>
      <c r="E3271" t="s">
        <v>19</v>
      </c>
      <c r="F3271" t="s">
        <v>20</v>
      </c>
      <c r="G3271" t="s">
        <v>21</v>
      </c>
      <c r="H3271" t="s">
        <v>47</v>
      </c>
      <c r="I3271" s="1">
        <v>44976</v>
      </c>
      <c r="J3271">
        <v>9</v>
      </c>
      <c r="K3271">
        <v>164386</v>
      </c>
      <c r="L3271">
        <v>0.05</v>
      </c>
      <c r="M3271" t="s">
        <v>44</v>
      </c>
      <c r="N3271" t="s">
        <v>39</v>
      </c>
      <c r="O3271">
        <v>1479474</v>
      </c>
      <c r="P3271">
        <v>73973.7</v>
      </c>
      <c r="Q3271">
        <v>1405500.3</v>
      </c>
      <c r="U3271">
        <f t="shared" si="51"/>
        <v>351375.07500000001</v>
      </c>
    </row>
    <row r="3272" spans="1:21" x14ac:dyDescent="0.25">
      <c r="A3272">
        <v>13271</v>
      </c>
      <c r="B3272" t="s">
        <v>3314</v>
      </c>
      <c r="C3272" t="s">
        <v>18</v>
      </c>
      <c r="D3272">
        <v>40</v>
      </c>
      <c r="E3272" t="s">
        <v>27</v>
      </c>
      <c r="F3272" t="s">
        <v>46</v>
      </c>
      <c r="G3272" t="s">
        <v>21</v>
      </c>
      <c r="H3272" t="s">
        <v>51</v>
      </c>
      <c r="I3272" s="1">
        <v>45648</v>
      </c>
      <c r="J3272">
        <v>2</v>
      </c>
      <c r="K3272">
        <v>210222</v>
      </c>
      <c r="L3272">
        <v>0.1</v>
      </c>
      <c r="M3272" t="s">
        <v>23</v>
      </c>
      <c r="N3272" t="s">
        <v>24</v>
      </c>
      <c r="O3272">
        <v>420444</v>
      </c>
      <c r="P3272">
        <v>42044.4</v>
      </c>
      <c r="Q3272">
        <v>378399.6</v>
      </c>
      <c r="U3272">
        <f t="shared" si="51"/>
        <v>94599.9</v>
      </c>
    </row>
    <row r="3273" spans="1:21" x14ac:dyDescent="0.25">
      <c r="A3273">
        <v>13272</v>
      </c>
      <c r="B3273" t="s">
        <v>3315</v>
      </c>
      <c r="C3273" t="s">
        <v>18</v>
      </c>
      <c r="D3273">
        <v>59</v>
      </c>
      <c r="E3273" t="s">
        <v>33</v>
      </c>
      <c r="F3273" t="s">
        <v>28</v>
      </c>
      <c r="G3273" t="s">
        <v>34</v>
      </c>
      <c r="H3273" t="s">
        <v>51</v>
      </c>
      <c r="I3273" s="1">
        <v>45084</v>
      </c>
      <c r="J3273">
        <v>1</v>
      </c>
      <c r="K3273">
        <v>202611</v>
      </c>
      <c r="L3273">
        <v>0.15</v>
      </c>
      <c r="M3273" t="s">
        <v>44</v>
      </c>
      <c r="N3273" t="s">
        <v>39</v>
      </c>
      <c r="O3273">
        <v>202611</v>
      </c>
      <c r="P3273">
        <v>30391.65</v>
      </c>
      <c r="Q3273">
        <v>172219.35</v>
      </c>
      <c r="U3273">
        <f t="shared" si="51"/>
        <v>43054.837500000001</v>
      </c>
    </row>
    <row r="3274" spans="1:21" x14ac:dyDescent="0.25">
      <c r="A3274">
        <v>13273</v>
      </c>
      <c r="B3274" t="s">
        <v>3316</v>
      </c>
      <c r="C3274" t="s">
        <v>26</v>
      </c>
      <c r="D3274">
        <v>41</v>
      </c>
      <c r="E3274" t="s">
        <v>27</v>
      </c>
      <c r="F3274" t="s">
        <v>43</v>
      </c>
      <c r="G3274" t="s">
        <v>34</v>
      </c>
      <c r="H3274" t="s">
        <v>88</v>
      </c>
      <c r="I3274" s="1">
        <v>45254</v>
      </c>
      <c r="J3274">
        <v>7</v>
      </c>
      <c r="K3274">
        <v>131306</v>
      </c>
      <c r="L3274">
        <v>0.05</v>
      </c>
      <c r="M3274" t="s">
        <v>23</v>
      </c>
      <c r="N3274" t="s">
        <v>24</v>
      </c>
      <c r="O3274">
        <v>919142</v>
      </c>
      <c r="P3274">
        <v>45957.1</v>
      </c>
      <c r="Q3274">
        <v>873184.9</v>
      </c>
      <c r="U3274">
        <f t="shared" si="51"/>
        <v>218296.22500000001</v>
      </c>
    </row>
    <row r="3275" spans="1:21" x14ac:dyDescent="0.25">
      <c r="A3275">
        <v>13274</v>
      </c>
      <c r="B3275" t="s">
        <v>3317</v>
      </c>
      <c r="C3275" t="s">
        <v>18</v>
      </c>
      <c r="D3275">
        <v>30</v>
      </c>
      <c r="E3275" t="s">
        <v>27</v>
      </c>
      <c r="F3275" t="s">
        <v>43</v>
      </c>
      <c r="G3275" t="s">
        <v>41</v>
      </c>
      <c r="H3275" t="s">
        <v>22</v>
      </c>
      <c r="I3275" s="1">
        <v>45003</v>
      </c>
      <c r="J3275">
        <v>9</v>
      </c>
      <c r="K3275">
        <v>159307</v>
      </c>
      <c r="L3275">
        <v>0.15</v>
      </c>
      <c r="M3275" t="s">
        <v>23</v>
      </c>
      <c r="N3275" t="s">
        <v>39</v>
      </c>
      <c r="O3275">
        <v>1433763</v>
      </c>
      <c r="P3275">
        <v>215064.45</v>
      </c>
      <c r="Q3275">
        <v>1218698.55</v>
      </c>
      <c r="U3275">
        <f t="shared" si="51"/>
        <v>304674.63750000001</v>
      </c>
    </row>
    <row r="3276" spans="1:21" x14ac:dyDescent="0.25">
      <c r="A3276">
        <v>13275</v>
      </c>
      <c r="B3276" t="s">
        <v>3318</v>
      </c>
      <c r="C3276" t="s">
        <v>26</v>
      </c>
      <c r="D3276">
        <v>35</v>
      </c>
      <c r="E3276" t="s">
        <v>33</v>
      </c>
      <c r="F3276" t="s">
        <v>20</v>
      </c>
      <c r="G3276" t="s">
        <v>29</v>
      </c>
      <c r="H3276" t="s">
        <v>47</v>
      </c>
      <c r="I3276" s="1">
        <v>45559</v>
      </c>
      <c r="J3276">
        <v>6</v>
      </c>
      <c r="K3276">
        <v>193644</v>
      </c>
      <c r="L3276">
        <v>0</v>
      </c>
      <c r="M3276" t="s">
        <v>31</v>
      </c>
      <c r="N3276" t="s">
        <v>24</v>
      </c>
      <c r="O3276">
        <v>1161864</v>
      </c>
      <c r="P3276">
        <v>0</v>
      </c>
      <c r="Q3276">
        <v>1161864</v>
      </c>
      <c r="U3276">
        <f t="shared" si="51"/>
        <v>290466</v>
      </c>
    </row>
    <row r="3277" spans="1:21" x14ac:dyDescent="0.25">
      <c r="A3277">
        <v>13276</v>
      </c>
      <c r="B3277" t="s">
        <v>3319</v>
      </c>
      <c r="C3277" t="s">
        <v>26</v>
      </c>
      <c r="D3277">
        <v>30</v>
      </c>
      <c r="E3277" t="s">
        <v>19</v>
      </c>
      <c r="F3277" t="s">
        <v>20</v>
      </c>
      <c r="G3277" t="s">
        <v>41</v>
      </c>
      <c r="H3277" t="s">
        <v>22</v>
      </c>
      <c r="I3277" s="1">
        <v>45380</v>
      </c>
      <c r="J3277">
        <v>8</v>
      </c>
      <c r="K3277">
        <v>35366</v>
      </c>
      <c r="L3277">
        <v>0</v>
      </c>
      <c r="M3277" t="s">
        <v>31</v>
      </c>
      <c r="N3277" t="s">
        <v>24</v>
      </c>
      <c r="O3277">
        <v>282928</v>
      </c>
      <c r="P3277">
        <v>0</v>
      </c>
      <c r="Q3277">
        <v>282928</v>
      </c>
      <c r="U3277">
        <f t="shared" si="51"/>
        <v>70732</v>
      </c>
    </row>
    <row r="3278" spans="1:21" x14ac:dyDescent="0.25">
      <c r="A3278">
        <v>13277</v>
      </c>
      <c r="B3278" t="s">
        <v>3320</v>
      </c>
      <c r="C3278" t="s">
        <v>18</v>
      </c>
      <c r="D3278">
        <v>54</v>
      </c>
      <c r="E3278" t="s">
        <v>27</v>
      </c>
      <c r="F3278" t="s">
        <v>28</v>
      </c>
      <c r="G3278" t="s">
        <v>29</v>
      </c>
      <c r="H3278" t="s">
        <v>47</v>
      </c>
      <c r="I3278" s="1">
        <v>45236</v>
      </c>
      <c r="J3278">
        <v>7</v>
      </c>
      <c r="K3278">
        <v>53347</v>
      </c>
      <c r="L3278">
        <v>0.1</v>
      </c>
      <c r="M3278" t="s">
        <v>31</v>
      </c>
      <c r="N3278" t="s">
        <v>39</v>
      </c>
      <c r="O3278">
        <v>373429</v>
      </c>
      <c r="P3278">
        <v>37342.9</v>
      </c>
      <c r="Q3278">
        <v>336086.1</v>
      </c>
      <c r="U3278">
        <f t="shared" si="51"/>
        <v>84021.524999999994</v>
      </c>
    </row>
    <row r="3279" spans="1:21" x14ac:dyDescent="0.25">
      <c r="A3279">
        <v>13278</v>
      </c>
      <c r="B3279" t="s">
        <v>3321</v>
      </c>
      <c r="C3279" t="s">
        <v>26</v>
      </c>
      <c r="D3279">
        <v>60</v>
      </c>
      <c r="E3279" t="s">
        <v>19</v>
      </c>
      <c r="F3279" t="s">
        <v>46</v>
      </c>
      <c r="G3279" t="s">
        <v>29</v>
      </c>
      <c r="H3279" t="s">
        <v>51</v>
      </c>
      <c r="I3279" s="1">
        <v>45253</v>
      </c>
      <c r="J3279">
        <v>9</v>
      </c>
      <c r="K3279">
        <v>34837</v>
      </c>
      <c r="L3279">
        <v>0.05</v>
      </c>
      <c r="M3279" t="s">
        <v>23</v>
      </c>
      <c r="N3279" t="s">
        <v>24</v>
      </c>
      <c r="O3279">
        <v>313533</v>
      </c>
      <c r="P3279">
        <v>15676.65</v>
      </c>
      <c r="Q3279">
        <v>297856.34999999998</v>
      </c>
      <c r="U3279">
        <f t="shared" si="51"/>
        <v>74464.087499999994</v>
      </c>
    </row>
    <row r="3280" spans="1:21" x14ac:dyDescent="0.25">
      <c r="A3280">
        <v>13279</v>
      </c>
      <c r="B3280" t="s">
        <v>3322</v>
      </c>
      <c r="C3280" t="s">
        <v>26</v>
      </c>
      <c r="D3280">
        <v>56</v>
      </c>
      <c r="E3280" t="s">
        <v>19</v>
      </c>
      <c r="F3280" t="s">
        <v>28</v>
      </c>
      <c r="G3280" t="s">
        <v>29</v>
      </c>
      <c r="H3280" t="s">
        <v>38</v>
      </c>
      <c r="I3280" s="1">
        <v>45434</v>
      </c>
      <c r="J3280">
        <v>7</v>
      </c>
      <c r="K3280">
        <v>10139</v>
      </c>
      <c r="L3280">
        <v>0</v>
      </c>
      <c r="M3280" t="s">
        <v>23</v>
      </c>
      <c r="N3280" t="s">
        <v>39</v>
      </c>
      <c r="O3280">
        <v>70973</v>
      </c>
      <c r="P3280">
        <v>0</v>
      </c>
      <c r="Q3280">
        <v>70973</v>
      </c>
      <c r="U3280">
        <f t="shared" si="51"/>
        <v>17743.25</v>
      </c>
    </row>
    <row r="3281" spans="1:21" x14ac:dyDescent="0.25">
      <c r="A3281">
        <v>13280</v>
      </c>
      <c r="B3281" t="s">
        <v>3323</v>
      </c>
      <c r="C3281" t="s">
        <v>26</v>
      </c>
      <c r="D3281">
        <v>59</v>
      </c>
      <c r="E3281" t="s">
        <v>19</v>
      </c>
      <c r="F3281" t="s">
        <v>20</v>
      </c>
      <c r="G3281" t="s">
        <v>21</v>
      </c>
      <c r="H3281" t="s">
        <v>22</v>
      </c>
      <c r="I3281" s="1">
        <v>45033</v>
      </c>
      <c r="J3281">
        <v>6</v>
      </c>
      <c r="K3281">
        <v>142657</v>
      </c>
      <c r="L3281">
        <v>0.1</v>
      </c>
      <c r="M3281" t="s">
        <v>44</v>
      </c>
      <c r="N3281" t="s">
        <v>24</v>
      </c>
      <c r="O3281">
        <v>855942</v>
      </c>
      <c r="P3281">
        <v>85594.2</v>
      </c>
      <c r="Q3281">
        <v>770347.8</v>
      </c>
      <c r="U3281">
        <f t="shared" si="51"/>
        <v>192586.95</v>
      </c>
    </row>
    <row r="3282" spans="1:21" x14ac:dyDescent="0.25">
      <c r="A3282">
        <v>13281</v>
      </c>
      <c r="B3282" t="s">
        <v>3324</v>
      </c>
      <c r="C3282" t="s">
        <v>26</v>
      </c>
      <c r="D3282">
        <v>34</v>
      </c>
      <c r="E3282" t="s">
        <v>33</v>
      </c>
      <c r="F3282" t="s">
        <v>28</v>
      </c>
      <c r="G3282" t="s">
        <v>21</v>
      </c>
      <c r="H3282" t="s">
        <v>38</v>
      </c>
      <c r="I3282" s="1">
        <v>45167</v>
      </c>
      <c r="J3282">
        <v>1</v>
      </c>
      <c r="K3282">
        <v>5659</v>
      </c>
      <c r="L3282">
        <v>0.15</v>
      </c>
      <c r="M3282" t="s">
        <v>31</v>
      </c>
      <c r="N3282" t="s">
        <v>39</v>
      </c>
      <c r="O3282">
        <v>5659</v>
      </c>
      <c r="P3282">
        <v>848.85</v>
      </c>
      <c r="Q3282">
        <v>4810.1499999999996</v>
      </c>
      <c r="U3282">
        <f t="shared" si="51"/>
        <v>1202.5374999999999</v>
      </c>
    </row>
    <row r="3283" spans="1:21" x14ac:dyDescent="0.25">
      <c r="A3283">
        <v>13282</v>
      </c>
      <c r="B3283" t="s">
        <v>3325</v>
      </c>
      <c r="C3283" t="s">
        <v>18</v>
      </c>
      <c r="D3283">
        <v>32</v>
      </c>
      <c r="E3283" t="s">
        <v>37</v>
      </c>
      <c r="F3283" t="s">
        <v>46</v>
      </c>
      <c r="G3283" t="s">
        <v>34</v>
      </c>
      <c r="H3283" t="s">
        <v>38</v>
      </c>
      <c r="I3283" s="1">
        <v>45361</v>
      </c>
      <c r="J3283">
        <v>9</v>
      </c>
      <c r="K3283">
        <v>93761</v>
      </c>
      <c r="L3283">
        <v>0.1</v>
      </c>
      <c r="M3283" t="s">
        <v>31</v>
      </c>
      <c r="N3283" t="s">
        <v>24</v>
      </c>
      <c r="O3283">
        <v>843849</v>
      </c>
      <c r="P3283">
        <v>84384.9</v>
      </c>
      <c r="Q3283">
        <v>759464.1</v>
      </c>
      <c r="U3283">
        <f t="shared" si="51"/>
        <v>189866.02499999999</v>
      </c>
    </row>
    <row r="3284" spans="1:21" x14ac:dyDescent="0.25">
      <c r="A3284">
        <v>13283</v>
      </c>
      <c r="B3284" t="s">
        <v>3326</v>
      </c>
      <c r="C3284" t="s">
        <v>18</v>
      </c>
      <c r="D3284">
        <v>35</v>
      </c>
      <c r="E3284" t="s">
        <v>19</v>
      </c>
      <c r="F3284" t="s">
        <v>43</v>
      </c>
      <c r="G3284" t="s">
        <v>29</v>
      </c>
      <c r="H3284" t="s">
        <v>38</v>
      </c>
      <c r="I3284" s="1">
        <v>44954</v>
      </c>
      <c r="J3284">
        <v>5</v>
      </c>
      <c r="K3284">
        <v>7634</v>
      </c>
      <c r="L3284">
        <v>0.05</v>
      </c>
      <c r="M3284" t="s">
        <v>23</v>
      </c>
      <c r="N3284" t="s">
        <v>24</v>
      </c>
      <c r="O3284">
        <v>38170</v>
      </c>
      <c r="P3284">
        <v>1908.5</v>
      </c>
      <c r="Q3284">
        <v>36261.5</v>
      </c>
      <c r="U3284">
        <f t="shared" si="51"/>
        <v>9065.375</v>
      </c>
    </row>
    <row r="3285" spans="1:21" x14ac:dyDescent="0.25">
      <c r="A3285">
        <v>13284</v>
      </c>
      <c r="B3285" t="s">
        <v>3327</v>
      </c>
      <c r="C3285" t="s">
        <v>26</v>
      </c>
      <c r="D3285">
        <v>40</v>
      </c>
      <c r="E3285" t="s">
        <v>37</v>
      </c>
      <c r="F3285" t="s">
        <v>43</v>
      </c>
      <c r="G3285" t="s">
        <v>29</v>
      </c>
      <c r="H3285" t="s">
        <v>38</v>
      </c>
      <c r="I3285" s="1">
        <v>45630</v>
      </c>
      <c r="J3285">
        <v>2</v>
      </c>
      <c r="K3285">
        <v>118969</v>
      </c>
      <c r="L3285">
        <v>0.05</v>
      </c>
      <c r="M3285" t="s">
        <v>31</v>
      </c>
      <c r="N3285" t="s">
        <v>24</v>
      </c>
      <c r="O3285">
        <v>237938</v>
      </c>
      <c r="P3285">
        <v>11896.9</v>
      </c>
      <c r="Q3285">
        <v>226041.1</v>
      </c>
      <c r="U3285">
        <f t="shared" si="51"/>
        <v>56510.275000000001</v>
      </c>
    </row>
    <row r="3286" spans="1:21" x14ac:dyDescent="0.25">
      <c r="A3286">
        <v>13285</v>
      </c>
      <c r="B3286" t="s">
        <v>3328</v>
      </c>
      <c r="C3286" t="s">
        <v>18</v>
      </c>
      <c r="D3286">
        <v>47</v>
      </c>
      <c r="E3286" t="s">
        <v>37</v>
      </c>
      <c r="F3286" t="s">
        <v>43</v>
      </c>
      <c r="G3286" t="s">
        <v>29</v>
      </c>
      <c r="H3286" t="s">
        <v>30</v>
      </c>
      <c r="I3286" s="1">
        <v>45175</v>
      </c>
      <c r="J3286">
        <v>8</v>
      </c>
      <c r="K3286">
        <v>107126</v>
      </c>
      <c r="L3286">
        <v>0.05</v>
      </c>
      <c r="M3286" t="s">
        <v>23</v>
      </c>
      <c r="N3286" t="s">
        <v>39</v>
      </c>
      <c r="O3286">
        <v>857008</v>
      </c>
      <c r="P3286">
        <v>42850.400000000001</v>
      </c>
      <c r="Q3286">
        <v>814157.6</v>
      </c>
      <c r="U3286">
        <f t="shared" si="51"/>
        <v>203539.4</v>
      </c>
    </row>
    <row r="3287" spans="1:21" x14ac:dyDescent="0.25">
      <c r="A3287">
        <v>13286</v>
      </c>
      <c r="B3287" t="s">
        <v>3329</v>
      </c>
      <c r="C3287" t="s">
        <v>26</v>
      </c>
      <c r="D3287">
        <v>51</v>
      </c>
      <c r="E3287" t="s">
        <v>27</v>
      </c>
      <c r="F3287" t="s">
        <v>43</v>
      </c>
      <c r="G3287" t="s">
        <v>21</v>
      </c>
      <c r="H3287" t="s">
        <v>88</v>
      </c>
      <c r="I3287" s="1">
        <v>45290</v>
      </c>
      <c r="J3287">
        <v>4</v>
      </c>
      <c r="K3287">
        <v>5682</v>
      </c>
      <c r="L3287">
        <v>0</v>
      </c>
      <c r="M3287" t="s">
        <v>44</v>
      </c>
      <c r="N3287" t="s">
        <v>39</v>
      </c>
      <c r="O3287">
        <v>22728</v>
      </c>
      <c r="P3287">
        <v>0</v>
      </c>
      <c r="Q3287">
        <v>22728</v>
      </c>
      <c r="U3287">
        <f t="shared" si="51"/>
        <v>5682</v>
      </c>
    </row>
    <row r="3288" spans="1:21" x14ac:dyDescent="0.25">
      <c r="A3288">
        <v>13287</v>
      </c>
      <c r="B3288" t="s">
        <v>3330</v>
      </c>
      <c r="C3288" t="s">
        <v>26</v>
      </c>
      <c r="D3288">
        <v>21</v>
      </c>
      <c r="E3288" t="s">
        <v>19</v>
      </c>
      <c r="F3288" t="s">
        <v>20</v>
      </c>
      <c r="G3288" t="s">
        <v>34</v>
      </c>
      <c r="H3288" t="s">
        <v>88</v>
      </c>
      <c r="I3288" s="1">
        <v>45651</v>
      </c>
      <c r="J3288">
        <v>3</v>
      </c>
      <c r="K3288">
        <v>168523</v>
      </c>
      <c r="L3288">
        <v>0.1</v>
      </c>
      <c r="M3288" t="s">
        <v>44</v>
      </c>
      <c r="N3288" t="s">
        <v>24</v>
      </c>
      <c r="O3288">
        <v>505569</v>
      </c>
      <c r="P3288">
        <v>50556.9</v>
      </c>
      <c r="Q3288">
        <v>455012.1</v>
      </c>
      <c r="U3288">
        <f t="shared" si="51"/>
        <v>113753.02499999999</v>
      </c>
    </row>
    <row r="3289" spans="1:21" x14ac:dyDescent="0.25">
      <c r="A3289">
        <v>13288</v>
      </c>
      <c r="B3289" t="s">
        <v>3331</v>
      </c>
      <c r="C3289" t="s">
        <v>26</v>
      </c>
      <c r="D3289">
        <v>20</v>
      </c>
      <c r="E3289" t="s">
        <v>19</v>
      </c>
      <c r="F3289" t="s">
        <v>20</v>
      </c>
      <c r="G3289" t="s">
        <v>21</v>
      </c>
      <c r="H3289" t="s">
        <v>30</v>
      </c>
      <c r="I3289" s="1">
        <v>45459</v>
      </c>
      <c r="J3289">
        <v>1</v>
      </c>
      <c r="K3289">
        <v>203170</v>
      </c>
      <c r="L3289">
        <v>0.15</v>
      </c>
      <c r="M3289" t="s">
        <v>31</v>
      </c>
      <c r="N3289" t="s">
        <v>24</v>
      </c>
      <c r="O3289">
        <v>203170</v>
      </c>
      <c r="P3289">
        <v>30475.5</v>
      </c>
      <c r="Q3289">
        <v>172694.5</v>
      </c>
      <c r="U3289">
        <f t="shared" si="51"/>
        <v>43173.625</v>
      </c>
    </row>
    <row r="3290" spans="1:21" x14ac:dyDescent="0.25">
      <c r="A3290">
        <v>13289</v>
      </c>
      <c r="B3290" t="s">
        <v>3332</v>
      </c>
      <c r="C3290" t="s">
        <v>26</v>
      </c>
      <c r="D3290">
        <v>24</v>
      </c>
      <c r="E3290" t="s">
        <v>19</v>
      </c>
      <c r="F3290" t="s">
        <v>46</v>
      </c>
      <c r="G3290" t="s">
        <v>41</v>
      </c>
      <c r="H3290" t="s">
        <v>51</v>
      </c>
      <c r="I3290" s="1">
        <v>45398</v>
      </c>
      <c r="J3290">
        <v>5</v>
      </c>
      <c r="K3290">
        <v>137724</v>
      </c>
      <c r="L3290">
        <v>0.05</v>
      </c>
      <c r="M3290" t="s">
        <v>44</v>
      </c>
      <c r="N3290" t="s">
        <v>24</v>
      </c>
      <c r="O3290">
        <v>688620</v>
      </c>
      <c r="P3290">
        <v>34431</v>
      </c>
      <c r="Q3290">
        <v>654189</v>
      </c>
      <c r="U3290">
        <f t="shared" si="51"/>
        <v>163547.25</v>
      </c>
    </row>
    <row r="3291" spans="1:21" x14ac:dyDescent="0.25">
      <c r="A3291">
        <v>13290</v>
      </c>
      <c r="B3291" t="s">
        <v>3333</v>
      </c>
      <c r="C3291" t="s">
        <v>26</v>
      </c>
      <c r="D3291">
        <v>35</v>
      </c>
      <c r="E3291" t="s">
        <v>37</v>
      </c>
      <c r="F3291" t="s">
        <v>46</v>
      </c>
      <c r="G3291" t="s">
        <v>41</v>
      </c>
      <c r="H3291" t="s">
        <v>47</v>
      </c>
      <c r="I3291" s="1">
        <v>45593</v>
      </c>
      <c r="J3291">
        <v>3</v>
      </c>
      <c r="K3291">
        <v>113485</v>
      </c>
      <c r="L3291">
        <v>0.1</v>
      </c>
      <c r="M3291" t="s">
        <v>31</v>
      </c>
      <c r="N3291" t="s">
        <v>39</v>
      </c>
      <c r="O3291">
        <v>340455</v>
      </c>
      <c r="P3291">
        <v>34045.5</v>
      </c>
      <c r="Q3291">
        <v>306409.5</v>
      </c>
      <c r="U3291">
        <f t="shared" si="51"/>
        <v>76602.375</v>
      </c>
    </row>
    <row r="3292" spans="1:21" x14ac:dyDescent="0.25">
      <c r="A3292">
        <v>13291</v>
      </c>
      <c r="B3292" t="s">
        <v>3334</v>
      </c>
      <c r="C3292" t="s">
        <v>18</v>
      </c>
      <c r="D3292">
        <v>59</v>
      </c>
      <c r="E3292" t="s">
        <v>33</v>
      </c>
      <c r="F3292" t="s">
        <v>46</v>
      </c>
      <c r="G3292" t="s">
        <v>41</v>
      </c>
      <c r="H3292" t="s">
        <v>88</v>
      </c>
      <c r="I3292" s="1">
        <v>45465</v>
      </c>
      <c r="J3292">
        <v>4</v>
      </c>
      <c r="K3292">
        <v>219923</v>
      </c>
      <c r="L3292">
        <v>0</v>
      </c>
      <c r="M3292" t="s">
        <v>31</v>
      </c>
      <c r="N3292" t="s">
        <v>24</v>
      </c>
      <c r="O3292">
        <v>879692</v>
      </c>
      <c r="P3292">
        <v>0</v>
      </c>
      <c r="Q3292">
        <v>879692</v>
      </c>
      <c r="U3292">
        <f t="shared" si="51"/>
        <v>219923</v>
      </c>
    </row>
    <row r="3293" spans="1:21" x14ac:dyDescent="0.25">
      <c r="A3293">
        <v>13292</v>
      </c>
      <c r="B3293" t="s">
        <v>3335</v>
      </c>
      <c r="C3293" t="s">
        <v>26</v>
      </c>
      <c r="D3293">
        <v>24</v>
      </c>
      <c r="E3293" t="s">
        <v>37</v>
      </c>
      <c r="F3293" t="s">
        <v>46</v>
      </c>
      <c r="G3293" t="s">
        <v>34</v>
      </c>
      <c r="H3293" t="s">
        <v>47</v>
      </c>
      <c r="I3293" s="1">
        <v>45515</v>
      </c>
      <c r="J3293">
        <v>9</v>
      </c>
      <c r="K3293">
        <v>77038</v>
      </c>
      <c r="L3293">
        <v>0.15</v>
      </c>
      <c r="M3293" t="s">
        <v>23</v>
      </c>
      <c r="N3293" t="s">
        <v>24</v>
      </c>
      <c r="O3293">
        <v>693342</v>
      </c>
      <c r="P3293">
        <v>104001.3</v>
      </c>
      <c r="Q3293">
        <v>589340.69999999995</v>
      </c>
      <c r="U3293">
        <f t="shared" si="51"/>
        <v>147335.17499999999</v>
      </c>
    </row>
    <row r="3294" spans="1:21" x14ac:dyDescent="0.25">
      <c r="A3294">
        <v>13293</v>
      </c>
      <c r="B3294" t="s">
        <v>3336</v>
      </c>
      <c r="C3294" t="s">
        <v>18</v>
      </c>
      <c r="D3294">
        <v>57</v>
      </c>
      <c r="E3294" t="s">
        <v>19</v>
      </c>
      <c r="F3294" t="s">
        <v>28</v>
      </c>
      <c r="G3294" t="s">
        <v>41</v>
      </c>
      <c r="H3294" t="s">
        <v>35</v>
      </c>
      <c r="I3294" s="1">
        <v>45339</v>
      </c>
      <c r="J3294">
        <v>7</v>
      </c>
      <c r="K3294">
        <v>203321</v>
      </c>
      <c r="L3294">
        <v>0.15</v>
      </c>
      <c r="M3294" t="s">
        <v>23</v>
      </c>
      <c r="N3294" t="s">
        <v>24</v>
      </c>
      <c r="O3294">
        <v>1423247</v>
      </c>
      <c r="P3294">
        <v>213487.05</v>
      </c>
      <c r="Q3294">
        <v>1209759.95</v>
      </c>
      <c r="U3294">
        <f t="shared" si="51"/>
        <v>302439.98749999999</v>
      </c>
    </row>
    <row r="3295" spans="1:21" x14ac:dyDescent="0.25">
      <c r="A3295">
        <v>13294</v>
      </c>
      <c r="B3295" t="s">
        <v>3337</v>
      </c>
      <c r="C3295" t="s">
        <v>18</v>
      </c>
      <c r="D3295">
        <v>23</v>
      </c>
      <c r="E3295" t="s">
        <v>19</v>
      </c>
      <c r="F3295" t="s">
        <v>46</v>
      </c>
      <c r="G3295" t="s">
        <v>34</v>
      </c>
      <c r="H3295" t="s">
        <v>30</v>
      </c>
      <c r="I3295" s="1">
        <v>45495</v>
      </c>
      <c r="J3295">
        <v>5</v>
      </c>
      <c r="K3295">
        <v>138485</v>
      </c>
      <c r="L3295">
        <v>0.15</v>
      </c>
      <c r="M3295" t="s">
        <v>31</v>
      </c>
      <c r="N3295" t="s">
        <v>39</v>
      </c>
      <c r="O3295">
        <v>692425</v>
      </c>
      <c r="P3295">
        <v>103863.75</v>
      </c>
      <c r="Q3295">
        <v>588561.25</v>
      </c>
      <c r="U3295">
        <f t="shared" si="51"/>
        <v>147140.3125</v>
      </c>
    </row>
    <row r="3296" spans="1:21" x14ac:dyDescent="0.25">
      <c r="A3296">
        <v>13295</v>
      </c>
      <c r="B3296" t="s">
        <v>3338</v>
      </c>
      <c r="C3296" t="s">
        <v>26</v>
      </c>
      <c r="D3296">
        <v>39</v>
      </c>
      <c r="E3296" t="s">
        <v>19</v>
      </c>
      <c r="F3296" t="s">
        <v>43</v>
      </c>
      <c r="G3296" t="s">
        <v>21</v>
      </c>
      <c r="H3296" t="s">
        <v>22</v>
      </c>
      <c r="I3296" s="1">
        <v>45557</v>
      </c>
      <c r="J3296">
        <v>8</v>
      </c>
      <c r="K3296">
        <v>23984</v>
      </c>
      <c r="L3296">
        <v>0</v>
      </c>
      <c r="M3296" t="s">
        <v>44</v>
      </c>
      <c r="N3296" t="s">
        <v>24</v>
      </c>
      <c r="O3296">
        <v>191872</v>
      </c>
      <c r="P3296">
        <v>0</v>
      </c>
      <c r="Q3296">
        <v>191872</v>
      </c>
      <c r="U3296">
        <f t="shared" si="51"/>
        <v>47968</v>
      </c>
    </row>
    <row r="3297" spans="1:21" x14ac:dyDescent="0.25">
      <c r="A3297">
        <v>13296</v>
      </c>
      <c r="B3297" t="s">
        <v>3339</v>
      </c>
      <c r="C3297" t="s">
        <v>26</v>
      </c>
      <c r="D3297">
        <v>18</v>
      </c>
      <c r="E3297" t="s">
        <v>37</v>
      </c>
      <c r="F3297" t="s">
        <v>43</v>
      </c>
      <c r="G3297" t="s">
        <v>21</v>
      </c>
      <c r="H3297" t="s">
        <v>35</v>
      </c>
      <c r="I3297" s="1">
        <v>45091</v>
      </c>
      <c r="J3297">
        <v>6</v>
      </c>
      <c r="K3297">
        <v>22487</v>
      </c>
      <c r="L3297">
        <v>0.05</v>
      </c>
      <c r="M3297" t="s">
        <v>44</v>
      </c>
      <c r="N3297" t="s">
        <v>24</v>
      </c>
      <c r="O3297">
        <v>134922</v>
      </c>
      <c r="P3297">
        <v>6746.1</v>
      </c>
      <c r="Q3297">
        <v>128175.9</v>
      </c>
      <c r="U3297">
        <f t="shared" si="51"/>
        <v>32043.974999999999</v>
      </c>
    </row>
    <row r="3298" spans="1:21" x14ac:dyDescent="0.25">
      <c r="A3298">
        <v>13297</v>
      </c>
      <c r="B3298" t="s">
        <v>3340</v>
      </c>
      <c r="C3298" t="s">
        <v>26</v>
      </c>
      <c r="D3298">
        <v>21</v>
      </c>
      <c r="E3298" t="s">
        <v>19</v>
      </c>
      <c r="F3298" t="s">
        <v>43</v>
      </c>
      <c r="G3298" t="s">
        <v>34</v>
      </c>
      <c r="H3298" t="s">
        <v>30</v>
      </c>
      <c r="I3298" s="1">
        <v>45502</v>
      </c>
      <c r="J3298">
        <v>2</v>
      </c>
      <c r="K3298">
        <v>4075</v>
      </c>
      <c r="L3298">
        <v>0</v>
      </c>
      <c r="M3298" t="s">
        <v>31</v>
      </c>
      <c r="N3298" t="s">
        <v>39</v>
      </c>
      <c r="O3298">
        <v>8150</v>
      </c>
      <c r="P3298">
        <v>0</v>
      </c>
      <c r="Q3298">
        <v>8150</v>
      </c>
      <c r="U3298">
        <f t="shared" si="51"/>
        <v>2037.5</v>
      </c>
    </row>
    <row r="3299" spans="1:21" x14ac:dyDescent="0.25">
      <c r="A3299">
        <v>13298</v>
      </c>
      <c r="B3299" t="s">
        <v>3341</v>
      </c>
      <c r="C3299" t="s">
        <v>26</v>
      </c>
      <c r="D3299">
        <v>63</v>
      </c>
      <c r="E3299" t="s">
        <v>27</v>
      </c>
      <c r="F3299" t="s">
        <v>28</v>
      </c>
      <c r="G3299" t="s">
        <v>21</v>
      </c>
      <c r="H3299" t="s">
        <v>88</v>
      </c>
      <c r="I3299" s="1">
        <v>44974</v>
      </c>
      <c r="J3299">
        <v>7</v>
      </c>
      <c r="K3299">
        <v>166622</v>
      </c>
      <c r="L3299">
        <v>0.15</v>
      </c>
      <c r="M3299" t="s">
        <v>31</v>
      </c>
      <c r="N3299" t="s">
        <v>24</v>
      </c>
      <c r="O3299">
        <v>1166354</v>
      </c>
      <c r="P3299">
        <v>174953.1</v>
      </c>
      <c r="Q3299">
        <v>991400.9</v>
      </c>
      <c r="U3299">
        <f t="shared" si="51"/>
        <v>247850.22500000001</v>
      </c>
    </row>
    <row r="3300" spans="1:21" x14ac:dyDescent="0.25">
      <c r="A3300">
        <v>13299</v>
      </c>
      <c r="B3300" t="s">
        <v>3342</v>
      </c>
      <c r="C3300" t="s">
        <v>26</v>
      </c>
      <c r="D3300">
        <v>60</v>
      </c>
      <c r="E3300" t="s">
        <v>19</v>
      </c>
      <c r="F3300" t="s">
        <v>46</v>
      </c>
      <c r="G3300" t="s">
        <v>21</v>
      </c>
      <c r="H3300" t="s">
        <v>22</v>
      </c>
      <c r="I3300" s="1">
        <v>45588</v>
      </c>
      <c r="J3300">
        <v>1</v>
      </c>
      <c r="K3300">
        <v>87726</v>
      </c>
      <c r="L3300">
        <v>0.1</v>
      </c>
      <c r="M3300" t="s">
        <v>44</v>
      </c>
      <c r="N3300" t="s">
        <v>39</v>
      </c>
      <c r="O3300">
        <v>87726</v>
      </c>
      <c r="P3300">
        <v>8772.6</v>
      </c>
      <c r="Q3300">
        <v>78953.399999999994</v>
      </c>
      <c r="U3300">
        <f t="shared" si="51"/>
        <v>19738.349999999999</v>
      </c>
    </row>
    <row r="3301" spans="1:21" x14ac:dyDescent="0.25">
      <c r="A3301">
        <v>13300</v>
      </c>
      <c r="B3301" t="s">
        <v>3343</v>
      </c>
      <c r="C3301" t="s">
        <v>18</v>
      </c>
      <c r="D3301">
        <v>46</v>
      </c>
      <c r="E3301" t="s">
        <v>33</v>
      </c>
      <c r="F3301" t="s">
        <v>43</v>
      </c>
      <c r="G3301" t="s">
        <v>34</v>
      </c>
      <c r="H3301" t="s">
        <v>47</v>
      </c>
      <c r="I3301" s="1">
        <v>45410</v>
      </c>
      <c r="J3301">
        <v>3</v>
      </c>
      <c r="K3301">
        <v>99799</v>
      </c>
      <c r="L3301">
        <v>0.15</v>
      </c>
      <c r="M3301" t="s">
        <v>44</v>
      </c>
      <c r="N3301" t="s">
        <v>39</v>
      </c>
      <c r="O3301">
        <v>299397</v>
      </c>
      <c r="P3301">
        <v>44909.55</v>
      </c>
      <c r="Q3301">
        <v>254487.45</v>
      </c>
      <c r="U3301">
        <f t="shared" si="51"/>
        <v>63621.862500000003</v>
      </c>
    </row>
    <row r="3302" spans="1:21" x14ac:dyDescent="0.25">
      <c r="A3302">
        <v>13301</v>
      </c>
      <c r="B3302" t="s">
        <v>3344</v>
      </c>
      <c r="C3302" t="s">
        <v>26</v>
      </c>
      <c r="D3302">
        <v>38</v>
      </c>
      <c r="E3302" t="s">
        <v>27</v>
      </c>
      <c r="F3302" t="s">
        <v>43</v>
      </c>
      <c r="G3302" t="s">
        <v>41</v>
      </c>
      <c r="H3302" t="s">
        <v>22</v>
      </c>
      <c r="I3302" s="1">
        <v>45084</v>
      </c>
      <c r="J3302">
        <v>1</v>
      </c>
      <c r="K3302">
        <v>44293</v>
      </c>
      <c r="L3302">
        <v>0.1</v>
      </c>
      <c r="M3302" t="s">
        <v>23</v>
      </c>
      <c r="N3302" t="s">
        <v>39</v>
      </c>
      <c r="O3302">
        <v>44293</v>
      </c>
      <c r="P3302">
        <v>4429.3</v>
      </c>
      <c r="Q3302">
        <v>39863.699999999997</v>
      </c>
      <c r="U3302">
        <f t="shared" si="51"/>
        <v>9965.9249999999993</v>
      </c>
    </row>
    <row r="3303" spans="1:21" x14ac:dyDescent="0.25">
      <c r="A3303">
        <v>13302</v>
      </c>
      <c r="B3303" t="s">
        <v>3345</v>
      </c>
      <c r="C3303" t="s">
        <v>26</v>
      </c>
      <c r="D3303">
        <v>43</v>
      </c>
      <c r="E3303" t="s">
        <v>19</v>
      </c>
      <c r="F3303" t="s">
        <v>43</v>
      </c>
      <c r="G3303" t="s">
        <v>34</v>
      </c>
      <c r="H3303" t="s">
        <v>47</v>
      </c>
      <c r="I3303" s="1">
        <v>45594</v>
      </c>
      <c r="J3303">
        <v>1</v>
      </c>
      <c r="K3303">
        <v>210517</v>
      </c>
      <c r="L3303">
        <v>0</v>
      </c>
      <c r="M3303" t="s">
        <v>23</v>
      </c>
      <c r="N3303" t="s">
        <v>39</v>
      </c>
      <c r="O3303">
        <v>210517</v>
      </c>
      <c r="P3303">
        <v>0</v>
      </c>
      <c r="Q3303">
        <v>210517</v>
      </c>
      <c r="U3303">
        <f t="shared" si="51"/>
        <v>52629.25</v>
      </c>
    </row>
    <row r="3304" spans="1:21" x14ac:dyDescent="0.25">
      <c r="A3304">
        <v>13303</v>
      </c>
      <c r="B3304" t="s">
        <v>3346</v>
      </c>
      <c r="C3304" t="s">
        <v>18</v>
      </c>
      <c r="D3304">
        <v>31</v>
      </c>
      <c r="E3304" t="s">
        <v>27</v>
      </c>
      <c r="F3304" t="s">
        <v>43</v>
      </c>
      <c r="G3304" t="s">
        <v>29</v>
      </c>
      <c r="H3304" t="s">
        <v>38</v>
      </c>
      <c r="I3304" s="1">
        <v>45077</v>
      </c>
      <c r="J3304">
        <v>5</v>
      </c>
      <c r="K3304">
        <v>162284</v>
      </c>
      <c r="L3304">
        <v>0</v>
      </c>
      <c r="M3304" t="s">
        <v>44</v>
      </c>
      <c r="N3304" t="s">
        <v>39</v>
      </c>
      <c r="O3304">
        <v>811420</v>
      </c>
      <c r="P3304">
        <v>0</v>
      </c>
      <c r="Q3304">
        <v>811420</v>
      </c>
      <c r="U3304">
        <f t="shared" si="51"/>
        <v>202855</v>
      </c>
    </row>
    <row r="3305" spans="1:21" x14ac:dyDescent="0.25">
      <c r="A3305">
        <v>13304</v>
      </c>
      <c r="B3305" t="s">
        <v>3347</v>
      </c>
      <c r="C3305" t="s">
        <v>18</v>
      </c>
      <c r="D3305">
        <v>26</v>
      </c>
      <c r="E3305" t="s">
        <v>19</v>
      </c>
      <c r="F3305" t="s">
        <v>20</v>
      </c>
      <c r="G3305" t="s">
        <v>21</v>
      </c>
      <c r="H3305" t="s">
        <v>51</v>
      </c>
      <c r="I3305" s="1">
        <v>45151</v>
      </c>
      <c r="J3305">
        <v>6</v>
      </c>
      <c r="K3305">
        <v>16962</v>
      </c>
      <c r="L3305">
        <v>0</v>
      </c>
      <c r="M3305" t="s">
        <v>23</v>
      </c>
      <c r="N3305" t="s">
        <v>24</v>
      </c>
      <c r="O3305">
        <v>101772</v>
      </c>
      <c r="P3305">
        <v>0</v>
      </c>
      <c r="Q3305">
        <v>101772</v>
      </c>
      <c r="U3305">
        <f t="shared" si="51"/>
        <v>25443</v>
      </c>
    </row>
    <row r="3306" spans="1:21" x14ac:dyDescent="0.25">
      <c r="A3306">
        <v>13305</v>
      </c>
      <c r="B3306" t="s">
        <v>3348</v>
      </c>
      <c r="C3306" t="s">
        <v>26</v>
      </c>
      <c r="D3306">
        <v>64</v>
      </c>
      <c r="E3306" t="s">
        <v>33</v>
      </c>
      <c r="F3306" t="s">
        <v>46</v>
      </c>
      <c r="G3306" t="s">
        <v>34</v>
      </c>
      <c r="H3306" t="s">
        <v>38</v>
      </c>
      <c r="I3306" s="1">
        <v>45186</v>
      </c>
      <c r="J3306">
        <v>3</v>
      </c>
      <c r="K3306">
        <v>148925</v>
      </c>
      <c r="L3306">
        <v>0.1</v>
      </c>
      <c r="M3306" t="s">
        <v>23</v>
      </c>
      <c r="N3306" t="s">
        <v>24</v>
      </c>
      <c r="O3306">
        <v>446775</v>
      </c>
      <c r="P3306">
        <v>44677.5</v>
      </c>
      <c r="Q3306">
        <v>402097.5</v>
      </c>
      <c r="U3306">
        <f t="shared" si="51"/>
        <v>100524.375</v>
      </c>
    </row>
    <row r="3307" spans="1:21" x14ac:dyDescent="0.25">
      <c r="A3307">
        <v>13306</v>
      </c>
      <c r="B3307" t="s">
        <v>3349</v>
      </c>
      <c r="C3307" t="s">
        <v>18</v>
      </c>
      <c r="D3307">
        <v>29</v>
      </c>
      <c r="E3307" t="s">
        <v>19</v>
      </c>
      <c r="F3307" t="s">
        <v>46</v>
      </c>
      <c r="G3307" t="s">
        <v>21</v>
      </c>
      <c r="H3307" t="s">
        <v>30</v>
      </c>
      <c r="I3307" s="1">
        <v>45313</v>
      </c>
      <c r="J3307">
        <v>3</v>
      </c>
      <c r="K3307">
        <v>52209</v>
      </c>
      <c r="L3307">
        <v>0</v>
      </c>
      <c r="M3307" t="s">
        <v>31</v>
      </c>
      <c r="N3307" t="s">
        <v>24</v>
      </c>
      <c r="O3307">
        <v>156627</v>
      </c>
      <c r="P3307">
        <v>0</v>
      </c>
      <c r="Q3307">
        <v>156627</v>
      </c>
      <c r="U3307">
        <f t="shared" si="51"/>
        <v>39156.75</v>
      </c>
    </row>
    <row r="3308" spans="1:21" x14ac:dyDescent="0.25">
      <c r="A3308">
        <v>13307</v>
      </c>
      <c r="B3308" t="s">
        <v>3350</v>
      </c>
      <c r="C3308" t="s">
        <v>26</v>
      </c>
      <c r="D3308">
        <v>59</v>
      </c>
      <c r="E3308" t="s">
        <v>27</v>
      </c>
      <c r="F3308" t="s">
        <v>28</v>
      </c>
      <c r="G3308" t="s">
        <v>41</v>
      </c>
      <c r="H3308" t="s">
        <v>38</v>
      </c>
      <c r="I3308" s="1">
        <v>45182</v>
      </c>
      <c r="J3308">
        <v>3</v>
      </c>
      <c r="K3308">
        <v>233430</v>
      </c>
      <c r="L3308">
        <v>0.05</v>
      </c>
      <c r="M3308" t="s">
        <v>23</v>
      </c>
      <c r="N3308" t="s">
        <v>24</v>
      </c>
      <c r="O3308">
        <v>700290</v>
      </c>
      <c r="P3308">
        <v>35014.5</v>
      </c>
      <c r="Q3308">
        <v>665275.5</v>
      </c>
      <c r="U3308">
        <f t="shared" si="51"/>
        <v>166318.875</v>
      </c>
    </row>
    <row r="3309" spans="1:21" x14ac:dyDescent="0.25">
      <c r="A3309">
        <v>13308</v>
      </c>
      <c r="B3309" t="s">
        <v>3351</v>
      </c>
      <c r="C3309" t="s">
        <v>18</v>
      </c>
      <c r="D3309">
        <v>23</v>
      </c>
      <c r="E3309" t="s">
        <v>33</v>
      </c>
      <c r="F3309" t="s">
        <v>20</v>
      </c>
      <c r="G3309" t="s">
        <v>21</v>
      </c>
      <c r="H3309" t="s">
        <v>35</v>
      </c>
      <c r="I3309" s="1">
        <v>44987</v>
      </c>
      <c r="J3309">
        <v>1</v>
      </c>
      <c r="K3309">
        <v>212983</v>
      </c>
      <c r="L3309">
        <v>0.15</v>
      </c>
      <c r="M3309" t="s">
        <v>23</v>
      </c>
      <c r="N3309" t="s">
        <v>24</v>
      </c>
      <c r="O3309">
        <v>212983</v>
      </c>
      <c r="P3309">
        <v>31947.45</v>
      </c>
      <c r="Q3309">
        <v>181035.55</v>
      </c>
      <c r="U3309">
        <f t="shared" si="51"/>
        <v>45258.887499999997</v>
      </c>
    </row>
    <row r="3310" spans="1:21" x14ac:dyDescent="0.25">
      <c r="A3310">
        <v>13309</v>
      </c>
      <c r="B3310" t="s">
        <v>3352</v>
      </c>
      <c r="C3310" t="s">
        <v>18</v>
      </c>
      <c r="D3310">
        <v>37</v>
      </c>
      <c r="E3310" t="s">
        <v>37</v>
      </c>
      <c r="F3310" t="s">
        <v>28</v>
      </c>
      <c r="G3310" t="s">
        <v>34</v>
      </c>
      <c r="H3310" t="s">
        <v>47</v>
      </c>
      <c r="I3310" s="1">
        <v>45322</v>
      </c>
      <c r="J3310">
        <v>5</v>
      </c>
      <c r="K3310">
        <v>242969</v>
      </c>
      <c r="L3310">
        <v>0.05</v>
      </c>
      <c r="M3310" t="s">
        <v>31</v>
      </c>
      <c r="N3310" t="s">
        <v>24</v>
      </c>
      <c r="O3310">
        <v>1214845</v>
      </c>
      <c r="P3310">
        <v>60742.25</v>
      </c>
      <c r="Q3310">
        <v>1154102.75</v>
      </c>
      <c r="U3310">
        <f t="shared" si="51"/>
        <v>288525.6875</v>
      </c>
    </row>
    <row r="3311" spans="1:21" x14ac:dyDescent="0.25">
      <c r="A3311">
        <v>13310</v>
      </c>
      <c r="B3311" t="s">
        <v>3353</v>
      </c>
      <c r="C3311" t="s">
        <v>26</v>
      </c>
      <c r="D3311">
        <v>41</v>
      </c>
      <c r="E3311" t="s">
        <v>33</v>
      </c>
      <c r="F3311" t="s">
        <v>43</v>
      </c>
      <c r="G3311" t="s">
        <v>41</v>
      </c>
      <c r="H3311" t="s">
        <v>47</v>
      </c>
      <c r="I3311" s="1">
        <v>45323</v>
      </c>
      <c r="J3311">
        <v>1</v>
      </c>
      <c r="K3311">
        <v>179036</v>
      </c>
      <c r="L3311">
        <v>0.1</v>
      </c>
      <c r="M3311" t="s">
        <v>44</v>
      </c>
      <c r="N3311" t="s">
        <v>24</v>
      </c>
      <c r="O3311">
        <v>179036</v>
      </c>
      <c r="P3311">
        <v>17903.599999999999</v>
      </c>
      <c r="Q3311">
        <v>161132.4</v>
      </c>
      <c r="U3311">
        <f t="shared" si="51"/>
        <v>40283.1</v>
      </c>
    </row>
    <row r="3312" spans="1:21" x14ac:dyDescent="0.25">
      <c r="A3312">
        <v>13311</v>
      </c>
      <c r="B3312" t="s">
        <v>3354</v>
      </c>
      <c r="C3312" t="s">
        <v>18</v>
      </c>
      <c r="D3312">
        <v>44</v>
      </c>
      <c r="E3312" t="s">
        <v>33</v>
      </c>
      <c r="F3312" t="s">
        <v>28</v>
      </c>
      <c r="G3312" t="s">
        <v>41</v>
      </c>
      <c r="H3312" t="s">
        <v>88</v>
      </c>
      <c r="I3312" s="1">
        <v>45088</v>
      </c>
      <c r="J3312">
        <v>3</v>
      </c>
      <c r="K3312">
        <v>69645</v>
      </c>
      <c r="L3312">
        <v>0</v>
      </c>
      <c r="M3312" t="s">
        <v>23</v>
      </c>
      <c r="N3312" t="s">
        <v>24</v>
      </c>
      <c r="O3312">
        <v>208935</v>
      </c>
      <c r="P3312">
        <v>0</v>
      </c>
      <c r="Q3312">
        <v>208935</v>
      </c>
      <c r="U3312">
        <f t="shared" si="51"/>
        <v>52233.75</v>
      </c>
    </row>
    <row r="3313" spans="1:21" x14ac:dyDescent="0.25">
      <c r="A3313">
        <v>13312</v>
      </c>
      <c r="B3313" t="s">
        <v>3355</v>
      </c>
      <c r="C3313" t="s">
        <v>18</v>
      </c>
      <c r="D3313">
        <v>55</v>
      </c>
      <c r="E3313" t="s">
        <v>33</v>
      </c>
      <c r="F3313" t="s">
        <v>43</v>
      </c>
      <c r="G3313" t="s">
        <v>41</v>
      </c>
      <c r="H3313" t="s">
        <v>47</v>
      </c>
      <c r="I3313" s="1">
        <v>45306</v>
      </c>
      <c r="J3313">
        <v>6</v>
      </c>
      <c r="K3313">
        <v>193573</v>
      </c>
      <c r="L3313">
        <v>0.15</v>
      </c>
      <c r="M3313" t="s">
        <v>23</v>
      </c>
      <c r="N3313" t="s">
        <v>39</v>
      </c>
      <c r="O3313">
        <v>1161438</v>
      </c>
      <c r="P3313">
        <v>174215.7</v>
      </c>
      <c r="Q3313">
        <v>987222.3</v>
      </c>
      <c r="U3313">
        <f t="shared" si="51"/>
        <v>246805.57500000001</v>
      </c>
    </row>
    <row r="3314" spans="1:21" x14ac:dyDescent="0.25">
      <c r="A3314">
        <v>13313</v>
      </c>
      <c r="B3314" t="s">
        <v>3356</v>
      </c>
      <c r="C3314" t="s">
        <v>18</v>
      </c>
      <c r="D3314">
        <v>25</v>
      </c>
      <c r="E3314" t="s">
        <v>27</v>
      </c>
      <c r="F3314" t="s">
        <v>43</v>
      </c>
      <c r="G3314" t="s">
        <v>29</v>
      </c>
      <c r="H3314" t="s">
        <v>35</v>
      </c>
      <c r="I3314" s="1">
        <v>45369</v>
      </c>
      <c r="J3314">
        <v>6</v>
      </c>
      <c r="K3314">
        <v>128676</v>
      </c>
      <c r="L3314">
        <v>0</v>
      </c>
      <c r="M3314" t="s">
        <v>44</v>
      </c>
      <c r="N3314" t="s">
        <v>24</v>
      </c>
      <c r="O3314">
        <v>772056</v>
      </c>
      <c r="P3314">
        <v>0</v>
      </c>
      <c r="Q3314">
        <v>772056</v>
      </c>
      <c r="U3314">
        <f t="shared" si="51"/>
        <v>193014</v>
      </c>
    </row>
    <row r="3315" spans="1:21" x14ac:dyDescent="0.25">
      <c r="A3315">
        <v>13314</v>
      </c>
      <c r="B3315" t="s">
        <v>3357</v>
      </c>
      <c r="C3315" t="s">
        <v>18</v>
      </c>
      <c r="D3315">
        <v>18</v>
      </c>
      <c r="E3315" t="s">
        <v>33</v>
      </c>
      <c r="F3315" t="s">
        <v>46</v>
      </c>
      <c r="G3315" t="s">
        <v>34</v>
      </c>
      <c r="H3315" t="s">
        <v>88</v>
      </c>
      <c r="I3315" s="1">
        <v>45275</v>
      </c>
      <c r="J3315">
        <v>3</v>
      </c>
      <c r="K3315">
        <v>128528</v>
      </c>
      <c r="L3315">
        <v>0</v>
      </c>
      <c r="M3315" t="s">
        <v>23</v>
      </c>
      <c r="N3315" t="s">
        <v>24</v>
      </c>
      <c r="O3315">
        <v>385584</v>
      </c>
      <c r="P3315">
        <v>0</v>
      </c>
      <c r="Q3315">
        <v>385584</v>
      </c>
      <c r="U3315">
        <f t="shared" si="51"/>
        <v>96396</v>
      </c>
    </row>
    <row r="3316" spans="1:21" x14ac:dyDescent="0.25">
      <c r="A3316">
        <v>13315</v>
      </c>
      <c r="B3316" t="s">
        <v>3358</v>
      </c>
      <c r="C3316" t="s">
        <v>18</v>
      </c>
      <c r="D3316">
        <v>41</v>
      </c>
      <c r="E3316" t="s">
        <v>19</v>
      </c>
      <c r="F3316" t="s">
        <v>46</v>
      </c>
      <c r="G3316" t="s">
        <v>34</v>
      </c>
      <c r="H3316" t="s">
        <v>35</v>
      </c>
      <c r="I3316" s="1">
        <v>44957</v>
      </c>
      <c r="J3316">
        <v>9</v>
      </c>
      <c r="K3316">
        <v>68856</v>
      </c>
      <c r="L3316">
        <v>0.15</v>
      </c>
      <c r="M3316" t="s">
        <v>44</v>
      </c>
      <c r="N3316" t="s">
        <v>39</v>
      </c>
      <c r="O3316">
        <v>619704</v>
      </c>
      <c r="P3316">
        <v>92955.6</v>
      </c>
      <c r="Q3316">
        <v>526748.4</v>
      </c>
      <c r="U3316">
        <f t="shared" si="51"/>
        <v>131687.1</v>
      </c>
    </row>
    <row r="3317" spans="1:21" x14ac:dyDescent="0.25">
      <c r="A3317">
        <v>13316</v>
      </c>
      <c r="B3317" t="s">
        <v>3359</v>
      </c>
      <c r="C3317" t="s">
        <v>18</v>
      </c>
      <c r="D3317">
        <v>64</v>
      </c>
      <c r="E3317" t="s">
        <v>33</v>
      </c>
      <c r="F3317" t="s">
        <v>46</v>
      </c>
      <c r="G3317" t="s">
        <v>41</v>
      </c>
      <c r="H3317" t="s">
        <v>22</v>
      </c>
      <c r="I3317" s="1">
        <v>44997</v>
      </c>
      <c r="J3317">
        <v>8</v>
      </c>
      <c r="K3317">
        <v>115018</v>
      </c>
      <c r="L3317">
        <v>0.15</v>
      </c>
      <c r="M3317" t="s">
        <v>31</v>
      </c>
      <c r="N3317" t="s">
        <v>24</v>
      </c>
      <c r="O3317">
        <v>920144</v>
      </c>
      <c r="P3317">
        <v>138021.6</v>
      </c>
      <c r="Q3317">
        <v>782122.4</v>
      </c>
      <c r="U3317">
        <f t="shared" si="51"/>
        <v>195530.6</v>
      </c>
    </row>
    <row r="3318" spans="1:21" x14ac:dyDescent="0.25">
      <c r="A3318">
        <v>13317</v>
      </c>
      <c r="B3318" t="s">
        <v>3360</v>
      </c>
      <c r="C3318" t="s">
        <v>26</v>
      </c>
      <c r="D3318">
        <v>24</v>
      </c>
      <c r="E3318" t="s">
        <v>33</v>
      </c>
      <c r="F3318" t="s">
        <v>46</v>
      </c>
      <c r="G3318" t="s">
        <v>21</v>
      </c>
      <c r="H3318" t="s">
        <v>88</v>
      </c>
      <c r="I3318" s="1">
        <v>45323</v>
      </c>
      <c r="J3318">
        <v>3</v>
      </c>
      <c r="K3318">
        <v>83523</v>
      </c>
      <c r="L3318">
        <v>0.05</v>
      </c>
      <c r="M3318" t="s">
        <v>44</v>
      </c>
      <c r="N3318" t="s">
        <v>39</v>
      </c>
      <c r="O3318">
        <v>250569</v>
      </c>
      <c r="P3318">
        <v>12528.45</v>
      </c>
      <c r="Q3318">
        <v>238040.55</v>
      </c>
      <c r="U3318">
        <f t="shared" si="51"/>
        <v>59510.137499999997</v>
      </c>
    </row>
    <row r="3319" spans="1:21" x14ac:dyDescent="0.25">
      <c r="A3319">
        <v>13318</v>
      </c>
      <c r="B3319" t="s">
        <v>3361</v>
      </c>
      <c r="C3319" t="s">
        <v>26</v>
      </c>
      <c r="D3319">
        <v>36</v>
      </c>
      <c r="E3319" t="s">
        <v>19</v>
      </c>
      <c r="F3319" t="s">
        <v>46</v>
      </c>
      <c r="G3319" t="s">
        <v>41</v>
      </c>
      <c r="H3319" t="s">
        <v>47</v>
      </c>
      <c r="I3319" s="1">
        <v>45364</v>
      </c>
      <c r="J3319">
        <v>5</v>
      </c>
      <c r="K3319">
        <v>39185</v>
      </c>
      <c r="L3319">
        <v>0.05</v>
      </c>
      <c r="M3319" t="s">
        <v>44</v>
      </c>
      <c r="N3319" t="s">
        <v>24</v>
      </c>
      <c r="O3319">
        <v>195925</v>
      </c>
      <c r="P3319">
        <v>9796.25</v>
      </c>
      <c r="Q3319">
        <v>186128.75</v>
      </c>
      <c r="U3319">
        <f t="shared" si="51"/>
        <v>46532.1875</v>
      </c>
    </row>
    <row r="3320" spans="1:21" x14ac:dyDescent="0.25">
      <c r="A3320">
        <v>13319</v>
      </c>
      <c r="B3320" t="s">
        <v>3362</v>
      </c>
      <c r="C3320" t="s">
        <v>18</v>
      </c>
      <c r="D3320">
        <v>39</v>
      </c>
      <c r="E3320" t="s">
        <v>19</v>
      </c>
      <c r="F3320" t="s">
        <v>20</v>
      </c>
      <c r="G3320" t="s">
        <v>29</v>
      </c>
      <c r="H3320" t="s">
        <v>88</v>
      </c>
      <c r="I3320" s="1">
        <v>44928</v>
      </c>
      <c r="J3320">
        <v>5</v>
      </c>
      <c r="K3320">
        <v>202307</v>
      </c>
      <c r="L3320">
        <v>0.05</v>
      </c>
      <c r="M3320" t="s">
        <v>44</v>
      </c>
      <c r="N3320" t="s">
        <v>24</v>
      </c>
      <c r="O3320">
        <v>1011535</v>
      </c>
      <c r="P3320">
        <v>50576.75</v>
      </c>
      <c r="Q3320">
        <v>960958.25</v>
      </c>
      <c r="U3320">
        <f t="shared" si="51"/>
        <v>240239.5625</v>
      </c>
    </row>
    <row r="3321" spans="1:21" x14ac:dyDescent="0.25">
      <c r="A3321">
        <v>13320</v>
      </c>
      <c r="B3321" t="s">
        <v>3363</v>
      </c>
      <c r="C3321" t="s">
        <v>26</v>
      </c>
      <c r="D3321">
        <v>52</v>
      </c>
      <c r="E3321" t="s">
        <v>37</v>
      </c>
      <c r="F3321" t="s">
        <v>46</v>
      </c>
      <c r="G3321" t="s">
        <v>41</v>
      </c>
      <c r="H3321" t="s">
        <v>35</v>
      </c>
      <c r="I3321" s="1">
        <v>45488</v>
      </c>
      <c r="J3321">
        <v>5</v>
      </c>
      <c r="K3321">
        <v>182956</v>
      </c>
      <c r="L3321">
        <v>0.05</v>
      </c>
      <c r="M3321" t="s">
        <v>31</v>
      </c>
      <c r="N3321" t="s">
        <v>39</v>
      </c>
      <c r="O3321">
        <v>914780</v>
      </c>
      <c r="P3321">
        <v>45739</v>
      </c>
      <c r="Q3321">
        <v>869041</v>
      </c>
      <c r="U3321">
        <f t="shared" si="51"/>
        <v>217260.25</v>
      </c>
    </row>
    <row r="3322" spans="1:21" x14ac:dyDescent="0.25">
      <c r="A3322">
        <v>13321</v>
      </c>
      <c r="B3322" t="s">
        <v>3364</v>
      </c>
      <c r="C3322" t="s">
        <v>26</v>
      </c>
      <c r="D3322">
        <v>47</v>
      </c>
      <c r="E3322" t="s">
        <v>33</v>
      </c>
      <c r="F3322" t="s">
        <v>28</v>
      </c>
      <c r="G3322" t="s">
        <v>34</v>
      </c>
      <c r="H3322" t="s">
        <v>60</v>
      </c>
      <c r="I3322" s="1">
        <v>45061</v>
      </c>
      <c r="J3322">
        <v>3</v>
      </c>
      <c r="K3322">
        <v>195930</v>
      </c>
      <c r="L3322">
        <v>0.05</v>
      </c>
      <c r="M3322" t="s">
        <v>44</v>
      </c>
      <c r="N3322" t="s">
        <v>24</v>
      </c>
      <c r="O3322">
        <v>587790</v>
      </c>
      <c r="P3322">
        <v>29389.5</v>
      </c>
      <c r="Q3322">
        <v>558400.5</v>
      </c>
      <c r="U3322">
        <f t="shared" si="51"/>
        <v>139600.125</v>
      </c>
    </row>
    <row r="3323" spans="1:21" x14ac:dyDescent="0.25">
      <c r="A3323">
        <v>13322</v>
      </c>
      <c r="B3323" t="s">
        <v>3365</v>
      </c>
      <c r="C3323" t="s">
        <v>26</v>
      </c>
      <c r="D3323">
        <v>46</v>
      </c>
      <c r="E3323" t="s">
        <v>27</v>
      </c>
      <c r="F3323" t="s">
        <v>43</v>
      </c>
      <c r="G3323" t="s">
        <v>41</v>
      </c>
      <c r="H3323" t="s">
        <v>22</v>
      </c>
      <c r="I3323" s="1">
        <v>45072</v>
      </c>
      <c r="J3323">
        <v>5</v>
      </c>
      <c r="K3323">
        <v>245044</v>
      </c>
      <c r="L3323">
        <v>0.1</v>
      </c>
      <c r="M3323" t="s">
        <v>44</v>
      </c>
      <c r="N3323" t="s">
        <v>39</v>
      </c>
      <c r="O3323">
        <v>1225220</v>
      </c>
      <c r="P3323">
        <v>122522</v>
      </c>
      <c r="Q3323">
        <v>1102698</v>
      </c>
      <c r="U3323">
        <f t="shared" si="51"/>
        <v>275674.5</v>
      </c>
    </row>
    <row r="3324" spans="1:21" x14ac:dyDescent="0.25">
      <c r="A3324">
        <v>13323</v>
      </c>
      <c r="B3324" t="s">
        <v>3366</v>
      </c>
      <c r="C3324" t="s">
        <v>18</v>
      </c>
      <c r="D3324">
        <v>39</v>
      </c>
      <c r="E3324" t="s">
        <v>33</v>
      </c>
      <c r="F3324" t="s">
        <v>46</v>
      </c>
      <c r="G3324" t="s">
        <v>21</v>
      </c>
      <c r="H3324" t="s">
        <v>30</v>
      </c>
      <c r="I3324" s="1">
        <v>45105</v>
      </c>
      <c r="J3324">
        <v>5</v>
      </c>
      <c r="K3324">
        <v>95745</v>
      </c>
      <c r="L3324">
        <v>0.1</v>
      </c>
      <c r="M3324" t="s">
        <v>31</v>
      </c>
      <c r="N3324" t="s">
        <v>39</v>
      </c>
      <c r="O3324">
        <v>478725</v>
      </c>
      <c r="P3324">
        <v>47872.5</v>
      </c>
      <c r="Q3324">
        <v>430852.5</v>
      </c>
      <c r="U3324">
        <f t="shared" si="51"/>
        <v>107713.125</v>
      </c>
    </row>
    <row r="3325" spans="1:21" x14ac:dyDescent="0.25">
      <c r="A3325">
        <v>13324</v>
      </c>
      <c r="B3325" t="s">
        <v>3367</v>
      </c>
      <c r="C3325" t="s">
        <v>26</v>
      </c>
      <c r="D3325">
        <v>28</v>
      </c>
      <c r="E3325" t="s">
        <v>33</v>
      </c>
      <c r="F3325" t="s">
        <v>20</v>
      </c>
      <c r="G3325" t="s">
        <v>34</v>
      </c>
      <c r="H3325" t="s">
        <v>47</v>
      </c>
      <c r="I3325" s="1">
        <v>45190</v>
      </c>
      <c r="J3325">
        <v>4</v>
      </c>
      <c r="K3325">
        <v>197398</v>
      </c>
      <c r="L3325">
        <v>0</v>
      </c>
      <c r="M3325" t="s">
        <v>23</v>
      </c>
      <c r="N3325" t="s">
        <v>39</v>
      </c>
      <c r="O3325">
        <v>789592</v>
      </c>
      <c r="P3325">
        <v>0</v>
      </c>
      <c r="Q3325">
        <v>789592</v>
      </c>
      <c r="U3325">
        <f t="shared" si="51"/>
        <v>197398</v>
      </c>
    </row>
    <row r="3326" spans="1:21" x14ac:dyDescent="0.25">
      <c r="A3326">
        <v>13325</v>
      </c>
      <c r="B3326" t="s">
        <v>3368</v>
      </c>
      <c r="C3326" t="s">
        <v>18</v>
      </c>
      <c r="D3326">
        <v>37</v>
      </c>
      <c r="E3326" t="s">
        <v>19</v>
      </c>
      <c r="F3326" t="s">
        <v>28</v>
      </c>
      <c r="G3326" t="s">
        <v>21</v>
      </c>
      <c r="H3326" t="s">
        <v>22</v>
      </c>
      <c r="I3326" s="1">
        <v>45237</v>
      </c>
      <c r="J3326">
        <v>4</v>
      </c>
      <c r="K3326">
        <v>41330</v>
      </c>
      <c r="L3326">
        <v>0</v>
      </c>
      <c r="M3326" t="s">
        <v>23</v>
      </c>
      <c r="N3326" t="s">
        <v>24</v>
      </c>
      <c r="O3326">
        <v>165320</v>
      </c>
      <c r="P3326">
        <v>0</v>
      </c>
      <c r="Q3326">
        <v>165320</v>
      </c>
      <c r="U3326">
        <f t="shared" si="51"/>
        <v>41330</v>
      </c>
    </row>
    <row r="3327" spans="1:21" x14ac:dyDescent="0.25">
      <c r="A3327">
        <v>13326</v>
      </c>
      <c r="B3327" t="s">
        <v>3369</v>
      </c>
      <c r="C3327" t="s">
        <v>26</v>
      </c>
      <c r="D3327">
        <v>46</v>
      </c>
      <c r="E3327" t="s">
        <v>37</v>
      </c>
      <c r="F3327" t="s">
        <v>28</v>
      </c>
      <c r="G3327" t="s">
        <v>41</v>
      </c>
      <c r="H3327" t="s">
        <v>47</v>
      </c>
      <c r="I3327" s="1">
        <v>45130</v>
      </c>
      <c r="J3327">
        <v>2</v>
      </c>
      <c r="K3327">
        <v>48415</v>
      </c>
      <c r="L3327">
        <v>0.05</v>
      </c>
      <c r="M3327" t="s">
        <v>44</v>
      </c>
      <c r="N3327" t="s">
        <v>39</v>
      </c>
      <c r="O3327">
        <v>96830</v>
      </c>
      <c r="P3327">
        <v>4841.5</v>
      </c>
      <c r="Q3327">
        <v>91988.5</v>
      </c>
      <c r="U3327">
        <f t="shared" si="51"/>
        <v>22997.125</v>
      </c>
    </row>
    <row r="3328" spans="1:21" x14ac:dyDescent="0.25">
      <c r="A3328">
        <v>13327</v>
      </c>
      <c r="B3328" t="s">
        <v>3370</v>
      </c>
      <c r="C3328" t="s">
        <v>18</v>
      </c>
      <c r="D3328">
        <v>58</v>
      </c>
      <c r="E3328" t="s">
        <v>33</v>
      </c>
      <c r="F3328" t="s">
        <v>43</v>
      </c>
      <c r="G3328" t="s">
        <v>34</v>
      </c>
      <c r="H3328" t="s">
        <v>30</v>
      </c>
      <c r="I3328" s="1">
        <v>45625</v>
      </c>
      <c r="J3328">
        <v>9</v>
      </c>
      <c r="K3328">
        <v>63006</v>
      </c>
      <c r="L3328">
        <v>0</v>
      </c>
      <c r="M3328" t="s">
        <v>31</v>
      </c>
      <c r="N3328" t="s">
        <v>39</v>
      </c>
      <c r="O3328">
        <v>567054</v>
      </c>
      <c r="P3328">
        <v>0</v>
      </c>
      <c r="Q3328">
        <v>567054</v>
      </c>
      <c r="U3328">
        <f t="shared" si="51"/>
        <v>141763.5</v>
      </c>
    </row>
    <row r="3329" spans="1:21" x14ac:dyDescent="0.25">
      <c r="A3329">
        <v>13328</v>
      </c>
      <c r="B3329" t="s">
        <v>3371</v>
      </c>
      <c r="C3329" t="s">
        <v>18</v>
      </c>
      <c r="D3329">
        <v>59</v>
      </c>
      <c r="E3329" t="s">
        <v>27</v>
      </c>
      <c r="F3329" t="s">
        <v>28</v>
      </c>
      <c r="G3329" t="s">
        <v>29</v>
      </c>
      <c r="H3329" t="s">
        <v>60</v>
      </c>
      <c r="I3329" s="1">
        <v>44956</v>
      </c>
      <c r="J3329">
        <v>7</v>
      </c>
      <c r="K3329">
        <v>182199</v>
      </c>
      <c r="L3329">
        <v>0.1</v>
      </c>
      <c r="M3329" t="s">
        <v>31</v>
      </c>
      <c r="N3329" t="s">
        <v>24</v>
      </c>
      <c r="O3329">
        <v>1275393</v>
      </c>
      <c r="P3329">
        <v>127539.3</v>
      </c>
      <c r="Q3329">
        <v>1147853.7</v>
      </c>
      <c r="U3329">
        <f t="shared" si="51"/>
        <v>286963.42499999999</v>
      </c>
    </row>
    <row r="3330" spans="1:21" x14ac:dyDescent="0.25">
      <c r="A3330">
        <v>13329</v>
      </c>
      <c r="B3330" t="s">
        <v>3372</v>
      </c>
      <c r="C3330" t="s">
        <v>26</v>
      </c>
      <c r="D3330">
        <v>51</v>
      </c>
      <c r="E3330" t="s">
        <v>33</v>
      </c>
      <c r="F3330" t="s">
        <v>28</v>
      </c>
      <c r="G3330" t="s">
        <v>34</v>
      </c>
      <c r="H3330" t="s">
        <v>35</v>
      </c>
      <c r="I3330" s="1">
        <v>44985</v>
      </c>
      <c r="J3330">
        <v>1</v>
      </c>
      <c r="K3330">
        <v>24547</v>
      </c>
      <c r="L3330">
        <v>0.1</v>
      </c>
      <c r="M3330" t="s">
        <v>44</v>
      </c>
      <c r="N3330" t="s">
        <v>39</v>
      </c>
      <c r="O3330">
        <v>24547</v>
      </c>
      <c r="P3330">
        <v>2454.6999999999998</v>
      </c>
      <c r="Q3330">
        <v>22092.3</v>
      </c>
      <c r="U3330">
        <f t="shared" si="51"/>
        <v>5523.0749999999998</v>
      </c>
    </row>
    <row r="3331" spans="1:21" x14ac:dyDescent="0.25">
      <c r="A3331">
        <v>13330</v>
      </c>
      <c r="B3331" t="s">
        <v>3373</v>
      </c>
      <c r="C3331" t="s">
        <v>26</v>
      </c>
      <c r="D3331">
        <v>18</v>
      </c>
      <c r="E3331" t="s">
        <v>27</v>
      </c>
      <c r="F3331" t="s">
        <v>28</v>
      </c>
      <c r="G3331" t="s">
        <v>21</v>
      </c>
      <c r="H3331" t="s">
        <v>35</v>
      </c>
      <c r="I3331" s="1">
        <v>44935</v>
      </c>
      <c r="J3331">
        <v>5</v>
      </c>
      <c r="K3331">
        <v>24939</v>
      </c>
      <c r="L3331">
        <v>0</v>
      </c>
      <c r="M3331" t="s">
        <v>44</v>
      </c>
      <c r="N3331" t="s">
        <v>39</v>
      </c>
      <c r="O3331">
        <v>124695</v>
      </c>
      <c r="P3331">
        <v>0</v>
      </c>
      <c r="Q3331">
        <v>124695</v>
      </c>
      <c r="U3331">
        <f t="shared" ref="U3331:U3394" si="52">(Q3331*0.25)</f>
        <v>31173.75</v>
      </c>
    </row>
    <row r="3332" spans="1:21" x14ac:dyDescent="0.25">
      <c r="A3332">
        <v>13331</v>
      </c>
      <c r="B3332" t="s">
        <v>3374</v>
      </c>
      <c r="C3332" t="s">
        <v>18</v>
      </c>
      <c r="D3332">
        <v>48</v>
      </c>
      <c r="E3332" t="s">
        <v>19</v>
      </c>
      <c r="F3332" t="s">
        <v>28</v>
      </c>
      <c r="G3332" t="s">
        <v>34</v>
      </c>
      <c r="H3332" t="s">
        <v>22</v>
      </c>
      <c r="I3332" s="1">
        <v>45250</v>
      </c>
      <c r="J3332">
        <v>2</v>
      </c>
      <c r="K3332">
        <v>81738</v>
      </c>
      <c r="L3332">
        <v>0.05</v>
      </c>
      <c r="M3332" t="s">
        <v>23</v>
      </c>
      <c r="N3332" t="s">
        <v>24</v>
      </c>
      <c r="O3332">
        <v>163476</v>
      </c>
      <c r="P3332">
        <v>8173.8</v>
      </c>
      <c r="Q3332">
        <v>155302.20000000001</v>
      </c>
      <c r="U3332">
        <f t="shared" si="52"/>
        <v>38825.550000000003</v>
      </c>
    </row>
    <row r="3333" spans="1:21" x14ac:dyDescent="0.25">
      <c r="A3333">
        <v>13332</v>
      </c>
      <c r="B3333" t="s">
        <v>3375</v>
      </c>
      <c r="C3333" t="s">
        <v>26</v>
      </c>
      <c r="D3333">
        <v>47</v>
      </c>
      <c r="E3333" t="s">
        <v>37</v>
      </c>
      <c r="F3333" t="s">
        <v>20</v>
      </c>
      <c r="G3333" t="s">
        <v>29</v>
      </c>
      <c r="H3333" t="s">
        <v>35</v>
      </c>
      <c r="I3333" s="1">
        <v>45093</v>
      </c>
      <c r="J3333">
        <v>6</v>
      </c>
      <c r="K3333">
        <v>96756</v>
      </c>
      <c r="L3333">
        <v>0.1</v>
      </c>
      <c r="M3333" t="s">
        <v>23</v>
      </c>
      <c r="N3333" t="s">
        <v>24</v>
      </c>
      <c r="O3333">
        <v>580536</v>
      </c>
      <c r="P3333">
        <v>58053.599999999999</v>
      </c>
      <c r="Q3333">
        <v>522482.4</v>
      </c>
      <c r="U3333">
        <f t="shared" si="52"/>
        <v>130620.6</v>
      </c>
    </row>
    <row r="3334" spans="1:21" x14ac:dyDescent="0.25">
      <c r="A3334">
        <v>13333</v>
      </c>
      <c r="B3334" t="s">
        <v>3376</v>
      </c>
      <c r="C3334" t="s">
        <v>26</v>
      </c>
      <c r="D3334">
        <v>35</v>
      </c>
      <c r="E3334" t="s">
        <v>33</v>
      </c>
      <c r="F3334" t="s">
        <v>43</v>
      </c>
      <c r="G3334" t="s">
        <v>29</v>
      </c>
      <c r="H3334" t="s">
        <v>51</v>
      </c>
      <c r="I3334" s="1">
        <v>45263</v>
      </c>
      <c r="J3334">
        <v>7</v>
      </c>
      <c r="K3334">
        <v>220370</v>
      </c>
      <c r="L3334">
        <v>0.15</v>
      </c>
      <c r="M3334" t="s">
        <v>44</v>
      </c>
      <c r="N3334" t="s">
        <v>24</v>
      </c>
      <c r="O3334">
        <v>1542590</v>
      </c>
      <c r="P3334">
        <v>231388.5</v>
      </c>
      <c r="Q3334">
        <v>1311201.5</v>
      </c>
      <c r="U3334">
        <f t="shared" si="52"/>
        <v>327800.375</v>
      </c>
    </row>
    <row r="3335" spans="1:21" x14ac:dyDescent="0.25">
      <c r="A3335">
        <v>13334</v>
      </c>
      <c r="B3335" t="s">
        <v>3377</v>
      </c>
      <c r="C3335" t="s">
        <v>26</v>
      </c>
      <c r="D3335">
        <v>34</v>
      </c>
      <c r="E3335" t="s">
        <v>37</v>
      </c>
      <c r="F3335" t="s">
        <v>46</v>
      </c>
      <c r="G3335" t="s">
        <v>29</v>
      </c>
      <c r="H3335" t="s">
        <v>51</v>
      </c>
      <c r="I3335" s="1">
        <v>45305</v>
      </c>
      <c r="J3335">
        <v>2</v>
      </c>
      <c r="K3335">
        <v>207404</v>
      </c>
      <c r="L3335">
        <v>0.15</v>
      </c>
      <c r="M3335" t="s">
        <v>31</v>
      </c>
      <c r="N3335" t="s">
        <v>39</v>
      </c>
      <c r="O3335">
        <v>414808</v>
      </c>
      <c r="P3335">
        <v>62221.2</v>
      </c>
      <c r="Q3335">
        <v>352586.8</v>
      </c>
      <c r="U3335">
        <f t="shared" si="52"/>
        <v>88146.7</v>
      </c>
    </row>
    <row r="3336" spans="1:21" x14ac:dyDescent="0.25">
      <c r="A3336">
        <v>13335</v>
      </c>
      <c r="B3336" t="s">
        <v>3378</v>
      </c>
      <c r="C3336" t="s">
        <v>18</v>
      </c>
      <c r="D3336">
        <v>55</v>
      </c>
      <c r="E3336" t="s">
        <v>33</v>
      </c>
      <c r="F3336" t="s">
        <v>28</v>
      </c>
      <c r="G3336" t="s">
        <v>29</v>
      </c>
      <c r="H3336" t="s">
        <v>47</v>
      </c>
      <c r="I3336" s="1">
        <v>45629</v>
      </c>
      <c r="J3336">
        <v>6</v>
      </c>
      <c r="K3336">
        <v>134794</v>
      </c>
      <c r="L3336">
        <v>0</v>
      </c>
      <c r="M3336" t="s">
        <v>44</v>
      </c>
      <c r="N3336" t="s">
        <v>39</v>
      </c>
      <c r="O3336">
        <v>808764</v>
      </c>
      <c r="P3336">
        <v>0</v>
      </c>
      <c r="Q3336">
        <v>808764</v>
      </c>
      <c r="U3336">
        <f t="shared" si="52"/>
        <v>202191</v>
      </c>
    </row>
    <row r="3337" spans="1:21" x14ac:dyDescent="0.25">
      <c r="A3337">
        <v>13336</v>
      </c>
      <c r="B3337" t="s">
        <v>3379</v>
      </c>
      <c r="C3337" t="s">
        <v>18</v>
      </c>
      <c r="D3337">
        <v>31</v>
      </c>
      <c r="E3337" t="s">
        <v>27</v>
      </c>
      <c r="F3337" t="s">
        <v>20</v>
      </c>
      <c r="G3337" t="s">
        <v>21</v>
      </c>
      <c r="H3337" t="s">
        <v>30</v>
      </c>
      <c r="I3337" s="1">
        <v>45168</v>
      </c>
      <c r="J3337">
        <v>3</v>
      </c>
      <c r="K3337">
        <v>176436</v>
      </c>
      <c r="L3337">
        <v>0.05</v>
      </c>
      <c r="M3337" t="s">
        <v>31</v>
      </c>
      <c r="N3337" t="s">
        <v>24</v>
      </c>
      <c r="O3337">
        <v>529308</v>
      </c>
      <c r="P3337">
        <v>26465.4</v>
      </c>
      <c r="Q3337">
        <v>502842.6</v>
      </c>
      <c r="U3337">
        <f t="shared" si="52"/>
        <v>125710.65</v>
      </c>
    </row>
    <row r="3338" spans="1:21" x14ac:dyDescent="0.25">
      <c r="A3338">
        <v>13337</v>
      </c>
      <c r="B3338" t="s">
        <v>3380</v>
      </c>
      <c r="C3338" t="s">
        <v>26</v>
      </c>
      <c r="D3338">
        <v>40</v>
      </c>
      <c r="E3338" t="s">
        <v>37</v>
      </c>
      <c r="F3338" t="s">
        <v>43</v>
      </c>
      <c r="G3338" t="s">
        <v>34</v>
      </c>
      <c r="H3338" t="s">
        <v>60</v>
      </c>
      <c r="I3338" s="1">
        <v>45592</v>
      </c>
      <c r="J3338">
        <v>9</v>
      </c>
      <c r="K3338">
        <v>114840</v>
      </c>
      <c r="L3338">
        <v>0</v>
      </c>
      <c r="M3338" t="s">
        <v>23</v>
      </c>
      <c r="N3338" t="s">
        <v>39</v>
      </c>
      <c r="O3338">
        <v>1033560</v>
      </c>
      <c r="P3338">
        <v>0</v>
      </c>
      <c r="Q3338">
        <v>1033560</v>
      </c>
      <c r="U3338">
        <f t="shared" si="52"/>
        <v>258390</v>
      </c>
    </row>
    <row r="3339" spans="1:21" x14ac:dyDescent="0.25">
      <c r="A3339">
        <v>13338</v>
      </c>
      <c r="B3339" t="s">
        <v>3381</v>
      </c>
      <c r="C3339" t="s">
        <v>26</v>
      </c>
      <c r="D3339">
        <v>42</v>
      </c>
      <c r="E3339" t="s">
        <v>33</v>
      </c>
      <c r="F3339" t="s">
        <v>46</v>
      </c>
      <c r="G3339" t="s">
        <v>41</v>
      </c>
      <c r="H3339" t="s">
        <v>47</v>
      </c>
      <c r="I3339" s="1">
        <v>45086</v>
      </c>
      <c r="J3339">
        <v>4</v>
      </c>
      <c r="K3339">
        <v>13674</v>
      </c>
      <c r="L3339">
        <v>0.05</v>
      </c>
      <c r="M3339" t="s">
        <v>44</v>
      </c>
      <c r="N3339" t="s">
        <v>39</v>
      </c>
      <c r="O3339">
        <v>54696</v>
      </c>
      <c r="P3339">
        <v>2734.8</v>
      </c>
      <c r="Q3339">
        <v>51961.2</v>
      </c>
      <c r="U3339">
        <f t="shared" si="52"/>
        <v>12990.3</v>
      </c>
    </row>
    <row r="3340" spans="1:21" x14ac:dyDescent="0.25">
      <c r="A3340">
        <v>13339</v>
      </c>
      <c r="B3340" t="s">
        <v>3382</v>
      </c>
      <c r="C3340" t="s">
        <v>26</v>
      </c>
      <c r="D3340">
        <v>32</v>
      </c>
      <c r="E3340" t="s">
        <v>19</v>
      </c>
      <c r="F3340" t="s">
        <v>43</v>
      </c>
      <c r="G3340" t="s">
        <v>29</v>
      </c>
      <c r="H3340" t="s">
        <v>88</v>
      </c>
      <c r="I3340" s="1">
        <v>45161</v>
      </c>
      <c r="J3340">
        <v>3</v>
      </c>
      <c r="K3340">
        <v>115951</v>
      </c>
      <c r="L3340">
        <v>0.05</v>
      </c>
      <c r="M3340" t="s">
        <v>31</v>
      </c>
      <c r="N3340" t="s">
        <v>24</v>
      </c>
      <c r="O3340">
        <v>347853</v>
      </c>
      <c r="P3340">
        <v>17392.650000000001</v>
      </c>
      <c r="Q3340">
        <v>330460.34999999998</v>
      </c>
      <c r="U3340">
        <f t="shared" si="52"/>
        <v>82615.087499999994</v>
      </c>
    </row>
    <row r="3341" spans="1:21" x14ac:dyDescent="0.25">
      <c r="A3341">
        <v>13340</v>
      </c>
      <c r="B3341" t="s">
        <v>3383</v>
      </c>
      <c r="C3341" t="s">
        <v>18</v>
      </c>
      <c r="D3341">
        <v>63</v>
      </c>
      <c r="E3341" t="s">
        <v>27</v>
      </c>
      <c r="F3341" t="s">
        <v>20</v>
      </c>
      <c r="G3341" t="s">
        <v>41</v>
      </c>
      <c r="H3341" t="s">
        <v>47</v>
      </c>
      <c r="I3341" s="1">
        <v>45379</v>
      </c>
      <c r="J3341">
        <v>3</v>
      </c>
      <c r="K3341">
        <v>132095</v>
      </c>
      <c r="L3341">
        <v>0.15</v>
      </c>
      <c r="M3341" t="s">
        <v>23</v>
      </c>
      <c r="N3341" t="s">
        <v>24</v>
      </c>
      <c r="O3341">
        <v>396285</v>
      </c>
      <c r="P3341">
        <v>59442.75</v>
      </c>
      <c r="Q3341">
        <v>336842.25</v>
      </c>
      <c r="U3341">
        <f t="shared" si="52"/>
        <v>84210.5625</v>
      </c>
    </row>
    <row r="3342" spans="1:21" x14ac:dyDescent="0.25">
      <c r="A3342">
        <v>13341</v>
      </c>
      <c r="B3342" t="s">
        <v>3384</v>
      </c>
      <c r="C3342" t="s">
        <v>18</v>
      </c>
      <c r="D3342">
        <v>39</v>
      </c>
      <c r="E3342" t="s">
        <v>37</v>
      </c>
      <c r="F3342" t="s">
        <v>20</v>
      </c>
      <c r="G3342" t="s">
        <v>41</v>
      </c>
      <c r="H3342" t="s">
        <v>51</v>
      </c>
      <c r="I3342" s="1">
        <v>45125</v>
      </c>
      <c r="J3342">
        <v>2</v>
      </c>
      <c r="K3342">
        <v>135884</v>
      </c>
      <c r="L3342">
        <v>0.1</v>
      </c>
      <c r="M3342" t="s">
        <v>44</v>
      </c>
      <c r="N3342" t="s">
        <v>24</v>
      </c>
      <c r="O3342">
        <v>271768</v>
      </c>
      <c r="P3342">
        <v>27176.799999999999</v>
      </c>
      <c r="Q3342">
        <v>244591.2</v>
      </c>
      <c r="U3342">
        <f t="shared" si="52"/>
        <v>61147.8</v>
      </c>
    </row>
    <row r="3343" spans="1:21" x14ac:dyDescent="0.25">
      <c r="A3343">
        <v>13342</v>
      </c>
      <c r="B3343" t="s">
        <v>3385</v>
      </c>
      <c r="C3343" t="s">
        <v>26</v>
      </c>
      <c r="D3343">
        <v>20</v>
      </c>
      <c r="E3343" t="s">
        <v>33</v>
      </c>
      <c r="F3343" t="s">
        <v>20</v>
      </c>
      <c r="G3343" t="s">
        <v>34</v>
      </c>
      <c r="H3343" t="s">
        <v>47</v>
      </c>
      <c r="I3343" s="1">
        <v>45403</v>
      </c>
      <c r="J3343">
        <v>9</v>
      </c>
      <c r="K3343">
        <v>241149</v>
      </c>
      <c r="L3343">
        <v>0.1</v>
      </c>
      <c r="M3343" t="s">
        <v>44</v>
      </c>
      <c r="N3343" t="s">
        <v>39</v>
      </c>
      <c r="O3343">
        <v>2170341</v>
      </c>
      <c r="P3343">
        <v>217034.1</v>
      </c>
      <c r="Q3343">
        <v>1953306.9</v>
      </c>
      <c r="U3343">
        <f t="shared" si="52"/>
        <v>488326.72499999998</v>
      </c>
    </row>
    <row r="3344" spans="1:21" x14ac:dyDescent="0.25">
      <c r="A3344">
        <v>13343</v>
      </c>
      <c r="B3344" t="s">
        <v>3386</v>
      </c>
      <c r="C3344" t="s">
        <v>26</v>
      </c>
      <c r="D3344">
        <v>36</v>
      </c>
      <c r="E3344" t="s">
        <v>37</v>
      </c>
      <c r="F3344" t="s">
        <v>28</v>
      </c>
      <c r="G3344" t="s">
        <v>41</v>
      </c>
      <c r="H3344" t="s">
        <v>30</v>
      </c>
      <c r="I3344" s="1">
        <v>44959</v>
      </c>
      <c r="J3344">
        <v>8</v>
      </c>
      <c r="K3344">
        <v>124225</v>
      </c>
      <c r="L3344">
        <v>0</v>
      </c>
      <c r="M3344" t="s">
        <v>23</v>
      </c>
      <c r="N3344" t="s">
        <v>24</v>
      </c>
      <c r="O3344">
        <v>993800</v>
      </c>
      <c r="P3344">
        <v>0</v>
      </c>
      <c r="Q3344">
        <v>993800</v>
      </c>
      <c r="U3344">
        <f t="shared" si="52"/>
        <v>248450</v>
      </c>
    </row>
    <row r="3345" spans="1:21" x14ac:dyDescent="0.25">
      <c r="A3345">
        <v>13344</v>
      </c>
      <c r="B3345" t="s">
        <v>3387</v>
      </c>
      <c r="C3345" t="s">
        <v>26</v>
      </c>
      <c r="D3345">
        <v>61</v>
      </c>
      <c r="E3345" t="s">
        <v>33</v>
      </c>
      <c r="F3345" t="s">
        <v>20</v>
      </c>
      <c r="G3345" t="s">
        <v>41</v>
      </c>
      <c r="H3345" t="s">
        <v>47</v>
      </c>
      <c r="I3345" s="1">
        <v>45334</v>
      </c>
      <c r="J3345">
        <v>5</v>
      </c>
      <c r="K3345">
        <v>135350</v>
      </c>
      <c r="L3345">
        <v>0</v>
      </c>
      <c r="M3345" t="s">
        <v>44</v>
      </c>
      <c r="N3345" t="s">
        <v>39</v>
      </c>
      <c r="O3345">
        <v>676750</v>
      </c>
      <c r="P3345">
        <v>0</v>
      </c>
      <c r="Q3345">
        <v>676750</v>
      </c>
      <c r="U3345">
        <f t="shared" si="52"/>
        <v>169187.5</v>
      </c>
    </row>
    <row r="3346" spans="1:21" x14ac:dyDescent="0.25">
      <c r="A3346">
        <v>13345</v>
      </c>
      <c r="B3346" t="s">
        <v>3388</v>
      </c>
      <c r="C3346" t="s">
        <v>26</v>
      </c>
      <c r="D3346">
        <v>51</v>
      </c>
      <c r="E3346" t="s">
        <v>27</v>
      </c>
      <c r="F3346" t="s">
        <v>46</v>
      </c>
      <c r="G3346" t="s">
        <v>21</v>
      </c>
      <c r="H3346" t="s">
        <v>35</v>
      </c>
      <c r="I3346" s="1">
        <v>45015</v>
      </c>
      <c r="J3346">
        <v>9</v>
      </c>
      <c r="K3346">
        <v>246830</v>
      </c>
      <c r="L3346">
        <v>0.05</v>
      </c>
      <c r="M3346" t="s">
        <v>23</v>
      </c>
      <c r="N3346" t="s">
        <v>24</v>
      </c>
      <c r="O3346">
        <v>2221470</v>
      </c>
      <c r="P3346">
        <v>111073.5</v>
      </c>
      <c r="Q3346">
        <v>2110396.5</v>
      </c>
      <c r="U3346">
        <f t="shared" si="52"/>
        <v>527599.125</v>
      </c>
    </row>
    <row r="3347" spans="1:21" x14ac:dyDescent="0.25">
      <c r="A3347">
        <v>13346</v>
      </c>
      <c r="B3347" t="s">
        <v>3389</v>
      </c>
      <c r="C3347" t="s">
        <v>26</v>
      </c>
      <c r="D3347">
        <v>52</v>
      </c>
      <c r="E3347" t="s">
        <v>19</v>
      </c>
      <c r="F3347" t="s">
        <v>28</v>
      </c>
      <c r="G3347" t="s">
        <v>41</v>
      </c>
      <c r="H3347" t="s">
        <v>60</v>
      </c>
      <c r="I3347" s="1">
        <v>45533</v>
      </c>
      <c r="J3347">
        <v>2</v>
      </c>
      <c r="K3347">
        <v>168190</v>
      </c>
      <c r="L3347">
        <v>0.1</v>
      </c>
      <c r="M3347" t="s">
        <v>31</v>
      </c>
      <c r="N3347" t="s">
        <v>39</v>
      </c>
      <c r="O3347">
        <v>336380</v>
      </c>
      <c r="P3347">
        <v>33638</v>
      </c>
      <c r="Q3347">
        <v>302742</v>
      </c>
      <c r="U3347">
        <f t="shared" si="52"/>
        <v>75685.5</v>
      </c>
    </row>
    <row r="3348" spans="1:21" x14ac:dyDescent="0.25">
      <c r="A3348">
        <v>13347</v>
      </c>
      <c r="B3348" t="s">
        <v>3390</v>
      </c>
      <c r="C3348" t="s">
        <v>26</v>
      </c>
      <c r="D3348">
        <v>18</v>
      </c>
      <c r="E3348" t="s">
        <v>27</v>
      </c>
      <c r="F3348" t="s">
        <v>43</v>
      </c>
      <c r="G3348" t="s">
        <v>34</v>
      </c>
      <c r="H3348" t="s">
        <v>30</v>
      </c>
      <c r="I3348" s="1">
        <v>45147</v>
      </c>
      <c r="J3348">
        <v>6</v>
      </c>
      <c r="K3348">
        <v>202231</v>
      </c>
      <c r="L3348">
        <v>0.05</v>
      </c>
      <c r="M3348" t="s">
        <v>44</v>
      </c>
      <c r="N3348" t="s">
        <v>24</v>
      </c>
      <c r="O3348">
        <v>1213386</v>
      </c>
      <c r="P3348">
        <v>60669.3</v>
      </c>
      <c r="Q3348">
        <v>1152716.7</v>
      </c>
      <c r="U3348">
        <f t="shared" si="52"/>
        <v>288179.17499999999</v>
      </c>
    </row>
    <row r="3349" spans="1:21" x14ac:dyDescent="0.25">
      <c r="A3349">
        <v>13348</v>
      </c>
      <c r="B3349" t="s">
        <v>3391</v>
      </c>
      <c r="C3349" t="s">
        <v>18</v>
      </c>
      <c r="D3349">
        <v>38</v>
      </c>
      <c r="E3349" t="s">
        <v>37</v>
      </c>
      <c r="F3349" t="s">
        <v>46</v>
      </c>
      <c r="G3349" t="s">
        <v>41</v>
      </c>
      <c r="H3349" t="s">
        <v>30</v>
      </c>
      <c r="I3349" s="1">
        <v>44995</v>
      </c>
      <c r="J3349">
        <v>7</v>
      </c>
      <c r="K3349">
        <v>139602</v>
      </c>
      <c r="L3349">
        <v>0.15</v>
      </c>
      <c r="M3349" t="s">
        <v>23</v>
      </c>
      <c r="N3349" t="s">
        <v>39</v>
      </c>
      <c r="O3349">
        <v>977214</v>
      </c>
      <c r="P3349">
        <v>146582.1</v>
      </c>
      <c r="Q3349">
        <v>830631.9</v>
      </c>
      <c r="U3349">
        <f t="shared" si="52"/>
        <v>207657.97500000001</v>
      </c>
    </row>
    <row r="3350" spans="1:21" x14ac:dyDescent="0.25">
      <c r="A3350">
        <v>13349</v>
      </c>
      <c r="B3350" t="s">
        <v>3392</v>
      </c>
      <c r="C3350" t="s">
        <v>26</v>
      </c>
      <c r="D3350">
        <v>46</v>
      </c>
      <c r="E3350" t="s">
        <v>37</v>
      </c>
      <c r="F3350" t="s">
        <v>28</v>
      </c>
      <c r="G3350" t="s">
        <v>34</v>
      </c>
      <c r="H3350" t="s">
        <v>51</v>
      </c>
      <c r="I3350" s="1">
        <v>45220</v>
      </c>
      <c r="J3350">
        <v>6</v>
      </c>
      <c r="K3350">
        <v>51866</v>
      </c>
      <c r="L3350">
        <v>0.15</v>
      </c>
      <c r="M3350" t="s">
        <v>23</v>
      </c>
      <c r="N3350" t="s">
        <v>39</v>
      </c>
      <c r="O3350">
        <v>311196</v>
      </c>
      <c r="P3350">
        <v>46679.4</v>
      </c>
      <c r="Q3350">
        <v>264516.59999999998</v>
      </c>
      <c r="U3350">
        <f t="shared" si="52"/>
        <v>66129.149999999994</v>
      </c>
    </row>
    <row r="3351" spans="1:21" x14ac:dyDescent="0.25">
      <c r="A3351">
        <v>13350</v>
      </c>
      <c r="B3351" t="s">
        <v>3393</v>
      </c>
      <c r="C3351" t="s">
        <v>18</v>
      </c>
      <c r="D3351">
        <v>23</v>
      </c>
      <c r="E3351" t="s">
        <v>33</v>
      </c>
      <c r="F3351" t="s">
        <v>20</v>
      </c>
      <c r="G3351" t="s">
        <v>29</v>
      </c>
      <c r="H3351" t="s">
        <v>38</v>
      </c>
      <c r="I3351" s="1">
        <v>45163</v>
      </c>
      <c r="J3351">
        <v>3</v>
      </c>
      <c r="K3351">
        <v>83523</v>
      </c>
      <c r="L3351">
        <v>0.05</v>
      </c>
      <c r="M3351" t="s">
        <v>31</v>
      </c>
      <c r="N3351" t="s">
        <v>39</v>
      </c>
      <c r="O3351">
        <v>250569</v>
      </c>
      <c r="P3351">
        <v>12528.45</v>
      </c>
      <c r="Q3351">
        <v>238040.55</v>
      </c>
      <c r="U3351">
        <f t="shared" si="52"/>
        <v>59510.137499999997</v>
      </c>
    </row>
    <row r="3352" spans="1:21" x14ac:dyDescent="0.25">
      <c r="A3352">
        <v>13351</v>
      </c>
      <c r="B3352" t="s">
        <v>3394</v>
      </c>
      <c r="C3352" t="s">
        <v>26</v>
      </c>
      <c r="D3352">
        <v>54</v>
      </c>
      <c r="E3352" t="s">
        <v>27</v>
      </c>
      <c r="F3352" t="s">
        <v>43</v>
      </c>
      <c r="G3352" t="s">
        <v>41</v>
      </c>
      <c r="H3352" t="s">
        <v>60</v>
      </c>
      <c r="I3352" s="1">
        <v>45086</v>
      </c>
      <c r="J3352">
        <v>9</v>
      </c>
      <c r="K3352">
        <v>133996</v>
      </c>
      <c r="L3352">
        <v>0.05</v>
      </c>
      <c r="M3352" t="s">
        <v>44</v>
      </c>
      <c r="N3352" t="s">
        <v>39</v>
      </c>
      <c r="O3352">
        <v>1205964</v>
      </c>
      <c r="P3352">
        <v>60298.2</v>
      </c>
      <c r="Q3352">
        <v>1145665.8</v>
      </c>
      <c r="U3352">
        <f t="shared" si="52"/>
        <v>286416.45</v>
      </c>
    </row>
    <row r="3353" spans="1:21" x14ac:dyDescent="0.25">
      <c r="A3353">
        <v>13352</v>
      </c>
      <c r="B3353" t="s">
        <v>3395</v>
      </c>
      <c r="C3353" t="s">
        <v>26</v>
      </c>
      <c r="D3353">
        <v>18</v>
      </c>
      <c r="E3353" t="s">
        <v>33</v>
      </c>
      <c r="F3353" t="s">
        <v>20</v>
      </c>
      <c r="G3353" t="s">
        <v>41</v>
      </c>
      <c r="H3353" t="s">
        <v>22</v>
      </c>
      <c r="I3353" s="1">
        <v>45216</v>
      </c>
      <c r="J3353">
        <v>8</v>
      </c>
      <c r="K3353">
        <v>21546</v>
      </c>
      <c r="L3353">
        <v>0.05</v>
      </c>
      <c r="M3353" t="s">
        <v>23</v>
      </c>
      <c r="N3353" t="s">
        <v>39</v>
      </c>
      <c r="O3353">
        <v>172368</v>
      </c>
      <c r="P3353">
        <v>8618.4</v>
      </c>
      <c r="Q3353">
        <v>163749.6</v>
      </c>
      <c r="U3353">
        <f t="shared" si="52"/>
        <v>40937.4</v>
      </c>
    </row>
    <row r="3354" spans="1:21" x14ac:dyDescent="0.25">
      <c r="A3354">
        <v>13353</v>
      </c>
      <c r="B3354" t="s">
        <v>3396</v>
      </c>
      <c r="C3354" t="s">
        <v>18</v>
      </c>
      <c r="D3354">
        <v>18</v>
      </c>
      <c r="E3354" t="s">
        <v>27</v>
      </c>
      <c r="F3354" t="s">
        <v>46</v>
      </c>
      <c r="G3354" t="s">
        <v>41</v>
      </c>
      <c r="H3354" t="s">
        <v>30</v>
      </c>
      <c r="I3354" s="1">
        <v>45480</v>
      </c>
      <c r="J3354">
        <v>8</v>
      </c>
      <c r="K3354">
        <v>55305</v>
      </c>
      <c r="L3354">
        <v>0.05</v>
      </c>
      <c r="M3354" t="s">
        <v>23</v>
      </c>
      <c r="N3354" t="s">
        <v>39</v>
      </c>
      <c r="O3354">
        <v>442440</v>
      </c>
      <c r="P3354">
        <v>22122</v>
      </c>
      <c r="Q3354">
        <v>420318</v>
      </c>
      <c r="U3354">
        <f t="shared" si="52"/>
        <v>105079.5</v>
      </c>
    </row>
    <row r="3355" spans="1:21" x14ac:dyDescent="0.25">
      <c r="A3355">
        <v>13354</v>
      </c>
      <c r="B3355" t="s">
        <v>3397</v>
      </c>
      <c r="C3355" t="s">
        <v>18</v>
      </c>
      <c r="D3355">
        <v>44</v>
      </c>
      <c r="E3355" t="s">
        <v>37</v>
      </c>
      <c r="F3355" t="s">
        <v>46</v>
      </c>
      <c r="G3355" t="s">
        <v>29</v>
      </c>
      <c r="H3355" t="s">
        <v>51</v>
      </c>
      <c r="I3355" s="1">
        <v>45504</v>
      </c>
      <c r="J3355">
        <v>8</v>
      </c>
      <c r="K3355">
        <v>104833</v>
      </c>
      <c r="L3355">
        <v>0.05</v>
      </c>
      <c r="M3355" t="s">
        <v>23</v>
      </c>
      <c r="N3355" t="s">
        <v>39</v>
      </c>
      <c r="O3355">
        <v>838664</v>
      </c>
      <c r="P3355">
        <v>41933.199999999997</v>
      </c>
      <c r="Q3355">
        <v>796730.8</v>
      </c>
      <c r="U3355">
        <f t="shared" si="52"/>
        <v>199182.7</v>
      </c>
    </row>
    <row r="3356" spans="1:21" x14ac:dyDescent="0.25">
      <c r="A3356">
        <v>13355</v>
      </c>
      <c r="B3356" t="s">
        <v>3398</v>
      </c>
      <c r="C3356" t="s">
        <v>18</v>
      </c>
      <c r="D3356">
        <v>38</v>
      </c>
      <c r="E3356" t="s">
        <v>33</v>
      </c>
      <c r="F3356" t="s">
        <v>28</v>
      </c>
      <c r="G3356" t="s">
        <v>21</v>
      </c>
      <c r="H3356" t="s">
        <v>22</v>
      </c>
      <c r="I3356" s="1">
        <v>45459</v>
      </c>
      <c r="J3356">
        <v>9</v>
      </c>
      <c r="K3356">
        <v>210878</v>
      </c>
      <c r="L3356">
        <v>0.15</v>
      </c>
      <c r="M3356" t="s">
        <v>44</v>
      </c>
      <c r="N3356" t="s">
        <v>24</v>
      </c>
      <c r="O3356">
        <v>1897902</v>
      </c>
      <c r="P3356">
        <v>284685.3</v>
      </c>
      <c r="Q3356">
        <v>1613216.7</v>
      </c>
      <c r="U3356">
        <f t="shared" si="52"/>
        <v>403304.17499999999</v>
      </c>
    </row>
    <row r="3357" spans="1:21" x14ac:dyDescent="0.25">
      <c r="A3357">
        <v>13356</v>
      </c>
      <c r="B3357" t="s">
        <v>3399</v>
      </c>
      <c r="C3357" t="s">
        <v>18</v>
      </c>
      <c r="D3357">
        <v>33</v>
      </c>
      <c r="E3357" t="s">
        <v>33</v>
      </c>
      <c r="F3357" t="s">
        <v>46</v>
      </c>
      <c r="G3357" t="s">
        <v>41</v>
      </c>
      <c r="H3357" t="s">
        <v>60</v>
      </c>
      <c r="I3357" s="1">
        <v>45261</v>
      </c>
      <c r="J3357">
        <v>1</v>
      </c>
      <c r="K3357">
        <v>152025</v>
      </c>
      <c r="L3357">
        <v>0.15</v>
      </c>
      <c r="M3357" t="s">
        <v>44</v>
      </c>
      <c r="N3357" t="s">
        <v>39</v>
      </c>
      <c r="O3357">
        <v>152025</v>
      </c>
      <c r="P3357">
        <v>22803.75</v>
      </c>
      <c r="Q3357">
        <v>129221.25</v>
      </c>
      <c r="U3357">
        <f t="shared" si="52"/>
        <v>32305.3125</v>
      </c>
    </row>
    <row r="3358" spans="1:21" x14ac:dyDescent="0.25">
      <c r="A3358">
        <v>13357</v>
      </c>
      <c r="B3358" t="s">
        <v>3400</v>
      </c>
      <c r="C3358" t="s">
        <v>26</v>
      </c>
      <c r="D3358">
        <v>61</v>
      </c>
      <c r="E3358" t="s">
        <v>27</v>
      </c>
      <c r="F3358" t="s">
        <v>43</v>
      </c>
      <c r="G3358" t="s">
        <v>34</v>
      </c>
      <c r="H3358" t="s">
        <v>51</v>
      </c>
      <c r="I3358" s="1">
        <v>45508</v>
      </c>
      <c r="J3358">
        <v>8</v>
      </c>
      <c r="K3358">
        <v>168655</v>
      </c>
      <c r="L3358">
        <v>0.15</v>
      </c>
      <c r="M3358" t="s">
        <v>31</v>
      </c>
      <c r="N3358" t="s">
        <v>39</v>
      </c>
      <c r="O3358">
        <v>1349240</v>
      </c>
      <c r="P3358">
        <v>202386</v>
      </c>
      <c r="Q3358">
        <v>1146854</v>
      </c>
      <c r="U3358">
        <f t="shared" si="52"/>
        <v>286713.5</v>
      </c>
    </row>
    <row r="3359" spans="1:21" x14ac:dyDescent="0.25">
      <c r="A3359">
        <v>13358</v>
      </c>
      <c r="B3359" t="s">
        <v>3401</v>
      </c>
      <c r="C3359" t="s">
        <v>18</v>
      </c>
      <c r="D3359">
        <v>57</v>
      </c>
      <c r="E3359" t="s">
        <v>19</v>
      </c>
      <c r="F3359" t="s">
        <v>28</v>
      </c>
      <c r="G3359" t="s">
        <v>21</v>
      </c>
      <c r="H3359" t="s">
        <v>22</v>
      </c>
      <c r="I3359" s="1">
        <v>45428</v>
      </c>
      <c r="J3359">
        <v>2</v>
      </c>
      <c r="K3359">
        <v>221964</v>
      </c>
      <c r="L3359">
        <v>0</v>
      </c>
      <c r="M3359" t="s">
        <v>31</v>
      </c>
      <c r="N3359" t="s">
        <v>39</v>
      </c>
      <c r="O3359">
        <v>443928</v>
      </c>
      <c r="P3359">
        <v>0</v>
      </c>
      <c r="Q3359">
        <v>443928</v>
      </c>
      <c r="U3359">
        <f t="shared" si="52"/>
        <v>110982</v>
      </c>
    </row>
    <row r="3360" spans="1:21" x14ac:dyDescent="0.25">
      <c r="A3360">
        <v>13359</v>
      </c>
      <c r="B3360" t="s">
        <v>3402</v>
      </c>
      <c r="C3360" t="s">
        <v>26</v>
      </c>
      <c r="D3360">
        <v>43</v>
      </c>
      <c r="E3360" t="s">
        <v>27</v>
      </c>
      <c r="F3360" t="s">
        <v>43</v>
      </c>
      <c r="G3360" t="s">
        <v>21</v>
      </c>
      <c r="H3360" t="s">
        <v>47</v>
      </c>
      <c r="I3360" s="1">
        <v>45172</v>
      </c>
      <c r="J3360">
        <v>4</v>
      </c>
      <c r="K3360">
        <v>203186</v>
      </c>
      <c r="L3360">
        <v>0.15</v>
      </c>
      <c r="M3360" t="s">
        <v>31</v>
      </c>
      <c r="N3360" t="s">
        <v>39</v>
      </c>
      <c r="O3360">
        <v>812744</v>
      </c>
      <c r="P3360">
        <v>121911.6</v>
      </c>
      <c r="Q3360">
        <v>690832.4</v>
      </c>
      <c r="U3360">
        <f t="shared" si="52"/>
        <v>172708.1</v>
      </c>
    </row>
    <row r="3361" spans="1:21" x14ac:dyDescent="0.25">
      <c r="A3361">
        <v>13360</v>
      </c>
      <c r="B3361" t="s">
        <v>3403</v>
      </c>
      <c r="C3361" t="s">
        <v>18</v>
      </c>
      <c r="D3361">
        <v>33</v>
      </c>
      <c r="E3361" t="s">
        <v>19</v>
      </c>
      <c r="F3361" t="s">
        <v>20</v>
      </c>
      <c r="G3361" t="s">
        <v>21</v>
      </c>
      <c r="H3361" t="s">
        <v>88</v>
      </c>
      <c r="I3361" s="1">
        <v>45249</v>
      </c>
      <c r="J3361">
        <v>1</v>
      </c>
      <c r="K3361">
        <v>6462</v>
      </c>
      <c r="L3361">
        <v>0.1</v>
      </c>
      <c r="M3361" t="s">
        <v>44</v>
      </c>
      <c r="N3361" t="s">
        <v>39</v>
      </c>
      <c r="O3361">
        <v>6462</v>
      </c>
      <c r="P3361">
        <v>646.20000000000005</v>
      </c>
      <c r="Q3361">
        <v>5815.8</v>
      </c>
      <c r="U3361">
        <f t="shared" si="52"/>
        <v>1453.95</v>
      </c>
    </row>
    <row r="3362" spans="1:21" x14ac:dyDescent="0.25">
      <c r="A3362">
        <v>13361</v>
      </c>
      <c r="B3362" t="s">
        <v>3404</v>
      </c>
      <c r="C3362" t="s">
        <v>26</v>
      </c>
      <c r="D3362">
        <v>45</v>
      </c>
      <c r="E3362" t="s">
        <v>27</v>
      </c>
      <c r="F3362" t="s">
        <v>43</v>
      </c>
      <c r="G3362" t="s">
        <v>41</v>
      </c>
      <c r="H3362" t="s">
        <v>30</v>
      </c>
      <c r="I3362" s="1">
        <v>45537</v>
      </c>
      <c r="J3362">
        <v>6</v>
      </c>
      <c r="K3362">
        <v>2888</v>
      </c>
      <c r="L3362">
        <v>0.1</v>
      </c>
      <c r="M3362" t="s">
        <v>23</v>
      </c>
      <c r="N3362" t="s">
        <v>24</v>
      </c>
      <c r="O3362">
        <v>17328</v>
      </c>
      <c r="P3362">
        <v>1732.8</v>
      </c>
      <c r="Q3362">
        <v>15595.2</v>
      </c>
      <c r="U3362">
        <f t="shared" si="52"/>
        <v>3898.8</v>
      </c>
    </row>
    <row r="3363" spans="1:21" x14ac:dyDescent="0.25">
      <c r="A3363">
        <v>13362</v>
      </c>
      <c r="B3363" t="s">
        <v>3405</v>
      </c>
      <c r="C3363" t="s">
        <v>26</v>
      </c>
      <c r="D3363">
        <v>18</v>
      </c>
      <c r="E3363" t="s">
        <v>37</v>
      </c>
      <c r="F3363" t="s">
        <v>43</v>
      </c>
      <c r="G3363" t="s">
        <v>29</v>
      </c>
      <c r="H3363" t="s">
        <v>88</v>
      </c>
      <c r="I3363" s="1">
        <v>45255</v>
      </c>
      <c r="J3363">
        <v>1</v>
      </c>
      <c r="K3363">
        <v>89868</v>
      </c>
      <c r="L3363">
        <v>0.05</v>
      </c>
      <c r="M3363" t="s">
        <v>44</v>
      </c>
      <c r="N3363" t="s">
        <v>24</v>
      </c>
      <c r="O3363">
        <v>89868</v>
      </c>
      <c r="P3363">
        <v>4493.3999999999996</v>
      </c>
      <c r="Q3363">
        <v>85374.6</v>
      </c>
      <c r="U3363">
        <f t="shared" si="52"/>
        <v>21343.65</v>
      </c>
    </row>
    <row r="3364" spans="1:21" x14ac:dyDescent="0.25">
      <c r="A3364">
        <v>13363</v>
      </c>
      <c r="B3364" t="s">
        <v>3406</v>
      </c>
      <c r="C3364" t="s">
        <v>26</v>
      </c>
      <c r="D3364">
        <v>53</v>
      </c>
      <c r="E3364" t="s">
        <v>33</v>
      </c>
      <c r="F3364" t="s">
        <v>46</v>
      </c>
      <c r="G3364" t="s">
        <v>29</v>
      </c>
      <c r="H3364" t="s">
        <v>38</v>
      </c>
      <c r="I3364" s="1">
        <v>45473</v>
      </c>
      <c r="J3364">
        <v>5</v>
      </c>
      <c r="K3364">
        <v>218470</v>
      </c>
      <c r="L3364">
        <v>0.15</v>
      </c>
      <c r="M3364" t="s">
        <v>44</v>
      </c>
      <c r="N3364" t="s">
        <v>24</v>
      </c>
      <c r="O3364">
        <v>1092350</v>
      </c>
      <c r="P3364">
        <v>163852.5</v>
      </c>
      <c r="Q3364">
        <v>928497.5</v>
      </c>
      <c r="U3364">
        <f t="shared" si="52"/>
        <v>232124.375</v>
      </c>
    </row>
    <row r="3365" spans="1:21" x14ac:dyDescent="0.25">
      <c r="A3365">
        <v>13364</v>
      </c>
      <c r="B3365" t="s">
        <v>3407</v>
      </c>
      <c r="C3365" t="s">
        <v>26</v>
      </c>
      <c r="D3365">
        <v>27</v>
      </c>
      <c r="E3365" t="s">
        <v>27</v>
      </c>
      <c r="F3365" t="s">
        <v>20</v>
      </c>
      <c r="G3365" t="s">
        <v>41</v>
      </c>
      <c r="H3365" t="s">
        <v>35</v>
      </c>
      <c r="I3365" s="1">
        <v>45265</v>
      </c>
      <c r="J3365">
        <v>9</v>
      </c>
      <c r="K3365">
        <v>87509</v>
      </c>
      <c r="L3365">
        <v>0.05</v>
      </c>
      <c r="M3365" t="s">
        <v>44</v>
      </c>
      <c r="N3365" t="s">
        <v>39</v>
      </c>
      <c r="O3365">
        <v>787581</v>
      </c>
      <c r="P3365">
        <v>39379.050000000003</v>
      </c>
      <c r="Q3365">
        <v>748201.95</v>
      </c>
      <c r="U3365">
        <f t="shared" si="52"/>
        <v>187050.48749999999</v>
      </c>
    </row>
    <row r="3366" spans="1:21" x14ac:dyDescent="0.25">
      <c r="A3366">
        <v>13365</v>
      </c>
      <c r="B3366" t="s">
        <v>3408</v>
      </c>
      <c r="C3366" t="s">
        <v>26</v>
      </c>
      <c r="D3366">
        <v>60</v>
      </c>
      <c r="E3366" t="s">
        <v>37</v>
      </c>
      <c r="F3366" t="s">
        <v>46</v>
      </c>
      <c r="G3366" t="s">
        <v>34</v>
      </c>
      <c r="H3366" t="s">
        <v>60</v>
      </c>
      <c r="I3366" s="1">
        <v>45097</v>
      </c>
      <c r="J3366">
        <v>1</v>
      </c>
      <c r="K3366">
        <v>113946</v>
      </c>
      <c r="L3366">
        <v>0.05</v>
      </c>
      <c r="M3366" t="s">
        <v>31</v>
      </c>
      <c r="N3366" t="s">
        <v>39</v>
      </c>
      <c r="O3366">
        <v>113946</v>
      </c>
      <c r="P3366">
        <v>5697.3</v>
      </c>
      <c r="Q3366">
        <v>108248.7</v>
      </c>
      <c r="U3366">
        <f t="shared" si="52"/>
        <v>27062.174999999999</v>
      </c>
    </row>
    <row r="3367" spans="1:21" x14ac:dyDescent="0.25">
      <c r="A3367">
        <v>13366</v>
      </c>
      <c r="B3367" t="s">
        <v>3409</v>
      </c>
      <c r="C3367" t="s">
        <v>26</v>
      </c>
      <c r="D3367">
        <v>34</v>
      </c>
      <c r="E3367" t="s">
        <v>27</v>
      </c>
      <c r="F3367" t="s">
        <v>20</v>
      </c>
      <c r="G3367" t="s">
        <v>34</v>
      </c>
      <c r="H3367" t="s">
        <v>35</v>
      </c>
      <c r="I3367" s="1">
        <v>45036</v>
      </c>
      <c r="J3367">
        <v>9</v>
      </c>
      <c r="K3367">
        <v>69259</v>
      </c>
      <c r="L3367">
        <v>0.1</v>
      </c>
      <c r="M3367" t="s">
        <v>23</v>
      </c>
      <c r="N3367" t="s">
        <v>39</v>
      </c>
      <c r="O3367">
        <v>623331</v>
      </c>
      <c r="P3367">
        <v>62333.1</v>
      </c>
      <c r="Q3367">
        <v>560997.9</v>
      </c>
      <c r="U3367">
        <f t="shared" si="52"/>
        <v>140249.47500000001</v>
      </c>
    </row>
    <row r="3368" spans="1:21" x14ac:dyDescent="0.25">
      <c r="A3368">
        <v>13367</v>
      </c>
      <c r="B3368" t="s">
        <v>3410</v>
      </c>
      <c r="C3368" t="s">
        <v>18</v>
      </c>
      <c r="D3368">
        <v>40</v>
      </c>
      <c r="E3368" t="s">
        <v>33</v>
      </c>
      <c r="F3368" t="s">
        <v>20</v>
      </c>
      <c r="G3368" t="s">
        <v>34</v>
      </c>
      <c r="H3368" t="s">
        <v>35</v>
      </c>
      <c r="I3368" s="1">
        <v>44936</v>
      </c>
      <c r="J3368">
        <v>4</v>
      </c>
      <c r="K3368">
        <v>249018</v>
      </c>
      <c r="L3368">
        <v>0.1</v>
      </c>
      <c r="M3368" t="s">
        <v>44</v>
      </c>
      <c r="N3368" t="s">
        <v>24</v>
      </c>
      <c r="O3368">
        <v>996072</v>
      </c>
      <c r="P3368">
        <v>99607.2</v>
      </c>
      <c r="Q3368">
        <v>896464.8</v>
      </c>
      <c r="U3368">
        <f t="shared" si="52"/>
        <v>224116.2</v>
      </c>
    </row>
    <row r="3369" spans="1:21" x14ac:dyDescent="0.25">
      <c r="A3369">
        <v>13368</v>
      </c>
      <c r="B3369" t="s">
        <v>3411</v>
      </c>
      <c r="C3369" t="s">
        <v>26</v>
      </c>
      <c r="D3369">
        <v>24</v>
      </c>
      <c r="E3369" t="s">
        <v>27</v>
      </c>
      <c r="F3369" t="s">
        <v>43</v>
      </c>
      <c r="G3369" t="s">
        <v>41</v>
      </c>
      <c r="H3369" t="s">
        <v>22</v>
      </c>
      <c r="I3369" s="1">
        <v>45128</v>
      </c>
      <c r="J3369">
        <v>3</v>
      </c>
      <c r="K3369">
        <v>25410</v>
      </c>
      <c r="L3369">
        <v>0.05</v>
      </c>
      <c r="M3369" t="s">
        <v>31</v>
      </c>
      <c r="N3369" t="s">
        <v>24</v>
      </c>
      <c r="O3369">
        <v>76230</v>
      </c>
      <c r="P3369">
        <v>3811.5</v>
      </c>
      <c r="Q3369">
        <v>72418.5</v>
      </c>
      <c r="U3369">
        <f t="shared" si="52"/>
        <v>18104.625</v>
      </c>
    </row>
    <row r="3370" spans="1:21" x14ac:dyDescent="0.25">
      <c r="A3370">
        <v>13369</v>
      </c>
      <c r="B3370" t="s">
        <v>3412</v>
      </c>
      <c r="C3370" t="s">
        <v>18</v>
      </c>
      <c r="D3370">
        <v>61</v>
      </c>
      <c r="E3370" t="s">
        <v>19</v>
      </c>
      <c r="F3370" t="s">
        <v>46</v>
      </c>
      <c r="G3370" t="s">
        <v>29</v>
      </c>
      <c r="H3370" t="s">
        <v>38</v>
      </c>
      <c r="I3370" s="1">
        <v>45183</v>
      </c>
      <c r="J3370">
        <v>8</v>
      </c>
      <c r="K3370">
        <v>10602</v>
      </c>
      <c r="L3370">
        <v>0.1</v>
      </c>
      <c r="M3370" t="s">
        <v>44</v>
      </c>
      <c r="N3370" t="s">
        <v>24</v>
      </c>
      <c r="O3370">
        <v>84816</v>
      </c>
      <c r="P3370">
        <v>8481.6</v>
      </c>
      <c r="Q3370">
        <v>76334.399999999994</v>
      </c>
      <c r="U3370">
        <f t="shared" si="52"/>
        <v>19083.599999999999</v>
      </c>
    </row>
    <row r="3371" spans="1:21" x14ac:dyDescent="0.25">
      <c r="A3371">
        <v>13370</v>
      </c>
      <c r="B3371" t="s">
        <v>3413</v>
      </c>
      <c r="C3371" t="s">
        <v>18</v>
      </c>
      <c r="D3371">
        <v>24</v>
      </c>
      <c r="E3371" t="s">
        <v>33</v>
      </c>
      <c r="F3371" t="s">
        <v>43</v>
      </c>
      <c r="G3371" t="s">
        <v>41</v>
      </c>
      <c r="H3371" t="s">
        <v>60</v>
      </c>
      <c r="I3371" s="1">
        <v>45188</v>
      </c>
      <c r="J3371">
        <v>6</v>
      </c>
      <c r="K3371">
        <v>20614</v>
      </c>
      <c r="L3371">
        <v>0.05</v>
      </c>
      <c r="M3371" t="s">
        <v>23</v>
      </c>
      <c r="N3371" t="s">
        <v>39</v>
      </c>
      <c r="O3371">
        <v>123684</v>
      </c>
      <c r="P3371">
        <v>6184.2</v>
      </c>
      <c r="Q3371">
        <v>117499.8</v>
      </c>
      <c r="U3371">
        <f t="shared" si="52"/>
        <v>29374.95</v>
      </c>
    </row>
    <row r="3372" spans="1:21" x14ac:dyDescent="0.25">
      <c r="A3372">
        <v>13371</v>
      </c>
      <c r="B3372" t="s">
        <v>3414</v>
      </c>
      <c r="C3372" t="s">
        <v>26</v>
      </c>
      <c r="D3372">
        <v>61</v>
      </c>
      <c r="E3372" t="s">
        <v>19</v>
      </c>
      <c r="F3372" t="s">
        <v>43</v>
      </c>
      <c r="G3372" t="s">
        <v>29</v>
      </c>
      <c r="H3372" t="s">
        <v>88</v>
      </c>
      <c r="I3372" s="1">
        <v>45619</v>
      </c>
      <c r="J3372">
        <v>7</v>
      </c>
      <c r="K3372">
        <v>124142</v>
      </c>
      <c r="L3372">
        <v>0.05</v>
      </c>
      <c r="M3372" t="s">
        <v>31</v>
      </c>
      <c r="N3372" t="s">
        <v>39</v>
      </c>
      <c r="O3372">
        <v>868994</v>
      </c>
      <c r="P3372">
        <v>43449.7</v>
      </c>
      <c r="Q3372">
        <v>825544.3</v>
      </c>
      <c r="U3372">
        <f t="shared" si="52"/>
        <v>206386.07500000001</v>
      </c>
    </row>
    <row r="3373" spans="1:21" x14ac:dyDescent="0.25">
      <c r="A3373">
        <v>13372</v>
      </c>
      <c r="B3373" t="s">
        <v>3415</v>
      </c>
      <c r="C3373" t="s">
        <v>18</v>
      </c>
      <c r="D3373">
        <v>32</v>
      </c>
      <c r="E3373" t="s">
        <v>37</v>
      </c>
      <c r="F3373" t="s">
        <v>43</v>
      </c>
      <c r="G3373" t="s">
        <v>21</v>
      </c>
      <c r="H3373" t="s">
        <v>35</v>
      </c>
      <c r="I3373" s="1">
        <v>45356</v>
      </c>
      <c r="J3373">
        <v>9</v>
      </c>
      <c r="K3373">
        <v>242762</v>
      </c>
      <c r="L3373">
        <v>0.05</v>
      </c>
      <c r="M3373" t="s">
        <v>44</v>
      </c>
      <c r="N3373" t="s">
        <v>39</v>
      </c>
      <c r="O3373">
        <v>2184858</v>
      </c>
      <c r="P3373">
        <v>109242.9</v>
      </c>
      <c r="Q3373">
        <v>2075615.1</v>
      </c>
      <c r="U3373">
        <f t="shared" si="52"/>
        <v>518903.77500000002</v>
      </c>
    </row>
    <row r="3374" spans="1:21" x14ac:dyDescent="0.25">
      <c r="A3374">
        <v>13373</v>
      </c>
      <c r="B3374" t="s">
        <v>3416</v>
      </c>
      <c r="C3374" t="s">
        <v>26</v>
      </c>
      <c r="D3374">
        <v>51</v>
      </c>
      <c r="E3374" t="s">
        <v>37</v>
      </c>
      <c r="F3374" t="s">
        <v>20</v>
      </c>
      <c r="G3374" t="s">
        <v>41</v>
      </c>
      <c r="H3374" t="s">
        <v>22</v>
      </c>
      <c r="I3374" s="1">
        <v>45433</v>
      </c>
      <c r="J3374">
        <v>5</v>
      </c>
      <c r="K3374">
        <v>127085</v>
      </c>
      <c r="L3374">
        <v>0</v>
      </c>
      <c r="M3374" t="s">
        <v>31</v>
      </c>
      <c r="N3374" t="s">
        <v>39</v>
      </c>
      <c r="O3374">
        <v>635425</v>
      </c>
      <c r="P3374">
        <v>0</v>
      </c>
      <c r="Q3374">
        <v>635425</v>
      </c>
      <c r="U3374">
        <f t="shared" si="52"/>
        <v>158856.25</v>
      </c>
    </row>
    <row r="3375" spans="1:21" x14ac:dyDescent="0.25">
      <c r="A3375">
        <v>13374</v>
      </c>
      <c r="B3375" t="s">
        <v>3417</v>
      </c>
      <c r="C3375" t="s">
        <v>18</v>
      </c>
      <c r="D3375">
        <v>63</v>
      </c>
      <c r="E3375" t="s">
        <v>27</v>
      </c>
      <c r="F3375" t="s">
        <v>46</v>
      </c>
      <c r="G3375" t="s">
        <v>29</v>
      </c>
      <c r="H3375" t="s">
        <v>35</v>
      </c>
      <c r="I3375" s="1">
        <v>44992</v>
      </c>
      <c r="J3375">
        <v>2</v>
      </c>
      <c r="K3375">
        <v>20444</v>
      </c>
      <c r="L3375">
        <v>0.1</v>
      </c>
      <c r="M3375" t="s">
        <v>23</v>
      </c>
      <c r="N3375" t="s">
        <v>24</v>
      </c>
      <c r="O3375">
        <v>40888</v>
      </c>
      <c r="P3375">
        <v>4088.8</v>
      </c>
      <c r="Q3375">
        <v>36799.199999999997</v>
      </c>
      <c r="U3375">
        <f t="shared" si="52"/>
        <v>9199.7999999999993</v>
      </c>
    </row>
    <row r="3376" spans="1:21" x14ac:dyDescent="0.25">
      <c r="A3376">
        <v>13375</v>
      </c>
      <c r="B3376" t="s">
        <v>3418</v>
      </c>
      <c r="C3376" t="s">
        <v>26</v>
      </c>
      <c r="D3376">
        <v>62</v>
      </c>
      <c r="E3376" t="s">
        <v>19</v>
      </c>
      <c r="F3376" t="s">
        <v>46</v>
      </c>
      <c r="G3376" t="s">
        <v>21</v>
      </c>
      <c r="H3376" t="s">
        <v>51</v>
      </c>
      <c r="I3376" s="1">
        <v>45599</v>
      </c>
      <c r="J3376">
        <v>3</v>
      </c>
      <c r="K3376">
        <v>55050</v>
      </c>
      <c r="L3376">
        <v>0.1</v>
      </c>
      <c r="M3376" t="s">
        <v>23</v>
      </c>
      <c r="N3376" t="s">
        <v>24</v>
      </c>
      <c r="O3376">
        <v>165150</v>
      </c>
      <c r="P3376">
        <v>16515</v>
      </c>
      <c r="Q3376">
        <v>148635</v>
      </c>
      <c r="U3376">
        <f t="shared" si="52"/>
        <v>37158.75</v>
      </c>
    </row>
    <row r="3377" spans="1:21" x14ac:dyDescent="0.25">
      <c r="A3377">
        <v>13376</v>
      </c>
      <c r="B3377" t="s">
        <v>3419</v>
      </c>
      <c r="C3377" t="s">
        <v>18</v>
      </c>
      <c r="D3377">
        <v>21</v>
      </c>
      <c r="E3377" t="s">
        <v>19</v>
      </c>
      <c r="F3377" t="s">
        <v>43</v>
      </c>
      <c r="G3377" t="s">
        <v>21</v>
      </c>
      <c r="H3377" t="s">
        <v>88</v>
      </c>
      <c r="I3377" s="1">
        <v>45505</v>
      </c>
      <c r="J3377">
        <v>3</v>
      </c>
      <c r="K3377">
        <v>70149</v>
      </c>
      <c r="L3377">
        <v>0.15</v>
      </c>
      <c r="M3377" t="s">
        <v>31</v>
      </c>
      <c r="N3377" t="s">
        <v>24</v>
      </c>
      <c r="O3377">
        <v>210447</v>
      </c>
      <c r="P3377">
        <v>31567.05</v>
      </c>
      <c r="Q3377">
        <v>178879.95</v>
      </c>
      <c r="U3377">
        <f t="shared" si="52"/>
        <v>44719.987500000003</v>
      </c>
    </row>
    <row r="3378" spans="1:21" x14ac:dyDescent="0.25">
      <c r="A3378">
        <v>13377</v>
      </c>
      <c r="B3378" t="s">
        <v>3420</v>
      </c>
      <c r="C3378" t="s">
        <v>26</v>
      </c>
      <c r="D3378">
        <v>31</v>
      </c>
      <c r="E3378" t="s">
        <v>33</v>
      </c>
      <c r="F3378" t="s">
        <v>20</v>
      </c>
      <c r="G3378" t="s">
        <v>41</v>
      </c>
      <c r="H3378" t="s">
        <v>35</v>
      </c>
      <c r="I3378" s="1">
        <v>45538</v>
      </c>
      <c r="J3378">
        <v>4</v>
      </c>
      <c r="K3378">
        <v>123703</v>
      </c>
      <c r="L3378">
        <v>0.1</v>
      </c>
      <c r="M3378" t="s">
        <v>44</v>
      </c>
      <c r="N3378" t="s">
        <v>24</v>
      </c>
      <c r="O3378">
        <v>494812</v>
      </c>
      <c r="P3378">
        <v>49481.2</v>
      </c>
      <c r="Q3378">
        <v>445330.8</v>
      </c>
      <c r="U3378">
        <f t="shared" si="52"/>
        <v>111332.7</v>
      </c>
    </row>
    <row r="3379" spans="1:21" x14ac:dyDescent="0.25">
      <c r="A3379">
        <v>13378</v>
      </c>
      <c r="B3379" t="s">
        <v>3421</v>
      </c>
      <c r="C3379" t="s">
        <v>26</v>
      </c>
      <c r="D3379">
        <v>31</v>
      </c>
      <c r="E3379" t="s">
        <v>19</v>
      </c>
      <c r="F3379" t="s">
        <v>46</v>
      </c>
      <c r="G3379" t="s">
        <v>29</v>
      </c>
      <c r="H3379" t="s">
        <v>51</v>
      </c>
      <c r="I3379" s="1">
        <v>45515</v>
      </c>
      <c r="J3379">
        <v>7</v>
      </c>
      <c r="K3379">
        <v>110308</v>
      </c>
      <c r="L3379">
        <v>0.15</v>
      </c>
      <c r="M3379" t="s">
        <v>23</v>
      </c>
      <c r="N3379" t="s">
        <v>24</v>
      </c>
      <c r="O3379">
        <v>772156</v>
      </c>
      <c r="P3379">
        <v>115823.4</v>
      </c>
      <c r="Q3379">
        <v>656332.6</v>
      </c>
      <c r="U3379">
        <f t="shared" si="52"/>
        <v>164083.15</v>
      </c>
    </row>
    <row r="3380" spans="1:21" x14ac:dyDescent="0.25">
      <c r="A3380">
        <v>13379</v>
      </c>
      <c r="B3380" t="s">
        <v>3422</v>
      </c>
      <c r="C3380" t="s">
        <v>26</v>
      </c>
      <c r="D3380">
        <v>33</v>
      </c>
      <c r="E3380" t="s">
        <v>19</v>
      </c>
      <c r="F3380" t="s">
        <v>28</v>
      </c>
      <c r="G3380" t="s">
        <v>21</v>
      </c>
      <c r="H3380" t="s">
        <v>51</v>
      </c>
      <c r="I3380" s="1">
        <v>44961</v>
      </c>
      <c r="J3380">
        <v>6</v>
      </c>
      <c r="K3380">
        <v>90618</v>
      </c>
      <c r="L3380">
        <v>0.05</v>
      </c>
      <c r="M3380" t="s">
        <v>23</v>
      </c>
      <c r="N3380" t="s">
        <v>39</v>
      </c>
      <c r="O3380">
        <v>543708</v>
      </c>
      <c r="P3380">
        <v>27185.4</v>
      </c>
      <c r="Q3380">
        <v>516522.6</v>
      </c>
      <c r="U3380">
        <f t="shared" si="52"/>
        <v>129130.65</v>
      </c>
    </row>
    <row r="3381" spans="1:21" x14ac:dyDescent="0.25">
      <c r="A3381">
        <v>13380</v>
      </c>
      <c r="B3381" t="s">
        <v>3423</v>
      </c>
      <c r="C3381" t="s">
        <v>26</v>
      </c>
      <c r="D3381">
        <v>24</v>
      </c>
      <c r="E3381" t="s">
        <v>33</v>
      </c>
      <c r="F3381" t="s">
        <v>46</v>
      </c>
      <c r="G3381" t="s">
        <v>41</v>
      </c>
      <c r="H3381" t="s">
        <v>22</v>
      </c>
      <c r="I3381" s="1">
        <v>45483</v>
      </c>
      <c r="J3381">
        <v>3</v>
      </c>
      <c r="K3381">
        <v>118490</v>
      </c>
      <c r="L3381">
        <v>0</v>
      </c>
      <c r="M3381" t="s">
        <v>44</v>
      </c>
      <c r="N3381" t="s">
        <v>24</v>
      </c>
      <c r="O3381">
        <v>355470</v>
      </c>
      <c r="P3381">
        <v>0</v>
      </c>
      <c r="Q3381">
        <v>355470</v>
      </c>
      <c r="U3381">
        <f t="shared" si="52"/>
        <v>88867.5</v>
      </c>
    </row>
    <row r="3382" spans="1:21" x14ac:dyDescent="0.25">
      <c r="A3382">
        <v>13381</v>
      </c>
      <c r="B3382" t="s">
        <v>3424</v>
      </c>
      <c r="C3382" t="s">
        <v>18</v>
      </c>
      <c r="D3382">
        <v>49</v>
      </c>
      <c r="E3382" t="s">
        <v>33</v>
      </c>
      <c r="F3382" t="s">
        <v>43</v>
      </c>
      <c r="G3382" t="s">
        <v>21</v>
      </c>
      <c r="H3382" t="s">
        <v>22</v>
      </c>
      <c r="I3382" s="1">
        <v>45588</v>
      </c>
      <c r="J3382">
        <v>7</v>
      </c>
      <c r="K3382">
        <v>214588</v>
      </c>
      <c r="L3382">
        <v>0.05</v>
      </c>
      <c r="M3382" t="s">
        <v>31</v>
      </c>
      <c r="N3382" t="s">
        <v>39</v>
      </c>
      <c r="O3382">
        <v>1502116</v>
      </c>
      <c r="P3382">
        <v>75105.8</v>
      </c>
      <c r="Q3382">
        <v>1427010.2</v>
      </c>
      <c r="U3382">
        <f t="shared" si="52"/>
        <v>356752.55</v>
      </c>
    </row>
    <row r="3383" spans="1:21" x14ac:dyDescent="0.25">
      <c r="A3383">
        <v>13382</v>
      </c>
      <c r="B3383" t="s">
        <v>3425</v>
      </c>
      <c r="C3383" t="s">
        <v>26</v>
      </c>
      <c r="D3383">
        <v>36</v>
      </c>
      <c r="E3383" t="s">
        <v>19</v>
      </c>
      <c r="F3383" t="s">
        <v>28</v>
      </c>
      <c r="G3383" t="s">
        <v>34</v>
      </c>
      <c r="H3383" t="s">
        <v>51</v>
      </c>
      <c r="I3383" s="1">
        <v>45417</v>
      </c>
      <c r="J3383">
        <v>4</v>
      </c>
      <c r="K3383">
        <v>46866</v>
      </c>
      <c r="L3383">
        <v>0.05</v>
      </c>
      <c r="M3383" t="s">
        <v>31</v>
      </c>
      <c r="N3383" t="s">
        <v>39</v>
      </c>
      <c r="O3383">
        <v>187464</v>
      </c>
      <c r="P3383">
        <v>9373.2000000000007</v>
      </c>
      <c r="Q3383">
        <v>178090.8</v>
      </c>
      <c r="U3383">
        <f t="shared" si="52"/>
        <v>44522.7</v>
      </c>
    </row>
    <row r="3384" spans="1:21" x14ac:dyDescent="0.25">
      <c r="A3384">
        <v>13383</v>
      </c>
      <c r="B3384" t="s">
        <v>3426</v>
      </c>
      <c r="C3384" t="s">
        <v>18</v>
      </c>
      <c r="D3384">
        <v>19</v>
      </c>
      <c r="E3384" t="s">
        <v>27</v>
      </c>
      <c r="F3384" t="s">
        <v>20</v>
      </c>
      <c r="G3384" t="s">
        <v>41</v>
      </c>
      <c r="H3384" t="s">
        <v>38</v>
      </c>
      <c r="I3384" s="1">
        <v>45506</v>
      </c>
      <c r="J3384">
        <v>8</v>
      </c>
      <c r="K3384">
        <v>199285</v>
      </c>
      <c r="L3384">
        <v>0.05</v>
      </c>
      <c r="M3384" t="s">
        <v>44</v>
      </c>
      <c r="N3384" t="s">
        <v>24</v>
      </c>
      <c r="O3384">
        <v>1594280</v>
      </c>
      <c r="P3384">
        <v>79714</v>
      </c>
      <c r="Q3384">
        <v>1514566</v>
      </c>
      <c r="U3384">
        <f t="shared" si="52"/>
        <v>378641.5</v>
      </c>
    </row>
    <row r="3385" spans="1:21" x14ac:dyDescent="0.25">
      <c r="A3385">
        <v>13384</v>
      </c>
      <c r="B3385" t="s">
        <v>3427</v>
      </c>
      <c r="C3385" t="s">
        <v>18</v>
      </c>
      <c r="D3385">
        <v>27</v>
      </c>
      <c r="E3385" t="s">
        <v>33</v>
      </c>
      <c r="F3385" t="s">
        <v>28</v>
      </c>
      <c r="G3385" t="s">
        <v>21</v>
      </c>
      <c r="H3385" t="s">
        <v>35</v>
      </c>
      <c r="I3385" s="1">
        <v>45180</v>
      </c>
      <c r="J3385">
        <v>7</v>
      </c>
      <c r="K3385">
        <v>209710</v>
      </c>
      <c r="L3385">
        <v>0.15</v>
      </c>
      <c r="M3385" t="s">
        <v>23</v>
      </c>
      <c r="N3385" t="s">
        <v>24</v>
      </c>
      <c r="O3385">
        <v>1467970</v>
      </c>
      <c r="P3385">
        <v>220195.5</v>
      </c>
      <c r="Q3385">
        <v>1247774.5</v>
      </c>
      <c r="U3385">
        <f t="shared" si="52"/>
        <v>311943.625</v>
      </c>
    </row>
    <row r="3386" spans="1:21" x14ac:dyDescent="0.25">
      <c r="A3386">
        <v>13385</v>
      </c>
      <c r="B3386" t="s">
        <v>3428</v>
      </c>
      <c r="C3386" t="s">
        <v>18</v>
      </c>
      <c r="D3386">
        <v>34</v>
      </c>
      <c r="E3386" t="s">
        <v>33</v>
      </c>
      <c r="F3386" t="s">
        <v>28</v>
      </c>
      <c r="G3386" t="s">
        <v>41</v>
      </c>
      <c r="H3386" t="s">
        <v>51</v>
      </c>
      <c r="I3386" s="1">
        <v>44943</v>
      </c>
      <c r="J3386">
        <v>7</v>
      </c>
      <c r="K3386">
        <v>190311</v>
      </c>
      <c r="L3386">
        <v>0</v>
      </c>
      <c r="M3386" t="s">
        <v>23</v>
      </c>
      <c r="N3386" t="s">
        <v>39</v>
      </c>
      <c r="O3386">
        <v>1332177</v>
      </c>
      <c r="P3386">
        <v>0</v>
      </c>
      <c r="Q3386">
        <v>1332177</v>
      </c>
      <c r="U3386">
        <f t="shared" si="52"/>
        <v>333044.25</v>
      </c>
    </row>
    <row r="3387" spans="1:21" x14ac:dyDescent="0.25">
      <c r="A3387">
        <v>13386</v>
      </c>
      <c r="B3387" t="s">
        <v>3429</v>
      </c>
      <c r="C3387" t="s">
        <v>26</v>
      </c>
      <c r="D3387">
        <v>54</v>
      </c>
      <c r="E3387" t="s">
        <v>19</v>
      </c>
      <c r="F3387" t="s">
        <v>43</v>
      </c>
      <c r="G3387" t="s">
        <v>41</v>
      </c>
      <c r="H3387" t="s">
        <v>51</v>
      </c>
      <c r="I3387" s="1">
        <v>45187</v>
      </c>
      <c r="J3387">
        <v>9</v>
      </c>
      <c r="K3387">
        <v>121401</v>
      </c>
      <c r="L3387">
        <v>0.05</v>
      </c>
      <c r="M3387" t="s">
        <v>44</v>
      </c>
      <c r="N3387" t="s">
        <v>39</v>
      </c>
      <c r="O3387">
        <v>1092609</v>
      </c>
      <c r="P3387">
        <v>54630.45</v>
      </c>
      <c r="Q3387">
        <v>1037978.55</v>
      </c>
      <c r="U3387">
        <f t="shared" si="52"/>
        <v>259494.63750000001</v>
      </c>
    </row>
    <row r="3388" spans="1:21" x14ac:dyDescent="0.25">
      <c r="A3388">
        <v>13387</v>
      </c>
      <c r="B3388" t="s">
        <v>3430</v>
      </c>
      <c r="C3388" t="s">
        <v>18</v>
      </c>
      <c r="D3388">
        <v>29</v>
      </c>
      <c r="E3388" t="s">
        <v>19</v>
      </c>
      <c r="F3388" t="s">
        <v>46</v>
      </c>
      <c r="G3388" t="s">
        <v>29</v>
      </c>
      <c r="H3388" t="s">
        <v>22</v>
      </c>
      <c r="I3388" s="1">
        <v>45651</v>
      </c>
      <c r="J3388">
        <v>8</v>
      </c>
      <c r="K3388">
        <v>108034</v>
      </c>
      <c r="L3388">
        <v>0.15</v>
      </c>
      <c r="M3388" t="s">
        <v>44</v>
      </c>
      <c r="N3388" t="s">
        <v>39</v>
      </c>
      <c r="O3388">
        <v>864272</v>
      </c>
      <c r="P3388">
        <v>129640.8</v>
      </c>
      <c r="Q3388">
        <v>734631.2</v>
      </c>
      <c r="U3388">
        <f t="shared" si="52"/>
        <v>183657.8</v>
      </c>
    </row>
    <row r="3389" spans="1:21" x14ac:dyDescent="0.25">
      <c r="A3389">
        <v>13388</v>
      </c>
      <c r="B3389" t="s">
        <v>3431</v>
      </c>
      <c r="C3389" t="s">
        <v>18</v>
      </c>
      <c r="D3389">
        <v>23</v>
      </c>
      <c r="E3389" t="s">
        <v>33</v>
      </c>
      <c r="F3389" t="s">
        <v>20</v>
      </c>
      <c r="G3389" t="s">
        <v>29</v>
      </c>
      <c r="H3389" t="s">
        <v>35</v>
      </c>
      <c r="I3389" s="1">
        <v>45182</v>
      </c>
      <c r="J3389">
        <v>1</v>
      </c>
      <c r="K3389">
        <v>45211</v>
      </c>
      <c r="L3389">
        <v>0.05</v>
      </c>
      <c r="M3389" t="s">
        <v>31</v>
      </c>
      <c r="N3389" t="s">
        <v>39</v>
      </c>
      <c r="O3389">
        <v>45211</v>
      </c>
      <c r="P3389">
        <v>2260.5500000000002</v>
      </c>
      <c r="Q3389">
        <v>42950.45</v>
      </c>
      <c r="U3389">
        <f t="shared" si="52"/>
        <v>10737.612499999999</v>
      </c>
    </row>
    <row r="3390" spans="1:21" x14ac:dyDescent="0.25">
      <c r="A3390">
        <v>13389</v>
      </c>
      <c r="B3390" t="s">
        <v>3432</v>
      </c>
      <c r="C3390" t="s">
        <v>18</v>
      </c>
      <c r="D3390">
        <v>39</v>
      </c>
      <c r="E3390" t="s">
        <v>19</v>
      </c>
      <c r="F3390" t="s">
        <v>28</v>
      </c>
      <c r="G3390" t="s">
        <v>21</v>
      </c>
      <c r="H3390" t="s">
        <v>60</v>
      </c>
      <c r="I3390" s="1">
        <v>45654</v>
      </c>
      <c r="J3390">
        <v>7</v>
      </c>
      <c r="K3390">
        <v>136076</v>
      </c>
      <c r="L3390">
        <v>0</v>
      </c>
      <c r="M3390" t="s">
        <v>31</v>
      </c>
      <c r="N3390" t="s">
        <v>24</v>
      </c>
      <c r="O3390">
        <v>952532</v>
      </c>
      <c r="P3390">
        <v>0</v>
      </c>
      <c r="Q3390">
        <v>952532</v>
      </c>
      <c r="U3390">
        <f t="shared" si="52"/>
        <v>238133</v>
      </c>
    </row>
    <row r="3391" spans="1:21" x14ac:dyDescent="0.25">
      <c r="A3391">
        <v>13390</v>
      </c>
      <c r="B3391" t="s">
        <v>3433</v>
      </c>
      <c r="C3391" t="s">
        <v>26</v>
      </c>
      <c r="D3391">
        <v>49</v>
      </c>
      <c r="E3391" t="s">
        <v>33</v>
      </c>
      <c r="F3391" t="s">
        <v>43</v>
      </c>
      <c r="G3391" t="s">
        <v>41</v>
      </c>
      <c r="H3391" t="s">
        <v>88</v>
      </c>
      <c r="I3391" s="1">
        <v>45350</v>
      </c>
      <c r="J3391">
        <v>3</v>
      </c>
      <c r="K3391">
        <v>65789</v>
      </c>
      <c r="L3391">
        <v>0.05</v>
      </c>
      <c r="M3391" t="s">
        <v>44</v>
      </c>
      <c r="N3391" t="s">
        <v>39</v>
      </c>
      <c r="O3391">
        <v>197367</v>
      </c>
      <c r="P3391">
        <v>9868.35</v>
      </c>
      <c r="Q3391">
        <v>187498.65</v>
      </c>
      <c r="U3391">
        <f t="shared" si="52"/>
        <v>46874.662499999999</v>
      </c>
    </row>
    <row r="3392" spans="1:21" x14ac:dyDescent="0.25">
      <c r="A3392">
        <v>13391</v>
      </c>
      <c r="B3392" t="s">
        <v>3434</v>
      </c>
      <c r="C3392" t="s">
        <v>26</v>
      </c>
      <c r="D3392">
        <v>58</v>
      </c>
      <c r="E3392" t="s">
        <v>27</v>
      </c>
      <c r="F3392" t="s">
        <v>46</v>
      </c>
      <c r="G3392" t="s">
        <v>41</v>
      </c>
      <c r="H3392" t="s">
        <v>22</v>
      </c>
      <c r="I3392" s="1">
        <v>45427</v>
      </c>
      <c r="J3392">
        <v>4</v>
      </c>
      <c r="K3392">
        <v>246778</v>
      </c>
      <c r="L3392">
        <v>0.05</v>
      </c>
      <c r="M3392" t="s">
        <v>23</v>
      </c>
      <c r="N3392" t="s">
        <v>24</v>
      </c>
      <c r="O3392">
        <v>987112</v>
      </c>
      <c r="P3392">
        <v>49355.6</v>
      </c>
      <c r="Q3392">
        <v>937756.4</v>
      </c>
      <c r="U3392">
        <f t="shared" si="52"/>
        <v>234439.1</v>
      </c>
    </row>
    <row r="3393" spans="1:21" x14ac:dyDescent="0.25">
      <c r="A3393">
        <v>13392</v>
      </c>
      <c r="B3393" t="s">
        <v>3435</v>
      </c>
      <c r="C3393" t="s">
        <v>18</v>
      </c>
      <c r="D3393">
        <v>37</v>
      </c>
      <c r="E3393" t="s">
        <v>27</v>
      </c>
      <c r="F3393" t="s">
        <v>28</v>
      </c>
      <c r="G3393" t="s">
        <v>34</v>
      </c>
      <c r="H3393" t="s">
        <v>35</v>
      </c>
      <c r="I3393" s="1">
        <v>45212</v>
      </c>
      <c r="J3393">
        <v>6</v>
      </c>
      <c r="K3393">
        <v>76522</v>
      </c>
      <c r="L3393">
        <v>0.1</v>
      </c>
      <c r="M3393" t="s">
        <v>31</v>
      </c>
      <c r="N3393" t="s">
        <v>24</v>
      </c>
      <c r="O3393">
        <v>459132</v>
      </c>
      <c r="P3393">
        <v>45913.2</v>
      </c>
      <c r="Q3393">
        <v>413218.8</v>
      </c>
      <c r="U3393">
        <f t="shared" si="52"/>
        <v>103304.7</v>
      </c>
    </row>
    <row r="3394" spans="1:21" x14ac:dyDescent="0.25">
      <c r="A3394">
        <v>13393</v>
      </c>
      <c r="B3394" t="s">
        <v>3436</v>
      </c>
      <c r="C3394" t="s">
        <v>26</v>
      </c>
      <c r="D3394">
        <v>18</v>
      </c>
      <c r="E3394" t="s">
        <v>33</v>
      </c>
      <c r="F3394" t="s">
        <v>43</v>
      </c>
      <c r="G3394" t="s">
        <v>41</v>
      </c>
      <c r="H3394" t="s">
        <v>35</v>
      </c>
      <c r="I3394" s="1">
        <v>44933</v>
      </c>
      <c r="J3394">
        <v>5</v>
      </c>
      <c r="K3394">
        <v>66084</v>
      </c>
      <c r="L3394">
        <v>0.15</v>
      </c>
      <c r="M3394" t="s">
        <v>44</v>
      </c>
      <c r="N3394" t="s">
        <v>24</v>
      </c>
      <c r="O3394">
        <v>330420</v>
      </c>
      <c r="P3394">
        <v>49563</v>
      </c>
      <c r="Q3394">
        <v>280857</v>
      </c>
      <c r="U3394">
        <f t="shared" si="52"/>
        <v>70214.25</v>
      </c>
    </row>
    <row r="3395" spans="1:21" x14ac:dyDescent="0.25">
      <c r="A3395">
        <v>13394</v>
      </c>
      <c r="B3395" t="s">
        <v>3437</v>
      </c>
      <c r="C3395" t="s">
        <v>26</v>
      </c>
      <c r="D3395">
        <v>64</v>
      </c>
      <c r="E3395" t="s">
        <v>33</v>
      </c>
      <c r="F3395" t="s">
        <v>43</v>
      </c>
      <c r="G3395" t="s">
        <v>29</v>
      </c>
      <c r="H3395" t="s">
        <v>47</v>
      </c>
      <c r="I3395" s="1">
        <v>45423</v>
      </c>
      <c r="J3395">
        <v>8</v>
      </c>
      <c r="K3395">
        <v>101032</v>
      </c>
      <c r="L3395">
        <v>0</v>
      </c>
      <c r="M3395" t="s">
        <v>23</v>
      </c>
      <c r="N3395" t="s">
        <v>24</v>
      </c>
      <c r="O3395">
        <v>808256</v>
      </c>
      <c r="P3395">
        <v>0</v>
      </c>
      <c r="Q3395">
        <v>808256</v>
      </c>
      <c r="U3395">
        <f t="shared" ref="U3395:U3458" si="53">(Q3395*0.25)</f>
        <v>202064</v>
      </c>
    </row>
    <row r="3396" spans="1:21" x14ac:dyDescent="0.25">
      <c r="A3396">
        <v>13395</v>
      </c>
      <c r="B3396" t="s">
        <v>3438</v>
      </c>
      <c r="C3396" t="s">
        <v>18</v>
      </c>
      <c r="D3396">
        <v>23</v>
      </c>
      <c r="E3396" t="s">
        <v>37</v>
      </c>
      <c r="F3396" t="s">
        <v>43</v>
      </c>
      <c r="G3396" t="s">
        <v>41</v>
      </c>
      <c r="H3396" t="s">
        <v>30</v>
      </c>
      <c r="I3396" s="1">
        <v>45125</v>
      </c>
      <c r="J3396">
        <v>2</v>
      </c>
      <c r="K3396">
        <v>28269</v>
      </c>
      <c r="L3396">
        <v>0.15</v>
      </c>
      <c r="M3396" t="s">
        <v>31</v>
      </c>
      <c r="N3396" t="s">
        <v>39</v>
      </c>
      <c r="O3396">
        <v>56538</v>
      </c>
      <c r="P3396">
        <v>8480.7000000000007</v>
      </c>
      <c r="Q3396">
        <v>48057.3</v>
      </c>
      <c r="U3396">
        <f t="shared" si="53"/>
        <v>12014.325000000001</v>
      </c>
    </row>
    <row r="3397" spans="1:21" x14ac:dyDescent="0.25">
      <c r="A3397">
        <v>13396</v>
      </c>
      <c r="B3397" t="s">
        <v>3439</v>
      </c>
      <c r="C3397" t="s">
        <v>18</v>
      </c>
      <c r="D3397">
        <v>36</v>
      </c>
      <c r="E3397" t="s">
        <v>37</v>
      </c>
      <c r="F3397" t="s">
        <v>20</v>
      </c>
      <c r="G3397" t="s">
        <v>29</v>
      </c>
      <c r="H3397" t="s">
        <v>38</v>
      </c>
      <c r="I3397" s="1">
        <v>45529</v>
      </c>
      <c r="J3397">
        <v>5</v>
      </c>
      <c r="K3397">
        <v>81709</v>
      </c>
      <c r="L3397">
        <v>0.1</v>
      </c>
      <c r="M3397" t="s">
        <v>44</v>
      </c>
      <c r="N3397" t="s">
        <v>39</v>
      </c>
      <c r="O3397">
        <v>408545</v>
      </c>
      <c r="P3397">
        <v>40854.5</v>
      </c>
      <c r="Q3397">
        <v>367690.5</v>
      </c>
      <c r="U3397">
        <f t="shared" si="53"/>
        <v>91922.625</v>
      </c>
    </row>
    <row r="3398" spans="1:21" x14ac:dyDescent="0.25">
      <c r="A3398">
        <v>13397</v>
      </c>
      <c r="B3398" t="s">
        <v>3440</v>
      </c>
      <c r="C3398" t="s">
        <v>26</v>
      </c>
      <c r="D3398">
        <v>35</v>
      </c>
      <c r="E3398" t="s">
        <v>19</v>
      </c>
      <c r="F3398" t="s">
        <v>46</v>
      </c>
      <c r="G3398" t="s">
        <v>34</v>
      </c>
      <c r="H3398" t="s">
        <v>88</v>
      </c>
      <c r="I3398" s="1">
        <v>45585</v>
      </c>
      <c r="J3398">
        <v>5</v>
      </c>
      <c r="K3398">
        <v>115145</v>
      </c>
      <c r="L3398">
        <v>0.05</v>
      </c>
      <c r="M3398" t="s">
        <v>44</v>
      </c>
      <c r="N3398" t="s">
        <v>24</v>
      </c>
      <c r="O3398">
        <v>575725</v>
      </c>
      <c r="P3398">
        <v>28786.25</v>
      </c>
      <c r="Q3398">
        <v>546938.75</v>
      </c>
      <c r="U3398">
        <f t="shared" si="53"/>
        <v>136734.6875</v>
      </c>
    </row>
    <row r="3399" spans="1:21" x14ac:dyDescent="0.25">
      <c r="A3399">
        <v>13398</v>
      </c>
      <c r="B3399" t="s">
        <v>3441</v>
      </c>
      <c r="C3399" t="s">
        <v>18</v>
      </c>
      <c r="D3399">
        <v>23</v>
      </c>
      <c r="E3399" t="s">
        <v>19</v>
      </c>
      <c r="F3399" t="s">
        <v>28</v>
      </c>
      <c r="G3399" t="s">
        <v>21</v>
      </c>
      <c r="H3399" t="s">
        <v>22</v>
      </c>
      <c r="I3399" s="1">
        <v>45344</v>
      </c>
      <c r="J3399">
        <v>3</v>
      </c>
      <c r="K3399">
        <v>23118</v>
      </c>
      <c r="L3399">
        <v>0</v>
      </c>
      <c r="M3399" t="s">
        <v>23</v>
      </c>
      <c r="N3399" t="s">
        <v>39</v>
      </c>
      <c r="O3399">
        <v>69354</v>
      </c>
      <c r="P3399">
        <v>0</v>
      </c>
      <c r="Q3399">
        <v>69354</v>
      </c>
      <c r="U3399">
        <f t="shared" si="53"/>
        <v>17338.5</v>
      </c>
    </row>
    <row r="3400" spans="1:21" x14ac:dyDescent="0.25">
      <c r="A3400">
        <v>13399</v>
      </c>
      <c r="B3400" t="s">
        <v>3442</v>
      </c>
      <c r="C3400" t="s">
        <v>26</v>
      </c>
      <c r="D3400">
        <v>62</v>
      </c>
      <c r="E3400" t="s">
        <v>33</v>
      </c>
      <c r="F3400" t="s">
        <v>46</v>
      </c>
      <c r="G3400" t="s">
        <v>29</v>
      </c>
      <c r="H3400" t="s">
        <v>22</v>
      </c>
      <c r="I3400" s="1">
        <v>45588</v>
      </c>
      <c r="J3400">
        <v>5</v>
      </c>
      <c r="K3400">
        <v>231566</v>
      </c>
      <c r="L3400">
        <v>0</v>
      </c>
      <c r="M3400" t="s">
        <v>23</v>
      </c>
      <c r="N3400" t="s">
        <v>24</v>
      </c>
      <c r="O3400">
        <v>1157830</v>
      </c>
      <c r="P3400">
        <v>0</v>
      </c>
      <c r="Q3400">
        <v>1157830</v>
      </c>
      <c r="U3400">
        <f t="shared" si="53"/>
        <v>289457.5</v>
      </c>
    </row>
    <row r="3401" spans="1:21" x14ac:dyDescent="0.25">
      <c r="A3401">
        <v>13400</v>
      </c>
      <c r="B3401" t="s">
        <v>3443</v>
      </c>
      <c r="C3401" t="s">
        <v>26</v>
      </c>
      <c r="D3401">
        <v>50</v>
      </c>
      <c r="E3401" t="s">
        <v>33</v>
      </c>
      <c r="F3401" t="s">
        <v>46</v>
      </c>
      <c r="G3401" t="s">
        <v>21</v>
      </c>
      <c r="H3401" t="s">
        <v>60</v>
      </c>
      <c r="I3401" s="1">
        <v>44978</v>
      </c>
      <c r="J3401">
        <v>4</v>
      </c>
      <c r="K3401">
        <v>16089</v>
      </c>
      <c r="L3401">
        <v>0.15</v>
      </c>
      <c r="M3401" t="s">
        <v>44</v>
      </c>
      <c r="N3401" t="s">
        <v>24</v>
      </c>
      <c r="O3401">
        <v>64356</v>
      </c>
      <c r="P3401">
        <v>9653.4</v>
      </c>
      <c r="Q3401">
        <v>54702.6</v>
      </c>
      <c r="U3401">
        <f t="shared" si="53"/>
        <v>13675.65</v>
      </c>
    </row>
    <row r="3402" spans="1:21" x14ac:dyDescent="0.25">
      <c r="A3402">
        <v>13401</v>
      </c>
      <c r="B3402" t="s">
        <v>3444</v>
      </c>
      <c r="C3402" t="s">
        <v>26</v>
      </c>
      <c r="D3402">
        <v>40</v>
      </c>
      <c r="E3402" t="s">
        <v>37</v>
      </c>
      <c r="F3402" t="s">
        <v>28</v>
      </c>
      <c r="G3402" t="s">
        <v>21</v>
      </c>
      <c r="H3402" t="s">
        <v>30</v>
      </c>
      <c r="I3402" s="1">
        <v>45169</v>
      </c>
      <c r="J3402">
        <v>5</v>
      </c>
      <c r="K3402">
        <v>121682</v>
      </c>
      <c r="L3402">
        <v>0.05</v>
      </c>
      <c r="M3402" t="s">
        <v>23</v>
      </c>
      <c r="N3402" t="s">
        <v>39</v>
      </c>
      <c r="O3402">
        <v>608410</v>
      </c>
      <c r="P3402">
        <v>30420.5</v>
      </c>
      <c r="Q3402">
        <v>577989.5</v>
      </c>
      <c r="U3402">
        <f t="shared" si="53"/>
        <v>144497.375</v>
      </c>
    </row>
    <row r="3403" spans="1:21" x14ac:dyDescent="0.25">
      <c r="A3403">
        <v>13402</v>
      </c>
      <c r="B3403" t="s">
        <v>3445</v>
      </c>
      <c r="C3403" t="s">
        <v>26</v>
      </c>
      <c r="D3403">
        <v>40</v>
      </c>
      <c r="E3403" t="s">
        <v>37</v>
      </c>
      <c r="F3403" t="s">
        <v>46</v>
      </c>
      <c r="G3403" t="s">
        <v>21</v>
      </c>
      <c r="H3403" t="s">
        <v>30</v>
      </c>
      <c r="I3403" s="1">
        <v>45145</v>
      </c>
      <c r="J3403">
        <v>9</v>
      </c>
      <c r="K3403">
        <v>44956</v>
      </c>
      <c r="L3403">
        <v>0.1</v>
      </c>
      <c r="M3403" t="s">
        <v>44</v>
      </c>
      <c r="N3403" t="s">
        <v>39</v>
      </c>
      <c r="O3403">
        <v>404604</v>
      </c>
      <c r="P3403">
        <v>40460.400000000001</v>
      </c>
      <c r="Q3403">
        <v>364143.6</v>
      </c>
      <c r="U3403">
        <f t="shared" si="53"/>
        <v>91035.9</v>
      </c>
    </row>
    <row r="3404" spans="1:21" x14ac:dyDescent="0.25">
      <c r="A3404">
        <v>13403</v>
      </c>
      <c r="B3404" t="s">
        <v>3446</v>
      </c>
      <c r="C3404" t="s">
        <v>26</v>
      </c>
      <c r="D3404">
        <v>43</v>
      </c>
      <c r="E3404" t="s">
        <v>33</v>
      </c>
      <c r="F3404" t="s">
        <v>20</v>
      </c>
      <c r="G3404" t="s">
        <v>21</v>
      </c>
      <c r="H3404" t="s">
        <v>38</v>
      </c>
      <c r="I3404" s="1">
        <v>45444</v>
      </c>
      <c r="J3404">
        <v>7</v>
      </c>
      <c r="K3404">
        <v>241675</v>
      </c>
      <c r="L3404">
        <v>0.05</v>
      </c>
      <c r="M3404" t="s">
        <v>23</v>
      </c>
      <c r="N3404" t="s">
        <v>39</v>
      </c>
      <c r="O3404">
        <v>1691725</v>
      </c>
      <c r="P3404">
        <v>84586.25</v>
      </c>
      <c r="Q3404">
        <v>1607138.75</v>
      </c>
      <c r="U3404">
        <f t="shared" si="53"/>
        <v>401784.6875</v>
      </c>
    </row>
    <row r="3405" spans="1:21" x14ac:dyDescent="0.25">
      <c r="A3405">
        <v>13404</v>
      </c>
      <c r="B3405" t="s">
        <v>3447</v>
      </c>
      <c r="C3405" t="s">
        <v>26</v>
      </c>
      <c r="D3405">
        <v>30</v>
      </c>
      <c r="E3405" t="s">
        <v>27</v>
      </c>
      <c r="F3405" t="s">
        <v>28</v>
      </c>
      <c r="G3405" t="s">
        <v>29</v>
      </c>
      <c r="H3405" t="s">
        <v>47</v>
      </c>
      <c r="I3405" s="1">
        <v>45035</v>
      </c>
      <c r="J3405">
        <v>1</v>
      </c>
      <c r="K3405">
        <v>218858</v>
      </c>
      <c r="L3405">
        <v>0.15</v>
      </c>
      <c r="M3405" t="s">
        <v>23</v>
      </c>
      <c r="N3405" t="s">
        <v>39</v>
      </c>
      <c r="O3405">
        <v>218858</v>
      </c>
      <c r="P3405">
        <v>32828.699999999997</v>
      </c>
      <c r="Q3405">
        <v>186029.3</v>
      </c>
      <c r="U3405">
        <f t="shared" si="53"/>
        <v>46507.324999999997</v>
      </c>
    </row>
    <row r="3406" spans="1:21" x14ac:dyDescent="0.25">
      <c r="A3406">
        <v>13405</v>
      </c>
      <c r="B3406" t="s">
        <v>3448</v>
      </c>
      <c r="C3406" t="s">
        <v>18</v>
      </c>
      <c r="D3406">
        <v>24</v>
      </c>
      <c r="E3406" t="s">
        <v>27</v>
      </c>
      <c r="F3406" t="s">
        <v>28</v>
      </c>
      <c r="G3406" t="s">
        <v>34</v>
      </c>
      <c r="H3406" t="s">
        <v>47</v>
      </c>
      <c r="I3406" s="1">
        <v>45277</v>
      </c>
      <c r="J3406">
        <v>3</v>
      </c>
      <c r="K3406">
        <v>93601</v>
      </c>
      <c r="L3406">
        <v>0</v>
      </c>
      <c r="M3406" t="s">
        <v>31</v>
      </c>
      <c r="N3406" t="s">
        <v>24</v>
      </c>
      <c r="O3406">
        <v>280803</v>
      </c>
      <c r="P3406">
        <v>0</v>
      </c>
      <c r="Q3406">
        <v>280803</v>
      </c>
      <c r="U3406">
        <f t="shared" si="53"/>
        <v>70200.75</v>
      </c>
    </row>
    <row r="3407" spans="1:21" x14ac:dyDescent="0.25">
      <c r="A3407">
        <v>13406</v>
      </c>
      <c r="B3407" t="s">
        <v>3449</v>
      </c>
      <c r="C3407" t="s">
        <v>18</v>
      </c>
      <c r="D3407">
        <v>32</v>
      </c>
      <c r="E3407" t="s">
        <v>19</v>
      </c>
      <c r="F3407" t="s">
        <v>43</v>
      </c>
      <c r="G3407" t="s">
        <v>41</v>
      </c>
      <c r="H3407" t="s">
        <v>30</v>
      </c>
      <c r="I3407" s="1">
        <v>44992</v>
      </c>
      <c r="J3407">
        <v>9</v>
      </c>
      <c r="K3407">
        <v>81226</v>
      </c>
      <c r="L3407">
        <v>0</v>
      </c>
      <c r="M3407" t="s">
        <v>31</v>
      </c>
      <c r="N3407" t="s">
        <v>24</v>
      </c>
      <c r="O3407">
        <v>731034</v>
      </c>
      <c r="P3407">
        <v>0</v>
      </c>
      <c r="Q3407">
        <v>731034</v>
      </c>
      <c r="U3407">
        <f t="shared" si="53"/>
        <v>182758.5</v>
      </c>
    </row>
    <row r="3408" spans="1:21" x14ac:dyDescent="0.25">
      <c r="A3408">
        <v>13407</v>
      </c>
      <c r="B3408" t="s">
        <v>3450</v>
      </c>
      <c r="C3408" t="s">
        <v>26</v>
      </c>
      <c r="D3408">
        <v>61</v>
      </c>
      <c r="E3408" t="s">
        <v>33</v>
      </c>
      <c r="F3408" t="s">
        <v>46</v>
      </c>
      <c r="G3408" t="s">
        <v>29</v>
      </c>
      <c r="H3408" t="s">
        <v>38</v>
      </c>
      <c r="I3408" s="1">
        <v>44936</v>
      </c>
      <c r="J3408">
        <v>4</v>
      </c>
      <c r="K3408">
        <v>146812</v>
      </c>
      <c r="L3408">
        <v>0.05</v>
      </c>
      <c r="M3408" t="s">
        <v>23</v>
      </c>
      <c r="N3408" t="s">
        <v>24</v>
      </c>
      <c r="O3408">
        <v>587248</v>
      </c>
      <c r="P3408">
        <v>29362.400000000001</v>
      </c>
      <c r="Q3408">
        <v>557885.6</v>
      </c>
      <c r="U3408">
        <f t="shared" si="53"/>
        <v>139471.4</v>
      </c>
    </row>
    <row r="3409" spans="1:21" x14ac:dyDescent="0.25">
      <c r="A3409">
        <v>13408</v>
      </c>
      <c r="B3409" t="s">
        <v>3451</v>
      </c>
      <c r="C3409" t="s">
        <v>26</v>
      </c>
      <c r="D3409">
        <v>44</v>
      </c>
      <c r="E3409" t="s">
        <v>33</v>
      </c>
      <c r="F3409" t="s">
        <v>28</v>
      </c>
      <c r="G3409" t="s">
        <v>34</v>
      </c>
      <c r="H3409" t="s">
        <v>47</v>
      </c>
      <c r="I3409" s="1">
        <v>45128</v>
      </c>
      <c r="J3409">
        <v>4</v>
      </c>
      <c r="K3409">
        <v>110605</v>
      </c>
      <c r="L3409">
        <v>0.05</v>
      </c>
      <c r="M3409" t="s">
        <v>44</v>
      </c>
      <c r="N3409" t="s">
        <v>39</v>
      </c>
      <c r="O3409">
        <v>442420</v>
      </c>
      <c r="P3409">
        <v>22121</v>
      </c>
      <c r="Q3409">
        <v>420299</v>
      </c>
      <c r="U3409">
        <f t="shared" si="53"/>
        <v>105074.75</v>
      </c>
    </row>
    <row r="3410" spans="1:21" x14ac:dyDescent="0.25">
      <c r="A3410">
        <v>13409</v>
      </c>
      <c r="B3410" t="s">
        <v>3452</v>
      </c>
      <c r="C3410" t="s">
        <v>26</v>
      </c>
      <c r="D3410">
        <v>43</v>
      </c>
      <c r="E3410" t="s">
        <v>19</v>
      </c>
      <c r="F3410" t="s">
        <v>28</v>
      </c>
      <c r="G3410" t="s">
        <v>41</v>
      </c>
      <c r="H3410" t="s">
        <v>35</v>
      </c>
      <c r="I3410" s="1">
        <v>45140</v>
      </c>
      <c r="J3410">
        <v>6</v>
      </c>
      <c r="K3410">
        <v>237415</v>
      </c>
      <c r="L3410">
        <v>0.05</v>
      </c>
      <c r="M3410" t="s">
        <v>23</v>
      </c>
      <c r="N3410" t="s">
        <v>39</v>
      </c>
      <c r="O3410">
        <v>1424490</v>
      </c>
      <c r="P3410">
        <v>71224.5</v>
      </c>
      <c r="Q3410">
        <v>1353265.5</v>
      </c>
      <c r="U3410">
        <f t="shared" si="53"/>
        <v>338316.375</v>
      </c>
    </row>
    <row r="3411" spans="1:21" x14ac:dyDescent="0.25">
      <c r="A3411">
        <v>13410</v>
      </c>
      <c r="B3411" t="s">
        <v>3453</v>
      </c>
      <c r="C3411" t="s">
        <v>18</v>
      </c>
      <c r="D3411">
        <v>50</v>
      </c>
      <c r="E3411" t="s">
        <v>37</v>
      </c>
      <c r="F3411" t="s">
        <v>20</v>
      </c>
      <c r="G3411" t="s">
        <v>21</v>
      </c>
      <c r="H3411" t="s">
        <v>35</v>
      </c>
      <c r="I3411" s="1">
        <v>44994</v>
      </c>
      <c r="J3411">
        <v>3</v>
      </c>
      <c r="K3411">
        <v>106749</v>
      </c>
      <c r="L3411">
        <v>0.05</v>
      </c>
      <c r="M3411" t="s">
        <v>31</v>
      </c>
      <c r="N3411" t="s">
        <v>24</v>
      </c>
      <c r="O3411">
        <v>320247</v>
      </c>
      <c r="P3411">
        <v>16012.35</v>
      </c>
      <c r="Q3411">
        <v>304234.65000000002</v>
      </c>
      <c r="U3411">
        <f t="shared" si="53"/>
        <v>76058.662500000006</v>
      </c>
    </row>
    <row r="3412" spans="1:21" x14ac:dyDescent="0.25">
      <c r="A3412">
        <v>13411</v>
      </c>
      <c r="B3412" t="s">
        <v>3454</v>
      </c>
      <c r="C3412" t="s">
        <v>26</v>
      </c>
      <c r="D3412">
        <v>32</v>
      </c>
      <c r="E3412" t="s">
        <v>37</v>
      </c>
      <c r="F3412" t="s">
        <v>43</v>
      </c>
      <c r="G3412" t="s">
        <v>41</v>
      </c>
      <c r="H3412" t="s">
        <v>22</v>
      </c>
      <c r="I3412" s="1">
        <v>45253</v>
      </c>
      <c r="J3412">
        <v>3</v>
      </c>
      <c r="K3412">
        <v>109133</v>
      </c>
      <c r="L3412">
        <v>0.1</v>
      </c>
      <c r="M3412" t="s">
        <v>44</v>
      </c>
      <c r="N3412" t="s">
        <v>39</v>
      </c>
      <c r="O3412">
        <v>327399</v>
      </c>
      <c r="P3412">
        <v>32739.9</v>
      </c>
      <c r="Q3412">
        <v>294659.09999999998</v>
      </c>
      <c r="U3412">
        <f t="shared" si="53"/>
        <v>73664.774999999994</v>
      </c>
    </row>
    <row r="3413" spans="1:21" x14ac:dyDescent="0.25">
      <c r="A3413">
        <v>13412</v>
      </c>
      <c r="B3413" t="s">
        <v>3455</v>
      </c>
      <c r="C3413" t="s">
        <v>18</v>
      </c>
      <c r="D3413">
        <v>53</v>
      </c>
      <c r="E3413" t="s">
        <v>27</v>
      </c>
      <c r="F3413" t="s">
        <v>28</v>
      </c>
      <c r="G3413" t="s">
        <v>41</v>
      </c>
      <c r="H3413" t="s">
        <v>47</v>
      </c>
      <c r="I3413" s="1">
        <v>44976</v>
      </c>
      <c r="J3413">
        <v>9</v>
      </c>
      <c r="K3413">
        <v>202653</v>
      </c>
      <c r="L3413">
        <v>0.1</v>
      </c>
      <c r="M3413" t="s">
        <v>23</v>
      </c>
      <c r="N3413" t="s">
        <v>24</v>
      </c>
      <c r="O3413">
        <v>1823877</v>
      </c>
      <c r="P3413">
        <v>182387.7</v>
      </c>
      <c r="Q3413">
        <v>1641489.3</v>
      </c>
      <c r="U3413">
        <f t="shared" si="53"/>
        <v>410372.32500000001</v>
      </c>
    </row>
    <row r="3414" spans="1:21" x14ac:dyDescent="0.25">
      <c r="A3414">
        <v>13413</v>
      </c>
      <c r="B3414" t="s">
        <v>3456</v>
      </c>
      <c r="C3414" t="s">
        <v>26</v>
      </c>
      <c r="D3414">
        <v>62</v>
      </c>
      <c r="E3414" t="s">
        <v>33</v>
      </c>
      <c r="F3414" t="s">
        <v>20</v>
      </c>
      <c r="G3414" t="s">
        <v>34</v>
      </c>
      <c r="H3414" t="s">
        <v>60</v>
      </c>
      <c r="I3414" s="1">
        <v>44943</v>
      </c>
      <c r="J3414">
        <v>5</v>
      </c>
      <c r="K3414">
        <v>129974</v>
      </c>
      <c r="L3414">
        <v>0.1</v>
      </c>
      <c r="M3414" t="s">
        <v>23</v>
      </c>
      <c r="N3414" t="s">
        <v>24</v>
      </c>
      <c r="O3414">
        <v>649870</v>
      </c>
      <c r="P3414">
        <v>64987</v>
      </c>
      <c r="Q3414">
        <v>584883</v>
      </c>
      <c r="U3414">
        <f t="shared" si="53"/>
        <v>146220.75</v>
      </c>
    </row>
    <row r="3415" spans="1:21" x14ac:dyDescent="0.25">
      <c r="A3415">
        <v>13414</v>
      </c>
      <c r="B3415" t="s">
        <v>3457</v>
      </c>
      <c r="C3415" t="s">
        <v>26</v>
      </c>
      <c r="D3415">
        <v>44</v>
      </c>
      <c r="E3415" t="s">
        <v>37</v>
      </c>
      <c r="F3415" t="s">
        <v>28</v>
      </c>
      <c r="G3415" t="s">
        <v>41</v>
      </c>
      <c r="H3415" t="s">
        <v>22</v>
      </c>
      <c r="I3415" s="1">
        <v>45449</v>
      </c>
      <c r="J3415">
        <v>7</v>
      </c>
      <c r="K3415">
        <v>73160</v>
      </c>
      <c r="L3415">
        <v>0.1</v>
      </c>
      <c r="M3415" t="s">
        <v>23</v>
      </c>
      <c r="N3415" t="s">
        <v>24</v>
      </c>
      <c r="O3415">
        <v>512120</v>
      </c>
      <c r="P3415">
        <v>51212</v>
      </c>
      <c r="Q3415">
        <v>460908</v>
      </c>
      <c r="U3415">
        <f t="shared" si="53"/>
        <v>115227</v>
      </c>
    </row>
    <row r="3416" spans="1:21" x14ac:dyDescent="0.25">
      <c r="A3416">
        <v>13415</v>
      </c>
      <c r="B3416" t="s">
        <v>3458</v>
      </c>
      <c r="C3416" t="s">
        <v>18</v>
      </c>
      <c r="D3416">
        <v>22</v>
      </c>
      <c r="E3416" t="s">
        <v>27</v>
      </c>
      <c r="F3416" t="s">
        <v>28</v>
      </c>
      <c r="G3416" t="s">
        <v>21</v>
      </c>
      <c r="H3416" t="s">
        <v>30</v>
      </c>
      <c r="I3416" s="1">
        <v>45232</v>
      </c>
      <c r="J3416">
        <v>5</v>
      </c>
      <c r="K3416">
        <v>88078</v>
      </c>
      <c r="L3416">
        <v>0.15</v>
      </c>
      <c r="M3416" t="s">
        <v>23</v>
      </c>
      <c r="N3416" t="s">
        <v>39</v>
      </c>
      <c r="O3416">
        <v>440390</v>
      </c>
      <c r="P3416">
        <v>66058.5</v>
      </c>
      <c r="Q3416">
        <v>374331.5</v>
      </c>
      <c r="U3416">
        <f t="shared" si="53"/>
        <v>93582.875</v>
      </c>
    </row>
    <row r="3417" spans="1:21" x14ac:dyDescent="0.25">
      <c r="A3417">
        <v>13416</v>
      </c>
      <c r="B3417" t="s">
        <v>3459</v>
      </c>
      <c r="C3417" t="s">
        <v>18</v>
      </c>
      <c r="D3417">
        <v>19</v>
      </c>
      <c r="E3417" t="s">
        <v>27</v>
      </c>
      <c r="F3417" t="s">
        <v>28</v>
      </c>
      <c r="G3417" t="s">
        <v>29</v>
      </c>
      <c r="H3417" t="s">
        <v>51</v>
      </c>
      <c r="I3417" s="1">
        <v>45318</v>
      </c>
      <c r="J3417">
        <v>6</v>
      </c>
      <c r="K3417">
        <v>45779</v>
      </c>
      <c r="L3417">
        <v>0</v>
      </c>
      <c r="M3417" t="s">
        <v>31</v>
      </c>
      <c r="N3417" t="s">
        <v>39</v>
      </c>
      <c r="O3417">
        <v>274674</v>
      </c>
      <c r="P3417">
        <v>0</v>
      </c>
      <c r="Q3417">
        <v>274674</v>
      </c>
      <c r="U3417">
        <f t="shared" si="53"/>
        <v>68668.5</v>
      </c>
    </row>
    <row r="3418" spans="1:21" x14ac:dyDescent="0.25">
      <c r="A3418">
        <v>13417</v>
      </c>
      <c r="B3418" t="s">
        <v>3460</v>
      </c>
      <c r="C3418" t="s">
        <v>26</v>
      </c>
      <c r="D3418">
        <v>50</v>
      </c>
      <c r="E3418" t="s">
        <v>27</v>
      </c>
      <c r="F3418" t="s">
        <v>20</v>
      </c>
      <c r="G3418" t="s">
        <v>29</v>
      </c>
      <c r="H3418" t="s">
        <v>35</v>
      </c>
      <c r="I3418" s="1">
        <v>45050</v>
      </c>
      <c r="J3418">
        <v>8</v>
      </c>
      <c r="K3418">
        <v>153567</v>
      </c>
      <c r="L3418">
        <v>0</v>
      </c>
      <c r="M3418" t="s">
        <v>31</v>
      </c>
      <c r="N3418" t="s">
        <v>24</v>
      </c>
      <c r="O3418">
        <v>1228536</v>
      </c>
      <c r="P3418">
        <v>0</v>
      </c>
      <c r="Q3418">
        <v>1228536</v>
      </c>
      <c r="U3418">
        <f t="shared" si="53"/>
        <v>307134</v>
      </c>
    </row>
    <row r="3419" spans="1:21" x14ac:dyDescent="0.25">
      <c r="A3419">
        <v>13418</v>
      </c>
      <c r="B3419" t="s">
        <v>3461</v>
      </c>
      <c r="C3419" t="s">
        <v>26</v>
      </c>
      <c r="D3419">
        <v>33</v>
      </c>
      <c r="E3419" t="s">
        <v>37</v>
      </c>
      <c r="F3419" t="s">
        <v>46</v>
      </c>
      <c r="G3419" t="s">
        <v>34</v>
      </c>
      <c r="H3419" t="s">
        <v>51</v>
      </c>
      <c r="I3419" s="1">
        <v>45430</v>
      </c>
      <c r="J3419">
        <v>8</v>
      </c>
      <c r="K3419">
        <v>41602</v>
      </c>
      <c r="L3419">
        <v>0.15</v>
      </c>
      <c r="M3419" t="s">
        <v>31</v>
      </c>
      <c r="N3419" t="s">
        <v>39</v>
      </c>
      <c r="O3419">
        <v>332816</v>
      </c>
      <c r="P3419">
        <v>49922.400000000001</v>
      </c>
      <c r="Q3419">
        <v>282893.59999999998</v>
      </c>
      <c r="U3419">
        <f t="shared" si="53"/>
        <v>70723.399999999994</v>
      </c>
    </row>
    <row r="3420" spans="1:21" x14ac:dyDescent="0.25">
      <c r="A3420">
        <v>13419</v>
      </c>
      <c r="B3420" t="s">
        <v>3462</v>
      </c>
      <c r="C3420" t="s">
        <v>26</v>
      </c>
      <c r="D3420">
        <v>40</v>
      </c>
      <c r="E3420" t="s">
        <v>37</v>
      </c>
      <c r="F3420" t="s">
        <v>28</v>
      </c>
      <c r="G3420" t="s">
        <v>21</v>
      </c>
      <c r="H3420" t="s">
        <v>30</v>
      </c>
      <c r="I3420" s="1">
        <v>45151</v>
      </c>
      <c r="J3420">
        <v>2</v>
      </c>
      <c r="K3420">
        <v>142105</v>
      </c>
      <c r="L3420">
        <v>0.15</v>
      </c>
      <c r="M3420" t="s">
        <v>31</v>
      </c>
      <c r="N3420" t="s">
        <v>39</v>
      </c>
      <c r="O3420">
        <v>284210</v>
      </c>
      <c r="P3420">
        <v>42631.5</v>
      </c>
      <c r="Q3420">
        <v>241578.5</v>
      </c>
      <c r="U3420">
        <f t="shared" si="53"/>
        <v>60394.625</v>
      </c>
    </row>
    <row r="3421" spans="1:21" x14ac:dyDescent="0.25">
      <c r="A3421">
        <v>13420</v>
      </c>
      <c r="B3421" t="s">
        <v>3463</v>
      </c>
      <c r="C3421" t="s">
        <v>18</v>
      </c>
      <c r="D3421">
        <v>55</v>
      </c>
      <c r="E3421" t="s">
        <v>33</v>
      </c>
      <c r="F3421" t="s">
        <v>28</v>
      </c>
      <c r="G3421" t="s">
        <v>21</v>
      </c>
      <c r="H3421" t="s">
        <v>47</v>
      </c>
      <c r="I3421" s="1">
        <v>45244</v>
      </c>
      <c r="J3421">
        <v>9</v>
      </c>
      <c r="K3421">
        <v>186175</v>
      </c>
      <c r="L3421">
        <v>0.1</v>
      </c>
      <c r="M3421" t="s">
        <v>44</v>
      </c>
      <c r="N3421" t="s">
        <v>39</v>
      </c>
      <c r="O3421">
        <v>1675575</v>
      </c>
      <c r="P3421">
        <v>167557.5</v>
      </c>
      <c r="Q3421">
        <v>1508017.5</v>
      </c>
      <c r="U3421">
        <f t="shared" si="53"/>
        <v>377004.375</v>
      </c>
    </row>
    <row r="3422" spans="1:21" x14ac:dyDescent="0.25">
      <c r="A3422">
        <v>13421</v>
      </c>
      <c r="B3422" t="s">
        <v>3464</v>
      </c>
      <c r="C3422" t="s">
        <v>18</v>
      </c>
      <c r="D3422">
        <v>33</v>
      </c>
      <c r="E3422" t="s">
        <v>33</v>
      </c>
      <c r="F3422" t="s">
        <v>46</v>
      </c>
      <c r="G3422" t="s">
        <v>41</v>
      </c>
      <c r="H3422" t="s">
        <v>60</v>
      </c>
      <c r="I3422" s="1">
        <v>45399</v>
      </c>
      <c r="J3422">
        <v>6</v>
      </c>
      <c r="K3422">
        <v>220212</v>
      </c>
      <c r="L3422">
        <v>0.05</v>
      </c>
      <c r="M3422" t="s">
        <v>44</v>
      </c>
      <c r="N3422" t="s">
        <v>24</v>
      </c>
      <c r="O3422">
        <v>1321272</v>
      </c>
      <c r="P3422">
        <v>66063.600000000006</v>
      </c>
      <c r="Q3422">
        <v>1255208.3999999999</v>
      </c>
      <c r="U3422">
        <f t="shared" si="53"/>
        <v>313802.09999999998</v>
      </c>
    </row>
    <row r="3423" spans="1:21" x14ac:dyDescent="0.25">
      <c r="A3423">
        <v>13422</v>
      </c>
      <c r="B3423" t="s">
        <v>3465</v>
      </c>
      <c r="C3423" t="s">
        <v>18</v>
      </c>
      <c r="D3423">
        <v>31</v>
      </c>
      <c r="E3423" t="s">
        <v>27</v>
      </c>
      <c r="F3423" t="s">
        <v>28</v>
      </c>
      <c r="G3423" t="s">
        <v>34</v>
      </c>
      <c r="H3423" t="s">
        <v>22</v>
      </c>
      <c r="I3423" s="1">
        <v>45467</v>
      </c>
      <c r="J3423">
        <v>7</v>
      </c>
      <c r="K3423">
        <v>153514</v>
      </c>
      <c r="L3423">
        <v>0</v>
      </c>
      <c r="M3423" t="s">
        <v>44</v>
      </c>
      <c r="N3423" t="s">
        <v>39</v>
      </c>
      <c r="O3423">
        <v>1074598</v>
      </c>
      <c r="P3423">
        <v>0</v>
      </c>
      <c r="Q3423">
        <v>1074598</v>
      </c>
      <c r="U3423">
        <f t="shared" si="53"/>
        <v>268649.5</v>
      </c>
    </row>
    <row r="3424" spans="1:21" x14ac:dyDescent="0.25">
      <c r="A3424">
        <v>13423</v>
      </c>
      <c r="B3424" t="s">
        <v>3466</v>
      </c>
      <c r="C3424" t="s">
        <v>18</v>
      </c>
      <c r="D3424">
        <v>46</v>
      </c>
      <c r="E3424" t="s">
        <v>27</v>
      </c>
      <c r="F3424" t="s">
        <v>43</v>
      </c>
      <c r="G3424" t="s">
        <v>21</v>
      </c>
      <c r="H3424" t="s">
        <v>35</v>
      </c>
      <c r="I3424" s="1">
        <v>45284</v>
      </c>
      <c r="J3424">
        <v>3</v>
      </c>
      <c r="K3424">
        <v>5247</v>
      </c>
      <c r="L3424">
        <v>0.15</v>
      </c>
      <c r="M3424" t="s">
        <v>23</v>
      </c>
      <c r="N3424" t="s">
        <v>39</v>
      </c>
      <c r="O3424">
        <v>15741</v>
      </c>
      <c r="P3424">
        <v>2361.15</v>
      </c>
      <c r="Q3424">
        <v>13379.85</v>
      </c>
      <c r="U3424">
        <f t="shared" si="53"/>
        <v>3344.9625000000001</v>
      </c>
    </row>
    <row r="3425" spans="1:21" x14ac:dyDescent="0.25">
      <c r="A3425">
        <v>13424</v>
      </c>
      <c r="B3425" t="s">
        <v>3467</v>
      </c>
      <c r="C3425" t="s">
        <v>18</v>
      </c>
      <c r="D3425">
        <v>43</v>
      </c>
      <c r="E3425" t="s">
        <v>37</v>
      </c>
      <c r="F3425" t="s">
        <v>28</v>
      </c>
      <c r="G3425" t="s">
        <v>21</v>
      </c>
      <c r="H3425" t="s">
        <v>60</v>
      </c>
      <c r="I3425" s="1">
        <v>45409</v>
      </c>
      <c r="J3425">
        <v>4</v>
      </c>
      <c r="K3425">
        <v>183440</v>
      </c>
      <c r="L3425">
        <v>0.05</v>
      </c>
      <c r="M3425" t="s">
        <v>44</v>
      </c>
      <c r="N3425" t="s">
        <v>39</v>
      </c>
      <c r="O3425">
        <v>733760</v>
      </c>
      <c r="P3425">
        <v>36688</v>
      </c>
      <c r="Q3425">
        <v>697072</v>
      </c>
      <c r="U3425">
        <f t="shared" si="53"/>
        <v>174268</v>
      </c>
    </row>
    <row r="3426" spans="1:21" x14ac:dyDescent="0.25">
      <c r="A3426">
        <v>13425</v>
      </c>
      <c r="B3426" t="s">
        <v>3468</v>
      </c>
      <c r="C3426" t="s">
        <v>18</v>
      </c>
      <c r="D3426">
        <v>52</v>
      </c>
      <c r="E3426" t="s">
        <v>37</v>
      </c>
      <c r="F3426" t="s">
        <v>43</v>
      </c>
      <c r="G3426" t="s">
        <v>21</v>
      </c>
      <c r="H3426" t="s">
        <v>22</v>
      </c>
      <c r="I3426" s="1">
        <v>45355</v>
      </c>
      <c r="J3426">
        <v>6</v>
      </c>
      <c r="K3426">
        <v>133012</v>
      </c>
      <c r="L3426">
        <v>0.1</v>
      </c>
      <c r="M3426" t="s">
        <v>31</v>
      </c>
      <c r="N3426" t="s">
        <v>24</v>
      </c>
      <c r="O3426">
        <v>798072</v>
      </c>
      <c r="P3426">
        <v>79807.199999999997</v>
      </c>
      <c r="Q3426">
        <v>718264.8</v>
      </c>
      <c r="U3426">
        <f t="shared" si="53"/>
        <v>179566.2</v>
      </c>
    </row>
    <row r="3427" spans="1:21" x14ac:dyDescent="0.25">
      <c r="A3427">
        <v>13426</v>
      </c>
      <c r="B3427" t="s">
        <v>3469</v>
      </c>
      <c r="C3427" t="s">
        <v>26</v>
      </c>
      <c r="D3427">
        <v>32</v>
      </c>
      <c r="E3427" t="s">
        <v>33</v>
      </c>
      <c r="F3427" t="s">
        <v>46</v>
      </c>
      <c r="G3427" t="s">
        <v>29</v>
      </c>
      <c r="H3427" t="s">
        <v>22</v>
      </c>
      <c r="I3427" s="1">
        <v>45423</v>
      </c>
      <c r="J3427">
        <v>7</v>
      </c>
      <c r="K3427">
        <v>188316</v>
      </c>
      <c r="L3427">
        <v>0.15</v>
      </c>
      <c r="M3427" t="s">
        <v>31</v>
      </c>
      <c r="N3427" t="s">
        <v>24</v>
      </c>
      <c r="O3427">
        <v>1318212</v>
      </c>
      <c r="P3427">
        <v>197731.8</v>
      </c>
      <c r="Q3427">
        <v>1120480.2</v>
      </c>
      <c r="U3427">
        <f t="shared" si="53"/>
        <v>280120.05</v>
      </c>
    </row>
    <row r="3428" spans="1:21" x14ac:dyDescent="0.25">
      <c r="A3428">
        <v>13427</v>
      </c>
      <c r="B3428" t="s">
        <v>3470</v>
      </c>
      <c r="C3428" t="s">
        <v>26</v>
      </c>
      <c r="D3428">
        <v>20</v>
      </c>
      <c r="E3428" t="s">
        <v>33</v>
      </c>
      <c r="F3428" t="s">
        <v>20</v>
      </c>
      <c r="G3428" t="s">
        <v>29</v>
      </c>
      <c r="H3428" t="s">
        <v>51</v>
      </c>
      <c r="I3428" s="1">
        <v>45398</v>
      </c>
      <c r="J3428">
        <v>6</v>
      </c>
      <c r="K3428">
        <v>108284</v>
      </c>
      <c r="L3428">
        <v>0</v>
      </c>
      <c r="M3428" t="s">
        <v>23</v>
      </c>
      <c r="N3428" t="s">
        <v>24</v>
      </c>
      <c r="O3428">
        <v>649704</v>
      </c>
      <c r="P3428">
        <v>0</v>
      </c>
      <c r="Q3428">
        <v>649704</v>
      </c>
      <c r="U3428">
        <f t="shared" si="53"/>
        <v>162426</v>
      </c>
    </row>
    <row r="3429" spans="1:21" x14ac:dyDescent="0.25">
      <c r="A3429">
        <v>13428</v>
      </c>
      <c r="B3429" t="s">
        <v>3471</v>
      </c>
      <c r="C3429" t="s">
        <v>18</v>
      </c>
      <c r="D3429">
        <v>40</v>
      </c>
      <c r="E3429" t="s">
        <v>19</v>
      </c>
      <c r="F3429" t="s">
        <v>46</v>
      </c>
      <c r="G3429" t="s">
        <v>29</v>
      </c>
      <c r="H3429" t="s">
        <v>88</v>
      </c>
      <c r="I3429" s="1">
        <v>45497</v>
      </c>
      <c r="J3429">
        <v>5</v>
      </c>
      <c r="K3429">
        <v>158546</v>
      </c>
      <c r="L3429">
        <v>0</v>
      </c>
      <c r="M3429" t="s">
        <v>44</v>
      </c>
      <c r="N3429" t="s">
        <v>39</v>
      </c>
      <c r="O3429">
        <v>792730</v>
      </c>
      <c r="P3429">
        <v>0</v>
      </c>
      <c r="Q3429">
        <v>792730</v>
      </c>
      <c r="U3429">
        <f t="shared" si="53"/>
        <v>198182.5</v>
      </c>
    </row>
    <row r="3430" spans="1:21" x14ac:dyDescent="0.25">
      <c r="A3430">
        <v>13429</v>
      </c>
      <c r="B3430" t="s">
        <v>3472</v>
      </c>
      <c r="C3430" t="s">
        <v>26</v>
      </c>
      <c r="D3430">
        <v>46</v>
      </c>
      <c r="E3430" t="s">
        <v>33</v>
      </c>
      <c r="F3430" t="s">
        <v>28</v>
      </c>
      <c r="G3430" t="s">
        <v>41</v>
      </c>
      <c r="H3430" t="s">
        <v>30</v>
      </c>
      <c r="I3430" s="1">
        <v>45581</v>
      </c>
      <c r="J3430">
        <v>2</v>
      </c>
      <c r="K3430">
        <v>197856</v>
      </c>
      <c r="L3430">
        <v>0</v>
      </c>
      <c r="M3430" t="s">
        <v>23</v>
      </c>
      <c r="N3430" t="s">
        <v>24</v>
      </c>
      <c r="O3430">
        <v>395712</v>
      </c>
      <c r="P3430">
        <v>0</v>
      </c>
      <c r="Q3430">
        <v>395712</v>
      </c>
      <c r="U3430">
        <f t="shared" si="53"/>
        <v>98928</v>
      </c>
    </row>
    <row r="3431" spans="1:21" x14ac:dyDescent="0.25">
      <c r="A3431">
        <v>13430</v>
      </c>
      <c r="B3431" t="s">
        <v>3473</v>
      </c>
      <c r="C3431" t="s">
        <v>26</v>
      </c>
      <c r="D3431">
        <v>51</v>
      </c>
      <c r="E3431" t="s">
        <v>37</v>
      </c>
      <c r="F3431" t="s">
        <v>43</v>
      </c>
      <c r="G3431" t="s">
        <v>41</v>
      </c>
      <c r="H3431" t="s">
        <v>38</v>
      </c>
      <c r="I3431" s="1">
        <v>45226</v>
      </c>
      <c r="J3431">
        <v>7</v>
      </c>
      <c r="K3431">
        <v>138658</v>
      </c>
      <c r="L3431">
        <v>0.15</v>
      </c>
      <c r="M3431" t="s">
        <v>23</v>
      </c>
      <c r="N3431" t="s">
        <v>39</v>
      </c>
      <c r="O3431">
        <v>970606</v>
      </c>
      <c r="P3431">
        <v>145590.9</v>
      </c>
      <c r="Q3431">
        <v>825015.1</v>
      </c>
      <c r="U3431">
        <f t="shared" si="53"/>
        <v>206253.77499999999</v>
      </c>
    </row>
    <row r="3432" spans="1:21" x14ac:dyDescent="0.25">
      <c r="A3432">
        <v>13431</v>
      </c>
      <c r="B3432" t="s">
        <v>3474</v>
      </c>
      <c r="C3432" t="s">
        <v>18</v>
      </c>
      <c r="D3432">
        <v>50</v>
      </c>
      <c r="E3432" t="s">
        <v>27</v>
      </c>
      <c r="F3432" t="s">
        <v>20</v>
      </c>
      <c r="G3432" t="s">
        <v>41</v>
      </c>
      <c r="H3432" t="s">
        <v>35</v>
      </c>
      <c r="I3432" s="1">
        <v>45602</v>
      </c>
      <c r="J3432">
        <v>5</v>
      </c>
      <c r="K3432">
        <v>58228</v>
      </c>
      <c r="L3432">
        <v>0</v>
      </c>
      <c r="M3432" t="s">
        <v>44</v>
      </c>
      <c r="N3432" t="s">
        <v>24</v>
      </c>
      <c r="O3432">
        <v>291140</v>
      </c>
      <c r="P3432">
        <v>0</v>
      </c>
      <c r="Q3432">
        <v>291140</v>
      </c>
      <c r="U3432">
        <f t="shared" si="53"/>
        <v>72785</v>
      </c>
    </row>
    <row r="3433" spans="1:21" x14ac:dyDescent="0.25">
      <c r="A3433">
        <v>13432</v>
      </c>
      <c r="B3433" t="s">
        <v>3475</v>
      </c>
      <c r="C3433" t="s">
        <v>26</v>
      </c>
      <c r="D3433">
        <v>58</v>
      </c>
      <c r="E3433" t="s">
        <v>19</v>
      </c>
      <c r="F3433" t="s">
        <v>28</v>
      </c>
      <c r="G3433" t="s">
        <v>21</v>
      </c>
      <c r="H3433" t="s">
        <v>38</v>
      </c>
      <c r="I3433" s="1">
        <v>45010</v>
      </c>
      <c r="J3433">
        <v>9</v>
      </c>
      <c r="K3433">
        <v>9940</v>
      </c>
      <c r="L3433">
        <v>0.1</v>
      </c>
      <c r="M3433" t="s">
        <v>23</v>
      </c>
      <c r="N3433" t="s">
        <v>39</v>
      </c>
      <c r="O3433">
        <v>89460</v>
      </c>
      <c r="P3433">
        <v>8946</v>
      </c>
      <c r="Q3433">
        <v>80514</v>
      </c>
      <c r="U3433">
        <f t="shared" si="53"/>
        <v>20128.5</v>
      </c>
    </row>
    <row r="3434" spans="1:21" x14ac:dyDescent="0.25">
      <c r="A3434">
        <v>13433</v>
      </c>
      <c r="B3434" t="s">
        <v>3476</v>
      </c>
      <c r="C3434" t="s">
        <v>18</v>
      </c>
      <c r="D3434">
        <v>58</v>
      </c>
      <c r="E3434" t="s">
        <v>33</v>
      </c>
      <c r="F3434" t="s">
        <v>20</v>
      </c>
      <c r="G3434" t="s">
        <v>29</v>
      </c>
      <c r="H3434" t="s">
        <v>47</v>
      </c>
      <c r="I3434" s="1">
        <v>45303</v>
      </c>
      <c r="J3434">
        <v>4</v>
      </c>
      <c r="K3434">
        <v>20606</v>
      </c>
      <c r="L3434">
        <v>0</v>
      </c>
      <c r="M3434" t="s">
        <v>44</v>
      </c>
      <c r="N3434" t="s">
        <v>24</v>
      </c>
      <c r="O3434">
        <v>82424</v>
      </c>
      <c r="P3434">
        <v>0</v>
      </c>
      <c r="Q3434">
        <v>82424</v>
      </c>
      <c r="U3434">
        <f t="shared" si="53"/>
        <v>20606</v>
      </c>
    </row>
    <row r="3435" spans="1:21" x14ac:dyDescent="0.25">
      <c r="A3435">
        <v>13434</v>
      </c>
      <c r="B3435" t="s">
        <v>3477</v>
      </c>
      <c r="C3435" t="s">
        <v>18</v>
      </c>
      <c r="D3435">
        <v>40</v>
      </c>
      <c r="E3435" t="s">
        <v>33</v>
      </c>
      <c r="F3435" t="s">
        <v>20</v>
      </c>
      <c r="G3435" t="s">
        <v>21</v>
      </c>
      <c r="H3435" t="s">
        <v>60</v>
      </c>
      <c r="I3435" s="1">
        <v>45239</v>
      </c>
      <c r="J3435">
        <v>2</v>
      </c>
      <c r="K3435">
        <v>109753</v>
      </c>
      <c r="L3435">
        <v>0.1</v>
      </c>
      <c r="M3435" t="s">
        <v>44</v>
      </c>
      <c r="N3435" t="s">
        <v>24</v>
      </c>
      <c r="O3435">
        <v>219506</v>
      </c>
      <c r="P3435">
        <v>21950.6</v>
      </c>
      <c r="Q3435">
        <v>197555.4</v>
      </c>
      <c r="U3435">
        <f t="shared" si="53"/>
        <v>49388.85</v>
      </c>
    </row>
    <row r="3436" spans="1:21" x14ac:dyDescent="0.25">
      <c r="A3436">
        <v>13435</v>
      </c>
      <c r="B3436" t="s">
        <v>3478</v>
      </c>
      <c r="C3436" t="s">
        <v>26</v>
      </c>
      <c r="D3436">
        <v>24</v>
      </c>
      <c r="E3436" t="s">
        <v>37</v>
      </c>
      <c r="F3436" t="s">
        <v>28</v>
      </c>
      <c r="G3436" t="s">
        <v>21</v>
      </c>
      <c r="H3436" t="s">
        <v>47</v>
      </c>
      <c r="I3436" s="1">
        <v>45555</v>
      </c>
      <c r="J3436">
        <v>7</v>
      </c>
      <c r="K3436">
        <v>42747</v>
      </c>
      <c r="L3436">
        <v>0</v>
      </c>
      <c r="M3436" t="s">
        <v>23</v>
      </c>
      <c r="N3436" t="s">
        <v>39</v>
      </c>
      <c r="O3436">
        <v>299229</v>
      </c>
      <c r="P3436">
        <v>0</v>
      </c>
      <c r="Q3436">
        <v>299229</v>
      </c>
      <c r="U3436">
        <f t="shared" si="53"/>
        <v>74807.25</v>
      </c>
    </row>
    <row r="3437" spans="1:21" x14ac:dyDescent="0.25">
      <c r="A3437">
        <v>13436</v>
      </c>
      <c r="B3437" t="s">
        <v>3479</v>
      </c>
      <c r="C3437" t="s">
        <v>18</v>
      </c>
      <c r="D3437">
        <v>20</v>
      </c>
      <c r="E3437" t="s">
        <v>19</v>
      </c>
      <c r="F3437" t="s">
        <v>46</v>
      </c>
      <c r="G3437" t="s">
        <v>34</v>
      </c>
      <c r="H3437" t="s">
        <v>47</v>
      </c>
      <c r="I3437" s="1">
        <v>45246</v>
      </c>
      <c r="J3437">
        <v>7</v>
      </c>
      <c r="K3437">
        <v>197799</v>
      </c>
      <c r="L3437">
        <v>0.1</v>
      </c>
      <c r="M3437" t="s">
        <v>31</v>
      </c>
      <c r="N3437" t="s">
        <v>24</v>
      </c>
      <c r="O3437">
        <v>1384593</v>
      </c>
      <c r="P3437">
        <v>138459.29999999999</v>
      </c>
      <c r="Q3437">
        <v>1246133.7</v>
      </c>
      <c r="U3437">
        <f t="shared" si="53"/>
        <v>311533.42499999999</v>
      </c>
    </row>
    <row r="3438" spans="1:21" x14ac:dyDescent="0.25">
      <c r="A3438">
        <v>13437</v>
      </c>
      <c r="B3438" t="s">
        <v>3480</v>
      </c>
      <c r="C3438" t="s">
        <v>18</v>
      </c>
      <c r="D3438">
        <v>49</v>
      </c>
      <c r="E3438" t="s">
        <v>33</v>
      </c>
      <c r="F3438" t="s">
        <v>28</v>
      </c>
      <c r="G3438" t="s">
        <v>21</v>
      </c>
      <c r="H3438" t="s">
        <v>38</v>
      </c>
      <c r="I3438" s="1">
        <v>45130</v>
      </c>
      <c r="J3438">
        <v>1</v>
      </c>
      <c r="K3438">
        <v>167354</v>
      </c>
      <c r="L3438">
        <v>0.15</v>
      </c>
      <c r="M3438" t="s">
        <v>44</v>
      </c>
      <c r="N3438" t="s">
        <v>39</v>
      </c>
      <c r="O3438">
        <v>167354</v>
      </c>
      <c r="P3438">
        <v>25103.1</v>
      </c>
      <c r="Q3438">
        <v>142250.9</v>
      </c>
      <c r="U3438">
        <f t="shared" si="53"/>
        <v>35562.724999999999</v>
      </c>
    </row>
    <row r="3439" spans="1:21" x14ac:dyDescent="0.25">
      <c r="A3439">
        <v>13438</v>
      </c>
      <c r="B3439" t="s">
        <v>3481</v>
      </c>
      <c r="C3439" t="s">
        <v>18</v>
      </c>
      <c r="D3439">
        <v>48</v>
      </c>
      <c r="E3439" t="s">
        <v>27</v>
      </c>
      <c r="F3439" t="s">
        <v>28</v>
      </c>
      <c r="G3439" t="s">
        <v>41</v>
      </c>
      <c r="H3439" t="s">
        <v>51</v>
      </c>
      <c r="I3439" s="1">
        <v>45281</v>
      </c>
      <c r="J3439">
        <v>5</v>
      </c>
      <c r="K3439">
        <v>59760</v>
      </c>
      <c r="L3439">
        <v>0.1</v>
      </c>
      <c r="M3439" t="s">
        <v>31</v>
      </c>
      <c r="N3439" t="s">
        <v>39</v>
      </c>
      <c r="O3439">
        <v>298800</v>
      </c>
      <c r="P3439">
        <v>29880</v>
      </c>
      <c r="Q3439">
        <v>268920</v>
      </c>
      <c r="U3439">
        <f t="shared" si="53"/>
        <v>67230</v>
      </c>
    </row>
    <row r="3440" spans="1:21" x14ac:dyDescent="0.25">
      <c r="A3440">
        <v>13439</v>
      </c>
      <c r="B3440" t="s">
        <v>3482</v>
      </c>
      <c r="C3440" t="s">
        <v>18</v>
      </c>
      <c r="D3440">
        <v>35</v>
      </c>
      <c r="E3440" t="s">
        <v>37</v>
      </c>
      <c r="F3440" t="s">
        <v>46</v>
      </c>
      <c r="G3440" t="s">
        <v>29</v>
      </c>
      <c r="H3440" t="s">
        <v>88</v>
      </c>
      <c r="I3440" s="1">
        <v>45220</v>
      </c>
      <c r="J3440">
        <v>3</v>
      </c>
      <c r="K3440">
        <v>196068</v>
      </c>
      <c r="L3440">
        <v>0.15</v>
      </c>
      <c r="M3440" t="s">
        <v>31</v>
      </c>
      <c r="N3440" t="s">
        <v>39</v>
      </c>
      <c r="O3440">
        <v>588204</v>
      </c>
      <c r="P3440">
        <v>88230.6</v>
      </c>
      <c r="Q3440">
        <v>499973.4</v>
      </c>
      <c r="U3440">
        <f t="shared" si="53"/>
        <v>124993.35</v>
      </c>
    </row>
    <row r="3441" spans="1:21" x14ac:dyDescent="0.25">
      <c r="A3441">
        <v>13440</v>
      </c>
      <c r="B3441" t="s">
        <v>3483</v>
      </c>
      <c r="C3441" t="s">
        <v>18</v>
      </c>
      <c r="D3441">
        <v>60</v>
      </c>
      <c r="E3441" t="s">
        <v>19</v>
      </c>
      <c r="F3441" t="s">
        <v>43</v>
      </c>
      <c r="G3441" t="s">
        <v>29</v>
      </c>
      <c r="H3441" t="s">
        <v>35</v>
      </c>
      <c r="I3441" s="1">
        <v>45430</v>
      </c>
      <c r="J3441">
        <v>9</v>
      </c>
      <c r="K3441">
        <v>244114</v>
      </c>
      <c r="L3441">
        <v>0.05</v>
      </c>
      <c r="M3441" t="s">
        <v>44</v>
      </c>
      <c r="N3441" t="s">
        <v>39</v>
      </c>
      <c r="O3441">
        <v>2197026</v>
      </c>
      <c r="P3441">
        <v>109851.3</v>
      </c>
      <c r="Q3441">
        <v>2087174.7</v>
      </c>
      <c r="U3441">
        <f t="shared" si="53"/>
        <v>521793.67499999999</v>
      </c>
    </row>
    <row r="3442" spans="1:21" x14ac:dyDescent="0.25">
      <c r="A3442">
        <v>13441</v>
      </c>
      <c r="B3442" t="s">
        <v>3484</v>
      </c>
      <c r="C3442" t="s">
        <v>18</v>
      </c>
      <c r="D3442">
        <v>24</v>
      </c>
      <c r="E3442" t="s">
        <v>33</v>
      </c>
      <c r="F3442" t="s">
        <v>28</v>
      </c>
      <c r="G3442" t="s">
        <v>21</v>
      </c>
      <c r="H3442" t="s">
        <v>30</v>
      </c>
      <c r="I3442" s="1">
        <v>45071</v>
      </c>
      <c r="J3442">
        <v>9</v>
      </c>
      <c r="K3442">
        <v>4883</v>
      </c>
      <c r="L3442">
        <v>0.1</v>
      </c>
      <c r="M3442" t="s">
        <v>31</v>
      </c>
      <c r="N3442" t="s">
        <v>39</v>
      </c>
      <c r="O3442">
        <v>43947</v>
      </c>
      <c r="P3442">
        <v>4394.7</v>
      </c>
      <c r="Q3442">
        <v>39552.300000000003</v>
      </c>
      <c r="U3442">
        <f t="shared" si="53"/>
        <v>9888.0750000000007</v>
      </c>
    </row>
    <row r="3443" spans="1:21" x14ac:dyDescent="0.25">
      <c r="A3443">
        <v>13442</v>
      </c>
      <c r="B3443" t="s">
        <v>3485</v>
      </c>
      <c r="C3443" t="s">
        <v>18</v>
      </c>
      <c r="D3443">
        <v>58</v>
      </c>
      <c r="E3443" t="s">
        <v>33</v>
      </c>
      <c r="F3443" t="s">
        <v>20</v>
      </c>
      <c r="G3443" t="s">
        <v>41</v>
      </c>
      <c r="H3443" t="s">
        <v>22</v>
      </c>
      <c r="I3443" s="1">
        <v>45465</v>
      </c>
      <c r="J3443">
        <v>7</v>
      </c>
      <c r="K3443">
        <v>169666</v>
      </c>
      <c r="L3443">
        <v>0.15</v>
      </c>
      <c r="M3443" t="s">
        <v>23</v>
      </c>
      <c r="N3443" t="s">
        <v>39</v>
      </c>
      <c r="O3443">
        <v>1187662</v>
      </c>
      <c r="P3443">
        <v>178149.3</v>
      </c>
      <c r="Q3443">
        <v>1009512.7</v>
      </c>
      <c r="U3443">
        <f t="shared" si="53"/>
        <v>252378.17499999999</v>
      </c>
    </row>
    <row r="3444" spans="1:21" x14ac:dyDescent="0.25">
      <c r="A3444">
        <v>13443</v>
      </c>
      <c r="B3444" t="s">
        <v>3486</v>
      </c>
      <c r="C3444" t="s">
        <v>18</v>
      </c>
      <c r="D3444">
        <v>18</v>
      </c>
      <c r="E3444" t="s">
        <v>19</v>
      </c>
      <c r="F3444" t="s">
        <v>28</v>
      </c>
      <c r="G3444" t="s">
        <v>41</v>
      </c>
      <c r="H3444" t="s">
        <v>22</v>
      </c>
      <c r="I3444" s="1">
        <v>44943</v>
      </c>
      <c r="J3444">
        <v>9</v>
      </c>
      <c r="K3444">
        <v>229103</v>
      </c>
      <c r="L3444">
        <v>0.05</v>
      </c>
      <c r="M3444" t="s">
        <v>23</v>
      </c>
      <c r="N3444" t="s">
        <v>24</v>
      </c>
      <c r="O3444">
        <v>2061927</v>
      </c>
      <c r="P3444">
        <v>103096.35</v>
      </c>
      <c r="Q3444">
        <v>1958830.65</v>
      </c>
      <c r="U3444">
        <f t="shared" si="53"/>
        <v>489707.66249999998</v>
      </c>
    </row>
    <row r="3445" spans="1:21" x14ac:dyDescent="0.25">
      <c r="A3445">
        <v>13444</v>
      </c>
      <c r="B3445" t="s">
        <v>3487</v>
      </c>
      <c r="C3445" t="s">
        <v>26</v>
      </c>
      <c r="D3445">
        <v>31</v>
      </c>
      <c r="E3445" t="s">
        <v>37</v>
      </c>
      <c r="F3445" t="s">
        <v>28</v>
      </c>
      <c r="G3445" t="s">
        <v>41</v>
      </c>
      <c r="H3445" t="s">
        <v>30</v>
      </c>
      <c r="I3445" s="1">
        <v>45501</v>
      </c>
      <c r="J3445">
        <v>2</v>
      </c>
      <c r="K3445">
        <v>211175</v>
      </c>
      <c r="L3445">
        <v>0</v>
      </c>
      <c r="M3445" t="s">
        <v>31</v>
      </c>
      <c r="N3445" t="s">
        <v>24</v>
      </c>
      <c r="O3445">
        <v>422350</v>
      </c>
      <c r="P3445">
        <v>0</v>
      </c>
      <c r="Q3445">
        <v>422350</v>
      </c>
      <c r="U3445">
        <f t="shared" si="53"/>
        <v>105587.5</v>
      </c>
    </row>
    <row r="3446" spans="1:21" x14ac:dyDescent="0.25">
      <c r="A3446">
        <v>13445</v>
      </c>
      <c r="B3446" t="s">
        <v>3488</v>
      </c>
      <c r="C3446" t="s">
        <v>26</v>
      </c>
      <c r="D3446">
        <v>49</v>
      </c>
      <c r="E3446" t="s">
        <v>19</v>
      </c>
      <c r="F3446" t="s">
        <v>20</v>
      </c>
      <c r="G3446" t="s">
        <v>29</v>
      </c>
      <c r="H3446" t="s">
        <v>51</v>
      </c>
      <c r="I3446" s="1">
        <v>45502</v>
      </c>
      <c r="J3446">
        <v>8</v>
      </c>
      <c r="K3446">
        <v>71875</v>
      </c>
      <c r="L3446">
        <v>0.05</v>
      </c>
      <c r="M3446" t="s">
        <v>23</v>
      </c>
      <c r="N3446" t="s">
        <v>24</v>
      </c>
      <c r="O3446">
        <v>575000</v>
      </c>
      <c r="P3446">
        <v>28750</v>
      </c>
      <c r="Q3446">
        <v>546250</v>
      </c>
      <c r="U3446">
        <f t="shared" si="53"/>
        <v>136562.5</v>
      </c>
    </row>
    <row r="3447" spans="1:21" x14ac:dyDescent="0.25">
      <c r="A3447">
        <v>13446</v>
      </c>
      <c r="B3447" t="s">
        <v>3489</v>
      </c>
      <c r="C3447" t="s">
        <v>26</v>
      </c>
      <c r="D3447">
        <v>23</v>
      </c>
      <c r="E3447" t="s">
        <v>19</v>
      </c>
      <c r="F3447" t="s">
        <v>46</v>
      </c>
      <c r="G3447" t="s">
        <v>41</v>
      </c>
      <c r="H3447" t="s">
        <v>35</v>
      </c>
      <c r="I3447" s="1">
        <v>44965</v>
      </c>
      <c r="J3447">
        <v>1</v>
      </c>
      <c r="K3447">
        <v>232050</v>
      </c>
      <c r="L3447">
        <v>0.1</v>
      </c>
      <c r="M3447" t="s">
        <v>44</v>
      </c>
      <c r="N3447" t="s">
        <v>24</v>
      </c>
      <c r="O3447">
        <v>232050</v>
      </c>
      <c r="P3447">
        <v>23205</v>
      </c>
      <c r="Q3447">
        <v>208845</v>
      </c>
      <c r="U3447">
        <f t="shared" si="53"/>
        <v>52211.25</v>
      </c>
    </row>
    <row r="3448" spans="1:21" x14ac:dyDescent="0.25">
      <c r="A3448">
        <v>13447</v>
      </c>
      <c r="B3448" t="s">
        <v>3490</v>
      </c>
      <c r="C3448" t="s">
        <v>18</v>
      </c>
      <c r="D3448">
        <v>56</v>
      </c>
      <c r="E3448" t="s">
        <v>37</v>
      </c>
      <c r="F3448" t="s">
        <v>43</v>
      </c>
      <c r="G3448" t="s">
        <v>41</v>
      </c>
      <c r="H3448" t="s">
        <v>38</v>
      </c>
      <c r="I3448" s="1">
        <v>45056</v>
      </c>
      <c r="J3448">
        <v>3</v>
      </c>
      <c r="K3448">
        <v>90209</v>
      </c>
      <c r="L3448">
        <v>0.05</v>
      </c>
      <c r="M3448" t="s">
        <v>44</v>
      </c>
      <c r="N3448" t="s">
        <v>24</v>
      </c>
      <c r="O3448">
        <v>270627</v>
      </c>
      <c r="P3448">
        <v>13531.35</v>
      </c>
      <c r="Q3448">
        <v>257095.65</v>
      </c>
      <c r="U3448">
        <f t="shared" si="53"/>
        <v>64273.912499999999</v>
      </c>
    </row>
    <row r="3449" spans="1:21" x14ac:dyDescent="0.25">
      <c r="A3449">
        <v>13448</v>
      </c>
      <c r="B3449" t="s">
        <v>3491</v>
      </c>
      <c r="C3449" t="s">
        <v>18</v>
      </c>
      <c r="D3449">
        <v>27</v>
      </c>
      <c r="E3449" t="s">
        <v>33</v>
      </c>
      <c r="F3449" t="s">
        <v>43</v>
      </c>
      <c r="G3449" t="s">
        <v>21</v>
      </c>
      <c r="H3449" t="s">
        <v>30</v>
      </c>
      <c r="I3449" s="1">
        <v>45041</v>
      </c>
      <c r="J3449">
        <v>8</v>
      </c>
      <c r="K3449">
        <v>148498</v>
      </c>
      <c r="L3449">
        <v>0</v>
      </c>
      <c r="M3449" t="s">
        <v>31</v>
      </c>
      <c r="N3449" t="s">
        <v>24</v>
      </c>
      <c r="O3449">
        <v>1187984</v>
      </c>
      <c r="P3449">
        <v>0</v>
      </c>
      <c r="Q3449">
        <v>1187984</v>
      </c>
      <c r="U3449">
        <f t="shared" si="53"/>
        <v>296996</v>
      </c>
    </row>
    <row r="3450" spans="1:21" x14ac:dyDescent="0.25">
      <c r="A3450">
        <v>13449</v>
      </c>
      <c r="B3450" t="s">
        <v>3492</v>
      </c>
      <c r="C3450" t="s">
        <v>26</v>
      </c>
      <c r="D3450">
        <v>24</v>
      </c>
      <c r="E3450" t="s">
        <v>27</v>
      </c>
      <c r="F3450" t="s">
        <v>20</v>
      </c>
      <c r="G3450" t="s">
        <v>34</v>
      </c>
      <c r="H3450" t="s">
        <v>22</v>
      </c>
      <c r="I3450" s="1">
        <v>45376</v>
      </c>
      <c r="J3450">
        <v>8</v>
      </c>
      <c r="K3450">
        <v>149558</v>
      </c>
      <c r="L3450">
        <v>0.05</v>
      </c>
      <c r="M3450" t="s">
        <v>23</v>
      </c>
      <c r="N3450" t="s">
        <v>39</v>
      </c>
      <c r="O3450">
        <v>1196464</v>
      </c>
      <c r="P3450">
        <v>59823.199999999997</v>
      </c>
      <c r="Q3450">
        <v>1136640.8</v>
      </c>
      <c r="U3450">
        <f t="shared" si="53"/>
        <v>284160.2</v>
      </c>
    </row>
    <row r="3451" spans="1:21" x14ac:dyDescent="0.25">
      <c r="A3451">
        <v>13450</v>
      </c>
      <c r="B3451" t="s">
        <v>3493</v>
      </c>
      <c r="C3451" t="s">
        <v>26</v>
      </c>
      <c r="D3451">
        <v>43</v>
      </c>
      <c r="E3451" t="s">
        <v>37</v>
      </c>
      <c r="F3451" t="s">
        <v>46</v>
      </c>
      <c r="G3451" t="s">
        <v>41</v>
      </c>
      <c r="H3451" t="s">
        <v>38</v>
      </c>
      <c r="I3451" s="1">
        <v>44971</v>
      </c>
      <c r="J3451">
        <v>8</v>
      </c>
      <c r="K3451">
        <v>78085</v>
      </c>
      <c r="L3451">
        <v>0.1</v>
      </c>
      <c r="M3451" t="s">
        <v>31</v>
      </c>
      <c r="N3451" t="s">
        <v>39</v>
      </c>
      <c r="O3451">
        <v>624680</v>
      </c>
      <c r="P3451">
        <v>62468</v>
      </c>
      <c r="Q3451">
        <v>562212</v>
      </c>
      <c r="U3451">
        <f t="shared" si="53"/>
        <v>140553</v>
      </c>
    </row>
    <row r="3452" spans="1:21" x14ac:dyDescent="0.25">
      <c r="A3452">
        <v>13451</v>
      </c>
      <c r="B3452" t="s">
        <v>3494</v>
      </c>
      <c r="C3452" t="s">
        <v>26</v>
      </c>
      <c r="D3452">
        <v>51</v>
      </c>
      <c r="E3452" t="s">
        <v>27</v>
      </c>
      <c r="F3452" t="s">
        <v>28</v>
      </c>
      <c r="G3452" t="s">
        <v>21</v>
      </c>
      <c r="H3452" t="s">
        <v>51</v>
      </c>
      <c r="I3452" s="1">
        <v>45142</v>
      </c>
      <c r="J3452">
        <v>7</v>
      </c>
      <c r="K3452">
        <v>5993</v>
      </c>
      <c r="L3452">
        <v>0.1</v>
      </c>
      <c r="M3452" t="s">
        <v>23</v>
      </c>
      <c r="N3452" t="s">
        <v>39</v>
      </c>
      <c r="O3452">
        <v>41951</v>
      </c>
      <c r="P3452">
        <v>4195.1000000000004</v>
      </c>
      <c r="Q3452">
        <v>37755.9</v>
      </c>
      <c r="U3452">
        <f t="shared" si="53"/>
        <v>9438.9750000000004</v>
      </c>
    </row>
    <row r="3453" spans="1:21" x14ac:dyDescent="0.25">
      <c r="A3453">
        <v>13452</v>
      </c>
      <c r="B3453" t="s">
        <v>3495</v>
      </c>
      <c r="C3453" t="s">
        <v>18</v>
      </c>
      <c r="D3453">
        <v>47</v>
      </c>
      <c r="E3453" t="s">
        <v>33</v>
      </c>
      <c r="F3453" t="s">
        <v>28</v>
      </c>
      <c r="G3453" t="s">
        <v>21</v>
      </c>
      <c r="H3453" t="s">
        <v>22</v>
      </c>
      <c r="I3453" s="1">
        <v>45526</v>
      </c>
      <c r="J3453">
        <v>2</v>
      </c>
      <c r="K3453">
        <v>145291</v>
      </c>
      <c r="L3453">
        <v>0.15</v>
      </c>
      <c r="M3453" t="s">
        <v>44</v>
      </c>
      <c r="N3453" t="s">
        <v>24</v>
      </c>
      <c r="O3453">
        <v>290582</v>
      </c>
      <c r="P3453">
        <v>43587.3</v>
      </c>
      <c r="Q3453">
        <v>246994.7</v>
      </c>
      <c r="U3453">
        <f t="shared" si="53"/>
        <v>61748.675000000003</v>
      </c>
    </row>
    <row r="3454" spans="1:21" x14ac:dyDescent="0.25">
      <c r="A3454">
        <v>13453</v>
      </c>
      <c r="B3454" t="s">
        <v>3496</v>
      </c>
      <c r="C3454" t="s">
        <v>26</v>
      </c>
      <c r="D3454">
        <v>53</v>
      </c>
      <c r="E3454" t="s">
        <v>19</v>
      </c>
      <c r="F3454" t="s">
        <v>28</v>
      </c>
      <c r="G3454" t="s">
        <v>41</v>
      </c>
      <c r="H3454" t="s">
        <v>60</v>
      </c>
      <c r="I3454" s="1">
        <v>45341</v>
      </c>
      <c r="J3454">
        <v>3</v>
      </c>
      <c r="K3454">
        <v>5708</v>
      </c>
      <c r="L3454">
        <v>0</v>
      </c>
      <c r="M3454" t="s">
        <v>23</v>
      </c>
      <c r="N3454" t="s">
        <v>39</v>
      </c>
      <c r="O3454">
        <v>17124</v>
      </c>
      <c r="P3454">
        <v>0</v>
      </c>
      <c r="Q3454">
        <v>17124</v>
      </c>
      <c r="U3454">
        <f t="shared" si="53"/>
        <v>4281</v>
      </c>
    </row>
    <row r="3455" spans="1:21" x14ac:dyDescent="0.25">
      <c r="A3455">
        <v>13454</v>
      </c>
      <c r="B3455" t="s">
        <v>3497</v>
      </c>
      <c r="C3455" t="s">
        <v>26</v>
      </c>
      <c r="D3455">
        <v>38</v>
      </c>
      <c r="E3455" t="s">
        <v>27</v>
      </c>
      <c r="F3455" t="s">
        <v>28</v>
      </c>
      <c r="G3455" t="s">
        <v>34</v>
      </c>
      <c r="H3455" t="s">
        <v>88</v>
      </c>
      <c r="I3455" s="1">
        <v>45615</v>
      </c>
      <c r="J3455">
        <v>9</v>
      </c>
      <c r="K3455">
        <v>30788</v>
      </c>
      <c r="L3455">
        <v>0</v>
      </c>
      <c r="M3455" t="s">
        <v>23</v>
      </c>
      <c r="N3455" t="s">
        <v>39</v>
      </c>
      <c r="O3455">
        <v>277092</v>
      </c>
      <c r="P3455">
        <v>0</v>
      </c>
      <c r="Q3455">
        <v>277092</v>
      </c>
      <c r="U3455">
        <f t="shared" si="53"/>
        <v>69273</v>
      </c>
    </row>
    <row r="3456" spans="1:21" x14ac:dyDescent="0.25">
      <c r="A3456">
        <v>13455</v>
      </c>
      <c r="B3456" t="s">
        <v>3498</v>
      </c>
      <c r="C3456" t="s">
        <v>18</v>
      </c>
      <c r="D3456">
        <v>34</v>
      </c>
      <c r="E3456" t="s">
        <v>33</v>
      </c>
      <c r="F3456" t="s">
        <v>28</v>
      </c>
      <c r="G3456" t="s">
        <v>29</v>
      </c>
      <c r="H3456" t="s">
        <v>38</v>
      </c>
      <c r="I3456" s="1">
        <v>45191</v>
      </c>
      <c r="J3456">
        <v>2</v>
      </c>
      <c r="K3456">
        <v>3495</v>
      </c>
      <c r="L3456">
        <v>0.05</v>
      </c>
      <c r="M3456" t="s">
        <v>31</v>
      </c>
      <c r="N3456" t="s">
        <v>39</v>
      </c>
      <c r="O3456">
        <v>6990</v>
      </c>
      <c r="P3456">
        <v>349.5</v>
      </c>
      <c r="Q3456">
        <v>6640.5</v>
      </c>
      <c r="U3456">
        <f t="shared" si="53"/>
        <v>1660.125</v>
      </c>
    </row>
    <row r="3457" spans="1:21" x14ac:dyDescent="0.25">
      <c r="A3457">
        <v>13456</v>
      </c>
      <c r="B3457" t="s">
        <v>3499</v>
      </c>
      <c r="C3457" t="s">
        <v>26</v>
      </c>
      <c r="D3457">
        <v>50</v>
      </c>
      <c r="E3457" t="s">
        <v>33</v>
      </c>
      <c r="F3457" t="s">
        <v>20</v>
      </c>
      <c r="G3457" t="s">
        <v>34</v>
      </c>
      <c r="H3457" t="s">
        <v>30</v>
      </c>
      <c r="I3457" s="1">
        <v>45366</v>
      </c>
      <c r="J3457">
        <v>7</v>
      </c>
      <c r="K3457">
        <v>228042</v>
      </c>
      <c r="L3457">
        <v>0</v>
      </c>
      <c r="M3457" t="s">
        <v>44</v>
      </c>
      <c r="N3457" t="s">
        <v>39</v>
      </c>
      <c r="O3457">
        <v>1596294</v>
      </c>
      <c r="P3457">
        <v>0</v>
      </c>
      <c r="Q3457">
        <v>1596294</v>
      </c>
      <c r="U3457">
        <f t="shared" si="53"/>
        <v>399073.5</v>
      </c>
    </row>
    <row r="3458" spans="1:21" x14ac:dyDescent="0.25">
      <c r="A3458">
        <v>13457</v>
      </c>
      <c r="B3458" t="s">
        <v>3500</v>
      </c>
      <c r="C3458" t="s">
        <v>18</v>
      </c>
      <c r="D3458">
        <v>27</v>
      </c>
      <c r="E3458" t="s">
        <v>19</v>
      </c>
      <c r="F3458" t="s">
        <v>28</v>
      </c>
      <c r="G3458" t="s">
        <v>41</v>
      </c>
      <c r="H3458" t="s">
        <v>35</v>
      </c>
      <c r="I3458" s="1">
        <v>45543</v>
      </c>
      <c r="J3458">
        <v>1</v>
      </c>
      <c r="K3458">
        <v>169232</v>
      </c>
      <c r="L3458">
        <v>0.1</v>
      </c>
      <c r="M3458" t="s">
        <v>23</v>
      </c>
      <c r="N3458" t="s">
        <v>24</v>
      </c>
      <c r="O3458">
        <v>169232</v>
      </c>
      <c r="P3458">
        <v>16923.2</v>
      </c>
      <c r="Q3458">
        <v>152308.79999999999</v>
      </c>
      <c r="U3458">
        <f t="shared" si="53"/>
        <v>38077.199999999997</v>
      </c>
    </row>
    <row r="3459" spans="1:21" x14ac:dyDescent="0.25">
      <c r="A3459">
        <v>13458</v>
      </c>
      <c r="B3459" t="s">
        <v>3501</v>
      </c>
      <c r="C3459" t="s">
        <v>18</v>
      </c>
      <c r="D3459">
        <v>64</v>
      </c>
      <c r="E3459" t="s">
        <v>19</v>
      </c>
      <c r="F3459" t="s">
        <v>28</v>
      </c>
      <c r="G3459" t="s">
        <v>34</v>
      </c>
      <c r="H3459" t="s">
        <v>38</v>
      </c>
      <c r="I3459" s="1">
        <v>45307</v>
      </c>
      <c r="J3459">
        <v>3</v>
      </c>
      <c r="K3459">
        <v>112002</v>
      </c>
      <c r="L3459">
        <v>0.05</v>
      </c>
      <c r="M3459" t="s">
        <v>44</v>
      </c>
      <c r="N3459" t="s">
        <v>39</v>
      </c>
      <c r="O3459">
        <v>336006</v>
      </c>
      <c r="P3459">
        <v>16800.3</v>
      </c>
      <c r="Q3459">
        <v>319205.7</v>
      </c>
      <c r="U3459">
        <f t="shared" ref="U3459:U3522" si="54">(Q3459*0.25)</f>
        <v>79801.425000000003</v>
      </c>
    </row>
    <row r="3460" spans="1:21" x14ac:dyDescent="0.25">
      <c r="A3460">
        <v>13459</v>
      </c>
      <c r="B3460" t="s">
        <v>3502</v>
      </c>
      <c r="C3460" t="s">
        <v>18</v>
      </c>
      <c r="D3460">
        <v>59</v>
      </c>
      <c r="E3460" t="s">
        <v>33</v>
      </c>
      <c r="F3460" t="s">
        <v>46</v>
      </c>
      <c r="G3460" t="s">
        <v>21</v>
      </c>
      <c r="H3460" t="s">
        <v>38</v>
      </c>
      <c r="I3460" s="1">
        <v>45227</v>
      </c>
      <c r="J3460">
        <v>1</v>
      </c>
      <c r="K3460">
        <v>140609</v>
      </c>
      <c r="L3460">
        <v>0.15</v>
      </c>
      <c r="M3460" t="s">
        <v>23</v>
      </c>
      <c r="N3460" t="s">
        <v>39</v>
      </c>
      <c r="O3460">
        <v>140609</v>
      </c>
      <c r="P3460">
        <v>21091.35</v>
      </c>
      <c r="Q3460">
        <v>119517.65</v>
      </c>
      <c r="U3460">
        <f t="shared" si="54"/>
        <v>29879.412499999999</v>
      </c>
    </row>
    <row r="3461" spans="1:21" x14ac:dyDescent="0.25">
      <c r="A3461">
        <v>13460</v>
      </c>
      <c r="B3461" t="s">
        <v>3503</v>
      </c>
      <c r="C3461" t="s">
        <v>26</v>
      </c>
      <c r="D3461">
        <v>29</v>
      </c>
      <c r="E3461" t="s">
        <v>33</v>
      </c>
      <c r="F3461" t="s">
        <v>28</v>
      </c>
      <c r="G3461" t="s">
        <v>21</v>
      </c>
      <c r="H3461" t="s">
        <v>38</v>
      </c>
      <c r="I3461" s="1">
        <v>45097</v>
      </c>
      <c r="J3461">
        <v>6</v>
      </c>
      <c r="K3461">
        <v>168625</v>
      </c>
      <c r="L3461">
        <v>0.05</v>
      </c>
      <c r="M3461" t="s">
        <v>44</v>
      </c>
      <c r="N3461" t="s">
        <v>39</v>
      </c>
      <c r="O3461">
        <v>1011750</v>
      </c>
      <c r="P3461">
        <v>50587.5</v>
      </c>
      <c r="Q3461">
        <v>961162.5</v>
      </c>
      <c r="U3461">
        <f t="shared" si="54"/>
        <v>240290.625</v>
      </c>
    </row>
    <row r="3462" spans="1:21" x14ac:dyDescent="0.25">
      <c r="A3462">
        <v>13461</v>
      </c>
      <c r="B3462" t="s">
        <v>3504</v>
      </c>
      <c r="C3462" t="s">
        <v>26</v>
      </c>
      <c r="D3462">
        <v>33</v>
      </c>
      <c r="E3462" t="s">
        <v>27</v>
      </c>
      <c r="F3462" t="s">
        <v>43</v>
      </c>
      <c r="G3462" t="s">
        <v>34</v>
      </c>
      <c r="H3462" t="s">
        <v>30</v>
      </c>
      <c r="I3462" s="1">
        <v>45546</v>
      </c>
      <c r="J3462">
        <v>4</v>
      </c>
      <c r="K3462">
        <v>155275</v>
      </c>
      <c r="L3462">
        <v>0.05</v>
      </c>
      <c r="M3462" t="s">
        <v>23</v>
      </c>
      <c r="N3462" t="s">
        <v>24</v>
      </c>
      <c r="O3462">
        <v>621100</v>
      </c>
      <c r="P3462">
        <v>31055</v>
      </c>
      <c r="Q3462">
        <v>590045</v>
      </c>
      <c r="U3462">
        <f t="shared" si="54"/>
        <v>147511.25</v>
      </c>
    </row>
    <row r="3463" spans="1:21" x14ac:dyDescent="0.25">
      <c r="A3463">
        <v>13462</v>
      </c>
      <c r="B3463" t="s">
        <v>3505</v>
      </c>
      <c r="C3463" t="s">
        <v>18</v>
      </c>
      <c r="D3463">
        <v>58</v>
      </c>
      <c r="E3463" t="s">
        <v>33</v>
      </c>
      <c r="F3463" t="s">
        <v>20</v>
      </c>
      <c r="G3463" t="s">
        <v>29</v>
      </c>
      <c r="H3463" t="s">
        <v>51</v>
      </c>
      <c r="I3463" s="1">
        <v>45332</v>
      </c>
      <c r="J3463">
        <v>1</v>
      </c>
      <c r="K3463">
        <v>127114</v>
      </c>
      <c r="L3463">
        <v>0.15</v>
      </c>
      <c r="M3463" t="s">
        <v>44</v>
      </c>
      <c r="N3463" t="s">
        <v>24</v>
      </c>
      <c r="O3463">
        <v>127114</v>
      </c>
      <c r="P3463">
        <v>19067.099999999999</v>
      </c>
      <c r="Q3463">
        <v>108046.9</v>
      </c>
      <c r="U3463">
        <f t="shared" si="54"/>
        <v>27011.724999999999</v>
      </c>
    </row>
    <row r="3464" spans="1:21" x14ac:dyDescent="0.25">
      <c r="A3464">
        <v>13463</v>
      </c>
      <c r="B3464" t="s">
        <v>3506</v>
      </c>
      <c r="C3464" t="s">
        <v>26</v>
      </c>
      <c r="D3464">
        <v>49</v>
      </c>
      <c r="E3464" t="s">
        <v>33</v>
      </c>
      <c r="F3464" t="s">
        <v>20</v>
      </c>
      <c r="G3464" t="s">
        <v>34</v>
      </c>
      <c r="H3464" t="s">
        <v>51</v>
      </c>
      <c r="I3464" s="1">
        <v>45281</v>
      </c>
      <c r="J3464">
        <v>5</v>
      </c>
      <c r="K3464">
        <v>120347</v>
      </c>
      <c r="L3464">
        <v>0.05</v>
      </c>
      <c r="M3464" t="s">
        <v>23</v>
      </c>
      <c r="N3464" t="s">
        <v>39</v>
      </c>
      <c r="O3464">
        <v>601735</v>
      </c>
      <c r="P3464">
        <v>30086.75</v>
      </c>
      <c r="Q3464">
        <v>571648.25</v>
      </c>
      <c r="U3464">
        <f t="shared" si="54"/>
        <v>142912.0625</v>
      </c>
    </row>
    <row r="3465" spans="1:21" x14ac:dyDescent="0.25">
      <c r="A3465">
        <v>13464</v>
      </c>
      <c r="B3465" t="s">
        <v>3507</v>
      </c>
      <c r="C3465" t="s">
        <v>26</v>
      </c>
      <c r="D3465">
        <v>32</v>
      </c>
      <c r="E3465" t="s">
        <v>27</v>
      </c>
      <c r="F3465" t="s">
        <v>20</v>
      </c>
      <c r="G3465" t="s">
        <v>41</v>
      </c>
      <c r="H3465" t="s">
        <v>35</v>
      </c>
      <c r="I3465" s="1">
        <v>45087</v>
      </c>
      <c r="J3465">
        <v>4</v>
      </c>
      <c r="K3465">
        <v>187104</v>
      </c>
      <c r="L3465">
        <v>0</v>
      </c>
      <c r="M3465" t="s">
        <v>44</v>
      </c>
      <c r="N3465" t="s">
        <v>39</v>
      </c>
      <c r="O3465">
        <v>748416</v>
      </c>
      <c r="P3465">
        <v>0</v>
      </c>
      <c r="Q3465">
        <v>748416</v>
      </c>
      <c r="U3465">
        <f t="shared" si="54"/>
        <v>187104</v>
      </c>
    </row>
    <row r="3466" spans="1:21" x14ac:dyDescent="0.25">
      <c r="A3466">
        <v>13465</v>
      </c>
      <c r="B3466" t="s">
        <v>3508</v>
      </c>
      <c r="C3466" t="s">
        <v>26</v>
      </c>
      <c r="D3466">
        <v>44</v>
      </c>
      <c r="E3466" t="s">
        <v>37</v>
      </c>
      <c r="F3466" t="s">
        <v>43</v>
      </c>
      <c r="G3466" t="s">
        <v>29</v>
      </c>
      <c r="H3466" t="s">
        <v>51</v>
      </c>
      <c r="I3466" s="1">
        <v>45478</v>
      </c>
      <c r="J3466">
        <v>2</v>
      </c>
      <c r="K3466">
        <v>73124</v>
      </c>
      <c r="L3466">
        <v>0.05</v>
      </c>
      <c r="M3466" t="s">
        <v>23</v>
      </c>
      <c r="N3466" t="s">
        <v>24</v>
      </c>
      <c r="O3466">
        <v>146248</v>
      </c>
      <c r="P3466">
        <v>7312.4</v>
      </c>
      <c r="Q3466">
        <v>138935.6</v>
      </c>
      <c r="U3466">
        <f t="shared" si="54"/>
        <v>34733.9</v>
      </c>
    </row>
    <row r="3467" spans="1:21" x14ac:dyDescent="0.25">
      <c r="A3467">
        <v>13466</v>
      </c>
      <c r="B3467" t="s">
        <v>3509</v>
      </c>
      <c r="C3467" t="s">
        <v>26</v>
      </c>
      <c r="D3467">
        <v>45</v>
      </c>
      <c r="E3467" t="s">
        <v>27</v>
      </c>
      <c r="F3467" t="s">
        <v>28</v>
      </c>
      <c r="G3467" t="s">
        <v>34</v>
      </c>
      <c r="H3467" t="s">
        <v>30</v>
      </c>
      <c r="I3467" s="1">
        <v>44952</v>
      </c>
      <c r="J3467">
        <v>7</v>
      </c>
      <c r="K3467">
        <v>226916</v>
      </c>
      <c r="L3467">
        <v>0.05</v>
      </c>
      <c r="M3467" t="s">
        <v>23</v>
      </c>
      <c r="N3467" t="s">
        <v>24</v>
      </c>
      <c r="O3467">
        <v>1588412</v>
      </c>
      <c r="P3467">
        <v>79420.600000000006</v>
      </c>
      <c r="Q3467">
        <v>1508991.4</v>
      </c>
      <c r="U3467">
        <f t="shared" si="54"/>
        <v>377247.85</v>
      </c>
    </row>
    <row r="3468" spans="1:21" x14ac:dyDescent="0.25">
      <c r="A3468">
        <v>13467</v>
      </c>
      <c r="B3468" t="s">
        <v>3510</v>
      </c>
      <c r="C3468" t="s">
        <v>18</v>
      </c>
      <c r="D3468">
        <v>34</v>
      </c>
      <c r="E3468" t="s">
        <v>27</v>
      </c>
      <c r="F3468" t="s">
        <v>20</v>
      </c>
      <c r="G3468" t="s">
        <v>34</v>
      </c>
      <c r="H3468" t="s">
        <v>35</v>
      </c>
      <c r="I3468" s="1">
        <v>45009</v>
      </c>
      <c r="J3468">
        <v>8</v>
      </c>
      <c r="K3468">
        <v>105106</v>
      </c>
      <c r="L3468">
        <v>0.05</v>
      </c>
      <c r="M3468" t="s">
        <v>44</v>
      </c>
      <c r="N3468" t="s">
        <v>39</v>
      </c>
      <c r="O3468">
        <v>840848</v>
      </c>
      <c r="P3468">
        <v>42042.400000000001</v>
      </c>
      <c r="Q3468">
        <v>798805.6</v>
      </c>
      <c r="U3468">
        <f t="shared" si="54"/>
        <v>199701.4</v>
      </c>
    </row>
    <row r="3469" spans="1:21" x14ac:dyDescent="0.25">
      <c r="A3469">
        <v>13468</v>
      </c>
      <c r="B3469" t="s">
        <v>3511</v>
      </c>
      <c r="C3469" t="s">
        <v>26</v>
      </c>
      <c r="D3469">
        <v>63</v>
      </c>
      <c r="E3469" t="s">
        <v>19</v>
      </c>
      <c r="F3469" t="s">
        <v>43</v>
      </c>
      <c r="G3469" t="s">
        <v>29</v>
      </c>
      <c r="H3469" t="s">
        <v>47</v>
      </c>
      <c r="I3469" s="1">
        <v>45099</v>
      </c>
      <c r="J3469">
        <v>4</v>
      </c>
      <c r="K3469">
        <v>213819</v>
      </c>
      <c r="L3469">
        <v>0.1</v>
      </c>
      <c r="M3469" t="s">
        <v>31</v>
      </c>
      <c r="N3469" t="s">
        <v>24</v>
      </c>
      <c r="O3469">
        <v>855276</v>
      </c>
      <c r="P3469">
        <v>85527.6</v>
      </c>
      <c r="Q3469">
        <v>769748.4</v>
      </c>
      <c r="U3469">
        <f t="shared" si="54"/>
        <v>192437.1</v>
      </c>
    </row>
    <row r="3470" spans="1:21" x14ac:dyDescent="0.25">
      <c r="A3470">
        <v>13469</v>
      </c>
      <c r="B3470" t="s">
        <v>3512</v>
      </c>
      <c r="C3470" t="s">
        <v>18</v>
      </c>
      <c r="D3470">
        <v>19</v>
      </c>
      <c r="E3470" t="s">
        <v>27</v>
      </c>
      <c r="F3470" t="s">
        <v>46</v>
      </c>
      <c r="G3470" t="s">
        <v>34</v>
      </c>
      <c r="H3470" t="s">
        <v>35</v>
      </c>
      <c r="I3470" s="1">
        <v>45611</v>
      </c>
      <c r="J3470">
        <v>9</v>
      </c>
      <c r="K3470">
        <v>39659</v>
      </c>
      <c r="L3470">
        <v>0.1</v>
      </c>
      <c r="M3470" t="s">
        <v>23</v>
      </c>
      <c r="N3470" t="s">
        <v>24</v>
      </c>
      <c r="O3470">
        <v>356931</v>
      </c>
      <c r="P3470">
        <v>35693.1</v>
      </c>
      <c r="Q3470">
        <v>321237.90000000002</v>
      </c>
      <c r="U3470">
        <f t="shared" si="54"/>
        <v>80309.475000000006</v>
      </c>
    </row>
    <row r="3471" spans="1:21" x14ac:dyDescent="0.25">
      <c r="A3471">
        <v>13470</v>
      </c>
      <c r="B3471" t="s">
        <v>3513</v>
      </c>
      <c r="C3471" t="s">
        <v>18</v>
      </c>
      <c r="D3471">
        <v>53</v>
      </c>
      <c r="E3471" t="s">
        <v>33</v>
      </c>
      <c r="F3471" t="s">
        <v>28</v>
      </c>
      <c r="G3471" t="s">
        <v>41</v>
      </c>
      <c r="H3471" t="s">
        <v>51</v>
      </c>
      <c r="I3471" s="1">
        <v>44996</v>
      </c>
      <c r="J3471">
        <v>3</v>
      </c>
      <c r="K3471">
        <v>113064</v>
      </c>
      <c r="L3471">
        <v>0</v>
      </c>
      <c r="M3471" t="s">
        <v>23</v>
      </c>
      <c r="N3471" t="s">
        <v>24</v>
      </c>
      <c r="O3471">
        <v>339192</v>
      </c>
      <c r="P3471">
        <v>0</v>
      </c>
      <c r="Q3471">
        <v>339192</v>
      </c>
      <c r="U3471">
        <f t="shared" si="54"/>
        <v>84798</v>
      </c>
    </row>
    <row r="3472" spans="1:21" x14ac:dyDescent="0.25">
      <c r="A3472">
        <v>13471</v>
      </c>
      <c r="B3472" t="s">
        <v>3514</v>
      </c>
      <c r="C3472" t="s">
        <v>26</v>
      </c>
      <c r="D3472">
        <v>24</v>
      </c>
      <c r="E3472" t="s">
        <v>33</v>
      </c>
      <c r="F3472" t="s">
        <v>43</v>
      </c>
      <c r="G3472" t="s">
        <v>21</v>
      </c>
      <c r="H3472" t="s">
        <v>47</v>
      </c>
      <c r="I3472" s="1">
        <v>44932</v>
      </c>
      <c r="J3472">
        <v>6</v>
      </c>
      <c r="K3472">
        <v>66043</v>
      </c>
      <c r="L3472">
        <v>0.15</v>
      </c>
      <c r="M3472" t="s">
        <v>31</v>
      </c>
      <c r="N3472" t="s">
        <v>39</v>
      </c>
      <c r="O3472">
        <v>396258</v>
      </c>
      <c r="P3472">
        <v>59438.7</v>
      </c>
      <c r="Q3472">
        <v>336819.3</v>
      </c>
      <c r="U3472">
        <f t="shared" si="54"/>
        <v>84204.824999999997</v>
      </c>
    </row>
    <row r="3473" spans="1:21" x14ac:dyDescent="0.25">
      <c r="A3473">
        <v>13472</v>
      </c>
      <c r="B3473" t="s">
        <v>3515</v>
      </c>
      <c r="C3473" t="s">
        <v>18</v>
      </c>
      <c r="D3473">
        <v>30</v>
      </c>
      <c r="E3473" t="s">
        <v>33</v>
      </c>
      <c r="F3473" t="s">
        <v>28</v>
      </c>
      <c r="G3473" t="s">
        <v>41</v>
      </c>
      <c r="H3473" t="s">
        <v>22</v>
      </c>
      <c r="I3473" s="1">
        <v>45121</v>
      </c>
      <c r="J3473">
        <v>7</v>
      </c>
      <c r="K3473">
        <v>5525</v>
      </c>
      <c r="L3473">
        <v>0.1</v>
      </c>
      <c r="M3473" t="s">
        <v>23</v>
      </c>
      <c r="N3473" t="s">
        <v>24</v>
      </c>
      <c r="O3473">
        <v>38675</v>
      </c>
      <c r="P3473">
        <v>3867.5</v>
      </c>
      <c r="Q3473">
        <v>34807.5</v>
      </c>
      <c r="U3473">
        <f t="shared" si="54"/>
        <v>8701.875</v>
      </c>
    </row>
    <row r="3474" spans="1:21" x14ac:dyDescent="0.25">
      <c r="A3474">
        <v>13473</v>
      </c>
      <c r="B3474" t="s">
        <v>3516</v>
      </c>
      <c r="C3474" t="s">
        <v>26</v>
      </c>
      <c r="D3474">
        <v>32</v>
      </c>
      <c r="E3474" t="s">
        <v>37</v>
      </c>
      <c r="F3474" t="s">
        <v>46</v>
      </c>
      <c r="G3474" t="s">
        <v>34</v>
      </c>
      <c r="H3474" t="s">
        <v>51</v>
      </c>
      <c r="I3474" s="1">
        <v>45451</v>
      </c>
      <c r="J3474">
        <v>7</v>
      </c>
      <c r="K3474">
        <v>218509</v>
      </c>
      <c r="L3474">
        <v>0.1</v>
      </c>
      <c r="M3474" t="s">
        <v>44</v>
      </c>
      <c r="N3474" t="s">
        <v>24</v>
      </c>
      <c r="O3474">
        <v>1529563</v>
      </c>
      <c r="P3474">
        <v>152956.29999999999</v>
      </c>
      <c r="Q3474">
        <v>1376606.7</v>
      </c>
      <c r="U3474">
        <f t="shared" si="54"/>
        <v>344151.67499999999</v>
      </c>
    </row>
    <row r="3475" spans="1:21" x14ac:dyDescent="0.25">
      <c r="A3475">
        <v>13474</v>
      </c>
      <c r="B3475" t="s">
        <v>3517</v>
      </c>
      <c r="C3475" t="s">
        <v>26</v>
      </c>
      <c r="D3475">
        <v>42</v>
      </c>
      <c r="E3475" t="s">
        <v>33</v>
      </c>
      <c r="F3475" t="s">
        <v>43</v>
      </c>
      <c r="G3475" t="s">
        <v>21</v>
      </c>
      <c r="H3475" t="s">
        <v>22</v>
      </c>
      <c r="I3475" s="1">
        <v>44989</v>
      </c>
      <c r="J3475">
        <v>6</v>
      </c>
      <c r="K3475">
        <v>6777</v>
      </c>
      <c r="L3475">
        <v>0</v>
      </c>
      <c r="M3475" t="s">
        <v>31</v>
      </c>
      <c r="N3475" t="s">
        <v>39</v>
      </c>
      <c r="O3475">
        <v>40662</v>
      </c>
      <c r="P3475">
        <v>0</v>
      </c>
      <c r="Q3475">
        <v>40662</v>
      </c>
      <c r="U3475">
        <f t="shared" si="54"/>
        <v>10165.5</v>
      </c>
    </row>
    <row r="3476" spans="1:21" x14ac:dyDescent="0.25">
      <c r="A3476">
        <v>13475</v>
      </c>
      <c r="B3476" t="s">
        <v>3518</v>
      </c>
      <c r="C3476" t="s">
        <v>18</v>
      </c>
      <c r="D3476">
        <v>40</v>
      </c>
      <c r="E3476" t="s">
        <v>37</v>
      </c>
      <c r="F3476" t="s">
        <v>28</v>
      </c>
      <c r="G3476" t="s">
        <v>29</v>
      </c>
      <c r="H3476" t="s">
        <v>60</v>
      </c>
      <c r="I3476" s="1">
        <v>44939</v>
      </c>
      <c r="J3476">
        <v>9</v>
      </c>
      <c r="K3476">
        <v>202797</v>
      </c>
      <c r="L3476">
        <v>0</v>
      </c>
      <c r="M3476" t="s">
        <v>23</v>
      </c>
      <c r="N3476" t="s">
        <v>39</v>
      </c>
      <c r="O3476">
        <v>1825173</v>
      </c>
      <c r="P3476">
        <v>0</v>
      </c>
      <c r="Q3476">
        <v>1825173</v>
      </c>
      <c r="U3476">
        <f t="shared" si="54"/>
        <v>456293.25</v>
      </c>
    </row>
    <row r="3477" spans="1:21" x14ac:dyDescent="0.25">
      <c r="A3477">
        <v>13476</v>
      </c>
      <c r="B3477" t="s">
        <v>3519</v>
      </c>
      <c r="C3477" t="s">
        <v>18</v>
      </c>
      <c r="D3477">
        <v>39</v>
      </c>
      <c r="E3477" t="s">
        <v>33</v>
      </c>
      <c r="F3477" t="s">
        <v>43</v>
      </c>
      <c r="G3477" t="s">
        <v>41</v>
      </c>
      <c r="H3477" t="s">
        <v>51</v>
      </c>
      <c r="I3477" s="1">
        <v>45131</v>
      </c>
      <c r="J3477">
        <v>1</v>
      </c>
      <c r="K3477">
        <v>178863</v>
      </c>
      <c r="L3477">
        <v>0.15</v>
      </c>
      <c r="M3477" t="s">
        <v>44</v>
      </c>
      <c r="N3477" t="s">
        <v>39</v>
      </c>
      <c r="O3477">
        <v>178863</v>
      </c>
      <c r="P3477">
        <v>26829.45</v>
      </c>
      <c r="Q3477">
        <v>152033.54999999999</v>
      </c>
      <c r="U3477">
        <f t="shared" si="54"/>
        <v>38008.387499999997</v>
      </c>
    </row>
    <row r="3478" spans="1:21" x14ac:dyDescent="0.25">
      <c r="A3478">
        <v>13477</v>
      </c>
      <c r="B3478" t="s">
        <v>3520</v>
      </c>
      <c r="C3478" t="s">
        <v>18</v>
      </c>
      <c r="D3478">
        <v>43</v>
      </c>
      <c r="E3478" t="s">
        <v>27</v>
      </c>
      <c r="F3478" t="s">
        <v>20</v>
      </c>
      <c r="G3478" t="s">
        <v>29</v>
      </c>
      <c r="H3478" t="s">
        <v>60</v>
      </c>
      <c r="I3478" s="1">
        <v>44966</v>
      </c>
      <c r="J3478">
        <v>9</v>
      </c>
      <c r="K3478">
        <v>90853</v>
      </c>
      <c r="L3478">
        <v>0.05</v>
      </c>
      <c r="M3478" t="s">
        <v>44</v>
      </c>
      <c r="N3478" t="s">
        <v>24</v>
      </c>
      <c r="O3478">
        <v>817677</v>
      </c>
      <c r="P3478">
        <v>40883.85</v>
      </c>
      <c r="Q3478">
        <v>776793.15</v>
      </c>
      <c r="U3478">
        <f t="shared" si="54"/>
        <v>194198.28750000001</v>
      </c>
    </row>
    <row r="3479" spans="1:21" x14ac:dyDescent="0.25">
      <c r="A3479">
        <v>13478</v>
      </c>
      <c r="B3479" t="s">
        <v>3521</v>
      </c>
      <c r="C3479" t="s">
        <v>18</v>
      </c>
      <c r="D3479">
        <v>50</v>
      </c>
      <c r="E3479" t="s">
        <v>19</v>
      </c>
      <c r="F3479" t="s">
        <v>28</v>
      </c>
      <c r="G3479" t="s">
        <v>21</v>
      </c>
      <c r="H3479" t="s">
        <v>51</v>
      </c>
      <c r="I3479" s="1">
        <v>45091</v>
      </c>
      <c r="J3479">
        <v>9</v>
      </c>
      <c r="K3479">
        <v>164573</v>
      </c>
      <c r="L3479">
        <v>0.05</v>
      </c>
      <c r="M3479" t="s">
        <v>31</v>
      </c>
      <c r="N3479" t="s">
        <v>24</v>
      </c>
      <c r="O3479">
        <v>1481157</v>
      </c>
      <c r="P3479">
        <v>74057.850000000006</v>
      </c>
      <c r="Q3479">
        <v>1407099.15</v>
      </c>
      <c r="U3479">
        <f t="shared" si="54"/>
        <v>351774.78749999998</v>
      </c>
    </row>
    <row r="3480" spans="1:21" x14ac:dyDescent="0.25">
      <c r="A3480">
        <v>13479</v>
      </c>
      <c r="B3480" t="s">
        <v>3522</v>
      </c>
      <c r="C3480" t="s">
        <v>26</v>
      </c>
      <c r="D3480">
        <v>28</v>
      </c>
      <c r="E3480" t="s">
        <v>33</v>
      </c>
      <c r="F3480" t="s">
        <v>43</v>
      </c>
      <c r="G3480" t="s">
        <v>34</v>
      </c>
      <c r="H3480" t="s">
        <v>60</v>
      </c>
      <c r="I3480" s="1">
        <v>44957</v>
      </c>
      <c r="J3480">
        <v>4</v>
      </c>
      <c r="K3480">
        <v>127409</v>
      </c>
      <c r="L3480">
        <v>0.15</v>
      </c>
      <c r="M3480" t="s">
        <v>31</v>
      </c>
      <c r="N3480" t="s">
        <v>39</v>
      </c>
      <c r="O3480">
        <v>509636</v>
      </c>
      <c r="P3480">
        <v>76445.399999999994</v>
      </c>
      <c r="Q3480">
        <v>433190.6</v>
      </c>
      <c r="U3480">
        <f t="shared" si="54"/>
        <v>108297.65</v>
      </c>
    </row>
    <row r="3481" spans="1:21" x14ac:dyDescent="0.25">
      <c r="A3481">
        <v>13480</v>
      </c>
      <c r="B3481" t="s">
        <v>3523</v>
      </c>
      <c r="C3481" t="s">
        <v>26</v>
      </c>
      <c r="D3481">
        <v>27</v>
      </c>
      <c r="E3481" t="s">
        <v>37</v>
      </c>
      <c r="F3481" t="s">
        <v>20</v>
      </c>
      <c r="G3481" t="s">
        <v>21</v>
      </c>
      <c r="H3481" t="s">
        <v>88</v>
      </c>
      <c r="I3481" s="1">
        <v>45455</v>
      </c>
      <c r="J3481">
        <v>5</v>
      </c>
      <c r="K3481">
        <v>67258</v>
      </c>
      <c r="L3481">
        <v>0.15</v>
      </c>
      <c r="M3481" t="s">
        <v>31</v>
      </c>
      <c r="N3481" t="s">
        <v>39</v>
      </c>
      <c r="O3481">
        <v>336290</v>
      </c>
      <c r="P3481">
        <v>50443.5</v>
      </c>
      <c r="Q3481">
        <v>285846.5</v>
      </c>
      <c r="U3481">
        <f t="shared" si="54"/>
        <v>71461.625</v>
      </c>
    </row>
    <row r="3482" spans="1:21" x14ac:dyDescent="0.25">
      <c r="A3482">
        <v>13481</v>
      </c>
      <c r="B3482" t="s">
        <v>3524</v>
      </c>
      <c r="C3482" t="s">
        <v>26</v>
      </c>
      <c r="D3482">
        <v>42</v>
      </c>
      <c r="E3482" t="s">
        <v>37</v>
      </c>
      <c r="F3482" t="s">
        <v>46</v>
      </c>
      <c r="G3482" t="s">
        <v>21</v>
      </c>
      <c r="H3482" t="s">
        <v>60</v>
      </c>
      <c r="I3482" s="1">
        <v>45575</v>
      </c>
      <c r="J3482">
        <v>3</v>
      </c>
      <c r="K3482">
        <v>122942</v>
      </c>
      <c r="L3482">
        <v>0.15</v>
      </c>
      <c r="M3482" t="s">
        <v>44</v>
      </c>
      <c r="N3482" t="s">
        <v>39</v>
      </c>
      <c r="O3482">
        <v>368826</v>
      </c>
      <c r="P3482">
        <v>55323.9</v>
      </c>
      <c r="Q3482">
        <v>313502.09999999998</v>
      </c>
      <c r="U3482">
        <f t="shared" si="54"/>
        <v>78375.524999999994</v>
      </c>
    </row>
    <row r="3483" spans="1:21" x14ac:dyDescent="0.25">
      <c r="A3483">
        <v>13482</v>
      </c>
      <c r="B3483" t="s">
        <v>3525</v>
      </c>
      <c r="C3483" t="s">
        <v>18</v>
      </c>
      <c r="D3483">
        <v>54</v>
      </c>
      <c r="E3483" t="s">
        <v>19</v>
      </c>
      <c r="F3483" t="s">
        <v>28</v>
      </c>
      <c r="G3483" t="s">
        <v>29</v>
      </c>
      <c r="H3483" t="s">
        <v>22</v>
      </c>
      <c r="I3483" s="1">
        <v>45603</v>
      </c>
      <c r="J3483">
        <v>7</v>
      </c>
      <c r="K3483">
        <v>216905</v>
      </c>
      <c r="L3483">
        <v>0</v>
      </c>
      <c r="M3483" t="s">
        <v>23</v>
      </c>
      <c r="N3483" t="s">
        <v>39</v>
      </c>
      <c r="O3483">
        <v>1518335</v>
      </c>
      <c r="P3483">
        <v>0</v>
      </c>
      <c r="Q3483">
        <v>1518335</v>
      </c>
      <c r="U3483">
        <f t="shared" si="54"/>
        <v>379583.75</v>
      </c>
    </row>
    <row r="3484" spans="1:21" x14ac:dyDescent="0.25">
      <c r="A3484">
        <v>13483</v>
      </c>
      <c r="B3484" t="s">
        <v>3526</v>
      </c>
      <c r="C3484" t="s">
        <v>18</v>
      </c>
      <c r="D3484">
        <v>60</v>
      </c>
      <c r="E3484" t="s">
        <v>33</v>
      </c>
      <c r="F3484" t="s">
        <v>28</v>
      </c>
      <c r="G3484" t="s">
        <v>41</v>
      </c>
      <c r="H3484" t="s">
        <v>38</v>
      </c>
      <c r="I3484" s="1">
        <v>45324</v>
      </c>
      <c r="J3484">
        <v>2</v>
      </c>
      <c r="K3484">
        <v>78185</v>
      </c>
      <c r="L3484">
        <v>0.05</v>
      </c>
      <c r="M3484" t="s">
        <v>44</v>
      </c>
      <c r="N3484" t="s">
        <v>39</v>
      </c>
      <c r="O3484">
        <v>156370</v>
      </c>
      <c r="P3484">
        <v>7818.5</v>
      </c>
      <c r="Q3484">
        <v>148551.5</v>
      </c>
      <c r="U3484">
        <f t="shared" si="54"/>
        <v>37137.875</v>
      </c>
    </row>
    <row r="3485" spans="1:21" x14ac:dyDescent="0.25">
      <c r="A3485">
        <v>13484</v>
      </c>
      <c r="B3485" t="s">
        <v>3527</v>
      </c>
      <c r="C3485" t="s">
        <v>18</v>
      </c>
      <c r="D3485">
        <v>55</v>
      </c>
      <c r="E3485" t="s">
        <v>27</v>
      </c>
      <c r="F3485" t="s">
        <v>46</v>
      </c>
      <c r="G3485" t="s">
        <v>21</v>
      </c>
      <c r="H3485" t="s">
        <v>35</v>
      </c>
      <c r="I3485" s="1">
        <v>45385</v>
      </c>
      <c r="J3485">
        <v>8</v>
      </c>
      <c r="K3485">
        <v>25719</v>
      </c>
      <c r="L3485">
        <v>0.15</v>
      </c>
      <c r="M3485" t="s">
        <v>44</v>
      </c>
      <c r="N3485" t="s">
        <v>24</v>
      </c>
      <c r="O3485">
        <v>205752</v>
      </c>
      <c r="P3485">
        <v>30862.799999999999</v>
      </c>
      <c r="Q3485">
        <v>174889.2</v>
      </c>
      <c r="U3485">
        <f t="shared" si="54"/>
        <v>43722.3</v>
      </c>
    </row>
    <row r="3486" spans="1:21" x14ac:dyDescent="0.25">
      <c r="A3486">
        <v>13485</v>
      </c>
      <c r="B3486" t="s">
        <v>3528</v>
      </c>
      <c r="C3486" t="s">
        <v>26</v>
      </c>
      <c r="D3486">
        <v>58</v>
      </c>
      <c r="E3486" t="s">
        <v>33</v>
      </c>
      <c r="F3486" t="s">
        <v>20</v>
      </c>
      <c r="G3486" t="s">
        <v>34</v>
      </c>
      <c r="H3486" t="s">
        <v>60</v>
      </c>
      <c r="I3486" s="1">
        <v>45149</v>
      </c>
      <c r="J3486">
        <v>9</v>
      </c>
      <c r="K3486">
        <v>114181</v>
      </c>
      <c r="L3486">
        <v>0.15</v>
      </c>
      <c r="M3486" t="s">
        <v>31</v>
      </c>
      <c r="N3486" t="s">
        <v>24</v>
      </c>
      <c r="O3486">
        <v>1027629</v>
      </c>
      <c r="P3486">
        <v>154144.35</v>
      </c>
      <c r="Q3486">
        <v>873484.65</v>
      </c>
      <c r="U3486">
        <f t="shared" si="54"/>
        <v>218371.16250000001</v>
      </c>
    </row>
    <row r="3487" spans="1:21" x14ac:dyDescent="0.25">
      <c r="A3487">
        <v>13486</v>
      </c>
      <c r="B3487" t="s">
        <v>3529</v>
      </c>
      <c r="C3487" t="s">
        <v>18</v>
      </c>
      <c r="D3487">
        <v>62</v>
      </c>
      <c r="E3487" t="s">
        <v>33</v>
      </c>
      <c r="F3487" t="s">
        <v>46</v>
      </c>
      <c r="G3487" t="s">
        <v>21</v>
      </c>
      <c r="H3487" t="s">
        <v>38</v>
      </c>
      <c r="I3487" s="1">
        <v>45560</v>
      </c>
      <c r="J3487">
        <v>6</v>
      </c>
      <c r="K3487">
        <v>131420</v>
      </c>
      <c r="L3487">
        <v>0.05</v>
      </c>
      <c r="M3487" t="s">
        <v>23</v>
      </c>
      <c r="N3487" t="s">
        <v>39</v>
      </c>
      <c r="O3487">
        <v>788520</v>
      </c>
      <c r="P3487">
        <v>39426</v>
      </c>
      <c r="Q3487">
        <v>749094</v>
      </c>
      <c r="U3487">
        <f t="shared" si="54"/>
        <v>187273.5</v>
      </c>
    </row>
    <row r="3488" spans="1:21" x14ac:dyDescent="0.25">
      <c r="A3488">
        <v>13487</v>
      </c>
      <c r="B3488" t="s">
        <v>3530</v>
      </c>
      <c r="C3488" t="s">
        <v>26</v>
      </c>
      <c r="D3488">
        <v>41</v>
      </c>
      <c r="E3488" t="s">
        <v>19</v>
      </c>
      <c r="F3488" t="s">
        <v>28</v>
      </c>
      <c r="G3488" t="s">
        <v>29</v>
      </c>
      <c r="H3488" t="s">
        <v>30</v>
      </c>
      <c r="I3488" s="1">
        <v>45004</v>
      </c>
      <c r="J3488">
        <v>9</v>
      </c>
      <c r="K3488">
        <v>68686</v>
      </c>
      <c r="L3488">
        <v>0.05</v>
      </c>
      <c r="M3488" t="s">
        <v>44</v>
      </c>
      <c r="N3488" t="s">
        <v>24</v>
      </c>
      <c r="O3488">
        <v>618174</v>
      </c>
      <c r="P3488">
        <v>30908.7</v>
      </c>
      <c r="Q3488">
        <v>587265.30000000005</v>
      </c>
      <c r="U3488">
        <f t="shared" si="54"/>
        <v>146816.32500000001</v>
      </c>
    </row>
    <row r="3489" spans="1:21" x14ac:dyDescent="0.25">
      <c r="A3489">
        <v>13488</v>
      </c>
      <c r="B3489" t="s">
        <v>3531</v>
      </c>
      <c r="C3489" t="s">
        <v>18</v>
      </c>
      <c r="D3489">
        <v>57</v>
      </c>
      <c r="E3489" t="s">
        <v>33</v>
      </c>
      <c r="F3489" t="s">
        <v>43</v>
      </c>
      <c r="G3489" t="s">
        <v>41</v>
      </c>
      <c r="H3489" t="s">
        <v>88</v>
      </c>
      <c r="I3489" s="1">
        <v>45526</v>
      </c>
      <c r="J3489">
        <v>6</v>
      </c>
      <c r="K3489">
        <v>212909</v>
      </c>
      <c r="L3489">
        <v>0</v>
      </c>
      <c r="M3489" t="s">
        <v>31</v>
      </c>
      <c r="N3489" t="s">
        <v>39</v>
      </c>
      <c r="O3489">
        <v>1277454</v>
      </c>
      <c r="P3489">
        <v>0</v>
      </c>
      <c r="Q3489">
        <v>1277454</v>
      </c>
      <c r="U3489">
        <f t="shared" si="54"/>
        <v>319363.5</v>
      </c>
    </row>
    <row r="3490" spans="1:21" x14ac:dyDescent="0.25">
      <c r="A3490">
        <v>13489</v>
      </c>
      <c r="B3490" t="s">
        <v>3532</v>
      </c>
      <c r="C3490" t="s">
        <v>26</v>
      </c>
      <c r="D3490">
        <v>63</v>
      </c>
      <c r="E3490" t="s">
        <v>27</v>
      </c>
      <c r="F3490" t="s">
        <v>20</v>
      </c>
      <c r="G3490" t="s">
        <v>34</v>
      </c>
      <c r="H3490" t="s">
        <v>88</v>
      </c>
      <c r="I3490" s="1">
        <v>45551</v>
      </c>
      <c r="J3490">
        <v>3</v>
      </c>
      <c r="K3490">
        <v>161506</v>
      </c>
      <c r="L3490">
        <v>0.1</v>
      </c>
      <c r="M3490" t="s">
        <v>31</v>
      </c>
      <c r="N3490" t="s">
        <v>24</v>
      </c>
      <c r="O3490">
        <v>484518</v>
      </c>
      <c r="P3490">
        <v>48451.8</v>
      </c>
      <c r="Q3490">
        <v>436066.2</v>
      </c>
      <c r="U3490">
        <f t="shared" si="54"/>
        <v>109016.55</v>
      </c>
    </row>
    <row r="3491" spans="1:21" x14ac:dyDescent="0.25">
      <c r="A3491">
        <v>13490</v>
      </c>
      <c r="B3491" t="s">
        <v>3533</v>
      </c>
      <c r="C3491" t="s">
        <v>26</v>
      </c>
      <c r="D3491">
        <v>50</v>
      </c>
      <c r="E3491" t="s">
        <v>37</v>
      </c>
      <c r="F3491" t="s">
        <v>20</v>
      </c>
      <c r="G3491" t="s">
        <v>29</v>
      </c>
      <c r="H3491" t="s">
        <v>47</v>
      </c>
      <c r="I3491" s="1">
        <v>45538</v>
      </c>
      <c r="J3491">
        <v>3</v>
      </c>
      <c r="K3491">
        <v>235513</v>
      </c>
      <c r="L3491">
        <v>0.1</v>
      </c>
      <c r="M3491" t="s">
        <v>23</v>
      </c>
      <c r="N3491" t="s">
        <v>24</v>
      </c>
      <c r="O3491">
        <v>706539</v>
      </c>
      <c r="P3491">
        <v>70653.899999999994</v>
      </c>
      <c r="Q3491">
        <v>635885.1</v>
      </c>
      <c r="U3491">
        <f t="shared" si="54"/>
        <v>158971.27499999999</v>
      </c>
    </row>
    <row r="3492" spans="1:21" x14ac:dyDescent="0.25">
      <c r="A3492">
        <v>13491</v>
      </c>
      <c r="B3492" t="s">
        <v>3534</v>
      </c>
      <c r="C3492" t="s">
        <v>18</v>
      </c>
      <c r="D3492">
        <v>34</v>
      </c>
      <c r="E3492" t="s">
        <v>19</v>
      </c>
      <c r="F3492" t="s">
        <v>20</v>
      </c>
      <c r="G3492" t="s">
        <v>21</v>
      </c>
      <c r="H3492" t="s">
        <v>30</v>
      </c>
      <c r="I3492" s="1">
        <v>45354</v>
      </c>
      <c r="J3492">
        <v>2</v>
      </c>
      <c r="K3492">
        <v>22520</v>
      </c>
      <c r="L3492">
        <v>0</v>
      </c>
      <c r="M3492" t="s">
        <v>23</v>
      </c>
      <c r="N3492" t="s">
        <v>39</v>
      </c>
      <c r="O3492">
        <v>45040</v>
      </c>
      <c r="P3492">
        <v>0</v>
      </c>
      <c r="Q3492">
        <v>45040</v>
      </c>
      <c r="U3492">
        <f t="shared" si="54"/>
        <v>11260</v>
      </c>
    </row>
    <row r="3493" spans="1:21" x14ac:dyDescent="0.25">
      <c r="A3493">
        <v>13492</v>
      </c>
      <c r="B3493" t="s">
        <v>3535</v>
      </c>
      <c r="C3493" t="s">
        <v>18</v>
      </c>
      <c r="D3493">
        <v>41</v>
      </c>
      <c r="E3493" t="s">
        <v>27</v>
      </c>
      <c r="F3493" t="s">
        <v>46</v>
      </c>
      <c r="G3493" t="s">
        <v>21</v>
      </c>
      <c r="H3493" t="s">
        <v>30</v>
      </c>
      <c r="I3493" s="1">
        <v>45351</v>
      </c>
      <c r="J3493">
        <v>5</v>
      </c>
      <c r="K3493">
        <v>58881</v>
      </c>
      <c r="L3493">
        <v>0</v>
      </c>
      <c r="M3493" t="s">
        <v>31</v>
      </c>
      <c r="N3493" t="s">
        <v>39</v>
      </c>
      <c r="O3493">
        <v>294405</v>
      </c>
      <c r="P3493">
        <v>0</v>
      </c>
      <c r="Q3493">
        <v>294405</v>
      </c>
      <c r="U3493">
        <f t="shared" si="54"/>
        <v>73601.25</v>
      </c>
    </row>
    <row r="3494" spans="1:21" x14ac:dyDescent="0.25">
      <c r="A3494">
        <v>13493</v>
      </c>
      <c r="B3494" t="s">
        <v>3536</v>
      </c>
      <c r="C3494" t="s">
        <v>26</v>
      </c>
      <c r="D3494">
        <v>54</v>
      </c>
      <c r="E3494" t="s">
        <v>37</v>
      </c>
      <c r="F3494" t="s">
        <v>46</v>
      </c>
      <c r="G3494" t="s">
        <v>41</v>
      </c>
      <c r="H3494" t="s">
        <v>47</v>
      </c>
      <c r="I3494" s="1">
        <v>45313</v>
      </c>
      <c r="J3494">
        <v>4</v>
      </c>
      <c r="K3494">
        <v>134582</v>
      </c>
      <c r="L3494">
        <v>0.05</v>
      </c>
      <c r="M3494" t="s">
        <v>23</v>
      </c>
      <c r="N3494" t="s">
        <v>39</v>
      </c>
      <c r="O3494">
        <v>538328</v>
      </c>
      <c r="P3494">
        <v>26916.400000000001</v>
      </c>
      <c r="Q3494">
        <v>511411.6</v>
      </c>
      <c r="U3494">
        <f t="shared" si="54"/>
        <v>127852.9</v>
      </c>
    </row>
    <row r="3495" spans="1:21" x14ac:dyDescent="0.25">
      <c r="A3495">
        <v>13494</v>
      </c>
      <c r="B3495" t="s">
        <v>3537</v>
      </c>
      <c r="C3495" t="s">
        <v>26</v>
      </c>
      <c r="D3495">
        <v>19</v>
      </c>
      <c r="E3495" t="s">
        <v>19</v>
      </c>
      <c r="F3495" t="s">
        <v>43</v>
      </c>
      <c r="G3495" t="s">
        <v>29</v>
      </c>
      <c r="H3495" t="s">
        <v>30</v>
      </c>
      <c r="I3495" s="1">
        <v>45165</v>
      </c>
      <c r="J3495">
        <v>6</v>
      </c>
      <c r="K3495">
        <v>30546</v>
      </c>
      <c r="L3495">
        <v>0</v>
      </c>
      <c r="M3495" t="s">
        <v>23</v>
      </c>
      <c r="N3495" t="s">
        <v>39</v>
      </c>
      <c r="O3495">
        <v>183276</v>
      </c>
      <c r="P3495">
        <v>0</v>
      </c>
      <c r="Q3495">
        <v>183276</v>
      </c>
      <c r="U3495">
        <f t="shared" si="54"/>
        <v>45819</v>
      </c>
    </row>
    <row r="3496" spans="1:21" x14ac:dyDescent="0.25">
      <c r="A3496">
        <v>13495</v>
      </c>
      <c r="B3496" t="s">
        <v>3538</v>
      </c>
      <c r="C3496" t="s">
        <v>18</v>
      </c>
      <c r="D3496">
        <v>49</v>
      </c>
      <c r="E3496" t="s">
        <v>19</v>
      </c>
      <c r="F3496" t="s">
        <v>43</v>
      </c>
      <c r="G3496" t="s">
        <v>29</v>
      </c>
      <c r="H3496" t="s">
        <v>22</v>
      </c>
      <c r="I3496" s="1">
        <v>45549</v>
      </c>
      <c r="J3496">
        <v>5</v>
      </c>
      <c r="K3496">
        <v>15982</v>
      </c>
      <c r="L3496">
        <v>0</v>
      </c>
      <c r="M3496" t="s">
        <v>44</v>
      </c>
      <c r="N3496" t="s">
        <v>24</v>
      </c>
      <c r="O3496">
        <v>79910</v>
      </c>
      <c r="P3496">
        <v>0</v>
      </c>
      <c r="Q3496">
        <v>79910</v>
      </c>
      <c r="U3496">
        <f t="shared" si="54"/>
        <v>19977.5</v>
      </c>
    </row>
    <row r="3497" spans="1:21" x14ac:dyDescent="0.25">
      <c r="A3497">
        <v>13496</v>
      </c>
      <c r="B3497" t="s">
        <v>3539</v>
      </c>
      <c r="C3497" t="s">
        <v>18</v>
      </c>
      <c r="D3497">
        <v>41</v>
      </c>
      <c r="E3497" t="s">
        <v>37</v>
      </c>
      <c r="F3497" t="s">
        <v>20</v>
      </c>
      <c r="G3497" t="s">
        <v>41</v>
      </c>
      <c r="H3497" t="s">
        <v>30</v>
      </c>
      <c r="I3497" s="1">
        <v>45016</v>
      </c>
      <c r="J3497">
        <v>6</v>
      </c>
      <c r="K3497">
        <v>71451</v>
      </c>
      <c r="L3497">
        <v>0.15</v>
      </c>
      <c r="M3497" t="s">
        <v>23</v>
      </c>
      <c r="N3497" t="s">
        <v>24</v>
      </c>
      <c r="O3497">
        <v>428706</v>
      </c>
      <c r="P3497">
        <v>64305.9</v>
      </c>
      <c r="Q3497">
        <v>364400.1</v>
      </c>
      <c r="U3497">
        <f t="shared" si="54"/>
        <v>91100.024999999994</v>
      </c>
    </row>
    <row r="3498" spans="1:21" x14ac:dyDescent="0.25">
      <c r="A3498">
        <v>13497</v>
      </c>
      <c r="B3498" t="s">
        <v>3540</v>
      </c>
      <c r="C3498" t="s">
        <v>26</v>
      </c>
      <c r="D3498">
        <v>26</v>
      </c>
      <c r="E3498" t="s">
        <v>37</v>
      </c>
      <c r="F3498" t="s">
        <v>43</v>
      </c>
      <c r="G3498" t="s">
        <v>34</v>
      </c>
      <c r="H3498" t="s">
        <v>22</v>
      </c>
      <c r="I3498" s="1">
        <v>45311</v>
      </c>
      <c r="J3498">
        <v>4</v>
      </c>
      <c r="K3498">
        <v>213342</v>
      </c>
      <c r="L3498">
        <v>0</v>
      </c>
      <c r="M3498" t="s">
        <v>31</v>
      </c>
      <c r="N3498" t="s">
        <v>39</v>
      </c>
      <c r="O3498">
        <v>853368</v>
      </c>
      <c r="P3498">
        <v>0</v>
      </c>
      <c r="Q3498">
        <v>853368</v>
      </c>
      <c r="U3498">
        <f t="shared" si="54"/>
        <v>213342</v>
      </c>
    </row>
    <row r="3499" spans="1:21" x14ac:dyDescent="0.25">
      <c r="A3499">
        <v>13498</v>
      </c>
      <c r="B3499" t="s">
        <v>3541</v>
      </c>
      <c r="C3499" t="s">
        <v>18</v>
      </c>
      <c r="D3499">
        <v>21</v>
      </c>
      <c r="E3499" t="s">
        <v>27</v>
      </c>
      <c r="F3499" t="s">
        <v>46</v>
      </c>
      <c r="G3499" t="s">
        <v>29</v>
      </c>
      <c r="H3499" t="s">
        <v>47</v>
      </c>
      <c r="I3499" s="1">
        <v>45065</v>
      </c>
      <c r="J3499">
        <v>3</v>
      </c>
      <c r="K3499">
        <v>221317</v>
      </c>
      <c r="L3499">
        <v>0</v>
      </c>
      <c r="M3499" t="s">
        <v>23</v>
      </c>
      <c r="N3499" t="s">
        <v>24</v>
      </c>
      <c r="O3499">
        <v>663951</v>
      </c>
      <c r="P3499">
        <v>0</v>
      </c>
      <c r="Q3499">
        <v>663951</v>
      </c>
      <c r="U3499">
        <f t="shared" si="54"/>
        <v>165987.75</v>
      </c>
    </row>
    <row r="3500" spans="1:21" x14ac:dyDescent="0.25">
      <c r="A3500">
        <v>13499</v>
      </c>
      <c r="B3500" t="s">
        <v>3542</v>
      </c>
      <c r="C3500" t="s">
        <v>26</v>
      </c>
      <c r="D3500">
        <v>34</v>
      </c>
      <c r="E3500" t="s">
        <v>33</v>
      </c>
      <c r="F3500" t="s">
        <v>43</v>
      </c>
      <c r="G3500" t="s">
        <v>41</v>
      </c>
      <c r="H3500" t="s">
        <v>60</v>
      </c>
      <c r="I3500" s="1">
        <v>45573</v>
      </c>
      <c r="J3500">
        <v>1</v>
      </c>
      <c r="K3500">
        <v>21636</v>
      </c>
      <c r="L3500">
        <v>0.15</v>
      </c>
      <c r="M3500" t="s">
        <v>44</v>
      </c>
      <c r="N3500" t="s">
        <v>39</v>
      </c>
      <c r="O3500">
        <v>21636</v>
      </c>
      <c r="P3500">
        <v>3245.4</v>
      </c>
      <c r="Q3500">
        <v>18390.599999999999</v>
      </c>
      <c r="U3500">
        <f t="shared" si="54"/>
        <v>4597.6499999999996</v>
      </c>
    </row>
    <row r="3501" spans="1:21" x14ac:dyDescent="0.25">
      <c r="A3501">
        <v>13500</v>
      </c>
      <c r="B3501" t="s">
        <v>3543</v>
      </c>
      <c r="C3501" t="s">
        <v>26</v>
      </c>
      <c r="D3501">
        <v>34</v>
      </c>
      <c r="E3501" t="s">
        <v>33</v>
      </c>
      <c r="F3501" t="s">
        <v>46</v>
      </c>
      <c r="G3501" t="s">
        <v>29</v>
      </c>
      <c r="H3501" t="s">
        <v>47</v>
      </c>
      <c r="I3501" s="1">
        <v>45450</v>
      </c>
      <c r="J3501">
        <v>5</v>
      </c>
      <c r="K3501">
        <v>231292</v>
      </c>
      <c r="L3501">
        <v>0.05</v>
      </c>
      <c r="M3501" t="s">
        <v>23</v>
      </c>
      <c r="N3501" t="s">
        <v>39</v>
      </c>
      <c r="O3501">
        <v>1156460</v>
      </c>
      <c r="P3501">
        <v>57823</v>
      </c>
      <c r="Q3501">
        <v>1098637</v>
      </c>
      <c r="U3501">
        <f t="shared" si="54"/>
        <v>274659.25</v>
      </c>
    </row>
    <row r="3502" spans="1:21" x14ac:dyDescent="0.25">
      <c r="A3502">
        <v>13501</v>
      </c>
      <c r="B3502" t="s">
        <v>3544</v>
      </c>
      <c r="C3502" t="s">
        <v>18</v>
      </c>
      <c r="D3502">
        <v>47</v>
      </c>
      <c r="E3502" t="s">
        <v>33</v>
      </c>
      <c r="F3502" t="s">
        <v>43</v>
      </c>
      <c r="G3502" t="s">
        <v>41</v>
      </c>
      <c r="H3502" t="s">
        <v>51</v>
      </c>
      <c r="I3502" s="1">
        <v>45170</v>
      </c>
      <c r="J3502">
        <v>6</v>
      </c>
      <c r="K3502">
        <v>191159</v>
      </c>
      <c r="L3502">
        <v>0.05</v>
      </c>
      <c r="M3502" t="s">
        <v>44</v>
      </c>
      <c r="N3502" t="s">
        <v>39</v>
      </c>
      <c r="O3502">
        <v>1146954</v>
      </c>
      <c r="P3502">
        <v>57347.7</v>
      </c>
      <c r="Q3502">
        <v>1089606.3</v>
      </c>
      <c r="U3502">
        <f t="shared" si="54"/>
        <v>272401.57500000001</v>
      </c>
    </row>
    <row r="3503" spans="1:21" x14ac:dyDescent="0.25">
      <c r="A3503">
        <v>13502</v>
      </c>
      <c r="B3503" t="s">
        <v>3545</v>
      </c>
      <c r="C3503" t="s">
        <v>18</v>
      </c>
      <c r="D3503">
        <v>57</v>
      </c>
      <c r="E3503" t="s">
        <v>33</v>
      </c>
      <c r="F3503" t="s">
        <v>28</v>
      </c>
      <c r="G3503" t="s">
        <v>21</v>
      </c>
      <c r="H3503" t="s">
        <v>30</v>
      </c>
      <c r="I3503" s="1">
        <v>45431</v>
      </c>
      <c r="J3503">
        <v>5</v>
      </c>
      <c r="K3503">
        <v>144029</v>
      </c>
      <c r="L3503">
        <v>0</v>
      </c>
      <c r="M3503" t="s">
        <v>23</v>
      </c>
      <c r="N3503" t="s">
        <v>39</v>
      </c>
      <c r="O3503">
        <v>720145</v>
      </c>
      <c r="P3503">
        <v>0</v>
      </c>
      <c r="Q3503">
        <v>720145</v>
      </c>
      <c r="U3503">
        <f t="shared" si="54"/>
        <v>180036.25</v>
      </c>
    </row>
    <row r="3504" spans="1:21" x14ac:dyDescent="0.25">
      <c r="A3504">
        <v>13503</v>
      </c>
      <c r="B3504" t="s">
        <v>3546</v>
      </c>
      <c r="C3504" t="s">
        <v>18</v>
      </c>
      <c r="D3504">
        <v>28</v>
      </c>
      <c r="E3504" t="s">
        <v>33</v>
      </c>
      <c r="F3504" t="s">
        <v>46</v>
      </c>
      <c r="G3504" t="s">
        <v>21</v>
      </c>
      <c r="H3504" t="s">
        <v>30</v>
      </c>
      <c r="I3504" s="1">
        <v>45348</v>
      </c>
      <c r="J3504">
        <v>5</v>
      </c>
      <c r="K3504">
        <v>38706</v>
      </c>
      <c r="L3504">
        <v>0</v>
      </c>
      <c r="M3504" t="s">
        <v>23</v>
      </c>
      <c r="N3504" t="s">
        <v>39</v>
      </c>
      <c r="O3504">
        <v>193530</v>
      </c>
      <c r="P3504">
        <v>0</v>
      </c>
      <c r="Q3504">
        <v>193530</v>
      </c>
      <c r="U3504">
        <f t="shared" si="54"/>
        <v>48382.5</v>
      </c>
    </row>
    <row r="3505" spans="1:21" x14ac:dyDescent="0.25">
      <c r="A3505">
        <v>13504</v>
      </c>
      <c r="B3505" t="s">
        <v>3547</v>
      </c>
      <c r="C3505" t="s">
        <v>18</v>
      </c>
      <c r="D3505">
        <v>38</v>
      </c>
      <c r="E3505" t="s">
        <v>27</v>
      </c>
      <c r="F3505" t="s">
        <v>28</v>
      </c>
      <c r="G3505" t="s">
        <v>29</v>
      </c>
      <c r="H3505" t="s">
        <v>88</v>
      </c>
      <c r="I3505" s="1">
        <v>45108</v>
      </c>
      <c r="J3505">
        <v>6</v>
      </c>
      <c r="K3505">
        <v>119199</v>
      </c>
      <c r="L3505">
        <v>0.1</v>
      </c>
      <c r="M3505" t="s">
        <v>31</v>
      </c>
      <c r="N3505" t="s">
        <v>24</v>
      </c>
      <c r="O3505">
        <v>715194</v>
      </c>
      <c r="P3505">
        <v>71519.399999999994</v>
      </c>
      <c r="Q3505">
        <v>643674.6</v>
      </c>
      <c r="U3505">
        <f t="shared" si="54"/>
        <v>160918.65</v>
      </c>
    </row>
    <row r="3506" spans="1:21" x14ac:dyDescent="0.25">
      <c r="A3506">
        <v>13505</v>
      </c>
      <c r="B3506" t="s">
        <v>3548</v>
      </c>
      <c r="C3506" t="s">
        <v>18</v>
      </c>
      <c r="D3506">
        <v>38</v>
      </c>
      <c r="E3506" t="s">
        <v>19</v>
      </c>
      <c r="F3506" t="s">
        <v>46</v>
      </c>
      <c r="G3506" t="s">
        <v>29</v>
      </c>
      <c r="H3506" t="s">
        <v>47</v>
      </c>
      <c r="I3506" s="1">
        <v>45121</v>
      </c>
      <c r="J3506">
        <v>4</v>
      </c>
      <c r="K3506">
        <v>101377</v>
      </c>
      <c r="L3506">
        <v>0.15</v>
      </c>
      <c r="M3506" t="s">
        <v>31</v>
      </c>
      <c r="N3506" t="s">
        <v>24</v>
      </c>
      <c r="O3506">
        <v>405508</v>
      </c>
      <c r="P3506">
        <v>60826.2</v>
      </c>
      <c r="Q3506">
        <v>344681.8</v>
      </c>
      <c r="U3506">
        <f t="shared" si="54"/>
        <v>86170.45</v>
      </c>
    </row>
    <row r="3507" spans="1:21" x14ac:dyDescent="0.25">
      <c r="A3507">
        <v>13506</v>
      </c>
      <c r="B3507" t="s">
        <v>3549</v>
      </c>
      <c r="C3507" t="s">
        <v>26</v>
      </c>
      <c r="D3507">
        <v>35</v>
      </c>
      <c r="E3507" t="s">
        <v>27</v>
      </c>
      <c r="F3507" t="s">
        <v>43</v>
      </c>
      <c r="G3507" t="s">
        <v>21</v>
      </c>
      <c r="H3507" t="s">
        <v>47</v>
      </c>
      <c r="I3507" s="1">
        <v>45560</v>
      </c>
      <c r="J3507">
        <v>4</v>
      </c>
      <c r="K3507">
        <v>64871</v>
      </c>
      <c r="L3507">
        <v>0.1</v>
      </c>
      <c r="M3507" t="s">
        <v>23</v>
      </c>
      <c r="N3507" t="s">
        <v>24</v>
      </c>
      <c r="O3507">
        <v>259484</v>
      </c>
      <c r="P3507">
        <v>25948.400000000001</v>
      </c>
      <c r="Q3507">
        <v>233535.6</v>
      </c>
      <c r="U3507">
        <f t="shared" si="54"/>
        <v>58383.9</v>
      </c>
    </row>
    <row r="3508" spans="1:21" x14ac:dyDescent="0.25">
      <c r="A3508">
        <v>13507</v>
      </c>
      <c r="B3508" t="s">
        <v>3550</v>
      </c>
      <c r="C3508" t="s">
        <v>26</v>
      </c>
      <c r="D3508">
        <v>46</v>
      </c>
      <c r="E3508" t="s">
        <v>27</v>
      </c>
      <c r="F3508" t="s">
        <v>28</v>
      </c>
      <c r="G3508" t="s">
        <v>34</v>
      </c>
      <c r="H3508" t="s">
        <v>38</v>
      </c>
      <c r="I3508" s="1">
        <v>44979</v>
      </c>
      <c r="J3508">
        <v>8</v>
      </c>
      <c r="K3508">
        <v>132448</v>
      </c>
      <c r="L3508">
        <v>0</v>
      </c>
      <c r="M3508" t="s">
        <v>23</v>
      </c>
      <c r="N3508" t="s">
        <v>39</v>
      </c>
      <c r="O3508">
        <v>1059584</v>
      </c>
      <c r="P3508">
        <v>0</v>
      </c>
      <c r="Q3508">
        <v>1059584</v>
      </c>
      <c r="U3508">
        <f t="shared" si="54"/>
        <v>264896</v>
      </c>
    </row>
    <row r="3509" spans="1:21" x14ac:dyDescent="0.25">
      <c r="A3509">
        <v>13508</v>
      </c>
      <c r="B3509" t="s">
        <v>3551</v>
      </c>
      <c r="C3509" t="s">
        <v>18</v>
      </c>
      <c r="D3509">
        <v>41</v>
      </c>
      <c r="E3509" t="s">
        <v>27</v>
      </c>
      <c r="F3509" t="s">
        <v>43</v>
      </c>
      <c r="G3509" t="s">
        <v>41</v>
      </c>
      <c r="H3509" t="s">
        <v>51</v>
      </c>
      <c r="I3509" s="1">
        <v>45611</v>
      </c>
      <c r="J3509">
        <v>8</v>
      </c>
      <c r="K3509">
        <v>63737</v>
      </c>
      <c r="L3509">
        <v>0.1</v>
      </c>
      <c r="M3509" t="s">
        <v>44</v>
      </c>
      <c r="N3509" t="s">
        <v>39</v>
      </c>
      <c r="O3509">
        <v>509896</v>
      </c>
      <c r="P3509">
        <v>50989.599999999999</v>
      </c>
      <c r="Q3509">
        <v>458906.4</v>
      </c>
      <c r="U3509">
        <f t="shared" si="54"/>
        <v>114726.6</v>
      </c>
    </row>
    <row r="3510" spans="1:21" x14ac:dyDescent="0.25">
      <c r="A3510">
        <v>13509</v>
      </c>
      <c r="B3510" t="s">
        <v>3552</v>
      </c>
      <c r="C3510" t="s">
        <v>18</v>
      </c>
      <c r="D3510">
        <v>27</v>
      </c>
      <c r="E3510" t="s">
        <v>19</v>
      </c>
      <c r="F3510" t="s">
        <v>46</v>
      </c>
      <c r="G3510" t="s">
        <v>34</v>
      </c>
      <c r="H3510" t="s">
        <v>88</v>
      </c>
      <c r="I3510" s="1">
        <v>45105</v>
      </c>
      <c r="J3510">
        <v>3</v>
      </c>
      <c r="K3510">
        <v>233568</v>
      </c>
      <c r="L3510">
        <v>0.1</v>
      </c>
      <c r="M3510" t="s">
        <v>44</v>
      </c>
      <c r="N3510" t="s">
        <v>24</v>
      </c>
      <c r="O3510">
        <v>700704</v>
      </c>
      <c r="P3510">
        <v>70070.399999999994</v>
      </c>
      <c r="Q3510">
        <v>630633.6</v>
      </c>
      <c r="U3510">
        <f t="shared" si="54"/>
        <v>157658.4</v>
      </c>
    </row>
    <row r="3511" spans="1:21" x14ac:dyDescent="0.25">
      <c r="A3511">
        <v>13510</v>
      </c>
      <c r="B3511" t="s">
        <v>3553</v>
      </c>
      <c r="C3511" t="s">
        <v>18</v>
      </c>
      <c r="D3511">
        <v>62</v>
      </c>
      <c r="E3511" t="s">
        <v>27</v>
      </c>
      <c r="F3511" t="s">
        <v>28</v>
      </c>
      <c r="G3511" t="s">
        <v>34</v>
      </c>
      <c r="H3511" t="s">
        <v>60</v>
      </c>
      <c r="I3511" s="1">
        <v>45219</v>
      </c>
      <c r="J3511">
        <v>7</v>
      </c>
      <c r="K3511">
        <v>42975</v>
      </c>
      <c r="L3511">
        <v>0.05</v>
      </c>
      <c r="M3511" t="s">
        <v>31</v>
      </c>
      <c r="N3511" t="s">
        <v>24</v>
      </c>
      <c r="O3511">
        <v>300825</v>
      </c>
      <c r="P3511">
        <v>15041.25</v>
      </c>
      <c r="Q3511">
        <v>285783.75</v>
      </c>
      <c r="U3511">
        <f t="shared" si="54"/>
        <v>71445.9375</v>
      </c>
    </row>
    <row r="3512" spans="1:21" x14ac:dyDescent="0.25">
      <c r="A3512">
        <v>13511</v>
      </c>
      <c r="B3512" t="s">
        <v>3554</v>
      </c>
      <c r="C3512" t="s">
        <v>26</v>
      </c>
      <c r="D3512">
        <v>34</v>
      </c>
      <c r="E3512" t="s">
        <v>27</v>
      </c>
      <c r="F3512" t="s">
        <v>20</v>
      </c>
      <c r="G3512" t="s">
        <v>34</v>
      </c>
      <c r="H3512" t="s">
        <v>30</v>
      </c>
      <c r="I3512" s="1">
        <v>45301</v>
      </c>
      <c r="J3512">
        <v>5</v>
      </c>
      <c r="K3512">
        <v>99364</v>
      </c>
      <c r="L3512">
        <v>0.15</v>
      </c>
      <c r="M3512" t="s">
        <v>23</v>
      </c>
      <c r="N3512" t="s">
        <v>39</v>
      </c>
      <c r="O3512">
        <v>496820</v>
      </c>
      <c r="P3512">
        <v>74523</v>
      </c>
      <c r="Q3512">
        <v>422297</v>
      </c>
      <c r="U3512">
        <f t="shared" si="54"/>
        <v>105574.25</v>
      </c>
    </row>
    <row r="3513" spans="1:21" x14ac:dyDescent="0.25">
      <c r="A3513">
        <v>13512</v>
      </c>
      <c r="B3513" t="s">
        <v>3555</v>
      </c>
      <c r="C3513" t="s">
        <v>18</v>
      </c>
      <c r="D3513">
        <v>35</v>
      </c>
      <c r="E3513" t="s">
        <v>19</v>
      </c>
      <c r="F3513" t="s">
        <v>43</v>
      </c>
      <c r="G3513" t="s">
        <v>21</v>
      </c>
      <c r="H3513" t="s">
        <v>88</v>
      </c>
      <c r="I3513" s="1">
        <v>44985</v>
      </c>
      <c r="J3513">
        <v>5</v>
      </c>
      <c r="K3513">
        <v>107687</v>
      </c>
      <c r="L3513">
        <v>0.05</v>
      </c>
      <c r="M3513" t="s">
        <v>23</v>
      </c>
      <c r="N3513" t="s">
        <v>24</v>
      </c>
      <c r="O3513">
        <v>538435</v>
      </c>
      <c r="P3513">
        <v>26921.75</v>
      </c>
      <c r="Q3513">
        <v>511513.25</v>
      </c>
      <c r="U3513">
        <f t="shared" si="54"/>
        <v>127878.3125</v>
      </c>
    </row>
    <row r="3514" spans="1:21" x14ac:dyDescent="0.25">
      <c r="A3514">
        <v>13513</v>
      </c>
      <c r="B3514" t="s">
        <v>3556</v>
      </c>
      <c r="C3514" t="s">
        <v>18</v>
      </c>
      <c r="D3514">
        <v>59</v>
      </c>
      <c r="E3514" t="s">
        <v>27</v>
      </c>
      <c r="F3514" t="s">
        <v>46</v>
      </c>
      <c r="G3514" t="s">
        <v>29</v>
      </c>
      <c r="H3514" t="s">
        <v>22</v>
      </c>
      <c r="I3514" s="1">
        <v>44980</v>
      </c>
      <c r="J3514">
        <v>3</v>
      </c>
      <c r="K3514">
        <v>161201</v>
      </c>
      <c r="L3514">
        <v>0.05</v>
      </c>
      <c r="M3514" t="s">
        <v>44</v>
      </c>
      <c r="N3514" t="s">
        <v>39</v>
      </c>
      <c r="O3514">
        <v>483603</v>
      </c>
      <c r="P3514">
        <v>24180.15</v>
      </c>
      <c r="Q3514">
        <v>459422.85</v>
      </c>
      <c r="U3514">
        <f t="shared" si="54"/>
        <v>114855.71249999999</v>
      </c>
    </row>
    <row r="3515" spans="1:21" x14ac:dyDescent="0.25">
      <c r="A3515">
        <v>13514</v>
      </c>
      <c r="B3515" t="s">
        <v>3557</v>
      </c>
      <c r="C3515" t="s">
        <v>26</v>
      </c>
      <c r="D3515">
        <v>37</v>
      </c>
      <c r="E3515" t="s">
        <v>33</v>
      </c>
      <c r="F3515" t="s">
        <v>28</v>
      </c>
      <c r="G3515" t="s">
        <v>34</v>
      </c>
      <c r="H3515" t="s">
        <v>38</v>
      </c>
      <c r="I3515" s="1">
        <v>45171</v>
      </c>
      <c r="J3515">
        <v>2</v>
      </c>
      <c r="K3515">
        <v>39939</v>
      </c>
      <c r="L3515">
        <v>0.1</v>
      </c>
      <c r="M3515" t="s">
        <v>23</v>
      </c>
      <c r="N3515" t="s">
        <v>39</v>
      </c>
      <c r="O3515">
        <v>79878</v>
      </c>
      <c r="P3515">
        <v>7987.8</v>
      </c>
      <c r="Q3515">
        <v>71890.2</v>
      </c>
      <c r="U3515">
        <f t="shared" si="54"/>
        <v>17972.55</v>
      </c>
    </row>
    <row r="3516" spans="1:21" x14ac:dyDescent="0.25">
      <c r="A3516">
        <v>13515</v>
      </c>
      <c r="B3516" t="s">
        <v>3558</v>
      </c>
      <c r="C3516" t="s">
        <v>26</v>
      </c>
      <c r="D3516">
        <v>54</v>
      </c>
      <c r="E3516" t="s">
        <v>37</v>
      </c>
      <c r="F3516" t="s">
        <v>43</v>
      </c>
      <c r="G3516" t="s">
        <v>21</v>
      </c>
      <c r="H3516" t="s">
        <v>38</v>
      </c>
      <c r="I3516" s="1">
        <v>45075</v>
      </c>
      <c r="J3516">
        <v>3</v>
      </c>
      <c r="K3516">
        <v>67059</v>
      </c>
      <c r="L3516">
        <v>0.15</v>
      </c>
      <c r="M3516" t="s">
        <v>23</v>
      </c>
      <c r="N3516" t="s">
        <v>39</v>
      </c>
      <c r="O3516">
        <v>201177</v>
      </c>
      <c r="P3516">
        <v>30176.55</v>
      </c>
      <c r="Q3516">
        <v>171000.45</v>
      </c>
      <c r="U3516">
        <f t="shared" si="54"/>
        <v>42750.112500000003</v>
      </c>
    </row>
    <row r="3517" spans="1:21" x14ac:dyDescent="0.25">
      <c r="A3517">
        <v>13516</v>
      </c>
      <c r="B3517" t="s">
        <v>3559</v>
      </c>
      <c r="C3517" t="s">
        <v>18</v>
      </c>
      <c r="D3517">
        <v>62</v>
      </c>
      <c r="E3517" t="s">
        <v>27</v>
      </c>
      <c r="F3517" t="s">
        <v>28</v>
      </c>
      <c r="G3517" t="s">
        <v>41</v>
      </c>
      <c r="H3517" t="s">
        <v>22</v>
      </c>
      <c r="I3517" s="1">
        <v>45294</v>
      </c>
      <c r="J3517">
        <v>7</v>
      </c>
      <c r="K3517">
        <v>10298</v>
      </c>
      <c r="L3517">
        <v>0</v>
      </c>
      <c r="M3517" t="s">
        <v>23</v>
      </c>
      <c r="N3517" t="s">
        <v>24</v>
      </c>
      <c r="O3517">
        <v>72086</v>
      </c>
      <c r="P3517">
        <v>0</v>
      </c>
      <c r="Q3517">
        <v>72086</v>
      </c>
      <c r="U3517">
        <f t="shared" si="54"/>
        <v>18021.5</v>
      </c>
    </row>
    <row r="3518" spans="1:21" x14ac:dyDescent="0.25">
      <c r="A3518">
        <v>13517</v>
      </c>
      <c r="B3518" t="s">
        <v>3560</v>
      </c>
      <c r="C3518" t="s">
        <v>18</v>
      </c>
      <c r="D3518">
        <v>35</v>
      </c>
      <c r="E3518" t="s">
        <v>37</v>
      </c>
      <c r="F3518" t="s">
        <v>43</v>
      </c>
      <c r="G3518" t="s">
        <v>29</v>
      </c>
      <c r="H3518" t="s">
        <v>47</v>
      </c>
      <c r="I3518" s="1">
        <v>44942</v>
      </c>
      <c r="J3518">
        <v>3</v>
      </c>
      <c r="K3518">
        <v>121002</v>
      </c>
      <c r="L3518">
        <v>0.15</v>
      </c>
      <c r="M3518" t="s">
        <v>44</v>
      </c>
      <c r="N3518" t="s">
        <v>39</v>
      </c>
      <c r="O3518">
        <v>363006</v>
      </c>
      <c r="P3518">
        <v>54450.9</v>
      </c>
      <c r="Q3518">
        <v>308555.09999999998</v>
      </c>
      <c r="U3518">
        <f t="shared" si="54"/>
        <v>77138.774999999994</v>
      </c>
    </row>
    <row r="3519" spans="1:21" x14ac:dyDescent="0.25">
      <c r="A3519">
        <v>13518</v>
      </c>
      <c r="B3519" t="s">
        <v>3561</v>
      </c>
      <c r="C3519" t="s">
        <v>18</v>
      </c>
      <c r="D3519">
        <v>34</v>
      </c>
      <c r="E3519" t="s">
        <v>27</v>
      </c>
      <c r="F3519" t="s">
        <v>43</v>
      </c>
      <c r="G3519" t="s">
        <v>41</v>
      </c>
      <c r="H3519" t="s">
        <v>30</v>
      </c>
      <c r="I3519" s="1">
        <v>45102</v>
      </c>
      <c r="J3519">
        <v>2</v>
      </c>
      <c r="K3519">
        <v>197494</v>
      </c>
      <c r="L3519">
        <v>0.05</v>
      </c>
      <c r="M3519" t="s">
        <v>44</v>
      </c>
      <c r="N3519" t="s">
        <v>39</v>
      </c>
      <c r="O3519">
        <v>394988</v>
      </c>
      <c r="P3519">
        <v>19749.400000000001</v>
      </c>
      <c r="Q3519">
        <v>375238.6</v>
      </c>
      <c r="U3519">
        <f t="shared" si="54"/>
        <v>93809.65</v>
      </c>
    </row>
    <row r="3520" spans="1:21" x14ac:dyDescent="0.25">
      <c r="A3520">
        <v>13519</v>
      </c>
      <c r="B3520" t="s">
        <v>3562</v>
      </c>
      <c r="C3520" t="s">
        <v>26</v>
      </c>
      <c r="D3520">
        <v>26</v>
      </c>
      <c r="E3520" t="s">
        <v>27</v>
      </c>
      <c r="F3520" t="s">
        <v>43</v>
      </c>
      <c r="G3520" t="s">
        <v>34</v>
      </c>
      <c r="H3520" t="s">
        <v>30</v>
      </c>
      <c r="I3520" s="1">
        <v>45466</v>
      </c>
      <c r="J3520">
        <v>4</v>
      </c>
      <c r="K3520">
        <v>8480</v>
      </c>
      <c r="L3520">
        <v>0.1</v>
      </c>
      <c r="M3520" t="s">
        <v>44</v>
      </c>
      <c r="N3520" t="s">
        <v>24</v>
      </c>
      <c r="O3520">
        <v>33920</v>
      </c>
      <c r="P3520">
        <v>3392</v>
      </c>
      <c r="Q3520">
        <v>30528</v>
      </c>
      <c r="U3520">
        <f t="shared" si="54"/>
        <v>7632</v>
      </c>
    </row>
    <row r="3521" spans="1:21" x14ac:dyDescent="0.25">
      <c r="A3521">
        <v>13520</v>
      </c>
      <c r="B3521" t="s">
        <v>3563</v>
      </c>
      <c r="C3521" t="s">
        <v>18</v>
      </c>
      <c r="D3521">
        <v>31</v>
      </c>
      <c r="E3521" t="s">
        <v>33</v>
      </c>
      <c r="F3521" t="s">
        <v>28</v>
      </c>
      <c r="G3521" t="s">
        <v>29</v>
      </c>
      <c r="H3521" t="s">
        <v>51</v>
      </c>
      <c r="I3521" s="1">
        <v>45332</v>
      </c>
      <c r="J3521">
        <v>5</v>
      </c>
      <c r="K3521">
        <v>226152</v>
      </c>
      <c r="L3521">
        <v>0</v>
      </c>
      <c r="M3521" t="s">
        <v>23</v>
      </c>
      <c r="N3521" t="s">
        <v>39</v>
      </c>
      <c r="O3521">
        <v>1130760</v>
      </c>
      <c r="P3521">
        <v>0</v>
      </c>
      <c r="Q3521">
        <v>1130760</v>
      </c>
      <c r="U3521">
        <f t="shared" si="54"/>
        <v>282690</v>
      </c>
    </row>
    <row r="3522" spans="1:21" x14ac:dyDescent="0.25">
      <c r="A3522">
        <v>13521</v>
      </c>
      <c r="B3522" t="s">
        <v>3564</v>
      </c>
      <c r="C3522" t="s">
        <v>18</v>
      </c>
      <c r="D3522">
        <v>46</v>
      </c>
      <c r="E3522" t="s">
        <v>19</v>
      </c>
      <c r="F3522" t="s">
        <v>28</v>
      </c>
      <c r="G3522" t="s">
        <v>34</v>
      </c>
      <c r="H3522" t="s">
        <v>22</v>
      </c>
      <c r="I3522" s="1">
        <v>45393</v>
      </c>
      <c r="J3522">
        <v>7</v>
      </c>
      <c r="K3522">
        <v>244034</v>
      </c>
      <c r="L3522">
        <v>0.05</v>
      </c>
      <c r="M3522" t="s">
        <v>44</v>
      </c>
      <c r="N3522" t="s">
        <v>39</v>
      </c>
      <c r="O3522">
        <v>1708238</v>
      </c>
      <c r="P3522">
        <v>85411.9</v>
      </c>
      <c r="Q3522">
        <v>1622826.1</v>
      </c>
      <c r="U3522">
        <f t="shared" si="54"/>
        <v>405706.52500000002</v>
      </c>
    </row>
    <row r="3523" spans="1:21" x14ac:dyDescent="0.25">
      <c r="A3523">
        <v>13522</v>
      </c>
      <c r="B3523" t="s">
        <v>3565</v>
      </c>
      <c r="C3523" t="s">
        <v>18</v>
      </c>
      <c r="D3523">
        <v>48</v>
      </c>
      <c r="E3523" t="s">
        <v>37</v>
      </c>
      <c r="F3523" t="s">
        <v>43</v>
      </c>
      <c r="G3523" t="s">
        <v>29</v>
      </c>
      <c r="H3523" t="s">
        <v>30</v>
      </c>
      <c r="I3523" s="1">
        <v>45055</v>
      </c>
      <c r="J3523">
        <v>1</v>
      </c>
      <c r="K3523">
        <v>193461</v>
      </c>
      <c r="L3523">
        <v>0.1</v>
      </c>
      <c r="M3523" t="s">
        <v>31</v>
      </c>
      <c r="N3523" t="s">
        <v>24</v>
      </c>
      <c r="O3523">
        <v>193461</v>
      </c>
      <c r="P3523">
        <v>19346.099999999999</v>
      </c>
      <c r="Q3523">
        <v>174114.9</v>
      </c>
      <c r="U3523">
        <f t="shared" ref="U3523:U3586" si="55">(Q3523*0.25)</f>
        <v>43528.724999999999</v>
      </c>
    </row>
    <row r="3524" spans="1:21" x14ac:dyDescent="0.25">
      <c r="A3524">
        <v>13523</v>
      </c>
      <c r="B3524" t="s">
        <v>3566</v>
      </c>
      <c r="C3524" t="s">
        <v>26</v>
      </c>
      <c r="D3524">
        <v>21</v>
      </c>
      <c r="E3524" t="s">
        <v>19</v>
      </c>
      <c r="F3524" t="s">
        <v>20</v>
      </c>
      <c r="G3524" t="s">
        <v>34</v>
      </c>
      <c r="H3524" t="s">
        <v>38</v>
      </c>
      <c r="I3524" s="1">
        <v>45149</v>
      </c>
      <c r="J3524">
        <v>8</v>
      </c>
      <c r="K3524">
        <v>70393</v>
      </c>
      <c r="L3524">
        <v>0.05</v>
      </c>
      <c r="M3524" t="s">
        <v>31</v>
      </c>
      <c r="N3524" t="s">
        <v>24</v>
      </c>
      <c r="O3524">
        <v>563144</v>
      </c>
      <c r="P3524">
        <v>28157.200000000001</v>
      </c>
      <c r="Q3524">
        <v>534986.80000000005</v>
      </c>
      <c r="U3524">
        <f t="shared" si="55"/>
        <v>133746.70000000001</v>
      </c>
    </row>
    <row r="3525" spans="1:21" x14ac:dyDescent="0.25">
      <c r="A3525">
        <v>13524</v>
      </c>
      <c r="B3525" t="s">
        <v>3567</v>
      </c>
      <c r="C3525" t="s">
        <v>26</v>
      </c>
      <c r="D3525">
        <v>35</v>
      </c>
      <c r="E3525" t="s">
        <v>33</v>
      </c>
      <c r="F3525" t="s">
        <v>20</v>
      </c>
      <c r="G3525" t="s">
        <v>41</v>
      </c>
      <c r="H3525" t="s">
        <v>30</v>
      </c>
      <c r="I3525" s="1">
        <v>45170</v>
      </c>
      <c r="J3525">
        <v>3</v>
      </c>
      <c r="K3525">
        <v>6349</v>
      </c>
      <c r="L3525">
        <v>0.1</v>
      </c>
      <c r="M3525" t="s">
        <v>44</v>
      </c>
      <c r="N3525" t="s">
        <v>39</v>
      </c>
      <c r="O3525">
        <v>19047</v>
      </c>
      <c r="P3525">
        <v>1904.7</v>
      </c>
      <c r="Q3525">
        <v>17142.3</v>
      </c>
      <c r="U3525">
        <f t="shared" si="55"/>
        <v>4285.5749999999998</v>
      </c>
    </row>
    <row r="3526" spans="1:21" x14ac:dyDescent="0.25">
      <c r="A3526">
        <v>13525</v>
      </c>
      <c r="B3526" t="s">
        <v>3568</v>
      </c>
      <c r="C3526" t="s">
        <v>18</v>
      </c>
      <c r="D3526">
        <v>37</v>
      </c>
      <c r="E3526" t="s">
        <v>33</v>
      </c>
      <c r="F3526" t="s">
        <v>20</v>
      </c>
      <c r="G3526" t="s">
        <v>41</v>
      </c>
      <c r="H3526" t="s">
        <v>60</v>
      </c>
      <c r="I3526" s="1">
        <v>45352</v>
      </c>
      <c r="J3526">
        <v>6</v>
      </c>
      <c r="K3526">
        <v>68964</v>
      </c>
      <c r="L3526">
        <v>0.15</v>
      </c>
      <c r="M3526" t="s">
        <v>44</v>
      </c>
      <c r="N3526" t="s">
        <v>24</v>
      </c>
      <c r="O3526">
        <v>413784</v>
      </c>
      <c r="P3526">
        <v>62067.6</v>
      </c>
      <c r="Q3526">
        <v>351716.4</v>
      </c>
      <c r="U3526">
        <f t="shared" si="55"/>
        <v>87929.1</v>
      </c>
    </row>
    <row r="3527" spans="1:21" x14ac:dyDescent="0.25">
      <c r="A3527">
        <v>13526</v>
      </c>
      <c r="B3527" t="s">
        <v>3569</v>
      </c>
      <c r="C3527" t="s">
        <v>18</v>
      </c>
      <c r="D3527">
        <v>64</v>
      </c>
      <c r="E3527" t="s">
        <v>37</v>
      </c>
      <c r="F3527" t="s">
        <v>46</v>
      </c>
      <c r="G3527" t="s">
        <v>34</v>
      </c>
      <c r="H3527" t="s">
        <v>30</v>
      </c>
      <c r="I3527" s="1">
        <v>45280</v>
      </c>
      <c r="J3527">
        <v>4</v>
      </c>
      <c r="K3527">
        <v>41491</v>
      </c>
      <c r="L3527">
        <v>0.05</v>
      </c>
      <c r="M3527" t="s">
        <v>23</v>
      </c>
      <c r="N3527" t="s">
        <v>24</v>
      </c>
      <c r="O3527">
        <v>165964</v>
      </c>
      <c r="P3527">
        <v>8298.2000000000007</v>
      </c>
      <c r="Q3527">
        <v>157665.79999999999</v>
      </c>
      <c r="U3527">
        <f t="shared" si="55"/>
        <v>39416.449999999997</v>
      </c>
    </row>
    <row r="3528" spans="1:21" x14ac:dyDescent="0.25">
      <c r="A3528">
        <v>13527</v>
      </c>
      <c r="B3528" t="s">
        <v>3570</v>
      </c>
      <c r="C3528" t="s">
        <v>26</v>
      </c>
      <c r="D3528">
        <v>60</v>
      </c>
      <c r="E3528" t="s">
        <v>19</v>
      </c>
      <c r="F3528" t="s">
        <v>20</v>
      </c>
      <c r="G3528" t="s">
        <v>29</v>
      </c>
      <c r="H3528" t="s">
        <v>51</v>
      </c>
      <c r="I3528" s="1">
        <v>45252</v>
      </c>
      <c r="J3528">
        <v>5</v>
      </c>
      <c r="K3528">
        <v>126888</v>
      </c>
      <c r="L3528">
        <v>0.15</v>
      </c>
      <c r="M3528" t="s">
        <v>44</v>
      </c>
      <c r="N3528" t="s">
        <v>39</v>
      </c>
      <c r="O3528">
        <v>634440</v>
      </c>
      <c r="P3528">
        <v>95166</v>
      </c>
      <c r="Q3528">
        <v>539274</v>
      </c>
      <c r="U3528">
        <f t="shared" si="55"/>
        <v>134818.5</v>
      </c>
    </row>
    <row r="3529" spans="1:21" x14ac:dyDescent="0.25">
      <c r="A3529">
        <v>13528</v>
      </c>
      <c r="B3529" t="s">
        <v>3571</v>
      </c>
      <c r="C3529" t="s">
        <v>26</v>
      </c>
      <c r="D3529">
        <v>61</v>
      </c>
      <c r="E3529" t="s">
        <v>33</v>
      </c>
      <c r="F3529" t="s">
        <v>28</v>
      </c>
      <c r="G3529" t="s">
        <v>41</v>
      </c>
      <c r="H3529" t="s">
        <v>35</v>
      </c>
      <c r="I3529" s="1">
        <v>45530</v>
      </c>
      <c r="J3529">
        <v>6</v>
      </c>
      <c r="K3529">
        <v>179850</v>
      </c>
      <c r="L3529">
        <v>0.15</v>
      </c>
      <c r="M3529" t="s">
        <v>44</v>
      </c>
      <c r="N3529" t="s">
        <v>39</v>
      </c>
      <c r="O3529">
        <v>1079100</v>
      </c>
      <c r="P3529">
        <v>161865</v>
      </c>
      <c r="Q3529">
        <v>917235</v>
      </c>
      <c r="U3529">
        <f t="shared" si="55"/>
        <v>229308.75</v>
      </c>
    </row>
    <row r="3530" spans="1:21" x14ac:dyDescent="0.25">
      <c r="A3530">
        <v>13529</v>
      </c>
      <c r="B3530" t="s">
        <v>3572</v>
      </c>
      <c r="C3530" t="s">
        <v>26</v>
      </c>
      <c r="D3530">
        <v>26</v>
      </c>
      <c r="E3530" t="s">
        <v>27</v>
      </c>
      <c r="F3530" t="s">
        <v>20</v>
      </c>
      <c r="G3530" t="s">
        <v>29</v>
      </c>
      <c r="H3530" t="s">
        <v>88</v>
      </c>
      <c r="I3530" s="1">
        <v>44929</v>
      </c>
      <c r="J3530">
        <v>2</v>
      </c>
      <c r="K3530">
        <v>90699</v>
      </c>
      <c r="L3530">
        <v>0.1</v>
      </c>
      <c r="M3530" t="s">
        <v>31</v>
      </c>
      <c r="N3530" t="s">
        <v>39</v>
      </c>
      <c r="O3530">
        <v>181398</v>
      </c>
      <c r="P3530">
        <v>18139.8</v>
      </c>
      <c r="Q3530">
        <v>163258.20000000001</v>
      </c>
      <c r="U3530">
        <f t="shared" si="55"/>
        <v>40814.550000000003</v>
      </c>
    </row>
    <row r="3531" spans="1:21" x14ac:dyDescent="0.25">
      <c r="A3531">
        <v>13530</v>
      </c>
      <c r="B3531" t="s">
        <v>3573</v>
      </c>
      <c r="C3531" t="s">
        <v>26</v>
      </c>
      <c r="D3531">
        <v>30</v>
      </c>
      <c r="E3531" t="s">
        <v>27</v>
      </c>
      <c r="F3531" t="s">
        <v>28</v>
      </c>
      <c r="G3531" t="s">
        <v>29</v>
      </c>
      <c r="H3531" t="s">
        <v>35</v>
      </c>
      <c r="I3531" s="1">
        <v>45405</v>
      </c>
      <c r="J3531">
        <v>3</v>
      </c>
      <c r="K3531">
        <v>160749</v>
      </c>
      <c r="L3531">
        <v>0</v>
      </c>
      <c r="M3531" t="s">
        <v>31</v>
      </c>
      <c r="N3531" t="s">
        <v>39</v>
      </c>
      <c r="O3531">
        <v>482247</v>
      </c>
      <c r="P3531">
        <v>0</v>
      </c>
      <c r="Q3531">
        <v>482247</v>
      </c>
      <c r="U3531">
        <f t="shared" si="55"/>
        <v>120561.75</v>
      </c>
    </row>
    <row r="3532" spans="1:21" x14ac:dyDescent="0.25">
      <c r="A3532">
        <v>13531</v>
      </c>
      <c r="B3532" t="s">
        <v>3574</v>
      </c>
      <c r="C3532" t="s">
        <v>26</v>
      </c>
      <c r="D3532">
        <v>32</v>
      </c>
      <c r="E3532" t="s">
        <v>27</v>
      </c>
      <c r="F3532" t="s">
        <v>46</v>
      </c>
      <c r="G3532" t="s">
        <v>41</v>
      </c>
      <c r="H3532" t="s">
        <v>60</v>
      </c>
      <c r="I3532" s="1">
        <v>45007</v>
      </c>
      <c r="J3532">
        <v>8</v>
      </c>
      <c r="K3532">
        <v>98440</v>
      </c>
      <c r="L3532">
        <v>0.15</v>
      </c>
      <c r="M3532" t="s">
        <v>31</v>
      </c>
      <c r="N3532" t="s">
        <v>39</v>
      </c>
      <c r="O3532">
        <v>787520</v>
      </c>
      <c r="P3532">
        <v>118128</v>
      </c>
      <c r="Q3532">
        <v>669392</v>
      </c>
      <c r="U3532">
        <f t="shared" si="55"/>
        <v>167348</v>
      </c>
    </row>
    <row r="3533" spans="1:21" x14ac:dyDescent="0.25">
      <c r="A3533">
        <v>13532</v>
      </c>
      <c r="B3533" t="s">
        <v>3575</v>
      </c>
      <c r="C3533" t="s">
        <v>26</v>
      </c>
      <c r="D3533">
        <v>44</v>
      </c>
      <c r="E3533" t="s">
        <v>19</v>
      </c>
      <c r="F3533" t="s">
        <v>28</v>
      </c>
      <c r="G3533" t="s">
        <v>21</v>
      </c>
      <c r="H3533" t="s">
        <v>35</v>
      </c>
      <c r="I3533" s="1">
        <v>44970</v>
      </c>
      <c r="J3533">
        <v>8</v>
      </c>
      <c r="K3533">
        <v>83254</v>
      </c>
      <c r="L3533">
        <v>0.05</v>
      </c>
      <c r="M3533" t="s">
        <v>31</v>
      </c>
      <c r="N3533" t="s">
        <v>39</v>
      </c>
      <c r="O3533">
        <v>666032</v>
      </c>
      <c r="P3533">
        <v>33301.599999999999</v>
      </c>
      <c r="Q3533">
        <v>632730.4</v>
      </c>
      <c r="U3533">
        <f t="shared" si="55"/>
        <v>158182.6</v>
      </c>
    </row>
    <row r="3534" spans="1:21" x14ac:dyDescent="0.25">
      <c r="A3534">
        <v>13533</v>
      </c>
      <c r="B3534" t="s">
        <v>3576</v>
      </c>
      <c r="C3534" t="s">
        <v>26</v>
      </c>
      <c r="D3534">
        <v>32</v>
      </c>
      <c r="E3534" t="s">
        <v>27</v>
      </c>
      <c r="F3534" t="s">
        <v>28</v>
      </c>
      <c r="G3534" t="s">
        <v>21</v>
      </c>
      <c r="H3534" t="s">
        <v>30</v>
      </c>
      <c r="I3534" s="1">
        <v>45081</v>
      </c>
      <c r="J3534">
        <v>1</v>
      </c>
      <c r="K3534">
        <v>82345</v>
      </c>
      <c r="L3534">
        <v>0.05</v>
      </c>
      <c r="M3534" t="s">
        <v>44</v>
      </c>
      <c r="N3534" t="s">
        <v>24</v>
      </c>
      <c r="O3534">
        <v>82345</v>
      </c>
      <c r="P3534">
        <v>4117.25</v>
      </c>
      <c r="Q3534">
        <v>78227.75</v>
      </c>
      <c r="U3534">
        <f t="shared" si="55"/>
        <v>19556.9375</v>
      </c>
    </row>
    <row r="3535" spans="1:21" x14ac:dyDescent="0.25">
      <c r="A3535">
        <v>13534</v>
      </c>
      <c r="B3535" t="s">
        <v>3577</v>
      </c>
      <c r="C3535" t="s">
        <v>26</v>
      </c>
      <c r="D3535">
        <v>45</v>
      </c>
      <c r="E3535" t="s">
        <v>27</v>
      </c>
      <c r="F3535" t="s">
        <v>28</v>
      </c>
      <c r="G3535" t="s">
        <v>29</v>
      </c>
      <c r="H3535" t="s">
        <v>51</v>
      </c>
      <c r="I3535" s="1">
        <v>45462</v>
      </c>
      <c r="J3535">
        <v>8</v>
      </c>
      <c r="K3535">
        <v>146344</v>
      </c>
      <c r="L3535">
        <v>0.1</v>
      </c>
      <c r="M3535" t="s">
        <v>31</v>
      </c>
      <c r="N3535" t="s">
        <v>39</v>
      </c>
      <c r="O3535">
        <v>1170752</v>
      </c>
      <c r="P3535">
        <v>117075.2</v>
      </c>
      <c r="Q3535">
        <v>1053676.8</v>
      </c>
      <c r="U3535">
        <f t="shared" si="55"/>
        <v>263419.2</v>
      </c>
    </row>
    <row r="3536" spans="1:21" x14ac:dyDescent="0.25">
      <c r="A3536">
        <v>13535</v>
      </c>
      <c r="B3536" t="s">
        <v>3578</v>
      </c>
      <c r="C3536" t="s">
        <v>26</v>
      </c>
      <c r="D3536">
        <v>54</v>
      </c>
      <c r="E3536" t="s">
        <v>33</v>
      </c>
      <c r="F3536" t="s">
        <v>20</v>
      </c>
      <c r="G3536" t="s">
        <v>41</v>
      </c>
      <c r="H3536" t="s">
        <v>38</v>
      </c>
      <c r="I3536" s="1">
        <v>45025</v>
      </c>
      <c r="J3536">
        <v>2</v>
      </c>
      <c r="K3536">
        <v>144900</v>
      </c>
      <c r="L3536">
        <v>0.15</v>
      </c>
      <c r="M3536" t="s">
        <v>23</v>
      </c>
      <c r="N3536" t="s">
        <v>24</v>
      </c>
      <c r="O3536">
        <v>289800</v>
      </c>
      <c r="P3536">
        <v>43470</v>
      </c>
      <c r="Q3536">
        <v>246330</v>
      </c>
      <c r="U3536">
        <f t="shared" si="55"/>
        <v>61582.5</v>
      </c>
    </row>
    <row r="3537" spans="1:21" x14ac:dyDescent="0.25">
      <c r="A3537">
        <v>13536</v>
      </c>
      <c r="B3537" t="s">
        <v>3579</v>
      </c>
      <c r="C3537" t="s">
        <v>18</v>
      </c>
      <c r="D3537">
        <v>36</v>
      </c>
      <c r="E3537" t="s">
        <v>33</v>
      </c>
      <c r="F3537" t="s">
        <v>43</v>
      </c>
      <c r="G3537" t="s">
        <v>21</v>
      </c>
      <c r="H3537" t="s">
        <v>38</v>
      </c>
      <c r="I3537" s="1">
        <v>45323</v>
      </c>
      <c r="J3537">
        <v>8</v>
      </c>
      <c r="K3537">
        <v>46431</v>
      </c>
      <c r="L3537">
        <v>0</v>
      </c>
      <c r="M3537" t="s">
        <v>23</v>
      </c>
      <c r="N3537" t="s">
        <v>24</v>
      </c>
      <c r="O3537">
        <v>371448</v>
      </c>
      <c r="P3537">
        <v>0</v>
      </c>
      <c r="Q3537">
        <v>371448</v>
      </c>
      <c r="U3537">
        <f t="shared" si="55"/>
        <v>92862</v>
      </c>
    </row>
    <row r="3538" spans="1:21" x14ac:dyDescent="0.25">
      <c r="A3538">
        <v>13537</v>
      </c>
      <c r="B3538" t="s">
        <v>3580</v>
      </c>
      <c r="C3538" t="s">
        <v>18</v>
      </c>
      <c r="D3538">
        <v>43</v>
      </c>
      <c r="E3538" t="s">
        <v>27</v>
      </c>
      <c r="F3538" t="s">
        <v>28</v>
      </c>
      <c r="G3538" t="s">
        <v>34</v>
      </c>
      <c r="H3538" t="s">
        <v>60</v>
      </c>
      <c r="I3538" s="1">
        <v>45097</v>
      </c>
      <c r="J3538">
        <v>5</v>
      </c>
      <c r="K3538">
        <v>140928</v>
      </c>
      <c r="L3538">
        <v>0</v>
      </c>
      <c r="M3538" t="s">
        <v>44</v>
      </c>
      <c r="N3538" t="s">
        <v>39</v>
      </c>
      <c r="O3538">
        <v>704640</v>
      </c>
      <c r="P3538">
        <v>0</v>
      </c>
      <c r="Q3538">
        <v>704640</v>
      </c>
      <c r="U3538">
        <f t="shared" si="55"/>
        <v>176160</v>
      </c>
    </row>
    <row r="3539" spans="1:21" x14ac:dyDescent="0.25">
      <c r="A3539">
        <v>13538</v>
      </c>
      <c r="B3539" t="s">
        <v>3581</v>
      </c>
      <c r="C3539" t="s">
        <v>18</v>
      </c>
      <c r="D3539">
        <v>43</v>
      </c>
      <c r="E3539" t="s">
        <v>27</v>
      </c>
      <c r="F3539" t="s">
        <v>20</v>
      </c>
      <c r="G3539" t="s">
        <v>29</v>
      </c>
      <c r="H3539" t="s">
        <v>35</v>
      </c>
      <c r="I3539" s="1">
        <v>45074</v>
      </c>
      <c r="J3539">
        <v>1</v>
      </c>
      <c r="K3539">
        <v>13223</v>
      </c>
      <c r="L3539">
        <v>0.05</v>
      </c>
      <c r="M3539" t="s">
        <v>23</v>
      </c>
      <c r="N3539" t="s">
        <v>24</v>
      </c>
      <c r="O3539">
        <v>13223</v>
      </c>
      <c r="P3539">
        <v>661.15</v>
      </c>
      <c r="Q3539">
        <v>12561.85</v>
      </c>
      <c r="U3539">
        <f t="shared" si="55"/>
        <v>3140.4625000000001</v>
      </c>
    </row>
    <row r="3540" spans="1:21" x14ac:dyDescent="0.25">
      <c r="A3540">
        <v>13539</v>
      </c>
      <c r="B3540" t="s">
        <v>3582</v>
      </c>
      <c r="C3540" t="s">
        <v>26</v>
      </c>
      <c r="D3540">
        <v>42</v>
      </c>
      <c r="E3540" t="s">
        <v>33</v>
      </c>
      <c r="F3540" t="s">
        <v>20</v>
      </c>
      <c r="G3540" t="s">
        <v>21</v>
      </c>
      <c r="H3540" t="s">
        <v>47</v>
      </c>
      <c r="I3540" s="1">
        <v>45049</v>
      </c>
      <c r="J3540">
        <v>8</v>
      </c>
      <c r="K3540">
        <v>41413</v>
      </c>
      <c r="L3540">
        <v>0.1</v>
      </c>
      <c r="M3540" t="s">
        <v>31</v>
      </c>
      <c r="N3540" t="s">
        <v>39</v>
      </c>
      <c r="O3540">
        <v>331304</v>
      </c>
      <c r="P3540">
        <v>33130.400000000001</v>
      </c>
      <c r="Q3540">
        <v>298173.59999999998</v>
      </c>
      <c r="U3540">
        <f t="shared" si="55"/>
        <v>74543.399999999994</v>
      </c>
    </row>
    <row r="3541" spans="1:21" x14ac:dyDescent="0.25">
      <c r="A3541">
        <v>13540</v>
      </c>
      <c r="B3541" t="s">
        <v>3583</v>
      </c>
      <c r="C3541" t="s">
        <v>18</v>
      </c>
      <c r="D3541">
        <v>43</v>
      </c>
      <c r="E3541" t="s">
        <v>37</v>
      </c>
      <c r="F3541" t="s">
        <v>20</v>
      </c>
      <c r="G3541" t="s">
        <v>41</v>
      </c>
      <c r="H3541" t="s">
        <v>47</v>
      </c>
      <c r="I3541" s="1">
        <v>45038</v>
      </c>
      <c r="J3541">
        <v>5</v>
      </c>
      <c r="K3541">
        <v>58822</v>
      </c>
      <c r="L3541">
        <v>0.15</v>
      </c>
      <c r="M3541" t="s">
        <v>31</v>
      </c>
      <c r="N3541" t="s">
        <v>24</v>
      </c>
      <c r="O3541">
        <v>294110</v>
      </c>
      <c r="P3541">
        <v>44116.5</v>
      </c>
      <c r="Q3541">
        <v>249993.5</v>
      </c>
      <c r="U3541">
        <f t="shared" si="55"/>
        <v>62498.375</v>
      </c>
    </row>
    <row r="3542" spans="1:21" x14ac:dyDescent="0.25">
      <c r="A3542">
        <v>13541</v>
      </c>
      <c r="B3542" t="s">
        <v>3584</v>
      </c>
      <c r="C3542" t="s">
        <v>26</v>
      </c>
      <c r="D3542">
        <v>43</v>
      </c>
      <c r="E3542" t="s">
        <v>19</v>
      </c>
      <c r="F3542" t="s">
        <v>43</v>
      </c>
      <c r="G3542" t="s">
        <v>41</v>
      </c>
      <c r="H3542" t="s">
        <v>51</v>
      </c>
      <c r="I3542" s="1">
        <v>45056</v>
      </c>
      <c r="J3542">
        <v>1</v>
      </c>
      <c r="K3542">
        <v>37689</v>
      </c>
      <c r="L3542">
        <v>0.05</v>
      </c>
      <c r="M3542" t="s">
        <v>23</v>
      </c>
      <c r="N3542" t="s">
        <v>24</v>
      </c>
      <c r="O3542">
        <v>37689</v>
      </c>
      <c r="P3542">
        <v>1884.45</v>
      </c>
      <c r="Q3542">
        <v>35804.550000000003</v>
      </c>
      <c r="U3542">
        <f t="shared" si="55"/>
        <v>8951.1375000000007</v>
      </c>
    </row>
    <row r="3543" spans="1:21" x14ac:dyDescent="0.25">
      <c r="A3543">
        <v>13542</v>
      </c>
      <c r="B3543" t="s">
        <v>3585</v>
      </c>
      <c r="C3543" t="s">
        <v>26</v>
      </c>
      <c r="D3543">
        <v>63</v>
      </c>
      <c r="E3543" t="s">
        <v>19</v>
      </c>
      <c r="F3543" t="s">
        <v>43</v>
      </c>
      <c r="G3543" t="s">
        <v>29</v>
      </c>
      <c r="H3543" t="s">
        <v>88</v>
      </c>
      <c r="I3543" s="1">
        <v>44994</v>
      </c>
      <c r="J3543">
        <v>4</v>
      </c>
      <c r="K3543">
        <v>206774</v>
      </c>
      <c r="L3543">
        <v>0.1</v>
      </c>
      <c r="M3543" t="s">
        <v>44</v>
      </c>
      <c r="N3543" t="s">
        <v>24</v>
      </c>
      <c r="O3543">
        <v>827096</v>
      </c>
      <c r="P3543">
        <v>82709.600000000006</v>
      </c>
      <c r="Q3543">
        <v>744386.4</v>
      </c>
      <c r="U3543">
        <f t="shared" si="55"/>
        <v>186096.6</v>
      </c>
    </row>
    <row r="3544" spans="1:21" x14ac:dyDescent="0.25">
      <c r="A3544">
        <v>13543</v>
      </c>
      <c r="B3544" t="s">
        <v>3586</v>
      </c>
      <c r="C3544" t="s">
        <v>18</v>
      </c>
      <c r="D3544">
        <v>45</v>
      </c>
      <c r="E3544" t="s">
        <v>33</v>
      </c>
      <c r="F3544" t="s">
        <v>43</v>
      </c>
      <c r="G3544" t="s">
        <v>41</v>
      </c>
      <c r="H3544" t="s">
        <v>30</v>
      </c>
      <c r="I3544" s="1">
        <v>45655</v>
      </c>
      <c r="J3544">
        <v>1</v>
      </c>
      <c r="K3544">
        <v>189468</v>
      </c>
      <c r="L3544">
        <v>0</v>
      </c>
      <c r="M3544" t="s">
        <v>31</v>
      </c>
      <c r="N3544" t="s">
        <v>24</v>
      </c>
      <c r="O3544">
        <v>189468</v>
      </c>
      <c r="P3544">
        <v>0</v>
      </c>
      <c r="Q3544">
        <v>189468</v>
      </c>
      <c r="U3544">
        <f t="shared" si="55"/>
        <v>47367</v>
      </c>
    </row>
    <row r="3545" spans="1:21" x14ac:dyDescent="0.25">
      <c r="A3545">
        <v>13544</v>
      </c>
      <c r="B3545" t="s">
        <v>3587</v>
      </c>
      <c r="C3545" t="s">
        <v>26</v>
      </c>
      <c r="D3545">
        <v>35</v>
      </c>
      <c r="E3545" t="s">
        <v>19</v>
      </c>
      <c r="F3545" t="s">
        <v>43</v>
      </c>
      <c r="G3545" t="s">
        <v>34</v>
      </c>
      <c r="H3545" t="s">
        <v>35</v>
      </c>
      <c r="I3545" s="1">
        <v>45534</v>
      </c>
      <c r="J3545">
        <v>9</v>
      </c>
      <c r="K3545">
        <v>14637</v>
      </c>
      <c r="L3545">
        <v>0.05</v>
      </c>
      <c r="M3545" t="s">
        <v>31</v>
      </c>
      <c r="N3545" t="s">
        <v>24</v>
      </c>
      <c r="O3545">
        <v>131733</v>
      </c>
      <c r="P3545">
        <v>6586.65</v>
      </c>
      <c r="Q3545">
        <v>125146.35</v>
      </c>
      <c r="U3545">
        <f t="shared" si="55"/>
        <v>31286.587500000001</v>
      </c>
    </row>
    <row r="3546" spans="1:21" x14ac:dyDescent="0.25">
      <c r="A3546">
        <v>13545</v>
      </c>
      <c r="B3546" t="s">
        <v>3588</v>
      </c>
      <c r="C3546" t="s">
        <v>18</v>
      </c>
      <c r="D3546">
        <v>49</v>
      </c>
      <c r="E3546" t="s">
        <v>33</v>
      </c>
      <c r="F3546" t="s">
        <v>46</v>
      </c>
      <c r="G3546" t="s">
        <v>34</v>
      </c>
      <c r="H3546" t="s">
        <v>47</v>
      </c>
      <c r="I3546" s="1">
        <v>45583</v>
      </c>
      <c r="J3546">
        <v>2</v>
      </c>
      <c r="K3546">
        <v>179606</v>
      </c>
      <c r="L3546">
        <v>0.1</v>
      </c>
      <c r="M3546" t="s">
        <v>23</v>
      </c>
      <c r="N3546" t="s">
        <v>24</v>
      </c>
      <c r="O3546">
        <v>359212</v>
      </c>
      <c r="P3546">
        <v>35921.199999999997</v>
      </c>
      <c r="Q3546">
        <v>323290.8</v>
      </c>
      <c r="U3546">
        <f t="shared" si="55"/>
        <v>80822.7</v>
      </c>
    </row>
    <row r="3547" spans="1:21" x14ac:dyDescent="0.25">
      <c r="A3547">
        <v>13546</v>
      </c>
      <c r="B3547" t="s">
        <v>3589</v>
      </c>
      <c r="C3547" t="s">
        <v>18</v>
      </c>
      <c r="D3547">
        <v>20</v>
      </c>
      <c r="E3547" t="s">
        <v>33</v>
      </c>
      <c r="F3547" t="s">
        <v>43</v>
      </c>
      <c r="G3547" t="s">
        <v>21</v>
      </c>
      <c r="H3547" t="s">
        <v>47</v>
      </c>
      <c r="I3547" s="1">
        <v>45471</v>
      </c>
      <c r="J3547">
        <v>8</v>
      </c>
      <c r="K3547">
        <v>199486</v>
      </c>
      <c r="L3547">
        <v>0</v>
      </c>
      <c r="M3547" t="s">
        <v>44</v>
      </c>
      <c r="N3547" t="s">
        <v>39</v>
      </c>
      <c r="O3547">
        <v>1595888</v>
      </c>
      <c r="P3547">
        <v>0</v>
      </c>
      <c r="Q3547">
        <v>1595888</v>
      </c>
      <c r="U3547">
        <f t="shared" si="55"/>
        <v>398972</v>
      </c>
    </row>
    <row r="3548" spans="1:21" x14ac:dyDescent="0.25">
      <c r="A3548">
        <v>13547</v>
      </c>
      <c r="B3548" t="s">
        <v>3590</v>
      </c>
      <c r="C3548" t="s">
        <v>18</v>
      </c>
      <c r="D3548">
        <v>19</v>
      </c>
      <c r="E3548" t="s">
        <v>33</v>
      </c>
      <c r="F3548" t="s">
        <v>43</v>
      </c>
      <c r="G3548" t="s">
        <v>41</v>
      </c>
      <c r="H3548" t="s">
        <v>35</v>
      </c>
      <c r="I3548" s="1">
        <v>45212</v>
      </c>
      <c r="J3548">
        <v>4</v>
      </c>
      <c r="K3548">
        <v>209312</v>
      </c>
      <c r="L3548">
        <v>0.1</v>
      </c>
      <c r="M3548" t="s">
        <v>44</v>
      </c>
      <c r="N3548" t="s">
        <v>24</v>
      </c>
      <c r="O3548">
        <v>837248</v>
      </c>
      <c r="P3548">
        <v>83724.800000000003</v>
      </c>
      <c r="Q3548">
        <v>753523.19999999995</v>
      </c>
      <c r="U3548">
        <f t="shared" si="55"/>
        <v>188380.79999999999</v>
      </c>
    </row>
    <row r="3549" spans="1:21" x14ac:dyDescent="0.25">
      <c r="A3549">
        <v>13548</v>
      </c>
      <c r="B3549" t="s">
        <v>3591</v>
      </c>
      <c r="C3549" t="s">
        <v>26</v>
      </c>
      <c r="D3549">
        <v>50</v>
      </c>
      <c r="E3549" t="s">
        <v>33</v>
      </c>
      <c r="F3549" t="s">
        <v>43</v>
      </c>
      <c r="G3549" t="s">
        <v>34</v>
      </c>
      <c r="H3549" t="s">
        <v>88</v>
      </c>
      <c r="I3549" s="1">
        <v>44931</v>
      </c>
      <c r="J3549">
        <v>9</v>
      </c>
      <c r="K3549">
        <v>76038</v>
      </c>
      <c r="L3549">
        <v>0.05</v>
      </c>
      <c r="M3549" t="s">
        <v>23</v>
      </c>
      <c r="N3549" t="s">
        <v>39</v>
      </c>
      <c r="O3549">
        <v>684342</v>
      </c>
      <c r="P3549">
        <v>34217.1</v>
      </c>
      <c r="Q3549">
        <v>650124.9</v>
      </c>
      <c r="U3549">
        <f t="shared" si="55"/>
        <v>162531.22500000001</v>
      </c>
    </row>
    <row r="3550" spans="1:21" x14ac:dyDescent="0.25">
      <c r="A3550">
        <v>13549</v>
      </c>
      <c r="B3550" t="s">
        <v>3592</v>
      </c>
      <c r="C3550" t="s">
        <v>18</v>
      </c>
      <c r="D3550">
        <v>59</v>
      </c>
      <c r="E3550" t="s">
        <v>37</v>
      </c>
      <c r="F3550" t="s">
        <v>28</v>
      </c>
      <c r="G3550" t="s">
        <v>29</v>
      </c>
      <c r="H3550" t="s">
        <v>22</v>
      </c>
      <c r="I3550" s="1">
        <v>45044</v>
      </c>
      <c r="J3550">
        <v>2</v>
      </c>
      <c r="K3550">
        <v>17266</v>
      </c>
      <c r="L3550">
        <v>0.15</v>
      </c>
      <c r="M3550" t="s">
        <v>31</v>
      </c>
      <c r="N3550" t="s">
        <v>39</v>
      </c>
      <c r="O3550">
        <v>34532</v>
      </c>
      <c r="P3550">
        <v>5179.8</v>
      </c>
      <c r="Q3550">
        <v>29352.2</v>
      </c>
      <c r="U3550">
        <f t="shared" si="55"/>
        <v>7338.05</v>
      </c>
    </row>
    <row r="3551" spans="1:21" x14ac:dyDescent="0.25">
      <c r="A3551">
        <v>13550</v>
      </c>
      <c r="B3551" t="s">
        <v>3593</v>
      </c>
      <c r="C3551" t="s">
        <v>26</v>
      </c>
      <c r="D3551">
        <v>36</v>
      </c>
      <c r="E3551" t="s">
        <v>27</v>
      </c>
      <c r="F3551" t="s">
        <v>28</v>
      </c>
      <c r="G3551" t="s">
        <v>41</v>
      </c>
      <c r="H3551" t="s">
        <v>30</v>
      </c>
      <c r="I3551" s="1">
        <v>45578</v>
      </c>
      <c r="J3551">
        <v>3</v>
      </c>
      <c r="K3551">
        <v>50068</v>
      </c>
      <c r="L3551">
        <v>0.1</v>
      </c>
      <c r="M3551" t="s">
        <v>23</v>
      </c>
      <c r="N3551" t="s">
        <v>24</v>
      </c>
      <c r="O3551">
        <v>150204</v>
      </c>
      <c r="P3551">
        <v>15020.4</v>
      </c>
      <c r="Q3551">
        <v>135183.6</v>
      </c>
      <c r="U3551">
        <f t="shared" si="55"/>
        <v>33795.9</v>
      </c>
    </row>
    <row r="3552" spans="1:21" x14ac:dyDescent="0.25">
      <c r="A3552">
        <v>13551</v>
      </c>
      <c r="B3552" t="s">
        <v>3594</v>
      </c>
      <c r="C3552" t="s">
        <v>18</v>
      </c>
      <c r="D3552">
        <v>34</v>
      </c>
      <c r="E3552" t="s">
        <v>27</v>
      </c>
      <c r="F3552" t="s">
        <v>43</v>
      </c>
      <c r="G3552" t="s">
        <v>21</v>
      </c>
      <c r="H3552" t="s">
        <v>60</v>
      </c>
      <c r="I3552" s="1">
        <v>45156</v>
      </c>
      <c r="J3552">
        <v>2</v>
      </c>
      <c r="K3552">
        <v>101625</v>
      </c>
      <c r="L3552">
        <v>0.15</v>
      </c>
      <c r="M3552" t="s">
        <v>23</v>
      </c>
      <c r="N3552" t="s">
        <v>24</v>
      </c>
      <c r="O3552">
        <v>203250</v>
      </c>
      <c r="P3552">
        <v>30487.5</v>
      </c>
      <c r="Q3552">
        <v>172762.5</v>
      </c>
      <c r="U3552">
        <f t="shared" si="55"/>
        <v>43190.625</v>
      </c>
    </row>
    <row r="3553" spans="1:21" x14ac:dyDescent="0.25">
      <c r="A3553">
        <v>13552</v>
      </c>
      <c r="B3553" t="s">
        <v>3595</v>
      </c>
      <c r="C3553" t="s">
        <v>18</v>
      </c>
      <c r="D3553">
        <v>61</v>
      </c>
      <c r="E3553" t="s">
        <v>37</v>
      </c>
      <c r="F3553" t="s">
        <v>46</v>
      </c>
      <c r="G3553" t="s">
        <v>29</v>
      </c>
      <c r="H3553" t="s">
        <v>30</v>
      </c>
      <c r="I3553" s="1">
        <v>45086</v>
      </c>
      <c r="J3553">
        <v>5</v>
      </c>
      <c r="K3553">
        <v>177428</v>
      </c>
      <c r="L3553">
        <v>0.05</v>
      </c>
      <c r="M3553" t="s">
        <v>23</v>
      </c>
      <c r="N3553" t="s">
        <v>24</v>
      </c>
      <c r="O3553">
        <v>887140</v>
      </c>
      <c r="P3553">
        <v>44357</v>
      </c>
      <c r="Q3553">
        <v>842783</v>
      </c>
      <c r="U3553">
        <f t="shared" si="55"/>
        <v>210695.75</v>
      </c>
    </row>
    <row r="3554" spans="1:21" x14ac:dyDescent="0.25">
      <c r="A3554">
        <v>13553</v>
      </c>
      <c r="B3554" t="s">
        <v>3596</v>
      </c>
      <c r="C3554" t="s">
        <v>18</v>
      </c>
      <c r="D3554">
        <v>50</v>
      </c>
      <c r="E3554" t="s">
        <v>19</v>
      </c>
      <c r="F3554" t="s">
        <v>28</v>
      </c>
      <c r="G3554" t="s">
        <v>29</v>
      </c>
      <c r="H3554" t="s">
        <v>51</v>
      </c>
      <c r="I3554" s="1">
        <v>45220</v>
      </c>
      <c r="J3554">
        <v>1</v>
      </c>
      <c r="K3554">
        <v>88295</v>
      </c>
      <c r="L3554">
        <v>0</v>
      </c>
      <c r="M3554" t="s">
        <v>31</v>
      </c>
      <c r="N3554" t="s">
        <v>39</v>
      </c>
      <c r="O3554">
        <v>88295</v>
      </c>
      <c r="P3554">
        <v>0</v>
      </c>
      <c r="Q3554">
        <v>88295</v>
      </c>
      <c r="U3554">
        <f t="shared" si="55"/>
        <v>22073.75</v>
      </c>
    </row>
    <row r="3555" spans="1:21" x14ac:dyDescent="0.25">
      <c r="A3555">
        <v>13554</v>
      </c>
      <c r="B3555" t="s">
        <v>3597</v>
      </c>
      <c r="C3555" t="s">
        <v>26</v>
      </c>
      <c r="D3555">
        <v>29</v>
      </c>
      <c r="E3555" t="s">
        <v>19</v>
      </c>
      <c r="F3555" t="s">
        <v>20</v>
      </c>
      <c r="G3555" t="s">
        <v>29</v>
      </c>
      <c r="H3555" t="s">
        <v>60</v>
      </c>
      <c r="I3555" s="1">
        <v>45112</v>
      </c>
      <c r="J3555">
        <v>3</v>
      </c>
      <c r="K3555">
        <v>148118</v>
      </c>
      <c r="L3555">
        <v>0.1</v>
      </c>
      <c r="M3555" t="s">
        <v>31</v>
      </c>
      <c r="N3555" t="s">
        <v>24</v>
      </c>
      <c r="O3555">
        <v>444354</v>
      </c>
      <c r="P3555">
        <v>44435.4</v>
      </c>
      <c r="Q3555">
        <v>399918.6</v>
      </c>
      <c r="U3555">
        <f t="shared" si="55"/>
        <v>99979.65</v>
      </c>
    </row>
    <row r="3556" spans="1:21" x14ac:dyDescent="0.25">
      <c r="A3556">
        <v>13555</v>
      </c>
      <c r="B3556" t="s">
        <v>3598</v>
      </c>
      <c r="C3556" t="s">
        <v>26</v>
      </c>
      <c r="D3556">
        <v>20</v>
      </c>
      <c r="E3556" t="s">
        <v>27</v>
      </c>
      <c r="F3556" t="s">
        <v>28</v>
      </c>
      <c r="G3556" t="s">
        <v>34</v>
      </c>
      <c r="H3556" t="s">
        <v>88</v>
      </c>
      <c r="I3556" s="1">
        <v>45478</v>
      </c>
      <c r="J3556">
        <v>1</v>
      </c>
      <c r="K3556">
        <v>128069</v>
      </c>
      <c r="L3556">
        <v>0</v>
      </c>
      <c r="M3556" t="s">
        <v>23</v>
      </c>
      <c r="N3556" t="s">
        <v>39</v>
      </c>
      <c r="O3556">
        <v>128069</v>
      </c>
      <c r="P3556">
        <v>0</v>
      </c>
      <c r="Q3556">
        <v>128069</v>
      </c>
      <c r="U3556">
        <f t="shared" si="55"/>
        <v>32017.25</v>
      </c>
    </row>
    <row r="3557" spans="1:21" x14ac:dyDescent="0.25">
      <c r="A3557">
        <v>13556</v>
      </c>
      <c r="B3557" t="s">
        <v>3599</v>
      </c>
      <c r="C3557" t="s">
        <v>26</v>
      </c>
      <c r="D3557">
        <v>60</v>
      </c>
      <c r="E3557" t="s">
        <v>19</v>
      </c>
      <c r="F3557" t="s">
        <v>20</v>
      </c>
      <c r="G3557" t="s">
        <v>29</v>
      </c>
      <c r="H3557" t="s">
        <v>51</v>
      </c>
      <c r="I3557" s="1">
        <v>45150</v>
      </c>
      <c r="J3557">
        <v>8</v>
      </c>
      <c r="K3557">
        <v>27270</v>
      </c>
      <c r="L3557">
        <v>0.15</v>
      </c>
      <c r="M3557" t="s">
        <v>44</v>
      </c>
      <c r="N3557" t="s">
        <v>24</v>
      </c>
      <c r="O3557">
        <v>218160</v>
      </c>
      <c r="P3557">
        <v>32724</v>
      </c>
      <c r="Q3557">
        <v>185436</v>
      </c>
      <c r="U3557">
        <f t="shared" si="55"/>
        <v>46359</v>
      </c>
    </row>
    <row r="3558" spans="1:21" x14ac:dyDescent="0.25">
      <c r="A3558">
        <v>13557</v>
      </c>
      <c r="B3558" t="s">
        <v>3600</v>
      </c>
      <c r="C3558" t="s">
        <v>18</v>
      </c>
      <c r="D3558">
        <v>43</v>
      </c>
      <c r="E3558" t="s">
        <v>27</v>
      </c>
      <c r="F3558" t="s">
        <v>28</v>
      </c>
      <c r="G3558" t="s">
        <v>34</v>
      </c>
      <c r="H3558" t="s">
        <v>38</v>
      </c>
      <c r="I3558" s="1">
        <v>45078</v>
      </c>
      <c r="J3558">
        <v>4</v>
      </c>
      <c r="K3558">
        <v>121693</v>
      </c>
      <c r="L3558">
        <v>0.15</v>
      </c>
      <c r="M3558" t="s">
        <v>23</v>
      </c>
      <c r="N3558" t="s">
        <v>24</v>
      </c>
      <c r="O3558">
        <v>486772</v>
      </c>
      <c r="P3558">
        <v>73015.8</v>
      </c>
      <c r="Q3558">
        <v>413756.2</v>
      </c>
      <c r="U3558">
        <f t="shared" si="55"/>
        <v>103439.05</v>
      </c>
    </row>
    <row r="3559" spans="1:21" x14ac:dyDescent="0.25">
      <c r="A3559">
        <v>13558</v>
      </c>
      <c r="B3559" t="s">
        <v>3601</v>
      </c>
      <c r="C3559" t="s">
        <v>18</v>
      </c>
      <c r="D3559">
        <v>52</v>
      </c>
      <c r="E3559" t="s">
        <v>27</v>
      </c>
      <c r="F3559" t="s">
        <v>43</v>
      </c>
      <c r="G3559" t="s">
        <v>29</v>
      </c>
      <c r="H3559" t="s">
        <v>38</v>
      </c>
      <c r="I3559" s="1">
        <v>45066</v>
      </c>
      <c r="J3559">
        <v>3</v>
      </c>
      <c r="K3559">
        <v>78342</v>
      </c>
      <c r="L3559">
        <v>0</v>
      </c>
      <c r="M3559" t="s">
        <v>31</v>
      </c>
      <c r="N3559" t="s">
        <v>39</v>
      </c>
      <c r="O3559">
        <v>235026</v>
      </c>
      <c r="P3559">
        <v>0</v>
      </c>
      <c r="Q3559">
        <v>235026</v>
      </c>
      <c r="U3559">
        <f t="shared" si="55"/>
        <v>58756.5</v>
      </c>
    </row>
    <row r="3560" spans="1:21" x14ac:dyDescent="0.25">
      <c r="A3560">
        <v>13559</v>
      </c>
      <c r="B3560" t="s">
        <v>3602</v>
      </c>
      <c r="C3560" t="s">
        <v>26</v>
      </c>
      <c r="D3560">
        <v>25</v>
      </c>
      <c r="E3560" t="s">
        <v>37</v>
      </c>
      <c r="F3560" t="s">
        <v>28</v>
      </c>
      <c r="G3560" t="s">
        <v>34</v>
      </c>
      <c r="H3560" t="s">
        <v>30</v>
      </c>
      <c r="I3560" s="1">
        <v>45293</v>
      </c>
      <c r="J3560">
        <v>8</v>
      </c>
      <c r="K3560">
        <v>239838</v>
      </c>
      <c r="L3560">
        <v>0.05</v>
      </c>
      <c r="M3560" t="s">
        <v>44</v>
      </c>
      <c r="N3560" t="s">
        <v>24</v>
      </c>
      <c r="O3560">
        <v>1918704</v>
      </c>
      <c r="P3560">
        <v>95935.2</v>
      </c>
      <c r="Q3560">
        <v>1822768.8</v>
      </c>
      <c r="U3560">
        <f t="shared" si="55"/>
        <v>455692.2</v>
      </c>
    </row>
    <row r="3561" spans="1:21" x14ac:dyDescent="0.25">
      <c r="A3561">
        <v>13560</v>
      </c>
      <c r="B3561" t="s">
        <v>3603</v>
      </c>
      <c r="C3561" t="s">
        <v>26</v>
      </c>
      <c r="D3561">
        <v>53</v>
      </c>
      <c r="E3561" t="s">
        <v>19</v>
      </c>
      <c r="F3561" t="s">
        <v>43</v>
      </c>
      <c r="G3561" t="s">
        <v>41</v>
      </c>
      <c r="H3561" t="s">
        <v>51</v>
      </c>
      <c r="I3561" s="1">
        <v>45054</v>
      </c>
      <c r="J3561">
        <v>9</v>
      </c>
      <c r="K3561">
        <v>122324</v>
      </c>
      <c r="L3561">
        <v>0.15</v>
      </c>
      <c r="M3561" t="s">
        <v>44</v>
      </c>
      <c r="N3561" t="s">
        <v>39</v>
      </c>
      <c r="O3561">
        <v>1100916</v>
      </c>
      <c r="P3561">
        <v>165137.4</v>
      </c>
      <c r="Q3561">
        <v>935778.6</v>
      </c>
      <c r="U3561">
        <f t="shared" si="55"/>
        <v>233944.65</v>
      </c>
    </row>
    <row r="3562" spans="1:21" x14ac:dyDescent="0.25">
      <c r="A3562">
        <v>13561</v>
      </c>
      <c r="B3562" t="s">
        <v>3604</v>
      </c>
      <c r="C3562" t="s">
        <v>26</v>
      </c>
      <c r="D3562">
        <v>24</v>
      </c>
      <c r="E3562" t="s">
        <v>37</v>
      </c>
      <c r="F3562" t="s">
        <v>43</v>
      </c>
      <c r="G3562" t="s">
        <v>34</v>
      </c>
      <c r="H3562" t="s">
        <v>60</v>
      </c>
      <c r="I3562" s="1">
        <v>45277</v>
      </c>
      <c r="J3562">
        <v>8</v>
      </c>
      <c r="K3562">
        <v>39988</v>
      </c>
      <c r="L3562">
        <v>0.05</v>
      </c>
      <c r="M3562" t="s">
        <v>31</v>
      </c>
      <c r="N3562" t="s">
        <v>24</v>
      </c>
      <c r="O3562">
        <v>319904</v>
      </c>
      <c r="P3562">
        <v>15995.2</v>
      </c>
      <c r="Q3562">
        <v>303908.8</v>
      </c>
      <c r="U3562">
        <f t="shared" si="55"/>
        <v>75977.2</v>
      </c>
    </row>
    <row r="3563" spans="1:21" x14ac:dyDescent="0.25">
      <c r="A3563">
        <v>13562</v>
      </c>
      <c r="B3563" t="s">
        <v>3605</v>
      </c>
      <c r="C3563" t="s">
        <v>26</v>
      </c>
      <c r="D3563">
        <v>63</v>
      </c>
      <c r="E3563" t="s">
        <v>27</v>
      </c>
      <c r="F3563" t="s">
        <v>28</v>
      </c>
      <c r="G3563" t="s">
        <v>34</v>
      </c>
      <c r="H3563" t="s">
        <v>60</v>
      </c>
      <c r="I3563" s="1">
        <v>45073</v>
      </c>
      <c r="J3563">
        <v>6</v>
      </c>
      <c r="K3563">
        <v>126291</v>
      </c>
      <c r="L3563">
        <v>0</v>
      </c>
      <c r="M3563" t="s">
        <v>31</v>
      </c>
      <c r="N3563" t="s">
        <v>24</v>
      </c>
      <c r="O3563">
        <v>757746</v>
      </c>
      <c r="P3563">
        <v>0</v>
      </c>
      <c r="Q3563">
        <v>757746</v>
      </c>
      <c r="U3563">
        <f t="shared" si="55"/>
        <v>189436.5</v>
      </c>
    </row>
    <row r="3564" spans="1:21" x14ac:dyDescent="0.25">
      <c r="A3564">
        <v>13563</v>
      </c>
      <c r="B3564" t="s">
        <v>3606</v>
      </c>
      <c r="C3564" t="s">
        <v>26</v>
      </c>
      <c r="D3564">
        <v>63</v>
      </c>
      <c r="E3564" t="s">
        <v>27</v>
      </c>
      <c r="F3564" t="s">
        <v>20</v>
      </c>
      <c r="G3564" t="s">
        <v>41</v>
      </c>
      <c r="H3564" t="s">
        <v>38</v>
      </c>
      <c r="I3564" s="1">
        <v>45211</v>
      </c>
      <c r="J3564">
        <v>3</v>
      </c>
      <c r="K3564">
        <v>54179</v>
      </c>
      <c r="L3564">
        <v>0.05</v>
      </c>
      <c r="M3564" t="s">
        <v>23</v>
      </c>
      <c r="N3564" t="s">
        <v>24</v>
      </c>
      <c r="O3564">
        <v>162537</v>
      </c>
      <c r="P3564">
        <v>8126.85</v>
      </c>
      <c r="Q3564">
        <v>154410.15</v>
      </c>
      <c r="U3564">
        <f t="shared" si="55"/>
        <v>38602.537499999999</v>
      </c>
    </row>
    <row r="3565" spans="1:21" x14ac:dyDescent="0.25">
      <c r="A3565">
        <v>13564</v>
      </c>
      <c r="B3565" t="s">
        <v>3607</v>
      </c>
      <c r="C3565" t="s">
        <v>26</v>
      </c>
      <c r="D3565">
        <v>53</v>
      </c>
      <c r="E3565" t="s">
        <v>27</v>
      </c>
      <c r="F3565" t="s">
        <v>20</v>
      </c>
      <c r="G3565" t="s">
        <v>29</v>
      </c>
      <c r="H3565" t="s">
        <v>38</v>
      </c>
      <c r="I3565" s="1">
        <v>45395</v>
      </c>
      <c r="J3565">
        <v>8</v>
      </c>
      <c r="K3565">
        <v>37892</v>
      </c>
      <c r="L3565">
        <v>0.15</v>
      </c>
      <c r="M3565" t="s">
        <v>31</v>
      </c>
      <c r="N3565" t="s">
        <v>24</v>
      </c>
      <c r="O3565">
        <v>303136</v>
      </c>
      <c r="P3565">
        <v>45470.400000000001</v>
      </c>
      <c r="Q3565">
        <v>257665.6</v>
      </c>
      <c r="U3565">
        <f t="shared" si="55"/>
        <v>64416.4</v>
      </c>
    </row>
    <row r="3566" spans="1:21" x14ac:dyDescent="0.25">
      <c r="A3566">
        <v>13565</v>
      </c>
      <c r="B3566" t="s">
        <v>3608</v>
      </c>
      <c r="C3566" t="s">
        <v>18</v>
      </c>
      <c r="D3566">
        <v>33</v>
      </c>
      <c r="E3566" t="s">
        <v>33</v>
      </c>
      <c r="F3566" t="s">
        <v>28</v>
      </c>
      <c r="G3566" t="s">
        <v>41</v>
      </c>
      <c r="H3566" t="s">
        <v>88</v>
      </c>
      <c r="I3566" s="1">
        <v>45144</v>
      </c>
      <c r="J3566">
        <v>5</v>
      </c>
      <c r="K3566">
        <v>118441</v>
      </c>
      <c r="L3566">
        <v>0</v>
      </c>
      <c r="M3566" t="s">
        <v>44</v>
      </c>
      <c r="N3566" t="s">
        <v>24</v>
      </c>
      <c r="O3566">
        <v>592205</v>
      </c>
      <c r="P3566">
        <v>0</v>
      </c>
      <c r="Q3566">
        <v>592205</v>
      </c>
      <c r="U3566">
        <f t="shared" si="55"/>
        <v>148051.25</v>
      </c>
    </row>
    <row r="3567" spans="1:21" x14ac:dyDescent="0.25">
      <c r="A3567">
        <v>13566</v>
      </c>
      <c r="B3567" t="s">
        <v>3609</v>
      </c>
      <c r="C3567" t="s">
        <v>26</v>
      </c>
      <c r="D3567">
        <v>41</v>
      </c>
      <c r="E3567" t="s">
        <v>33</v>
      </c>
      <c r="F3567" t="s">
        <v>43</v>
      </c>
      <c r="G3567" t="s">
        <v>29</v>
      </c>
      <c r="H3567" t="s">
        <v>51</v>
      </c>
      <c r="I3567" s="1">
        <v>45362</v>
      </c>
      <c r="J3567">
        <v>5</v>
      </c>
      <c r="K3567">
        <v>162584</v>
      </c>
      <c r="L3567">
        <v>0.05</v>
      </c>
      <c r="M3567" t="s">
        <v>23</v>
      </c>
      <c r="N3567" t="s">
        <v>39</v>
      </c>
      <c r="O3567">
        <v>812920</v>
      </c>
      <c r="P3567">
        <v>40646</v>
      </c>
      <c r="Q3567">
        <v>772274</v>
      </c>
      <c r="U3567">
        <f t="shared" si="55"/>
        <v>193068.5</v>
      </c>
    </row>
    <row r="3568" spans="1:21" x14ac:dyDescent="0.25">
      <c r="A3568">
        <v>13567</v>
      </c>
      <c r="B3568" t="s">
        <v>3610</v>
      </c>
      <c r="C3568" t="s">
        <v>18</v>
      </c>
      <c r="D3568">
        <v>18</v>
      </c>
      <c r="E3568" t="s">
        <v>33</v>
      </c>
      <c r="F3568" t="s">
        <v>20</v>
      </c>
      <c r="G3568" t="s">
        <v>34</v>
      </c>
      <c r="H3568" t="s">
        <v>60</v>
      </c>
      <c r="I3568" s="1">
        <v>45071</v>
      </c>
      <c r="J3568">
        <v>9</v>
      </c>
      <c r="K3568">
        <v>192237</v>
      </c>
      <c r="L3568">
        <v>0.05</v>
      </c>
      <c r="M3568" t="s">
        <v>23</v>
      </c>
      <c r="N3568" t="s">
        <v>39</v>
      </c>
      <c r="O3568">
        <v>1730133</v>
      </c>
      <c r="P3568">
        <v>86506.65</v>
      </c>
      <c r="Q3568">
        <v>1643626.35</v>
      </c>
      <c r="U3568">
        <f t="shared" si="55"/>
        <v>410906.58750000002</v>
      </c>
    </row>
    <row r="3569" spans="1:21" x14ac:dyDescent="0.25">
      <c r="A3569">
        <v>13568</v>
      </c>
      <c r="B3569" t="s">
        <v>3611</v>
      </c>
      <c r="C3569" t="s">
        <v>18</v>
      </c>
      <c r="D3569">
        <v>42</v>
      </c>
      <c r="E3569" t="s">
        <v>37</v>
      </c>
      <c r="F3569" t="s">
        <v>46</v>
      </c>
      <c r="G3569" t="s">
        <v>29</v>
      </c>
      <c r="H3569" t="s">
        <v>47</v>
      </c>
      <c r="I3569" s="1">
        <v>45203</v>
      </c>
      <c r="J3569">
        <v>1</v>
      </c>
      <c r="K3569">
        <v>108490</v>
      </c>
      <c r="L3569">
        <v>0.1</v>
      </c>
      <c r="M3569" t="s">
        <v>44</v>
      </c>
      <c r="N3569" t="s">
        <v>39</v>
      </c>
      <c r="O3569">
        <v>108490</v>
      </c>
      <c r="P3569">
        <v>10849</v>
      </c>
      <c r="Q3569">
        <v>97641</v>
      </c>
      <c r="U3569">
        <f t="shared" si="55"/>
        <v>24410.25</v>
      </c>
    </row>
    <row r="3570" spans="1:21" x14ac:dyDescent="0.25">
      <c r="A3570">
        <v>13569</v>
      </c>
      <c r="B3570" t="s">
        <v>3612</v>
      </c>
      <c r="C3570" t="s">
        <v>26</v>
      </c>
      <c r="D3570">
        <v>27</v>
      </c>
      <c r="E3570" t="s">
        <v>27</v>
      </c>
      <c r="F3570" t="s">
        <v>43</v>
      </c>
      <c r="G3570" t="s">
        <v>34</v>
      </c>
      <c r="H3570" t="s">
        <v>88</v>
      </c>
      <c r="I3570" s="1">
        <v>44986</v>
      </c>
      <c r="J3570">
        <v>7</v>
      </c>
      <c r="K3570">
        <v>138171</v>
      </c>
      <c r="L3570">
        <v>0.15</v>
      </c>
      <c r="M3570" t="s">
        <v>31</v>
      </c>
      <c r="N3570" t="s">
        <v>39</v>
      </c>
      <c r="O3570">
        <v>967197</v>
      </c>
      <c r="P3570">
        <v>145079.54999999999</v>
      </c>
      <c r="Q3570">
        <v>822117.45</v>
      </c>
      <c r="U3570">
        <f t="shared" si="55"/>
        <v>205529.36249999999</v>
      </c>
    </row>
    <row r="3571" spans="1:21" x14ac:dyDescent="0.25">
      <c r="A3571">
        <v>13570</v>
      </c>
      <c r="B3571" t="s">
        <v>3613</v>
      </c>
      <c r="C3571" t="s">
        <v>26</v>
      </c>
      <c r="D3571">
        <v>33</v>
      </c>
      <c r="E3571" t="s">
        <v>19</v>
      </c>
      <c r="F3571" t="s">
        <v>28</v>
      </c>
      <c r="G3571" t="s">
        <v>29</v>
      </c>
      <c r="H3571" t="s">
        <v>60</v>
      </c>
      <c r="I3571" s="1">
        <v>45536</v>
      </c>
      <c r="J3571">
        <v>8</v>
      </c>
      <c r="K3571">
        <v>55487</v>
      </c>
      <c r="L3571">
        <v>0.1</v>
      </c>
      <c r="M3571" t="s">
        <v>23</v>
      </c>
      <c r="N3571" t="s">
        <v>39</v>
      </c>
      <c r="O3571">
        <v>443896</v>
      </c>
      <c r="P3571">
        <v>44389.599999999999</v>
      </c>
      <c r="Q3571">
        <v>399506.4</v>
      </c>
      <c r="U3571">
        <f t="shared" si="55"/>
        <v>99876.6</v>
      </c>
    </row>
    <row r="3572" spans="1:21" x14ac:dyDescent="0.25">
      <c r="A3572">
        <v>13571</v>
      </c>
      <c r="B3572" t="s">
        <v>3614</v>
      </c>
      <c r="C3572" t="s">
        <v>18</v>
      </c>
      <c r="D3572">
        <v>33</v>
      </c>
      <c r="E3572" t="s">
        <v>37</v>
      </c>
      <c r="F3572" t="s">
        <v>43</v>
      </c>
      <c r="G3572" t="s">
        <v>34</v>
      </c>
      <c r="H3572" t="s">
        <v>38</v>
      </c>
      <c r="I3572" s="1">
        <v>45301</v>
      </c>
      <c r="J3572">
        <v>3</v>
      </c>
      <c r="K3572">
        <v>97847</v>
      </c>
      <c r="L3572">
        <v>0.05</v>
      </c>
      <c r="M3572" t="s">
        <v>44</v>
      </c>
      <c r="N3572" t="s">
        <v>24</v>
      </c>
      <c r="O3572">
        <v>293541</v>
      </c>
      <c r="P3572">
        <v>14677.05</v>
      </c>
      <c r="Q3572">
        <v>278863.95</v>
      </c>
      <c r="U3572">
        <f t="shared" si="55"/>
        <v>69715.987500000003</v>
      </c>
    </row>
    <row r="3573" spans="1:21" x14ac:dyDescent="0.25">
      <c r="A3573">
        <v>13572</v>
      </c>
      <c r="B3573" t="s">
        <v>3615</v>
      </c>
      <c r="C3573" t="s">
        <v>26</v>
      </c>
      <c r="D3573">
        <v>25</v>
      </c>
      <c r="E3573" t="s">
        <v>37</v>
      </c>
      <c r="F3573" t="s">
        <v>46</v>
      </c>
      <c r="G3573" t="s">
        <v>34</v>
      </c>
      <c r="H3573" t="s">
        <v>51</v>
      </c>
      <c r="I3573" s="1">
        <v>45330</v>
      </c>
      <c r="J3573">
        <v>8</v>
      </c>
      <c r="K3573">
        <v>207160</v>
      </c>
      <c r="L3573">
        <v>0.15</v>
      </c>
      <c r="M3573" t="s">
        <v>44</v>
      </c>
      <c r="N3573" t="s">
        <v>24</v>
      </c>
      <c r="O3573">
        <v>1657280</v>
      </c>
      <c r="P3573">
        <v>248592</v>
      </c>
      <c r="Q3573">
        <v>1408688</v>
      </c>
      <c r="U3573">
        <f t="shared" si="55"/>
        <v>352172</v>
      </c>
    </row>
    <row r="3574" spans="1:21" x14ac:dyDescent="0.25">
      <c r="A3574">
        <v>13573</v>
      </c>
      <c r="B3574" t="s">
        <v>3616</v>
      </c>
      <c r="C3574" t="s">
        <v>26</v>
      </c>
      <c r="D3574">
        <v>46</v>
      </c>
      <c r="E3574" t="s">
        <v>37</v>
      </c>
      <c r="F3574" t="s">
        <v>46</v>
      </c>
      <c r="G3574" t="s">
        <v>21</v>
      </c>
      <c r="H3574" t="s">
        <v>22</v>
      </c>
      <c r="I3574" s="1">
        <v>45619</v>
      </c>
      <c r="J3574">
        <v>1</v>
      </c>
      <c r="K3574">
        <v>210235</v>
      </c>
      <c r="L3574">
        <v>0</v>
      </c>
      <c r="M3574" t="s">
        <v>44</v>
      </c>
      <c r="N3574" t="s">
        <v>24</v>
      </c>
      <c r="O3574">
        <v>210235</v>
      </c>
      <c r="P3574">
        <v>0</v>
      </c>
      <c r="Q3574">
        <v>210235</v>
      </c>
      <c r="U3574">
        <f t="shared" si="55"/>
        <v>52558.75</v>
      </c>
    </row>
    <row r="3575" spans="1:21" x14ac:dyDescent="0.25">
      <c r="A3575">
        <v>13574</v>
      </c>
      <c r="B3575" t="s">
        <v>3617</v>
      </c>
      <c r="C3575" t="s">
        <v>18</v>
      </c>
      <c r="D3575">
        <v>56</v>
      </c>
      <c r="E3575" t="s">
        <v>19</v>
      </c>
      <c r="F3575" t="s">
        <v>20</v>
      </c>
      <c r="G3575" t="s">
        <v>29</v>
      </c>
      <c r="H3575" t="s">
        <v>51</v>
      </c>
      <c r="I3575" s="1">
        <v>45040</v>
      </c>
      <c r="J3575">
        <v>8</v>
      </c>
      <c r="K3575">
        <v>92845</v>
      </c>
      <c r="L3575">
        <v>0</v>
      </c>
      <c r="M3575" t="s">
        <v>31</v>
      </c>
      <c r="N3575" t="s">
        <v>24</v>
      </c>
      <c r="O3575">
        <v>742760</v>
      </c>
      <c r="P3575">
        <v>0</v>
      </c>
      <c r="Q3575">
        <v>742760</v>
      </c>
      <c r="U3575">
        <f t="shared" si="55"/>
        <v>185690</v>
      </c>
    </row>
    <row r="3576" spans="1:21" x14ac:dyDescent="0.25">
      <c r="A3576">
        <v>13575</v>
      </c>
      <c r="B3576" t="s">
        <v>3618</v>
      </c>
      <c r="C3576" t="s">
        <v>18</v>
      </c>
      <c r="D3576">
        <v>45</v>
      </c>
      <c r="E3576" t="s">
        <v>27</v>
      </c>
      <c r="F3576" t="s">
        <v>46</v>
      </c>
      <c r="G3576" t="s">
        <v>29</v>
      </c>
      <c r="H3576" t="s">
        <v>35</v>
      </c>
      <c r="I3576" s="1">
        <v>45421</v>
      </c>
      <c r="J3576">
        <v>7</v>
      </c>
      <c r="K3576">
        <v>52003</v>
      </c>
      <c r="L3576">
        <v>0</v>
      </c>
      <c r="M3576" t="s">
        <v>31</v>
      </c>
      <c r="N3576" t="s">
        <v>24</v>
      </c>
      <c r="O3576">
        <v>364021</v>
      </c>
      <c r="P3576">
        <v>0</v>
      </c>
      <c r="Q3576">
        <v>364021</v>
      </c>
      <c r="U3576">
        <f t="shared" si="55"/>
        <v>91005.25</v>
      </c>
    </row>
    <row r="3577" spans="1:21" x14ac:dyDescent="0.25">
      <c r="A3577">
        <v>13576</v>
      </c>
      <c r="B3577" t="s">
        <v>3619</v>
      </c>
      <c r="C3577" t="s">
        <v>18</v>
      </c>
      <c r="D3577">
        <v>23</v>
      </c>
      <c r="E3577" t="s">
        <v>33</v>
      </c>
      <c r="F3577" t="s">
        <v>43</v>
      </c>
      <c r="G3577" t="s">
        <v>21</v>
      </c>
      <c r="H3577" t="s">
        <v>47</v>
      </c>
      <c r="I3577" s="1">
        <v>45541</v>
      </c>
      <c r="J3577">
        <v>4</v>
      </c>
      <c r="K3577">
        <v>248619</v>
      </c>
      <c r="L3577">
        <v>0.05</v>
      </c>
      <c r="M3577" t="s">
        <v>31</v>
      </c>
      <c r="N3577" t="s">
        <v>39</v>
      </c>
      <c r="O3577">
        <v>994476</v>
      </c>
      <c r="P3577">
        <v>49723.8</v>
      </c>
      <c r="Q3577">
        <v>944752.2</v>
      </c>
      <c r="U3577">
        <f t="shared" si="55"/>
        <v>236188.05</v>
      </c>
    </row>
    <row r="3578" spans="1:21" x14ac:dyDescent="0.25">
      <c r="A3578">
        <v>13577</v>
      </c>
      <c r="B3578" t="s">
        <v>3620</v>
      </c>
      <c r="C3578" t="s">
        <v>26</v>
      </c>
      <c r="D3578">
        <v>33</v>
      </c>
      <c r="E3578" t="s">
        <v>27</v>
      </c>
      <c r="F3578" t="s">
        <v>20</v>
      </c>
      <c r="G3578" t="s">
        <v>34</v>
      </c>
      <c r="H3578" t="s">
        <v>47</v>
      </c>
      <c r="I3578" s="1">
        <v>45262</v>
      </c>
      <c r="J3578">
        <v>7</v>
      </c>
      <c r="K3578">
        <v>113292</v>
      </c>
      <c r="L3578">
        <v>0.05</v>
      </c>
      <c r="M3578" t="s">
        <v>31</v>
      </c>
      <c r="N3578" t="s">
        <v>39</v>
      </c>
      <c r="O3578">
        <v>793044</v>
      </c>
      <c r="P3578">
        <v>39652.199999999997</v>
      </c>
      <c r="Q3578">
        <v>753391.8</v>
      </c>
      <c r="U3578">
        <f t="shared" si="55"/>
        <v>188347.95</v>
      </c>
    </row>
    <row r="3579" spans="1:21" x14ac:dyDescent="0.25">
      <c r="A3579">
        <v>13578</v>
      </c>
      <c r="B3579" t="s">
        <v>3621</v>
      </c>
      <c r="C3579" t="s">
        <v>18</v>
      </c>
      <c r="D3579">
        <v>37</v>
      </c>
      <c r="E3579" t="s">
        <v>27</v>
      </c>
      <c r="F3579" t="s">
        <v>46</v>
      </c>
      <c r="G3579" t="s">
        <v>34</v>
      </c>
      <c r="H3579" t="s">
        <v>47</v>
      </c>
      <c r="I3579" s="1">
        <v>45495</v>
      </c>
      <c r="J3579">
        <v>7</v>
      </c>
      <c r="K3579">
        <v>68886</v>
      </c>
      <c r="L3579">
        <v>0</v>
      </c>
      <c r="M3579" t="s">
        <v>44</v>
      </c>
      <c r="N3579" t="s">
        <v>39</v>
      </c>
      <c r="O3579">
        <v>482202</v>
      </c>
      <c r="P3579">
        <v>0</v>
      </c>
      <c r="Q3579">
        <v>482202</v>
      </c>
      <c r="U3579">
        <f t="shared" si="55"/>
        <v>120550.5</v>
      </c>
    </row>
    <row r="3580" spans="1:21" x14ac:dyDescent="0.25">
      <c r="A3580">
        <v>13579</v>
      </c>
      <c r="B3580" t="s">
        <v>3622</v>
      </c>
      <c r="C3580" t="s">
        <v>26</v>
      </c>
      <c r="D3580">
        <v>33</v>
      </c>
      <c r="E3580" t="s">
        <v>37</v>
      </c>
      <c r="F3580" t="s">
        <v>20</v>
      </c>
      <c r="G3580" t="s">
        <v>21</v>
      </c>
      <c r="H3580" t="s">
        <v>22</v>
      </c>
      <c r="I3580" s="1">
        <v>45211</v>
      </c>
      <c r="J3580">
        <v>1</v>
      </c>
      <c r="K3580">
        <v>210884</v>
      </c>
      <c r="L3580">
        <v>0.1</v>
      </c>
      <c r="M3580" t="s">
        <v>23</v>
      </c>
      <c r="N3580" t="s">
        <v>39</v>
      </c>
      <c r="O3580">
        <v>210884</v>
      </c>
      <c r="P3580">
        <v>21088.400000000001</v>
      </c>
      <c r="Q3580">
        <v>189795.6</v>
      </c>
      <c r="U3580">
        <f t="shared" si="55"/>
        <v>47448.9</v>
      </c>
    </row>
    <row r="3581" spans="1:21" x14ac:dyDescent="0.25">
      <c r="A3581">
        <v>13580</v>
      </c>
      <c r="B3581" t="s">
        <v>3623</v>
      </c>
      <c r="C3581" t="s">
        <v>18</v>
      </c>
      <c r="D3581">
        <v>24</v>
      </c>
      <c r="E3581" t="s">
        <v>37</v>
      </c>
      <c r="F3581" t="s">
        <v>20</v>
      </c>
      <c r="G3581" t="s">
        <v>21</v>
      </c>
      <c r="H3581" t="s">
        <v>30</v>
      </c>
      <c r="I3581" s="1">
        <v>45055</v>
      </c>
      <c r="J3581">
        <v>3</v>
      </c>
      <c r="K3581">
        <v>13739</v>
      </c>
      <c r="L3581">
        <v>0.1</v>
      </c>
      <c r="M3581" t="s">
        <v>44</v>
      </c>
      <c r="N3581" t="s">
        <v>39</v>
      </c>
      <c r="O3581">
        <v>41217</v>
      </c>
      <c r="P3581">
        <v>4121.7</v>
      </c>
      <c r="Q3581">
        <v>37095.300000000003</v>
      </c>
      <c r="U3581">
        <f t="shared" si="55"/>
        <v>9273.8250000000007</v>
      </c>
    </row>
    <row r="3582" spans="1:21" x14ac:dyDescent="0.25">
      <c r="A3582">
        <v>13581</v>
      </c>
      <c r="B3582" t="s">
        <v>3624</v>
      </c>
      <c r="C3582" t="s">
        <v>18</v>
      </c>
      <c r="D3582">
        <v>58</v>
      </c>
      <c r="E3582" t="s">
        <v>37</v>
      </c>
      <c r="F3582" t="s">
        <v>28</v>
      </c>
      <c r="G3582" t="s">
        <v>41</v>
      </c>
      <c r="H3582" t="s">
        <v>30</v>
      </c>
      <c r="I3582" s="1">
        <v>45241</v>
      </c>
      <c r="J3582">
        <v>7</v>
      </c>
      <c r="K3582">
        <v>88838</v>
      </c>
      <c r="L3582">
        <v>0.15</v>
      </c>
      <c r="M3582" t="s">
        <v>23</v>
      </c>
      <c r="N3582" t="s">
        <v>24</v>
      </c>
      <c r="O3582">
        <v>621866</v>
      </c>
      <c r="P3582">
        <v>93279.9</v>
      </c>
      <c r="Q3582">
        <v>528586.1</v>
      </c>
      <c r="U3582">
        <f t="shared" si="55"/>
        <v>132146.52499999999</v>
      </c>
    </row>
    <row r="3583" spans="1:21" x14ac:dyDescent="0.25">
      <c r="A3583">
        <v>13582</v>
      </c>
      <c r="B3583" t="s">
        <v>3625</v>
      </c>
      <c r="C3583" t="s">
        <v>18</v>
      </c>
      <c r="D3583">
        <v>31</v>
      </c>
      <c r="E3583" t="s">
        <v>33</v>
      </c>
      <c r="F3583" t="s">
        <v>20</v>
      </c>
      <c r="G3583" t="s">
        <v>34</v>
      </c>
      <c r="H3583" t="s">
        <v>88</v>
      </c>
      <c r="I3583" s="1">
        <v>45524</v>
      </c>
      <c r="J3583">
        <v>5</v>
      </c>
      <c r="K3583">
        <v>106034</v>
      </c>
      <c r="L3583">
        <v>0.15</v>
      </c>
      <c r="M3583" t="s">
        <v>23</v>
      </c>
      <c r="N3583" t="s">
        <v>24</v>
      </c>
      <c r="O3583">
        <v>530170</v>
      </c>
      <c r="P3583">
        <v>79525.5</v>
      </c>
      <c r="Q3583">
        <v>450644.5</v>
      </c>
      <c r="U3583">
        <f t="shared" si="55"/>
        <v>112661.125</v>
      </c>
    </row>
    <row r="3584" spans="1:21" x14ac:dyDescent="0.25">
      <c r="A3584">
        <v>13583</v>
      </c>
      <c r="B3584" t="s">
        <v>3626</v>
      </c>
      <c r="C3584" t="s">
        <v>26</v>
      </c>
      <c r="D3584">
        <v>60</v>
      </c>
      <c r="E3584" t="s">
        <v>33</v>
      </c>
      <c r="F3584" t="s">
        <v>20</v>
      </c>
      <c r="G3584" t="s">
        <v>41</v>
      </c>
      <c r="H3584" t="s">
        <v>22</v>
      </c>
      <c r="I3584" s="1">
        <v>45638</v>
      </c>
      <c r="J3584">
        <v>9</v>
      </c>
      <c r="K3584">
        <v>14384</v>
      </c>
      <c r="L3584">
        <v>0</v>
      </c>
      <c r="M3584" t="s">
        <v>23</v>
      </c>
      <c r="N3584" t="s">
        <v>24</v>
      </c>
      <c r="O3584">
        <v>129456</v>
      </c>
      <c r="P3584">
        <v>0</v>
      </c>
      <c r="Q3584">
        <v>129456</v>
      </c>
      <c r="U3584">
        <f t="shared" si="55"/>
        <v>32364</v>
      </c>
    </row>
    <row r="3585" spans="1:21" x14ac:dyDescent="0.25">
      <c r="A3585">
        <v>13584</v>
      </c>
      <c r="B3585" t="s">
        <v>3627</v>
      </c>
      <c r="C3585" t="s">
        <v>26</v>
      </c>
      <c r="D3585">
        <v>43</v>
      </c>
      <c r="E3585" t="s">
        <v>33</v>
      </c>
      <c r="F3585" t="s">
        <v>46</v>
      </c>
      <c r="G3585" t="s">
        <v>29</v>
      </c>
      <c r="H3585" t="s">
        <v>22</v>
      </c>
      <c r="I3585" s="1">
        <v>44997</v>
      </c>
      <c r="J3585">
        <v>7</v>
      </c>
      <c r="K3585">
        <v>166166</v>
      </c>
      <c r="L3585">
        <v>0.05</v>
      </c>
      <c r="M3585" t="s">
        <v>31</v>
      </c>
      <c r="N3585" t="s">
        <v>24</v>
      </c>
      <c r="O3585">
        <v>1163162</v>
      </c>
      <c r="P3585">
        <v>58158.1</v>
      </c>
      <c r="Q3585">
        <v>1105003.8999999999</v>
      </c>
      <c r="U3585">
        <f t="shared" si="55"/>
        <v>276250.97499999998</v>
      </c>
    </row>
    <row r="3586" spans="1:21" x14ac:dyDescent="0.25">
      <c r="A3586">
        <v>13585</v>
      </c>
      <c r="B3586" t="s">
        <v>3628</v>
      </c>
      <c r="C3586" t="s">
        <v>18</v>
      </c>
      <c r="D3586">
        <v>43</v>
      </c>
      <c r="E3586" t="s">
        <v>27</v>
      </c>
      <c r="F3586" t="s">
        <v>43</v>
      </c>
      <c r="G3586" t="s">
        <v>41</v>
      </c>
      <c r="H3586" t="s">
        <v>88</v>
      </c>
      <c r="I3586" s="1">
        <v>45271</v>
      </c>
      <c r="J3586">
        <v>3</v>
      </c>
      <c r="K3586">
        <v>135192</v>
      </c>
      <c r="L3586">
        <v>0.05</v>
      </c>
      <c r="M3586" t="s">
        <v>44</v>
      </c>
      <c r="N3586" t="s">
        <v>39</v>
      </c>
      <c r="O3586">
        <v>405576</v>
      </c>
      <c r="P3586">
        <v>20278.8</v>
      </c>
      <c r="Q3586">
        <v>385297.2</v>
      </c>
      <c r="U3586">
        <f t="shared" si="55"/>
        <v>96324.3</v>
      </c>
    </row>
    <row r="3587" spans="1:21" x14ac:dyDescent="0.25">
      <c r="A3587">
        <v>13586</v>
      </c>
      <c r="B3587" t="s">
        <v>3629</v>
      </c>
      <c r="C3587" t="s">
        <v>18</v>
      </c>
      <c r="D3587">
        <v>31</v>
      </c>
      <c r="E3587" t="s">
        <v>37</v>
      </c>
      <c r="F3587" t="s">
        <v>43</v>
      </c>
      <c r="G3587" t="s">
        <v>21</v>
      </c>
      <c r="H3587" t="s">
        <v>51</v>
      </c>
      <c r="I3587" s="1">
        <v>45024</v>
      </c>
      <c r="J3587">
        <v>1</v>
      </c>
      <c r="K3587">
        <v>134065</v>
      </c>
      <c r="L3587">
        <v>0.15</v>
      </c>
      <c r="M3587" t="s">
        <v>23</v>
      </c>
      <c r="N3587" t="s">
        <v>39</v>
      </c>
      <c r="O3587">
        <v>134065</v>
      </c>
      <c r="P3587">
        <v>20109.75</v>
      </c>
      <c r="Q3587">
        <v>113955.25</v>
      </c>
      <c r="U3587">
        <f t="shared" ref="U3587:U3650" si="56">(Q3587*0.25)</f>
        <v>28488.8125</v>
      </c>
    </row>
    <row r="3588" spans="1:21" x14ac:dyDescent="0.25">
      <c r="A3588">
        <v>13587</v>
      </c>
      <c r="B3588" t="s">
        <v>3630</v>
      </c>
      <c r="C3588" t="s">
        <v>18</v>
      </c>
      <c r="D3588">
        <v>24</v>
      </c>
      <c r="E3588" t="s">
        <v>19</v>
      </c>
      <c r="F3588" t="s">
        <v>46</v>
      </c>
      <c r="G3588" t="s">
        <v>21</v>
      </c>
      <c r="H3588" t="s">
        <v>88</v>
      </c>
      <c r="I3588" s="1">
        <v>45226</v>
      </c>
      <c r="J3588">
        <v>5</v>
      </c>
      <c r="K3588">
        <v>89295</v>
      </c>
      <c r="L3588">
        <v>0</v>
      </c>
      <c r="M3588" t="s">
        <v>44</v>
      </c>
      <c r="N3588" t="s">
        <v>24</v>
      </c>
      <c r="O3588">
        <v>446475</v>
      </c>
      <c r="P3588">
        <v>0</v>
      </c>
      <c r="Q3588">
        <v>446475</v>
      </c>
      <c r="U3588">
        <f t="shared" si="56"/>
        <v>111618.75</v>
      </c>
    </row>
    <row r="3589" spans="1:21" x14ac:dyDescent="0.25">
      <c r="A3589">
        <v>13588</v>
      </c>
      <c r="B3589" t="s">
        <v>3631</v>
      </c>
      <c r="C3589" t="s">
        <v>26</v>
      </c>
      <c r="D3589">
        <v>50</v>
      </c>
      <c r="E3589" t="s">
        <v>27</v>
      </c>
      <c r="F3589" t="s">
        <v>43</v>
      </c>
      <c r="G3589" t="s">
        <v>21</v>
      </c>
      <c r="H3589" t="s">
        <v>35</v>
      </c>
      <c r="I3589" s="1">
        <v>45102</v>
      </c>
      <c r="J3589">
        <v>5</v>
      </c>
      <c r="K3589">
        <v>20150</v>
      </c>
      <c r="L3589">
        <v>0.15</v>
      </c>
      <c r="M3589" t="s">
        <v>31</v>
      </c>
      <c r="N3589" t="s">
        <v>24</v>
      </c>
      <c r="O3589">
        <v>100750</v>
      </c>
      <c r="P3589">
        <v>15112.5</v>
      </c>
      <c r="Q3589">
        <v>85637.5</v>
      </c>
      <c r="U3589">
        <f t="shared" si="56"/>
        <v>21409.375</v>
      </c>
    </row>
    <row r="3590" spans="1:21" x14ac:dyDescent="0.25">
      <c r="A3590">
        <v>13589</v>
      </c>
      <c r="B3590" t="s">
        <v>3632</v>
      </c>
      <c r="C3590" t="s">
        <v>18</v>
      </c>
      <c r="D3590">
        <v>43</v>
      </c>
      <c r="E3590" t="s">
        <v>33</v>
      </c>
      <c r="F3590" t="s">
        <v>20</v>
      </c>
      <c r="G3590" t="s">
        <v>21</v>
      </c>
      <c r="H3590" t="s">
        <v>38</v>
      </c>
      <c r="I3590" s="1">
        <v>45001</v>
      </c>
      <c r="J3590">
        <v>7</v>
      </c>
      <c r="K3590">
        <v>66681</v>
      </c>
      <c r="L3590">
        <v>0.1</v>
      </c>
      <c r="M3590" t="s">
        <v>23</v>
      </c>
      <c r="N3590" t="s">
        <v>24</v>
      </c>
      <c r="O3590">
        <v>466767</v>
      </c>
      <c r="P3590">
        <v>46676.7</v>
      </c>
      <c r="Q3590">
        <v>420090.3</v>
      </c>
      <c r="U3590">
        <f t="shared" si="56"/>
        <v>105022.575</v>
      </c>
    </row>
    <row r="3591" spans="1:21" x14ac:dyDescent="0.25">
      <c r="A3591">
        <v>13590</v>
      </c>
      <c r="B3591" t="s">
        <v>3633</v>
      </c>
      <c r="C3591" t="s">
        <v>26</v>
      </c>
      <c r="D3591">
        <v>62</v>
      </c>
      <c r="E3591" t="s">
        <v>19</v>
      </c>
      <c r="F3591" t="s">
        <v>28</v>
      </c>
      <c r="G3591" t="s">
        <v>41</v>
      </c>
      <c r="H3591" t="s">
        <v>30</v>
      </c>
      <c r="I3591" s="1">
        <v>45069</v>
      </c>
      <c r="J3591">
        <v>1</v>
      </c>
      <c r="K3591">
        <v>47388</v>
      </c>
      <c r="L3591">
        <v>0</v>
      </c>
      <c r="M3591" t="s">
        <v>31</v>
      </c>
      <c r="N3591" t="s">
        <v>24</v>
      </c>
      <c r="O3591">
        <v>47388</v>
      </c>
      <c r="P3591">
        <v>0</v>
      </c>
      <c r="Q3591">
        <v>47388</v>
      </c>
      <c r="U3591">
        <f t="shared" si="56"/>
        <v>11847</v>
      </c>
    </row>
    <row r="3592" spans="1:21" x14ac:dyDescent="0.25">
      <c r="A3592">
        <v>13591</v>
      </c>
      <c r="B3592" t="s">
        <v>3634</v>
      </c>
      <c r="C3592" t="s">
        <v>18</v>
      </c>
      <c r="D3592">
        <v>37</v>
      </c>
      <c r="E3592" t="s">
        <v>19</v>
      </c>
      <c r="F3592" t="s">
        <v>20</v>
      </c>
      <c r="G3592" t="s">
        <v>41</v>
      </c>
      <c r="H3592" t="s">
        <v>38</v>
      </c>
      <c r="I3592" s="1">
        <v>44949</v>
      </c>
      <c r="J3592">
        <v>2</v>
      </c>
      <c r="K3592">
        <v>224364</v>
      </c>
      <c r="L3592">
        <v>0</v>
      </c>
      <c r="M3592" t="s">
        <v>31</v>
      </c>
      <c r="N3592" t="s">
        <v>24</v>
      </c>
      <c r="O3592">
        <v>448728</v>
      </c>
      <c r="P3592">
        <v>0</v>
      </c>
      <c r="Q3592">
        <v>448728</v>
      </c>
      <c r="U3592">
        <f t="shared" si="56"/>
        <v>112182</v>
      </c>
    </row>
    <row r="3593" spans="1:21" x14ac:dyDescent="0.25">
      <c r="A3593">
        <v>13592</v>
      </c>
      <c r="B3593" t="s">
        <v>3635</v>
      </c>
      <c r="C3593" t="s">
        <v>18</v>
      </c>
      <c r="D3593">
        <v>20</v>
      </c>
      <c r="E3593" t="s">
        <v>37</v>
      </c>
      <c r="F3593" t="s">
        <v>20</v>
      </c>
      <c r="G3593" t="s">
        <v>41</v>
      </c>
      <c r="H3593" t="s">
        <v>30</v>
      </c>
      <c r="I3593" s="1">
        <v>45107</v>
      </c>
      <c r="J3593">
        <v>6</v>
      </c>
      <c r="K3593">
        <v>116082</v>
      </c>
      <c r="L3593">
        <v>0</v>
      </c>
      <c r="M3593" t="s">
        <v>44</v>
      </c>
      <c r="N3593" t="s">
        <v>24</v>
      </c>
      <c r="O3593">
        <v>696492</v>
      </c>
      <c r="P3593">
        <v>0</v>
      </c>
      <c r="Q3593">
        <v>696492</v>
      </c>
      <c r="U3593">
        <f t="shared" si="56"/>
        <v>174123</v>
      </c>
    </row>
    <row r="3594" spans="1:21" x14ac:dyDescent="0.25">
      <c r="A3594">
        <v>13593</v>
      </c>
      <c r="B3594" t="s">
        <v>3636</v>
      </c>
      <c r="C3594" t="s">
        <v>18</v>
      </c>
      <c r="D3594">
        <v>21</v>
      </c>
      <c r="E3594" t="s">
        <v>19</v>
      </c>
      <c r="F3594" t="s">
        <v>28</v>
      </c>
      <c r="G3594" t="s">
        <v>21</v>
      </c>
      <c r="H3594" t="s">
        <v>22</v>
      </c>
      <c r="I3594" s="1">
        <v>44971</v>
      </c>
      <c r="J3594">
        <v>8</v>
      </c>
      <c r="K3594">
        <v>53116</v>
      </c>
      <c r="L3594">
        <v>0.1</v>
      </c>
      <c r="M3594" t="s">
        <v>23</v>
      </c>
      <c r="N3594" t="s">
        <v>39</v>
      </c>
      <c r="O3594">
        <v>424928</v>
      </c>
      <c r="P3594">
        <v>42492.800000000003</v>
      </c>
      <c r="Q3594">
        <v>382435.2</v>
      </c>
      <c r="U3594">
        <f t="shared" si="56"/>
        <v>95608.8</v>
      </c>
    </row>
    <row r="3595" spans="1:21" x14ac:dyDescent="0.25">
      <c r="A3595">
        <v>13594</v>
      </c>
      <c r="B3595" t="s">
        <v>3637</v>
      </c>
      <c r="C3595" t="s">
        <v>18</v>
      </c>
      <c r="D3595">
        <v>43</v>
      </c>
      <c r="E3595" t="s">
        <v>33</v>
      </c>
      <c r="F3595" t="s">
        <v>46</v>
      </c>
      <c r="G3595" t="s">
        <v>21</v>
      </c>
      <c r="H3595" t="s">
        <v>47</v>
      </c>
      <c r="I3595" s="1">
        <v>45395</v>
      </c>
      <c r="J3595">
        <v>4</v>
      </c>
      <c r="K3595">
        <v>188825</v>
      </c>
      <c r="L3595">
        <v>0</v>
      </c>
      <c r="M3595" t="s">
        <v>31</v>
      </c>
      <c r="N3595" t="s">
        <v>39</v>
      </c>
      <c r="O3595">
        <v>755300</v>
      </c>
      <c r="P3595">
        <v>0</v>
      </c>
      <c r="Q3595">
        <v>755300</v>
      </c>
      <c r="U3595">
        <f t="shared" si="56"/>
        <v>188825</v>
      </c>
    </row>
    <row r="3596" spans="1:21" x14ac:dyDescent="0.25">
      <c r="A3596">
        <v>13595</v>
      </c>
      <c r="B3596" t="s">
        <v>3638</v>
      </c>
      <c r="C3596" t="s">
        <v>18</v>
      </c>
      <c r="D3596">
        <v>28</v>
      </c>
      <c r="E3596" t="s">
        <v>37</v>
      </c>
      <c r="F3596" t="s">
        <v>20</v>
      </c>
      <c r="G3596" t="s">
        <v>34</v>
      </c>
      <c r="H3596" t="s">
        <v>88</v>
      </c>
      <c r="I3596" s="1">
        <v>45018</v>
      </c>
      <c r="J3596">
        <v>3</v>
      </c>
      <c r="K3596">
        <v>103085</v>
      </c>
      <c r="L3596">
        <v>0.15</v>
      </c>
      <c r="M3596" t="s">
        <v>44</v>
      </c>
      <c r="N3596" t="s">
        <v>39</v>
      </c>
      <c r="O3596">
        <v>309255</v>
      </c>
      <c r="P3596">
        <v>46388.25</v>
      </c>
      <c r="Q3596">
        <v>262866.75</v>
      </c>
      <c r="U3596">
        <f t="shared" si="56"/>
        <v>65716.6875</v>
      </c>
    </row>
    <row r="3597" spans="1:21" x14ac:dyDescent="0.25">
      <c r="A3597">
        <v>13596</v>
      </c>
      <c r="B3597" t="s">
        <v>3639</v>
      </c>
      <c r="C3597" t="s">
        <v>18</v>
      </c>
      <c r="D3597">
        <v>19</v>
      </c>
      <c r="E3597" t="s">
        <v>19</v>
      </c>
      <c r="F3597" t="s">
        <v>20</v>
      </c>
      <c r="G3597" t="s">
        <v>34</v>
      </c>
      <c r="H3597" t="s">
        <v>88</v>
      </c>
      <c r="I3597" s="1">
        <v>45195</v>
      </c>
      <c r="J3597">
        <v>3</v>
      </c>
      <c r="K3597">
        <v>172859</v>
      </c>
      <c r="L3597">
        <v>0.1</v>
      </c>
      <c r="M3597" t="s">
        <v>23</v>
      </c>
      <c r="N3597" t="s">
        <v>39</v>
      </c>
      <c r="O3597">
        <v>518577</v>
      </c>
      <c r="P3597">
        <v>51857.7</v>
      </c>
      <c r="Q3597">
        <v>466719.3</v>
      </c>
      <c r="U3597">
        <f t="shared" si="56"/>
        <v>116679.825</v>
      </c>
    </row>
    <row r="3598" spans="1:21" x14ac:dyDescent="0.25">
      <c r="A3598">
        <v>13597</v>
      </c>
      <c r="B3598" t="s">
        <v>3640</v>
      </c>
      <c r="C3598" t="s">
        <v>26</v>
      </c>
      <c r="D3598">
        <v>31</v>
      </c>
      <c r="E3598" t="s">
        <v>37</v>
      </c>
      <c r="F3598" t="s">
        <v>46</v>
      </c>
      <c r="G3598" t="s">
        <v>21</v>
      </c>
      <c r="H3598" t="s">
        <v>88</v>
      </c>
      <c r="I3598" s="1">
        <v>44960</v>
      </c>
      <c r="J3598">
        <v>3</v>
      </c>
      <c r="K3598">
        <v>37673</v>
      </c>
      <c r="L3598">
        <v>0.05</v>
      </c>
      <c r="M3598" t="s">
        <v>23</v>
      </c>
      <c r="N3598" t="s">
        <v>24</v>
      </c>
      <c r="O3598">
        <v>113019</v>
      </c>
      <c r="P3598">
        <v>5650.95</v>
      </c>
      <c r="Q3598">
        <v>107368.05</v>
      </c>
      <c r="U3598">
        <f t="shared" si="56"/>
        <v>26842.012500000001</v>
      </c>
    </row>
    <row r="3599" spans="1:21" x14ac:dyDescent="0.25">
      <c r="A3599">
        <v>13598</v>
      </c>
      <c r="B3599" t="s">
        <v>3641</v>
      </c>
      <c r="C3599" t="s">
        <v>18</v>
      </c>
      <c r="D3599">
        <v>61</v>
      </c>
      <c r="E3599" t="s">
        <v>19</v>
      </c>
      <c r="F3599" t="s">
        <v>20</v>
      </c>
      <c r="G3599" t="s">
        <v>34</v>
      </c>
      <c r="H3599" t="s">
        <v>47</v>
      </c>
      <c r="I3599" s="1">
        <v>45604</v>
      </c>
      <c r="J3599">
        <v>2</v>
      </c>
      <c r="K3599">
        <v>141362</v>
      </c>
      <c r="L3599">
        <v>0.15</v>
      </c>
      <c r="M3599" t="s">
        <v>31</v>
      </c>
      <c r="N3599" t="s">
        <v>24</v>
      </c>
      <c r="O3599">
        <v>282724</v>
      </c>
      <c r="P3599">
        <v>42408.6</v>
      </c>
      <c r="Q3599">
        <v>240315.4</v>
      </c>
      <c r="U3599">
        <f t="shared" si="56"/>
        <v>60078.85</v>
      </c>
    </row>
    <row r="3600" spans="1:21" x14ac:dyDescent="0.25">
      <c r="A3600">
        <v>13599</v>
      </c>
      <c r="B3600" t="s">
        <v>3642</v>
      </c>
      <c r="C3600" t="s">
        <v>26</v>
      </c>
      <c r="D3600">
        <v>47</v>
      </c>
      <c r="E3600" t="s">
        <v>27</v>
      </c>
      <c r="F3600" t="s">
        <v>20</v>
      </c>
      <c r="G3600" t="s">
        <v>29</v>
      </c>
      <c r="H3600" t="s">
        <v>35</v>
      </c>
      <c r="I3600" s="1">
        <v>45508</v>
      </c>
      <c r="J3600">
        <v>1</v>
      </c>
      <c r="K3600">
        <v>62123</v>
      </c>
      <c r="L3600">
        <v>0.15</v>
      </c>
      <c r="M3600" t="s">
        <v>31</v>
      </c>
      <c r="N3600" t="s">
        <v>24</v>
      </c>
      <c r="O3600">
        <v>62123</v>
      </c>
      <c r="P3600">
        <v>9318.4500000000007</v>
      </c>
      <c r="Q3600">
        <v>52804.55</v>
      </c>
      <c r="U3600">
        <f t="shared" si="56"/>
        <v>13201.137500000001</v>
      </c>
    </row>
    <row r="3601" spans="1:21" x14ac:dyDescent="0.25">
      <c r="A3601">
        <v>13600</v>
      </c>
      <c r="B3601" t="s">
        <v>3643</v>
      </c>
      <c r="C3601" t="s">
        <v>18</v>
      </c>
      <c r="D3601">
        <v>29</v>
      </c>
      <c r="E3601" t="s">
        <v>27</v>
      </c>
      <c r="F3601" t="s">
        <v>43</v>
      </c>
      <c r="G3601" t="s">
        <v>29</v>
      </c>
      <c r="H3601" t="s">
        <v>35</v>
      </c>
      <c r="I3601" s="1">
        <v>45290</v>
      </c>
      <c r="J3601">
        <v>5</v>
      </c>
      <c r="K3601">
        <v>246636</v>
      </c>
      <c r="L3601">
        <v>0.15</v>
      </c>
      <c r="M3601" t="s">
        <v>31</v>
      </c>
      <c r="N3601" t="s">
        <v>24</v>
      </c>
      <c r="O3601">
        <v>1233180</v>
      </c>
      <c r="P3601">
        <v>184977</v>
      </c>
      <c r="Q3601">
        <v>1048203</v>
      </c>
      <c r="U3601">
        <f t="shared" si="56"/>
        <v>262050.75</v>
      </c>
    </row>
    <row r="3602" spans="1:21" x14ac:dyDescent="0.25">
      <c r="A3602">
        <v>13601</v>
      </c>
      <c r="B3602" t="s">
        <v>3644</v>
      </c>
      <c r="C3602" t="s">
        <v>18</v>
      </c>
      <c r="D3602">
        <v>43</v>
      </c>
      <c r="E3602" t="s">
        <v>33</v>
      </c>
      <c r="F3602" t="s">
        <v>46</v>
      </c>
      <c r="G3602" t="s">
        <v>21</v>
      </c>
      <c r="H3602" t="s">
        <v>47</v>
      </c>
      <c r="I3602" s="1">
        <v>45634</v>
      </c>
      <c r="J3602">
        <v>5</v>
      </c>
      <c r="K3602">
        <v>18627</v>
      </c>
      <c r="L3602">
        <v>0.1</v>
      </c>
      <c r="M3602" t="s">
        <v>31</v>
      </c>
      <c r="N3602" t="s">
        <v>39</v>
      </c>
      <c r="O3602">
        <v>93135</v>
      </c>
      <c r="P3602">
        <v>9313.5</v>
      </c>
      <c r="Q3602">
        <v>83821.5</v>
      </c>
      <c r="U3602">
        <f t="shared" si="56"/>
        <v>20955.375</v>
      </c>
    </row>
    <row r="3603" spans="1:21" x14ac:dyDescent="0.25">
      <c r="A3603">
        <v>13602</v>
      </c>
      <c r="B3603" t="s">
        <v>3645</v>
      </c>
      <c r="C3603" t="s">
        <v>26</v>
      </c>
      <c r="D3603">
        <v>61</v>
      </c>
      <c r="E3603" t="s">
        <v>27</v>
      </c>
      <c r="F3603" t="s">
        <v>20</v>
      </c>
      <c r="G3603" t="s">
        <v>41</v>
      </c>
      <c r="H3603" t="s">
        <v>51</v>
      </c>
      <c r="I3603" s="1">
        <v>45059</v>
      </c>
      <c r="J3603">
        <v>5</v>
      </c>
      <c r="K3603">
        <v>75474</v>
      </c>
      <c r="L3603">
        <v>0.15</v>
      </c>
      <c r="M3603" t="s">
        <v>23</v>
      </c>
      <c r="N3603" t="s">
        <v>24</v>
      </c>
      <c r="O3603">
        <v>377370</v>
      </c>
      <c r="P3603">
        <v>56605.5</v>
      </c>
      <c r="Q3603">
        <v>320764.5</v>
      </c>
      <c r="U3603">
        <f t="shared" si="56"/>
        <v>80191.125</v>
      </c>
    </row>
    <row r="3604" spans="1:21" x14ac:dyDescent="0.25">
      <c r="A3604">
        <v>13603</v>
      </c>
      <c r="B3604" t="s">
        <v>3646</v>
      </c>
      <c r="C3604" t="s">
        <v>18</v>
      </c>
      <c r="D3604">
        <v>50</v>
      </c>
      <c r="E3604" t="s">
        <v>27</v>
      </c>
      <c r="F3604" t="s">
        <v>20</v>
      </c>
      <c r="G3604" t="s">
        <v>29</v>
      </c>
      <c r="H3604" t="s">
        <v>47</v>
      </c>
      <c r="I3604" s="1">
        <v>45308</v>
      </c>
      <c r="J3604">
        <v>4</v>
      </c>
      <c r="K3604">
        <v>191916</v>
      </c>
      <c r="L3604">
        <v>0.1</v>
      </c>
      <c r="M3604" t="s">
        <v>31</v>
      </c>
      <c r="N3604" t="s">
        <v>24</v>
      </c>
      <c r="O3604">
        <v>767664</v>
      </c>
      <c r="P3604">
        <v>76766.399999999994</v>
      </c>
      <c r="Q3604">
        <v>690897.6</v>
      </c>
      <c r="U3604">
        <f t="shared" si="56"/>
        <v>172724.4</v>
      </c>
    </row>
    <row r="3605" spans="1:21" x14ac:dyDescent="0.25">
      <c r="A3605">
        <v>13604</v>
      </c>
      <c r="B3605" t="s">
        <v>3647</v>
      </c>
      <c r="C3605" t="s">
        <v>26</v>
      </c>
      <c r="D3605">
        <v>30</v>
      </c>
      <c r="E3605" t="s">
        <v>27</v>
      </c>
      <c r="F3605" t="s">
        <v>28</v>
      </c>
      <c r="G3605" t="s">
        <v>29</v>
      </c>
      <c r="H3605" t="s">
        <v>60</v>
      </c>
      <c r="I3605" s="1">
        <v>45606</v>
      </c>
      <c r="J3605">
        <v>3</v>
      </c>
      <c r="K3605">
        <v>64904</v>
      </c>
      <c r="L3605">
        <v>0</v>
      </c>
      <c r="M3605" t="s">
        <v>31</v>
      </c>
      <c r="N3605" t="s">
        <v>39</v>
      </c>
      <c r="O3605">
        <v>194712</v>
      </c>
      <c r="P3605">
        <v>0</v>
      </c>
      <c r="Q3605">
        <v>194712</v>
      </c>
      <c r="U3605">
        <f t="shared" si="56"/>
        <v>48678</v>
      </c>
    </row>
    <row r="3606" spans="1:21" x14ac:dyDescent="0.25">
      <c r="A3606">
        <v>13605</v>
      </c>
      <c r="B3606" t="s">
        <v>3648</v>
      </c>
      <c r="C3606" t="s">
        <v>26</v>
      </c>
      <c r="D3606">
        <v>31</v>
      </c>
      <c r="E3606" t="s">
        <v>19</v>
      </c>
      <c r="F3606" t="s">
        <v>28</v>
      </c>
      <c r="G3606" t="s">
        <v>41</v>
      </c>
      <c r="H3606" t="s">
        <v>30</v>
      </c>
      <c r="I3606" s="1">
        <v>45203</v>
      </c>
      <c r="J3606">
        <v>3</v>
      </c>
      <c r="K3606">
        <v>197777</v>
      </c>
      <c r="L3606">
        <v>0.05</v>
      </c>
      <c r="M3606" t="s">
        <v>31</v>
      </c>
      <c r="N3606" t="s">
        <v>24</v>
      </c>
      <c r="O3606">
        <v>593331</v>
      </c>
      <c r="P3606">
        <v>29666.55</v>
      </c>
      <c r="Q3606">
        <v>563664.44999999995</v>
      </c>
      <c r="U3606">
        <f t="shared" si="56"/>
        <v>140916.11249999999</v>
      </c>
    </row>
    <row r="3607" spans="1:21" x14ac:dyDescent="0.25">
      <c r="A3607">
        <v>13606</v>
      </c>
      <c r="B3607" t="s">
        <v>3649</v>
      </c>
      <c r="C3607" t="s">
        <v>18</v>
      </c>
      <c r="D3607">
        <v>41</v>
      </c>
      <c r="E3607" t="s">
        <v>19</v>
      </c>
      <c r="F3607" t="s">
        <v>28</v>
      </c>
      <c r="G3607" t="s">
        <v>34</v>
      </c>
      <c r="H3607" t="s">
        <v>60</v>
      </c>
      <c r="I3607" s="1">
        <v>45082</v>
      </c>
      <c r="J3607">
        <v>2</v>
      </c>
      <c r="K3607">
        <v>105798</v>
      </c>
      <c r="L3607">
        <v>0</v>
      </c>
      <c r="M3607" t="s">
        <v>23</v>
      </c>
      <c r="N3607" t="s">
        <v>39</v>
      </c>
      <c r="O3607">
        <v>211596</v>
      </c>
      <c r="P3607">
        <v>0</v>
      </c>
      <c r="Q3607">
        <v>211596</v>
      </c>
      <c r="U3607">
        <f t="shared" si="56"/>
        <v>52899</v>
      </c>
    </row>
    <row r="3608" spans="1:21" x14ac:dyDescent="0.25">
      <c r="A3608">
        <v>13607</v>
      </c>
      <c r="B3608" t="s">
        <v>3650</v>
      </c>
      <c r="C3608" t="s">
        <v>26</v>
      </c>
      <c r="D3608">
        <v>51</v>
      </c>
      <c r="E3608" t="s">
        <v>37</v>
      </c>
      <c r="F3608" t="s">
        <v>20</v>
      </c>
      <c r="G3608" t="s">
        <v>41</v>
      </c>
      <c r="H3608" t="s">
        <v>60</v>
      </c>
      <c r="I3608" s="1">
        <v>45313</v>
      </c>
      <c r="J3608">
        <v>5</v>
      </c>
      <c r="K3608">
        <v>70245</v>
      </c>
      <c r="L3608">
        <v>0.15</v>
      </c>
      <c r="M3608" t="s">
        <v>44</v>
      </c>
      <c r="N3608" t="s">
        <v>24</v>
      </c>
      <c r="O3608">
        <v>351225</v>
      </c>
      <c r="P3608">
        <v>52683.75</v>
      </c>
      <c r="Q3608">
        <v>298541.25</v>
      </c>
      <c r="U3608">
        <f t="shared" si="56"/>
        <v>74635.3125</v>
      </c>
    </row>
    <row r="3609" spans="1:21" x14ac:dyDescent="0.25">
      <c r="A3609">
        <v>13608</v>
      </c>
      <c r="B3609" t="s">
        <v>3651</v>
      </c>
      <c r="C3609" t="s">
        <v>26</v>
      </c>
      <c r="D3609">
        <v>61</v>
      </c>
      <c r="E3609" t="s">
        <v>19</v>
      </c>
      <c r="F3609" t="s">
        <v>20</v>
      </c>
      <c r="G3609" t="s">
        <v>34</v>
      </c>
      <c r="H3609" t="s">
        <v>47</v>
      </c>
      <c r="I3609" s="1">
        <v>45461</v>
      </c>
      <c r="J3609">
        <v>4</v>
      </c>
      <c r="K3609">
        <v>160701</v>
      </c>
      <c r="L3609">
        <v>0.1</v>
      </c>
      <c r="M3609" t="s">
        <v>44</v>
      </c>
      <c r="N3609" t="s">
        <v>39</v>
      </c>
      <c r="O3609">
        <v>642804</v>
      </c>
      <c r="P3609">
        <v>64280.4</v>
      </c>
      <c r="Q3609">
        <v>578523.6</v>
      </c>
      <c r="U3609">
        <f t="shared" si="56"/>
        <v>144630.9</v>
      </c>
    </row>
    <row r="3610" spans="1:21" x14ac:dyDescent="0.25">
      <c r="A3610">
        <v>13609</v>
      </c>
      <c r="B3610" t="s">
        <v>3652</v>
      </c>
      <c r="C3610" t="s">
        <v>18</v>
      </c>
      <c r="D3610">
        <v>43</v>
      </c>
      <c r="E3610" t="s">
        <v>27</v>
      </c>
      <c r="F3610" t="s">
        <v>28</v>
      </c>
      <c r="G3610" t="s">
        <v>34</v>
      </c>
      <c r="H3610" t="s">
        <v>30</v>
      </c>
      <c r="I3610" s="1">
        <v>45126</v>
      </c>
      <c r="J3610">
        <v>6</v>
      </c>
      <c r="K3610">
        <v>112958</v>
      </c>
      <c r="L3610">
        <v>0.1</v>
      </c>
      <c r="M3610" t="s">
        <v>23</v>
      </c>
      <c r="N3610" t="s">
        <v>39</v>
      </c>
      <c r="O3610">
        <v>677748</v>
      </c>
      <c r="P3610">
        <v>67774.8</v>
      </c>
      <c r="Q3610">
        <v>609973.19999999995</v>
      </c>
      <c r="U3610">
        <f t="shared" si="56"/>
        <v>152493.29999999999</v>
      </c>
    </row>
    <row r="3611" spans="1:21" x14ac:dyDescent="0.25">
      <c r="A3611">
        <v>13610</v>
      </c>
      <c r="B3611" t="s">
        <v>3653</v>
      </c>
      <c r="C3611" t="s">
        <v>26</v>
      </c>
      <c r="D3611">
        <v>38</v>
      </c>
      <c r="E3611" t="s">
        <v>19</v>
      </c>
      <c r="F3611" t="s">
        <v>43</v>
      </c>
      <c r="G3611" t="s">
        <v>41</v>
      </c>
      <c r="H3611" t="s">
        <v>51</v>
      </c>
      <c r="I3611" s="1">
        <v>45201</v>
      </c>
      <c r="J3611">
        <v>2</v>
      </c>
      <c r="K3611">
        <v>116673</v>
      </c>
      <c r="L3611">
        <v>0</v>
      </c>
      <c r="M3611" t="s">
        <v>44</v>
      </c>
      <c r="N3611" t="s">
        <v>24</v>
      </c>
      <c r="O3611">
        <v>233346</v>
      </c>
      <c r="P3611">
        <v>0</v>
      </c>
      <c r="Q3611">
        <v>233346</v>
      </c>
      <c r="U3611">
        <f t="shared" si="56"/>
        <v>58336.5</v>
      </c>
    </row>
    <row r="3612" spans="1:21" x14ac:dyDescent="0.25">
      <c r="A3612">
        <v>13611</v>
      </c>
      <c r="B3612" t="s">
        <v>3654</v>
      </c>
      <c r="C3612" t="s">
        <v>18</v>
      </c>
      <c r="D3612">
        <v>45</v>
      </c>
      <c r="E3612" t="s">
        <v>33</v>
      </c>
      <c r="F3612" t="s">
        <v>43</v>
      </c>
      <c r="G3612" t="s">
        <v>34</v>
      </c>
      <c r="H3612" t="s">
        <v>88</v>
      </c>
      <c r="I3612" s="1">
        <v>45427</v>
      </c>
      <c r="J3612">
        <v>2</v>
      </c>
      <c r="K3612">
        <v>46186</v>
      </c>
      <c r="L3612">
        <v>0.15</v>
      </c>
      <c r="M3612" t="s">
        <v>23</v>
      </c>
      <c r="N3612" t="s">
        <v>24</v>
      </c>
      <c r="O3612">
        <v>92372</v>
      </c>
      <c r="P3612">
        <v>13855.8</v>
      </c>
      <c r="Q3612">
        <v>78516.2</v>
      </c>
      <c r="U3612">
        <f t="shared" si="56"/>
        <v>19629.05</v>
      </c>
    </row>
    <row r="3613" spans="1:21" x14ac:dyDescent="0.25">
      <c r="A3613">
        <v>13612</v>
      </c>
      <c r="B3613" t="s">
        <v>3655</v>
      </c>
      <c r="C3613" t="s">
        <v>18</v>
      </c>
      <c r="D3613">
        <v>53</v>
      </c>
      <c r="E3613" t="s">
        <v>37</v>
      </c>
      <c r="F3613" t="s">
        <v>43</v>
      </c>
      <c r="G3613" t="s">
        <v>29</v>
      </c>
      <c r="H3613" t="s">
        <v>60</v>
      </c>
      <c r="I3613" s="1">
        <v>45385</v>
      </c>
      <c r="J3613">
        <v>8</v>
      </c>
      <c r="K3613">
        <v>131522</v>
      </c>
      <c r="L3613">
        <v>0.05</v>
      </c>
      <c r="M3613" t="s">
        <v>31</v>
      </c>
      <c r="N3613" t="s">
        <v>39</v>
      </c>
      <c r="O3613">
        <v>1052176</v>
      </c>
      <c r="P3613">
        <v>52608.800000000003</v>
      </c>
      <c r="Q3613">
        <v>999567.2</v>
      </c>
      <c r="U3613">
        <f t="shared" si="56"/>
        <v>249891.8</v>
      </c>
    </row>
    <row r="3614" spans="1:21" x14ac:dyDescent="0.25">
      <c r="A3614">
        <v>13613</v>
      </c>
      <c r="B3614" t="s">
        <v>3656</v>
      </c>
      <c r="C3614" t="s">
        <v>18</v>
      </c>
      <c r="D3614">
        <v>57</v>
      </c>
      <c r="E3614" t="s">
        <v>37</v>
      </c>
      <c r="F3614" t="s">
        <v>43</v>
      </c>
      <c r="G3614" t="s">
        <v>21</v>
      </c>
      <c r="H3614" t="s">
        <v>47</v>
      </c>
      <c r="I3614" s="1">
        <v>44976</v>
      </c>
      <c r="J3614">
        <v>6</v>
      </c>
      <c r="K3614">
        <v>222693</v>
      </c>
      <c r="L3614">
        <v>0.1</v>
      </c>
      <c r="M3614" t="s">
        <v>44</v>
      </c>
      <c r="N3614" t="s">
        <v>24</v>
      </c>
      <c r="O3614">
        <v>1336158</v>
      </c>
      <c r="P3614">
        <v>133615.79999999999</v>
      </c>
      <c r="Q3614">
        <v>1202542.2</v>
      </c>
      <c r="U3614">
        <f t="shared" si="56"/>
        <v>300635.55</v>
      </c>
    </row>
    <row r="3615" spans="1:21" x14ac:dyDescent="0.25">
      <c r="A3615">
        <v>13614</v>
      </c>
      <c r="B3615" t="s">
        <v>3657</v>
      </c>
      <c r="C3615" t="s">
        <v>18</v>
      </c>
      <c r="D3615">
        <v>19</v>
      </c>
      <c r="E3615" t="s">
        <v>19</v>
      </c>
      <c r="F3615" t="s">
        <v>46</v>
      </c>
      <c r="G3615" t="s">
        <v>34</v>
      </c>
      <c r="H3615" t="s">
        <v>88</v>
      </c>
      <c r="I3615" s="1">
        <v>45624</v>
      </c>
      <c r="J3615">
        <v>3</v>
      </c>
      <c r="K3615">
        <v>48537</v>
      </c>
      <c r="L3615">
        <v>0.1</v>
      </c>
      <c r="M3615" t="s">
        <v>23</v>
      </c>
      <c r="N3615" t="s">
        <v>39</v>
      </c>
      <c r="O3615">
        <v>145611</v>
      </c>
      <c r="P3615">
        <v>14561.1</v>
      </c>
      <c r="Q3615">
        <v>131049.9</v>
      </c>
      <c r="U3615">
        <f t="shared" si="56"/>
        <v>32762.474999999999</v>
      </c>
    </row>
    <row r="3616" spans="1:21" x14ac:dyDescent="0.25">
      <c r="A3616">
        <v>13615</v>
      </c>
      <c r="B3616" t="s">
        <v>3658</v>
      </c>
      <c r="C3616" t="s">
        <v>26</v>
      </c>
      <c r="D3616">
        <v>59</v>
      </c>
      <c r="E3616" t="s">
        <v>27</v>
      </c>
      <c r="F3616" t="s">
        <v>28</v>
      </c>
      <c r="G3616" t="s">
        <v>29</v>
      </c>
      <c r="H3616" t="s">
        <v>47</v>
      </c>
      <c r="I3616" s="1">
        <v>45458</v>
      </c>
      <c r="J3616">
        <v>5</v>
      </c>
      <c r="K3616">
        <v>239171</v>
      </c>
      <c r="L3616">
        <v>0.15</v>
      </c>
      <c r="M3616" t="s">
        <v>23</v>
      </c>
      <c r="N3616" t="s">
        <v>24</v>
      </c>
      <c r="O3616">
        <v>1195855</v>
      </c>
      <c r="P3616">
        <v>179378.25</v>
      </c>
      <c r="Q3616">
        <v>1016476.75</v>
      </c>
      <c r="U3616">
        <f t="shared" si="56"/>
        <v>254119.1875</v>
      </c>
    </row>
    <row r="3617" spans="1:21" x14ac:dyDescent="0.25">
      <c r="A3617">
        <v>13616</v>
      </c>
      <c r="B3617" t="s">
        <v>3659</v>
      </c>
      <c r="C3617" t="s">
        <v>18</v>
      </c>
      <c r="D3617">
        <v>26</v>
      </c>
      <c r="E3617" t="s">
        <v>37</v>
      </c>
      <c r="F3617" t="s">
        <v>20</v>
      </c>
      <c r="G3617" t="s">
        <v>41</v>
      </c>
      <c r="H3617" t="s">
        <v>22</v>
      </c>
      <c r="I3617" s="1">
        <v>45554</v>
      </c>
      <c r="J3617">
        <v>3</v>
      </c>
      <c r="K3617">
        <v>32832</v>
      </c>
      <c r="L3617">
        <v>0.1</v>
      </c>
      <c r="M3617" t="s">
        <v>31</v>
      </c>
      <c r="N3617" t="s">
        <v>39</v>
      </c>
      <c r="O3617">
        <v>98496</v>
      </c>
      <c r="P3617">
        <v>9849.6</v>
      </c>
      <c r="Q3617">
        <v>88646.399999999994</v>
      </c>
      <c r="U3617">
        <f t="shared" si="56"/>
        <v>22161.599999999999</v>
      </c>
    </row>
    <row r="3618" spans="1:21" x14ac:dyDescent="0.25">
      <c r="A3618">
        <v>13617</v>
      </c>
      <c r="B3618" t="s">
        <v>3660</v>
      </c>
      <c r="C3618" t="s">
        <v>18</v>
      </c>
      <c r="D3618">
        <v>40</v>
      </c>
      <c r="E3618" t="s">
        <v>33</v>
      </c>
      <c r="F3618" t="s">
        <v>28</v>
      </c>
      <c r="G3618" t="s">
        <v>34</v>
      </c>
      <c r="H3618" t="s">
        <v>60</v>
      </c>
      <c r="I3618" s="1">
        <v>45018</v>
      </c>
      <c r="J3618">
        <v>2</v>
      </c>
      <c r="K3618">
        <v>25472</v>
      </c>
      <c r="L3618">
        <v>0.15</v>
      </c>
      <c r="M3618" t="s">
        <v>23</v>
      </c>
      <c r="N3618" t="s">
        <v>24</v>
      </c>
      <c r="O3618">
        <v>50944</v>
      </c>
      <c r="P3618">
        <v>7641.6</v>
      </c>
      <c r="Q3618">
        <v>43302.400000000001</v>
      </c>
      <c r="U3618">
        <f t="shared" si="56"/>
        <v>10825.6</v>
      </c>
    </row>
    <row r="3619" spans="1:21" x14ac:dyDescent="0.25">
      <c r="A3619">
        <v>13618</v>
      </c>
      <c r="B3619" t="s">
        <v>3661</v>
      </c>
      <c r="C3619" t="s">
        <v>26</v>
      </c>
      <c r="D3619">
        <v>32</v>
      </c>
      <c r="E3619" t="s">
        <v>33</v>
      </c>
      <c r="F3619" t="s">
        <v>43</v>
      </c>
      <c r="G3619" t="s">
        <v>29</v>
      </c>
      <c r="H3619" t="s">
        <v>22</v>
      </c>
      <c r="I3619" s="1">
        <v>45382</v>
      </c>
      <c r="J3619">
        <v>3</v>
      </c>
      <c r="K3619">
        <v>181922</v>
      </c>
      <c r="L3619">
        <v>0.15</v>
      </c>
      <c r="M3619" t="s">
        <v>44</v>
      </c>
      <c r="N3619" t="s">
        <v>39</v>
      </c>
      <c r="O3619">
        <v>545766</v>
      </c>
      <c r="P3619">
        <v>81864.899999999994</v>
      </c>
      <c r="Q3619">
        <v>463901.1</v>
      </c>
      <c r="U3619">
        <f t="shared" si="56"/>
        <v>115975.27499999999</v>
      </c>
    </row>
    <row r="3620" spans="1:21" x14ac:dyDescent="0.25">
      <c r="A3620">
        <v>13619</v>
      </c>
      <c r="B3620" t="s">
        <v>3662</v>
      </c>
      <c r="C3620" t="s">
        <v>18</v>
      </c>
      <c r="D3620">
        <v>30</v>
      </c>
      <c r="E3620" t="s">
        <v>37</v>
      </c>
      <c r="F3620" t="s">
        <v>20</v>
      </c>
      <c r="G3620" t="s">
        <v>34</v>
      </c>
      <c r="H3620" t="s">
        <v>51</v>
      </c>
      <c r="I3620" s="1">
        <v>45265</v>
      </c>
      <c r="J3620">
        <v>1</v>
      </c>
      <c r="K3620">
        <v>117735</v>
      </c>
      <c r="L3620">
        <v>0.05</v>
      </c>
      <c r="M3620" t="s">
        <v>31</v>
      </c>
      <c r="N3620" t="s">
        <v>39</v>
      </c>
      <c r="O3620">
        <v>117735</v>
      </c>
      <c r="P3620">
        <v>5886.75</v>
      </c>
      <c r="Q3620">
        <v>111848.25</v>
      </c>
      <c r="U3620">
        <f t="shared" si="56"/>
        <v>27962.0625</v>
      </c>
    </row>
    <row r="3621" spans="1:21" x14ac:dyDescent="0.25">
      <c r="A3621">
        <v>13620</v>
      </c>
      <c r="B3621" t="s">
        <v>3663</v>
      </c>
      <c r="C3621" t="s">
        <v>18</v>
      </c>
      <c r="D3621">
        <v>40</v>
      </c>
      <c r="E3621" t="s">
        <v>27</v>
      </c>
      <c r="F3621" t="s">
        <v>46</v>
      </c>
      <c r="G3621" t="s">
        <v>41</v>
      </c>
      <c r="H3621" t="s">
        <v>38</v>
      </c>
      <c r="I3621" s="1">
        <v>44979</v>
      </c>
      <c r="J3621">
        <v>7</v>
      </c>
      <c r="K3621">
        <v>88298</v>
      </c>
      <c r="L3621">
        <v>0.15</v>
      </c>
      <c r="M3621" t="s">
        <v>23</v>
      </c>
      <c r="N3621" t="s">
        <v>24</v>
      </c>
      <c r="O3621">
        <v>618086</v>
      </c>
      <c r="P3621">
        <v>92712.9</v>
      </c>
      <c r="Q3621">
        <v>525373.1</v>
      </c>
      <c r="U3621">
        <f t="shared" si="56"/>
        <v>131343.27499999999</v>
      </c>
    </row>
    <row r="3622" spans="1:21" x14ac:dyDescent="0.25">
      <c r="A3622">
        <v>13621</v>
      </c>
      <c r="B3622" t="s">
        <v>3664</v>
      </c>
      <c r="C3622" t="s">
        <v>26</v>
      </c>
      <c r="D3622">
        <v>34</v>
      </c>
      <c r="E3622" t="s">
        <v>27</v>
      </c>
      <c r="F3622" t="s">
        <v>28</v>
      </c>
      <c r="G3622" t="s">
        <v>21</v>
      </c>
      <c r="H3622" t="s">
        <v>35</v>
      </c>
      <c r="I3622" s="1">
        <v>45422</v>
      </c>
      <c r="J3622">
        <v>6</v>
      </c>
      <c r="K3622">
        <v>11507</v>
      </c>
      <c r="L3622">
        <v>0</v>
      </c>
      <c r="M3622" t="s">
        <v>31</v>
      </c>
      <c r="N3622" t="s">
        <v>24</v>
      </c>
      <c r="O3622">
        <v>69042</v>
      </c>
      <c r="P3622">
        <v>0</v>
      </c>
      <c r="Q3622">
        <v>69042</v>
      </c>
      <c r="U3622">
        <f t="shared" si="56"/>
        <v>17260.5</v>
      </c>
    </row>
    <row r="3623" spans="1:21" x14ac:dyDescent="0.25">
      <c r="A3623">
        <v>13622</v>
      </c>
      <c r="B3623" t="s">
        <v>3665</v>
      </c>
      <c r="C3623" t="s">
        <v>26</v>
      </c>
      <c r="D3623">
        <v>19</v>
      </c>
      <c r="E3623" t="s">
        <v>19</v>
      </c>
      <c r="F3623" t="s">
        <v>20</v>
      </c>
      <c r="G3623" t="s">
        <v>34</v>
      </c>
      <c r="H3623" t="s">
        <v>30</v>
      </c>
      <c r="I3623" s="1">
        <v>45561</v>
      </c>
      <c r="J3623">
        <v>5</v>
      </c>
      <c r="K3623">
        <v>208186</v>
      </c>
      <c r="L3623">
        <v>0.05</v>
      </c>
      <c r="M3623" t="s">
        <v>23</v>
      </c>
      <c r="N3623" t="s">
        <v>39</v>
      </c>
      <c r="O3623">
        <v>1040930</v>
      </c>
      <c r="P3623">
        <v>52046.5</v>
      </c>
      <c r="Q3623">
        <v>988883.5</v>
      </c>
      <c r="U3623">
        <f t="shared" si="56"/>
        <v>247220.875</v>
      </c>
    </row>
    <row r="3624" spans="1:21" x14ac:dyDescent="0.25">
      <c r="A3624">
        <v>13623</v>
      </c>
      <c r="B3624" t="s">
        <v>3666</v>
      </c>
      <c r="C3624" t="s">
        <v>26</v>
      </c>
      <c r="D3624">
        <v>37</v>
      </c>
      <c r="E3624" t="s">
        <v>19</v>
      </c>
      <c r="F3624" t="s">
        <v>20</v>
      </c>
      <c r="G3624" t="s">
        <v>21</v>
      </c>
      <c r="H3624" t="s">
        <v>47</v>
      </c>
      <c r="I3624" s="1">
        <v>44930</v>
      </c>
      <c r="J3624">
        <v>6</v>
      </c>
      <c r="K3624">
        <v>57696</v>
      </c>
      <c r="L3624">
        <v>0.15</v>
      </c>
      <c r="M3624" t="s">
        <v>44</v>
      </c>
      <c r="N3624" t="s">
        <v>39</v>
      </c>
      <c r="O3624">
        <v>346176</v>
      </c>
      <c r="P3624">
        <v>51926.400000000001</v>
      </c>
      <c r="Q3624">
        <v>294249.59999999998</v>
      </c>
      <c r="U3624">
        <f t="shared" si="56"/>
        <v>73562.399999999994</v>
      </c>
    </row>
    <row r="3625" spans="1:21" x14ac:dyDescent="0.25">
      <c r="A3625">
        <v>13624</v>
      </c>
      <c r="B3625" t="s">
        <v>3667</v>
      </c>
      <c r="C3625" t="s">
        <v>26</v>
      </c>
      <c r="D3625">
        <v>37</v>
      </c>
      <c r="E3625" t="s">
        <v>37</v>
      </c>
      <c r="F3625" t="s">
        <v>43</v>
      </c>
      <c r="G3625" t="s">
        <v>34</v>
      </c>
      <c r="H3625" t="s">
        <v>51</v>
      </c>
      <c r="I3625" s="1">
        <v>45607</v>
      </c>
      <c r="J3625">
        <v>8</v>
      </c>
      <c r="K3625">
        <v>205319</v>
      </c>
      <c r="L3625">
        <v>0.15</v>
      </c>
      <c r="M3625" t="s">
        <v>44</v>
      </c>
      <c r="N3625" t="s">
        <v>39</v>
      </c>
      <c r="O3625">
        <v>1642552</v>
      </c>
      <c r="P3625">
        <v>246382.8</v>
      </c>
      <c r="Q3625">
        <v>1396169.2</v>
      </c>
      <c r="U3625">
        <f t="shared" si="56"/>
        <v>349042.3</v>
      </c>
    </row>
    <row r="3626" spans="1:21" x14ac:dyDescent="0.25">
      <c r="A3626">
        <v>13625</v>
      </c>
      <c r="B3626" t="s">
        <v>3668</v>
      </c>
      <c r="C3626" t="s">
        <v>26</v>
      </c>
      <c r="D3626">
        <v>63</v>
      </c>
      <c r="E3626" t="s">
        <v>19</v>
      </c>
      <c r="F3626" t="s">
        <v>43</v>
      </c>
      <c r="G3626" t="s">
        <v>34</v>
      </c>
      <c r="H3626" t="s">
        <v>51</v>
      </c>
      <c r="I3626" s="1">
        <v>45207</v>
      </c>
      <c r="J3626">
        <v>3</v>
      </c>
      <c r="K3626">
        <v>58373</v>
      </c>
      <c r="L3626">
        <v>0.05</v>
      </c>
      <c r="M3626" t="s">
        <v>31</v>
      </c>
      <c r="N3626" t="s">
        <v>24</v>
      </c>
      <c r="O3626">
        <v>175119</v>
      </c>
      <c r="P3626">
        <v>8755.9500000000007</v>
      </c>
      <c r="Q3626">
        <v>166363.04999999999</v>
      </c>
      <c r="U3626">
        <f t="shared" si="56"/>
        <v>41590.762499999997</v>
      </c>
    </row>
    <row r="3627" spans="1:21" x14ac:dyDescent="0.25">
      <c r="A3627">
        <v>13626</v>
      </c>
      <c r="B3627" t="s">
        <v>3669</v>
      </c>
      <c r="C3627" t="s">
        <v>26</v>
      </c>
      <c r="D3627">
        <v>20</v>
      </c>
      <c r="E3627" t="s">
        <v>19</v>
      </c>
      <c r="F3627" t="s">
        <v>28</v>
      </c>
      <c r="G3627" t="s">
        <v>41</v>
      </c>
      <c r="H3627" t="s">
        <v>51</v>
      </c>
      <c r="I3627" s="1">
        <v>45216</v>
      </c>
      <c r="J3627">
        <v>3</v>
      </c>
      <c r="K3627">
        <v>194336</v>
      </c>
      <c r="L3627">
        <v>0.1</v>
      </c>
      <c r="M3627" t="s">
        <v>23</v>
      </c>
      <c r="N3627" t="s">
        <v>39</v>
      </c>
      <c r="O3627">
        <v>583008</v>
      </c>
      <c r="P3627">
        <v>58300.800000000003</v>
      </c>
      <c r="Q3627">
        <v>524707.19999999995</v>
      </c>
      <c r="U3627">
        <f t="shared" si="56"/>
        <v>131176.79999999999</v>
      </c>
    </row>
    <row r="3628" spans="1:21" x14ac:dyDescent="0.25">
      <c r="A3628">
        <v>13627</v>
      </c>
      <c r="B3628" t="s">
        <v>3670</v>
      </c>
      <c r="C3628" t="s">
        <v>26</v>
      </c>
      <c r="D3628">
        <v>29</v>
      </c>
      <c r="E3628" t="s">
        <v>19</v>
      </c>
      <c r="F3628" t="s">
        <v>46</v>
      </c>
      <c r="G3628" t="s">
        <v>34</v>
      </c>
      <c r="H3628" t="s">
        <v>60</v>
      </c>
      <c r="I3628" s="1">
        <v>44999</v>
      </c>
      <c r="J3628">
        <v>5</v>
      </c>
      <c r="K3628">
        <v>17979</v>
      </c>
      <c r="L3628">
        <v>0.05</v>
      </c>
      <c r="M3628" t="s">
        <v>31</v>
      </c>
      <c r="N3628" t="s">
        <v>39</v>
      </c>
      <c r="O3628">
        <v>89895</v>
      </c>
      <c r="P3628">
        <v>4494.75</v>
      </c>
      <c r="Q3628">
        <v>85400.25</v>
      </c>
      <c r="U3628">
        <f t="shared" si="56"/>
        <v>21350.0625</v>
      </c>
    </row>
    <row r="3629" spans="1:21" x14ac:dyDescent="0.25">
      <c r="A3629">
        <v>13628</v>
      </c>
      <c r="B3629" t="s">
        <v>3671</v>
      </c>
      <c r="C3629" t="s">
        <v>18</v>
      </c>
      <c r="D3629">
        <v>57</v>
      </c>
      <c r="E3629" t="s">
        <v>33</v>
      </c>
      <c r="F3629" t="s">
        <v>20</v>
      </c>
      <c r="G3629" t="s">
        <v>29</v>
      </c>
      <c r="H3629" t="s">
        <v>22</v>
      </c>
      <c r="I3629" s="1">
        <v>45063</v>
      </c>
      <c r="J3629">
        <v>5</v>
      </c>
      <c r="K3629">
        <v>148121</v>
      </c>
      <c r="L3629">
        <v>0.1</v>
      </c>
      <c r="M3629" t="s">
        <v>31</v>
      </c>
      <c r="N3629" t="s">
        <v>24</v>
      </c>
      <c r="O3629">
        <v>740605</v>
      </c>
      <c r="P3629">
        <v>74060.5</v>
      </c>
      <c r="Q3629">
        <v>666544.5</v>
      </c>
      <c r="U3629">
        <f t="shared" si="56"/>
        <v>166636.125</v>
      </c>
    </row>
    <row r="3630" spans="1:21" x14ac:dyDescent="0.25">
      <c r="A3630">
        <v>13629</v>
      </c>
      <c r="B3630" t="s">
        <v>3672</v>
      </c>
      <c r="C3630" t="s">
        <v>26</v>
      </c>
      <c r="D3630">
        <v>19</v>
      </c>
      <c r="E3630" t="s">
        <v>19</v>
      </c>
      <c r="F3630" t="s">
        <v>43</v>
      </c>
      <c r="G3630" t="s">
        <v>29</v>
      </c>
      <c r="H3630" t="s">
        <v>35</v>
      </c>
      <c r="I3630" s="1">
        <v>45579</v>
      </c>
      <c r="J3630">
        <v>1</v>
      </c>
      <c r="K3630">
        <v>61081</v>
      </c>
      <c r="L3630">
        <v>0.05</v>
      </c>
      <c r="M3630" t="s">
        <v>44</v>
      </c>
      <c r="N3630" t="s">
        <v>39</v>
      </c>
      <c r="O3630">
        <v>61081</v>
      </c>
      <c r="P3630">
        <v>3054.05</v>
      </c>
      <c r="Q3630">
        <v>58026.95</v>
      </c>
      <c r="U3630">
        <f t="shared" si="56"/>
        <v>14506.737499999999</v>
      </c>
    </row>
    <row r="3631" spans="1:21" x14ac:dyDescent="0.25">
      <c r="A3631">
        <v>13630</v>
      </c>
      <c r="B3631" t="s">
        <v>3673</v>
      </c>
      <c r="C3631" t="s">
        <v>26</v>
      </c>
      <c r="D3631">
        <v>53</v>
      </c>
      <c r="E3631" t="s">
        <v>37</v>
      </c>
      <c r="F3631" t="s">
        <v>28</v>
      </c>
      <c r="G3631" t="s">
        <v>21</v>
      </c>
      <c r="H3631" t="s">
        <v>60</v>
      </c>
      <c r="I3631" s="1">
        <v>45319</v>
      </c>
      <c r="J3631">
        <v>4</v>
      </c>
      <c r="K3631">
        <v>26997</v>
      </c>
      <c r="L3631">
        <v>0.05</v>
      </c>
      <c r="M3631" t="s">
        <v>31</v>
      </c>
      <c r="N3631" t="s">
        <v>24</v>
      </c>
      <c r="O3631">
        <v>107988</v>
      </c>
      <c r="P3631">
        <v>5399.4</v>
      </c>
      <c r="Q3631">
        <v>102588.6</v>
      </c>
      <c r="U3631">
        <f t="shared" si="56"/>
        <v>25647.15</v>
      </c>
    </row>
    <row r="3632" spans="1:21" x14ac:dyDescent="0.25">
      <c r="A3632">
        <v>13631</v>
      </c>
      <c r="B3632" t="s">
        <v>3674</v>
      </c>
      <c r="C3632" t="s">
        <v>26</v>
      </c>
      <c r="D3632">
        <v>31</v>
      </c>
      <c r="E3632" t="s">
        <v>27</v>
      </c>
      <c r="F3632" t="s">
        <v>43</v>
      </c>
      <c r="G3632" t="s">
        <v>21</v>
      </c>
      <c r="H3632" t="s">
        <v>38</v>
      </c>
      <c r="I3632" s="1">
        <v>45134</v>
      </c>
      <c r="J3632">
        <v>9</v>
      </c>
      <c r="K3632">
        <v>189216</v>
      </c>
      <c r="L3632">
        <v>0</v>
      </c>
      <c r="M3632" t="s">
        <v>23</v>
      </c>
      <c r="N3632" t="s">
        <v>39</v>
      </c>
      <c r="O3632">
        <v>1702944</v>
      </c>
      <c r="P3632">
        <v>0</v>
      </c>
      <c r="Q3632">
        <v>1702944</v>
      </c>
      <c r="U3632">
        <f t="shared" si="56"/>
        <v>425736</v>
      </c>
    </row>
    <row r="3633" spans="1:21" x14ac:dyDescent="0.25">
      <c r="A3633">
        <v>13632</v>
      </c>
      <c r="B3633" t="s">
        <v>3675</v>
      </c>
      <c r="C3633" t="s">
        <v>18</v>
      </c>
      <c r="D3633">
        <v>33</v>
      </c>
      <c r="E3633" t="s">
        <v>19</v>
      </c>
      <c r="F3633" t="s">
        <v>28</v>
      </c>
      <c r="G3633" t="s">
        <v>29</v>
      </c>
      <c r="H3633" t="s">
        <v>30</v>
      </c>
      <c r="I3633" s="1">
        <v>45186</v>
      </c>
      <c r="J3633">
        <v>8</v>
      </c>
      <c r="K3633">
        <v>173902</v>
      </c>
      <c r="L3633">
        <v>0.05</v>
      </c>
      <c r="M3633" t="s">
        <v>44</v>
      </c>
      <c r="N3633" t="s">
        <v>24</v>
      </c>
      <c r="O3633">
        <v>1391216</v>
      </c>
      <c r="P3633">
        <v>69560.800000000003</v>
      </c>
      <c r="Q3633">
        <v>1321655.2</v>
      </c>
      <c r="U3633">
        <f t="shared" si="56"/>
        <v>330413.8</v>
      </c>
    </row>
    <row r="3634" spans="1:21" x14ac:dyDescent="0.25">
      <c r="A3634">
        <v>13633</v>
      </c>
      <c r="B3634" t="s">
        <v>3676</v>
      </c>
      <c r="C3634" t="s">
        <v>18</v>
      </c>
      <c r="D3634">
        <v>36</v>
      </c>
      <c r="E3634" t="s">
        <v>27</v>
      </c>
      <c r="F3634" t="s">
        <v>43</v>
      </c>
      <c r="G3634" t="s">
        <v>21</v>
      </c>
      <c r="H3634" t="s">
        <v>30</v>
      </c>
      <c r="I3634" s="1">
        <v>45189</v>
      </c>
      <c r="J3634">
        <v>3</v>
      </c>
      <c r="K3634">
        <v>214441</v>
      </c>
      <c r="L3634">
        <v>0</v>
      </c>
      <c r="M3634" t="s">
        <v>23</v>
      </c>
      <c r="N3634" t="s">
        <v>24</v>
      </c>
      <c r="O3634">
        <v>643323</v>
      </c>
      <c r="P3634">
        <v>0</v>
      </c>
      <c r="Q3634">
        <v>643323</v>
      </c>
      <c r="U3634">
        <f t="shared" si="56"/>
        <v>160830.75</v>
      </c>
    </row>
    <row r="3635" spans="1:21" x14ac:dyDescent="0.25">
      <c r="A3635">
        <v>13634</v>
      </c>
      <c r="B3635" t="s">
        <v>3677</v>
      </c>
      <c r="C3635" t="s">
        <v>26</v>
      </c>
      <c r="D3635">
        <v>51</v>
      </c>
      <c r="E3635" t="s">
        <v>19</v>
      </c>
      <c r="F3635" t="s">
        <v>46</v>
      </c>
      <c r="G3635" t="s">
        <v>21</v>
      </c>
      <c r="H3635" t="s">
        <v>35</v>
      </c>
      <c r="I3635" s="1">
        <v>45431</v>
      </c>
      <c r="J3635">
        <v>5</v>
      </c>
      <c r="K3635">
        <v>87721</v>
      </c>
      <c r="L3635">
        <v>0.15</v>
      </c>
      <c r="M3635" t="s">
        <v>31</v>
      </c>
      <c r="N3635" t="s">
        <v>24</v>
      </c>
      <c r="O3635">
        <v>438605</v>
      </c>
      <c r="P3635">
        <v>65790.75</v>
      </c>
      <c r="Q3635">
        <v>372814.25</v>
      </c>
      <c r="U3635">
        <f t="shared" si="56"/>
        <v>93203.5625</v>
      </c>
    </row>
    <row r="3636" spans="1:21" x14ac:dyDescent="0.25">
      <c r="A3636">
        <v>13635</v>
      </c>
      <c r="B3636" t="s">
        <v>3678</v>
      </c>
      <c r="C3636" t="s">
        <v>26</v>
      </c>
      <c r="D3636">
        <v>61</v>
      </c>
      <c r="E3636" t="s">
        <v>37</v>
      </c>
      <c r="F3636" t="s">
        <v>20</v>
      </c>
      <c r="G3636" t="s">
        <v>29</v>
      </c>
      <c r="H3636" t="s">
        <v>30</v>
      </c>
      <c r="I3636" s="1">
        <v>45476</v>
      </c>
      <c r="J3636">
        <v>5</v>
      </c>
      <c r="K3636">
        <v>23746</v>
      </c>
      <c r="L3636">
        <v>0.1</v>
      </c>
      <c r="M3636" t="s">
        <v>44</v>
      </c>
      <c r="N3636" t="s">
        <v>24</v>
      </c>
      <c r="O3636">
        <v>118730</v>
      </c>
      <c r="P3636">
        <v>11873</v>
      </c>
      <c r="Q3636">
        <v>106857</v>
      </c>
      <c r="U3636">
        <f t="shared" si="56"/>
        <v>26714.25</v>
      </c>
    </row>
    <row r="3637" spans="1:21" x14ac:dyDescent="0.25">
      <c r="A3637">
        <v>13636</v>
      </c>
      <c r="B3637" t="s">
        <v>3679</v>
      </c>
      <c r="C3637" t="s">
        <v>26</v>
      </c>
      <c r="D3637">
        <v>63</v>
      </c>
      <c r="E3637" t="s">
        <v>33</v>
      </c>
      <c r="F3637" t="s">
        <v>43</v>
      </c>
      <c r="G3637" t="s">
        <v>29</v>
      </c>
      <c r="H3637" t="s">
        <v>30</v>
      </c>
      <c r="I3637" s="1">
        <v>45129</v>
      </c>
      <c r="J3637">
        <v>7</v>
      </c>
      <c r="K3637">
        <v>220465</v>
      </c>
      <c r="L3637">
        <v>0.1</v>
      </c>
      <c r="M3637" t="s">
        <v>23</v>
      </c>
      <c r="N3637" t="s">
        <v>24</v>
      </c>
      <c r="O3637">
        <v>1543255</v>
      </c>
      <c r="P3637">
        <v>154325.5</v>
      </c>
      <c r="Q3637">
        <v>1388929.5</v>
      </c>
      <c r="U3637">
        <f t="shared" si="56"/>
        <v>347232.375</v>
      </c>
    </row>
    <row r="3638" spans="1:21" x14ac:dyDescent="0.25">
      <c r="A3638">
        <v>13637</v>
      </c>
      <c r="B3638" t="s">
        <v>3680</v>
      </c>
      <c r="C3638" t="s">
        <v>18</v>
      </c>
      <c r="D3638">
        <v>23</v>
      </c>
      <c r="E3638" t="s">
        <v>37</v>
      </c>
      <c r="F3638" t="s">
        <v>20</v>
      </c>
      <c r="G3638" t="s">
        <v>29</v>
      </c>
      <c r="H3638" t="s">
        <v>51</v>
      </c>
      <c r="I3638" s="1">
        <v>45273</v>
      </c>
      <c r="J3638">
        <v>8</v>
      </c>
      <c r="K3638">
        <v>11603</v>
      </c>
      <c r="L3638">
        <v>0</v>
      </c>
      <c r="M3638" t="s">
        <v>23</v>
      </c>
      <c r="N3638" t="s">
        <v>24</v>
      </c>
      <c r="O3638">
        <v>92824</v>
      </c>
      <c r="P3638">
        <v>0</v>
      </c>
      <c r="Q3638">
        <v>92824</v>
      </c>
      <c r="U3638">
        <f t="shared" si="56"/>
        <v>23206</v>
      </c>
    </row>
    <row r="3639" spans="1:21" x14ac:dyDescent="0.25">
      <c r="A3639">
        <v>13638</v>
      </c>
      <c r="B3639" t="s">
        <v>3681</v>
      </c>
      <c r="C3639" t="s">
        <v>18</v>
      </c>
      <c r="D3639">
        <v>30</v>
      </c>
      <c r="E3639" t="s">
        <v>33</v>
      </c>
      <c r="F3639" t="s">
        <v>28</v>
      </c>
      <c r="G3639" t="s">
        <v>41</v>
      </c>
      <c r="H3639" t="s">
        <v>88</v>
      </c>
      <c r="I3639" s="1">
        <v>44978</v>
      </c>
      <c r="J3639">
        <v>9</v>
      </c>
      <c r="K3639">
        <v>78977</v>
      </c>
      <c r="L3639">
        <v>0.1</v>
      </c>
      <c r="M3639" t="s">
        <v>31</v>
      </c>
      <c r="N3639" t="s">
        <v>39</v>
      </c>
      <c r="O3639">
        <v>710793</v>
      </c>
      <c r="P3639">
        <v>71079.3</v>
      </c>
      <c r="Q3639">
        <v>639713.69999999995</v>
      </c>
      <c r="U3639">
        <f t="shared" si="56"/>
        <v>159928.42499999999</v>
      </c>
    </row>
    <row r="3640" spans="1:21" x14ac:dyDescent="0.25">
      <c r="A3640">
        <v>13639</v>
      </c>
      <c r="B3640" t="s">
        <v>3682</v>
      </c>
      <c r="C3640" t="s">
        <v>26</v>
      </c>
      <c r="D3640">
        <v>53</v>
      </c>
      <c r="E3640" t="s">
        <v>19</v>
      </c>
      <c r="F3640" t="s">
        <v>46</v>
      </c>
      <c r="G3640" t="s">
        <v>41</v>
      </c>
      <c r="H3640" t="s">
        <v>38</v>
      </c>
      <c r="I3640" s="1">
        <v>45519</v>
      </c>
      <c r="J3640">
        <v>7</v>
      </c>
      <c r="K3640">
        <v>6570</v>
      </c>
      <c r="L3640">
        <v>0.1</v>
      </c>
      <c r="M3640" t="s">
        <v>23</v>
      </c>
      <c r="N3640" t="s">
        <v>24</v>
      </c>
      <c r="O3640">
        <v>45990</v>
      </c>
      <c r="P3640">
        <v>4599</v>
      </c>
      <c r="Q3640">
        <v>41391</v>
      </c>
      <c r="U3640">
        <f t="shared" si="56"/>
        <v>10347.75</v>
      </c>
    </row>
    <row r="3641" spans="1:21" x14ac:dyDescent="0.25">
      <c r="A3641">
        <v>13640</v>
      </c>
      <c r="B3641" t="s">
        <v>3683</v>
      </c>
      <c r="C3641" t="s">
        <v>18</v>
      </c>
      <c r="D3641">
        <v>39</v>
      </c>
      <c r="E3641" t="s">
        <v>19</v>
      </c>
      <c r="F3641" t="s">
        <v>20</v>
      </c>
      <c r="G3641" t="s">
        <v>29</v>
      </c>
      <c r="H3641" t="s">
        <v>22</v>
      </c>
      <c r="I3641" s="1">
        <v>45282</v>
      </c>
      <c r="J3641">
        <v>2</v>
      </c>
      <c r="K3641">
        <v>165388</v>
      </c>
      <c r="L3641">
        <v>0.05</v>
      </c>
      <c r="M3641" t="s">
        <v>31</v>
      </c>
      <c r="N3641" t="s">
        <v>39</v>
      </c>
      <c r="O3641">
        <v>330776</v>
      </c>
      <c r="P3641">
        <v>16538.8</v>
      </c>
      <c r="Q3641">
        <v>314237.2</v>
      </c>
      <c r="U3641">
        <f t="shared" si="56"/>
        <v>78559.3</v>
      </c>
    </row>
    <row r="3642" spans="1:21" x14ac:dyDescent="0.25">
      <c r="A3642">
        <v>13641</v>
      </c>
      <c r="B3642" t="s">
        <v>3684</v>
      </c>
      <c r="C3642" t="s">
        <v>26</v>
      </c>
      <c r="D3642">
        <v>35</v>
      </c>
      <c r="E3642" t="s">
        <v>33</v>
      </c>
      <c r="F3642" t="s">
        <v>43</v>
      </c>
      <c r="G3642" t="s">
        <v>34</v>
      </c>
      <c r="H3642" t="s">
        <v>47</v>
      </c>
      <c r="I3642" s="1">
        <v>45649</v>
      </c>
      <c r="J3642">
        <v>8</v>
      </c>
      <c r="K3642">
        <v>53604</v>
      </c>
      <c r="L3642">
        <v>0</v>
      </c>
      <c r="M3642" t="s">
        <v>31</v>
      </c>
      <c r="N3642" t="s">
        <v>24</v>
      </c>
      <c r="O3642">
        <v>428832</v>
      </c>
      <c r="P3642">
        <v>0</v>
      </c>
      <c r="Q3642">
        <v>428832</v>
      </c>
      <c r="U3642">
        <f t="shared" si="56"/>
        <v>107208</v>
      </c>
    </row>
    <row r="3643" spans="1:21" x14ac:dyDescent="0.25">
      <c r="A3643">
        <v>13642</v>
      </c>
      <c r="B3643" t="s">
        <v>3685</v>
      </c>
      <c r="C3643" t="s">
        <v>18</v>
      </c>
      <c r="D3643">
        <v>29</v>
      </c>
      <c r="E3643" t="s">
        <v>37</v>
      </c>
      <c r="F3643" t="s">
        <v>20</v>
      </c>
      <c r="G3643" t="s">
        <v>29</v>
      </c>
      <c r="H3643" t="s">
        <v>38</v>
      </c>
      <c r="I3643" s="1">
        <v>45445</v>
      </c>
      <c r="J3643">
        <v>8</v>
      </c>
      <c r="K3643">
        <v>20467</v>
      </c>
      <c r="L3643">
        <v>0.1</v>
      </c>
      <c r="M3643" t="s">
        <v>31</v>
      </c>
      <c r="N3643" t="s">
        <v>24</v>
      </c>
      <c r="O3643">
        <v>163736</v>
      </c>
      <c r="P3643">
        <v>16373.6</v>
      </c>
      <c r="Q3643">
        <v>147362.4</v>
      </c>
      <c r="U3643">
        <f t="shared" si="56"/>
        <v>36840.6</v>
      </c>
    </row>
    <row r="3644" spans="1:21" x14ac:dyDescent="0.25">
      <c r="A3644">
        <v>13643</v>
      </c>
      <c r="B3644" t="s">
        <v>3686</v>
      </c>
      <c r="C3644" t="s">
        <v>18</v>
      </c>
      <c r="D3644">
        <v>47</v>
      </c>
      <c r="E3644" t="s">
        <v>37</v>
      </c>
      <c r="F3644" t="s">
        <v>20</v>
      </c>
      <c r="G3644" t="s">
        <v>41</v>
      </c>
      <c r="H3644" t="s">
        <v>60</v>
      </c>
      <c r="I3644" s="1">
        <v>45289</v>
      </c>
      <c r="J3644">
        <v>2</v>
      </c>
      <c r="K3644">
        <v>80381</v>
      </c>
      <c r="L3644">
        <v>0.15</v>
      </c>
      <c r="M3644" t="s">
        <v>31</v>
      </c>
      <c r="N3644" t="s">
        <v>39</v>
      </c>
      <c r="O3644">
        <v>160762</v>
      </c>
      <c r="P3644">
        <v>24114.3</v>
      </c>
      <c r="Q3644">
        <v>136647.70000000001</v>
      </c>
      <c r="U3644">
        <f t="shared" si="56"/>
        <v>34161.925000000003</v>
      </c>
    </row>
    <row r="3645" spans="1:21" x14ac:dyDescent="0.25">
      <c r="A3645">
        <v>13644</v>
      </c>
      <c r="B3645" t="s">
        <v>3687</v>
      </c>
      <c r="C3645" t="s">
        <v>26</v>
      </c>
      <c r="D3645">
        <v>57</v>
      </c>
      <c r="E3645" t="s">
        <v>33</v>
      </c>
      <c r="F3645" t="s">
        <v>28</v>
      </c>
      <c r="G3645" t="s">
        <v>21</v>
      </c>
      <c r="H3645" t="s">
        <v>30</v>
      </c>
      <c r="I3645" s="1">
        <v>44971</v>
      </c>
      <c r="J3645">
        <v>6</v>
      </c>
      <c r="K3645">
        <v>177710</v>
      </c>
      <c r="L3645">
        <v>0</v>
      </c>
      <c r="M3645" t="s">
        <v>44</v>
      </c>
      <c r="N3645" t="s">
        <v>24</v>
      </c>
      <c r="O3645">
        <v>1066260</v>
      </c>
      <c r="P3645">
        <v>0</v>
      </c>
      <c r="Q3645">
        <v>1066260</v>
      </c>
      <c r="U3645">
        <f t="shared" si="56"/>
        <v>266565</v>
      </c>
    </row>
    <row r="3646" spans="1:21" x14ac:dyDescent="0.25">
      <c r="A3646">
        <v>13645</v>
      </c>
      <c r="B3646" t="s">
        <v>3688</v>
      </c>
      <c r="C3646" t="s">
        <v>26</v>
      </c>
      <c r="D3646">
        <v>24</v>
      </c>
      <c r="E3646" t="s">
        <v>19</v>
      </c>
      <c r="F3646" t="s">
        <v>46</v>
      </c>
      <c r="G3646" t="s">
        <v>34</v>
      </c>
      <c r="H3646" t="s">
        <v>88</v>
      </c>
      <c r="I3646" s="1">
        <v>45304</v>
      </c>
      <c r="J3646">
        <v>1</v>
      </c>
      <c r="K3646">
        <v>240918</v>
      </c>
      <c r="L3646">
        <v>0.05</v>
      </c>
      <c r="M3646" t="s">
        <v>23</v>
      </c>
      <c r="N3646" t="s">
        <v>39</v>
      </c>
      <c r="O3646">
        <v>240918</v>
      </c>
      <c r="P3646">
        <v>12045.9</v>
      </c>
      <c r="Q3646">
        <v>228872.1</v>
      </c>
      <c r="U3646">
        <f t="shared" si="56"/>
        <v>57218.025000000001</v>
      </c>
    </row>
    <row r="3647" spans="1:21" x14ac:dyDescent="0.25">
      <c r="A3647">
        <v>13646</v>
      </c>
      <c r="B3647" t="s">
        <v>3689</v>
      </c>
      <c r="C3647" t="s">
        <v>26</v>
      </c>
      <c r="D3647">
        <v>49</v>
      </c>
      <c r="E3647" t="s">
        <v>33</v>
      </c>
      <c r="F3647" t="s">
        <v>46</v>
      </c>
      <c r="G3647" t="s">
        <v>34</v>
      </c>
      <c r="H3647" t="s">
        <v>47</v>
      </c>
      <c r="I3647" s="1">
        <v>45338</v>
      </c>
      <c r="J3647">
        <v>7</v>
      </c>
      <c r="K3647">
        <v>121851</v>
      </c>
      <c r="L3647">
        <v>0.15</v>
      </c>
      <c r="M3647" t="s">
        <v>23</v>
      </c>
      <c r="N3647" t="s">
        <v>39</v>
      </c>
      <c r="O3647">
        <v>852957</v>
      </c>
      <c r="P3647">
        <v>127943.55</v>
      </c>
      <c r="Q3647">
        <v>725013.45</v>
      </c>
      <c r="U3647">
        <f t="shared" si="56"/>
        <v>181253.36249999999</v>
      </c>
    </row>
    <row r="3648" spans="1:21" x14ac:dyDescent="0.25">
      <c r="A3648">
        <v>13647</v>
      </c>
      <c r="B3648" t="s">
        <v>3690</v>
      </c>
      <c r="C3648" t="s">
        <v>26</v>
      </c>
      <c r="D3648">
        <v>36</v>
      </c>
      <c r="E3648" t="s">
        <v>19</v>
      </c>
      <c r="F3648" t="s">
        <v>20</v>
      </c>
      <c r="G3648" t="s">
        <v>21</v>
      </c>
      <c r="H3648" t="s">
        <v>60</v>
      </c>
      <c r="I3648" s="1">
        <v>45068</v>
      </c>
      <c r="J3648">
        <v>2</v>
      </c>
      <c r="K3648">
        <v>160015</v>
      </c>
      <c r="L3648">
        <v>0.1</v>
      </c>
      <c r="M3648" t="s">
        <v>44</v>
      </c>
      <c r="N3648" t="s">
        <v>39</v>
      </c>
      <c r="O3648">
        <v>320030</v>
      </c>
      <c r="P3648">
        <v>32003</v>
      </c>
      <c r="Q3648">
        <v>288027</v>
      </c>
      <c r="U3648">
        <f t="shared" si="56"/>
        <v>72006.75</v>
      </c>
    </row>
    <row r="3649" spans="1:21" x14ac:dyDescent="0.25">
      <c r="A3649">
        <v>13648</v>
      </c>
      <c r="B3649" t="s">
        <v>3691</v>
      </c>
      <c r="C3649" t="s">
        <v>18</v>
      </c>
      <c r="D3649">
        <v>23</v>
      </c>
      <c r="E3649" t="s">
        <v>33</v>
      </c>
      <c r="F3649" t="s">
        <v>20</v>
      </c>
      <c r="G3649" t="s">
        <v>34</v>
      </c>
      <c r="H3649" t="s">
        <v>35</v>
      </c>
      <c r="I3649" s="1">
        <v>45184</v>
      </c>
      <c r="J3649">
        <v>5</v>
      </c>
      <c r="K3649">
        <v>203441</v>
      </c>
      <c r="L3649">
        <v>0.1</v>
      </c>
      <c r="M3649" t="s">
        <v>31</v>
      </c>
      <c r="N3649" t="s">
        <v>24</v>
      </c>
      <c r="O3649">
        <v>1017205</v>
      </c>
      <c r="P3649">
        <v>101720.5</v>
      </c>
      <c r="Q3649">
        <v>915484.5</v>
      </c>
      <c r="U3649">
        <f t="shared" si="56"/>
        <v>228871.125</v>
      </c>
    </row>
    <row r="3650" spans="1:21" x14ac:dyDescent="0.25">
      <c r="A3650">
        <v>13649</v>
      </c>
      <c r="B3650" t="s">
        <v>3692</v>
      </c>
      <c r="C3650" t="s">
        <v>18</v>
      </c>
      <c r="D3650">
        <v>37</v>
      </c>
      <c r="E3650" t="s">
        <v>19</v>
      </c>
      <c r="F3650" t="s">
        <v>28</v>
      </c>
      <c r="G3650" t="s">
        <v>21</v>
      </c>
      <c r="H3650" t="s">
        <v>51</v>
      </c>
      <c r="I3650" s="1">
        <v>44963</v>
      </c>
      <c r="J3650">
        <v>7</v>
      </c>
      <c r="K3650">
        <v>238177</v>
      </c>
      <c r="L3650">
        <v>0</v>
      </c>
      <c r="M3650" t="s">
        <v>31</v>
      </c>
      <c r="N3650" t="s">
        <v>39</v>
      </c>
      <c r="O3650">
        <v>1667239</v>
      </c>
      <c r="P3650">
        <v>0</v>
      </c>
      <c r="Q3650">
        <v>1667239</v>
      </c>
      <c r="U3650">
        <f t="shared" si="56"/>
        <v>416809.75</v>
      </c>
    </row>
    <row r="3651" spans="1:21" x14ac:dyDescent="0.25">
      <c r="A3651">
        <v>13650</v>
      </c>
      <c r="B3651" t="s">
        <v>3693</v>
      </c>
      <c r="C3651" t="s">
        <v>18</v>
      </c>
      <c r="D3651">
        <v>44</v>
      </c>
      <c r="E3651" t="s">
        <v>33</v>
      </c>
      <c r="F3651" t="s">
        <v>20</v>
      </c>
      <c r="G3651" t="s">
        <v>41</v>
      </c>
      <c r="H3651" t="s">
        <v>30</v>
      </c>
      <c r="I3651" s="1">
        <v>44971</v>
      </c>
      <c r="J3651">
        <v>9</v>
      </c>
      <c r="K3651">
        <v>5340</v>
      </c>
      <c r="L3651">
        <v>0.1</v>
      </c>
      <c r="M3651" t="s">
        <v>31</v>
      </c>
      <c r="N3651" t="s">
        <v>39</v>
      </c>
      <c r="O3651">
        <v>48060</v>
      </c>
      <c r="P3651">
        <v>4806</v>
      </c>
      <c r="Q3651">
        <v>43254</v>
      </c>
      <c r="U3651">
        <f t="shared" ref="U3651:U3714" si="57">(Q3651*0.25)</f>
        <v>10813.5</v>
      </c>
    </row>
    <row r="3652" spans="1:21" x14ac:dyDescent="0.25">
      <c r="A3652">
        <v>13651</v>
      </c>
      <c r="B3652" t="s">
        <v>3694</v>
      </c>
      <c r="C3652" t="s">
        <v>26</v>
      </c>
      <c r="D3652">
        <v>60</v>
      </c>
      <c r="E3652" t="s">
        <v>27</v>
      </c>
      <c r="F3652" t="s">
        <v>28</v>
      </c>
      <c r="G3652" t="s">
        <v>34</v>
      </c>
      <c r="H3652" t="s">
        <v>51</v>
      </c>
      <c r="I3652" s="1">
        <v>45558</v>
      </c>
      <c r="J3652">
        <v>1</v>
      </c>
      <c r="K3652">
        <v>45532</v>
      </c>
      <c r="L3652">
        <v>0</v>
      </c>
      <c r="M3652" t="s">
        <v>31</v>
      </c>
      <c r="N3652" t="s">
        <v>39</v>
      </c>
      <c r="O3652">
        <v>45532</v>
      </c>
      <c r="P3652">
        <v>0</v>
      </c>
      <c r="Q3652">
        <v>45532</v>
      </c>
      <c r="U3652">
        <f t="shared" si="57"/>
        <v>11383</v>
      </c>
    </row>
    <row r="3653" spans="1:21" x14ac:dyDescent="0.25">
      <c r="A3653">
        <v>13652</v>
      </c>
      <c r="B3653" t="s">
        <v>3695</v>
      </c>
      <c r="C3653" t="s">
        <v>18</v>
      </c>
      <c r="D3653">
        <v>54</v>
      </c>
      <c r="E3653" t="s">
        <v>19</v>
      </c>
      <c r="F3653" t="s">
        <v>46</v>
      </c>
      <c r="G3653" t="s">
        <v>34</v>
      </c>
      <c r="H3653" t="s">
        <v>38</v>
      </c>
      <c r="I3653" s="1">
        <v>44972</v>
      </c>
      <c r="J3653">
        <v>9</v>
      </c>
      <c r="K3653">
        <v>210920</v>
      </c>
      <c r="L3653">
        <v>0.1</v>
      </c>
      <c r="M3653" t="s">
        <v>44</v>
      </c>
      <c r="N3653" t="s">
        <v>24</v>
      </c>
      <c r="O3653">
        <v>1898280</v>
      </c>
      <c r="P3653">
        <v>189828</v>
      </c>
      <c r="Q3653">
        <v>1708452</v>
      </c>
      <c r="U3653">
        <f t="shared" si="57"/>
        <v>427113</v>
      </c>
    </row>
    <row r="3654" spans="1:21" x14ac:dyDescent="0.25">
      <c r="A3654">
        <v>13653</v>
      </c>
      <c r="B3654" t="s">
        <v>3696</v>
      </c>
      <c r="C3654" t="s">
        <v>26</v>
      </c>
      <c r="D3654">
        <v>24</v>
      </c>
      <c r="E3654" t="s">
        <v>37</v>
      </c>
      <c r="F3654" t="s">
        <v>46</v>
      </c>
      <c r="G3654" t="s">
        <v>21</v>
      </c>
      <c r="H3654" t="s">
        <v>51</v>
      </c>
      <c r="I3654" s="1">
        <v>45578</v>
      </c>
      <c r="J3654">
        <v>5</v>
      </c>
      <c r="K3654">
        <v>235220</v>
      </c>
      <c r="L3654">
        <v>0.15</v>
      </c>
      <c r="M3654" t="s">
        <v>23</v>
      </c>
      <c r="N3654" t="s">
        <v>24</v>
      </c>
      <c r="O3654">
        <v>1176100</v>
      </c>
      <c r="P3654">
        <v>176415</v>
      </c>
      <c r="Q3654">
        <v>999685</v>
      </c>
      <c r="U3654">
        <f t="shared" si="57"/>
        <v>249921.25</v>
      </c>
    </row>
    <row r="3655" spans="1:21" x14ac:dyDescent="0.25">
      <c r="A3655">
        <v>13654</v>
      </c>
      <c r="B3655" t="s">
        <v>3697</v>
      </c>
      <c r="C3655" t="s">
        <v>18</v>
      </c>
      <c r="D3655">
        <v>22</v>
      </c>
      <c r="E3655" t="s">
        <v>33</v>
      </c>
      <c r="F3655" t="s">
        <v>28</v>
      </c>
      <c r="G3655" t="s">
        <v>21</v>
      </c>
      <c r="H3655" t="s">
        <v>51</v>
      </c>
      <c r="I3655" s="1">
        <v>45491</v>
      </c>
      <c r="J3655">
        <v>6</v>
      </c>
      <c r="K3655">
        <v>199247</v>
      </c>
      <c r="L3655">
        <v>0.05</v>
      </c>
      <c r="M3655" t="s">
        <v>31</v>
      </c>
      <c r="N3655" t="s">
        <v>24</v>
      </c>
      <c r="O3655">
        <v>1195482</v>
      </c>
      <c r="P3655">
        <v>59774.1</v>
      </c>
      <c r="Q3655">
        <v>1135707.8999999999</v>
      </c>
      <c r="U3655">
        <f t="shared" si="57"/>
        <v>283926.97499999998</v>
      </c>
    </row>
    <row r="3656" spans="1:21" x14ac:dyDescent="0.25">
      <c r="A3656">
        <v>13655</v>
      </c>
      <c r="B3656" t="s">
        <v>3698</v>
      </c>
      <c r="C3656" t="s">
        <v>26</v>
      </c>
      <c r="D3656">
        <v>28</v>
      </c>
      <c r="E3656" t="s">
        <v>37</v>
      </c>
      <c r="F3656" t="s">
        <v>20</v>
      </c>
      <c r="G3656" t="s">
        <v>41</v>
      </c>
      <c r="H3656" t="s">
        <v>35</v>
      </c>
      <c r="I3656" s="1">
        <v>45227</v>
      </c>
      <c r="J3656">
        <v>8</v>
      </c>
      <c r="K3656">
        <v>191990</v>
      </c>
      <c r="L3656">
        <v>0.15</v>
      </c>
      <c r="M3656" t="s">
        <v>31</v>
      </c>
      <c r="N3656" t="s">
        <v>24</v>
      </c>
      <c r="O3656">
        <v>1535920</v>
      </c>
      <c r="P3656">
        <v>230388</v>
      </c>
      <c r="Q3656">
        <v>1305532</v>
      </c>
      <c r="U3656">
        <f t="shared" si="57"/>
        <v>326383</v>
      </c>
    </row>
    <row r="3657" spans="1:21" x14ac:dyDescent="0.25">
      <c r="A3657">
        <v>13656</v>
      </c>
      <c r="B3657" t="s">
        <v>3699</v>
      </c>
      <c r="C3657" t="s">
        <v>26</v>
      </c>
      <c r="D3657">
        <v>32</v>
      </c>
      <c r="E3657" t="s">
        <v>33</v>
      </c>
      <c r="F3657" t="s">
        <v>46</v>
      </c>
      <c r="G3657" t="s">
        <v>21</v>
      </c>
      <c r="H3657" t="s">
        <v>22</v>
      </c>
      <c r="I3657" s="1">
        <v>45214</v>
      </c>
      <c r="J3657">
        <v>2</v>
      </c>
      <c r="K3657">
        <v>46188</v>
      </c>
      <c r="L3657">
        <v>0.05</v>
      </c>
      <c r="M3657" t="s">
        <v>31</v>
      </c>
      <c r="N3657" t="s">
        <v>24</v>
      </c>
      <c r="O3657">
        <v>92376</v>
      </c>
      <c r="P3657">
        <v>4618.8</v>
      </c>
      <c r="Q3657">
        <v>87757.2</v>
      </c>
      <c r="U3657">
        <f t="shared" si="57"/>
        <v>21939.3</v>
      </c>
    </row>
    <row r="3658" spans="1:21" x14ac:dyDescent="0.25">
      <c r="A3658">
        <v>13657</v>
      </c>
      <c r="B3658" t="s">
        <v>3700</v>
      </c>
      <c r="C3658" t="s">
        <v>18</v>
      </c>
      <c r="D3658">
        <v>20</v>
      </c>
      <c r="E3658" t="s">
        <v>37</v>
      </c>
      <c r="F3658" t="s">
        <v>43</v>
      </c>
      <c r="G3658" t="s">
        <v>21</v>
      </c>
      <c r="H3658" t="s">
        <v>22</v>
      </c>
      <c r="I3658" s="1">
        <v>45195</v>
      </c>
      <c r="J3658">
        <v>7</v>
      </c>
      <c r="K3658">
        <v>17211</v>
      </c>
      <c r="L3658">
        <v>0</v>
      </c>
      <c r="M3658" t="s">
        <v>23</v>
      </c>
      <c r="N3658" t="s">
        <v>39</v>
      </c>
      <c r="O3658">
        <v>120477</v>
      </c>
      <c r="P3658">
        <v>0</v>
      </c>
      <c r="Q3658">
        <v>120477</v>
      </c>
      <c r="U3658">
        <f t="shared" si="57"/>
        <v>30119.25</v>
      </c>
    </row>
    <row r="3659" spans="1:21" x14ac:dyDescent="0.25">
      <c r="A3659">
        <v>13658</v>
      </c>
      <c r="B3659" t="s">
        <v>3701</v>
      </c>
      <c r="C3659" t="s">
        <v>26</v>
      </c>
      <c r="D3659">
        <v>22</v>
      </c>
      <c r="E3659" t="s">
        <v>37</v>
      </c>
      <c r="F3659" t="s">
        <v>28</v>
      </c>
      <c r="G3659" t="s">
        <v>41</v>
      </c>
      <c r="H3659" t="s">
        <v>60</v>
      </c>
      <c r="I3659" s="1">
        <v>44988</v>
      </c>
      <c r="J3659">
        <v>4</v>
      </c>
      <c r="K3659">
        <v>15496</v>
      </c>
      <c r="L3659">
        <v>0.1</v>
      </c>
      <c r="M3659" t="s">
        <v>23</v>
      </c>
      <c r="N3659" t="s">
        <v>39</v>
      </c>
      <c r="O3659">
        <v>61984</v>
      </c>
      <c r="P3659">
        <v>6198.4</v>
      </c>
      <c r="Q3659">
        <v>55785.599999999999</v>
      </c>
      <c r="U3659">
        <f t="shared" si="57"/>
        <v>13946.4</v>
      </c>
    </row>
    <row r="3660" spans="1:21" x14ac:dyDescent="0.25">
      <c r="A3660">
        <v>13659</v>
      </c>
      <c r="B3660" t="s">
        <v>3702</v>
      </c>
      <c r="C3660" t="s">
        <v>26</v>
      </c>
      <c r="D3660">
        <v>40</v>
      </c>
      <c r="E3660" t="s">
        <v>33</v>
      </c>
      <c r="F3660" t="s">
        <v>46</v>
      </c>
      <c r="G3660" t="s">
        <v>29</v>
      </c>
      <c r="H3660" t="s">
        <v>30</v>
      </c>
      <c r="I3660" s="1">
        <v>45492</v>
      </c>
      <c r="J3660">
        <v>9</v>
      </c>
      <c r="K3660">
        <v>96381</v>
      </c>
      <c r="L3660">
        <v>0.15</v>
      </c>
      <c r="M3660" t="s">
        <v>44</v>
      </c>
      <c r="N3660" t="s">
        <v>39</v>
      </c>
      <c r="O3660">
        <v>867429</v>
      </c>
      <c r="P3660">
        <v>130114.35</v>
      </c>
      <c r="Q3660">
        <v>737314.65</v>
      </c>
      <c r="U3660">
        <f t="shared" si="57"/>
        <v>184328.66250000001</v>
      </c>
    </row>
    <row r="3661" spans="1:21" x14ac:dyDescent="0.25">
      <c r="A3661">
        <v>13660</v>
      </c>
      <c r="B3661" t="s">
        <v>3703</v>
      </c>
      <c r="C3661" t="s">
        <v>18</v>
      </c>
      <c r="D3661">
        <v>54</v>
      </c>
      <c r="E3661" t="s">
        <v>33</v>
      </c>
      <c r="F3661" t="s">
        <v>46</v>
      </c>
      <c r="G3661" t="s">
        <v>29</v>
      </c>
      <c r="H3661" t="s">
        <v>60</v>
      </c>
      <c r="I3661" s="1">
        <v>45507</v>
      </c>
      <c r="J3661">
        <v>6</v>
      </c>
      <c r="K3661">
        <v>190320</v>
      </c>
      <c r="L3661">
        <v>0.1</v>
      </c>
      <c r="M3661" t="s">
        <v>23</v>
      </c>
      <c r="N3661" t="s">
        <v>39</v>
      </c>
      <c r="O3661">
        <v>1141920</v>
      </c>
      <c r="P3661">
        <v>114192</v>
      </c>
      <c r="Q3661">
        <v>1027728</v>
      </c>
      <c r="U3661">
        <f t="shared" si="57"/>
        <v>256932</v>
      </c>
    </row>
    <row r="3662" spans="1:21" x14ac:dyDescent="0.25">
      <c r="A3662">
        <v>13661</v>
      </c>
      <c r="B3662" t="s">
        <v>3704</v>
      </c>
      <c r="C3662" t="s">
        <v>26</v>
      </c>
      <c r="D3662">
        <v>26</v>
      </c>
      <c r="E3662" t="s">
        <v>37</v>
      </c>
      <c r="F3662" t="s">
        <v>46</v>
      </c>
      <c r="G3662" t="s">
        <v>21</v>
      </c>
      <c r="H3662" t="s">
        <v>22</v>
      </c>
      <c r="I3662" s="1">
        <v>45168</v>
      </c>
      <c r="J3662">
        <v>7</v>
      </c>
      <c r="K3662">
        <v>239527</v>
      </c>
      <c r="L3662">
        <v>0</v>
      </c>
      <c r="M3662" t="s">
        <v>23</v>
      </c>
      <c r="N3662" t="s">
        <v>24</v>
      </c>
      <c r="O3662">
        <v>1676689</v>
      </c>
      <c r="P3662">
        <v>0</v>
      </c>
      <c r="Q3662">
        <v>1676689</v>
      </c>
      <c r="U3662">
        <f t="shared" si="57"/>
        <v>419172.25</v>
      </c>
    </row>
    <row r="3663" spans="1:21" x14ac:dyDescent="0.25">
      <c r="A3663">
        <v>13662</v>
      </c>
      <c r="B3663" t="s">
        <v>3705</v>
      </c>
      <c r="C3663" t="s">
        <v>26</v>
      </c>
      <c r="D3663">
        <v>32</v>
      </c>
      <c r="E3663" t="s">
        <v>37</v>
      </c>
      <c r="F3663" t="s">
        <v>43</v>
      </c>
      <c r="G3663" t="s">
        <v>41</v>
      </c>
      <c r="H3663" t="s">
        <v>38</v>
      </c>
      <c r="I3663" s="1">
        <v>45280</v>
      </c>
      <c r="J3663">
        <v>6</v>
      </c>
      <c r="K3663">
        <v>228697</v>
      </c>
      <c r="L3663">
        <v>0.05</v>
      </c>
      <c r="M3663" t="s">
        <v>31</v>
      </c>
      <c r="N3663" t="s">
        <v>24</v>
      </c>
      <c r="O3663">
        <v>1372182</v>
      </c>
      <c r="P3663">
        <v>68609.100000000006</v>
      </c>
      <c r="Q3663">
        <v>1303572.8999999999</v>
      </c>
      <c r="U3663">
        <f t="shared" si="57"/>
        <v>325893.22499999998</v>
      </c>
    </row>
    <row r="3664" spans="1:21" x14ac:dyDescent="0.25">
      <c r="A3664">
        <v>13663</v>
      </c>
      <c r="B3664" t="s">
        <v>3706</v>
      </c>
      <c r="C3664" t="s">
        <v>26</v>
      </c>
      <c r="D3664">
        <v>20</v>
      </c>
      <c r="E3664" t="s">
        <v>37</v>
      </c>
      <c r="F3664" t="s">
        <v>43</v>
      </c>
      <c r="G3664" t="s">
        <v>29</v>
      </c>
      <c r="H3664" t="s">
        <v>22</v>
      </c>
      <c r="I3664" s="1">
        <v>44997</v>
      </c>
      <c r="J3664">
        <v>8</v>
      </c>
      <c r="K3664">
        <v>174217</v>
      </c>
      <c r="L3664">
        <v>0.15</v>
      </c>
      <c r="M3664" t="s">
        <v>23</v>
      </c>
      <c r="N3664" t="s">
        <v>24</v>
      </c>
      <c r="O3664">
        <v>1393736</v>
      </c>
      <c r="P3664">
        <v>209060.4</v>
      </c>
      <c r="Q3664">
        <v>1184675.6000000001</v>
      </c>
      <c r="U3664">
        <f t="shared" si="57"/>
        <v>296168.90000000002</v>
      </c>
    </row>
    <row r="3665" spans="1:21" x14ac:dyDescent="0.25">
      <c r="A3665">
        <v>13664</v>
      </c>
      <c r="B3665" t="s">
        <v>3707</v>
      </c>
      <c r="C3665" t="s">
        <v>18</v>
      </c>
      <c r="D3665">
        <v>46</v>
      </c>
      <c r="E3665" t="s">
        <v>19</v>
      </c>
      <c r="F3665" t="s">
        <v>43</v>
      </c>
      <c r="G3665" t="s">
        <v>41</v>
      </c>
      <c r="H3665" t="s">
        <v>60</v>
      </c>
      <c r="I3665" s="1">
        <v>45339</v>
      </c>
      <c r="J3665">
        <v>6</v>
      </c>
      <c r="K3665">
        <v>105704</v>
      </c>
      <c r="L3665">
        <v>0.05</v>
      </c>
      <c r="M3665" t="s">
        <v>31</v>
      </c>
      <c r="N3665" t="s">
        <v>24</v>
      </c>
      <c r="O3665">
        <v>634224</v>
      </c>
      <c r="P3665">
        <v>31711.200000000001</v>
      </c>
      <c r="Q3665">
        <v>602512.80000000005</v>
      </c>
      <c r="U3665">
        <f t="shared" si="57"/>
        <v>150628.20000000001</v>
      </c>
    </row>
    <row r="3666" spans="1:21" x14ac:dyDescent="0.25">
      <c r="A3666">
        <v>13665</v>
      </c>
      <c r="B3666" t="s">
        <v>3708</v>
      </c>
      <c r="C3666" t="s">
        <v>18</v>
      </c>
      <c r="D3666">
        <v>23</v>
      </c>
      <c r="E3666" t="s">
        <v>19</v>
      </c>
      <c r="F3666" t="s">
        <v>20</v>
      </c>
      <c r="G3666" t="s">
        <v>21</v>
      </c>
      <c r="H3666" t="s">
        <v>88</v>
      </c>
      <c r="I3666" s="1">
        <v>45538</v>
      </c>
      <c r="J3666">
        <v>7</v>
      </c>
      <c r="K3666">
        <v>31672</v>
      </c>
      <c r="L3666">
        <v>0.05</v>
      </c>
      <c r="M3666" t="s">
        <v>44</v>
      </c>
      <c r="N3666" t="s">
        <v>39</v>
      </c>
      <c r="O3666">
        <v>221704</v>
      </c>
      <c r="P3666">
        <v>11085.2</v>
      </c>
      <c r="Q3666">
        <v>210618.8</v>
      </c>
      <c r="U3666">
        <f t="shared" si="57"/>
        <v>52654.7</v>
      </c>
    </row>
    <row r="3667" spans="1:21" x14ac:dyDescent="0.25">
      <c r="A3667">
        <v>13666</v>
      </c>
      <c r="B3667" t="s">
        <v>3709</v>
      </c>
      <c r="C3667" t="s">
        <v>26</v>
      </c>
      <c r="D3667">
        <v>34</v>
      </c>
      <c r="E3667" t="s">
        <v>27</v>
      </c>
      <c r="F3667" t="s">
        <v>28</v>
      </c>
      <c r="G3667" t="s">
        <v>21</v>
      </c>
      <c r="H3667" t="s">
        <v>30</v>
      </c>
      <c r="I3667" s="1">
        <v>44987</v>
      </c>
      <c r="J3667">
        <v>8</v>
      </c>
      <c r="K3667">
        <v>83481</v>
      </c>
      <c r="L3667">
        <v>0</v>
      </c>
      <c r="M3667" t="s">
        <v>31</v>
      </c>
      <c r="N3667" t="s">
        <v>39</v>
      </c>
      <c r="O3667">
        <v>667848</v>
      </c>
      <c r="P3667">
        <v>0</v>
      </c>
      <c r="Q3667">
        <v>667848</v>
      </c>
      <c r="U3667">
        <f t="shared" si="57"/>
        <v>166962</v>
      </c>
    </row>
    <row r="3668" spans="1:21" x14ac:dyDescent="0.25">
      <c r="A3668">
        <v>13667</v>
      </c>
      <c r="B3668" t="s">
        <v>3710</v>
      </c>
      <c r="C3668" t="s">
        <v>18</v>
      </c>
      <c r="D3668">
        <v>43</v>
      </c>
      <c r="E3668" t="s">
        <v>19</v>
      </c>
      <c r="F3668" t="s">
        <v>20</v>
      </c>
      <c r="G3668" t="s">
        <v>41</v>
      </c>
      <c r="H3668" t="s">
        <v>51</v>
      </c>
      <c r="I3668" s="1">
        <v>45541</v>
      </c>
      <c r="J3668">
        <v>1</v>
      </c>
      <c r="K3668">
        <v>216310</v>
      </c>
      <c r="L3668">
        <v>0.05</v>
      </c>
      <c r="M3668" t="s">
        <v>44</v>
      </c>
      <c r="N3668" t="s">
        <v>39</v>
      </c>
      <c r="O3668">
        <v>216310</v>
      </c>
      <c r="P3668">
        <v>10815.5</v>
      </c>
      <c r="Q3668">
        <v>205494.5</v>
      </c>
      <c r="U3668">
        <f t="shared" si="57"/>
        <v>51373.625</v>
      </c>
    </row>
    <row r="3669" spans="1:21" x14ac:dyDescent="0.25">
      <c r="A3669">
        <v>13668</v>
      </c>
      <c r="B3669" t="s">
        <v>3711</v>
      </c>
      <c r="C3669" t="s">
        <v>26</v>
      </c>
      <c r="D3669">
        <v>38</v>
      </c>
      <c r="E3669" t="s">
        <v>19</v>
      </c>
      <c r="F3669" t="s">
        <v>43</v>
      </c>
      <c r="G3669" t="s">
        <v>34</v>
      </c>
      <c r="H3669" t="s">
        <v>35</v>
      </c>
      <c r="I3669" s="1">
        <v>45378</v>
      </c>
      <c r="J3669">
        <v>4</v>
      </c>
      <c r="K3669">
        <v>207327</v>
      </c>
      <c r="L3669">
        <v>0</v>
      </c>
      <c r="M3669" t="s">
        <v>23</v>
      </c>
      <c r="N3669" t="s">
        <v>24</v>
      </c>
      <c r="O3669">
        <v>829308</v>
      </c>
      <c r="P3669">
        <v>0</v>
      </c>
      <c r="Q3669">
        <v>829308</v>
      </c>
      <c r="U3669">
        <f t="shared" si="57"/>
        <v>207327</v>
      </c>
    </row>
    <row r="3670" spans="1:21" x14ac:dyDescent="0.25">
      <c r="A3670">
        <v>13669</v>
      </c>
      <c r="B3670" t="s">
        <v>3712</v>
      </c>
      <c r="C3670" t="s">
        <v>26</v>
      </c>
      <c r="D3670">
        <v>25</v>
      </c>
      <c r="E3670" t="s">
        <v>33</v>
      </c>
      <c r="F3670" t="s">
        <v>28</v>
      </c>
      <c r="G3670" t="s">
        <v>21</v>
      </c>
      <c r="H3670" t="s">
        <v>88</v>
      </c>
      <c r="I3670" s="1">
        <v>45319</v>
      </c>
      <c r="J3670">
        <v>6</v>
      </c>
      <c r="K3670">
        <v>169099</v>
      </c>
      <c r="L3670">
        <v>0.05</v>
      </c>
      <c r="M3670" t="s">
        <v>44</v>
      </c>
      <c r="N3670" t="s">
        <v>39</v>
      </c>
      <c r="O3670">
        <v>1014594</v>
      </c>
      <c r="P3670">
        <v>50729.7</v>
      </c>
      <c r="Q3670">
        <v>963864.3</v>
      </c>
      <c r="U3670">
        <f t="shared" si="57"/>
        <v>240966.07500000001</v>
      </c>
    </row>
    <row r="3671" spans="1:21" x14ac:dyDescent="0.25">
      <c r="A3671">
        <v>13670</v>
      </c>
      <c r="B3671" t="s">
        <v>3713</v>
      </c>
      <c r="C3671" t="s">
        <v>26</v>
      </c>
      <c r="D3671">
        <v>38</v>
      </c>
      <c r="E3671" t="s">
        <v>27</v>
      </c>
      <c r="F3671" t="s">
        <v>20</v>
      </c>
      <c r="G3671" t="s">
        <v>21</v>
      </c>
      <c r="H3671" t="s">
        <v>88</v>
      </c>
      <c r="I3671" s="1">
        <v>45557</v>
      </c>
      <c r="J3671">
        <v>1</v>
      </c>
      <c r="K3671">
        <v>169323</v>
      </c>
      <c r="L3671">
        <v>0.05</v>
      </c>
      <c r="M3671" t="s">
        <v>31</v>
      </c>
      <c r="N3671" t="s">
        <v>39</v>
      </c>
      <c r="O3671">
        <v>169323</v>
      </c>
      <c r="P3671">
        <v>8466.15</v>
      </c>
      <c r="Q3671">
        <v>160856.85</v>
      </c>
      <c r="U3671">
        <f t="shared" si="57"/>
        <v>40214.212500000001</v>
      </c>
    </row>
    <row r="3672" spans="1:21" x14ac:dyDescent="0.25">
      <c r="A3672">
        <v>13671</v>
      </c>
      <c r="B3672" t="s">
        <v>3714</v>
      </c>
      <c r="C3672" t="s">
        <v>26</v>
      </c>
      <c r="D3672">
        <v>28</v>
      </c>
      <c r="E3672" t="s">
        <v>27</v>
      </c>
      <c r="F3672" t="s">
        <v>20</v>
      </c>
      <c r="G3672" t="s">
        <v>21</v>
      </c>
      <c r="H3672" t="s">
        <v>51</v>
      </c>
      <c r="I3672" s="1">
        <v>45455</v>
      </c>
      <c r="J3672">
        <v>4</v>
      </c>
      <c r="K3672">
        <v>152475</v>
      </c>
      <c r="L3672">
        <v>0.15</v>
      </c>
      <c r="M3672" t="s">
        <v>23</v>
      </c>
      <c r="N3672" t="s">
        <v>24</v>
      </c>
      <c r="O3672">
        <v>609900</v>
      </c>
      <c r="P3672">
        <v>91485</v>
      </c>
      <c r="Q3672">
        <v>518415</v>
      </c>
      <c r="U3672">
        <f t="shared" si="57"/>
        <v>129603.75</v>
      </c>
    </row>
    <row r="3673" spans="1:21" x14ac:dyDescent="0.25">
      <c r="A3673">
        <v>13672</v>
      </c>
      <c r="B3673" t="s">
        <v>3715</v>
      </c>
      <c r="C3673" t="s">
        <v>26</v>
      </c>
      <c r="D3673">
        <v>55</v>
      </c>
      <c r="E3673" t="s">
        <v>19</v>
      </c>
      <c r="F3673" t="s">
        <v>20</v>
      </c>
      <c r="G3673" t="s">
        <v>21</v>
      </c>
      <c r="H3673" t="s">
        <v>22</v>
      </c>
      <c r="I3673" s="1">
        <v>45231</v>
      </c>
      <c r="J3673">
        <v>6</v>
      </c>
      <c r="K3673">
        <v>225417</v>
      </c>
      <c r="L3673">
        <v>0</v>
      </c>
      <c r="M3673" t="s">
        <v>23</v>
      </c>
      <c r="N3673" t="s">
        <v>24</v>
      </c>
      <c r="O3673">
        <v>1352502</v>
      </c>
      <c r="P3673">
        <v>0</v>
      </c>
      <c r="Q3673">
        <v>1352502</v>
      </c>
      <c r="U3673">
        <f t="shared" si="57"/>
        <v>338125.5</v>
      </c>
    </row>
    <row r="3674" spans="1:21" x14ac:dyDescent="0.25">
      <c r="A3674">
        <v>13673</v>
      </c>
      <c r="B3674" t="s">
        <v>3716</v>
      </c>
      <c r="C3674" t="s">
        <v>18</v>
      </c>
      <c r="D3674">
        <v>25</v>
      </c>
      <c r="E3674" t="s">
        <v>33</v>
      </c>
      <c r="F3674" t="s">
        <v>43</v>
      </c>
      <c r="G3674" t="s">
        <v>41</v>
      </c>
      <c r="H3674" t="s">
        <v>47</v>
      </c>
      <c r="I3674" s="1">
        <v>45117</v>
      </c>
      <c r="J3674">
        <v>7</v>
      </c>
      <c r="K3674">
        <v>241135</v>
      </c>
      <c r="L3674">
        <v>0.1</v>
      </c>
      <c r="M3674" t="s">
        <v>31</v>
      </c>
      <c r="N3674" t="s">
        <v>39</v>
      </c>
      <c r="O3674">
        <v>1687945</v>
      </c>
      <c r="P3674">
        <v>168794.5</v>
      </c>
      <c r="Q3674">
        <v>1519150.5</v>
      </c>
      <c r="U3674">
        <f t="shared" si="57"/>
        <v>379787.625</v>
      </c>
    </row>
    <row r="3675" spans="1:21" x14ac:dyDescent="0.25">
      <c r="A3675">
        <v>13674</v>
      </c>
      <c r="B3675" t="s">
        <v>3717</v>
      </c>
      <c r="C3675" t="s">
        <v>26</v>
      </c>
      <c r="D3675">
        <v>59</v>
      </c>
      <c r="E3675" t="s">
        <v>33</v>
      </c>
      <c r="F3675" t="s">
        <v>46</v>
      </c>
      <c r="G3675" t="s">
        <v>41</v>
      </c>
      <c r="H3675" t="s">
        <v>30</v>
      </c>
      <c r="I3675" s="1">
        <v>45650</v>
      </c>
      <c r="J3675">
        <v>6</v>
      </c>
      <c r="K3675">
        <v>27150</v>
      </c>
      <c r="L3675">
        <v>0.1</v>
      </c>
      <c r="M3675" t="s">
        <v>23</v>
      </c>
      <c r="N3675" t="s">
        <v>24</v>
      </c>
      <c r="O3675">
        <v>162900</v>
      </c>
      <c r="P3675">
        <v>16290</v>
      </c>
      <c r="Q3675">
        <v>146610</v>
      </c>
      <c r="U3675">
        <f t="shared" si="57"/>
        <v>36652.5</v>
      </c>
    </row>
    <row r="3676" spans="1:21" x14ac:dyDescent="0.25">
      <c r="A3676">
        <v>13675</v>
      </c>
      <c r="B3676" t="s">
        <v>3718</v>
      </c>
      <c r="C3676" t="s">
        <v>18</v>
      </c>
      <c r="D3676">
        <v>41</v>
      </c>
      <c r="E3676" t="s">
        <v>27</v>
      </c>
      <c r="F3676" t="s">
        <v>28</v>
      </c>
      <c r="G3676" t="s">
        <v>41</v>
      </c>
      <c r="H3676" t="s">
        <v>38</v>
      </c>
      <c r="I3676" s="1">
        <v>45004</v>
      </c>
      <c r="J3676">
        <v>4</v>
      </c>
      <c r="K3676">
        <v>77762</v>
      </c>
      <c r="L3676">
        <v>0.1</v>
      </c>
      <c r="M3676" t="s">
        <v>31</v>
      </c>
      <c r="N3676" t="s">
        <v>39</v>
      </c>
      <c r="O3676">
        <v>311048</v>
      </c>
      <c r="P3676">
        <v>31104.799999999999</v>
      </c>
      <c r="Q3676">
        <v>279943.2</v>
      </c>
      <c r="U3676">
        <f t="shared" si="57"/>
        <v>69985.8</v>
      </c>
    </row>
    <row r="3677" spans="1:21" x14ac:dyDescent="0.25">
      <c r="A3677">
        <v>13676</v>
      </c>
      <c r="B3677" t="s">
        <v>3719</v>
      </c>
      <c r="C3677" t="s">
        <v>18</v>
      </c>
      <c r="D3677">
        <v>52</v>
      </c>
      <c r="E3677" t="s">
        <v>33</v>
      </c>
      <c r="F3677" t="s">
        <v>43</v>
      </c>
      <c r="G3677" t="s">
        <v>41</v>
      </c>
      <c r="H3677" t="s">
        <v>88</v>
      </c>
      <c r="I3677" s="1">
        <v>45484</v>
      </c>
      <c r="J3677">
        <v>7</v>
      </c>
      <c r="K3677">
        <v>180012</v>
      </c>
      <c r="L3677">
        <v>0.15</v>
      </c>
      <c r="M3677" t="s">
        <v>44</v>
      </c>
      <c r="N3677" t="s">
        <v>39</v>
      </c>
      <c r="O3677">
        <v>1260084</v>
      </c>
      <c r="P3677">
        <v>189012.6</v>
      </c>
      <c r="Q3677">
        <v>1071071.3999999999</v>
      </c>
      <c r="U3677">
        <f t="shared" si="57"/>
        <v>267767.84999999998</v>
      </c>
    </row>
    <row r="3678" spans="1:21" x14ac:dyDescent="0.25">
      <c r="A3678">
        <v>13677</v>
      </c>
      <c r="B3678" t="s">
        <v>3720</v>
      </c>
      <c r="C3678" t="s">
        <v>26</v>
      </c>
      <c r="D3678">
        <v>31</v>
      </c>
      <c r="E3678" t="s">
        <v>37</v>
      </c>
      <c r="F3678" t="s">
        <v>28</v>
      </c>
      <c r="G3678" t="s">
        <v>34</v>
      </c>
      <c r="H3678" t="s">
        <v>38</v>
      </c>
      <c r="I3678" s="1">
        <v>45531</v>
      </c>
      <c r="J3678">
        <v>2</v>
      </c>
      <c r="K3678">
        <v>52476</v>
      </c>
      <c r="L3678">
        <v>0.15</v>
      </c>
      <c r="M3678" t="s">
        <v>44</v>
      </c>
      <c r="N3678" t="s">
        <v>39</v>
      </c>
      <c r="O3678">
        <v>104952</v>
      </c>
      <c r="P3678">
        <v>15742.8</v>
      </c>
      <c r="Q3678">
        <v>89209.2</v>
      </c>
      <c r="U3678">
        <f t="shared" si="57"/>
        <v>22302.3</v>
      </c>
    </row>
    <row r="3679" spans="1:21" x14ac:dyDescent="0.25">
      <c r="A3679">
        <v>13678</v>
      </c>
      <c r="B3679" t="s">
        <v>3721</v>
      </c>
      <c r="C3679" t="s">
        <v>26</v>
      </c>
      <c r="D3679">
        <v>31</v>
      </c>
      <c r="E3679" t="s">
        <v>19</v>
      </c>
      <c r="F3679" t="s">
        <v>43</v>
      </c>
      <c r="G3679" t="s">
        <v>41</v>
      </c>
      <c r="H3679" t="s">
        <v>35</v>
      </c>
      <c r="I3679" s="1">
        <v>45451</v>
      </c>
      <c r="J3679">
        <v>6</v>
      </c>
      <c r="K3679">
        <v>104708</v>
      </c>
      <c r="L3679">
        <v>0.05</v>
      </c>
      <c r="M3679" t="s">
        <v>23</v>
      </c>
      <c r="N3679" t="s">
        <v>39</v>
      </c>
      <c r="O3679">
        <v>628248</v>
      </c>
      <c r="P3679">
        <v>31412.400000000001</v>
      </c>
      <c r="Q3679">
        <v>596835.6</v>
      </c>
      <c r="U3679">
        <f t="shared" si="57"/>
        <v>149208.9</v>
      </c>
    </row>
    <row r="3680" spans="1:21" x14ac:dyDescent="0.25">
      <c r="A3680">
        <v>13679</v>
      </c>
      <c r="B3680" t="s">
        <v>3722</v>
      </c>
      <c r="C3680" t="s">
        <v>18</v>
      </c>
      <c r="D3680">
        <v>27</v>
      </c>
      <c r="E3680" t="s">
        <v>37</v>
      </c>
      <c r="F3680" t="s">
        <v>20</v>
      </c>
      <c r="G3680" t="s">
        <v>41</v>
      </c>
      <c r="H3680" t="s">
        <v>35</v>
      </c>
      <c r="I3680" s="1">
        <v>45227</v>
      </c>
      <c r="J3680">
        <v>5</v>
      </c>
      <c r="K3680">
        <v>240780</v>
      </c>
      <c r="L3680">
        <v>0.05</v>
      </c>
      <c r="M3680" t="s">
        <v>31</v>
      </c>
      <c r="N3680" t="s">
        <v>39</v>
      </c>
      <c r="O3680">
        <v>1203900</v>
      </c>
      <c r="P3680">
        <v>60195</v>
      </c>
      <c r="Q3680">
        <v>1143705</v>
      </c>
      <c r="U3680">
        <f t="shared" si="57"/>
        <v>285926.25</v>
      </c>
    </row>
    <row r="3681" spans="1:21" x14ac:dyDescent="0.25">
      <c r="A3681">
        <v>13680</v>
      </c>
      <c r="B3681" t="s">
        <v>3723</v>
      </c>
      <c r="C3681" t="s">
        <v>18</v>
      </c>
      <c r="D3681">
        <v>29</v>
      </c>
      <c r="E3681" t="s">
        <v>27</v>
      </c>
      <c r="F3681" t="s">
        <v>20</v>
      </c>
      <c r="G3681" t="s">
        <v>21</v>
      </c>
      <c r="H3681" t="s">
        <v>35</v>
      </c>
      <c r="I3681" s="1">
        <v>44943</v>
      </c>
      <c r="J3681">
        <v>2</v>
      </c>
      <c r="K3681">
        <v>237313</v>
      </c>
      <c r="L3681">
        <v>0.1</v>
      </c>
      <c r="M3681" t="s">
        <v>31</v>
      </c>
      <c r="N3681" t="s">
        <v>24</v>
      </c>
      <c r="O3681">
        <v>474626</v>
      </c>
      <c r="P3681">
        <v>47462.6</v>
      </c>
      <c r="Q3681">
        <v>427163.4</v>
      </c>
      <c r="U3681">
        <f t="shared" si="57"/>
        <v>106790.85</v>
      </c>
    </row>
    <row r="3682" spans="1:21" x14ac:dyDescent="0.25">
      <c r="A3682">
        <v>13681</v>
      </c>
      <c r="B3682" t="s">
        <v>3724</v>
      </c>
      <c r="C3682" t="s">
        <v>18</v>
      </c>
      <c r="D3682">
        <v>55</v>
      </c>
      <c r="E3682" t="s">
        <v>27</v>
      </c>
      <c r="F3682" t="s">
        <v>46</v>
      </c>
      <c r="G3682" t="s">
        <v>34</v>
      </c>
      <c r="H3682" t="s">
        <v>60</v>
      </c>
      <c r="I3682" s="1">
        <v>45500</v>
      </c>
      <c r="J3682">
        <v>9</v>
      </c>
      <c r="K3682">
        <v>36202</v>
      </c>
      <c r="L3682">
        <v>0.05</v>
      </c>
      <c r="M3682" t="s">
        <v>44</v>
      </c>
      <c r="N3682" t="s">
        <v>24</v>
      </c>
      <c r="O3682">
        <v>325818</v>
      </c>
      <c r="P3682">
        <v>16290.9</v>
      </c>
      <c r="Q3682">
        <v>309527.09999999998</v>
      </c>
      <c r="U3682">
        <f t="shared" si="57"/>
        <v>77381.774999999994</v>
      </c>
    </row>
    <row r="3683" spans="1:21" x14ac:dyDescent="0.25">
      <c r="A3683">
        <v>13682</v>
      </c>
      <c r="B3683" t="s">
        <v>3725</v>
      </c>
      <c r="C3683" t="s">
        <v>26</v>
      </c>
      <c r="D3683">
        <v>61</v>
      </c>
      <c r="E3683" t="s">
        <v>33</v>
      </c>
      <c r="F3683" t="s">
        <v>46</v>
      </c>
      <c r="G3683" t="s">
        <v>21</v>
      </c>
      <c r="H3683" t="s">
        <v>88</v>
      </c>
      <c r="I3683" s="1">
        <v>45360</v>
      </c>
      <c r="J3683">
        <v>7</v>
      </c>
      <c r="K3683">
        <v>10729</v>
      </c>
      <c r="L3683">
        <v>0.05</v>
      </c>
      <c r="M3683" t="s">
        <v>31</v>
      </c>
      <c r="N3683" t="s">
        <v>24</v>
      </c>
      <c r="O3683">
        <v>75103</v>
      </c>
      <c r="P3683">
        <v>3755.15</v>
      </c>
      <c r="Q3683">
        <v>71347.850000000006</v>
      </c>
      <c r="U3683">
        <f t="shared" si="57"/>
        <v>17836.962500000001</v>
      </c>
    </row>
    <row r="3684" spans="1:21" x14ac:dyDescent="0.25">
      <c r="A3684">
        <v>13683</v>
      </c>
      <c r="B3684" t="s">
        <v>3726</v>
      </c>
      <c r="C3684" t="s">
        <v>18</v>
      </c>
      <c r="D3684">
        <v>63</v>
      </c>
      <c r="E3684" t="s">
        <v>33</v>
      </c>
      <c r="F3684" t="s">
        <v>28</v>
      </c>
      <c r="G3684" t="s">
        <v>34</v>
      </c>
      <c r="H3684" t="s">
        <v>35</v>
      </c>
      <c r="I3684" s="1">
        <v>44969</v>
      </c>
      <c r="J3684">
        <v>3</v>
      </c>
      <c r="K3684">
        <v>25938</v>
      </c>
      <c r="L3684">
        <v>0.15</v>
      </c>
      <c r="M3684" t="s">
        <v>23</v>
      </c>
      <c r="N3684" t="s">
        <v>39</v>
      </c>
      <c r="O3684">
        <v>77814</v>
      </c>
      <c r="P3684">
        <v>11672.1</v>
      </c>
      <c r="Q3684">
        <v>66141.899999999994</v>
      </c>
      <c r="U3684">
        <f t="shared" si="57"/>
        <v>16535.474999999999</v>
      </c>
    </row>
    <row r="3685" spans="1:21" x14ac:dyDescent="0.25">
      <c r="A3685">
        <v>13684</v>
      </c>
      <c r="B3685" t="s">
        <v>3727</v>
      </c>
      <c r="C3685" t="s">
        <v>26</v>
      </c>
      <c r="D3685">
        <v>51</v>
      </c>
      <c r="E3685" t="s">
        <v>27</v>
      </c>
      <c r="F3685" t="s">
        <v>46</v>
      </c>
      <c r="G3685" t="s">
        <v>29</v>
      </c>
      <c r="H3685" t="s">
        <v>60</v>
      </c>
      <c r="I3685" s="1">
        <v>44994</v>
      </c>
      <c r="J3685">
        <v>7</v>
      </c>
      <c r="K3685">
        <v>236329</v>
      </c>
      <c r="L3685">
        <v>0.1</v>
      </c>
      <c r="M3685" t="s">
        <v>23</v>
      </c>
      <c r="N3685" t="s">
        <v>39</v>
      </c>
      <c r="O3685">
        <v>1654303</v>
      </c>
      <c r="P3685">
        <v>165430.29999999999</v>
      </c>
      <c r="Q3685">
        <v>1488872.7</v>
      </c>
      <c r="U3685">
        <f t="shared" si="57"/>
        <v>372218.17499999999</v>
      </c>
    </row>
    <row r="3686" spans="1:21" x14ac:dyDescent="0.25">
      <c r="A3686">
        <v>13685</v>
      </c>
      <c r="B3686" t="s">
        <v>3728</v>
      </c>
      <c r="C3686" t="s">
        <v>26</v>
      </c>
      <c r="D3686">
        <v>58</v>
      </c>
      <c r="E3686" t="s">
        <v>27</v>
      </c>
      <c r="F3686" t="s">
        <v>46</v>
      </c>
      <c r="G3686" t="s">
        <v>34</v>
      </c>
      <c r="H3686" t="s">
        <v>35</v>
      </c>
      <c r="I3686" s="1">
        <v>45306</v>
      </c>
      <c r="J3686">
        <v>6</v>
      </c>
      <c r="K3686">
        <v>77302</v>
      </c>
      <c r="L3686">
        <v>0</v>
      </c>
      <c r="M3686" t="s">
        <v>44</v>
      </c>
      <c r="N3686" t="s">
        <v>24</v>
      </c>
      <c r="O3686">
        <v>463812</v>
      </c>
      <c r="P3686">
        <v>0</v>
      </c>
      <c r="Q3686">
        <v>463812</v>
      </c>
      <c r="U3686">
        <f t="shared" si="57"/>
        <v>115953</v>
      </c>
    </row>
    <row r="3687" spans="1:21" x14ac:dyDescent="0.25">
      <c r="A3687">
        <v>13686</v>
      </c>
      <c r="B3687" t="s">
        <v>3729</v>
      </c>
      <c r="C3687" t="s">
        <v>26</v>
      </c>
      <c r="D3687">
        <v>27</v>
      </c>
      <c r="E3687" t="s">
        <v>37</v>
      </c>
      <c r="F3687" t="s">
        <v>28</v>
      </c>
      <c r="G3687" t="s">
        <v>34</v>
      </c>
      <c r="H3687" t="s">
        <v>22</v>
      </c>
      <c r="I3687" s="1">
        <v>45138</v>
      </c>
      <c r="J3687">
        <v>7</v>
      </c>
      <c r="K3687">
        <v>75920</v>
      </c>
      <c r="L3687">
        <v>0.1</v>
      </c>
      <c r="M3687" t="s">
        <v>31</v>
      </c>
      <c r="N3687" t="s">
        <v>24</v>
      </c>
      <c r="O3687">
        <v>531440</v>
      </c>
      <c r="P3687">
        <v>53144</v>
      </c>
      <c r="Q3687">
        <v>478296</v>
      </c>
      <c r="U3687">
        <f t="shared" si="57"/>
        <v>119574</v>
      </c>
    </row>
    <row r="3688" spans="1:21" x14ac:dyDescent="0.25">
      <c r="A3688">
        <v>13687</v>
      </c>
      <c r="B3688" t="s">
        <v>3730</v>
      </c>
      <c r="C3688" t="s">
        <v>18</v>
      </c>
      <c r="D3688">
        <v>34</v>
      </c>
      <c r="E3688" t="s">
        <v>37</v>
      </c>
      <c r="F3688" t="s">
        <v>43</v>
      </c>
      <c r="G3688" t="s">
        <v>21</v>
      </c>
      <c r="H3688" t="s">
        <v>88</v>
      </c>
      <c r="I3688" s="1">
        <v>45129</v>
      </c>
      <c r="J3688">
        <v>4</v>
      </c>
      <c r="K3688">
        <v>27762</v>
      </c>
      <c r="L3688">
        <v>0.15</v>
      </c>
      <c r="M3688" t="s">
        <v>23</v>
      </c>
      <c r="N3688" t="s">
        <v>24</v>
      </c>
      <c r="O3688">
        <v>111048</v>
      </c>
      <c r="P3688">
        <v>16657.2</v>
      </c>
      <c r="Q3688">
        <v>94390.8</v>
      </c>
      <c r="U3688">
        <f t="shared" si="57"/>
        <v>23597.7</v>
      </c>
    </row>
    <row r="3689" spans="1:21" x14ac:dyDescent="0.25">
      <c r="A3689">
        <v>13688</v>
      </c>
      <c r="B3689" t="s">
        <v>3731</v>
      </c>
      <c r="C3689" t="s">
        <v>26</v>
      </c>
      <c r="D3689">
        <v>34</v>
      </c>
      <c r="E3689" t="s">
        <v>33</v>
      </c>
      <c r="F3689" t="s">
        <v>46</v>
      </c>
      <c r="G3689" t="s">
        <v>34</v>
      </c>
      <c r="H3689" t="s">
        <v>60</v>
      </c>
      <c r="I3689" s="1">
        <v>45652</v>
      </c>
      <c r="J3689">
        <v>8</v>
      </c>
      <c r="K3689">
        <v>161796</v>
      </c>
      <c r="L3689">
        <v>0.1</v>
      </c>
      <c r="M3689" t="s">
        <v>23</v>
      </c>
      <c r="N3689" t="s">
        <v>39</v>
      </c>
      <c r="O3689">
        <v>1294368</v>
      </c>
      <c r="P3689">
        <v>129436.8</v>
      </c>
      <c r="Q3689">
        <v>1164931.2</v>
      </c>
      <c r="U3689">
        <f t="shared" si="57"/>
        <v>291232.8</v>
      </c>
    </row>
    <row r="3690" spans="1:21" x14ac:dyDescent="0.25">
      <c r="A3690">
        <v>13689</v>
      </c>
      <c r="B3690" t="s">
        <v>3732</v>
      </c>
      <c r="C3690" t="s">
        <v>26</v>
      </c>
      <c r="D3690">
        <v>20</v>
      </c>
      <c r="E3690" t="s">
        <v>37</v>
      </c>
      <c r="F3690" t="s">
        <v>43</v>
      </c>
      <c r="G3690" t="s">
        <v>34</v>
      </c>
      <c r="H3690" t="s">
        <v>35</v>
      </c>
      <c r="I3690" s="1">
        <v>45035</v>
      </c>
      <c r="J3690">
        <v>8</v>
      </c>
      <c r="K3690">
        <v>92586</v>
      </c>
      <c r="L3690">
        <v>0</v>
      </c>
      <c r="M3690" t="s">
        <v>23</v>
      </c>
      <c r="N3690" t="s">
        <v>24</v>
      </c>
      <c r="O3690">
        <v>740688</v>
      </c>
      <c r="P3690">
        <v>0</v>
      </c>
      <c r="Q3690">
        <v>740688</v>
      </c>
      <c r="U3690">
        <f t="shared" si="57"/>
        <v>185172</v>
      </c>
    </row>
    <row r="3691" spans="1:21" x14ac:dyDescent="0.25">
      <c r="A3691">
        <v>13690</v>
      </c>
      <c r="B3691" t="s">
        <v>3733</v>
      </c>
      <c r="C3691" t="s">
        <v>26</v>
      </c>
      <c r="D3691">
        <v>48</v>
      </c>
      <c r="E3691" t="s">
        <v>33</v>
      </c>
      <c r="F3691" t="s">
        <v>20</v>
      </c>
      <c r="G3691" t="s">
        <v>21</v>
      </c>
      <c r="H3691" t="s">
        <v>30</v>
      </c>
      <c r="I3691" s="1">
        <v>45210</v>
      </c>
      <c r="J3691">
        <v>7</v>
      </c>
      <c r="K3691">
        <v>22653</v>
      </c>
      <c r="L3691">
        <v>0.05</v>
      </c>
      <c r="M3691" t="s">
        <v>31</v>
      </c>
      <c r="N3691" t="s">
        <v>24</v>
      </c>
      <c r="O3691">
        <v>158571</v>
      </c>
      <c r="P3691">
        <v>7928.55</v>
      </c>
      <c r="Q3691">
        <v>150642.45000000001</v>
      </c>
      <c r="U3691">
        <f t="shared" si="57"/>
        <v>37660.612500000003</v>
      </c>
    </row>
    <row r="3692" spans="1:21" x14ac:dyDescent="0.25">
      <c r="A3692">
        <v>13691</v>
      </c>
      <c r="B3692" t="s">
        <v>3734</v>
      </c>
      <c r="C3692" t="s">
        <v>26</v>
      </c>
      <c r="D3692">
        <v>18</v>
      </c>
      <c r="E3692" t="s">
        <v>33</v>
      </c>
      <c r="F3692" t="s">
        <v>46</v>
      </c>
      <c r="G3692" t="s">
        <v>29</v>
      </c>
      <c r="H3692" t="s">
        <v>60</v>
      </c>
      <c r="I3692" s="1">
        <v>45532</v>
      </c>
      <c r="J3692">
        <v>7</v>
      </c>
      <c r="K3692">
        <v>146579</v>
      </c>
      <c r="L3692">
        <v>0.1</v>
      </c>
      <c r="M3692" t="s">
        <v>44</v>
      </c>
      <c r="N3692" t="s">
        <v>39</v>
      </c>
      <c r="O3692">
        <v>1026053</v>
      </c>
      <c r="P3692">
        <v>102605.3</v>
      </c>
      <c r="Q3692">
        <v>923447.7</v>
      </c>
      <c r="U3692">
        <f t="shared" si="57"/>
        <v>230861.92499999999</v>
      </c>
    </row>
    <row r="3693" spans="1:21" x14ac:dyDescent="0.25">
      <c r="A3693">
        <v>13692</v>
      </c>
      <c r="B3693" t="s">
        <v>3735</v>
      </c>
      <c r="C3693" t="s">
        <v>26</v>
      </c>
      <c r="D3693">
        <v>29</v>
      </c>
      <c r="E3693" t="s">
        <v>19</v>
      </c>
      <c r="F3693" t="s">
        <v>20</v>
      </c>
      <c r="G3693" t="s">
        <v>29</v>
      </c>
      <c r="H3693" t="s">
        <v>35</v>
      </c>
      <c r="I3693" s="1">
        <v>45151</v>
      </c>
      <c r="J3693">
        <v>8</v>
      </c>
      <c r="K3693">
        <v>74914</v>
      </c>
      <c r="L3693">
        <v>0.15</v>
      </c>
      <c r="M3693" t="s">
        <v>44</v>
      </c>
      <c r="N3693" t="s">
        <v>24</v>
      </c>
      <c r="O3693">
        <v>599312</v>
      </c>
      <c r="P3693">
        <v>89896.8</v>
      </c>
      <c r="Q3693">
        <v>509415.2</v>
      </c>
      <c r="U3693">
        <f t="shared" si="57"/>
        <v>127353.8</v>
      </c>
    </row>
    <row r="3694" spans="1:21" x14ac:dyDescent="0.25">
      <c r="A3694">
        <v>13693</v>
      </c>
      <c r="B3694" t="s">
        <v>3736</v>
      </c>
      <c r="C3694" t="s">
        <v>18</v>
      </c>
      <c r="D3694">
        <v>56</v>
      </c>
      <c r="E3694" t="s">
        <v>33</v>
      </c>
      <c r="F3694" t="s">
        <v>20</v>
      </c>
      <c r="G3694" t="s">
        <v>29</v>
      </c>
      <c r="H3694" t="s">
        <v>22</v>
      </c>
      <c r="I3694" s="1">
        <v>45044</v>
      </c>
      <c r="J3694">
        <v>1</v>
      </c>
      <c r="K3694">
        <v>175845</v>
      </c>
      <c r="L3694">
        <v>0.15</v>
      </c>
      <c r="M3694" t="s">
        <v>23</v>
      </c>
      <c r="N3694" t="s">
        <v>24</v>
      </c>
      <c r="O3694">
        <v>175845</v>
      </c>
      <c r="P3694">
        <v>26376.75</v>
      </c>
      <c r="Q3694">
        <v>149468.25</v>
      </c>
      <c r="U3694">
        <f t="shared" si="57"/>
        <v>37367.0625</v>
      </c>
    </row>
    <row r="3695" spans="1:21" x14ac:dyDescent="0.25">
      <c r="A3695">
        <v>13694</v>
      </c>
      <c r="B3695" t="s">
        <v>3737</v>
      </c>
      <c r="C3695" t="s">
        <v>26</v>
      </c>
      <c r="D3695">
        <v>21</v>
      </c>
      <c r="E3695" t="s">
        <v>37</v>
      </c>
      <c r="F3695" t="s">
        <v>43</v>
      </c>
      <c r="G3695" t="s">
        <v>34</v>
      </c>
      <c r="H3695" t="s">
        <v>38</v>
      </c>
      <c r="I3695" s="1">
        <v>45529</v>
      </c>
      <c r="J3695">
        <v>6</v>
      </c>
      <c r="K3695">
        <v>113291</v>
      </c>
      <c r="L3695">
        <v>0.1</v>
      </c>
      <c r="M3695" t="s">
        <v>44</v>
      </c>
      <c r="N3695" t="s">
        <v>39</v>
      </c>
      <c r="O3695">
        <v>679746</v>
      </c>
      <c r="P3695">
        <v>67974.600000000006</v>
      </c>
      <c r="Q3695">
        <v>611771.4</v>
      </c>
      <c r="U3695">
        <f t="shared" si="57"/>
        <v>152942.85</v>
      </c>
    </row>
    <row r="3696" spans="1:21" x14ac:dyDescent="0.25">
      <c r="A3696">
        <v>13695</v>
      </c>
      <c r="B3696" t="s">
        <v>3738</v>
      </c>
      <c r="C3696" t="s">
        <v>26</v>
      </c>
      <c r="D3696">
        <v>59</v>
      </c>
      <c r="E3696" t="s">
        <v>27</v>
      </c>
      <c r="F3696" t="s">
        <v>28</v>
      </c>
      <c r="G3696" t="s">
        <v>21</v>
      </c>
      <c r="H3696" t="s">
        <v>47</v>
      </c>
      <c r="I3696" s="1">
        <v>45266</v>
      </c>
      <c r="J3696">
        <v>2</v>
      </c>
      <c r="K3696">
        <v>37205</v>
      </c>
      <c r="L3696">
        <v>0.05</v>
      </c>
      <c r="M3696" t="s">
        <v>23</v>
      </c>
      <c r="N3696" t="s">
        <v>39</v>
      </c>
      <c r="O3696">
        <v>74410</v>
      </c>
      <c r="P3696">
        <v>3720.5</v>
      </c>
      <c r="Q3696">
        <v>70689.5</v>
      </c>
      <c r="U3696">
        <f t="shared" si="57"/>
        <v>17672.375</v>
      </c>
    </row>
    <row r="3697" spans="1:21" x14ac:dyDescent="0.25">
      <c r="A3697">
        <v>13696</v>
      </c>
      <c r="B3697" t="s">
        <v>3739</v>
      </c>
      <c r="C3697" t="s">
        <v>18</v>
      </c>
      <c r="D3697">
        <v>30</v>
      </c>
      <c r="E3697" t="s">
        <v>27</v>
      </c>
      <c r="F3697" t="s">
        <v>46</v>
      </c>
      <c r="G3697" t="s">
        <v>29</v>
      </c>
      <c r="H3697" t="s">
        <v>35</v>
      </c>
      <c r="I3697" s="1">
        <v>45207</v>
      </c>
      <c r="J3697">
        <v>1</v>
      </c>
      <c r="K3697">
        <v>13571</v>
      </c>
      <c r="L3697">
        <v>0.05</v>
      </c>
      <c r="M3697" t="s">
        <v>23</v>
      </c>
      <c r="N3697" t="s">
        <v>24</v>
      </c>
      <c r="O3697">
        <v>13571</v>
      </c>
      <c r="P3697">
        <v>678.55</v>
      </c>
      <c r="Q3697">
        <v>12892.45</v>
      </c>
      <c r="U3697">
        <f t="shared" si="57"/>
        <v>3223.1125000000002</v>
      </c>
    </row>
    <row r="3698" spans="1:21" x14ac:dyDescent="0.25">
      <c r="A3698">
        <v>13697</v>
      </c>
      <c r="B3698" t="s">
        <v>3740</v>
      </c>
      <c r="C3698" t="s">
        <v>26</v>
      </c>
      <c r="D3698">
        <v>51</v>
      </c>
      <c r="E3698" t="s">
        <v>37</v>
      </c>
      <c r="F3698" t="s">
        <v>43</v>
      </c>
      <c r="G3698" t="s">
        <v>29</v>
      </c>
      <c r="H3698" t="s">
        <v>38</v>
      </c>
      <c r="I3698" s="1">
        <v>45417</v>
      </c>
      <c r="J3698">
        <v>7</v>
      </c>
      <c r="K3698">
        <v>170392</v>
      </c>
      <c r="L3698">
        <v>0.15</v>
      </c>
      <c r="M3698" t="s">
        <v>31</v>
      </c>
      <c r="N3698" t="s">
        <v>39</v>
      </c>
      <c r="O3698">
        <v>1192744</v>
      </c>
      <c r="P3698">
        <v>178911.6</v>
      </c>
      <c r="Q3698">
        <v>1013832.4</v>
      </c>
      <c r="U3698">
        <f t="shared" si="57"/>
        <v>253458.1</v>
      </c>
    </row>
    <row r="3699" spans="1:21" x14ac:dyDescent="0.25">
      <c r="A3699">
        <v>13698</v>
      </c>
      <c r="B3699" t="s">
        <v>3741</v>
      </c>
      <c r="C3699" t="s">
        <v>18</v>
      </c>
      <c r="D3699">
        <v>59</v>
      </c>
      <c r="E3699" t="s">
        <v>27</v>
      </c>
      <c r="F3699" t="s">
        <v>28</v>
      </c>
      <c r="G3699" t="s">
        <v>29</v>
      </c>
      <c r="H3699" t="s">
        <v>88</v>
      </c>
      <c r="I3699" s="1">
        <v>44945</v>
      </c>
      <c r="J3699">
        <v>6</v>
      </c>
      <c r="K3699">
        <v>118042</v>
      </c>
      <c r="L3699">
        <v>0.15</v>
      </c>
      <c r="M3699" t="s">
        <v>23</v>
      </c>
      <c r="N3699" t="s">
        <v>24</v>
      </c>
      <c r="O3699">
        <v>708252</v>
      </c>
      <c r="P3699">
        <v>106237.8</v>
      </c>
      <c r="Q3699">
        <v>602014.19999999995</v>
      </c>
      <c r="U3699">
        <f t="shared" si="57"/>
        <v>150503.54999999999</v>
      </c>
    </row>
    <row r="3700" spans="1:21" x14ac:dyDescent="0.25">
      <c r="A3700">
        <v>13699</v>
      </c>
      <c r="B3700" t="s">
        <v>3742</v>
      </c>
      <c r="C3700" t="s">
        <v>26</v>
      </c>
      <c r="D3700">
        <v>38</v>
      </c>
      <c r="E3700" t="s">
        <v>33</v>
      </c>
      <c r="F3700" t="s">
        <v>20</v>
      </c>
      <c r="G3700" t="s">
        <v>29</v>
      </c>
      <c r="H3700" t="s">
        <v>22</v>
      </c>
      <c r="I3700" s="1">
        <v>45101</v>
      </c>
      <c r="J3700">
        <v>5</v>
      </c>
      <c r="K3700">
        <v>50853</v>
      </c>
      <c r="L3700">
        <v>0</v>
      </c>
      <c r="M3700" t="s">
        <v>23</v>
      </c>
      <c r="N3700" t="s">
        <v>24</v>
      </c>
      <c r="O3700">
        <v>254265</v>
      </c>
      <c r="P3700">
        <v>0</v>
      </c>
      <c r="Q3700">
        <v>254265</v>
      </c>
      <c r="U3700">
        <f t="shared" si="57"/>
        <v>63566.25</v>
      </c>
    </row>
    <row r="3701" spans="1:21" x14ac:dyDescent="0.25">
      <c r="A3701">
        <v>13700</v>
      </c>
      <c r="B3701" t="s">
        <v>3743</v>
      </c>
      <c r="C3701" t="s">
        <v>18</v>
      </c>
      <c r="D3701">
        <v>39</v>
      </c>
      <c r="E3701" t="s">
        <v>27</v>
      </c>
      <c r="F3701" t="s">
        <v>46</v>
      </c>
      <c r="G3701" t="s">
        <v>21</v>
      </c>
      <c r="H3701" t="s">
        <v>30</v>
      </c>
      <c r="I3701" s="1">
        <v>45395</v>
      </c>
      <c r="J3701">
        <v>5</v>
      </c>
      <c r="K3701">
        <v>163262</v>
      </c>
      <c r="L3701">
        <v>0.05</v>
      </c>
      <c r="M3701" t="s">
        <v>31</v>
      </c>
      <c r="N3701" t="s">
        <v>24</v>
      </c>
      <c r="O3701">
        <v>816310</v>
      </c>
      <c r="P3701">
        <v>40815.5</v>
      </c>
      <c r="Q3701">
        <v>775494.5</v>
      </c>
      <c r="U3701">
        <f t="shared" si="57"/>
        <v>193873.625</v>
      </c>
    </row>
    <row r="3702" spans="1:21" x14ac:dyDescent="0.25">
      <c r="A3702">
        <v>13701</v>
      </c>
      <c r="B3702" t="s">
        <v>3744</v>
      </c>
      <c r="C3702" t="s">
        <v>18</v>
      </c>
      <c r="D3702">
        <v>21</v>
      </c>
      <c r="E3702" t="s">
        <v>37</v>
      </c>
      <c r="F3702" t="s">
        <v>20</v>
      </c>
      <c r="G3702" t="s">
        <v>29</v>
      </c>
      <c r="H3702" t="s">
        <v>88</v>
      </c>
      <c r="I3702" s="1">
        <v>45544</v>
      </c>
      <c r="J3702">
        <v>9</v>
      </c>
      <c r="K3702">
        <v>120088</v>
      </c>
      <c r="L3702">
        <v>0.1</v>
      </c>
      <c r="M3702" t="s">
        <v>31</v>
      </c>
      <c r="N3702" t="s">
        <v>24</v>
      </c>
      <c r="O3702">
        <v>1080792</v>
      </c>
      <c r="P3702">
        <v>108079.2</v>
      </c>
      <c r="Q3702">
        <v>972712.8</v>
      </c>
      <c r="U3702">
        <f t="shared" si="57"/>
        <v>243178.2</v>
      </c>
    </row>
    <row r="3703" spans="1:21" x14ac:dyDescent="0.25">
      <c r="A3703">
        <v>13702</v>
      </c>
      <c r="B3703" t="s">
        <v>3745</v>
      </c>
      <c r="C3703" t="s">
        <v>26</v>
      </c>
      <c r="D3703">
        <v>35</v>
      </c>
      <c r="E3703" t="s">
        <v>27</v>
      </c>
      <c r="F3703" t="s">
        <v>20</v>
      </c>
      <c r="G3703" t="s">
        <v>34</v>
      </c>
      <c r="H3703" t="s">
        <v>30</v>
      </c>
      <c r="I3703" s="1">
        <v>45068</v>
      </c>
      <c r="J3703">
        <v>9</v>
      </c>
      <c r="K3703">
        <v>91116</v>
      </c>
      <c r="L3703">
        <v>0.15</v>
      </c>
      <c r="M3703" t="s">
        <v>44</v>
      </c>
      <c r="N3703" t="s">
        <v>39</v>
      </c>
      <c r="O3703">
        <v>820044</v>
      </c>
      <c r="P3703">
        <v>123006.6</v>
      </c>
      <c r="Q3703">
        <v>697037.4</v>
      </c>
      <c r="U3703">
        <f t="shared" si="57"/>
        <v>174259.35</v>
      </c>
    </row>
    <row r="3704" spans="1:21" x14ac:dyDescent="0.25">
      <c r="A3704">
        <v>13703</v>
      </c>
      <c r="B3704" t="s">
        <v>3746</v>
      </c>
      <c r="C3704" t="s">
        <v>26</v>
      </c>
      <c r="D3704">
        <v>22</v>
      </c>
      <c r="E3704" t="s">
        <v>33</v>
      </c>
      <c r="F3704" t="s">
        <v>46</v>
      </c>
      <c r="G3704" t="s">
        <v>34</v>
      </c>
      <c r="H3704" t="s">
        <v>38</v>
      </c>
      <c r="I3704" s="1">
        <v>45389</v>
      </c>
      <c r="J3704">
        <v>6</v>
      </c>
      <c r="K3704">
        <v>169594</v>
      </c>
      <c r="L3704">
        <v>0.15</v>
      </c>
      <c r="M3704" t="s">
        <v>31</v>
      </c>
      <c r="N3704" t="s">
        <v>39</v>
      </c>
      <c r="O3704">
        <v>1017564</v>
      </c>
      <c r="P3704">
        <v>152634.6</v>
      </c>
      <c r="Q3704">
        <v>864929.4</v>
      </c>
      <c r="U3704">
        <f t="shared" si="57"/>
        <v>216232.35</v>
      </c>
    </row>
    <row r="3705" spans="1:21" x14ac:dyDescent="0.25">
      <c r="A3705">
        <v>13704</v>
      </c>
      <c r="B3705" t="s">
        <v>3747</v>
      </c>
      <c r="C3705" t="s">
        <v>26</v>
      </c>
      <c r="D3705">
        <v>36</v>
      </c>
      <c r="E3705" t="s">
        <v>33</v>
      </c>
      <c r="F3705" t="s">
        <v>28</v>
      </c>
      <c r="G3705" t="s">
        <v>21</v>
      </c>
      <c r="H3705" t="s">
        <v>22</v>
      </c>
      <c r="I3705" s="1">
        <v>45224</v>
      </c>
      <c r="J3705">
        <v>3</v>
      </c>
      <c r="K3705">
        <v>204873</v>
      </c>
      <c r="L3705">
        <v>0.15</v>
      </c>
      <c r="M3705" t="s">
        <v>23</v>
      </c>
      <c r="N3705" t="s">
        <v>39</v>
      </c>
      <c r="O3705">
        <v>614619</v>
      </c>
      <c r="P3705">
        <v>92192.85</v>
      </c>
      <c r="Q3705">
        <v>522426.15</v>
      </c>
      <c r="U3705">
        <f t="shared" si="57"/>
        <v>130606.53750000001</v>
      </c>
    </row>
    <row r="3706" spans="1:21" x14ac:dyDescent="0.25">
      <c r="A3706">
        <v>13705</v>
      </c>
      <c r="B3706" t="s">
        <v>3748</v>
      </c>
      <c r="C3706" t="s">
        <v>18</v>
      </c>
      <c r="D3706">
        <v>19</v>
      </c>
      <c r="E3706" t="s">
        <v>37</v>
      </c>
      <c r="F3706" t="s">
        <v>28</v>
      </c>
      <c r="G3706" t="s">
        <v>41</v>
      </c>
      <c r="H3706" t="s">
        <v>51</v>
      </c>
      <c r="I3706" s="1">
        <v>45396</v>
      </c>
      <c r="J3706">
        <v>7</v>
      </c>
      <c r="K3706">
        <v>46489</v>
      </c>
      <c r="L3706">
        <v>0.15</v>
      </c>
      <c r="M3706" t="s">
        <v>31</v>
      </c>
      <c r="N3706" t="s">
        <v>24</v>
      </c>
      <c r="O3706">
        <v>325423</v>
      </c>
      <c r="P3706">
        <v>48813.45</v>
      </c>
      <c r="Q3706">
        <v>276609.55</v>
      </c>
      <c r="U3706">
        <f t="shared" si="57"/>
        <v>69152.387499999997</v>
      </c>
    </row>
    <row r="3707" spans="1:21" x14ac:dyDescent="0.25">
      <c r="A3707">
        <v>13706</v>
      </c>
      <c r="B3707" t="s">
        <v>3749</v>
      </c>
      <c r="C3707" t="s">
        <v>18</v>
      </c>
      <c r="D3707">
        <v>29</v>
      </c>
      <c r="E3707" t="s">
        <v>37</v>
      </c>
      <c r="F3707" t="s">
        <v>46</v>
      </c>
      <c r="G3707" t="s">
        <v>29</v>
      </c>
      <c r="H3707" t="s">
        <v>22</v>
      </c>
      <c r="I3707" s="1">
        <v>45631</v>
      </c>
      <c r="J3707">
        <v>4</v>
      </c>
      <c r="K3707">
        <v>247918</v>
      </c>
      <c r="L3707">
        <v>0.05</v>
      </c>
      <c r="M3707" t="s">
        <v>31</v>
      </c>
      <c r="N3707" t="s">
        <v>24</v>
      </c>
      <c r="O3707">
        <v>991672</v>
      </c>
      <c r="P3707">
        <v>49583.6</v>
      </c>
      <c r="Q3707">
        <v>942088.4</v>
      </c>
      <c r="U3707">
        <f t="shared" si="57"/>
        <v>235522.1</v>
      </c>
    </row>
    <row r="3708" spans="1:21" x14ac:dyDescent="0.25">
      <c r="A3708">
        <v>13707</v>
      </c>
      <c r="B3708" t="s">
        <v>3750</v>
      </c>
      <c r="C3708" t="s">
        <v>18</v>
      </c>
      <c r="D3708">
        <v>34</v>
      </c>
      <c r="E3708" t="s">
        <v>37</v>
      </c>
      <c r="F3708" t="s">
        <v>46</v>
      </c>
      <c r="G3708" t="s">
        <v>29</v>
      </c>
      <c r="H3708" t="s">
        <v>22</v>
      </c>
      <c r="I3708" s="1">
        <v>45299</v>
      </c>
      <c r="J3708">
        <v>5</v>
      </c>
      <c r="K3708">
        <v>205349</v>
      </c>
      <c r="L3708">
        <v>0.15</v>
      </c>
      <c r="M3708" t="s">
        <v>44</v>
      </c>
      <c r="N3708" t="s">
        <v>24</v>
      </c>
      <c r="O3708">
        <v>1026745</v>
      </c>
      <c r="P3708">
        <v>154011.75</v>
      </c>
      <c r="Q3708">
        <v>872733.25</v>
      </c>
      <c r="U3708">
        <f t="shared" si="57"/>
        <v>218183.3125</v>
      </c>
    </row>
    <row r="3709" spans="1:21" x14ac:dyDescent="0.25">
      <c r="A3709">
        <v>13708</v>
      </c>
      <c r="B3709" t="s">
        <v>3751</v>
      </c>
      <c r="C3709" t="s">
        <v>26</v>
      </c>
      <c r="D3709">
        <v>27</v>
      </c>
      <c r="E3709" t="s">
        <v>19</v>
      </c>
      <c r="F3709" t="s">
        <v>43</v>
      </c>
      <c r="G3709" t="s">
        <v>34</v>
      </c>
      <c r="H3709" t="s">
        <v>30</v>
      </c>
      <c r="I3709" s="1">
        <v>45394</v>
      </c>
      <c r="J3709">
        <v>7</v>
      </c>
      <c r="K3709">
        <v>134909</v>
      </c>
      <c r="L3709">
        <v>0.05</v>
      </c>
      <c r="M3709" t="s">
        <v>31</v>
      </c>
      <c r="N3709" t="s">
        <v>39</v>
      </c>
      <c r="O3709">
        <v>944363</v>
      </c>
      <c r="P3709">
        <v>47218.15</v>
      </c>
      <c r="Q3709">
        <v>897144.85</v>
      </c>
      <c r="U3709">
        <f t="shared" si="57"/>
        <v>224286.21249999999</v>
      </c>
    </row>
    <row r="3710" spans="1:21" x14ac:dyDescent="0.25">
      <c r="A3710">
        <v>13709</v>
      </c>
      <c r="B3710" t="s">
        <v>3752</v>
      </c>
      <c r="C3710" t="s">
        <v>18</v>
      </c>
      <c r="D3710">
        <v>51</v>
      </c>
      <c r="E3710" t="s">
        <v>19</v>
      </c>
      <c r="F3710" t="s">
        <v>43</v>
      </c>
      <c r="G3710" t="s">
        <v>21</v>
      </c>
      <c r="H3710" t="s">
        <v>51</v>
      </c>
      <c r="I3710" s="1">
        <v>45364</v>
      </c>
      <c r="J3710">
        <v>7</v>
      </c>
      <c r="K3710">
        <v>55763</v>
      </c>
      <c r="L3710">
        <v>0</v>
      </c>
      <c r="M3710" t="s">
        <v>23</v>
      </c>
      <c r="N3710" t="s">
        <v>24</v>
      </c>
      <c r="O3710">
        <v>390341</v>
      </c>
      <c r="P3710">
        <v>0</v>
      </c>
      <c r="Q3710">
        <v>390341</v>
      </c>
      <c r="U3710">
        <f t="shared" si="57"/>
        <v>97585.25</v>
      </c>
    </row>
    <row r="3711" spans="1:21" x14ac:dyDescent="0.25">
      <c r="A3711">
        <v>13710</v>
      </c>
      <c r="B3711" t="s">
        <v>3753</v>
      </c>
      <c r="C3711" t="s">
        <v>18</v>
      </c>
      <c r="D3711">
        <v>23</v>
      </c>
      <c r="E3711" t="s">
        <v>33</v>
      </c>
      <c r="F3711" t="s">
        <v>20</v>
      </c>
      <c r="G3711" t="s">
        <v>41</v>
      </c>
      <c r="H3711" t="s">
        <v>60</v>
      </c>
      <c r="I3711" s="1">
        <v>45646</v>
      </c>
      <c r="J3711">
        <v>8</v>
      </c>
      <c r="K3711">
        <v>84945</v>
      </c>
      <c r="L3711">
        <v>0</v>
      </c>
      <c r="M3711" t="s">
        <v>23</v>
      </c>
      <c r="N3711" t="s">
        <v>24</v>
      </c>
      <c r="O3711">
        <v>679560</v>
      </c>
      <c r="P3711">
        <v>0</v>
      </c>
      <c r="Q3711">
        <v>679560</v>
      </c>
      <c r="U3711">
        <f t="shared" si="57"/>
        <v>169890</v>
      </c>
    </row>
    <row r="3712" spans="1:21" x14ac:dyDescent="0.25">
      <c r="A3712">
        <v>13711</v>
      </c>
      <c r="B3712" t="s">
        <v>3754</v>
      </c>
      <c r="C3712" t="s">
        <v>26</v>
      </c>
      <c r="D3712">
        <v>25</v>
      </c>
      <c r="E3712" t="s">
        <v>19</v>
      </c>
      <c r="F3712" t="s">
        <v>46</v>
      </c>
      <c r="G3712" t="s">
        <v>34</v>
      </c>
      <c r="H3712" t="s">
        <v>60</v>
      </c>
      <c r="I3712" s="1">
        <v>45369</v>
      </c>
      <c r="J3712">
        <v>1</v>
      </c>
      <c r="K3712">
        <v>58964</v>
      </c>
      <c r="L3712">
        <v>0.1</v>
      </c>
      <c r="M3712" t="s">
        <v>23</v>
      </c>
      <c r="N3712" t="s">
        <v>24</v>
      </c>
      <c r="O3712">
        <v>58964</v>
      </c>
      <c r="P3712">
        <v>5896.4</v>
      </c>
      <c r="Q3712">
        <v>53067.6</v>
      </c>
      <c r="U3712">
        <f t="shared" si="57"/>
        <v>13266.9</v>
      </c>
    </row>
    <row r="3713" spans="1:21" x14ac:dyDescent="0.25">
      <c r="A3713">
        <v>13712</v>
      </c>
      <c r="B3713" t="s">
        <v>3755</v>
      </c>
      <c r="C3713" t="s">
        <v>18</v>
      </c>
      <c r="D3713">
        <v>28</v>
      </c>
      <c r="E3713" t="s">
        <v>19</v>
      </c>
      <c r="F3713" t="s">
        <v>28</v>
      </c>
      <c r="G3713" t="s">
        <v>41</v>
      </c>
      <c r="H3713" t="s">
        <v>60</v>
      </c>
      <c r="I3713" s="1">
        <v>45382</v>
      </c>
      <c r="J3713">
        <v>5</v>
      </c>
      <c r="K3713">
        <v>132349</v>
      </c>
      <c r="L3713">
        <v>0.15</v>
      </c>
      <c r="M3713" t="s">
        <v>31</v>
      </c>
      <c r="N3713" t="s">
        <v>39</v>
      </c>
      <c r="O3713">
        <v>661745</v>
      </c>
      <c r="P3713">
        <v>99261.75</v>
      </c>
      <c r="Q3713">
        <v>562483.25</v>
      </c>
      <c r="U3713">
        <f t="shared" si="57"/>
        <v>140620.8125</v>
      </c>
    </row>
    <row r="3714" spans="1:21" x14ac:dyDescent="0.25">
      <c r="A3714">
        <v>13713</v>
      </c>
      <c r="B3714" t="s">
        <v>3756</v>
      </c>
      <c r="C3714" t="s">
        <v>18</v>
      </c>
      <c r="D3714">
        <v>29</v>
      </c>
      <c r="E3714" t="s">
        <v>27</v>
      </c>
      <c r="F3714" t="s">
        <v>20</v>
      </c>
      <c r="G3714" t="s">
        <v>21</v>
      </c>
      <c r="H3714" t="s">
        <v>38</v>
      </c>
      <c r="I3714" s="1">
        <v>45174</v>
      </c>
      <c r="J3714">
        <v>9</v>
      </c>
      <c r="K3714">
        <v>58398</v>
      </c>
      <c r="L3714">
        <v>0.1</v>
      </c>
      <c r="M3714" t="s">
        <v>31</v>
      </c>
      <c r="N3714" t="s">
        <v>24</v>
      </c>
      <c r="O3714">
        <v>525582</v>
      </c>
      <c r="P3714">
        <v>52558.2</v>
      </c>
      <c r="Q3714">
        <v>473023.8</v>
      </c>
      <c r="U3714">
        <f t="shared" si="57"/>
        <v>118255.95</v>
      </c>
    </row>
    <row r="3715" spans="1:21" x14ac:dyDescent="0.25">
      <c r="A3715">
        <v>13714</v>
      </c>
      <c r="B3715" t="s">
        <v>3757</v>
      </c>
      <c r="C3715" t="s">
        <v>26</v>
      </c>
      <c r="D3715">
        <v>26</v>
      </c>
      <c r="E3715" t="s">
        <v>19</v>
      </c>
      <c r="F3715" t="s">
        <v>20</v>
      </c>
      <c r="G3715" t="s">
        <v>21</v>
      </c>
      <c r="H3715" t="s">
        <v>22</v>
      </c>
      <c r="I3715" s="1">
        <v>45068</v>
      </c>
      <c r="J3715">
        <v>7</v>
      </c>
      <c r="K3715">
        <v>215650</v>
      </c>
      <c r="L3715">
        <v>0.05</v>
      </c>
      <c r="M3715" t="s">
        <v>23</v>
      </c>
      <c r="N3715" t="s">
        <v>24</v>
      </c>
      <c r="O3715">
        <v>1509550</v>
      </c>
      <c r="P3715">
        <v>75477.5</v>
      </c>
      <c r="Q3715">
        <v>1434072.5</v>
      </c>
      <c r="U3715">
        <f t="shared" ref="U3715:U3778" si="58">(Q3715*0.25)</f>
        <v>358518.125</v>
      </c>
    </row>
    <row r="3716" spans="1:21" x14ac:dyDescent="0.25">
      <c r="A3716">
        <v>13715</v>
      </c>
      <c r="B3716" t="s">
        <v>3758</v>
      </c>
      <c r="C3716" t="s">
        <v>18</v>
      </c>
      <c r="D3716">
        <v>19</v>
      </c>
      <c r="E3716" t="s">
        <v>27</v>
      </c>
      <c r="F3716" t="s">
        <v>20</v>
      </c>
      <c r="G3716" t="s">
        <v>21</v>
      </c>
      <c r="H3716" t="s">
        <v>35</v>
      </c>
      <c r="I3716" s="1">
        <v>45328</v>
      </c>
      <c r="J3716">
        <v>2</v>
      </c>
      <c r="K3716">
        <v>84597</v>
      </c>
      <c r="L3716">
        <v>0.1</v>
      </c>
      <c r="M3716" t="s">
        <v>31</v>
      </c>
      <c r="N3716" t="s">
        <v>39</v>
      </c>
      <c r="O3716">
        <v>169194</v>
      </c>
      <c r="P3716">
        <v>16919.400000000001</v>
      </c>
      <c r="Q3716">
        <v>152274.6</v>
      </c>
      <c r="U3716">
        <f t="shared" si="58"/>
        <v>38068.65</v>
      </c>
    </row>
    <row r="3717" spans="1:21" x14ac:dyDescent="0.25">
      <c r="A3717">
        <v>13716</v>
      </c>
      <c r="B3717" t="s">
        <v>3759</v>
      </c>
      <c r="C3717" t="s">
        <v>26</v>
      </c>
      <c r="D3717">
        <v>25</v>
      </c>
      <c r="E3717" t="s">
        <v>37</v>
      </c>
      <c r="F3717" t="s">
        <v>20</v>
      </c>
      <c r="G3717" t="s">
        <v>34</v>
      </c>
      <c r="H3717" t="s">
        <v>51</v>
      </c>
      <c r="I3717" s="1">
        <v>45148</v>
      </c>
      <c r="J3717">
        <v>1</v>
      </c>
      <c r="K3717">
        <v>96522</v>
      </c>
      <c r="L3717">
        <v>0.1</v>
      </c>
      <c r="M3717" t="s">
        <v>44</v>
      </c>
      <c r="N3717" t="s">
        <v>39</v>
      </c>
      <c r="O3717">
        <v>96522</v>
      </c>
      <c r="P3717">
        <v>9652.2000000000007</v>
      </c>
      <c r="Q3717">
        <v>86869.8</v>
      </c>
      <c r="U3717">
        <f t="shared" si="58"/>
        <v>21717.45</v>
      </c>
    </row>
    <row r="3718" spans="1:21" x14ac:dyDescent="0.25">
      <c r="A3718">
        <v>13717</v>
      </c>
      <c r="B3718" t="s">
        <v>3760</v>
      </c>
      <c r="C3718" t="s">
        <v>26</v>
      </c>
      <c r="D3718">
        <v>28</v>
      </c>
      <c r="E3718" t="s">
        <v>27</v>
      </c>
      <c r="F3718" t="s">
        <v>28</v>
      </c>
      <c r="G3718" t="s">
        <v>21</v>
      </c>
      <c r="H3718" t="s">
        <v>35</v>
      </c>
      <c r="I3718" s="1">
        <v>45110</v>
      </c>
      <c r="J3718">
        <v>8</v>
      </c>
      <c r="K3718">
        <v>55198</v>
      </c>
      <c r="L3718">
        <v>0.15</v>
      </c>
      <c r="M3718" t="s">
        <v>44</v>
      </c>
      <c r="N3718" t="s">
        <v>24</v>
      </c>
      <c r="O3718">
        <v>441584</v>
      </c>
      <c r="P3718">
        <v>66237.600000000006</v>
      </c>
      <c r="Q3718">
        <v>375346.4</v>
      </c>
      <c r="U3718">
        <f t="shared" si="58"/>
        <v>93836.6</v>
      </c>
    </row>
    <row r="3719" spans="1:21" x14ac:dyDescent="0.25">
      <c r="A3719">
        <v>13718</v>
      </c>
      <c r="B3719" t="s">
        <v>3761</v>
      </c>
      <c r="C3719" t="s">
        <v>26</v>
      </c>
      <c r="D3719">
        <v>53</v>
      </c>
      <c r="E3719" t="s">
        <v>27</v>
      </c>
      <c r="F3719" t="s">
        <v>20</v>
      </c>
      <c r="G3719" t="s">
        <v>34</v>
      </c>
      <c r="H3719" t="s">
        <v>38</v>
      </c>
      <c r="I3719" s="1">
        <v>45290</v>
      </c>
      <c r="J3719">
        <v>9</v>
      </c>
      <c r="K3719">
        <v>87741</v>
      </c>
      <c r="L3719">
        <v>0.05</v>
      </c>
      <c r="M3719" t="s">
        <v>44</v>
      </c>
      <c r="N3719" t="s">
        <v>24</v>
      </c>
      <c r="O3719">
        <v>789669</v>
      </c>
      <c r="P3719">
        <v>39483.449999999997</v>
      </c>
      <c r="Q3719">
        <v>750185.55</v>
      </c>
      <c r="U3719">
        <f t="shared" si="58"/>
        <v>187546.38750000001</v>
      </c>
    </row>
    <row r="3720" spans="1:21" x14ac:dyDescent="0.25">
      <c r="A3720">
        <v>13719</v>
      </c>
      <c r="B3720" t="s">
        <v>3762</v>
      </c>
      <c r="C3720" t="s">
        <v>26</v>
      </c>
      <c r="D3720">
        <v>27</v>
      </c>
      <c r="E3720" t="s">
        <v>37</v>
      </c>
      <c r="F3720" t="s">
        <v>46</v>
      </c>
      <c r="G3720" t="s">
        <v>34</v>
      </c>
      <c r="H3720" t="s">
        <v>51</v>
      </c>
      <c r="I3720" s="1">
        <v>45114</v>
      </c>
      <c r="J3720">
        <v>5</v>
      </c>
      <c r="K3720">
        <v>168215</v>
      </c>
      <c r="L3720">
        <v>0.05</v>
      </c>
      <c r="M3720" t="s">
        <v>44</v>
      </c>
      <c r="N3720" t="s">
        <v>39</v>
      </c>
      <c r="O3720">
        <v>841075</v>
      </c>
      <c r="P3720">
        <v>42053.75</v>
      </c>
      <c r="Q3720">
        <v>799021.25</v>
      </c>
      <c r="U3720">
        <f t="shared" si="58"/>
        <v>199755.3125</v>
      </c>
    </row>
    <row r="3721" spans="1:21" x14ac:dyDescent="0.25">
      <c r="A3721">
        <v>13720</v>
      </c>
      <c r="B3721" t="s">
        <v>3763</v>
      </c>
      <c r="C3721" t="s">
        <v>26</v>
      </c>
      <c r="D3721">
        <v>38</v>
      </c>
      <c r="E3721" t="s">
        <v>37</v>
      </c>
      <c r="F3721" t="s">
        <v>43</v>
      </c>
      <c r="G3721" t="s">
        <v>29</v>
      </c>
      <c r="H3721" t="s">
        <v>35</v>
      </c>
      <c r="I3721" s="1">
        <v>45039</v>
      </c>
      <c r="J3721">
        <v>6</v>
      </c>
      <c r="K3721">
        <v>51427</v>
      </c>
      <c r="L3721">
        <v>0.15</v>
      </c>
      <c r="M3721" t="s">
        <v>23</v>
      </c>
      <c r="N3721" t="s">
        <v>39</v>
      </c>
      <c r="O3721">
        <v>308562</v>
      </c>
      <c r="P3721">
        <v>46284.3</v>
      </c>
      <c r="Q3721">
        <v>262277.7</v>
      </c>
      <c r="U3721">
        <f t="shared" si="58"/>
        <v>65569.425000000003</v>
      </c>
    </row>
    <row r="3722" spans="1:21" x14ac:dyDescent="0.25">
      <c r="A3722">
        <v>13721</v>
      </c>
      <c r="B3722" t="s">
        <v>3764</v>
      </c>
      <c r="C3722" t="s">
        <v>18</v>
      </c>
      <c r="D3722">
        <v>37</v>
      </c>
      <c r="E3722" t="s">
        <v>33</v>
      </c>
      <c r="F3722" t="s">
        <v>28</v>
      </c>
      <c r="G3722" t="s">
        <v>34</v>
      </c>
      <c r="H3722" t="s">
        <v>47</v>
      </c>
      <c r="I3722" s="1">
        <v>45107</v>
      </c>
      <c r="J3722">
        <v>2</v>
      </c>
      <c r="K3722">
        <v>139931</v>
      </c>
      <c r="L3722">
        <v>0.05</v>
      </c>
      <c r="M3722" t="s">
        <v>31</v>
      </c>
      <c r="N3722" t="s">
        <v>39</v>
      </c>
      <c r="O3722">
        <v>279862</v>
      </c>
      <c r="P3722">
        <v>13993.1</v>
      </c>
      <c r="Q3722">
        <v>265868.90000000002</v>
      </c>
      <c r="U3722">
        <f t="shared" si="58"/>
        <v>66467.225000000006</v>
      </c>
    </row>
    <row r="3723" spans="1:21" x14ac:dyDescent="0.25">
      <c r="A3723">
        <v>13722</v>
      </c>
      <c r="B3723" t="s">
        <v>3765</v>
      </c>
      <c r="C3723" t="s">
        <v>18</v>
      </c>
      <c r="D3723">
        <v>25</v>
      </c>
      <c r="E3723" t="s">
        <v>33</v>
      </c>
      <c r="F3723" t="s">
        <v>46</v>
      </c>
      <c r="G3723" t="s">
        <v>34</v>
      </c>
      <c r="H3723" t="s">
        <v>30</v>
      </c>
      <c r="I3723" s="1">
        <v>45125</v>
      </c>
      <c r="J3723">
        <v>5</v>
      </c>
      <c r="K3723">
        <v>47507</v>
      </c>
      <c r="L3723">
        <v>0</v>
      </c>
      <c r="M3723" t="s">
        <v>44</v>
      </c>
      <c r="N3723" t="s">
        <v>24</v>
      </c>
      <c r="O3723">
        <v>237535</v>
      </c>
      <c r="P3723">
        <v>0</v>
      </c>
      <c r="Q3723">
        <v>237535</v>
      </c>
      <c r="U3723">
        <f t="shared" si="58"/>
        <v>59383.75</v>
      </c>
    </row>
    <row r="3724" spans="1:21" x14ac:dyDescent="0.25">
      <c r="A3724">
        <v>13723</v>
      </c>
      <c r="B3724" t="s">
        <v>3766</v>
      </c>
      <c r="C3724" t="s">
        <v>26</v>
      </c>
      <c r="D3724">
        <v>53</v>
      </c>
      <c r="E3724" t="s">
        <v>33</v>
      </c>
      <c r="F3724" t="s">
        <v>46</v>
      </c>
      <c r="G3724" t="s">
        <v>29</v>
      </c>
      <c r="H3724" t="s">
        <v>38</v>
      </c>
      <c r="I3724" s="1">
        <v>44996</v>
      </c>
      <c r="J3724">
        <v>4</v>
      </c>
      <c r="K3724">
        <v>167428</v>
      </c>
      <c r="L3724">
        <v>0.15</v>
      </c>
      <c r="M3724" t="s">
        <v>23</v>
      </c>
      <c r="N3724" t="s">
        <v>39</v>
      </c>
      <c r="O3724">
        <v>669712</v>
      </c>
      <c r="P3724">
        <v>100456.8</v>
      </c>
      <c r="Q3724">
        <v>569255.19999999995</v>
      </c>
      <c r="U3724">
        <f t="shared" si="58"/>
        <v>142313.79999999999</v>
      </c>
    </row>
    <row r="3725" spans="1:21" x14ac:dyDescent="0.25">
      <c r="A3725">
        <v>13724</v>
      </c>
      <c r="B3725" t="s">
        <v>3767</v>
      </c>
      <c r="C3725" t="s">
        <v>26</v>
      </c>
      <c r="D3725">
        <v>46</v>
      </c>
      <c r="E3725" t="s">
        <v>33</v>
      </c>
      <c r="F3725" t="s">
        <v>46</v>
      </c>
      <c r="G3725" t="s">
        <v>41</v>
      </c>
      <c r="H3725" t="s">
        <v>38</v>
      </c>
      <c r="I3725" s="1">
        <v>45524</v>
      </c>
      <c r="J3725">
        <v>8</v>
      </c>
      <c r="K3725">
        <v>88501</v>
      </c>
      <c r="L3725">
        <v>0.15</v>
      </c>
      <c r="M3725" t="s">
        <v>44</v>
      </c>
      <c r="N3725" t="s">
        <v>24</v>
      </c>
      <c r="O3725">
        <v>708008</v>
      </c>
      <c r="P3725">
        <v>106201.2</v>
      </c>
      <c r="Q3725">
        <v>601806.80000000005</v>
      </c>
      <c r="U3725">
        <f t="shared" si="58"/>
        <v>150451.70000000001</v>
      </c>
    </row>
    <row r="3726" spans="1:21" x14ac:dyDescent="0.25">
      <c r="A3726">
        <v>13725</v>
      </c>
      <c r="B3726" t="s">
        <v>3768</v>
      </c>
      <c r="C3726" t="s">
        <v>18</v>
      </c>
      <c r="D3726">
        <v>59</v>
      </c>
      <c r="E3726" t="s">
        <v>27</v>
      </c>
      <c r="F3726" t="s">
        <v>43</v>
      </c>
      <c r="G3726" t="s">
        <v>29</v>
      </c>
      <c r="H3726" t="s">
        <v>47</v>
      </c>
      <c r="I3726" s="1">
        <v>45411</v>
      </c>
      <c r="J3726">
        <v>8</v>
      </c>
      <c r="K3726">
        <v>64570</v>
      </c>
      <c r="L3726">
        <v>0.15</v>
      </c>
      <c r="M3726" t="s">
        <v>31</v>
      </c>
      <c r="N3726" t="s">
        <v>39</v>
      </c>
      <c r="O3726">
        <v>516560</v>
      </c>
      <c r="P3726">
        <v>77484</v>
      </c>
      <c r="Q3726">
        <v>439076</v>
      </c>
      <c r="U3726">
        <f t="shared" si="58"/>
        <v>109769</v>
      </c>
    </row>
    <row r="3727" spans="1:21" x14ac:dyDescent="0.25">
      <c r="A3727">
        <v>13726</v>
      </c>
      <c r="B3727" t="s">
        <v>3769</v>
      </c>
      <c r="C3727" t="s">
        <v>26</v>
      </c>
      <c r="D3727">
        <v>29</v>
      </c>
      <c r="E3727" t="s">
        <v>27</v>
      </c>
      <c r="F3727" t="s">
        <v>43</v>
      </c>
      <c r="G3727" t="s">
        <v>29</v>
      </c>
      <c r="H3727" t="s">
        <v>38</v>
      </c>
      <c r="I3727" s="1">
        <v>45325</v>
      </c>
      <c r="J3727">
        <v>5</v>
      </c>
      <c r="K3727">
        <v>145926</v>
      </c>
      <c r="L3727">
        <v>0</v>
      </c>
      <c r="M3727" t="s">
        <v>44</v>
      </c>
      <c r="N3727" t="s">
        <v>24</v>
      </c>
      <c r="O3727">
        <v>729630</v>
      </c>
      <c r="P3727">
        <v>0</v>
      </c>
      <c r="Q3727">
        <v>729630</v>
      </c>
      <c r="U3727">
        <f t="shared" si="58"/>
        <v>182407.5</v>
      </c>
    </row>
    <row r="3728" spans="1:21" x14ac:dyDescent="0.25">
      <c r="A3728">
        <v>13727</v>
      </c>
      <c r="B3728" t="s">
        <v>3770</v>
      </c>
      <c r="C3728" t="s">
        <v>26</v>
      </c>
      <c r="D3728">
        <v>31</v>
      </c>
      <c r="E3728" t="s">
        <v>33</v>
      </c>
      <c r="F3728" t="s">
        <v>43</v>
      </c>
      <c r="G3728" t="s">
        <v>21</v>
      </c>
      <c r="H3728" t="s">
        <v>51</v>
      </c>
      <c r="I3728" s="1">
        <v>45477</v>
      </c>
      <c r="J3728">
        <v>8</v>
      </c>
      <c r="K3728">
        <v>166085</v>
      </c>
      <c r="L3728">
        <v>0.05</v>
      </c>
      <c r="M3728" t="s">
        <v>44</v>
      </c>
      <c r="N3728" t="s">
        <v>24</v>
      </c>
      <c r="O3728">
        <v>1328680</v>
      </c>
      <c r="P3728">
        <v>66434</v>
      </c>
      <c r="Q3728">
        <v>1262246</v>
      </c>
      <c r="U3728">
        <f t="shared" si="58"/>
        <v>315561.5</v>
      </c>
    </row>
    <row r="3729" spans="1:21" x14ac:dyDescent="0.25">
      <c r="A3729">
        <v>13728</v>
      </c>
      <c r="B3729" t="s">
        <v>3771</v>
      </c>
      <c r="C3729" t="s">
        <v>26</v>
      </c>
      <c r="D3729">
        <v>38</v>
      </c>
      <c r="E3729" t="s">
        <v>19</v>
      </c>
      <c r="F3729" t="s">
        <v>46</v>
      </c>
      <c r="G3729" t="s">
        <v>21</v>
      </c>
      <c r="H3729" t="s">
        <v>35</v>
      </c>
      <c r="I3729" s="1">
        <v>45569</v>
      </c>
      <c r="J3729">
        <v>6</v>
      </c>
      <c r="K3729">
        <v>33654</v>
      </c>
      <c r="L3729">
        <v>0</v>
      </c>
      <c r="M3729" t="s">
        <v>44</v>
      </c>
      <c r="N3729" t="s">
        <v>39</v>
      </c>
      <c r="O3729">
        <v>201924</v>
      </c>
      <c r="P3729">
        <v>0</v>
      </c>
      <c r="Q3729">
        <v>201924</v>
      </c>
      <c r="U3729">
        <f t="shared" si="58"/>
        <v>50481</v>
      </c>
    </row>
    <row r="3730" spans="1:21" x14ac:dyDescent="0.25">
      <c r="A3730">
        <v>13729</v>
      </c>
      <c r="B3730" t="s">
        <v>3772</v>
      </c>
      <c r="C3730" t="s">
        <v>18</v>
      </c>
      <c r="D3730">
        <v>39</v>
      </c>
      <c r="E3730" t="s">
        <v>33</v>
      </c>
      <c r="F3730" t="s">
        <v>43</v>
      </c>
      <c r="G3730" t="s">
        <v>29</v>
      </c>
      <c r="H3730" t="s">
        <v>35</v>
      </c>
      <c r="I3730" s="1">
        <v>44936</v>
      </c>
      <c r="J3730">
        <v>6</v>
      </c>
      <c r="K3730">
        <v>240456</v>
      </c>
      <c r="L3730">
        <v>0</v>
      </c>
      <c r="M3730" t="s">
        <v>44</v>
      </c>
      <c r="N3730" t="s">
        <v>39</v>
      </c>
      <c r="O3730">
        <v>1442736</v>
      </c>
      <c r="P3730">
        <v>0</v>
      </c>
      <c r="Q3730">
        <v>1442736</v>
      </c>
      <c r="U3730">
        <f t="shared" si="58"/>
        <v>360684</v>
      </c>
    </row>
    <row r="3731" spans="1:21" x14ac:dyDescent="0.25">
      <c r="A3731">
        <v>13730</v>
      </c>
      <c r="B3731" t="s">
        <v>3773</v>
      </c>
      <c r="C3731" t="s">
        <v>18</v>
      </c>
      <c r="D3731">
        <v>38</v>
      </c>
      <c r="E3731" t="s">
        <v>19</v>
      </c>
      <c r="F3731" t="s">
        <v>20</v>
      </c>
      <c r="G3731" t="s">
        <v>21</v>
      </c>
      <c r="H3731" t="s">
        <v>88</v>
      </c>
      <c r="I3731" s="1">
        <v>44929</v>
      </c>
      <c r="J3731">
        <v>4</v>
      </c>
      <c r="K3731">
        <v>241779</v>
      </c>
      <c r="L3731">
        <v>0</v>
      </c>
      <c r="M3731" t="s">
        <v>31</v>
      </c>
      <c r="N3731" t="s">
        <v>24</v>
      </c>
      <c r="O3731">
        <v>967116</v>
      </c>
      <c r="P3731">
        <v>0</v>
      </c>
      <c r="Q3731">
        <v>967116</v>
      </c>
      <c r="U3731">
        <f t="shared" si="58"/>
        <v>241779</v>
      </c>
    </row>
    <row r="3732" spans="1:21" x14ac:dyDescent="0.25">
      <c r="A3732">
        <v>13731</v>
      </c>
      <c r="B3732" t="s">
        <v>3774</v>
      </c>
      <c r="C3732" t="s">
        <v>26</v>
      </c>
      <c r="D3732">
        <v>61</v>
      </c>
      <c r="E3732" t="s">
        <v>37</v>
      </c>
      <c r="F3732" t="s">
        <v>43</v>
      </c>
      <c r="G3732" t="s">
        <v>29</v>
      </c>
      <c r="H3732" t="s">
        <v>38</v>
      </c>
      <c r="I3732" s="1">
        <v>45404</v>
      </c>
      <c r="J3732">
        <v>3</v>
      </c>
      <c r="K3732">
        <v>128905</v>
      </c>
      <c r="L3732">
        <v>0.1</v>
      </c>
      <c r="M3732" t="s">
        <v>23</v>
      </c>
      <c r="N3732" t="s">
        <v>39</v>
      </c>
      <c r="O3732">
        <v>386715</v>
      </c>
      <c r="P3732">
        <v>38671.5</v>
      </c>
      <c r="Q3732">
        <v>348043.5</v>
      </c>
      <c r="U3732">
        <f t="shared" si="58"/>
        <v>87010.875</v>
      </c>
    </row>
    <row r="3733" spans="1:21" x14ac:dyDescent="0.25">
      <c r="A3733">
        <v>13732</v>
      </c>
      <c r="B3733" t="s">
        <v>3775</v>
      </c>
      <c r="C3733" t="s">
        <v>26</v>
      </c>
      <c r="D3733">
        <v>47</v>
      </c>
      <c r="E3733" t="s">
        <v>27</v>
      </c>
      <c r="F3733" t="s">
        <v>28</v>
      </c>
      <c r="G3733" t="s">
        <v>21</v>
      </c>
      <c r="H3733" t="s">
        <v>60</v>
      </c>
      <c r="I3733" s="1">
        <v>45588</v>
      </c>
      <c r="J3733">
        <v>9</v>
      </c>
      <c r="K3733">
        <v>156126</v>
      </c>
      <c r="L3733">
        <v>0.05</v>
      </c>
      <c r="M3733" t="s">
        <v>44</v>
      </c>
      <c r="N3733" t="s">
        <v>24</v>
      </c>
      <c r="O3733">
        <v>1405134</v>
      </c>
      <c r="P3733">
        <v>70256.7</v>
      </c>
      <c r="Q3733">
        <v>1334877.3</v>
      </c>
      <c r="U3733">
        <f t="shared" si="58"/>
        <v>333719.32500000001</v>
      </c>
    </row>
    <row r="3734" spans="1:21" x14ac:dyDescent="0.25">
      <c r="A3734">
        <v>13733</v>
      </c>
      <c r="B3734" t="s">
        <v>3776</v>
      </c>
      <c r="C3734" t="s">
        <v>18</v>
      </c>
      <c r="D3734">
        <v>56</v>
      </c>
      <c r="E3734" t="s">
        <v>27</v>
      </c>
      <c r="F3734" t="s">
        <v>46</v>
      </c>
      <c r="G3734" t="s">
        <v>34</v>
      </c>
      <c r="H3734" t="s">
        <v>22</v>
      </c>
      <c r="I3734" s="1">
        <v>44993</v>
      </c>
      <c r="J3734">
        <v>5</v>
      </c>
      <c r="K3734">
        <v>75728</v>
      </c>
      <c r="L3734">
        <v>0.05</v>
      </c>
      <c r="M3734" t="s">
        <v>23</v>
      </c>
      <c r="N3734" t="s">
        <v>24</v>
      </c>
      <c r="O3734">
        <v>378640</v>
      </c>
      <c r="P3734">
        <v>18932</v>
      </c>
      <c r="Q3734">
        <v>359708</v>
      </c>
      <c r="U3734">
        <f t="shared" si="58"/>
        <v>89927</v>
      </c>
    </row>
    <row r="3735" spans="1:21" x14ac:dyDescent="0.25">
      <c r="A3735">
        <v>13734</v>
      </c>
      <c r="B3735" t="s">
        <v>3777</v>
      </c>
      <c r="C3735" t="s">
        <v>18</v>
      </c>
      <c r="D3735">
        <v>37</v>
      </c>
      <c r="E3735" t="s">
        <v>19</v>
      </c>
      <c r="F3735" t="s">
        <v>46</v>
      </c>
      <c r="G3735" t="s">
        <v>21</v>
      </c>
      <c r="H3735" t="s">
        <v>30</v>
      </c>
      <c r="I3735" s="1">
        <v>45631</v>
      </c>
      <c r="J3735">
        <v>4</v>
      </c>
      <c r="K3735">
        <v>62254</v>
      </c>
      <c r="L3735">
        <v>0.15</v>
      </c>
      <c r="M3735" t="s">
        <v>31</v>
      </c>
      <c r="N3735" t="s">
        <v>39</v>
      </c>
      <c r="O3735">
        <v>249016</v>
      </c>
      <c r="P3735">
        <v>37352.400000000001</v>
      </c>
      <c r="Q3735">
        <v>211663.6</v>
      </c>
      <c r="U3735">
        <f t="shared" si="58"/>
        <v>52915.9</v>
      </c>
    </row>
    <row r="3736" spans="1:21" x14ac:dyDescent="0.25">
      <c r="A3736">
        <v>13735</v>
      </c>
      <c r="B3736" t="s">
        <v>3778</v>
      </c>
      <c r="C3736" t="s">
        <v>26</v>
      </c>
      <c r="D3736">
        <v>41</v>
      </c>
      <c r="E3736" t="s">
        <v>33</v>
      </c>
      <c r="F3736" t="s">
        <v>20</v>
      </c>
      <c r="G3736" t="s">
        <v>21</v>
      </c>
      <c r="H3736" t="s">
        <v>30</v>
      </c>
      <c r="I3736" s="1">
        <v>45023</v>
      </c>
      <c r="J3736">
        <v>6</v>
      </c>
      <c r="K3736">
        <v>200792</v>
      </c>
      <c r="L3736">
        <v>0.15</v>
      </c>
      <c r="M3736" t="s">
        <v>31</v>
      </c>
      <c r="N3736" t="s">
        <v>24</v>
      </c>
      <c r="O3736">
        <v>1204752</v>
      </c>
      <c r="P3736">
        <v>180712.8</v>
      </c>
      <c r="Q3736">
        <v>1024039.2</v>
      </c>
      <c r="U3736">
        <f t="shared" si="58"/>
        <v>256009.8</v>
      </c>
    </row>
    <row r="3737" spans="1:21" x14ac:dyDescent="0.25">
      <c r="A3737">
        <v>13736</v>
      </c>
      <c r="B3737" t="s">
        <v>3779</v>
      </c>
      <c r="C3737" t="s">
        <v>26</v>
      </c>
      <c r="D3737">
        <v>40</v>
      </c>
      <c r="E3737" t="s">
        <v>27</v>
      </c>
      <c r="F3737" t="s">
        <v>43</v>
      </c>
      <c r="G3737" t="s">
        <v>34</v>
      </c>
      <c r="H3737" t="s">
        <v>88</v>
      </c>
      <c r="I3737" s="1">
        <v>45457</v>
      </c>
      <c r="J3737">
        <v>4</v>
      </c>
      <c r="K3737">
        <v>178278</v>
      </c>
      <c r="L3737">
        <v>0.1</v>
      </c>
      <c r="M3737" t="s">
        <v>44</v>
      </c>
      <c r="N3737" t="s">
        <v>39</v>
      </c>
      <c r="O3737">
        <v>713112</v>
      </c>
      <c r="P3737">
        <v>71311.199999999997</v>
      </c>
      <c r="Q3737">
        <v>641800.80000000005</v>
      </c>
      <c r="U3737">
        <f t="shared" si="58"/>
        <v>160450.20000000001</v>
      </c>
    </row>
    <row r="3738" spans="1:21" x14ac:dyDescent="0.25">
      <c r="A3738">
        <v>13737</v>
      </c>
      <c r="B3738" t="s">
        <v>3780</v>
      </c>
      <c r="C3738" t="s">
        <v>18</v>
      </c>
      <c r="D3738">
        <v>24</v>
      </c>
      <c r="E3738" t="s">
        <v>19</v>
      </c>
      <c r="F3738" t="s">
        <v>43</v>
      </c>
      <c r="G3738" t="s">
        <v>29</v>
      </c>
      <c r="H3738" t="s">
        <v>88</v>
      </c>
      <c r="I3738" s="1">
        <v>45244</v>
      </c>
      <c r="J3738">
        <v>6</v>
      </c>
      <c r="K3738">
        <v>169091</v>
      </c>
      <c r="L3738">
        <v>0</v>
      </c>
      <c r="M3738" t="s">
        <v>23</v>
      </c>
      <c r="N3738" t="s">
        <v>24</v>
      </c>
      <c r="O3738">
        <v>1014546</v>
      </c>
      <c r="P3738">
        <v>0</v>
      </c>
      <c r="Q3738">
        <v>1014546</v>
      </c>
      <c r="U3738">
        <f t="shared" si="58"/>
        <v>253636.5</v>
      </c>
    </row>
    <row r="3739" spans="1:21" x14ac:dyDescent="0.25">
      <c r="A3739">
        <v>13738</v>
      </c>
      <c r="B3739" t="s">
        <v>3781</v>
      </c>
      <c r="C3739" t="s">
        <v>18</v>
      </c>
      <c r="D3739">
        <v>26</v>
      </c>
      <c r="E3739" t="s">
        <v>37</v>
      </c>
      <c r="F3739" t="s">
        <v>28</v>
      </c>
      <c r="G3739" t="s">
        <v>21</v>
      </c>
      <c r="H3739" t="s">
        <v>51</v>
      </c>
      <c r="I3739" s="1">
        <v>45024</v>
      </c>
      <c r="J3739">
        <v>8</v>
      </c>
      <c r="K3739">
        <v>18281</v>
      </c>
      <c r="L3739">
        <v>0.15</v>
      </c>
      <c r="M3739" t="s">
        <v>44</v>
      </c>
      <c r="N3739" t="s">
        <v>24</v>
      </c>
      <c r="O3739">
        <v>146248</v>
      </c>
      <c r="P3739">
        <v>21937.200000000001</v>
      </c>
      <c r="Q3739">
        <v>124310.8</v>
      </c>
      <c r="U3739">
        <f t="shared" si="58"/>
        <v>31077.7</v>
      </c>
    </row>
    <row r="3740" spans="1:21" x14ac:dyDescent="0.25">
      <c r="A3740">
        <v>13739</v>
      </c>
      <c r="B3740" t="s">
        <v>3782</v>
      </c>
      <c r="C3740" t="s">
        <v>18</v>
      </c>
      <c r="D3740">
        <v>18</v>
      </c>
      <c r="E3740" t="s">
        <v>37</v>
      </c>
      <c r="F3740" t="s">
        <v>20</v>
      </c>
      <c r="G3740" t="s">
        <v>21</v>
      </c>
      <c r="H3740" t="s">
        <v>88</v>
      </c>
      <c r="I3740" s="1">
        <v>44983</v>
      </c>
      <c r="J3740">
        <v>8</v>
      </c>
      <c r="K3740">
        <v>7863</v>
      </c>
      <c r="L3740">
        <v>0.05</v>
      </c>
      <c r="M3740" t="s">
        <v>31</v>
      </c>
      <c r="N3740" t="s">
        <v>39</v>
      </c>
      <c r="O3740">
        <v>62904</v>
      </c>
      <c r="P3740">
        <v>3145.2</v>
      </c>
      <c r="Q3740">
        <v>59758.8</v>
      </c>
      <c r="U3740">
        <f t="shared" si="58"/>
        <v>14939.7</v>
      </c>
    </row>
    <row r="3741" spans="1:21" x14ac:dyDescent="0.25">
      <c r="A3741">
        <v>13740</v>
      </c>
      <c r="B3741" t="s">
        <v>3783</v>
      </c>
      <c r="C3741" t="s">
        <v>26</v>
      </c>
      <c r="D3741">
        <v>43</v>
      </c>
      <c r="E3741" t="s">
        <v>27</v>
      </c>
      <c r="F3741" t="s">
        <v>28</v>
      </c>
      <c r="G3741" t="s">
        <v>34</v>
      </c>
      <c r="H3741" t="s">
        <v>35</v>
      </c>
      <c r="I3741" s="1">
        <v>45033</v>
      </c>
      <c r="J3741">
        <v>6</v>
      </c>
      <c r="K3741">
        <v>54203</v>
      </c>
      <c r="L3741">
        <v>0.15</v>
      </c>
      <c r="M3741" t="s">
        <v>44</v>
      </c>
      <c r="N3741" t="s">
        <v>24</v>
      </c>
      <c r="O3741">
        <v>325218</v>
      </c>
      <c r="P3741">
        <v>48782.7</v>
      </c>
      <c r="Q3741">
        <v>276435.3</v>
      </c>
      <c r="U3741">
        <f t="shared" si="58"/>
        <v>69108.824999999997</v>
      </c>
    </row>
    <row r="3742" spans="1:21" x14ac:dyDescent="0.25">
      <c r="A3742">
        <v>13741</v>
      </c>
      <c r="B3742" t="s">
        <v>3784</v>
      </c>
      <c r="C3742" t="s">
        <v>18</v>
      </c>
      <c r="D3742">
        <v>55</v>
      </c>
      <c r="E3742" t="s">
        <v>33</v>
      </c>
      <c r="F3742" t="s">
        <v>28</v>
      </c>
      <c r="G3742" t="s">
        <v>34</v>
      </c>
      <c r="H3742" t="s">
        <v>51</v>
      </c>
      <c r="I3742" s="1">
        <v>45014</v>
      </c>
      <c r="J3742">
        <v>1</v>
      </c>
      <c r="K3742">
        <v>208310</v>
      </c>
      <c r="L3742">
        <v>0</v>
      </c>
      <c r="M3742" t="s">
        <v>44</v>
      </c>
      <c r="N3742" t="s">
        <v>24</v>
      </c>
      <c r="O3742">
        <v>208310</v>
      </c>
      <c r="P3742">
        <v>0</v>
      </c>
      <c r="Q3742">
        <v>208310</v>
      </c>
      <c r="U3742">
        <f t="shared" si="58"/>
        <v>52077.5</v>
      </c>
    </row>
    <row r="3743" spans="1:21" x14ac:dyDescent="0.25">
      <c r="A3743">
        <v>13742</v>
      </c>
      <c r="B3743" t="s">
        <v>3785</v>
      </c>
      <c r="C3743" t="s">
        <v>26</v>
      </c>
      <c r="D3743">
        <v>55</v>
      </c>
      <c r="E3743" t="s">
        <v>19</v>
      </c>
      <c r="F3743" t="s">
        <v>46</v>
      </c>
      <c r="G3743" t="s">
        <v>34</v>
      </c>
      <c r="H3743" t="s">
        <v>51</v>
      </c>
      <c r="I3743" s="1">
        <v>45579</v>
      </c>
      <c r="J3743">
        <v>1</v>
      </c>
      <c r="K3743">
        <v>38539</v>
      </c>
      <c r="L3743">
        <v>0.1</v>
      </c>
      <c r="M3743" t="s">
        <v>23</v>
      </c>
      <c r="N3743" t="s">
        <v>24</v>
      </c>
      <c r="O3743">
        <v>38539</v>
      </c>
      <c r="P3743">
        <v>3853.9</v>
      </c>
      <c r="Q3743">
        <v>34685.1</v>
      </c>
      <c r="U3743">
        <f t="shared" si="58"/>
        <v>8671.2749999999996</v>
      </c>
    </row>
    <row r="3744" spans="1:21" x14ac:dyDescent="0.25">
      <c r="A3744">
        <v>13743</v>
      </c>
      <c r="B3744" t="s">
        <v>3786</v>
      </c>
      <c r="C3744" t="s">
        <v>18</v>
      </c>
      <c r="D3744">
        <v>61</v>
      </c>
      <c r="E3744" t="s">
        <v>27</v>
      </c>
      <c r="F3744" t="s">
        <v>46</v>
      </c>
      <c r="G3744" t="s">
        <v>41</v>
      </c>
      <c r="H3744" t="s">
        <v>30</v>
      </c>
      <c r="I3744" s="1">
        <v>45582</v>
      </c>
      <c r="J3744">
        <v>3</v>
      </c>
      <c r="K3744">
        <v>212144</v>
      </c>
      <c r="L3744">
        <v>0</v>
      </c>
      <c r="M3744" t="s">
        <v>31</v>
      </c>
      <c r="N3744" t="s">
        <v>39</v>
      </c>
      <c r="O3744">
        <v>636432</v>
      </c>
      <c r="P3744">
        <v>0</v>
      </c>
      <c r="Q3744">
        <v>636432</v>
      </c>
      <c r="U3744">
        <f t="shared" si="58"/>
        <v>159108</v>
      </c>
    </row>
    <row r="3745" spans="1:21" x14ac:dyDescent="0.25">
      <c r="A3745">
        <v>13744</v>
      </c>
      <c r="B3745" t="s">
        <v>3787</v>
      </c>
      <c r="C3745" t="s">
        <v>18</v>
      </c>
      <c r="D3745">
        <v>39</v>
      </c>
      <c r="E3745" t="s">
        <v>37</v>
      </c>
      <c r="F3745" t="s">
        <v>43</v>
      </c>
      <c r="G3745" t="s">
        <v>34</v>
      </c>
      <c r="H3745" t="s">
        <v>30</v>
      </c>
      <c r="I3745" s="1">
        <v>45297</v>
      </c>
      <c r="J3745">
        <v>2</v>
      </c>
      <c r="K3745">
        <v>175160</v>
      </c>
      <c r="L3745">
        <v>0.15</v>
      </c>
      <c r="M3745" t="s">
        <v>44</v>
      </c>
      <c r="N3745" t="s">
        <v>39</v>
      </c>
      <c r="O3745">
        <v>350320</v>
      </c>
      <c r="P3745">
        <v>52548</v>
      </c>
      <c r="Q3745">
        <v>297772</v>
      </c>
      <c r="U3745">
        <f t="shared" si="58"/>
        <v>74443</v>
      </c>
    </row>
    <row r="3746" spans="1:21" x14ac:dyDescent="0.25">
      <c r="A3746">
        <v>13745</v>
      </c>
      <c r="B3746" t="s">
        <v>3788</v>
      </c>
      <c r="C3746" t="s">
        <v>18</v>
      </c>
      <c r="D3746">
        <v>61</v>
      </c>
      <c r="E3746" t="s">
        <v>33</v>
      </c>
      <c r="F3746" t="s">
        <v>43</v>
      </c>
      <c r="G3746" t="s">
        <v>29</v>
      </c>
      <c r="H3746" t="s">
        <v>60</v>
      </c>
      <c r="I3746" s="1">
        <v>45301</v>
      </c>
      <c r="J3746">
        <v>1</v>
      </c>
      <c r="K3746">
        <v>64438</v>
      </c>
      <c r="L3746">
        <v>0.1</v>
      </c>
      <c r="M3746" t="s">
        <v>44</v>
      </c>
      <c r="N3746" t="s">
        <v>24</v>
      </c>
      <c r="O3746">
        <v>64438</v>
      </c>
      <c r="P3746">
        <v>6443.8</v>
      </c>
      <c r="Q3746">
        <v>57994.2</v>
      </c>
      <c r="U3746">
        <f t="shared" si="58"/>
        <v>14498.55</v>
      </c>
    </row>
    <row r="3747" spans="1:21" x14ac:dyDescent="0.25">
      <c r="A3747">
        <v>13746</v>
      </c>
      <c r="B3747" t="s">
        <v>3789</v>
      </c>
      <c r="C3747" t="s">
        <v>18</v>
      </c>
      <c r="D3747">
        <v>27</v>
      </c>
      <c r="E3747" t="s">
        <v>19</v>
      </c>
      <c r="F3747" t="s">
        <v>28</v>
      </c>
      <c r="G3747" t="s">
        <v>21</v>
      </c>
      <c r="H3747" t="s">
        <v>38</v>
      </c>
      <c r="I3747" s="1">
        <v>44978</v>
      </c>
      <c r="J3747">
        <v>1</v>
      </c>
      <c r="K3747">
        <v>18077</v>
      </c>
      <c r="L3747">
        <v>0.1</v>
      </c>
      <c r="M3747" t="s">
        <v>44</v>
      </c>
      <c r="N3747" t="s">
        <v>24</v>
      </c>
      <c r="O3747">
        <v>18077</v>
      </c>
      <c r="P3747">
        <v>1807.7</v>
      </c>
      <c r="Q3747">
        <v>16269.3</v>
      </c>
      <c r="U3747">
        <f t="shared" si="58"/>
        <v>4067.3249999999998</v>
      </c>
    </row>
    <row r="3748" spans="1:21" x14ac:dyDescent="0.25">
      <c r="A3748">
        <v>13747</v>
      </c>
      <c r="B3748" t="s">
        <v>3790</v>
      </c>
      <c r="C3748" t="s">
        <v>26</v>
      </c>
      <c r="D3748">
        <v>23</v>
      </c>
      <c r="E3748" t="s">
        <v>27</v>
      </c>
      <c r="F3748" t="s">
        <v>43</v>
      </c>
      <c r="G3748" t="s">
        <v>21</v>
      </c>
      <c r="H3748" t="s">
        <v>47</v>
      </c>
      <c r="I3748" s="1">
        <v>45650</v>
      </c>
      <c r="J3748">
        <v>6</v>
      </c>
      <c r="K3748">
        <v>158345</v>
      </c>
      <c r="L3748">
        <v>0</v>
      </c>
      <c r="M3748" t="s">
        <v>23</v>
      </c>
      <c r="N3748" t="s">
        <v>24</v>
      </c>
      <c r="O3748">
        <v>950070</v>
      </c>
      <c r="P3748">
        <v>0</v>
      </c>
      <c r="Q3748">
        <v>950070</v>
      </c>
      <c r="U3748">
        <f t="shared" si="58"/>
        <v>237517.5</v>
      </c>
    </row>
    <row r="3749" spans="1:21" x14ac:dyDescent="0.25">
      <c r="A3749">
        <v>13748</v>
      </c>
      <c r="B3749" t="s">
        <v>3791</v>
      </c>
      <c r="C3749" t="s">
        <v>26</v>
      </c>
      <c r="D3749">
        <v>34</v>
      </c>
      <c r="E3749" t="s">
        <v>19</v>
      </c>
      <c r="F3749" t="s">
        <v>28</v>
      </c>
      <c r="G3749" t="s">
        <v>41</v>
      </c>
      <c r="H3749" t="s">
        <v>47</v>
      </c>
      <c r="I3749" s="1">
        <v>44967</v>
      </c>
      <c r="J3749">
        <v>7</v>
      </c>
      <c r="K3749">
        <v>125968</v>
      </c>
      <c r="L3749">
        <v>0.15</v>
      </c>
      <c r="M3749" t="s">
        <v>31</v>
      </c>
      <c r="N3749" t="s">
        <v>39</v>
      </c>
      <c r="O3749">
        <v>881776</v>
      </c>
      <c r="P3749">
        <v>132266.4</v>
      </c>
      <c r="Q3749">
        <v>749509.6</v>
      </c>
      <c r="U3749">
        <f t="shared" si="58"/>
        <v>187377.4</v>
      </c>
    </row>
    <row r="3750" spans="1:21" x14ac:dyDescent="0.25">
      <c r="A3750">
        <v>13749</v>
      </c>
      <c r="B3750" t="s">
        <v>3792</v>
      </c>
      <c r="C3750" t="s">
        <v>18</v>
      </c>
      <c r="D3750">
        <v>55</v>
      </c>
      <c r="E3750" t="s">
        <v>33</v>
      </c>
      <c r="F3750" t="s">
        <v>43</v>
      </c>
      <c r="G3750" t="s">
        <v>21</v>
      </c>
      <c r="H3750" t="s">
        <v>88</v>
      </c>
      <c r="I3750" s="1">
        <v>45017</v>
      </c>
      <c r="J3750">
        <v>8</v>
      </c>
      <c r="K3750">
        <v>33052</v>
      </c>
      <c r="L3750">
        <v>0</v>
      </c>
      <c r="M3750" t="s">
        <v>44</v>
      </c>
      <c r="N3750" t="s">
        <v>24</v>
      </c>
      <c r="O3750">
        <v>264416</v>
      </c>
      <c r="P3750">
        <v>0</v>
      </c>
      <c r="Q3750">
        <v>264416</v>
      </c>
      <c r="U3750">
        <f t="shared" si="58"/>
        <v>66104</v>
      </c>
    </row>
    <row r="3751" spans="1:21" x14ac:dyDescent="0.25">
      <c r="A3751">
        <v>13750</v>
      </c>
      <c r="B3751" t="s">
        <v>3793</v>
      </c>
      <c r="C3751" t="s">
        <v>26</v>
      </c>
      <c r="D3751">
        <v>41</v>
      </c>
      <c r="E3751" t="s">
        <v>33</v>
      </c>
      <c r="F3751" t="s">
        <v>43</v>
      </c>
      <c r="G3751" t="s">
        <v>21</v>
      </c>
      <c r="H3751" t="s">
        <v>38</v>
      </c>
      <c r="I3751" s="1">
        <v>44965</v>
      </c>
      <c r="J3751">
        <v>3</v>
      </c>
      <c r="K3751">
        <v>69955</v>
      </c>
      <c r="L3751">
        <v>0.15</v>
      </c>
      <c r="M3751" t="s">
        <v>44</v>
      </c>
      <c r="N3751" t="s">
        <v>24</v>
      </c>
      <c r="O3751">
        <v>209865</v>
      </c>
      <c r="P3751">
        <v>31479.75</v>
      </c>
      <c r="Q3751">
        <v>178385.25</v>
      </c>
      <c r="U3751">
        <f t="shared" si="58"/>
        <v>44596.3125</v>
      </c>
    </row>
    <row r="3752" spans="1:21" x14ac:dyDescent="0.25">
      <c r="A3752">
        <v>13751</v>
      </c>
      <c r="B3752" t="s">
        <v>3794</v>
      </c>
      <c r="C3752" t="s">
        <v>18</v>
      </c>
      <c r="D3752">
        <v>27</v>
      </c>
      <c r="E3752" t="s">
        <v>37</v>
      </c>
      <c r="F3752" t="s">
        <v>46</v>
      </c>
      <c r="G3752" t="s">
        <v>29</v>
      </c>
      <c r="H3752" t="s">
        <v>38</v>
      </c>
      <c r="I3752" s="1">
        <v>44939</v>
      </c>
      <c r="J3752">
        <v>1</v>
      </c>
      <c r="K3752">
        <v>146590</v>
      </c>
      <c r="L3752">
        <v>0.15</v>
      </c>
      <c r="M3752" t="s">
        <v>44</v>
      </c>
      <c r="N3752" t="s">
        <v>39</v>
      </c>
      <c r="O3752">
        <v>146590</v>
      </c>
      <c r="P3752">
        <v>21988.5</v>
      </c>
      <c r="Q3752">
        <v>124601.5</v>
      </c>
      <c r="U3752">
        <f t="shared" si="58"/>
        <v>31150.375</v>
      </c>
    </row>
    <row r="3753" spans="1:21" x14ac:dyDescent="0.25">
      <c r="A3753">
        <v>13752</v>
      </c>
      <c r="B3753" t="s">
        <v>3795</v>
      </c>
      <c r="C3753" t="s">
        <v>18</v>
      </c>
      <c r="D3753">
        <v>25</v>
      </c>
      <c r="E3753" t="s">
        <v>33</v>
      </c>
      <c r="F3753" t="s">
        <v>46</v>
      </c>
      <c r="G3753" t="s">
        <v>21</v>
      </c>
      <c r="H3753" t="s">
        <v>38</v>
      </c>
      <c r="I3753" s="1">
        <v>45534</v>
      </c>
      <c r="J3753">
        <v>5</v>
      </c>
      <c r="K3753">
        <v>140468</v>
      </c>
      <c r="L3753">
        <v>0.05</v>
      </c>
      <c r="M3753" t="s">
        <v>31</v>
      </c>
      <c r="N3753" t="s">
        <v>39</v>
      </c>
      <c r="O3753">
        <v>702340</v>
      </c>
      <c r="P3753">
        <v>35117</v>
      </c>
      <c r="Q3753">
        <v>667223</v>
      </c>
      <c r="U3753">
        <f t="shared" si="58"/>
        <v>166805.75</v>
      </c>
    </row>
    <row r="3754" spans="1:21" x14ac:dyDescent="0.25">
      <c r="A3754">
        <v>13753</v>
      </c>
      <c r="B3754" t="s">
        <v>3796</v>
      </c>
      <c r="C3754" t="s">
        <v>18</v>
      </c>
      <c r="D3754">
        <v>38</v>
      </c>
      <c r="E3754" t="s">
        <v>27</v>
      </c>
      <c r="F3754" t="s">
        <v>46</v>
      </c>
      <c r="G3754" t="s">
        <v>29</v>
      </c>
      <c r="H3754" t="s">
        <v>51</v>
      </c>
      <c r="I3754" s="1">
        <v>45547</v>
      </c>
      <c r="J3754">
        <v>8</v>
      </c>
      <c r="K3754">
        <v>86548</v>
      </c>
      <c r="L3754">
        <v>0.1</v>
      </c>
      <c r="M3754" t="s">
        <v>23</v>
      </c>
      <c r="N3754" t="s">
        <v>24</v>
      </c>
      <c r="O3754">
        <v>692384</v>
      </c>
      <c r="P3754">
        <v>69238.399999999994</v>
      </c>
      <c r="Q3754">
        <v>623145.6</v>
      </c>
      <c r="U3754">
        <f t="shared" si="58"/>
        <v>155786.4</v>
      </c>
    </row>
    <row r="3755" spans="1:21" x14ac:dyDescent="0.25">
      <c r="A3755">
        <v>13754</v>
      </c>
      <c r="B3755" t="s">
        <v>3797</v>
      </c>
      <c r="C3755" t="s">
        <v>18</v>
      </c>
      <c r="D3755">
        <v>23</v>
      </c>
      <c r="E3755" t="s">
        <v>19</v>
      </c>
      <c r="F3755" t="s">
        <v>46</v>
      </c>
      <c r="G3755" t="s">
        <v>41</v>
      </c>
      <c r="H3755" t="s">
        <v>38</v>
      </c>
      <c r="I3755" s="1">
        <v>45030</v>
      </c>
      <c r="J3755">
        <v>4</v>
      </c>
      <c r="K3755">
        <v>173149</v>
      </c>
      <c r="L3755">
        <v>0.15</v>
      </c>
      <c r="M3755" t="s">
        <v>23</v>
      </c>
      <c r="N3755" t="s">
        <v>39</v>
      </c>
      <c r="O3755">
        <v>692596</v>
      </c>
      <c r="P3755">
        <v>103889.4</v>
      </c>
      <c r="Q3755">
        <v>588706.6</v>
      </c>
      <c r="U3755">
        <f t="shared" si="58"/>
        <v>147176.65</v>
      </c>
    </row>
    <row r="3756" spans="1:21" x14ac:dyDescent="0.25">
      <c r="A3756">
        <v>13755</v>
      </c>
      <c r="B3756" t="s">
        <v>3798</v>
      </c>
      <c r="C3756" t="s">
        <v>26</v>
      </c>
      <c r="D3756">
        <v>38</v>
      </c>
      <c r="E3756" t="s">
        <v>33</v>
      </c>
      <c r="F3756" t="s">
        <v>20</v>
      </c>
      <c r="G3756" t="s">
        <v>29</v>
      </c>
      <c r="H3756" t="s">
        <v>88</v>
      </c>
      <c r="I3756" s="1">
        <v>44969</v>
      </c>
      <c r="J3756">
        <v>2</v>
      </c>
      <c r="K3756">
        <v>13981</v>
      </c>
      <c r="L3756">
        <v>0</v>
      </c>
      <c r="M3756" t="s">
        <v>44</v>
      </c>
      <c r="N3756" t="s">
        <v>24</v>
      </c>
      <c r="O3756">
        <v>27962</v>
      </c>
      <c r="P3756">
        <v>0</v>
      </c>
      <c r="Q3756">
        <v>27962</v>
      </c>
      <c r="U3756">
        <f t="shared" si="58"/>
        <v>6990.5</v>
      </c>
    </row>
    <row r="3757" spans="1:21" x14ac:dyDescent="0.25">
      <c r="A3757">
        <v>13756</v>
      </c>
      <c r="B3757" t="s">
        <v>3799</v>
      </c>
      <c r="C3757" t="s">
        <v>18</v>
      </c>
      <c r="D3757">
        <v>56</v>
      </c>
      <c r="E3757" t="s">
        <v>33</v>
      </c>
      <c r="F3757" t="s">
        <v>46</v>
      </c>
      <c r="G3757" t="s">
        <v>34</v>
      </c>
      <c r="H3757" t="s">
        <v>51</v>
      </c>
      <c r="I3757" s="1">
        <v>45135</v>
      </c>
      <c r="J3757">
        <v>9</v>
      </c>
      <c r="K3757">
        <v>100989</v>
      </c>
      <c r="L3757">
        <v>0</v>
      </c>
      <c r="M3757" t="s">
        <v>44</v>
      </c>
      <c r="N3757" t="s">
        <v>39</v>
      </c>
      <c r="O3757">
        <v>908901</v>
      </c>
      <c r="P3757">
        <v>0</v>
      </c>
      <c r="Q3757">
        <v>908901</v>
      </c>
      <c r="U3757">
        <f t="shared" si="58"/>
        <v>227225.25</v>
      </c>
    </row>
    <row r="3758" spans="1:21" x14ac:dyDescent="0.25">
      <c r="A3758">
        <v>13757</v>
      </c>
      <c r="B3758" t="s">
        <v>3800</v>
      </c>
      <c r="C3758" t="s">
        <v>18</v>
      </c>
      <c r="D3758">
        <v>41</v>
      </c>
      <c r="E3758" t="s">
        <v>27</v>
      </c>
      <c r="F3758" t="s">
        <v>20</v>
      </c>
      <c r="G3758" t="s">
        <v>34</v>
      </c>
      <c r="H3758" t="s">
        <v>88</v>
      </c>
      <c r="I3758" s="1">
        <v>45526</v>
      </c>
      <c r="J3758">
        <v>9</v>
      </c>
      <c r="K3758">
        <v>70292</v>
      </c>
      <c r="L3758">
        <v>0.05</v>
      </c>
      <c r="M3758" t="s">
        <v>23</v>
      </c>
      <c r="N3758" t="s">
        <v>39</v>
      </c>
      <c r="O3758">
        <v>632628</v>
      </c>
      <c r="P3758">
        <v>31631.4</v>
      </c>
      <c r="Q3758">
        <v>600996.6</v>
      </c>
      <c r="U3758">
        <f t="shared" si="58"/>
        <v>150249.15</v>
      </c>
    </row>
    <row r="3759" spans="1:21" x14ac:dyDescent="0.25">
      <c r="A3759">
        <v>13758</v>
      </c>
      <c r="B3759" t="s">
        <v>3801</v>
      </c>
      <c r="C3759" t="s">
        <v>26</v>
      </c>
      <c r="D3759">
        <v>50</v>
      </c>
      <c r="E3759" t="s">
        <v>19</v>
      </c>
      <c r="F3759" t="s">
        <v>46</v>
      </c>
      <c r="G3759" t="s">
        <v>41</v>
      </c>
      <c r="H3759" t="s">
        <v>51</v>
      </c>
      <c r="I3759" s="1">
        <v>45531</v>
      </c>
      <c r="J3759">
        <v>3</v>
      </c>
      <c r="K3759">
        <v>66842</v>
      </c>
      <c r="L3759">
        <v>0.05</v>
      </c>
      <c r="M3759" t="s">
        <v>23</v>
      </c>
      <c r="N3759" t="s">
        <v>39</v>
      </c>
      <c r="O3759">
        <v>200526</v>
      </c>
      <c r="P3759">
        <v>10026.299999999999</v>
      </c>
      <c r="Q3759">
        <v>190499.7</v>
      </c>
      <c r="U3759">
        <f t="shared" si="58"/>
        <v>47624.925000000003</v>
      </c>
    </row>
    <row r="3760" spans="1:21" x14ac:dyDescent="0.25">
      <c r="A3760">
        <v>13759</v>
      </c>
      <c r="B3760" t="s">
        <v>3802</v>
      </c>
      <c r="C3760" t="s">
        <v>18</v>
      </c>
      <c r="D3760">
        <v>35</v>
      </c>
      <c r="E3760" t="s">
        <v>19</v>
      </c>
      <c r="F3760" t="s">
        <v>43</v>
      </c>
      <c r="G3760" t="s">
        <v>21</v>
      </c>
      <c r="H3760" t="s">
        <v>47</v>
      </c>
      <c r="I3760" s="1">
        <v>45612</v>
      </c>
      <c r="J3760">
        <v>7</v>
      </c>
      <c r="K3760">
        <v>138095</v>
      </c>
      <c r="L3760">
        <v>0.05</v>
      </c>
      <c r="M3760" t="s">
        <v>23</v>
      </c>
      <c r="N3760" t="s">
        <v>39</v>
      </c>
      <c r="O3760">
        <v>966665</v>
      </c>
      <c r="P3760">
        <v>48333.25</v>
      </c>
      <c r="Q3760">
        <v>918331.75</v>
      </c>
      <c r="U3760">
        <f t="shared" si="58"/>
        <v>229582.9375</v>
      </c>
    </row>
    <row r="3761" spans="1:21" x14ac:dyDescent="0.25">
      <c r="A3761">
        <v>13760</v>
      </c>
      <c r="B3761" t="s">
        <v>3803</v>
      </c>
      <c r="C3761" t="s">
        <v>18</v>
      </c>
      <c r="D3761">
        <v>45</v>
      </c>
      <c r="E3761" t="s">
        <v>37</v>
      </c>
      <c r="F3761" t="s">
        <v>28</v>
      </c>
      <c r="G3761" t="s">
        <v>29</v>
      </c>
      <c r="H3761" t="s">
        <v>22</v>
      </c>
      <c r="I3761" s="1">
        <v>45402</v>
      </c>
      <c r="J3761">
        <v>1</v>
      </c>
      <c r="K3761">
        <v>225026</v>
      </c>
      <c r="L3761">
        <v>0.1</v>
      </c>
      <c r="M3761" t="s">
        <v>44</v>
      </c>
      <c r="N3761" t="s">
        <v>24</v>
      </c>
      <c r="O3761">
        <v>225026</v>
      </c>
      <c r="P3761">
        <v>22502.6</v>
      </c>
      <c r="Q3761">
        <v>202523.4</v>
      </c>
      <c r="U3761">
        <f t="shared" si="58"/>
        <v>50630.85</v>
      </c>
    </row>
    <row r="3762" spans="1:21" x14ac:dyDescent="0.25">
      <c r="A3762">
        <v>13761</v>
      </c>
      <c r="B3762" t="s">
        <v>3804</v>
      </c>
      <c r="C3762" t="s">
        <v>18</v>
      </c>
      <c r="D3762">
        <v>49</v>
      </c>
      <c r="E3762" t="s">
        <v>37</v>
      </c>
      <c r="F3762" t="s">
        <v>43</v>
      </c>
      <c r="G3762" t="s">
        <v>34</v>
      </c>
      <c r="H3762" t="s">
        <v>22</v>
      </c>
      <c r="I3762" s="1">
        <v>45564</v>
      </c>
      <c r="J3762">
        <v>8</v>
      </c>
      <c r="K3762">
        <v>23219</v>
      </c>
      <c r="L3762">
        <v>0.05</v>
      </c>
      <c r="M3762" t="s">
        <v>44</v>
      </c>
      <c r="N3762" t="s">
        <v>24</v>
      </c>
      <c r="O3762">
        <v>185752</v>
      </c>
      <c r="P3762">
        <v>9287.6</v>
      </c>
      <c r="Q3762">
        <v>176464.4</v>
      </c>
      <c r="U3762">
        <f t="shared" si="58"/>
        <v>44116.1</v>
      </c>
    </row>
    <row r="3763" spans="1:21" x14ac:dyDescent="0.25">
      <c r="A3763">
        <v>13762</v>
      </c>
      <c r="B3763" t="s">
        <v>3805</v>
      </c>
      <c r="C3763" t="s">
        <v>26</v>
      </c>
      <c r="D3763">
        <v>29</v>
      </c>
      <c r="E3763" t="s">
        <v>19</v>
      </c>
      <c r="F3763" t="s">
        <v>43</v>
      </c>
      <c r="G3763" t="s">
        <v>29</v>
      </c>
      <c r="H3763" t="s">
        <v>47</v>
      </c>
      <c r="I3763" s="1">
        <v>45035</v>
      </c>
      <c r="J3763">
        <v>8</v>
      </c>
      <c r="K3763">
        <v>112862</v>
      </c>
      <c r="L3763">
        <v>0.1</v>
      </c>
      <c r="M3763" t="s">
        <v>23</v>
      </c>
      <c r="N3763" t="s">
        <v>39</v>
      </c>
      <c r="O3763">
        <v>902896</v>
      </c>
      <c r="P3763">
        <v>90289.600000000006</v>
      </c>
      <c r="Q3763">
        <v>812606.4</v>
      </c>
      <c r="U3763">
        <f t="shared" si="58"/>
        <v>203151.6</v>
      </c>
    </row>
    <row r="3764" spans="1:21" x14ac:dyDescent="0.25">
      <c r="A3764">
        <v>13763</v>
      </c>
      <c r="B3764" t="s">
        <v>3806</v>
      </c>
      <c r="C3764" t="s">
        <v>18</v>
      </c>
      <c r="D3764">
        <v>59</v>
      </c>
      <c r="E3764" t="s">
        <v>27</v>
      </c>
      <c r="F3764" t="s">
        <v>20</v>
      </c>
      <c r="G3764" t="s">
        <v>34</v>
      </c>
      <c r="H3764" t="s">
        <v>22</v>
      </c>
      <c r="I3764" s="1">
        <v>45485</v>
      </c>
      <c r="J3764">
        <v>3</v>
      </c>
      <c r="K3764">
        <v>216964</v>
      </c>
      <c r="L3764">
        <v>0.05</v>
      </c>
      <c r="M3764" t="s">
        <v>23</v>
      </c>
      <c r="N3764" t="s">
        <v>24</v>
      </c>
      <c r="O3764">
        <v>650892</v>
      </c>
      <c r="P3764">
        <v>32544.6</v>
      </c>
      <c r="Q3764">
        <v>618347.4</v>
      </c>
      <c r="U3764">
        <f t="shared" si="58"/>
        <v>154586.85</v>
      </c>
    </row>
    <row r="3765" spans="1:21" x14ac:dyDescent="0.25">
      <c r="A3765">
        <v>13764</v>
      </c>
      <c r="B3765" t="s">
        <v>3807</v>
      </c>
      <c r="C3765" t="s">
        <v>26</v>
      </c>
      <c r="D3765">
        <v>44</v>
      </c>
      <c r="E3765" t="s">
        <v>27</v>
      </c>
      <c r="F3765" t="s">
        <v>46</v>
      </c>
      <c r="G3765" t="s">
        <v>29</v>
      </c>
      <c r="H3765" t="s">
        <v>22</v>
      </c>
      <c r="I3765" s="1">
        <v>45140</v>
      </c>
      <c r="J3765">
        <v>5</v>
      </c>
      <c r="K3765">
        <v>150166</v>
      </c>
      <c r="L3765">
        <v>0.1</v>
      </c>
      <c r="M3765" t="s">
        <v>31</v>
      </c>
      <c r="N3765" t="s">
        <v>24</v>
      </c>
      <c r="O3765">
        <v>750830</v>
      </c>
      <c r="P3765">
        <v>75083</v>
      </c>
      <c r="Q3765">
        <v>675747</v>
      </c>
      <c r="U3765">
        <f t="shared" si="58"/>
        <v>168936.75</v>
      </c>
    </row>
    <row r="3766" spans="1:21" x14ac:dyDescent="0.25">
      <c r="A3766">
        <v>13765</v>
      </c>
      <c r="B3766" t="s">
        <v>3808</v>
      </c>
      <c r="C3766" t="s">
        <v>18</v>
      </c>
      <c r="D3766">
        <v>27</v>
      </c>
      <c r="E3766" t="s">
        <v>37</v>
      </c>
      <c r="F3766" t="s">
        <v>28</v>
      </c>
      <c r="G3766" t="s">
        <v>21</v>
      </c>
      <c r="H3766" t="s">
        <v>47</v>
      </c>
      <c r="I3766" s="1">
        <v>45530</v>
      </c>
      <c r="J3766">
        <v>4</v>
      </c>
      <c r="K3766">
        <v>39853</v>
      </c>
      <c r="L3766">
        <v>0.15</v>
      </c>
      <c r="M3766" t="s">
        <v>44</v>
      </c>
      <c r="N3766" t="s">
        <v>24</v>
      </c>
      <c r="O3766">
        <v>159412</v>
      </c>
      <c r="P3766">
        <v>23911.8</v>
      </c>
      <c r="Q3766">
        <v>135500.20000000001</v>
      </c>
      <c r="U3766">
        <f t="shared" si="58"/>
        <v>33875.050000000003</v>
      </c>
    </row>
    <row r="3767" spans="1:21" x14ac:dyDescent="0.25">
      <c r="A3767">
        <v>13766</v>
      </c>
      <c r="B3767" t="s">
        <v>3809</v>
      </c>
      <c r="C3767" t="s">
        <v>18</v>
      </c>
      <c r="D3767">
        <v>63</v>
      </c>
      <c r="E3767" t="s">
        <v>33</v>
      </c>
      <c r="F3767" t="s">
        <v>28</v>
      </c>
      <c r="G3767" t="s">
        <v>41</v>
      </c>
      <c r="H3767" t="s">
        <v>51</v>
      </c>
      <c r="I3767" s="1">
        <v>45619</v>
      </c>
      <c r="J3767">
        <v>7</v>
      </c>
      <c r="K3767">
        <v>138718</v>
      </c>
      <c r="L3767">
        <v>0.05</v>
      </c>
      <c r="M3767" t="s">
        <v>31</v>
      </c>
      <c r="N3767" t="s">
        <v>39</v>
      </c>
      <c r="O3767">
        <v>971026</v>
      </c>
      <c r="P3767">
        <v>48551.3</v>
      </c>
      <c r="Q3767">
        <v>922474.7</v>
      </c>
      <c r="U3767">
        <f t="shared" si="58"/>
        <v>230618.67499999999</v>
      </c>
    </row>
    <row r="3768" spans="1:21" x14ac:dyDescent="0.25">
      <c r="A3768">
        <v>13767</v>
      </c>
      <c r="B3768" t="s">
        <v>3810</v>
      </c>
      <c r="C3768" t="s">
        <v>26</v>
      </c>
      <c r="D3768">
        <v>59</v>
      </c>
      <c r="E3768" t="s">
        <v>27</v>
      </c>
      <c r="F3768" t="s">
        <v>46</v>
      </c>
      <c r="G3768" t="s">
        <v>21</v>
      </c>
      <c r="H3768" t="s">
        <v>38</v>
      </c>
      <c r="I3768" s="1">
        <v>45335</v>
      </c>
      <c r="J3768">
        <v>7</v>
      </c>
      <c r="K3768">
        <v>187117</v>
      </c>
      <c r="L3768">
        <v>0.1</v>
      </c>
      <c r="M3768" t="s">
        <v>23</v>
      </c>
      <c r="N3768" t="s">
        <v>39</v>
      </c>
      <c r="O3768">
        <v>1309819</v>
      </c>
      <c r="P3768">
        <v>130981.9</v>
      </c>
      <c r="Q3768">
        <v>1178837.1000000001</v>
      </c>
      <c r="U3768">
        <f t="shared" si="58"/>
        <v>294709.27500000002</v>
      </c>
    </row>
    <row r="3769" spans="1:21" x14ac:dyDescent="0.25">
      <c r="A3769">
        <v>13768</v>
      </c>
      <c r="B3769" t="s">
        <v>3811</v>
      </c>
      <c r="C3769" t="s">
        <v>18</v>
      </c>
      <c r="D3769">
        <v>49</v>
      </c>
      <c r="E3769" t="s">
        <v>33</v>
      </c>
      <c r="F3769" t="s">
        <v>20</v>
      </c>
      <c r="G3769" t="s">
        <v>29</v>
      </c>
      <c r="H3769" t="s">
        <v>47</v>
      </c>
      <c r="I3769" s="1">
        <v>45479</v>
      </c>
      <c r="J3769">
        <v>8</v>
      </c>
      <c r="K3769">
        <v>179997</v>
      </c>
      <c r="L3769">
        <v>0.15</v>
      </c>
      <c r="M3769" t="s">
        <v>44</v>
      </c>
      <c r="N3769" t="s">
        <v>24</v>
      </c>
      <c r="O3769">
        <v>1439976</v>
      </c>
      <c r="P3769">
        <v>215996.4</v>
      </c>
      <c r="Q3769">
        <v>1223979.6000000001</v>
      </c>
      <c r="U3769">
        <f t="shared" si="58"/>
        <v>305994.90000000002</v>
      </c>
    </row>
    <row r="3770" spans="1:21" x14ac:dyDescent="0.25">
      <c r="A3770">
        <v>13769</v>
      </c>
      <c r="B3770" t="s">
        <v>3812</v>
      </c>
      <c r="C3770" t="s">
        <v>18</v>
      </c>
      <c r="D3770">
        <v>59</v>
      </c>
      <c r="E3770" t="s">
        <v>27</v>
      </c>
      <c r="F3770" t="s">
        <v>20</v>
      </c>
      <c r="G3770" t="s">
        <v>34</v>
      </c>
      <c r="H3770" t="s">
        <v>60</v>
      </c>
      <c r="I3770" s="1">
        <v>45559</v>
      </c>
      <c r="J3770">
        <v>5</v>
      </c>
      <c r="K3770">
        <v>176999</v>
      </c>
      <c r="L3770">
        <v>0.05</v>
      </c>
      <c r="M3770" t="s">
        <v>44</v>
      </c>
      <c r="N3770" t="s">
        <v>24</v>
      </c>
      <c r="O3770">
        <v>884995</v>
      </c>
      <c r="P3770">
        <v>44249.75</v>
      </c>
      <c r="Q3770">
        <v>840745.25</v>
      </c>
      <c r="U3770">
        <f t="shared" si="58"/>
        <v>210186.3125</v>
      </c>
    </row>
    <row r="3771" spans="1:21" x14ac:dyDescent="0.25">
      <c r="A3771">
        <v>13770</v>
      </c>
      <c r="B3771" t="s">
        <v>3813</v>
      </c>
      <c r="C3771" t="s">
        <v>26</v>
      </c>
      <c r="D3771">
        <v>43</v>
      </c>
      <c r="E3771" t="s">
        <v>19</v>
      </c>
      <c r="F3771" t="s">
        <v>20</v>
      </c>
      <c r="G3771" t="s">
        <v>34</v>
      </c>
      <c r="H3771" t="s">
        <v>30</v>
      </c>
      <c r="I3771" s="1">
        <v>45003</v>
      </c>
      <c r="J3771">
        <v>5</v>
      </c>
      <c r="K3771">
        <v>145063</v>
      </c>
      <c r="L3771">
        <v>0.15</v>
      </c>
      <c r="M3771" t="s">
        <v>31</v>
      </c>
      <c r="N3771" t="s">
        <v>24</v>
      </c>
      <c r="O3771">
        <v>725315</v>
      </c>
      <c r="P3771">
        <v>108797.25</v>
      </c>
      <c r="Q3771">
        <v>616517.75</v>
      </c>
      <c r="U3771">
        <f t="shared" si="58"/>
        <v>154129.4375</v>
      </c>
    </row>
    <row r="3772" spans="1:21" x14ac:dyDescent="0.25">
      <c r="A3772">
        <v>13771</v>
      </c>
      <c r="B3772" t="s">
        <v>3814</v>
      </c>
      <c r="C3772" t="s">
        <v>26</v>
      </c>
      <c r="D3772">
        <v>42</v>
      </c>
      <c r="E3772" t="s">
        <v>37</v>
      </c>
      <c r="F3772" t="s">
        <v>28</v>
      </c>
      <c r="G3772" t="s">
        <v>41</v>
      </c>
      <c r="H3772" t="s">
        <v>35</v>
      </c>
      <c r="I3772" s="1">
        <v>45021</v>
      </c>
      <c r="J3772">
        <v>8</v>
      </c>
      <c r="K3772">
        <v>152050</v>
      </c>
      <c r="L3772">
        <v>0.05</v>
      </c>
      <c r="M3772" t="s">
        <v>31</v>
      </c>
      <c r="N3772" t="s">
        <v>24</v>
      </c>
      <c r="O3772">
        <v>1216400</v>
      </c>
      <c r="P3772">
        <v>60820</v>
      </c>
      <c r="Q3772">
        <v>1155580</v>
      </c>
      <c r="U3772">
        <f t="shared" si="58"/>
        <v>288895</v>
      </c>
    </row>
    <row r="3773" spans="1:21" x14ac:dyDescent="0.25">
      <c r="A3773">
        <v>13772</v>
      </c>
      <c r="B3773" t="s">
        <v>3815</v>
      </c>
      <c r="C3773" t="s">
        <v>26</v>
      </c>
      <c r="D3773">
        <v>28</v>
      </c>
      <c r="E3773" t="s">
        <v>33</v>
      </c>
      <c r="F3773" t="s">
        <v>20</v>
      </c>
      <c r="G3773" t="s">
        <v>21</v>
      </c>
      <c r="H3773" t="s">
        <v>60</v>
      </c>
      <c r="I3773" s="1">
        <v>45195</v>
      </c>
      <c r="J3773">
        <v>5</v>
      </c>
      <c r="K3773">
        <v>216084</v>
      </c>
      <c r="L3773">
        <v>0</v>
      </c>
      <c r="M3773" t="s">
        <v>31</v>
      </c>
      <c r="N3773" t="s">
        <v>39</v>
      </c>
      <c r="O3773">
        <v>1080420</v>
      </c>
      <c r="P3773">
        <v>0</v>
      </c>
      <c r="Q3773">
        <v>1080420</v>
      </c>
      <c r="U3773">
        <f t="shared" si="58"/>
        <v>270105</v>
      </c>
    </row>
    <row r="3774" spans="1:21" x14ac:dyDescent="0.25">
      <c r="A3774">
        <v>13773</v>
      </c>
      <c r="B3774" t="s">
        <v>3816</v>
      </c>
      <c r="C3774" t="s">
        <v>26</v>
      </c>
      <c r="D3774">
        <v>40</v>
      </c>
      <c r="E3774" t="s">
        <v>33</v>
      </c>
      <c r="F3774" t="s">
        <v>20</v>
      </c>
      <c r="G3774" t="s">
        <v>21</v>
      </c>
      <c r="H3774" t="s">
        <v>22</v>
      </c>
      <c r="I3774" s="1">
        <v>45287</v>
      </c>
      <c r="J3774">
        <v>1</v>
      </c>
      <c r="K3774">
        <v>37723</v>
      </c>
      <c r="L3774">
        <v>0.1</v>
      </c>
      <c r="M3774" t="s">
        <v>31</v>
      </c>
      <c r="N3774" t="s">
        <v>24</v>
      </c>
      <c r="O3774">
        <v>37723</v>
      </c>
      <c r="P3774">
        <v>3772.3</v>
      </c>
      <c r="Q3774">
        <v>33950.699999999997</v>
      </c>
      <c r="U3774">
        <f t="shared" si="58"/>
        <v>8487.6749999999993</v>
      </c>
    </row>
    <row r="3775" spans="1:21" x14ac:dyDescent="0.25">
      <c r="A3775">
        <v>13774</v>
      </c>
      <c r="B3775" t="s">
        <v>3817</v>
      </c>
      <c r="C3775" t="s">
        <v>26</v>
      </c>
      <c r="D3775">
        <v>51</v>
      </c>
      <c r="E3775" t="s">
        <v>19</v>
      </c>
      <c r="F3775" t="s">
        <v>28</v>
      </c>
      <c r="G3775" t="s">
        <v>21</v>
      </c>
      <c r="H3775" t="s">
        <v>38</v>
      </c>
      <c r="I3775" s="1">
        <v>45456</v>
      </c>
      <c r="J3775">
        <v>3</v>
      </c>
      <c r="K3775">
        <v>157859</v>
      </c>
      <c r="L3775">
        <v>0</v>
      </c>
      <c r="M3775" t="s">
        <v>44</v>
      </c>
      <c r="N3775" t="s">
        <v>24</v>
      </c>
      <c r="O3775">
        <v>473577</v>
      </c>
      <c r="P3775">
        <v>0</v>
      </c>
      <c r="Q3775">
        <v>473577</v>
      </c>
      <c r="U3775">
        <f t="shared" si="58"/>
        <v>118394.25</v>
      </c>
    </row>
    <row r="3776" spans="1:21" x14ac:dyDescent="0.25">
      <c r="A3776">
        <v>13775</v>
      </c>
      <c r="B3776" t="s">
        <v>3818</v>
      </c>
      <c r="C3776" t="s">
        <v>18</v>
      </c>
      <c r="D3776">
        <v>57</v>
      </c>
      <c r="E3776" t="s">
        <v>27</v>
      </c>
      <c r="F3776" t="s">
        <v>28</v>
      </c>
      <c r="G3776" t="s">
        <v>34</v>
      </c>
      <c r="H3776" t="s">
        <v>88</v>
      </c>
      <c r="I3776" s="1">
        <v>45609</v>
      </c>
      <c r="J3776">
        <v>2</v>
      </c>
      <c r="K3776">
        <v>93693</v>
      </c>
      <c r="L3776">
        <v>0.1</v>
      </c>
      <c r="M3776" t="s">
        <v>23</v>
      </c>
      <c r="N3776" t="s">
        <v>24</v>
      </c>
      <c r="O3776">
        <v>187386</v>
      </c>
      <c r="P3776">
        <v>18738.599999999999</v>
      </c>
      <c r="Q3776">
        <v>168647.4</v>
      </c>
      <c r="U3776">
        <f t="shared" si="58"/>
        <v>42161.85</v>
      </c>
    </row>
    <row r="3777" spans="1:21" x14ac:dyDescent="0.25">
      <c r="A3777">
        <v>13776</v>
      </c>
      <c r="B3777" t="s">
        <v>3819</v>
      </c>
      <c r="C3777" t="s">
        <v>26</v>
      </c>
      <c r="D3777">
        <v>40</v>
      </c>
      <c r="E3777" t="s">
        <v>33</v>
      </c>
      <c r="F3777" t="s">
        <v>43</v>
      </c>
      <c r="G3777" t="s">
        <v>41</v>
      </c>
      <c r="H3777" t="s">
        <v>38</v>
      </c>
      <c r="I3777" s="1">
        <v>45088</v>
      </c>
      <c r="J3777">
        <v>5</v>
      </c>
      <c r="K3777">
        <v>116045</v>
      </c>
      <c r="L3777">
        <v>0</v>
      </c>
      <c r="M3777" t="s">
        <v>23</v>
      </c>
      <c r="N3777" t="s">
        <v>24</v>
      </c>
      <c r="O3777">
        <v>580225</v>
      </c>
      <c r="P3777">
        <v>0</v>
      </c>
      <c r="Q3777">
        <v>580225</v>
      </c>
      <c r="U3777">
        <f t="shared" si="58"/>
        <v>145056.25</v>
      </c>
    </row>
    <row r="3778" spans="1:21" x14ac:dyDescent="0.25">
      <c r="A3778">
        <v>13777</v>
      </c>
      <c r="B3778" t="s">
        <v>3820</v>
      </c>
      <c r="C3778" t="s">
        <v>18</v>
      </c>
      <c r="D3778">
        <v>46</v>
      </c>
      <c r="E3778" t="s">
        <v>27</v>
      </c>
      <c r="F3778" t="s">
        <v>28</v>
      </c>
      <c r="G3778" t="s">
        <v>34</v>
      </c>
      <c r="H3778" t="s">
        <v>88</v>
      </c>
      <c r="I3778" s="1">
        <v>45391</v>
      </c>
      <c r="J3778">
        <v>8</v>
      </c>
      <c r="K3778">
        <v>182164</v>
      </c>
      <c r="L3778">
        <v>0.05</v>
      </c>
      <c r="M3778" t="s">
        <v>23</v>
      </c>
      <c r="N3778" t="s">
        <v>24</v>
      </c>
      <c r="O3778">
        <v>1457312</v>
      </c>
      <c r="P3778">
        <v>72865.600000000006</v>
      </c>
      <c r="Q3778">
        <v>1384446.4</v>
      </c>
      <c r="U3778">
        <f t="shared" si="58"/>
        <v>346111.6</v>
      </c>
    </row>
    <row r="3779" spans="1:21" x14ac:dyDescent="0.25">
      <c r="A3779">
        <v>13778</v>
      </c>
      <c r="B3779" t="s">
        <v>3821</v>
      </c>
      <c r="C3779" t="s">
        <v>18</v>
      </c>
      <c r="D3779">
        <v>48</v>
      </c>
      <c r="E3779" t="s">
        <v>19</v>
      </c>
      <c r="F3779" t="s">
        <v>46</v>
      </c>
      <c r="G3779" t="s">
        <v>21</v>
      </c>
      <c r="H3779" t="s">
        <v>60</v>
      </c>
      <c r="I3779" s="1">
        <v>45490</v>
      </c>
      <c r="J3779">
        <v>9</v>
      </c>
      <c r="K3779">
        <v>46791</v>
      </c>
      <c r="L3779">
        <v>0</v>
      </c>
      <c r="M3779" t="s">
        <v>31</v>
      </c>
      <c r="N3779" t="s">
        <v>39</v>
      </c>
      <c r="O3779">
        <v>421119</v>
      </c>
      <c r="P3779">
        <v>0</v>
      </c>
      <c r="Q3779">
        <v>421119</v>
      </c>
      <c r="U3779">
        <f t="shared" ref="U3779:U3842" si="59">(Q3779*0.25)</f>
        <v>105279.75</v>
      </c>
    </row>
    <row r="3780" spans="1:21" x14ac:dyDescent="0.25">
      <c r="A3780">
        <v>13779</v>
      </c>
      <c r="B3780" t="s">
        <v>3822</v>
      </c>
      <c r="C3780" t="s">
        <v>18</v>
      </c>
      <c r="D3780">
        <v>24</v>
      </c>
      <c r="E3780" t="s">
        <v>37</v>
      </c>
      <c r="F3780" t="s">
        <v>28</v>
      </c>
      <c r="G3780" t="s">
        <v>29</v>
      </c>
      <c r="H3780" t="s">
        <v>38</v>
      </c>
      <c r="I3780" s="1">
        <v>45474</v>
      </c>
      <c r="J3780">
        <v>9</v>
      </c>
      <c r="K3780">
        <v>77171</v>
      </c>
      <c r="L3780">
        <v>0.05</v>
      </c>
      <c r="M3780" t="s">
        <v>23</v>
      </c>
      <c r="N3780" t="s">
        <v>39</v>
      </c>
      <c r="O3780">
        <v>694539</v>
      </c>
      <c r="P3780">
        <v>34726.949999999997</v>
      </c>
      <c r="Q3780">
        <v>659812.05000000005</v>
      </c>
      <c r="U3780">
        <f t="shared" si="59"/>
        <v>164953.01250000001</v>
      </c>
    </row>
    <row r="3781" spans="1:21" x14ac:dyDescent="0.25">
      <c r="A3781">
        <v>13780</v>
      </c>
      <c r="B3781" t="s">
        <v>3823</v>
      </c>
      <c r="C3781" t="s">
        <v>26</v>
      </c>
      <c r="D3781">
        <v>57</v>
      </c>
      <c r="E3781" t="s">
        <v>33</v>
      </c>
      <c r="F3781" t="s">
        <v>28</v>
      </c>
      <c r="G3781" t="s">
        <v>34</v>
      </c>
      <c r="H3781" t="s">
        <v>38</v>
      </c>
      <c r="I3781" s="1">
        <v>45113</v>
      </c>
      <c r="J3781">
        <v>1</v>
      </c>
      <c r="K3781">
        <v>148004</v>
      </c>
      <c r="L3781">
        <v>0.1</v>
      </c>
      <c r="M3781" t="s">
        <v>31</v>
      </c>
      <c r="N3781" t="s">
        <v>39</v>
      </c>
      <c r="O3781">
        <v>148004</v>
      </c>
      <c r="P3781">
        <v>14800.4</v>
      </c>
      <c r="Q3781">
        <v>133203.6</v>
      </c>
      <c r="U3781">
        <f t="shared" si="59"/>
        <v>33300.9</v>
      </c>
    </row>
    <row r="3782" spans="1:21" x14ac:dyDescent="0.25">
      <c r="A3782">
        <v>13781</v>
      </c>
      <c r="B3782" t="s">
        <v>3824</v>
      </c>
      <c r="C3782" t="s">
        <v>26</v>
      </c>
      <c r="D3782">
        <v>50</v>
      </c>
      <c r="E3782" t="s">
        <v>27</v>
      </c>
      <c r="F3782" t="s">
        <v>20</v>
      </c>
      <c r="G3782" t="s">
        <v>41</v>
      </c>
      <c r="H3782" t="s">
        <v>35</v>
      </c>
      <c r="I3782" s="1">
        <v>44978</v>
      </c>
      <c r="J3782">
        <v>1</v>
      </c>
      <c r="K3782">
        <v>38911</v>
      </c>
      <c r="L3782">
        <v>0.05</v>
      </c>
      <c r="M3782" t="s">
        <v>31</v>
      </c>
      <c r="N3782" t="s">
        <v>39</v>
      </c>
      <c r="O3782">
        <v>38911</v>
      </c>
      <c r="P3782">
        <v>1945.55</v>
      </c>
      <c r="Q3782">
        <v>36965.449999999997</v>
      </c>
      <c r="U3782">
        <f t="shared" si="59"/>
        <v>9241.3624999999993</v>
      </c>
    </row>
    <row r="3783" spans="1:21" x14ac:dyDescent="0.25">
      <c r="A3783">
        <v>13782</v>
      </c>
      <c r="B3783" t="s">
        <v>3825</v>
      </c>
      <c r="C3783" t="s">
        <v>18</v>
      </c>
      <c r="D3783">
        <v>38</v>
      </c>
      <c r="E3783" t="s">
        <v>33</v>
      </c>
      <c r="F3783" t="s">
        <v>43</v>
      </c>
      <c r="G3783" t="s">
        <v>21</v>
      </c>
      <c r="H3783" t="s">
        <v>47</v>
      </c>
      <c r="I3783" s="1">
        <v>45414</v>
      </c>
      <c r="J3783">
        <v>1</v>
      </c>
      <c r="K3783">
        <v>125458</v>
      </c>
      <c r="L3783">
        <v>0</v>
      </c>
      <c r="M3783" t="s">
        <v>23</v>
      </c>
      <c r="N3783" t="s">
        <v>39</v>
      </c>
      <c r="O3783">
        <v>125458</v>
      </c>
      <c r="P3783">
        <v>0</v>
      </c>
      <c r="Q3783">
        <v>125458</v>
      </c>
      <c r="U3783">
        <f t="shared" si="59"/>
        <v>31364.5</v>
      </c>
    </row>
    <row r="3784" spans="1:21" x14ac:dyDescent="0.25">
      <c r="A3784">
        <v>13783</v>
      </c>
      <c r="B3784" t="s">
        <v>3826</v>
      </c>
      <c r="C3784" t="s">
        <v>26</v>
      </c>
      <c r="D3784">
        <v>19</v>
      </c>
      <c r="E3784" t="s">
        <v>27</v>
      </c>
      <c r="F3784" t="s">
        <v>20</v>
      </c>
      <c r="G3784" t="s">
        <v>29</v>
      </c>
      <c r="H3784" t="s">
        <v>60</v>
      </c>
      <c r="I3784" s="1">
        <v>45457</v>
      </c>
      <c r="J3784">
        <v>1</v>
      </c>
      <c r="K3784">
        <v>107948</v>
      </c>
      <c r="L3784">
        <v>0.15</v>
      </c>
      <c r="M3784" t="s">
        <v>23</v>
      </c>
      <c r="N3784" t="s">
        <v>24</v>
      </c>
      <c r="O3784">
        <v>107948</v>
      </c>
      <c r="P3784">
        <v>16192.2</v>
      </c>
      <c r="Q3784">
        <v>91755.8</v>
      </c>
      <c r="U3784">
        <f t="shared" si="59"/>
        <v>22938.95</v>
      </c>
    </row>
    <row r="3785" spans="1:21" x14ac:dyDescent="0.25">
      <c r="A3785">
        <v>13784</v>
      </c>
      <c r="B3785" t="s">
        <v>3827</v>
      </c>
      <c r="C3785" t="s">
        <v>26</v>
      </c>
      <c r="D3785">
        <v>35</v>
      </c>
      <c r="E3785" t="s">
        <v>27</v>
      </c>
      <c r="F3785" t="s">
        <v>43</v>
      </c>
      <c r="G3785" t="s">
        <v>34</v>
      </c>
      <c r="H3785" t="s">
        <v>38</v>
      </c>
      <c r="I3785" s="1">
        <v>45322</v>
      </c>
      <c r="J3785">
        <v>9</v>
      </c>
      <c r="K3785">
        <v>103301</v>
      </c>
      <c r="L3785">
        <v>0.1</v>
      </c>
      <c r="M3785" t="s">
        <v>23</v>
      </c>
      <c r="N3785" t="s">
        <v>39</v>
      </c>
      <c r="O3785">
        <v>929709</v>
      </c>
      <c r="P3785">
        <v>92970.9</v>
      </c>
      <c r="Q3785">
        <v>836738.1</v>
      </c>
      <c r="U3785">
        <f t="shared" si="59"/>
        <v>209184.52499999999</v>
      </c>
    </row>
    <row r="3786" spans="1:21" x14ac:dyDescent="0.25">
      <c r="A3786">
        <v>13785</v>
      </c>
      <c r="B3786" t="s">
        <v>3828</v>
      </c>
      <c r="C3786" t="s">
        <v>26</v>
      </c>
      <c r="D3786">
        <v>64</v>
      </c>
      <c r="E3786" t="s">
        <v>27</v>
      </c>
      <c r="F3786" t="s">
        <v>20</v>
      </c>
      <c r="G3786" t="s">
        <v>29</v>
      </c>
      <c r="H3786" t="s">
        <v>88</v>
      </c>
      <c r="I3786" s="1">
        <v>45018</v>
      </c>
      <c r="J3786">
        <v>1</v>
      </c>
      <c r="K3786">
        <v>105512</v>
      </c>
      <c r="L3786">
        <v>0.15</v>
      </c>
      <c r="M3786" t="s">
        <v>44</v>
      </c>
      <c r="N3786" t="s">
        <v>39</v>
      </c>
      <c r="O3786">
        <v>105512</v>
      </c>
      <c r="P3786">
        <v>15826.8</v>
      </c>
      <c r="Q3786">
        <v>89685.2</v>
      </c>
      <c r="U3786">
        <f t="shared" si="59"/>
        <v>22421.3</v>
      </c>
    </row>
    <row r="3787" spans="1:21" x14ac:dyDescent="0.25">
      <c r="A3787">
        <v>13786</v>
      </c>
      <c r="B3787" t="s">
        <v>3829</v>
      </c>
      <c r="C3787" t="s">
        <v>26</v>
      </c>
      <c r="D3787">
        <v>50</v>
      </c>
      <c r="E3787" t="s">
        <v>19</v>
      </c>
      <c r="F3787" t="s">
        <v>46</v>
      </c>
      <c r="G3787" t="s">
        <v>29</v>
      </c>
      <c r="H3787" t="s">
        <v>30</v>
      </c>
      <c r="I3787" s="1">
        <v>45577</v>
      </c>
      <c r="J3787">
        <v>7</v>
      </c>
      <c r="K3787">
        <v>143018</v>
      </c>
      <c r="L3787">
        <v>0.15</v>
      </c>
      <c r="M3787" t="s">
        <v>31</v>
      </c>
      <c r="N3787" t="s">
        <v>39</v>
      </c>
      <c r="O3787">
        <v>1001126</v>
      </c>
      <c r="P3787">
        <v>150168.9</v>
      </c>
      <c r="Q3787">
        <v>850957.1</v>
      </c>
      <c r="U3787">
        <f t="shared" si="59"/>
        <v>212739.27499999999</v>
      </c>
    </row>
    <row r="3788" spans="1:21" x14ac:dyDescent="0.25">
      <c r="A3788">
        <v>13787</v>
      </c>
      <c r="B3788" t="s">
        <v>3830</v>
      </c>
      <c r="C3788" t="s">
        <v>18</v>
      </c>
      <c r="D3788">
        <v>54</v>
      </c>
      <c r="E3788" t="s">
        <v>37</v>
      </c>
      <c r="F3788" t="s">
        <v>20</v>
      </c>
      <c r="G3788" t="s">
        <v>41</v>
      </c>
      <c r="H3788" t="s">
        <v>38</v>
      </c>
      <c r="I3788" s="1">
        <v>45283</v>
      </c>
      <c r="J3788">
        <v>6</v>
      </c>
      <c r="K3788">
        <v>86899</v>
      </c>
      <c r="L3788">
        <v>0.15</v>
      </c>
      <c r="M3788" t="s">
        <v>44</v>
      </c>
      <c r="N3788" t="s">
        <v>24</v>
      </c>
      <c r="O3788">
        <v>521394</v>
      </c>
      <c r="P3788">
        <v>78209.100000000006</v>
      </c>
      <c r="Q3788">
        <v>443184.9</v>
      </c>
      <c r="U3788">
        <f t="shared" si="59"/>
        <v>110796.22500000001</v>
      </c>
    </row>
    <row r="3789" spans="1:21" x14ac:dyDescent="0.25">
      <c r="A3789">
        <v>13788</v>
      </c>
      <c r="B3789" t="s">
        <v>3831</v>
      </c>
      <c r="C3789" t="s">
        <v>18</v>
      </c>
      <c r="D3789">
        <v>51</v>
      </c>
      <c r="E3789" t="s">
        <v>33</v>
      </c>
      <c r="F3789" t="s">
        <v>20</v>
      </c>
      <c r="G3789" t="s">
        <v>34</v>
      </c>
      <c r="H3789" t="s">
        <v>88</v>
      </c>
      <c r="I3789" s="1">
        <v>45537</v>
      </c>
      <c r="J3789">
        <v>9</v>
      </c>
      <c r="K3789">
        <v>147459</v>
      </c>
      <c r="L3789">
        <v>0.15</v>
      </c>
      <c r="M3789" t="s">
        <v>23</v>
      </c>
      <c r="N3789" t="s">
        <v>24</v>
      </c>
      <c r="O3789">
        <v>1327131</v>
      </c>
      <c r="P3789">
        <v>199069.65</v>
      </c>
      <c r="Q3789">
        <v>1128061.3500000001</v>
      </c>
      <c r="U3789">
        <f t="shared" si="59"/>
        <v>282015.33750000002</v>
      </c>
    </row>
    <row r="3790" spans="1:21" x14ac:dyDescent="0.25">
      <c r="A3790">
        <v>13789</v>
      </c>
      <c r="B3790" t="s">
        <v>3832</v>
      </c>
      <c r="C3790" t="s">
        <v>26</v>
      </c>
      <c r="D3790">
        <v>37</v>
      </c>
      <c r="E3790" t="s">
        <v>37</v>
      </c>
      <c r="F3790" t="s">
        <v>46</v>
      </c>
      <c r="G3790" t="s">
        <v>41</v>
      </c>
      <c r="H3790" t="s">
        <v>22</v>
      </c>
      <c r="I3790" s="1">
        <v>45645</v>
      </c>
      <c r="J3790">
        <v>9</v>
      </c>
      <c r="K3790">
        <v>202213</v>
      </c>
      <c r="L3790">
        <v>0.15</v>
      </c>
      <c r="M3790" t="s">
        <v>44</v>
      </c>
      <c r="N3790" t="s">
        <v>24</v>
      </c>
      <c r="O3790">
        <v>1819917</v>
      </c>
      <c r="P3790">
        <v>272987.55</v>
      </c>
      <c r="Q3790">
        <v>1546929.45</v>
      </c>
      <c r="U3790">
        <f t="shared" si="59"/>
        <v>386732.36249999999</v>
      </c>
    </row>
    <row r="3791" spans="1:21" x14ac:dyDescent="0.25">
      <c r="A3791">
        <v>13790</v>
      </c>
      <c r="B3791" t="s">
        <v>3833</v>
      </c>
      <c r="C3791" t="s">
        <v>18</v>
      </c>
      <c r="D3791">
        <v>52</v>
      </c>
      <c r="E3791" t="s">
        <v>27</v>
      </c>
      <c r="F3791" t="s">
        <v>46</v>
      </c>
      <c r="G3791" t="s">
        <v>21</v>
      </c>
      <c r="H3791" t="s">
        <v>38</v>
      </c>
      <c r="I3791" s="1">
        <v>45070</v>
      </c>
      <c r="J3791">
        <v>4</v>
      </c>
      <c r="K3791">
        <v>51573</v>
      </c>
      <c r="L3791">
        <v>0</v>
      </c>
      <c r="M3791" t="s">
        <v>44</v>
      </c>
      <c r="N3791" t="s">
        <v>24</v>
      </c>
      <c r="O3791">
        <v>206292</v>
      </c>
      <c r="P3791">
        <v>0</v>
      </c>
      <c r="Q3791">
        <v>206292</v>
      </c>
      <c r="U3791">
        <f t="shared" si="59"/>
        <v>51573</v>
      </c>
    </row>
    <row r="3792" spans="1:21" x14ac:dyDescent="0.25">
      <c r="A3792">
        <v>13791</v>
      </c>
      <c r="B3792" t="s">
        <v>3834</v>
      </c>
      <c r="C3792" t="s">
        <v>26</v>
      </c>
      <c r="D3792">
        <v>35</v>
      </c>
      <c r="E3792" t="s">
        <v>27</v>
      </c>
      <c r="F3792" t="s">
        <v>28</v>
      </c>
      <c r="G3792" t="s">
        <v>29</v>
      </c>
      <c r="H3792" t="s">
        <v>88</v>
      </c>
      <c r="I3792" s="1">
        <v>45125</v>
      </c>
      <c r="J3792">
        <v>9</v>
      </c>
      <c r="K3792">
        <v>117298</v>
      </c>
      <c r="L3792">
        <v>0.05</v>
      </c>
      <c r="M3792" t="s">
        <v>23</v>
      </c>
      <c r="N3792" t="s">
        <v>39</v>
      </c>
      <c r="O3792">
        <v>1055682</v>
      </c>
      <c r="P3792">
        <v>52784.1</v>
      </c>
      <c r="Q3792">
        <v>1002897.9</v>
      </c>
      <c r="U3792">
        <f t="shared" si="59"/>
        <v>250724.47500000001</v>
      </c>
    </row>
    <row r="3793" spans="1:21" x14ac:dyDescent="0.25">
      <c r="A3793">
        <v>13792</v>
      </c>
      <c r="B3793" t="s">
        <v>3835</v>
      </c>
      <c r="C3793" t="s">
        <v>26</v>
      </c>
      <c r="D3793">
        <v>63</v>
      </c>
      <c r="E3793" t="s">
        <v>37</v>
      </c>
      <c r="F3793" t="s">
        <v>20</v>
      </c>
      <c r="G3793" t="s">
        <v>41</v>
      </c>
      <c r="H3793" t="s">
        <v>30</v>
      </c>
      <c r="I3793" s="1">
        <v>45249</v>
      </c>
      <c r="J3793">
        <v>6</v>
      </c>
      <c r="K3793">
        <v>43405</v>
      </c>
      <c r="L3793">
        <v>0.05</v>
      </c>
      <c r="M3793" t="s">
        <v>23</v>
      </c>
      <c r="N3793" t="s">
        <v>39</v>
      </c>
      <c r="O3793">
        <v>260430</v>
      </c>
      <c r="P3793">
        <v>13021.5</v>
      </c>
      <c r="Q3793">
        <v>247408.5</v>
      </c>
      <c r="U3793">
        <f t="shared" si="59"/>
        <v>61852.125</v>
      </c>
    </row>
    <row r="3794" spans="1:21" x14ac:dyDescent="0.25">
      <c r="A3794">
        <v>13793</v>
      </c>
      <c r="B3794" t="s">
        <v>3836</v>
      </c>
      <c r="C3794" t="s">
        <v>18</v>
      </c>
      <c r="D3794">
        <v>41</v>
      </c>
      <c r="E3794" t="s">
        <v>37</v>
      </c>
      <c r="F3794" t="s">
        <v>46</v>
      </c>
      <c r="G3794" t="s">
        <v>41</v>
      </c>
      <c r="H3794" t="s">
        <v>60</v>
      </c>
      <c r="I3794" s="1">
        <v>45258</v>
      </c>
      <c r="J3794">
        <v>5</v>
      </c>
      <c r="K3794">
        <v>11152</v>
      </c>
      <c r="L3794">
        <v>0.15</v>
      </c>
      <c r="M3794" t="s">
        <v>31</v>
      </c>
      <c r="N3794" t="s">
        <v>39</v>
      </c>
      <c r="O3794">
        <v>55760</v>
      </c>
      <c r="P3794">
        <v>8364</v>
      </c>
      <c r="Q3794">
        <v>47396</v>
      </c>
      <c r="U3794">
        <f t="shared" si="59"/>
        <v>11849</v>
      </c>
    </row>
    <row r="3795" spans="1:21" x14ac:dyDescent="0.25">
      <c r="A3795">
        <v>13794</v>
      </c>
      <c r="B3795" t="s">
        <v>3837</v>
      </c>
      <c r="C3795" t="s">
        <v>18</v>
      </c>
      <c r="D3795">
        <v>25</v>
      </c>
      <c r="E3795" t="s">
        <v>33</v>
      </c>
      <c r="F3795" t="s">
        <v>46</v>
      </c>
      <c r="G3795" t="s">
        <v>21</v>
      </c>
      <c r="H3795" t="s">
        <v>22</v>
      </c>
      <c r="I3795" s="1">
        <v>45190</v>
      </c>
      <c r="J3795">
        <v>9</v>
      </c>
      <c r="K3795">
        <v>231506</v>
      </c>
      <c r="L3795">
        <v>0</v>
      </c>
      <c r="M3795" t="s">
        <v>31</v>
      </c>
      <c r="N3795" t="s">
        <v>24</v>
      </c>
      <c r="O3795">
        <v>2083554</v>
      </c>
      <c r="P3795">
        <v>0</v>
      </c>
      <c r="Q3795">
        <v>2083554</v>
      </c>
      <c r="U3795">
        <f t="shared" si="59"/>
        <v>520888.5</v>
      </c>
    </row>
    <row r="3796" spans="1:21" x14ac:dyDescent="0.25">
      <c r="A3796">
        <v>13795</v>
      </c>
      <c r="B3796" t="s">
        <v>3838</v>
      </c>
      <c r="C3796" t="s">
        <v>18</v>
      </c>
      <c r="D3796">
        <v>47</v>
      </c>
      <c r="E3796" t="s">
        <v>27</v>
      </c>
      <c r="F3796" t="s">
        <v>28</v>
      </c>
      <c r="G3796" t="s">
        <v>34</v>
      </c>
      <c r="H3796" t="s">
        <v>38</v>
      </c>
      <c r="I3796" s="1">
        <v>45143</v>
      </c>
      <c r="J3796">
        <v>7</v>
      </c>
      <c r="K3796">
        <v>168487</v>
      </c>
      <c r="L3796">
        <v>0.15</v>
      </c>
      <c r="M3796" t="s">
        <v>44</v>
      </c>
      <c r="N3796" t="s">
        <v>39</v>
      </c>
      <c r="O3796">
        <v>1179409</v>
      </c>
      <c r="P3796">
        <v>176911.35</v>
      </c>
      <c r="Q3796">
        <v>1002497.65</v>
      </c>
      <c r="U3796">
        <f t="shared" si="59"/>
        <v>250624.41250000001</v>
      </c>
    </row>
    <row r="3797" spans="1:21" x14ac:dyDescent="0.25">
      <c r="A3797">
        <v>13796</v>
      </c>
      <c r="B3797" t="s">
        <v>3839</v>
      </c>
      <c r="C3797" t="s">
        <v>26</v>
      </c>
      <c r="D3797">
        <v>61</v>
      </c>
      <c r="E3797" t="s">
        <v>37</v>
      </c>
      <c r="F3797" t="s">
        <v>43</v>
      </c>
      <c r="G3797" t="s">
        <v>41</v>
      </c>
      <c r="H3797" t="s">
        <v>35</v>
      </c>
      <c r="I3797" s="1">
        <v>45627</v>
      </c>
      <c r="J3797">
        <v>9</v>
      </c>
      <c r="K3797">
        <v>228951</v>
      </c>
      <c r="L3797">
        <v>0.15</v>
      </c>
      <c r="M3797" t="s">
        <v>23</v>
      </c>
      <c r="N3797" t="s">
        <v>39</v>
      </c>
      <c r="O3797">
        <v>2060559</v>
      </c>
      <c r="P3797">
        <v>309083.84999999998</v>
      </c>
      <c r="Q3797">
        <v>1751475.15</v>
      </c>
      <c r="U3797">
        <f t="shared" si="59"/>
        <v>437868.78749999998</v>
      </c>
    </row>
    <row r="3798" spans="1:21" x14ac:dyDescent="0.25">
      <c r="A3798">
        <v>13797</v>
      </c>
      <c r="B3798" t="s">
        <v>3840</v>
      </c>
      <c r="C3798" t="s">
        <v>18</v>
      </c>
      <c r="D3798">
        <v>27</v>
      </c>
      <c r="E3798" t="s">
        <v>19</v>
      </c>
      <c r="F3798" t="s">
        <v>46</v>
      </c>
      <c r="G3798" t="s">
        <v>29</v>
      </c>
      <c r="H3798" t="s">
        <v>88</v>
      </c>
      <c r="I3798" s="1">
        <v>45482</v>
      </c>
      <c r="J3798">
        <v>5</v>
      </c>
      <c r="K3798">
        <v>112575</v>
      </c>
      <c r="L3798">
        <v>0.1</v>
      </c>
      <c r="M3798" t="s">
        <v>31</v>
      </c>
      <c r="N3798" t="s">
        <v>24</v>
      </c>
      <c r="O3798">
        <v>562875</v>
      </c>
      <c r="P3798">
        <v>56287.5</v>
      </c>
      <c r="Q3798">
        <v>506587.5</v>
      </c>
      <c r="U3798">
        <f t="shared" si="59"/>
        <v>126646.875</v>
      </c>
    </row>
    <row r="3799" spans="1:21" x14ac:dyDescent="0.25">
      <c r="A3799">
        <v>13798</v>
      </c>
      <c r="B3799" t="s">
        <v>3841</v>
      </c>
      <c r="C3799" t="s">
        <v>26</v>
      </c>
      <c r="D3799">
        <v>40</v>
      </c>
      <c r="E3799" t="s">
        <v>27</v>
      </c>
      <c r="F3799" t="s">
        <v>46</v>
      </c>
      <c r="G3799" t="s">
        <v>29</v>
      </c>
      <c r="H3799" t="s">
        <v>30</v>
      </c>
      <c r="I3799" s="1">
        <v>45360</v>
      </c>
      <c r="J3799">
        <v>4</v>
      </c>
      <c r="K3799">
        <v>246085</v>
      </c>
      <c r="L3799">
        <v>0</v>
      </c>
      <c r="M3799" t="s">
        <v>31</v>
      </c>
      <c r="N3799" t="s">
        <v>24</v>
      </c>
      <c r="O3799">
        <v>984340</v>
      </c>
      <c r="P3799">
        <v>0</v>
      </c>
      <c r="Q3799">
        <v>984340</v>
      </c>
      <c r="U3799">
        <f t="shared" si="59"/>
        <v>246085</v>
      </c>
    </row>
    <row r="3800" spans="1:21" x14ac:dyDescent="0.25">
      <c r="A3800">
        <v>13799</v>
      </c>
      <c r="B3800" t="s">
        <v>3842</v>
      </c>
      <c r="C3800" t="s">
        <v>18</v>
      </c>
      <c r="D3800">
        <v>28</v>
      </c>
      <c r="E3800" t="s">
        <v>27</v>
      </c>
      <c r="F3800" t="s">
        <v>20</v>
      </c>
      <c r="G3800" t="s">
        <v>29</v>
      </c>
      <c r="H3800" t="s">
        <v>35</v>
      </c>
      <c r="I3800" s="1">
        <v>45386</v>
      </c>
      <c r="J3800">
        <v>3</v>
      </c>
      <c r="K3800">
        <v>115190</v>
      </c>
      <c r="L3800">
        <v>0.15</v>
      </c>
      <c r="M3800" t="s">
        <v>44</v>
      </c>
      <c r="N3800" t="s">
        <v>39</v>
      </c>
      <c r="O3800">
        <v>345570</v>
      </c>
      <c r="P3800">
        <v>51835.5</v>
      </c>
      <c r="Q3800">
        <v>293734.5</v>
      </c>
      <c r="U3800">
        <f t="shared" si="59"/>
        <v>73433.625</v>
      </c>
    </row>
    <row r="3801" spans="1:21" x14ac:dyDescent="0.25">
      <c r="A3801">
        <v>13800</v>
      </c>
      <c r="B3801" t="s">
        <v>3843</v>
      </c>
      <c r="C3801" t="s">
        <v>18</v>
      </c>
      <c r="D3801">
        <v>19</v>
      </c>
      <c r="E3801" t="s">
        <v>33</v>
      </c>
      <c r="F3801" t="s">
        <v>28</v>
      </c>
      <c r="G3801" t="s">
        <v>29</v>
      </c>
      <c r="H3801" t="s">
        <v>38</v>
      </c>
      <c r="I3801" s="1">
        <v>45627</v>
      </c>
      <c r="J3801">
        <v>5</v>
      </c>
      <c r="K3801">
        <v>106977</v>
      </c>
      <c r="L3801">
        <v>0.05</v>
      </c>
      <c r="M3801" t="s">
        <v>44</v>
      </c>
      <c r="N3801" t="s">
        <v>39</v>
      </c>
      <c r="O3801">
        <v>534885</v>
      </c>
      <c r="P3801">
        <v>26744.25</v>
      </c>
      <c r="Q3801">
        <v>508140.75</v>
      </c>
      <c r="U3801">
        <f t="shared" si="59"/>
        <v>127035.1875</v>
      </c>
    </row>
    <row r="3802" spans="1:21" x14ac:dyDescent="0.25">
      <c r="A3802">
        <v>13801</v>
      </c>
      <c r="B3802" t="s">
        <v>3844</v>
      </c>
      <c r="C3802" t="s">
        <v>26</v>
      </c>
      <c r="D3802">
        <v>43</v>
      </c>
      <c r="E3802" t="s">
        <v>19</v>
      </c>
      <c r="F3802" t="s">
        <v>20</v>
      </c>
      <c r="G3802" t="s">
        <v>41</v>
      </c>
      <c r="H3802" t="s">
        <v>88</v>
      </c>
      <c r="I3802" s="1">
        <v>45429</v>
      </c>
      <c r="J3802">
        <v>9</v>
      </c>
      <c r="K3802">
        <v>164920</v>
      </c>
      <c r="L3802">
        <v>0.1</v>
      </c>
      <c r="M3802" t="s">
        <v>44</v>
      </c>
      <c r="N3802" t="s">
        <v>39</v>
      </c>
      <c r="O3802">
        <v>1484280</v>
      </c>
      <c r="P3802">
        <v>148428</v>
      </c>
      <c r="Q3802">
        <v>1335852</v>
      </c>
      <c r="U3802">
        <f t="shared" si="59"/>
        <v>333963</v>
      </c>
    </row>
    <row r="3803" spans="1:21" x14ac:dyDescent="0.25">
      <c r="A3803">
        <v>13802</v>
      </c>
      <c r="B3803" t="s">
        <v>3845</v>
      </c>
      <c r="C3803" t="s">
        <v>26</v>
      </c>
      <c r="D3803">
        <v>53</v>
      </c>
      <c r="E3803" t="s">
        <v>33</v>
      </c>
      <c r="F3803" t="s">
        <v>43</v>
      </c>
      <c r="G3803" t="s">
        <v>29</v>
      </c>
      <c r="H3803" t="s">
        <v>38</v>
      </c>
      <c r="I3803" s="1">
        <v>45395</v>
      </c>
      <c r="J3803">
        <v>3</v>
      </c>
      <c r="K3803">
        <v>176466</v>
      </c>
      <c r="L3803">
        <v>0.15</v>
      </c>
      <c r="M3803" t="s">
        <v>23</v>
      </c>
      <c r="N3803" t="s">
        <v>39</v>
      </c>
      <c r="O3803">
        <v>529398</v>
      </c>
      <c r="P3803">
        <v>79409.7</v>
      </c>
      <c r="Q3803">
        <v>449988.3</v>
      </c>
      <c r="U3803">
        <f t="shared" si="59"/>
        <v>112497.075</v>
      </c>
    </row>
    <row r="3804" spans="1:21" x14ac:dyDescent="0.25">
      <c r="A3804">
        <v>13803</v>
      </c>
      <c r="B3804" t="s">
        <v>3846</v>
      </c>
      <c r="C3804" t="s">
        <v>26</v>
      </c>
      <c r="D3804">
        <v>50</v>
      </c>
      <c r="E3804" t="s">
        <v>19</v>
      </c>
      <c r="F3804" t="s">
        <v>28</v>
      </c>
      <c r="G3804" t="s">
        <v>41</v>
      </c>
      <c r="H3804" t="s">
        <v>22</v>
      </c>
      <c r="I3804" s="1">
        <v>45632</v>
      </c>
      <c r="J3804">
        <v>1</v>
      </c>
      <c r="K3804">
        <v>202337</v>
      </c>
      <c r="L3804">
        <v>0.15</v>
      </c>
      <c r="M3804" t="s">
        <v>31</v>
      </c>
      <c r="N3804" t="s">
        <v>39</v>
      </c>
      <c r="O3804">
        <v>202337</v>
      </c>
      <c r="P3804">
        <v>30350.55</v>
      </c>
      <c r="Q3804">
        <v>171986.45</v>
      </c>
      <c r="U3804">
        <f t="shared" si="59"/>
        <v>42996.612500000003</v>
      </c>
    </row>
    <row r="3805" spans="1:21" x14ac:dyDescent="0.25">
      <c r="A3805">
        <v>13804</v>
      </c>
      <c r="B3805" t="s">
        <v>3847</v>
      </c>
      <c r="C3805" t="s">
        <v>26</v>
      </c>
      <c r="D3805">
        <v>64</v>
      </c>
      <c r="E3805" t="s">
        <v>33</v>
      </c>
      <c r="F3805" t="s">
        <v>20</v>
      </c>
      <c r="G3805" t="s">
        <v>34</v>
      </c>
      <c r="H3805" t="s">
        <v>30</v>
      </c>
      <c r="I3805" s="1">
        <v>45292</v>
      </c>
      <c r="J3805">
        <v>2</v>
      </c>
      <c r="K3805">
        <v>235807</v>
      </c>
      <c r="L3805">
        <v>0.15</v>
      </c>
      <c r="M3805" t="s">
        <v>31</v>
      </c>
      <c r="N3805" t="s">
        <v>39</v>
      </c>
      <c r="O3805">
        <v>471614</v>
      </c>
      <c r="P3805">
        <v>70742.100000000006</v>
      </c>
      <c r="Q3805">
        <v>400871.9</v>
      </c>
      <c r="U3805">
        <f t="shared" si="59"/>
        <v>100217.97500000001</v>
      </c>
    </row>
    <row r="3806" spans="1:21" x14ac:dyDescent="0.25">
      <c r="A3806">
        <v>13805</v>
      </c>
      <c r="B3806" t="s">
        <v>3848</v>
      </c>
      <c r="C3806" t="s">
        <v>26</v>
      </c>
      <c r="D3806">
        <v>30</v>
      </c>
      <c r="E3806" t="s">
        <v>19</v>
      </c>
      <c r="F3806" t="s">
        <v>46</v>
      </c>
      <c r="G3806" t="s">
        <v>29</v>
      </c>
      <c r="H3806" t="s">
        <v>30</v>
      </c>
      <c r="I3806" s="1">
        <v>45165</v>
      </c>
      <c r="J3806">
        <v>5</v>
      </c>
      <c r="K3806">
        <v>33455</v>
      </c>
      <c r="L3806">
        <v>0</v>
      </c>
      <c r="M3806" t="s">
        <v>31</v>
      </c>
      <c r="N3806" t="s">
        <v>24</v>
      </c>
      <c r="O3806">
        <v>167275</v>
      </c>
      <c r="P3806">
        <v>0</v>
      </c>
      <c r="Q3806">
        <v>167275</v>
      </c>
      <c r="U3806">
        <f t="shared" si="59"/>
        <v>41818.75</v>
      </c>
    </row>
    <row r="3807" spans="1:21" x14ac:dyDescent="0.25">
      <c r="A3807">
        <v>13806</v>
      </c>
      <c r="B3807" t="s">
        <v>3849</v>
      </c>
      <c r="C3807" t="s">
        <v>26</v>
      </c>
      <c r="D3807">
        <v>57</v>
      </c>
      <c r="E3807" t="s">
        <v>19</v>
      </c>
      <c r="F3807" t="s">
        <v>46</v>
      </c>
      <c r="G3807" t="s">
        <v>34</v>
      </c>
      <c r="H3807" t="s">
        <v>22</v>
      </c>
      <c r="I3807" s="1">
        <v>45550</v>
      </c>
      <c r="J3807">
        <v>3</v>
      </c>
      <c r="K3807">
        <v>228420</v>
      </c>
      <c r="L3807">
        <v>0.15</v>
      </c>
      <c r="M3807" t="s">
        <v>44</v>
      </c>
      <c r="N3807" t="s">
        <v>24</v>
      </c>
      <c r="O3807">
        <v>685260</v>
      </c>
      <c r="P3807">
        <v>102789</v>
      </c>
      <c r="Q3807">
        <v>582471</v>
      </c>
      <c r="U3807">
        <f t="shared" si="59"/>
        <v>145617.75</v>
      </c>
    </row>
    <row r="3808" spans="1:21" x14ac:dyDescent="0.25">
      <c r="A3808">
        <v>13807</v>
      </c>
      <c r="B3808" t="s">
        <v>3850</v>
      </c>
      <c r="C3808" t="s">
        <v>26</v>
      </c>
      <c r="D3808">
        <v>42</v>
      </c>
      <c r="E3808" t="s">
        <v>19</v>
      </c>
      <c r="F3808" t="s">
        <v>28</v>
      </c>
      <c r="G3808" t="s">
        <v>41</v>
      </c>
      <c r="H3808" t="s">
        <v>38</v>
      </c>
      <c r="I3808" s="1">
        <v>45507</v>
      </c>
      <c r="J3808">
        <v>6</v>
      </c>
      <c r="K3808">
        <v>68560</v>
      </c>
      <c r="L3808">
        <v>0.05</v>
      </c>
      <c r="M3808" t="s">
        <v>23</v>
      </c>
      <c r="N3808" t="s">
        <v>39</v>
      </c>
      <c r="O3808">
        <v>411360</v>
      </c>
      <c r="P3808">
        <v>20568</v>
      </c>
      <c r="Q3808">
        <v>390792</v>
      </c>
      <c r="U3808">
        <f t="shared" si="59"/>
        <v>97698</v>
      </c>
    </row>
    <row r="3809" spans="1:21" x14ac:dyDescent="0.25">
      <c r="A3809">
        <v>13808</v>
      </c>
      <c r="B3809" t="s">
        <v>3851</v>
      </c>
      <c r="C3809" t="s">
        <v>26</v>
      </c>
      <c r="D3809">
        <v>21</v>
      </c>
      <c r="E3809" t="s">
        <v>37</v>
      </c>
      <c r="F3809" t="s">
        <v>46</v>
      </c>
      <c r="G3809" t="s">
        <v>21</v>
      </c>
      <c r="H3809" t="s">
        <v>38</v>
      </c>
      <c r="I3809" s="1">
        <v>45487</v>
      </c>
      <c r="J3809">
        <v>8</v>
      </c>
      <c r="K3809">
        <v>93764</v>
      </c>
      <c r="L3809">
        <v>0.1</v>
      </c>
      <c r="M3809" t="s">
        <v>44</v>
      </c>
      <c r="N3809" t="s">
        <v>24</v>
      </c>
      <c r="O3809">
        <v>750112</v>
      </c>
      <c r="P3809">
        <v>75011.199999999997</v>
      </c>
      <c r="Q3809">
        <v>675100.8</v>
      </c>
      <c r="U3809">
        <f t="shared" si="59"/>
        <v>168775.2</v>
      </c>
    </row>
    <row r="3810" spans="1:21" x14ac:dyDescent="0.25">
      <c r="A3810">
        <v>13809</v>
      </c>
      <c r="B3810" t="s">
        <v>3852</v>
      </c>
      <c r="C3810" t="s">
        <v>18</v>
      </c>
      <c r="D3810">
        <v>59</v>
      </c>
      <c r="E3810" t="s">
        <v>27</v>
      </c>
      <c r="F3810" t="s">
        <v>20</v>
      </c>
      <c r="G3810" t="s">
        <v>34</v>
      </c>
      <c r="H3810" t="s">
        <v>51</v>
      </c>
      <c r="I3810" s="1">
        <v>45589</v>
      </c>
      <c r="J3810">
        <v>6</v>
      </c>
      <c r="K3810">
        <v>238415</v>
      </c>
      <c r="L3810">
        <v>0</v>
      </c>
      <c r="M3810" t="s">
        <v>44</v>
      </c>
      <c r="N3810" t="s">
        <v>39</v>
      </c>
      <c r="O3810">
        <v>1430490</v>
      </c>
      <c r="P3810">
        <v>0</v>
      </c>
      <c r="Q3810">
        <v>1430490</v>
      </c>
      <c r="U3810">
        <f t="shared" si="59"/>
        <v>357622.5</v>
      </c>
    </row>
    <row r="3811" spans="1:21" x14ac:dyDescent="0.25">
      <c r="A3811">
        <v>13810</v>
      </c>
      <c r="B3811" t="s">
        <v>3853</v>
      </c>
      <c r="C3811" t="s">
        <v>26</v>
      </c>
      <c r="D3811">
        <v>36</v>
      </c>
      <c r="E3811" t="s">
        <v>19</v>
      </c>
      <c r="F3811" t="s">
        <v>28</v>
      </c>
      <c r="G3811" t="s">
        <v>29</v>
      </c>
      <c r="H3811" t="s">
        <v>38</v>
      </c>
      <c r="I3811" s="1">
        <v>45322</v>
      </c>
      <c r="J3811">
        <v>9</v>
      </c>
      <c r="K3811">
        <v>149993</v>
      </c>
      <c r="L3811">
        <v>0.1</v>
      </c>
      <c r="M3811" t="s">
        <v>23</v>
      </c>
      <c r="N3811" t="s">
        <v>39</v>
      </c>
      <c r="O3811">
        <v>1349937</v>
      </c>
      <c r="P3811">
        <v>134993.70000000001</v>
      </c>
      <c r="Q3811">
        <v>1214943.3</v>
      </c>
      <c r="U3811">
        <f t="shared" si="59"/>
        <v>303735.82500000001</v>
      </c>
    </row>
    <row r="3812" spans="1:21" x14ac:dyDescent="0.25">
      <c r="A3812">
        <v>13811</v>
      </c>
      <c r="B3812" t="s">
        <v>3854</v>
      </c>
      <c r="C3812" t="s">
        <v>26</v>
      </c>
      <c r="D3812">
        <v>35</v>
      </c>
      <c r="E3812" t="s">
        <v>37</v>
      </c>
      <c r="F3812" t="s">
        <v>46</v>
      </c>
      <c r="G3812" t="s">
        <v>21</v>
      </c>
      <c r="H3812" t="s">
        <v>30</v>
      </c>
      <c r="I3812" s="1">
        <v>45321</v>
      </c>
      <c r="J3812">
        <v>6</v>
      </c>
      <c r="K3812">
        <v>165251</v>
      </c>
      <c r="L3812">
        <v>0.05</v>
      </c>
      <c r="M3812" t="s">
        <v>23</v>
      </c>
      <c r="N3812" t="s">
        <v>24</v>
      </c>
      <c r="O3812">
        <v>991506</v>
      </c>
      <c r="P3812">
        <v>49575.3</v>
      </c>
      <c r="Q3812">
        <v>941930.7</v>
      </c>
      <c r="U3812">
        <f t="shared" si="59"/>
        <v>235482.67499999999</v>
      </c>
    </row>
    <row r="3813" spans="1:21" x14ac:dyDescent="0.25">
      <c r="A3813">
        <v>13812</v>
      </c>
      <c r="B3813" t="s">
        <v>3855</v>
      </c>
      <c r="C3813" t="s">
        <v>18</v>
      </c>
      <c r="D3813">
        <v>54</v>
      </c>
      <c r="E3813" t="s">
        <v>37</v>
      </c>
      <c r="F3813" t="s">
        <v>46</v>
      </c>
      <c r="G3813" t="s">
        <v>34</v>
      </c>
      <c r="H3813" t="s">
        <v>38</v>
      </c>
      <c r="I3813" s="1">
        <v>45553</v>
      </c>
      <c r="J3813">
        <v>5</v>
      </c>
      <c r="K3813">
        <v>104895</v>
      </c>
      <c r="L3813">
        <v>0.15</v>
      </c>
      <c r="M3813" t="s">
        <v>44</v>
      </c>
      <c r="N3813" t="s">
        <v>24</v>
      </c>
      <c r="O3813">
        <v>524475</v>
      </c>
      <c r="P3813">
        <v>78671.25</v>
      </c>
      <c r="Q3813">
        <v>445803.75</v>
      </c>
      <c r="U3813">
        <f t="shared" si="59"/>
        <v>111450.9375</v>
      </c>
    </row>
    <row r="3814" spans="1:21" x14ac:dyDescent="0.25">
      <c r="A3814">
        <v>13813</v>
      </c>
      <c r="B3814" t="s">
        <v>3856</v>
      </c>
      <c r="C3814" t="s">
        <v>26</v>
      </c>
      <c r="D3814">
        <v>47</v>
      </c>
      <c r="E3814" t="s">
        <v>33</v>
      </c>
      <c r="F3814" t="s">
        <v>43</v>
      </c>
      <c r="G3814" t="s">
        <v>41</v>
      </c>
      <c r="H3814" t="s">
        <v>35</v>
      </c>
      <c r="I3814" s="1">
        <v>45001</v>
      </c>
      <c r="J3814">
        <v>4</v>
      </c>
      <c r="K3814">
        <v>185307</v>
      </c>
      <c r="L3814">
        <v>0</v>
      </c>
      <c r="M3814" t="s">
        <v>23</v>
      </c>
      <c r="N3814" t="s">
        <v>39</v>
      </c>
      <c r="O3814">
        <v>741228</v>
      </c>
      <c r="P3814">
        <v>0</v>
      </c>
      <c r="Q3814">
        <v>741228</v>
      </c>
      <c r="U3814">
        <f t="shared" si="59"/>
        <v>185307</v>
      </c>
    </row>
    <row r="3815" spans="1:21" x14ac:dyDescent="0.25">
      <c r="A3815">
        <v>13814</v>
      </c>
      <c r="B3815" t="s">
        <v>3857</v>
      </c>
      <c r="C3815" t="s">
        <v>18</v>
      </c>
      <c r="D3815">
        <v>36</v>
      </c>
      <c r="E3815" t="s">
        <v>27</v>
      </c>
      <c r="F3815" t="s">
        <v>43</v>
      </c>
      <c r="G3815" t="s">
        <v>41</v>
      </c>
      <c r="H3815" t="s">
        <v>35</v>
      </c>
      <c r="I3815" s="1">
        <v>45024</v>
      </c>
      <c r="J3815">
        <v>2</v>
      </c>
      <c r="K3815">
        <v>165109</v>
      </c>
      <c r="L3815">
        <v>0.15</v>
      </c>
      <c r="M3815" t="s">
        <v>44</v>
      </c>
      <c r="N3815" t="s">
        <v>24</v>
      </c>
      <c r="O3815">
        <v>330218</v>
      </c>
      <c r="P3815">
        <v>49532.7</v>
      </c>
      <c r="Q3815">
        <v>280685.3</v>
      </c>
      <c r="U3815">
        <f t="shared" si="59"/>
        <v>70171.324999999997</v>
      </c>
    </row>
    <row r="3816" spans="1:21" x14ac:dyDescent="0.25">
      <c r="A3816">
        <v>13815</v>
      </c>
      <c r="B3816" t="s">
        <v>3858</v>
      </c>
      <c r="C3816" t="s">
        <v>18</v>
      </c>
      <c r="D3816">
        <v>40</v>
      </c>
      <c r="E3816" t="s">
        <v>27</v>
      </c>
      <c r="F3816" t="s">
        <v>28</v>
      </c>
      <c r="G3816" t="s">
        <v>41</v>
      </c>
      <c r="H3816" t="s">
        <v>22</v>
      </c>
      <c r="I3816" s="1">
        <v>45309</v>
      </c>
      <c r="J3816">
        <v>6</v>
      </c>
      <c r="K3816">
        <v>35275</v>
      </c>
      <c r="L3816">
        <v>0</v>
      </c>
      <c r="M3816" t="s">
        <v>31</v>
      </c>
      <c r="N3816" t="s">
        <v>39</v>
      </c>
      <c r="O3816">
        <v>211650</v>
      </c>
      <c r="P3816">
        <v>0</v>
      </c>
      <c r="Q3816">
        <v>211650</v>
      </c>
      <c r="U3816">
        <f t="shared" si="59"/>
        <v>52912.5</v>
      </c>
    </row>
    <row r="3817" spans="1:21" x14ac:dyDescent="0.25">
      <c r="A3817">
        <v>13816</v>
      </c>
      <c r="B3817" t="s">
        <v>3859</v>
      </c>
      <c r="C3817" t="s">
        <v>26</v>
      </c>
      <c r="D3817">
        <v>33</v>
      </c>
      <c r="E3817" t="s">
        <v>33</v>
      </c>
      <c r="F3817" t="s">
        <v>43</v>
      </c>
      <c r="G3817" t="s">
        <v>34</v>
      </c>
      <c r="H3817" t="s">
        <v>35</v>
      </c>
      <c r="I3817" s="1">
        <v>45549</v>
      </c>
      <c r="J3817">
        <v>2</v>
      </c>
      <c r="K3817">
        <v>38692</v>
      </c>
      <c r="L3817">
        <v>0.15</v>
      </c>
      <c r="M3817" t="s">
        <v>23</v>
      </c>
      <c r="N3817" t="s">
        <v>24</v>
      </c>
      <c r="O3817">
        <v>77384</v>
      </c>
      <c r="P3817">
        <v>11607.6</v>
      </c>
      <c r="Q3817">
        <v>65776.399999999994</v>
      </c>
      <c r="U3817">
        <f t="shared" si="59"/>
        <v>16444.099999999999</v>
      </c>
    </row>
    <row r="3818" spans="1:21" x14ac:dyDescent="0.25">
      <c r="A3818">
        <v>13817</v>
      </c>
      <c r="B3818" t="s">
        <v>3860</v>
      </c>
      <c r="C3818" t="s">
        <v>18</v>
      </c>
      <c r="D3818">
        <v>18</v>
      </c>
      <c r="E3818" t="s">
        <v>27</v>
      </c>
      <c r="F3818" t="s">
        <v>20</v>
      </c>
      <c r="G3818" t="s">
        <v>41</v>
      </c>
      <c r="H3818" t="s">
        <v>38</v>
      </c>
      <c r="I3818" s="1">
        <v>45296</v>
      </c>
      <c r="J3818">
        <v>5</v>
      </c>
      <c r="K3818">
        <v>10872</v>
      </c>
      <c r="L3818">
        <v>0.05</v>
      </c>
      <c r="M3818" t="s">
        <v>31</v>
      </c>
      <c r="N3818" t="s">
        <v>39</v>
      </c>
      <c r="O3818">
        <v>54360</v>
      </c>
      <c r="P3818">
        <v>2718</v>
      </c>
      <c r="Q3818">
        <v>51642</v>
      </c>
      <c r="U3818">
        <f t="shared" si="59"/>
        <v>12910.5</v>
      </c>
    </row>
    <row r="3819" spans="1:21" x14ac:dyDescent="0.25">
      <c r="A3819">
        <v>13818</v>
      </c>
      <c r="B3819" t="s">
        <v>3861</v>
      </c>
      <c r="C3819" t="s">
        <v>26</v>
      </c>
      <c r="D3819">
        <v>29</v>
      </c>
      <c r="E3819" t="s">
        <v>33</v>
      </c>
      <c r="F3819" t="s">
        <v>46</v>
      </c>
      <c r="G3819" t="s">
        <v>34</v>
      </c>
      <c r="H3819" t="s">
        <v>60</v>
      </c>
      <c r="I3819" s="1">
        <v>45211</v>
      </c>
      <c r="J3819">
        <v>1</v>
      </c>
      <c r="K3819">
        <v>53764</v>
      </c>
      <c r="L3819">
        <v>0.05</v>
      </c>
      <c r="M3819" t="s">
        <v>23</v>
      </c>
      <c r="N3819" t="s">
        <v>24</v>
      </c>
      <c r="O3819">
        <v>53764</v>
      </c>
      <c r="P3819">
        <v>2688.2</v>
      </c>
      <c r="Q3819">
        <v>51075.8</v>
      </c>
      <c r="U3819">
        <f t="shared" si="59"/>
        <v>12768.95</v>
      </c>
    </row>
    <row r="3820" spans="1:21" x14ac:dyDescent="0.25">
      <c r="A3820">
        <v>13819</v>
      </c>
      <c r="B3820" t="s">
        <v>3862</v>
      </c>
      <c r="C3820" t="s">
        <v>18</v>
      </c>
      <c r="D3820">
        <v>41</v>
      </c>
      <c r="E3820" t="s">
        <v>37</v>
      </c>
      <c r="F3820" t="s">
        <v>46</v>
      </c>
      <c r="G3820" t="s">
        <v>29</v>
      </c>
      <c r="H3820" t="s">
        <v>47</v>
      </c>
      <c r="I3820" s="1">
        <v>45182</v>
      </c>
      <c r="J3820">
        <v>3</v>
      </c>
      <c r="K3820">
        <v>121564</v>
      </c>
      <c r="L3820">
        <v>0.15</v>
      </c>
      <c r="M3820" t="s">
        <v>44</v>
      </c>
      <c r="N3820" t="s">
        <v>39</v>
      </c>
      <c r="O3820">
        <v>364692</v>
      </c>
      <c r="P3820">
        <v>54703.8</v>
      </c>
      <c r="Q3820">
        <v>309988.2</v>
      </c>
      <c r="U3820">
        <f t="shared" si="59"/>
        <v>77497.05</v>
      </c>
    </row>
    <row r="3821" spans="1:21" x14ac:dyDescent="0.25">
      <c r="A3821">
        <v>13820</v>
      </c>
      <c r="B3821" t="s">
        <v>3863</v>
      </c>
      <c r="C3821" t="s">
        <v>18</v>
      </c>
      <c r="D3821">
        <v>51</v>
      </c>
      <c r="E3821" t="s">
        <v>37</v>
      </c>
      <c r="F3821" t="s">
        <v>46</v>
      </c>
      <c r="G3821" t="s">
        <v>29</v>
      </c>
      <c r="H3821" t="s">
        <v>38</v>
      </c>
      <c r="I3821" s="1">
        <v>45235</v>
      </c>
      <c r="J3821">
        <v>5</v>
      </c>
      <c r="K3821">
        <v>92871</v>
      </c>
      <c r="L3821">
        <v>0.05</v>
      </c>
      <c r="M3821" t="s">
        <v>44</v>
      </c>
      <c r="N3821" t="s">
        <v>24</v>
      </c>
      <c r="O3821">
        <v>464355</v>
      </c>
      <c r="P3821">
        <v>23217.75</v>
      </c>
      <c r="Q3821">
        <v>441137.25</v>
      </c>
      <c r="U3821">
        <f t="shared" si="59"/>
        <v>110284.3125</v>
      </c>
    </row>
    <row r="3822" spans="1:21" x14ac:dyDescent="0.25">
      <c r="A3822">
        <v>13821</v>
      </c>
      <c r="B3822" t="s">
        <v>3864</v>
      </c>
      <c r="C3822" t="s">
        <v>18</v>
      </c>
      <c r="D3822">
        <v>25</v>
      </c>
      <c r="E3822" t="s">
        <v>19</v>
      </c>
      <c r="F3822" t="s">
        <v>28</v>
      </c>
      <c r="G3822" t="s">
        <v>34</v>
      </c>
      <c r="H3822" t="s">
        <v>47</v>
      </c>
      <c r="I3822" s="1">
        <v>45555</v>
      </c>
      <c r="J3822">
        <v>7</v>
      </c>
      <c r="K3822">
        <v>88143</v>
      </c>
      <c r="L3822">
        <v>0.15</v>
      </c>
      <c r="M3822" t="s">
        <v>44</v>
      </c>
      <c r="N3822" t="s">
        <v>24</v>
      </c>
      <c r="O3822">
        <v>617001</v>
      </c>
      <c r="P3822">
        <v>92550.15</v>
      </c>
      <c r="Q3822">
        <v>524450.85</v>
      </c>
      <c r="U3822">
        <f t="shared" si="59"/>
        <v>131112.71249999999</v>
      </c>
    </row>
    <row r="3823" spans="1:21" x14ac:dyDescent="0.25">
      <c r="A3823">
        <v>13822</v>
      </c>
      <c r="B3823" t="s">
        <v>3865</v>
      </c>
      <c r="C3823" t="s">
        <v>26</v>
      </c>
      <c r="D3823">
        <v>35</v>
      </c>
      <c r="E3823" t="s">
        <v>33</v>
      </c>
      <c r="F3823" t="s">
        <v>28</v>
      </c>
      <c r="G3823" t="s">
        <v>34</v>
      </c>
      <c r="H3823" t="s">
        <v>30</v>
      </c>
      <c r="I3823" s="1">
        <v>45102</v>
      </c>
      <c r="J3823">
        <v>8</v>
      </c>
      <c r="K3823">
        <v>185371</v>
      </c>
      <c r="L3823">
        <v>0</v>
      </c>
      <c r="M3823" t="s">
        <v>44</v>
      </c>
      <c r="N3823" t="s">
        <v>24</v>
      </c>
      <c r="O3823">
        <v>1482968</v>
      </c>
      <c r="P3823">
        <v>0</v>
      </c>
      <c r="Q3823">
        <v>1482968</v>
      </c>
      <c r="U3823">
        <f t="shared" si="59"/>
        <v>370742</v>
      </c>
    </row>
    <row r="3824" spans="1:21" x14ac:dyDescent="0.25">
      <c r="A3824">
        <v>13823</v>
      </c>
      <c r="B3824" t="s">
        <v>3866</v>
      </c>
      <c r="C3824" t="s">
        <v>26</v>
      </c>
      <c r="D3824">
        <v>22</v>
      </c>
      <c r="E3824" t="s">
        <v>37</v>
      </c>
      <c r="F3824" t="s">
        <v>43</v>
      </c>
      <c r="G3824" t="s">
        <v>21</v>
      </c>
      <c r="H3824" t="s">
        <v>51</v>
      </c>
      <c r="I3824" s="1">
        <v>45154</v>
      </c>
      <c r="J3824">
        <v>7</v>
      </c>
      <c r="K3824">
        <v>130268</v>
      </c>
      <c r="L3824">
        <v>0.05</v>
      </c>
      <c r="M3824" t="s">
        <v>44</v>
      </c>
      <c r="N3824" t="s">
        <v>39</v>
      </c>
      <c r="O3824">
        <v>911876</v>
      </c>
      <c r="P3824">
        <v>45593.8</v>
      </c>
      <c r="Q3824">
        <v>866282.2</v>
      </c>
      <c r="U3824">
        <f t="shared" si="59"/>
        <v>216570.55</v>
      </c>
    </row>
    <row r="3825" spans="1:21" x14ac:dyDescent="0.25">
      <c r="A3825">
        <v>13824</v>
      </c>
      <c r="B3825" t="s">
        <v>3867</v>
      </c>
      <c r="C3825" t="s">
        <v>18</v>
      </c>
      <c r="D3825">
        <v>43</v>
      </c>
      <c r="E3825" t="s">
        <v>37</v>
      </c>
      <c r="F3825" t="s">
        <v>46</v>
      </c>
      <c r="G3825" t="s">
        <v>41</v>
      </c>
      <c r="H3825" t="s">
        <v>88</v>
      </c>
      <c r="I3825" s="1">
        <v>45273</v>
      </c>
      <c r="J3825">
        <v>7</v>
      </c>
      <c r="K3825">
        <v>168033</v>
      </c>
      <c r="L3825">
        <v>0</v>
      </c>
      <c r="M3825" t="s">
        <v>44</v>
      </c>
      <c r="N3825" t="s">
        <v>24</v>
      </c>
      <c r="O3825">
        <v>1176231</v>
      </c>
      <c r="P3825">
        <v>0</v>
      </c>
      <c r="Q3825">
        <v>1176231</v>
      </c>
      <c r="U3825">
        <f t="shared" si="59"/>
        <v>294057.75</v>
      </c>
    </row>
    <row r="3826" spans="1:21" x14ac:dyDescent="0.25">
      <c r="A3826">
        <v>13825</v>
      </c>
      <c r="B3826" t="s">
        <v>3868</v>
      </c>
      <c r="C3826" t="s">
        <v>18</v>
      </c>
      <c r="D3826">
        <v>47</v>
      </c>
      <c r="E3826" t="s">
        <v>33</v>
      </c>
      <c r="F3826" t="s">
        <v>46</v>
      </c>
      <c r="G3826" t="s">
        <v>29</v>
      </c>
      <c r="H3826" t="s">
        <v>30</v>
      </c>
      <c r="I3826" s="1">
        <v>45544</v>
      </c>
      <c r="J3826">
        <v>2</v>
      </c>
      <c r="K3826">
        <v>26466</v>
      </c>
      <c r="L3826">
        <v>0.15</v>
      </c>
      <c r="M3826" t="s">
        <v>23</v>
      </c>
      <c r="N3826" t="s">
        <v>24</v>
      </c>
      <c r="O3826">
        <v>52932</v>
      </c>
      <c r="P3826">
        <v>7939.8</v>
      </c>
      <c r="Q3826">
        <v>44992.2</v>
      </c>
      <c r="U3826">
        <f t="shared" si="59"/>
        <v>11248.05</v>
      </c>
    </row>
    <row r="3827" spans="1:21" x14ac:dyDescent="0.25">
      <c r="A3827">
        <v>13826</v>
      </c>
      <c r="B3827" t="s">
        <v>3869</v>
      </c>
      <c r="C3827" t="s">
        <v>26</v>
      </c>
      <c r="D3827">
        <v>30</v>
      </c>
      <c r="E3827" t="s">
        <v>37</v>
      </c>
      <c r="F3827" t="s">
        <v>46</v>
      </c>
      <c r="G3827" t="s">
        <v>29</v>
      </c>
      <c r="H3827" t="s">
        <v>47</v>
      </c>
      <c r="I3827" s="1">
        <v>45268</v>
      </c>
      <c r="J3827">
        <v>6</v>
      </c>
      <c r="K3827">
        <v>148834</v>
      </c>
      <c r="L3827">
        <v>0</v>
      </c>
      <c r="M3827" t="s">
        <v>23</v>
      </c>
      <c r="N3827" t="s">
        <v>39</v>
      </c>
      <c r="O3827">
        <v>893004</v>
      </c>
      <c r="P3827">
        <v>0</v>
      </c>
      <c r="Q3827">
        <v>893004</v>
      </c>
      <c r="U3827">
        <f t="shared" si="59"/>
        <v>223251</v>
      </c>
    </row>
    <row r="3828" spans="1:21" x14ac:dyDescent="0.25">
      <c r="A3828">
        <v>13827</v>
      </c>
      <c r="B3828" t="s">
        <v>3870</v>
      </c>
      <c r="C3828" t="s">
        <v>26</v>
      </c>
      <c r="D3828">
        <v>36</v>
      </c>
      <c r="E3828" t="s">
        <v>27</v>
      </c>
      <c r="F3828" t="s">
        <v>46</v>
      </c>
      <c r="G3828" t="s">
        <v>21</v>
      </c>
      <c r="H3828" t="s">
        <v>22</v>
      </c>
      <c r="I3828" s="1">
        <v>45165</v>
      </c>
      <c r="J3828">
        <v>5</v>
      </c>
      <c r="K3828">
        <v>152002</v>
      </c>
      <c r="L3828">
        <v>0.1</v>
      </c>
      <c r="M3828" t="s">
        <v>31</v>
      </c>
      <c r="N3828" t="s">
        <v>39</v>
      </c>
      <c r="O3828">
        <v>760010</v>
      </c>
      <c r="P3828">
        <v>76001</v>
      </c>
      <c r="Q3828">
        <v>684009</v>
      </c>
      <c r="U3828">
        <f t="shared" si="59"/>
        <v>171002.25</v>
      </c>
    </row>
    <row r="3829" spans="1:21" x14ac:dyDescent="0.25">
      <c r="A3829">
        <v>13828</v>
      </c>
      <c r="B3829" t="s">
        <v>3871</v>
      </c>
      <c r="C3829" t="s">
        <v>18</v>
      </c>
      <c r="D3829">
        <v>46</v>
      </c>
      <c r="E3829" t="s">
        <v>37</v>
      </c>
      <c r="F3829" t="s">
        <v>46</v>
      </c>
      <c r="G3829" t="s">
        <v>34</v>
      </c>
      <c r="H3829" t="s">
        <v>35</v>
      </c>
      <c r="I3829" s="1">
        <v>45538</v>
      </c>
      <c r="J3829">
        <v>9</v>
      </c>
      <c r="K3829">
        <v>187285</v>
      </c>
      <c r="L3829">
        <v>0.15</v>
      </c>
      <c r="M3829" t="s">
        <v>23</v>
      </c>
      <c r="N3829" t="s">
        <v>24</v>
      </c>
      <c r="O3829">
        <v>1685565</v>
      </c>
      <c r="P3829">
        <v>252834.75</v>
      </c>
      <c r="Q3829">
        <v>1432730.25</v>
      </c>
      <c r="U3829">
        <f t="shared" si="59"/>
        <v>358182.5625</v>
      </c>
    </row>
    <row r="3830" spans="1:21" x14ac:dyDescent="0.25">
      <c r="A3830">
        <v>13829</v>
      </c>
      <c r="B3830" t="s">
        <v>3872</v>
      </c>
      <c r="C3830" t="s">
        <v>18</v>
      </c>
      <c r="D3830">
        <v>20</v>
      </c>
      <c r="E3830" t="s">
        <v>33</v>
      </c>
      <c r="F3830" t="s">
        <v>20</v>
      </c>
      <c r="G3830" t="s">
        <v>34</v>
      </c>
      <c r="H3830" t="s">
        <v>60</v>
      </c>
      <c r="I3830" s="1">
        <v>45614</v>
      </c>
      <c r="J3830">
        <v>4</v>
      </c>
      <c r="K3830">
        <v>72191</v>
      </c>
      <c r="L3830">
        <v>0.05</v>
      </c>
      <c r="M3830" t="s">
        <v>23</v>
      </c>
      <c r="N3830" t="s">
        <v>24</v>
      </c>
      <c r="O3830">
        <v>288764</v>
      </c>
      <c r="P3830">
        <v>14438.2</v>
      </c>
      <c r="Q3830">
        <v>274325.8</v>
      </c>
      <c r="U3830">
        <f t="shared" si="59"/>
        <v>68581.45</v>
      </c>
    </row>
    <row r="3831" spans="1:21" x14ac:dyDescent="0.25">
      <c r="A3831">
        <v>13830</v>
      </c>
      <c r="B3831" t="s">
        <v>3873</v>
      </c>
      <c r="C3831" t="s">
        <v>26</v>
      </c>
      <c r="D3831">
        <v>43</v>
      </c>
      <c r="E3831" t="s">
        <v>27</v>
      </c>
      <c r="F3831" t="s">
        <v>46</v>
      </c>
      <c r="G3831" t="s">
        <v>21</v>
      </c>
      <c r="H3831" t="s">
        <v>30</v>
      </c>
      <c r="I3831" s="1">
        <v>45276</v>
      </c>
      <c r="J3831">
        <v>7</v>
      </c>
      <c r="K3831">
        <v>183446</v>
      </c>
      <c r="L3831">
        <v>0.05</v>
      </c>
      <c r="M3831" t="s">
        <v>31</v>
      </c>
      <c r="N3831" t="s">
        <v>24</v>
      </c>
      <c r="O3831">
        <v>1284122</v>
      </c>
      <c r="P3831">
        <v>64206.1</v>
      </c>
      <c r="Q3831">
        <v>1219915.8999999999</v>
      </c>
      <c r="U3831">
        <f t="shared" si="59"/>
        <v>304978.97499999998</v>
      </c>
    </row>
    <row r="3832" spans="1:21" x14ac:dyDescent="0.25">
      <c r="A3832">
        <v>13831</v>
      </c>
      <c r="B3832" t="s">
        <v>3874</v>
      </c>
      <c r="C3832" t="s">
        <v>26</v>
      </c>
      <c r="D3832">
        <v>57</v>
      </c>
      <c r="E3832" t="s">
        <v>27</v>
      </c>
      <c r="F3832" t="s">
        <v>20</v>
      </c>
      <c r="G3832" t="s">
        <v>41</v>
      </c>
      <c r="H3832" t="s">
        <v>88</v>
      </c>
      <c r="I3832" s="1">
        <v>45381</v>
      </c>
      <c r="J3832">
        <v>8</v>
      </c>
      <c r="K3832">
        <v>189974</v>
      </c>
      <c r="L3832">
        <v>0.1</v>
      </c>
      <c r="M3832" t="s">
        <v>31</v>
      </c>
      <c r="N3832" t="s">
        <v>24</v>
      </c>
      <c r="O3832">
        <v>1519792</v>
      </c>
      <c r="P3832">
        <v>151979.20000000001</v>
      </c>
      <c r="Q3832">
        <v>1367812.8</v>
      </c>
      <c r="U3832">
        <f t="shared" si="59"/>
        <v>341953.2</v>
      </c>
    </row>
    <row r="3833" spans="1:21" x14ac:dyDescent="0.25">
      <c r="A3833">
        <v>13832</v>
      </c>
      <c r="B3833" t="s">
        <v>3875</v>
      </c>
      <c r="C3833" t="s">
        <v>26</v>
      </c>
      <c r="D3833">
        <v>29</v>
      </c>
      <c r="E3833" t="s">
        <v>37</v>
      </c>
      <c r="F3833" t="s">
        <v>46</v>
      </c>
      <c r="G3833" t="s">
        <v>34</v>
      </c>
      <c r="H3833" t="s">
        <v>60</v>
      </c>
      <c r="I3833" s="1">
        <v>45367</v>
      </c>
      <c r="J3833">
        <v>6</v>
      </c>
      <c r="K3833">
        <v>72555</v>
      </c>
      <c r="L3833">
        <v>0.15</v>
      </c>
      <c r="M3833" t="s">
        <v>44</v>
      </c>
      <c r="N3833" t="s">
        <v>39</v>
      </c>
      <c r="O3833">
        <v>435330</v>
      </c>
      <c r="P3833">
        <v>65299.5</v>
      </c>
      <c r="Q3833">
        <v>370030.5</v>
      </c>
      <c r="U3833">
        <f t="shared" si="59"/>
        <v>92507.625</v>
      </c>
    </row>
    <row r="3834" spans="1:21" x14ac:dyDescent="0.25">
      <c r="A3834">
        <v>13833</v>
      </c>
      <c r="B3834" t="s">
        <v>3876</v>
      </c>
      <c r="C3834" t="s">
        <v>26</v>
      </c>
      <c r="D3834">
        <v>19</v>
      </c>
      <c r="E3834" t="s">
        <v>19</v>
      </c>
      <c r="F3834" t="s">
        <v>28</v>
      </c>
      <c r="G3834" t="s">
        <v>34</v>
      </c>
      <c r="H3834" t="s">
        <v>22</v>
      </c>
      <c r="I3834" s="1">
        <v>45514</v>
      </c>
      <c r="J3834">
        <v>3</v>
      </c>
      <c r="K3834">
        <v>103878</v>
      </c>
      <c r="L3834">
        <v>0.15</v>
      </c>
      <c r="M3834" t="s">
        <v>31</v>
      </c>
      <c r="N3834" t="s">
        <v>24</v>
      </c>
      <c r="O3834">
        <v>311634</v>
      </c>
      <c r="P3834">
        <v>46745.1</v>
      </c>
      <c r="Q3834">
        <v>264888.90000000002</v>
      </c>
      <c r="U3834">
        <f t="shared" si="59"/>
        <v>66222.225000000006</v>
      </c>
    </row>
    <row r="3835" spans="1:21" x14ac:dyDescent="0.25">
      <c r="A3835">
        <v>13834</v>
      </c>
      <c r="B3835" t="s">
        <v>3877</v>
      </c>
      <c r="C3835" t="s">
        <v>26</v>
      </c>
      <c r="D3835">
        <v>28</v>
      </c>
      <c r="E3835" t="s">
        <v>27</v>
      </c>
      <c r="F3835" t="s">
        <v>28</v>
      </c>
      <c r="G3835" t="s">
        <v>41</v>
      </c>
      <c r="H3835" t="s">
        <v>35</v>
      </c>
      <c r="I3835" s="1">
        <v>45441</v>
      </c>
      <c r="J3835">
        <v>5</v>
      </c>
      <c r="K3835">
        <v>56875</v>
      </c>
      <c r="L3835">
        <v>0.15</v>
      </c>
      <c r="M3835" t="s">
        <v>31</v>
      </c>
      <c r="N3835" t="s">
        <v>39</v>
      </c>
      <c r="O3835">
        <v>284375</v>
      </c>
      <c r="P3835">
        <v>42656.25</v>
      </c>
      <c r="Q3835">
        <v>241718.75</v>
      </c>
      <c r="U3835">
        <f t="shared" si="59"/>
        <v>60429.6875</v>
      </c>
    </row>
    <row r="3836" spans="1:21" x14ac:dyDescent="0.25">
      <c r="A3836">
        <v>13835</v>
      </c>
      <c r="B3836" t="s">
        <v>3878</v>
      </c>
      <c r="C3836" t="s">
        <v>18</v>
      </c>
      <c r="D3836">
        <v>61</v>
      </c>
      <c r="E3836" t="s">
        <v>33</v>
      </c>
      <c r="F3836" t="s">
        <v>20</v>
      </c>
      <c r="G3836" t="s">
        <v>41</v>
      </c>
      <c r="H3836" t="s">
        <v>51</v>
      </c>
      <c r="I3836" s="1">
        <v>45007</v>
      </c>
      <c r="J3836">
        <v>1</v>
      </c>
      <c r="K3836">
        <v>172386</v>
      </c>
      <c r="L3836">
        <v>0.15</v>
      </c>
      <c r="M3836" t="s">
        <v>23</v>
      </c>
      <c r="N3836" t="s">
        <v>39</v>
      </c>
      <c r="O3836">
        <v>172386</v>
      </c>
      <c r="P3836">
        <v>25857.9</v>
      </c>
      <c r="Q3836">
        <v>146528.1</v>
      </c>
      <c r="U3836">
        <f t="shared" si="59"/>
        <v>36632.025000000001</v>
      </c>
    </row>
    <row r="3837" spans="1:21" x14ac:dyDescent="0.25">
      <c r="A3837">
        <v>13836</v>
      </c>
      <c r="B3837" t="s">
        <v>3879</v>
      </c>
      <c r="C3837" t="s">
        <v>26</v>
      </c>
      <c r="D3837">
        <v>45</v>
      </c>
      <c r="E3837" t="s">
        <v>19</v>
      </c>
      <c r="F3837" t="s">
        <v>46</v>
      </c>
      <c r="G3837" t="s">
        <v>21</v>
      </c>
      <c r="H3837" t="s">
        <v>47</v>
      </c>
      <c r="I3837" s="1">
        <v>45287</v>
      </c>
      <c r="J3837">
        <v>8</v>
      </c>
      <c r="K3837">
        <v>185247</v>
      </c>
      <c r="L3837">
        <v>0</v>
      </c>
      <c r="M3837" t="s">
        <v>44</v>
      </c>
      <c r="N3837" t="s">
        <v>24</v>
      </c>
      <c r="O3837">
        <v>1481976</v>
      </c>
      <c r="P3837">
        <v>0</v>
      </c>
      <c r="Q3837">
        <v>1481976</v>
      </c>
      <c r="U3837">
        <f t="shared" si="59"/>
        <v>370494</v>
      </c>
    </row>
    <row r="3838" spans="1:21" x14ac:dyDescent="0.25">
      <c r="A3838">
        <v>13837</v>
      </c>
      <c r="B3838" t="s">
        <v>3880</v>
      </c>
      <c r="C3838" t="s">
        <v>18</v>
      </c>
      <c r="D3838">
        <v>35</v>
      </c>
      <c r="E3838" t="s">
        <v>19</v>
      </c>
      <c r="F3838" t="s">
        <v>28</v>
      </c>
      <c r="G3838" t="s">
        <v>21</v>
      </c>
      <c r="H3838" t="s">
        <v>30</v>
      </c>
      <c r="I3838" s="1">
        <v>45214</v>
      </c>
      <c r="J3838">
        <v>2</v>
      </c>
      <c r="K3838">
        <v>218272</v>
      </c>
      <c r="L3838">
        <v>0.15</v>
      </c>
      <c r="M3838" t="s">
        <v>31</v>
      </c>
      <c r="N3838" t="s">
        <v>39</v>
      </c>
      <c r="O3838">
        <v>436544</v>
      </c>
      <c r="P3838">
        <v>65481.599999999999</v>
      </c>
      <c r="Q3838">
        <v>371062.4</v>
      </c>
      <c r="U3838">
        <f t="shared" si="59"/>
        <v>92765.6</v>
      </c>
    </row>
    <row r="3839" spans="1:21" x14ac:dyDescent="0.25">
      <c r="A3839">
        <v>13838</v>
      </c>
      <c r="B3839" t="s">
        <v>3881</v>
      </c>
      <c r="C3839" t="s">
        <v>26</v>
      </c>
      <c r="D3839">
        <v>30</v>
      </c>
      <c r="E3839" t="s">
        <v>27</v>
      </c>
      <c r="F3839" t="s">
        <v>28</v>
      </c>
      <c r="G3839" t="s">
        <v>21</v>
      </c>
      <c r="H3839" t="s">
        <v>30</v>
      </c>
      <c r="I3839" s="1">
        <v>44934</v>
      </c>
      <c r="J3839">
        <v>7</v>
      </c>
      <c r="K3839">
        <v>246053</v>
      </c>
      <c r="L3839">
        <v>0</v>
      </c>
      <c r="M3839" t="s">
        <v>44</v>
      </c>
      <c r="N3839" t="s">
        <v>24</v>
      </c>
      <c r="O3839">
        <v>1722371</v>
      </c>
      <c r="P3839">
        <v>0</v>
      </c>
      <c r="Q3839">
        <v>1722371</v>
      </c>
      <c r="U3839">
        <f t="shared" si="59"/>
        <v>430592.75</v>
      </c>
    </row>
    <row r="3840" spans="1:21" x14ac:dyDescent="0.25">
      <c r="A3840">
        <v>13839</v>
      </c>
      <c r="B3840" t="s">
        <v>3882</v>
      </c>
      <c r="C3840" t="s">
        <v>18</v>
      </c>
      <c r="D3840">
        <v>54</v>
      </c>
      <c r="E3840" t="s">
        <v>37</v>
      </c>
      <c r="F3840" t="s">
        <v>46</v>
      </c>
      <c r="G3840" t="s">
        <v>34</v>
      </c>
      <c r="H3840" t="s">
        <v>30</v>
      </c>
      <c r="I3840" s="1">
        <v>45013</v>
      </c>
      <c r="J3840">
        <v>9</v>
      </c>
      <c r="K3840">
        <v>182050</v>
      </c>
      <c r="L3840">
        <v>0</v>
      </c>
      <c r="M3840" t="s">
        <v>44</v>
      </c>
      <c r="N3840" t="s">
        <v>39</v>
      </c>
      <c r="O3840">
        <v>1638450</v>
      </c>
      <c r="P3840">
        <v>0</v>
      </c>
      <c r="Q3840">
        <v>1638450</v>
      </c>
      <c r="U3840">
        <f t="shared" si="59"/>
        <v>409612.5</v>
      </c>
    </row>
    <row r="3841" spans="1:21" x14ac:dyDescent="0.25">
      <c r="A3841">
        <v>13840</v>
      </c>
      <c r="B3841" t="s">
        <v>3883</v>
      </c>
      <c r="C3841" t="s">
        <v>26</v>
      </c>
      <c r="D3841">
        <v>39</v>
      </c>
      <c r="E3841" t="s">
        <v>19</v>
      </c>
      <c r="F3841" t="s">
        <v>46</v>
      </c>
      <c r="G3841" t="s">
        <v>21</v>
      </c>
      <c r="H3841" t="s">
        <v>47</v>
      </c>
      <c r="I3841" s="1">
        <v>45212</v>
      </c>
      <c r="J3841">
        <v>1</v>
      </c>
      <c r="K3841">
        <v>191487</v>
      </c>
      <c r="L3841">
        <v>0.05</v>
      </c>
      <c r="M3841" t="s">
        <v>31</v>
      </c>
      <c r="N3841" t="s">
        <v>39</v>
      </c>
      <c r="O3841">
        <v>191487</v>
      </c>
      <c r="P3841">
        <v>9574.35</v>
      </c>
      <c r="Q3841">
        <v>181912.65</v>
      </c>
      <c r="U3841">
        <f t="shared" si="59"/>
        <v>45478.162499999999</v>
      </c>
    </row>
    <row r="3842" spans="1:21" x14ac:dyDescent="0.25">
      <c r="A3842">
        <v>13841</v>
      </c>
      <c r="B3842" t="s">
        <v>3884</v>
      </c>
      <c r="C3842" t="s">
        <v>26</v>
      </c>
      <c r="D3842">
        <v>29</v>
      </c>
      <c r="E3842" t="s">
        <v>37</v>
      </c>
      <c r="F3842" t="s">
        <v>28</v>
      </c>
      <c r="G3842" t="s">
        <v>34</v>
      </c>
      <c r="H3842" t="s">
        <v>22</v>
      </c>
      <c r="I3842" s="1">
        <v>45325</v>
      </c>
      <c r="J3842">
        <v>4</v>
      </c>
      <c r="K3842">
        <v>84460</v>
      </c>
      <c r="L3842">
        <v>0.15</v>
      </c>
      <c r="M3842" t="s">
        <v>31</v>
      </c>
      <c r="N3842" t="s">
        <v>39</v>
      </c>
      <c r="O3842">
        <v>337840</v>
      </c>
      <c r="P3842">
        <v>50676</v>
      </c>
      <c r="Q3842">
        <v>287164</v>
      </c>
      <c r="U3842">
        <f t="shared" si="59"/>
        <v>71791</v>
      </c>
    </row>
    <row r="3843" spans="1:21" x14ac:dyDescent="0.25">
      <c r="A3843">
        <v>13842</v>
      </c>
      <c r="B3843" t="s">
        <v>3885</v>
      </c>
      <c r="C3843" t="s">
        <v>18</v>
      </c>
      <c r="D3843">
        <v>19</v>
      </c>
      <c r="E3843" t="s">
        <v>27</v>
      </c>
      <c r="F3843" t="s">
        <v>46</v>
      </c>
      <c r="G3843" t="s">
        <v>29</v>
      </c>
      <c r="H3843" t="s">
        <v>60</v>
      </c>
      <c r="I3843" s="1">
        <v>45000</v>
      </c>
      <c r="J3843">
        <v>7</v>
      </c>
      <c r="K3843">
        <v>48255</v>
      </c>
      <c r="L3843">
        <v>0</v>
      </c>
      <c r="M3843" t="s">
        <v>31</v>
      </c>
      <c r="N3843" t="s">
        <v>24</v>
      </c>
      <c r="O3843">
        <v>337785</v>
      </c>
      <c r="P3843">
        <v>0</v>
      </c>
      <c r="Q3843">
        <v>337785</v>
      </c>
      <c r="U3843">
        <f t="shared" ref="U3843:U3906" si="60">(Q3843*0.25)</f>
        <v>84446.25</v>
      </c>
    </row>
    <row r="3844" spans="1:21" x14ac:dyDescent="0.25">
      <c r="A3844">
        <v>13843</v>
      </c>
      <c r="B3844" t="s">
        <v>3886</v>
      </c>
      <c r="C3844" t="s">
        <v>18</v>
      </c>
      <c r="D3844">
        <v>54</v>
      </c>
      <c r="E3844" t="s">
        <v>33</v>
      </c>
      <c r="F3844" t="s">
        <v>43</v>
      </c>
      <c r="G3844" t="s">
        <v>41</v>
      </c>
      <c r="H3844" t="s">
        <v>60</v>
      </c>
      <c r="I3844" s="1">
        <v>45365</v>
      </c>
      <c r="J3844">
        <v>9</v>
      </c>
      <c r="K3844">
        <v>51662</v>
      </c>
      <c r="L3844">
        <v>0.15</v>
      </c>
      <c r="M3844" t="s">
        <v>31</v>
      </c>
      <c r="N3844" t="s">
        <v>39</v>
      </c>
      <c r="O3844">
        <v>464958</v>
      </c>
      <c r="P3844">
        <v>69743.7</v>
      </c>
      <c r="Q3844">
        <v>395214.3</v>
      </c>
      <c r="U3844">
        <f t="shared" si="60"/>
        <v>98803.574999999997</v>
      </c>
    </row>
    <row r="3845" spans="1:21" x14ac:dyDescent="0.25">
      <c r="A3845">
        <v>13844</v>
      </c>
      <c r="B3845" t="s">
        <v>3887</v>
      </c>
      <c r="C3845" t="s">
        <v>26</v>
      </c>
      <c r="D3845">
        <v>24</v>
      </c>
      <c r="E3845" t="s">
        <v>19</v>
      </c>
      <c r="F3845" t="s">
        <v>46</v>
      </c>
      <c r="G3845" t="s">
        <v>41</v>
      </c>
      <c r="H3845" t="s">
        <v>22</v>
      </c>
      <c r="I3845" s="1">
        <v>45049</v>
      </c>
      <c r="J3845">
        <v>2</v>
      </c>
      <c r="K3845">
        <v>90082</v>
      </c>
      <c r="L3845">
        <v>0.1</v>
      </c>
      <c r="M3845" t="s">
        <v>44</v>
      </c>
      <c r="N3845" t="s">
        <v>39</v>
      </c>
      <c r="O3845">
        <v>180164</v>
      </c>
      <c r="P3845">
        <v>18016.400000000001</v>
      </c>
      <c r="Q3845">
        <v>162147.6</v>
      </c>
      <c r="U3845">
        <f t="shared" si="60"/>
        <v>40536.9</v>
      </c>
    </row>
    <row r="3846" spans="1:21" x14ac:dyDescent="0.25">
      <c r="A3846">
        <v>13845</v>
      </c>
      <c r="B3846" t="s">
        <v>3888</v>
      </c>
      <c r="C3846" t="s">
        <v>26</v>
      </c>
      <c r="D3846">
        <v>43</v>
      </c>
      <c r="E3846" t="s">
        <v>33</v>
      </c>
      <c r="F3846" t="s">
        <v>28</v>
      </c>
      <c r="G3846" t="s">
        <v>29</v>
      </c>
      <c r="H3846" t="s">
        <v>30</v>
      </c>
      <c r="I3846" s="1">
        <v>45303</v>
      </c>
      <c r="J3846">
        <v>2</v>
      </c>
      <c r="K3846">
        <v>82366</v>
      </c>
      <c r="L3846">
        <v>0</v>
      </c>
      <c r="M3846" t="s">
        <v>23</v>
      </c>
      <c r="N3846" t="s">
        <v>39</v>
      </c>
      <c r="O3846">
        <v>164732</v>
      </c>
      <c r="P3846">
        <v>0</v>
      </c>
      <c r="Q3846">
        <v>164732</v>
      </c>
      <c r="U3846">
        <f t="shared" si="60"/>
        <v>41183</v>
      </c>
    </row>
    <row r="3847" spans="1:21" x14ac:dyDescent="0.25">
      <c r="A3847">
        <v>13846</v>
      </c>
      <c r="B3847" t="s">
        <v>3889</v>
      </c>
      <c r="C3847" t="s">
        <v>26</v>
      </c>
      <c r="D3847">
        <v>43</v>
      </c>
      <c r="E3847" t="s">
        <v>37</v>
      </c>
      <c r="F3847" t="s">
        <v>28</v>
      </c>
      <c r="G3847" t="s">
        <v>21</v>
      </c>
      <c r="H3847" t="s">
        <v>38</v>
      </c>
      <c r="I3847" s="1">
        <v>45069</v>
      </c>
      <c r="J3847">
        <v>6</v>
      </c>
      <c r="K3847">
        <v>211250</v>
      </c>
      <c r="L3847">
        <v>0.05</v>
      </c>
      <c r="M3847" t="s">
        <v>44</v>
      </c>
      <c r="N3847" t="s">
        <v>39</v>
      </c>
      <c r="O3847">
        <v>1267500</v>
      </c>
      <c r="P3847">
        <v>63375</v>
      </c>
      <c r="Q3847">
        <v>1204125</v>
      </c>
      <c r="U3847">
        <f t="shared" si="60"/>
        <v>301031.25</v>
      </c>
    </row>
    <row r="3848" spans="1:21" x14ac:dyDescent="0.25">
      <c r="A3848">
        <v>13847</v>
      </c>
      <c r="B3848" t="s">
        <v>3890</v>
      </c>
      <c r="C3848" t="s">
        <v>26</v>
      </c>
      <c r="D3848">
        <v>41</v>
      </c>
      <c r="E3848" t="s">
        <v>37</v>
      </c>
      <c r="F3848" t="s">
        <v>20</v>
      </c>
      <c r="G3848" t="s">
        <v>34</v>
      </c>
      <c r="H3848" t="s">
        <v>22</v>
      </c>
      <c r="I3848" s="1">
        <v>45084</v>
      </c>
      <c r="J3848">
        <v>3</v>
      </c>
      <c r="K3848">
        <v>221694</v>
      </c>
      <c r="L3848">
        <v>0.15</v>
      </c>
      <c r="M3848" t="s">
        <v>44</v>
      </c>
      <c r="N3848" t="s">
        <v>39</v>
      </c>
      <c r="O3848">
        <v>665082</v>
      </c>
      <c r="P3848">
        <v>99762.3</v>
      </c>
      <c r="Q3848">
        <v>565319.69999999995</v>
      </c>
      <c r="U3848">
        <f t="shared" si="60"/>
        <v>141329.92499999999</v>
      </c>
    </row>
    <row r="3849" spans="1:21" x14ac:dyDescent="0.25">
      <c r="A3849">
        <v>13848</v>
      </c>
      <c r="B3849" t="s">
        <v>3891</v>
      </c>
      <c r="C3849" t="s">
        <v>26</v>
      </c>
      <c r="D3849">
        <v>29</v>
      </c>
      <c r="E3849" t="s">
        <v>33</v>
      </c>
      <c r="F3849" t="s">
        <v>43</v>
      </c>
      <c r="G3849" t="s">
        <v>34</v>
      </c>
      <c r="H3849" t="s">
        <v>35</v>
      </c>
      <c r="I3849" s="1">
        <v>45356</v>
      </c>
      <c r="J3849">
        <v>4</v>
      </c>
      <c r="K3849">
        <v>51496</v>
      </c>
      <c r="L3849">
        <v>0.05</v>
      </c>
      <c r="M3849" t="s">
        <v>44</v>
      </c>
      <c r="N3849" t="s">
        <v>39</v>
      </c>
      <c r="O3849">
        <v>205984</v>
      </c>
      <c r="P3849">
        <v>10299.200000000001</v>
      </c>
      <c r="Q3849">
        <v>195684.8</v>
      </c>
      <c r="U3849">
        <f t="shared" si="60"/>
        <v>48921.2</v>
      </c>
    </row>
    <row r="3850" spans="1:21" x14ac:dyDescent="0.25">
      <c r="A3850">
        <v>13849</v>
      </c>
      <c r="B3850" t="s">
        <v>3892</v>
      </c>
      <c r="C3850" t="s">
        <v>18</v>
      </c>
      <c r="D3850">
        <v>33</v>
      </c>
      <c r="E3850" t="s">
        <v>27</v>
      </c>
      <c r="F3850" t="s">
        <v>28</v>
      </c>
      <c r="G3850" t="s">
        <v>34</v>
      </c>
      <c r="H3850" t="s">
        <v>35</v>
      </c>
      <c r="I3850" s="1">
        <v>45374</v>
      </c>
      <c r="J3850">
        <v>3</v>
      </c>
      <c r="K3850">
        <v>105483</v>
      </c>
      <c r="L3850">
        <v>0</v>
      </c>
      <c r="M3850" t="s">
        <v>31</v>
      </c>
      <c r="N3850" t="s">
        <v>24</v>
      </c>
      <c r="O3850">
        <v>316449</v>
      </c>
      <c r="P3850">
        <v>0</v>
      </c>
      <c r="Q3850">
        <v>316449</v>
      </c>
      <c r="U3850">
        <f t="shared" si="60"/>
        <v>79112.25</v>
      </c>
    </row>
    <row r="3851" spans="1:21" x14ac:dyDescent="0.25">
      <c r="A3851">
        <v>13850</v>
      </c>
      <c r="B3851" t="s">
        <v>3893</v>
      </c>
      <c r="C3851" t="s">
        <v>18</v>
      </c>
      <c r="D3851">
        <v>40</v>
      </c>
      <c r="E3851" t="s">
        <v>27</v>
      </c>
      <c r="F3851" t="s">
        <v>43</v>
      </c>
      <c r="G3851" t="s">
        <v>41</v>
      </c>
      <c r="H3851" t="s">
        <v>51</v>
      </c>
      <c r="I3851" s="1">
        <v>45336</v>
      </c>
      <c r="J3851">
        <v>1</v>
      </c>
      <c r="K3851">
        <v>49791</v>
      </c>
      <c r="L3851">
        <v>0</v>
      </c>
      <c r="M3851" t="s">
        <v>31</v>
      </c>
      <c r="N3851" t="s">
        <v>39</v>
      </c>
      <c r="O3851">
        <v>49791</v>
      </c>
      <c r="P3851">
        <v>0</v>
      </c>
      <c r="Q3851">
        <v>49791</v>
      </c>
      <c r="U3851">
        <f t="shared" si="60"/>
        <v>12447.75</v>
      </c>
    </row>
    <row r="3852" spans="1:21" x14ac:dyDescent="0.25">
      <c r="A3852">
        <v>13851</v>
      </c>
      <c r="B3852" t="s">
        <v>3894</v>
      </c>
      <c r="C3852" t="s">
        <v>26</v>
      </c>
      <c r="D3852">
        <v>57</v>
      </c>
      <c r="E3852" t="s">
        <v>19</v>
      </c>
      <c r="F3852" t="s">
        <v>46</v>
      </c>
      <c r="G3852" t="s">
        <v>21</v>
      </c>
      <c r="H3852" t="s">
        <v>22</v>
      </c>
      <c r="I3852" s="1">
        <v>45297</v>
      </c>
      <c r="J3852">
        <v>6</v>
      </c>
      <c r="K3852">
        <v>229070</v>
      </c>
      <c r="L3852">
        <v>0.05</v>
      </c>
      <c r="M3852" t="s">
        <v>23</v>
      </c>
      <c r="N3852" t="s">
        <v>39</v>
      </c>
      <c r="O3852">
        <v>1374420</v>
      </c>
      <c r="P3852">
        <v>68721</v>
      </c>
      <c r="Q3852">
        <v>1305699</v>
      </c>
      <c r="U3852">
        <f t="shared" si="60"/>
        <v>326424.75</v>
      </c>
    </row>
    <row r="3853" spans="1:21" x14ac:dyDescent="0.25">
      <c r="A3853">
        <v>13852</v>
      </c>
      <c r="B3853" t="s">
        <v>3895</v>
      </c>
      <c r="C3853" t="s">
        <v>18</v>
      </c>
      <c r="D3853">
        <v>26</v>
      </c>
      <c r="E3853" t="s">
        <v>19</v>
      </c>
      <c r="F3853" t="s">
        <v>28</v>
      </c>
      <c r="G3853" t="s">
        <v>34</v>
      </c>
      <c r="H3853" t="s">
        <v>88</v>
      </c>
      <c r="I3853" s="1">
        <v>45035</v>
      </c>
      <c r="J3853">
        <v>2</v>
      </c>
      <c r="K3853">
        <v>190307</v>
      </c>
      <c r="L3853">
        <v>0.15</v>
      </c>
      <c r="M3853" t="s">
        <v>23</v>
      </c>
      <c r="N3853" t="s">
        <v>24</v>
      </c>
      <c r="O3853">
        <v>380614</v>
      </c>
      <c r="P3853">
        <v>57092.1</v>
      </c>
      <c r="Q3853">
        <v>323521.90000000002</v>
      </c>
      <c r="U3853">
        <f t="shared" si="60"/>
        <v>80880.475000000006</v>
      </c>
    </row>
    <row r="3854" spans="1:21" x14ac:dyDescent="0.25">
      <c r="A3854">
        <v>13853</v>
      </c>
      <c r="B3854" t="s">
        <v>3896</v>
      </c>
      <c r="C3854" t="s">
        <v>18</v>
      </c>
      <c r="D3854">
        <v>49</v>
      </c>
      <c r="E3854" t="s">
        <v>27</v>
      </c>
      <c r="F3854" t="s">
        <v>20</v>
      </c>
      <c r="G3854" t="s">
        <v>34</v>
      </c>
      <c r="H3854" t="s">
        <v>47</v>
      </c>
      <c r="I3854" s="1">
        <v>45633</v>
      </c>
      <c r="J3854">
        <v>2</v>
      </c>
      <c r="K3854">
        <v>41140</v>
      </c>
      <c r="L3854">
        <v>0</v>
      </c>
      <c r="M3854" t="s">
        <v>23</v>
      </c>
      <c r="N3854" t="s">
        <v>39</v>
      </c>
      <c r="O3854">
        <v>82280</v>
      </c>
      <c r="P3854">
        <v>0</v>
      </c>
      <c r="Q3854">
        <v>82280</v>
      </c>
      <c r="U3854">
        <f t="shared" si="60"/>
        <v>20570</v>
      </c>
    </row>
    <row r="3855" spans="1:21" x14ac:dyDescent="0.25">
      <c r="A3855">
        <v>13854</v>
      </c>
      <c r="B3855" t="s">
        <v>3897</v>
      </c>
      <c r="C3855" t="s">
        <v>18</v>
      </c>
      <c r="D3855">
        <v>32</v>
      </c>
      <c r="E3855" t="s">
        <v>27</v>
      </c>
      <c r="F3855" t="s">
        <v>28</v>
      </c>
      <c r="G3855" t="s">
        <v>34</v>
      </c>
      <c r="H3855" t="s">
        <v>47</v>
      </c>
      <c r="I3855" s="1">
        <v>44962</v>
      </c>
      <c r="J3855">
        <v>7</v>
      </c>
      <c r="K3855">
        <v>243810</v>
      </c>
      <c r="L3855">
        <v>0.1</v>
      </c>
      <c r="M3855" t="s">
        <v>44</v>
      </c>
      <c r="N3855" t="s">
        <v>39</v>
      </c>
      <c r="O3855">
        <v>1706670</v>
      </c>
      <c r="P3855">
        <v>170667</v>
      </c>
      <c r="Q3855">
        <v>1536003</v>
      </c>
      <c r="U3855">
        <f t="shared" si="60"/>
        <v>384000.75</v>
      </c>
    </row>
    <row r="3856" spans="1:21" x14ac:dyDescent="0.25">
      <c r="A3856">
        <v>13855</v>
      </c>
      <c r="B3856" t="s">
        <v>3898</v>
      </c>
      <c r="C3856" t="s">
        <v>26</v>
      </c>
      <c r="D3856">
        <v>54</v>
      </c>
      <c r="E3856" t="s">
        <v>33</v>
      </c>
      <c r="F3856" t="s">
        <v>20</v>
      </c>
      <c r="G3856" t="s">
        <v>29</v>
      </c>
      <c r="H3856" t="s">
        <v>35</v>
      </c>
      <c r="I3856" s="1">
        <v>45016</v>
      </c>
      <c r="J3856">
        <v>5</v>
      </c>
      <c r="K3856">
        <v>111865</v>
      </c>
      <c r="L3856">
        <v>0.05</v>
      </c>
      <c r="M3856" t="s">
        <v>23</v>
      </c>
      <c r="N3856" t="s">
        <v>24</v>
      </c>
      <c r="O3856">
        <v>559325</v>
      </c>
      <c r="P3856">
        <v>27966.25</v>
      </c>
      <c r="Q3856">
        <v>531358.75</v>
      </c>
      <c r="U3856">
        <f t="shared" si="60"/>
        <v>132839.6875</v>
      </c>
    </row>
    <row r="3857" spans="1:21" x14ac:dyDescent="0.25">
      <c r="A3857">
        <v>13856</v>
      </c>
      <c r="B3857" t="s">
        <v>3899</v>
      </c>
      <c r="C3857" t="s">
        <v>18</v>
      </c>
      <c r="D3857">
        <v>30</v>
      </c>
      <c r="E3857" t="s">
        <v>37</v>
      </c>
      <c r="F3857" t="s">
        <v>43</v>
      </c>
      <c r="G3857" t="s">
        <v>34</v>
      </c>
      <c r="H3857" t="s">
        <v>35</v>
      </c>
      <c r="I3857" s="1">
        <v>45341</v>
      </c>
      <c r="J3857">
        <v>8</v>
      </c>
      <c r="K3857">
        <v>165148</v>
      </c>
      <c r="L3857">
        <v>0</v>
      </c>
      <c r="M3857" t="s">
        <v>44</v>
      </c>
      <c r="N3857" t="s">
        <v>24</v>
      </c>
      <c r="O3857">
        <v>1321184</v>
      </c>
      <c r="P3857">
        <v>0</v>
      </c>
      <c r="Q3857">
        <v>1321184</v>
      </c>
      <c r="U3857">
        <f t="shared" si="60"/>
        <v>330296</v>
      </c>
    </row>
    <row r="3858" spans="1:21" x14ac:dyDescent="0.25">
      <c r="A3858">
        <v>13857</v>
      </c>
      <c r="B3858" t="s">
        <v>3900</v>
      </c>
      <c r="C3858" t="s">
        <v>26</v>
      </c>
      <c r="D3858">
        <v>22</v>
      </c>
      <c r="E3858" t="s">
        <v>37</v>
      </c>
      <c r="F3858" t="s">
        <v>20</v>
      </c>
      <c r="G3858" t="s">
        <v>29</v>
      </c>
      <c r="H3858" t="s">
        <v>35</v>
      </c>
      <c r="I3858" s="1">
        <v>45222</v>
      </c>
      <c r="J3858">
        <v>2</v>
      </c>
      <c r="K3858">
        <v>177854</v>
      </c>
      <c r="L3858">
        <v>0.15</v>
      </c>
      <c r="M3858" t="s">
        <v>31</v>
      </c>
      <c r="N3858" t="s">
        <v>39</v>
      </c>
      <c r="O3858">
        <v>355708</v>
      </c>
      <c r="P3858">
        <v>53356.2</v>
      </c>
      <c r="Q3858">
        <v>302351.8</v>
      </c>
      <c r="U3858">
        <f t="shared" si="60"/>
        <v>75587.95</v>
      </c>
    </row>
    <row r="3859" spans="1:21" x14ac:dyDescent="0.25">
      <c r="A3859">
        <v>13858</v>
      </c>
      <c r="B3859" t="s">
        <v>3901</v>
      </c>
      <c r="C3859" t="s">
        <v>18</v>
      </c>
      <c r="D3859">
        <v>28</v>
      </c>
      <c r="E3859" t="s">
        <v>19</v>
      </c>
      <c r="F3859" t="s">
        <v>46</v>
      </c>
      <c r="G3859" t="s">
        <v>34</v>
      </c>
      <c r="H3859" t="s">
        <v>38</v>
      </c>
      <c r="I3859" s="1">
        <v>45639</v>
      </c>
      <c r="J3859">
        <v>8</v>
      </c>
      <c r="K3859">
        <v>110875</v>
      </c>
      <c r="L3859">
        <v>0</v>
      </c>
      <c r="M3859" t="s">
        <v>44</v>
      </c>
      <c r="N3859" t="s">
        <v>39</v>
      </c>
      <c r="O3859">
        <v>887000</v>
      </c>
      <c r="P3859">
        <v>0</v>
      </c>
      <c r="Q3859">
        <v>887000</v>
      </c>
      <c r="U3859">
        <f t="shared" si="60"/>
        <v>221750</v>
      </c>
    </row>
    <row r="3860" spans="1:21" x14ac:dyDescent="0.25">
      <c r="A3860">
        <v>13859</v>
      </c>
      <c r="B3860" t="s">
        <v>3902</v>
      </c>
      <c r="C3860" t="s">
        <v>26</v>
      </c>
      <c r="D3860">
        <v>27</v>
      </c>
      <c r="E3860" t="s">
        <v>27</v>
      </c>
      <c r="F3860" t="s">
        <v>46</v>
      </c>
      <c r="G3860" t="s">
        <v>34</v>
      </c>
      <c r="H3860" t="s">
        <v>88</v>
      </c>
      <c r="I3860" s="1">
        <v>44972</v>
      </c>
      <c r="J3860">
        <v>7</v>
      </c>
      <c r="K3860">
        <v>53632</v>
      </c>
      <c r="L3860">
        <v>0.15</v>
      </c>
      <c r="M3860" t="s">
        <v>31</v>
      </c>
      <c r="N3860" t="s">
        <v>39</v>
      </c>
      <c r="O3860">
        <v>375424</v>
      </c>
      <c r="P3860">
        <v>56313.599999999999</v>
      </c>
      <c r="Q3860">
        <v>319110.40000000002</v>
      </c>
      <c r="U3860">
        <f t="shared" si="60"/>
        <v>79777.600000000006</v>
      </c>
    </row>
    <row r="3861" spans="1:21" x14ac:dyDescent="0.25">
      <c r="A3861">
        <v>13860</v>
      </c>
      <c r="B3861" t="s">
        <v>3903</v>
      </c>
      <c r="C3861" t="s">
        <v>18</v>
      </c>
      <c r="D3861">
        <v>30</v>
      </c>
      <c r="E3861" t="s">
        <v>33</v>
      </c>
      <c r="F3861" t="s">
        <v>46</v>
      </c>
      <c r="G3861" t="s">
        <v>34</v>
      </c>
      <c r="H3861" t="s">
        <v>30</v>
      </c>
      <c r="I3861" s="1">
        <v>45414</v>
      </c>
      <c r="J3861">
        <v>8</v>
      </c>
      <c r="K3861">
        <v>239966</v>
      </c>
      <c r="L3861">
        <v>0.15</v>
      </c>
      <c r="M3861" t="s">
        <v>31</v>
      </c>
      <c r="N3861" t="s">
        <v>39</v>
      </c>
      <c r="O3861">
        <v>1919728</v>
      </c>
      <c r="P3861">
        <v>287959.2</v>
      </c>
      <c r="Q3861">
        <v>1631768.8</v>
      </c>
      <c r="U3861">
        <f t="shared" si="60"/>
        <v>407942.2</v>
      </c>
    </row>
    <row r="3862" spans="1:21" x14ac:dyDescent="0.25">
      <c r="A3862">
        <v>13861</v>
      </c>
      <c r="B3862" t="s">
        <v>3904</v>
      </c>
      <c r="C3862" t="s">
        <v>26</v>
      </c>
      <c r="D3862">
        <v>58</v>
      </c>
      <c r="E3862" t="s">
        <v>19</v>
      </c>
      <c r="F3862" t="s">
        <v>28</v>
      </c>
      <c r="G3862" t="s">
        <v>29</v>
      </c>
      <c r="H3862" t="s">
        <v>30</v>
      </c>
      <c r="I3862" s="1">
        <v>45545</v>
      </c>
      <c r="J3862">
        <v>3</v>
      </c>
      <c r="K3862">
        <v>24203</v>
      </c>
      <c r="L3862">
        <v>0</v>
      </c>
      <c r="M3862" t="s">
        <v>23</v>
      </c>
      <c r="N3862" t="s">
        <v>24</v>
      </c>
      <c r="O3862">
        <v>72609</v>
      </c>
      <c r="P3862">
        <v>0</v>
      </c>
      <c r="Q3862">
        <v>72609</v>
      </c>
      <c r="U3862">
        <f t="shared" si="60"/>
        <v>18152.25</v>
      </c>
    </row>
    <row r="3863" spans="1:21" x14ac:dyDescent="0.25">
      <c r="A3863">
        <v>13862</v>
      </c>
      <c r="B3863" t="s">
        <v>3905</v>
      </c>
      <c r="C3863" t="s">
        <v>26</v>
      </c>
      <c r="D3863">
        <v>63</v>
      </c>
      <c r="E3863" t="s">
        <v>33</v>
      </c>
      <c r="F3863" t="s">
        <v>46</v>
      </c>
      <c r="G3863" t="s">
        <v>34</v>
      </c>
      <c r="H3863" t="s">
        <v>22</v>
      </c>
      <c r="I3863" s="1">
        <v>45096</v>
      </c>
      <c r="J3863">
        <v>8</v>
      </c>
      <c r="K3863">
        <v>246547</v>
      </c>
      <c r="L3863">
        <v>0.1</v>
      </c>
      <c r="M3863" t="s">
        <v>31</v>
      </c>
      <c r="N3863" t="s">
        <v>39</v>
      </c>
      <c r="O3863">
        <v>1972376</v>
      </c>
      <c r="P3863">
        <v>197237.6</v>
      </c>
      <c r="Q3863">
        <v>1775138.4</v>
      </c>
      <c r="U3863">
        <f t="shared" si="60"/>
        <v>443784.6</v>
      </c>
    </row>
    <row r="3864" spans="1:21" x14ac:dyDescent="0.25">
      <c r="A3864">
        <v>13863</v>
      </c>
      <c r="B3864" t="s">
        <v>3906</v>
      </c>
      <c r="C3864" t="s">
        <v>18</v>
      </c>
      <c r="D3864">
        <v>32</v>
      </c>
      <c r="E3864" t="s">
        <v>27</v>
      </c>
      <c r="F3864" t="s">
        <v>46</v>
      </c>
      <c r="G3864" t="s">
        <v>21</v>
      </c>
      <c r="H3864" t="s">
        <v>38</v>
      </c>
      <c r="I3864" s="1">
        <v>45072</v>
      </c>
      <c r="J3864">
        <v>6</v>
      </c>
      <c r="K3864">
        <v>242974</v>
      </c>
      <c r="L3864">
        <v>0.15</v>
      </c>
      <c r="M3864" t="s">
        <v>23</v>
      </c>
      <c r="N3864" t="s">
        <v>24</v>
      </c>
      <c r="O3864">
        <v>1457844</v>
      </c>
      <c r="P3864">
        <v>218676.6</v>
      </c>
      <c r="Q3864">
        <v>1239167.3999999999</v>
      </c>
      <c r="U3864">
        <f t="shared" si="60"/>
        <v>309791.84999999998</v>
      </c>
    </row>
    <row r="3865" spans="1:21" x14ac:dyDescent="0.25">
      <c r="A3865">
        <v>13864</v>
      </c>
      <c r="B3865" t="s">
        <v>3907</v>
      </c>
      <c r="C3865" t="s">
        <v>26</v>
      </c>
      <c r="D3865">
        <v>59</v>
      </c>
      <c r="E3865" t="s">
        <v>27</v>
      </c>
      <c r="F3865" t="s">
        <v>28</v>
      </c>
      <c r="G3865" t="s">
        <v>34</v>
      </c>
      <c r="H3865" t="s">
        <v>35</v>
      </c>
      <c r="I3865" s="1">
        <v>45346</v>
      </c>
      <c r="J3865">
        <v>2</v>
      </c>
      <c r="K3865">
        <v>95392</v>
      </c>
      <c r="L3865">
        <v>0.05</v>
      </c>
      <c r="M3865" t="s">
        <v>23</v>
      </c>
      <c r="N3865" t="s">
        <v>39</v>
      </c>
      <c r="O3865">
        <v>190784</v>
      </c>
      <c r="P3865">
        <v>9539.2000000000007</v>
      </c>
      <c r="Q3865">
        <v>181244.79999999999</v>
      </c>
      <c r="U3865">
        <f t="shared" si="60"/>
        <v>45311.199999999997</v>
      </c>
    </row>
    <row r="3866" spans="1:21" x14ac:dyDescent="0.25">
      <c r="A3866">
        <v>13865</v>
      </c>
      <c r="B3866" t="s">
        <v>3908</v>
      </c>
      <c r="C3866" t="s">
        <v>26</v>
      </c>
      <c r="D3866">
        <v>24</v>
      </c>
      <c r="E3866" t="s">
        <v>27</v>
      </c>
      <c r="F3866" t="s">
        <v>43</v>
      </c>
      <c r="G3866" t="s">
        <v>29</v>
      </c>
      <c r="H3866" t="s">
        <v>30</v>
      </c>
      <c r="I3866" s="1">
        <v>45616</v>
      </c>
      <c r="J3866">
        <v>6</v>
      </c>
      <c r="K3866">
        <v>114026</v>
      </c>
      <c r="L3866">
        <v>0.15</v>
      </c>
      <c r="M3866" t="s">
        <v>23</v>
      </c>
      <c r="N3866" t="s">
        <v>24</v>
      </c>
      <c r="O3866">
        <v>684156</v>
      </c>
      <c r="P3866">
        <v>102623.4</v>
      </c>
      <c r="Q3866">
        <v>581532.6</v>
      </c>
      <c r="U3866">
        <f t="shared" si="60"/>
        <v>145383.15</v>
      </c>
    </row>
    <row r="3867" spans="1:21" x14ac:dyDescent="0.25">
      <c r="A3867">
        <v>13866</v>
      </c>
      <c r="B3867" t="s">
        <v>3909</v>
      </c>
      <c r="C3867" t="s">
        <v>26</v>
      </c>
      <c r="D3867">
        <v>57</v>
      </c>
      <c r="E3867" t="s">
        <v>37</v>
      </c>
      <c r="F3867" t="s">
        <v>46</v>
      </c>
      <c r="G3867" t="s">
        <v>29</v>
      </c>
      <c r="H3867" t="s">
        <v>88</v>
      </c>
      <c r="I3867" s="1">
        <v>45499</v>
      </c>
      <c r="J3867">
        <v>5</v>
      </c>
      <c r="K3867">
        <v>47642</v>
      </c>
      <c r="L3867">
        <v>0.15</v>
      </c>
      <c r="M3867" t="s">
        <v>44</v>
      </c>
      <c r="N3867" t="s">
        <v>39</v>
      </c>
      <c r="O3867">
        <v>238210</v>
      </c>
      <c r="P3867">
        <v>35731.5</v>
      </c>
      <c r="Q3867">
        <v>202478.5</v>
      </c>
      <c r="U3867">
        <f t="shared" si="60"/>
        <v>50619.625</v>
      </c>
    </row>
    <row r="3868" spans="1:21" x14ac:dyDescent="0.25">
      <c r="A3868">
        <v>13867</v>
      </c>
      <c r="B3868" t="s">
        <v>3910</v>
      </c>
      <c r="C3868" t="s">
        <v>26</v>
      </c>
      <c r="D3868">
        <v>45</v>
      </c>
      <c r="E3868" t="s">
        <v>27</v>
      </c>
      <c r="F3868" t="s">
        <v>46</v>
      </c>
      <c r="G3868" t="s">
        <v>21</v>
      </c>
      <c r="H3868" t="s">
        <v>30</v>
      </c>
      <c r="I3868" s="1">
        <v>44929</v>
      </c>
      <c r="J3868">
        <v>3</v>
      </c>
      <c r="K3868">
        <v>128646</v>
      </c>
      <c r="L3868">
        <v>0.1</v>
      </c>
      <c r="M3868" t="s">
        <v>23</v>
      </c>
      <c r="N3868" t="s">
        <v>24</v>
      </c>
      <c r="O3868">
        <v>385938</v>
      </c>
      <c r="P3868">
        <v>38593.800000000003</v>
      </c>
      <c r="Q3868">
        <v>347344.2</v>
      </c>
      <c r="U3868">
        <f t="shared" si="60"/>
        <v>86836.05</v>
      </c>
    </row>
    <row r="3869" spans="1:21" x14ac:dyDescent="0.25">
      <c r="A3869">
        <v>13868</v>
      </c>
      <c r="B3869" t="s">
        <v>3911</v>
      </c>
      <c r="C3869" t="s">
        <v>26</v>
      </c>
      <c r="D3869">
        <v>49</v>
      </c>
      <c r="E3869" t="s">
        <v>19</v>
      </c>
      <c r="F3869" t="s">
        <v>28</v>
      </c>
      <c r="G3869" t="s">
        <v>41</v>
      </c>
      <c r="H3869" t="s">
        <v>47</v>
      </c>
      <c r="I3869" s="1">
        <v>45520</v>
      </c>
      <c r="J3869">
        <v>1</v>
      </c>
      <c r="K3869">
        <v>123430</v>
      </c>
      <c r="L3869">
        <v>0.15</v>
      </c>
      <c r="M3869" t="s">
        <v>23</v>
      </c>
      <c r="N3869" t="s">
        <v>24</v>
      </c>
      <c r="O3869">
        <v>123430</v>
      </c>
      <c r="P3869">
        <v>18514.5</v>
      </c>
      <c r="Q3869">
        <v>104915.5</v>
      </c>
      <c r="U3869">
        <f t="shared" si="60"/>
        <v>26228.875</v>
      </c>
    </row>
    <row r="3870" spans="1:21" x14ac:dyDescent="0.25">
      <c r="A3870">
        <v>13869</v>
      </c>
      <c r="B3870" t="s">
        <v>3912</v>
      </c>
      <c r="C3870" t="s">
        <v>26</v>
      </c>
      <c r="D3870">
        <v>52</v>
      </c>
      <c r="E3870" t="s">
        <v>37</v>
      </c>
      <c r="F3870" t="s">
        <v>43</v>
      </c>
      <c r="G3870" t="s">
        <v>21</v>
      </c>
      <c r="H3870" t="s">
        <v>88</v>
      </c>
      <c r="I3870" s="1">
        <v>45189</v>
      </c>
      <c r="J3870">
        <v>7</v>
      </c>
      <c r="K3870">
        <v>11486</v>
      </c>
      <c r="L3870">
        <v>0</v>
      </c>
      <c r="M3870" t="s">
        <v>31</v>
      </c>
      <c r="N3870" t="s">
        <v>24</v>
      </c>
      <c r="O3870">
        <v>80402</v>
      </c>
      <c r="P3870">
        <v>0</v>
      </c>
      <c r="Q3870">
        <v>80402</v>
      </c>
      <c r="U3870">
        <f t="shared" si="60"/>
        <v>20100.5</v>
      </c>
    </row>
    <row r="3871" spans="1:21" x14ac:dyDescent="0.25">
      <c r="A3871">
        <v>13870</v>
      </c>
      <c r="B3871" t="s">
        <v>3913</v>
      </c>
      <c r="C3871" t="s">
        <v>26</v>
      </c>
      <c r="D3871">
        <v>32</v>
      </c>
      <c r="E3871" t="s">
        <v>33</v>
      </c>
      <c r="F3871" t="s">
        <v>43</v>
      </c>
      <c r="G3871" t="s">
        <v>21</v>
      </c>
      <c r="H3871" t="s">
        <v>38</v>
      </c>
      <c r="I3871" s="1">
        <v>45247</v>
      </c>
      <c r="J3871">
        <v>2</v>
      </c>
      <c r="K3871">
        <v>193667</v>
      </c>
      <c r="L3871">
        <v>0.1</v>
      </c>
      <c r="M3871" t="s">
        <v>44</v>
      </c>
      <c r="N3871" t="s">
        <v>24</v>
      </c>
      <c r="O3871">
        <v>387334</v>
      </c>
      <c r="P3871">
        <v>38733.4</v>
      </c>
      <c r="Q3871">
        <v>348600.6</v>
      </c>
      <c r="U3871">
        <f t="shared" si="60"/>
        <v>87150.15</v>
      </c>
    </row>
    <row r="3872" spans="1:21" x14ac:dyDescent="0.25">
      <c r="A3872">
        <v>13871</v>
      </c>
      <c r="B3872" t="s">
        <v>3914</v>
      </c>
      <c r="C3872" t="s">
        <v>26</v>
      </c>
      <c r="D3872">
        <v>53</v>
      </c>
      <c r="E3872" t="s">
        <v>19</v>
      </c>
      <c r="F3872" t="s">
        <v>43</v>
      </c>
      <c r="G3872" t="s">
        <v>29</v>
      </c>
      <c r="H3872" t="s">
        <v>30</v>
      </c>
      <c r="I3872" s="1">
        <v>45533</v>
      </c>
      <c r="J3872">
        <v>1</v>
      </c>
      <c r="K3872">
        <v>165230</v>
      </c>
      <c r="L3872">
        <v>0.15</v>
      </c>
      <c r="M3872" t="s">
        <v>23</v>
      </c>
      <c r="N3872" t="s">
        <v>24</v>
      </c>
      <c r="O3872">
        <v>165230</v>
      </c>
      <c r="P3872">
        <v>24784.5</v>
      </c>
      <c r="Q3872">
        <v>140445.5</v>
      </c>
      <c r="U3872">
        <f t="shared" si="60"/>
        <v>35111.375</v>
      </c>
    </row>
    <row r="3873" spans="1:21" x14ac:dyDescent="0.25">
      <c r="A3873">
        <v>13872</v>
      </c>
      <c r="B3873" t="s">
        <v>3915</v>
      </c>
      <c r="C3873" t="s">
        <v>18</v>
      </c>
      <c r="D3873">
        <v>38</v>
      </c>
      <c r="E3873" t="s">
        <v>19</v>
      </c>
      <c r="F3873" t="s">
        <v>28</v>
      </c>
      <c r="G3873" t="s">
        <v>34</v>
      </c>
      <c r="H3873" t="s">
        <v>35</v>
      </c>
      <c r="I3873" s="1">
        <v>45502</v>
      </c>
      <c r="J3873">
        <v>1</v>
      </c>
      <c r="K3873">
        <v>16681</v>
      </c>
      <c r="L3873">
        <v>0</v>
      </c>
      <c r="M3873" t="s">
        <v>23</v>
      </c>
      <c r="N3873" t="s">
        <v>39</v>
      </c>
      <c r="O3873">
        <v>16681</v>
      </c>
      <c r="P3873">
        <v>0</v>
      </c>
      <c r="Q3873">
        <v>16681</v>
      </c>
      <c r="U3873">
        <f t="shared" si="60"/>
        <v>4170.25</v>
      </c>
    </row>
    <row r="3874" spans="1:21" x14ac:dyDescent="0.25">
      <c r="A3874">
        <v>13873</v>
      </c>
      <c r="B3874" t="s">
        <v>3916</v>
      </c>
      <c r="C3874" t="s">
        <v>18</v>
      </c>
      <c r="D3874">
        <v>23</v>
      </c>
      <c r="E3874" t="s">
        <v>33</v>
      </c>
      <c r="F3874" t="s">
        <v>20</v>
      </c>
      <c r="G3874" t="s">
        <v>34</v>
      </c>
      <c r="H3874" t="s">
        <v>38</v>
      </c>
      <c r="I3874" s="1">
        <v>45172</v>
      </c>
      <c r="J3874">
        <v>7</v>
      </c>
      <c r="K3874">
        <v>56790</v>
      </c>
      <c r="L3874">
        <v>0</v>
      </c>
      <c r="M3874" t="s">
        <v>23</v>
      </c>
      <c r="N3874" t="s">
        <v>39</v>
      </c>
      <c r="O3874">
        <v>397530</v>
      </c>
      <c r="P3874">
        <v>0</v>
      </c>
      <c r="Q3874">
        <v>397530</v>
      </c>
      <c r="U3874">
        <f t="shared" si="60"/>
        <v>99382.5</v>
      </c>
    </row>
    <row r="3875" spans="1:21" x14ac:dyDescent="0.25">
      <c r="A3875">
        <v>13874</v>
      </c>
      <c r="B3875" t="s">
        <v>3917</v>
      </c>
      <c r="C3875" t="s">
        <v>26</v>
      </c>
      <c r="D3875">
        <v>18</v>
      </c>
      <c r="E3875" t="s">
        <v>37</v>
      </c>
      <c r="F3875" t="s">
        <v>20</v>
      </c>
      <c r="G3875" t="s">
        <v>41</v>
      </c>
      <c r="H3875" t="s">
        <v>47</v>
      </c>
      <c r="I3875" s="1">
        <v>45515</v>
      </c>
      <c r="J3875">
        <v>1</v>
      </c>
      <c r="K3875">
        <v>57052</v>
      </c>
      <c r="L3875">
        <v>0.15</v>
      </c>
      <c r="M3875" t="s">
        <v>31</v>
      </c>
      <c r="N3875" t="s">
        <v>39</v>
      </c>
      <c r="O3875">
        <v>57052</v>
      </c>
      <c r="P3875">
        <v>8557.7999999999993</v>
      </c>
      <c r="Q3875">
        <v>48494.2</v>
      </c>
      <c r="U3875">
        <f t="shared" si="60"/>
        <v>12123.55</v>
      </c>
    </row>
    <row r="3876" spans="1:21" x14ac:dyDescent="0.25">
      <c r="A3876">
        <v>13875</v>
      </c>
      <c r="B3876" t="s">
        <v>3918</v>
      </c>
      <c r="C3876" t="s">
        <v>26</v>
      </c>
      <c r="D3876">
        <v>21</v>
      </c>
      <c r="E3876" t="s">
        <v>19</v>
      </c>
      <c r="F3876" t="s">
        <v>46</v>
      </c>
      <c r="G3876" t="s">
        <v>41</v>
      </c>
      <c r="H3876" t="s">
        <v>60</v>
      </c>
      <c r="I3876" s="1">
        <v>45403</v>
      </c>
      <c r="J3876">
        <v>9</v>
      </c>
      <c r="K3876">
        <v>79237</v>
      </c>
      <c r="L3876">
        <v>0.05</v>
      </c>
      <c r="M3876" t="s">
        <v>31</v>
      </c>
      <c r="N3876" t="s">
        <v>24</v>
      </c>
      <c r="O3876">
        <v>713133</v>
      </c>
      <c r="P3876">
        <v>35656.65</v>
      </c>
      <c r="Q3876">
        <v>677476.35</v>
      </c>
      <c r="U3876">
        <f t="shared" si="60"/>
        <v>169369.08749999999</v>
      </c>
    </row>
    <row r="3877" spans="1:21" x14ac:dyDescent="0.25">
      <c r="A3877">
        <v>13876</v>
      </c>
      <c r="B3877" t="s">
        <v>3919</v>
      </c>
      <c r="C3877" t="s">
        <v>18</v>
      </c>
      <c r="D3877">
        <v>28</v>
      </c>
      <c r="E3877" t="s">
        <v>19</v>
      </c>
      <c r="F3877" t="s">
        <v>46</v>
      </c>
      <c r="G3877" t="s">
        <v>41</v>
      </c>
      <c r="H3877" t="s">
        <v>35</v>
      </c>
      <c r="I3877" s="1">
        <v>45185</v>
      </c>
      <c r="J3877">
        <v>6</v>
      </c>
      <c r="K3877">
        <v>17372</v>
      </c>
      <c r="L3877">
        <v>0.05</v>
      </c>
      <c r="M3877" t="s">
        <v>31</v>
      </c>
      <c r="N3877" t="s">
        <v>24</v>
      </c>
      <c r="O3877">
        <v>104232</v>
      </c>
      <c r="P3877">
        <v>5211.6000000000004</v>
      </c>
      <c r="Q3877">
        <v>99020.4</v>
      </c>
      <c r="U3877">
        <f t="shared" si="60"/>
        <v>24755.1</v>
      </c>
    </row>
    <row r="3878" spans="1:21" x14ac:dyDescent="0.25">
      <c r="A3878">
        <v>13877</v>
      </c>
      <c r="B3878" t="s">
        <v>3920</v>
      </c>
      <c r="C3878" t="s">
        <v>18</v>
      </c>
      <c r="D3878">
        <v>61</v>
      </c>
      <c r="E3878" t="s">
        <v>19</v>
      </c>
      <c r="F3878" t="s">
        <v>46</v>
      </c>
      <c r="G3878" t="s">
        <v>41</v>
      </c>
      <c r="H3878" t="s">
        <v>38</v>
      </c>
      <c r="I3878" s="1">
        <v>45019</v>
      </c>
      <c r="J3878">
        <v>4</v>
      </c>
      <c r="K3878">
        <v>28611</v>
      </c>
      <c r="L3878">
        <v>0.15</v>
      </c>
      <c r="M3878" t="s">
        <v>23</v>
      </c>
      <c r="N3878" t="s">
        <v>39</v>
      </c>
      <c r="O3878">
        <v>114444</v>
      </c>
      <c r="P3878">
        <v>17166.599999999999</v>
      </c>
      <c r="Q3878">
        <v>97277.4</v>
      </c>
      <c r="U3878">
        <f t="shared" si="60"/>
        <v>24319.35</v>
      </c>
    </row>
    <row r="3879" spans="1:21" x14ac:dyDescent="0.25">
      <c r="A3879">
        <v>13878</v>
      </c>
      <c r="B3879" t="s">
        <v>3921</v>
      </c>
      <c r="C3879" t="s">
        <v>18</v>
      </c>
      <c r="D3879">
        <v>43</v>
      </c>
      <c r="E3879" t="s">
        <v>37</v>
      </c>
      <c r="F3879" t="s">
        <v>20</v>
      </c>
      <c r="G3879" t="s">
        <v>21</v>
      </c>
      <c r="H3879" t="s">
        <v>22</v>
      </c>
      <c r="I3879" s="1">
        <v>45459</v>
      </c>
      <c r="J3879">
        <v>4</v>
      </c>
      <c r="K3879">
        <v>7523</v>
      </c>
      <c r="L3879">
        <v>0.15</v>
      </c>
      <c r="M3879" t="s">
        <v>23</v>
      </c>
      <c r="N3879" t="s">
        <v>24</v>
      </c>
      <c r="O3879">
        <v>30092</v>
      </c>
      <c r="P3879">
        <v>4513.8</v>
      </c>
      <c r="Q3879">
        <v>25578.2</v>
      </c>
      <c r="U3879">
        <f t="shared" si="60"/>
        <v>6394.55</v>
      </c>
    </row>
    <row r="3880" spans="1:21" x14ac:dyDescent="0.25">
      <c r="A3880">
        <v>13879</v>
      </c>
      <c r="B3880" t="s">
        <v>3922</v>
      </c>
      <c r="C3880" t="s">
        <v>26</v>
      </c>
      <c r="D3880">
        <v>54</v>
      </c>
      <c r="E3880" t="s">
        <v>37</v>
      </c>
      <c r="F3880" t="s">
        <v>28</v>
      </c>
      <c r="G3880" t="s">
        <v>21</v>
      </c>
      <c r="H3880" t="s">
        <v>30</v>
      </c>
      <c r="I3880" s="1">
        <v>45500</v>
      </c>
      <c r="J3880">
        <v>5</v>
      </c>
      <c r="K3880">
        <v>47793</v>
      </c>
      <c r="L3880">
        <v>0</v>
      </c>
      <c r="M3880" t="s">
        <v>23</v>
      </c>
      <c r="N3880" t="s">
        <v>24</v>
      </c>
      <c r="O3880">
        <v>238965</v>
      </c>
      <c r="P3880">
        <v>0</v>
      </c>
      <c r="Q3880">
        <v>238965</v>
      </c>
      <c r="U3880">
        <f t="shared" si="60"/>
        <v>59741.25</v>
      </c>
    </row>
    <row r="3881" spans="1:21" x14ac:dyDescent="0.25">
      <c r="A3881">
        <v>13880</v>
      </c>
      <c r="B3881" t="s">
        <v>3923</v>
      </c>
      <c r="C3881" t="s">
        <v>18</v>
      </c>
      <c r="D3881">
        <v>40</v>
      </c>
      <c r="E3881" t="s">
        <v>37</v>
      </c>
      <c r="F3881" t="s">
        <v>46</v>
      </c>
      <c r="G3881" t="s">
        <v>34</v>
      </c>
      <c r="H3881" t="s">
        <v>35</v>
      </c>
      <c r="I3881" s="1">
        <v>45265</v>
      </c>
      <c r="J3881">
        <v>2</v>
      </c>
      <c r="K3881">
        <v>153305</v>
      </c>
      <c r="L3881">
        <v>0.15</v>
      </c>
      <c r="M3881" t="s">
        <v>23</v>
      </c>
      <c r="N3881" t="s">
        <v>24</v>
      </c>
      <c r="O3881">
        <v>306610</v>
      </c>
      <c r="P3881">
        <v>45991.5</v>
      </c>
      <c r="Q3881">
        <v>260618.5</v>
      </c>
      <c r="U3881">
        <f t="shared" si="60"/>
        <v>65154.625</v>
      </c>
    </row>
    <row r="3882" spans="1:21" x14ac:dyDescent="0.25">
      <c r="A3882">
        <v>13881</v>
      </c>
      <c r="B3882" t="s">
        <v>3924</v>
      </c>
      <c r="C3882" t="s">
        <v>26</v>
      </c>
      <c r="D3882">
        <v>46</v>
      </c>
      <c r="E3882" t="s">
        <v>19</v>
      </c>
      <c r="F3882" t="s">
        <v>28</v>
      </c>
      <c r="G3882" t="s">
        <v>21</v>
      </c>
      <c r="H3882" t="s">
        <v>51</v>
      </c>
      <c r="I3882" s="1">
        <v>45186</v>
      </c>
      <c r="J3882">
        <v>5</v>
      </c>
      <c r="K3882">
        <v>118465</v>
      </c>
      <c r="L3882">
        <v>0.15</v>
      </c>
      <c r="M3882" t="s">
        <v>23</v>
      </c>
      <c r="N3882" t="s">
        <v>24</v>
      </c>
      <c r="O3882">
        <v>592325</v>
      </c>
      <c r="P3882">
        <v>88848.75</v>
      </c>
      <c r="Q3882">
        <v>503476.25</v>
      </c>
      <c r="U3882">
        <f t="shared" si="60"/>
        <v>125869.0625</v>
      </c>
    </row>
    <row r="3883" spans="1:21" x14ac:dyDescent="0.25">
      <c r="A3883">
        <v>13882</v>
      </c>
      <c r="B3883" t="s">
        <v>3925</v>
      </c>
      <c r="C3883" t="s">
        <v>26</v>
      </c>
      <c r="D3883">
        <v>38</v>
      </c>
      <c r="E3883" t="s">
        <v>27</v>
      </c>
      <c r="F3883" t="s">
        <v>46</v>
      </c>
      <c r="G3883" t="s">
        <v>34</v>
      </c>
      <c r="H3883" t="s">
        <v>35</v>
      </c>
      <c r="I3883" s="1">
        <v>45163</v>
      </c>
      <c r="J3883">
        <v>2</v>
      </c>
      <c r="K3883">
        <v>158027</v>
      </c>
      <c r="L3883">
        <v>0</v>
      </c>
      <c r="M3883" t="s">
        <v>31</v>
      </c>
      <c r="N3883" t="s">
        <v>39</v>
      </c>
      <c r="O3883">
        <v>316054</v>
      </c>
      <c r="P3883">
        <v>0</v>
      </c>
      <c r="Q3883">
        <v>316054</v>
      </c>
      <c r="U3883">
        <f t="shared" si="60"/>
        <v>79013.5</v>
      </c>
    </row>
    <row r="3884" spans="1:21" x14ac:dyDescent="0.25">
      <c r="A3884">
        <v>13883</v>
      </c>
      <c r="B3884" t="s">
        <v>3926</v>
      </c>
      <c r="C3884" t="s">
        <v>18</v>
      </c>
      <c r="D3884">
        <v>62</v>
      </c>
      <c r="E3884" t="s">
        <v>33</v>
      </c>
      <c r="F3884" t="s">
        <v>28</v>
      </c>
      <c r="G3884" t="s">
        <v>34</v>
      </c>
      <c r="H3884" t="s">
        <v>60</v>
      </c>
      <c r="I3884" s="1">
        <v>45067</v>
      </c>
      <c r="J3884">
        <v>4</v>
      </c>
      <c r="K3884">
        <v>202371</v>
      </c>
      <c r="L3884">
        <v>0.15</v>
      </c>
      <c r="M3884" t="s">
        <v>23</v>
      </c>
      <c r="N3884" t="s">
        <v>39</v>
      </c>
      <c r="O3884">
        <v>809484</v>
      </c>
      <c r="P3884">
        <v>121422.6</v>
      </c>
      <c r="Q3884">
        <v>688061.4</v>
      </c>
      <c r="U3884">
        <f t="shared" si="60"/>
        <v>172015.35</v>
      </c>
    </row>
    <row r="3885" spans="1:21" x14ac:dyDescent="0.25">
      <c r="A3885">
        <v>13884</v>
      </c>
      <c r="B3885" t="s">
        <v>3927</v>
      </c>
      <c r="C3885" t="s">
        <v>26</v>
      </c>
      <c r="D3885">
        <v>62</v>
      </c>
      <c r="E3885" t="s">
        <v>27</v>
      </c>
      <c r="F3885" t="s">
        <v>28</v>
      </c>
      <c r="G3885" t="s">
        <v>34</v>
      </c>
      <c r="H3885" t="s">
        <v>38</v>
      </c>
      <c r="I3885" s="1">
        <v>45605</v>
      </c>
      <c r="J3885">
        <v>5</v>
      </c>
      <c r="K3885">
        <v>49524</v>
      </c>
      <c r="L3885">
        <v>0.15</v>
      </c>
      <c r="M3885" t="s">
        <v>44</v>
      </c>
      <c r="N3885" t="s">
        <v>39</v>
      </c>
      <c r="O3885">
        <v>247620</v>
      </c>
      <c r="P3885">
        <v>37143</v>
      </c>
      <c r="Q3885">
        <v>210477</v>
      </c>
      <c r="U3885">
        <f t="shared" si="60"/>
        <v>52619.25</v>
      </c>
    </row>
    <row r="3886" spans="1:21" x14ac:dyDescent="0.25">
      <c r="A3886">
        <v>13885</v>
      </c>
      <c r="B3886" t="s">
        <v>3928</v>
      </c>
      <c r="C3886" t="s">
        <v>26</v>
      </c>
      <c r="D3886">
        <v>44</v>
      </c>
      <c r="E3886" t="s">
        <v>37</v>
      </c>
      <c r="F3886" t="s">
        <v>20</v>
      </c>
      <c r="G3886" t="s">
        <v>34</v>
      </c>
      <c r="H3886" t="s">
        <v>47</v>
      </c>
      <c r="I3886" s="1">
        <v>45406</v>
      </c>
      <c r="J3886">
        <v>6</v>
      </c>
      <c r="K3886">
        <v>244867</v>
      </c>
      <c r="L3886">
        <v>0.15</v>
      </c>
      <c r="M3886" t="s">
        <v>23</v>
      </c>
      <c r="N3886" t="s">
        <v>24</v>
      </c>
      <c r="O3886">
        <v>1469202</v>
      </c>
      <c r="P3886">
        <v>220380.3</v>
      </c>
      <c r="Q3886">
        <v>1248821.7</v>
      </c>
      <c r="U3886">
        <f t="shared" si="60"/>
        <v>312205.42499999999</v>
      </c>
    </row>
    <row r="3887" spans="1:21" x14ac:dyDescent="0.25">
      <c r="A3887">
        <v>13886</v>
      </c>
      <c r="B3887" t="s">
        <v>3929</v>
      </c>
      <c r="C3887" t="s">
        <v>26</v>
      </c>
      <c r="D3887">
        <v>56</v>
      </c>
      <c r="E3887" t="s">
        <v>19</v>
      </c>
      <c r="F3887" t="s">
        <v>28</v>
      </c>
      <c r="G3887" t="s">
        <v>29</v>
      </c>
      <c r="H3887" t="s">
        <v>51</v>
      </c>
      <c r="I3887" s="1">
        <v>45505</v>
      </c>
      <c r="J3887">
        <v>6</v>
      </c>
      <c r="K3887">
        <v>44621</v>
      </c>
      <c r="L3887">
        <v>0</v>
      </c>
      <c r="M3887" t="s">
        <v>31</v>
      </c>
      <c r="N3887" t="s">
        <v>39</v>
      </c>
      <c r="O3887">
        <v>267726</v>
      </c>
      <c r="P3887">
        <v>0</v>
      </c>
      <c r="Q3887">
        <v>267726</v>
      </c>
      <c r="U3887">
        <f t="shared" si="60"/>
        <v>66931.5</v>
      </c>
    </row>
    <row r="3888" spans="1:21" x14ac:dyDescent="0.25">
      <c r="A3888">
        <v>13887</v>
      </c>
      <c r="B3888" t="s">
        <v>3930</v>
      </c>
      <c r="C3888" t="s">
        <v>26</v>
      </c>
      <c r="D3888">
        <v>57</v>
      </c>
      <c r="E3888" t="s">
        <v>19</v>
      </c>
      <c r="F3888" t="s">
        <v>43</v>
      </c>
      <c r="G3888" t="s">
        <v>34</v>
      </c>
      <c r="H3888" t="s">
        <v>60</v>
      </c>
      <c r="I3888" s="1">
        <v>45276</v>
      </c>
      <c r="J3888">
        <v>9</v>
      </c>
      <c r="K3888">
        <v>218050</v>
      </c>
      <c r="L3888">
        <v>0.15</v>
      </c>
      <c r="M3888" t="s">
        <v>23</v>
      </c>
      <c r="N3888" t="s">
        <v>24</v>
      </c>
      <c r="O3888">
        <v>1962450</v>
      </c>
      <c r="P3888">
        <v>294367.5</v>
      </c>
      <c r="Q3888">
        <v>1668082.5</v>
      </c>
      <c r="U3888">
        <f t="shared" si="60"/>
        <v>417020.625</v>
      </c>
    </row>
    <row r="3889" spans="1:21" x14ac:dyDescent="0.25">
      <c r="A3889">
        <v>13888</v>
      </c>
      <c r="B3889" t="s">
        <v>3931</v>
      </c>
      <c r="C3889" t="s">
        <v>18</v>
      </c>
      <c r="D3889">
        <v>30</v>
      </c>
      <c r="E3889" t="s">
        <v>27</v>
      </c>
      <c r="F3889" t="s">
        <v>20</v>
      </c>
      <c r="G3889" t="s">
        <v>21</v>
      </c>
      <c r="H3889" t="s">
        <v>22</v>
      </c>
      <c r="I3889" s="1">
        <v>45496</v>
      </c>
      <c r="J3889">
        <v>4</v>
      </c>
      <c r="K3889">
        <v>93418</v>
      </c>
      <c r="L3889">
        <v>0.05</v>
      </c>
      <c r="M3889" t="s">
        <v>44</v>
      </c>
      <c r="N3889" t="s">
        <v>39</v>
      </c>
      <c r="O3889">
        <v>373672</v>
      </c>
      <c r="P3889">
        <v>18683.599999999999</v>
      </c>
      <c r="Q3889">
        <v>354988.4</v>
      </c>
      <c r="U3889">
        <f t="shared" si="60"/>
        <v>88747.1</v>
      </c>
    </row>
    <row r="3890" spans="1:21" x14ac:dyDescent="0.25">
      <c r="A3890">
        <v>13889</v>
      </c>
      <c r="B3890" t="s">
        <v>3932</v>
      </c>
      <c r="C3890" t="s">
        <v>18</v>
      </c>
      <c r="D3890">
        <v>40</v>
      </c>
      <c r="E3890" t="s">
        <v>27</v>
      </c>
      <c r="F3890" t="s">
        <v>46</v>
      </c>
      <c r="G3890" t="s">
        <v>21</v>
      </c>
      <c r="H3890" t="s">
        <v>47</v>
      </c>
      <c r="I3890" s="1">
        <v>45650</v>
      </c>
      <c r="J3890">
        <v>5</v>
      </c>
      <c r="K3890">
        <v>201073</v>
      </c>
      <c r="L3890">
        <v>0.15</v>
      </c>
      <c r="M3890" t="s">
        <v>23</v>
      </c>
      <c r="N3890" t="s">
        <v>39</v>
      </c>
      <c r="O3890">
        <v>1005365</v>
      </c>
      <c r="P3890">
        <v>150804.75</v>
      </c>
      <c r="Q3890">
        <v>854560.25</v>
      </c>
      <c r="U3890">
        <f t="shared" si="60"/>
        <v>213640.0625</v>
      </c>
    </row>
    <row r="3891" spans="1:21" x14ac:dyDescent="0.25">
      <c r="A3891">
        <v>13890</v>
      </c>
      <c r="B3891" t="s">
        <v>3933</v>
      </c>
      <c r="C3891" t="s">
        <v>26</v>
      </c>
      <c r="D3891">
        <v>33</v>
      </c>
      <c r="E3891" t="s">
        <v>33</v>
      </c>
      <c r="F3891" t="s">
        <v>20</v>
      </c>
      <c r="G3891" t="s">
        <v>21</v>
      </c>
      <c r="H3891" t="s">
        <v>47</v>
      </c>
      <c r="I3891" s="1">
        <v>45056</v>
      </c>
      <c r="J3891">
        <v>6</v>
      </c>
      <c r="K3891">
        <v>203059</v>
      </c>
      <c r="L3891">
        <v>0.05</v>
      </c>
      <c r="M3891" t="s">
        <v>44</v>
      </c>
      <c r="N3891" t="s">
        <v>24</v>
      </c>
      <c r="O3891">
        <v>1218354</v>
      </c>
      <c r="P3891">
        <v>60917.7</v>
      </c>
      <c r="Q3891">
        <v>1157436.3</v>
      </c>
      <c r="U3891">
        <f t="shared" si="60"/>
        <v>289359.07500000001</v>
      </c>
    </row>
    <row r="3892" spans="1:21" x14ac:dyDescent="0.25">
      <c r="A3892">
        <v>13891</v>
      </c>
      <c r="B3892" t="s">
        <v>3934</v>
      </c>
      <c r="C3892" t="s">
        <v>26</v>
      </c>
      <c r="D3892">
        <v>47</v>
      </c>
      <c r="E3892" t="s">
        <v>19</v>
      </c>
      <c r="F3892" t="s">
        <v>43</v>
      </c>
      <c r="G3892" t="s">
        <v>21</v>
      </c>
      <c r="H3892" t="s">
        <v>35</v>
      </c>
      <c r="I3892" s="1">
        <v>45463</v>
      </c>
      <c r="J3892">
        <v>4</v>
      </c>
      <c r="K3892">
        <v>83597</v>
      </c>
      <c r="L3892">
        <v>0.15</v>
      </c>
      <c r="M3892" t="s">
        <v>44</v>
      </c>
      <c r="N3892" t="s">
        <v>39</v>
      </c>
      <c r="O3892">
        <v>334388</v>
      </c>
      <c r="P3892">
        <v>50158.2</v>
      </c>
      <c r="Q3892">
        <v>284229.8</v>
      </c>
      <c r="U3892">
        <f t="shared" si="60"/>
        <v>71057.45</v>
      </c>
    </row>
    <row r="3893" spans="1:21" x14ac:dyDescent="0.25">
      <c r="A3893">
        <v>13892</v>
      </c>
      <c r="B3893" t="s">
        <v>3935</v>
      </c>
      <c r="C3893" t="s">
        <v>18</v>
      </c>
      <c r="D3893">
        <v>21</v>
      </c>
      <c r="E3893" t="s">
        <v>27</v>
      </c>
      <c r="F3893" t="s">
        <v>43</v>
      </c>
      <c r="G3893" t="s">
        <v>29</v>
      </c>
      <c r="H3893" t="s">
        <v>30</v>
      </c>
      <c r="I3893" s="1">
        <v>44937</v>
      </c>
      <c r="J3893">
        <v>6</v>
      </c>
      <c r="K3893">
        <v>2015</v>
      </c>
      <c r="L3893">
        <v>0</v>
      </c>
      <c r="M3893" t="s">
        <v>31</v>
      </c>
      <c r="N3893" t="s">
        <v>24</v>
      </c>
      <c r="O3893">
        <v>12090</v>
      </c>
      <c r="P3893">
        <v>0</v>
      </c>
      <c r="Q3893">
        <v>12090</v>
      </c>
      <c r="U3893">
        <f t="shared" si="60"/>
        <v>3022.5</v>
      </c>
    </row>
    <row r="3894" spans="1:21" x14ac:dyDescent="0.25">
      <c r="A3894">
        <v>13893</v>
      </c>
      <c r="B3894" t="s">
        <v>3936</v>
      </c>
      <c r="C3894" t="s">
        <v>26</v>
      </c>
      <c r="D3894">
        <v>57</v>
      </c>
      <c r="E3894" t="s">
        <v>33</v>
      </c>
      <c r="F3894" t="s">
        <v>28</v>
      </c>
      <c r="G3894" t="s">
        <v>41</v>
      </c>
      <c r="H3894" t="s">
        <v>51</v>
      </c>
      <c r="I3894" s="1">
        <v>45183</v>
      </c>
      <c r="J3894">
        <v>2</v>
      </c>
      <c r="K3894">
        <v>6410</v>
      </c>
      <c r="L3894">
        <v>0.05</v>
      </c>
      <c r="M3894" t="s">
        <v>44</v>
      </c>
      <c r="N3894" t="s">
        <v>39</v>
      </c>
      <c r="O3894">
        <v>12820</v>
      </c>
      <c r="P3894">
        <v>641</v>
      </c>
      <c r="Q3894">
        <v>12179</v>
      </c>
      <c r="U3894">
        <f t="shared" si="60"/>
        <v>3044.75</v>
      </c>
    </row>
    <row r="3895" spans="1:21" x14ac:dyDescent="0.25">
      <c r="A3895">
        <v>13894</v>
      </c>
      <c r="B3895" t="s">
        <v>3937</v>
      </c>
      <c r="C3895" t="s">
        <v>18</v>
      </c>
      <c r="D3895">
        <v>33</v>
      </c>
      <c r="E3895" t="s">
        <v>37</v>
      </c>
      <c r="F3895" t="s">
        <v>43</v>
      </c>
      <c r="G3895" t="s">
        <v>41</v>
      </c>
      <c r="H3895" t="s">
        <v>30</v>
      </c>
      <c r="I3895" s="1">
        <v>45295</v>
      </c>
      <c r="J3895">
        <v>7</v>
      </c>
      <c r="K3895">
        <v>20964</v>
      </c>
      <c r="L3895">
        <v>0.15</v>
      </c>
      <c r="M3895" t="s">
        <v>23</v>
      </c>
      <c r="N3895" t="s">
        <v>39</v>
      </c>
      <c r="O3895">
        <v>146748</v>
      </c>
      <c r="P3895">
        <v>22012.2</v>
      </c>
      <c r="Q3895">
        <v>124735.8</v>
      </c>
      <c r="U3895">
        <f t="shared" si="60"/>
        <v>31183.95</v>
      </c>
    </row>
    <row r="3896" spans="1:21" x14ac:dyDescent="0.25">
      <c r="A3896">
        <v>13895</v>
      </c>
      <c r="B3896" t="s">
        <v>3938</v>
      </c>
      <c r="C3896" t="s">
        <v>26</v>
      </c>
      <c r="D3896">
        <v>48</v>
      </c>
      <c r="E3896" t="s">
        <v>27</v>
      </c>
      <c r="F3896" t="s">
        <v>43</v>
      </c>
      <c r="G3896" t="s">
        <v>34</v>
      </c>
      <c r="H3896" t="s">
        <v>47</v>
      </c>
      <c r="I3896" s="1">
        <v>45320</v>
      </c>
      <c r="J3896">
        <v>3</v>
      </c>
      <c r="K3896">
        <v>72671</v>
      </c>
      <c r="L3896">
        <v>0.15</v>
      </c>
      <c r="M3896" t="s">
        <v>44</v>
      </c>
      <c r="N3896" t="s">
        <v>39</v>
      </c>
      <c r="O3896">
        <v>218013</v>
      </c>
      <c r="P3896">
        <v>32701.95</v>
      </c>
      <c r="Q3896">
        <v>185311.05</v>
      </c>
      <c r="U3896">
        <f t="shared" si="60"/>
        <v>46327.762499999997</v>
      </c>
    </row>
    <row r="3897" spans="1:21" x14ac:dyDescent="0.25">
      <c r="A3897">
        <v>13896</v>
      </c>
      <c r="B3897" t="s">
        <v>3939</v>
      </c>
      <c r="C3897" t="s">
        <v>26</v>
      </c>
      <c r="D3897">
        <v>59</v>
      </c>
      <c r="E3897" t="s">
        <v>37</v>
      </c>
      <c r="F3897" t="s">
        <v>43</v>
      </c>
      <c r="G3897" t="s">
        <v>34</v>
      </c>
      <c r="H3897" t="s">
        <v>38</v>
      </c>
      <c r="I3897" s="1">
        <v>45519</v>
      </c>
      <c r="J3897">
        <v>4</v>
      </c>
      <c r="K3897">
        <v>116128</v>
      </c>
      <c r="L3897">
        <v>0.15</v>
      </c>
      <c r="M3897" t="s">
        <v>23</v>
      </c>
      <c r="N3897" t="s">
        <v>39</v>
      </c>
      <c r="O3897">
        <v>464512</v>
      </c>
      <c r="P3897">
        <v>69676.800000000003</v>
      </c>
      <c r="Q3897">
        <v>394835.20000000001</v>
      </c>
      <c r="U3897">
        <f t="shared" si="60"/>
        <v>98708.800000000003</v>
      </c>
    </row>
    <row r="3898" spans="1:21" x14ac:dyDescent="0.25">
      <c r="A3898">
        <v>13897</v>
      </c>
      <c r="B3898" t="s">
        <v>3940</v>
      </c>
      <c r="C3898" t="s">
        <v>18</v>
      </c>
      <c r="D3898">
        <v>42</v>
      </c>
      <c r="E3898" t="s">
        <v>33</v>
      </c>
      <c r="F3898" t="s">
        <v>43</v>
      </c>
      <c r="G3898" t="s">
        <v>21</v>
      </c>
      <c r="H3898" t="s">
        <v>38</v>
      </c>
      <c r="I3898" s="1">
        <v>45345</v>
      </c>
      <c r="J3898">
        <v>9</v>
      </c>
      <c r="K3898">
        <v>75484</v>
      </c>
      <c r="L3898">
        <v>0.15</v>
      </c>
      <c r="M3898" t="s">
        <v>23</v>
      </c>
      <c r="N3898" t="s">
        <v>39</v>
      </c>
      <c r="O3898">
        <v>679356</v>
      </c>
      <c r="P3898">
        <v>101903.4</v>
      </c>
      <c r="Q3898">
        <v>577452.6</v>
      </c>
      <c r="U3898">
        <f t="shared" si="60"/>
        <v>144363.15</v>
      </c>
    </row>
    <row r="3899" spans="1:21" x14ac:dyDescent="0.25">
      <c r="A3899">
        <v>13898</v>
      </c>
      <c r="B3899" t="s">
        <v>3941</v>
      </c>
      <c r="C3899" t="s">
        <v>18</v>
      </c>
      <c r="D3899">
        <v>61</v>
      </c>
      <c r="E3899" t="s">
        <v>37</v>
      </c>
      <c r="F3899" t="s">
        <v>46</v>
      </c>
      <c r="G3899" t="s">
        <v>21</v>
      </c>
      <c r="H3899" t="s">
        <v>22</v>
      </c>
      <c r="I3899" s="1">
        <v>44945</v>
      </c>
      <c r="J3899">
        <v>5</v>
      </c>
      <c r="K3899">
        <v>203397</v>
      </c>
      <c r="L3899">
        <v>0</v>
      </c>
      <c r="M3899" t="s">
        <v>23</v>
      </c>
      <c r="N3899" t="s">
        <v>39</v>
      </c>
      <c r="O3899">
        <v>1016985</v>
      </c>
      <c r="P3899">
        <v>0</v>
      </c>
      <c r="Q3899">
        <v>1016985</v>
      </c>
      <c r="U3899">
        <f t="shared" si="60"/>
        <v>254246.25</v>
      </c>
    </row>
    <row r="3900" spans="1:21" x14ac:dyDescent="0.25">
      <c r="A3900">
        <v>13899</v>
      </c>
      <c r="B3900" t="s">
        <v>3942</v>
      </c>
      <c r="C3900" t="s">
        <v>18</v>
      </c>
      <c r="D3900">
        <v>29</v>
      </c>
      <c r="E3900" t="s">
        <v>19</v>
      </c>
      <c r="F3900" t="s">
        <v>46</v>
      </c>
      <c r="G3900" t="s">
        <v>41</v>
      </c>
      <c r="H3900" t="s">
        <v>60</v>
      </c>
      <c r="I3900" s="1">
        <v>45036</v>
      </c>
      <c r="J3900">
        <v>9</v>
      </c>
      <c r="K3900">
        <v>239636</v>
      </c>
      <c r="L3900">
        <v>0.1</v>
      </c>
      <c r="M3900" t="s">
        <v>23</v>
      </c>
      <c r="N3900" t="s">
        <v>24</v>
      </c>
      <c r="O3900">
        <v>2156724</v>
      </c>
      <c r="P3900">
        <v>215672.4</v>
      </c>
      <c r="Q3900">
        <v>1941051.6</v>
      </c>
      <c r="U3900">
        <f t="shared" si="60"/>
        <v>485262.9</v>
      </c>
    </row>
    <row r="3901" spans="1:21" x14ac:dyDescent="0.25">
      <c r="A3901">
        <v>13900</v>
      </c>
      <c r="B3901" t="s">
        <v>3943</v>
      </c>
      <c r="C3901" t="s">
        <v>18</v>
      </c>
      <c r="D3901">
        <v>43</v>
      </c>
      <c r="E3901" t="s">
        <v>19</v>
      </c>
      <c r="F3901" t="s">
        <v>20</v>
      </c>
      <c r="G3901" t="s">
        <v>41</v>
      </c>
      <c r="H3901" t="s">
        <v>51</v>
      </c>
      <c r="I3901" s="1">
        <v>45363</v>
      </c>
      <c r="J3901">
        <v>6</v>
      </c>
      <c r="K3901">
        <v>141674</v>
      </c>
      <c r="L3901">
        <v>0.05</v>
      </c>
      <c r="M3901" t="s">
        <v>31</v>
      </c>
      <c r="N3901" t="s">
        <v>39</v>
      </c>
      <c r="O3901">
        <v>850044</v>
      </c>
      <c r="P3901">
        <v>42502.2</v>
      </c>
      <c r="Q3901">
        <v>807541.8</v>
      </c>
      <c r="U3901">
        <f t="shared" si="60"/>
        <v>201885.45</v>
      </c>
    </row>
    <row r="3902" spans="1:21" x14ac:dyDescent="0.25">
      <c r="A3902">
        <v>13901</v>
      </c>
      <c r="B3902" t="s">
        <v>3944</v>
      </c>
      <c r="C3902" t="s">
        <v>26</v>
      </c>
      <c r="D3902">
        <v>54</v>
      </c>
      <c r="E3902" t="s">
        <v>37</v>
      </c>
      <c r="F3902" t="s">
        <v>28</v>
      </c>
      <c r="G3902" t="s">
        <v>21</v>
      </c>
      <c r="H3902" t="s">
        <v>22</v>
      </c>
      <c r="I3902" s="1">
        <v>45431</v>
      </c>
      <c r="J3902">
        <v>8</v>
      </c>
      <c r="K3902">
        <v>128003</v>
      </c>
      <c r="L3902">
        <v>0.15</v>
      </c>
      <c r="M3902" t="s">
        <v>23</v>
      </c>
      <c r="N3902" t="s">
        <v>39</v>
      </c>
      <c r="O3902">
        <v>1024024</v>
      </c>
      <c r="P3902">
        <v>153603.6</v>
      </c>
      <c r="Q3902">
        <v>870420.4</v>
      </c>
      <c r="U3902">
        <f t="shared" si="60"/>
        <v>217605.1</v>
      </c>
    </row>
    <row r="3903" spans="1:21" x14ac:dyDescent="0.25">
      <c r="A3903">
        <v>13902</v>
      </c>
      <c r="B3903" t="s">
        <v>3945</v>
      </c>
      <c r="C3903" t="s">
        <v>18</v>
      </c>
      <c r="D3903">
        <v>50</v>
      </c>
      <c r="E3903" t="s">
        <v>19</v>
      </c>
      <c r="F3903" t="s">
        <v>46</v>
      </c>
      <c r="G3903" t="s">
        <v>34</v>
      </c>
      <c r="H3903" t="s">
        <v>60</v>
      </c>
      <c r="I3903" s="1">
        <v>44960</v>
      </c>
      <c r="J3903">
        <v>5</v>
      </c>
      <c r="K3903">
        <v>9232</v>
      </c>
      <c r="L3903">
        <v>0</v>
      </c>
      <c r="M3903" t="s">
        <v>31</v>
      </c>
      <c r="N3903" t="s">
        <v>24</v>
      </c>
      <c r="O3903">
        <v>46160</v>
      </c>
      <c r="P3903">
        <v>0</v>
      </c>
      <c r="Q3903">
        <v>46160</v>
      </c>
      <c r="U3903">
        <f t="shared" si="60"/>
        <v>11540</v>
      </c>
    </row>
    <row r="3904" spans="1:21" x14ac:dyDescent="0.25">
      <c r="A3904">
        <v>13903</v>
      </c>
      <c r="B3904" t="s">
        <v>3946</v>
      </c>
      <c r="C3904" t="s">
        <v>26</v>
      </c>
      <c r="D3904">
        <v>45</v>
      </c>
      <c r="E3904" t="s">
        <v>33</v>
      </c>
      <c r="F3904" t="s">
        <v>43</v>
      </c>
      <c r="G3904" t="s">
        <v>29</v>
      </c>
      <c r="H3904" t="s">
        <v>88</v>
      </c>
      <c r="I3904" s="1">
        <v>45214</v>
      </c>
      <c r="J3904">
        <v>5</v>
      </c>
      <c r="K3904">
        <v>242427</v>
      </c>
      <c r="L3904">
        <v>0.1</v>
      </c>
      <c r="M3904" t="s">
        <v>44</v>
      </c>
      <c r="N3904" t="s">
        <v>24</v>
      </c>
      <c r="O3904">
        <v>1212135</v>
      </c>
      <c r="P3904">
        <v>121213.5</v>
      </c>
      <c r="Q3904">
        <v>1090921.5</v>
      </c>
      <c r="U3904">
        <f t="shared" si="60"/>
        <v>272730.375</v>
      </c>
    </row>
    <row r="3905" spans="1:21" x14ac:dyDescent="0.25">
      <c r="A3905">
        <v>13904</v>
      </c>
      <c r="B3905" t="s">
        <v>3947</v>
      </c>
      <c r="C3905" t="s">
        <v>18</v>
      </c>
      <c r="D3905">
        <v>26</v>
      </c>
      <c r="E3905" t="s">
        <v>19</v>
      </c>
      <c r="F3905" t="s">
        <v>28</v>
      </c>
      <c r="G3905" t="s">
        <v>29</v>
      </c>
      <c r="H3905" t="s">
        <v>88</v>
      </c>
      <c r="I3905" s="1">
        <v>45181</v>
      </c>
      <c r="J3905">
        <v>3</v>
      </c>
      <c r="K3905">
        <v>190317</v>
      </c>
      <c r="L3905">
        <v>0</v>
      </c>
      <c r="M3905" t="s">
        <v>23</v>
      </c>
      <c r="N3905" t="s">
        <v>39</v>
      </c>
      <c r="O3905">
        <v>570951</v>
      </c>
      <c r="P3905">
        <v>0</v>
      </c>
      <c r="Q3905">
        <v>570951</v>
      </c>
      <c r="U3905">
        <f t="shared" si="60"/>
        <v>142737.75</v>
      </c>
    </row>
    <row r="3906" spans="1:21" x14ac:dyDescent="0.25">
      <c r="A3906">
        <v>13905</v>
      </c>
      <c r="B3906" t="s">
        <v>3948</v>
      </c>
      <c r="C3906" t="s">
        <v>18</v>
      </c>
      <c r="D3906">
        <v>29</v>
      </c>
      <c r="E3906" t="s">
        <v>37</v>
      </c>
      <c r="F3906" t="s">
        <v>46</v>
      </c>
      <c r="G3906" t="s">
        <v>41</v>
      </c>
      <c r="H3906" t="s">
        <v>60</v>
      </c>
      <c r="I3906" s="1">
        <v>45564</v>
      </c>
      <c r="J3906">
        <v>7</v>
      </c>
      <c r="K3906">
        <v>117606</v>
      </c>
      <c r="L3906">
        <v>0.15</v>
      </c>
      <c r="M3906" t="s">
        <v>44</v>
      </c>
      <c r="N3906" t="s">
        <v>39</v>
      </c>
      <c r="O3906">
        <v>823242</v>
      </c>
      <c r="P3906">
        <v>123486.3</v>
      </c>
      <c r="Q3906">
        <v>699755.7</v>
      </c>
      <c r="U3906">
        <f t="shared" si="60"/>
        <v>174938.92499999999</v>
      </c>
    </row>
    <row r="3907" spans="1:21" x14ac:dyDescent="0.25">
      <c r="A3907">
        <v>13906</v>
      </c>
      <c r="B3907" t="s">
        <v>3949</v>
      </c>
      <c r="C3907" t="s">
        <v>26</v>
      </c>
      <c r="D3907">
        <v>22</v>
      </c>
      <c r="E3907" t="s">
        <v>37</v>
      </c>
      <c r="F3907" t="s">
        <v>20</v>
      </c>
      <c r="G3907" t="s">
        <v>41</v>
      </c>
      <c r="H3907" t="s">
        <v>38</v>
      </c>
      <c r="I3907" s="1">
        <v>45647</v>
      </c>
      <c r="J3907">
        <v>2</v>
      </c>
      <c r="K3907">
        <v>181022</v>
      </c>
      <c r="L3907">
        <v>0.1</v>
      </c>
      <c r="M3907" t="s">
        <v>31</v>
      </c>
      <c r="N3907" t="s">
        <v>24</v>
      </c>
      <c r="O3907">
        <v>362044</v>
      </c>
      <c r="P3907">
        <v>36204.400000000001</v>
      </c>
      <c r="Q3907">
        <v>325839.59999999998</v>
      </c>
      <c r="U3907">
        <f t="shared" ref="U3907:U3970" si="61">(Q3907*0.25)</f>
        <v>81459.899999999994</v>
      </c>
    </row>
    <row r="3908" spans="1:21" x14ac:dyDescent="0.25">
      <c r="A3908">
        <v>13907</v>
      </c>
      <c r="B3908" t="s">
        <v>3950</v>
      </c>
      <c r="C3908" t="s">
        <v>18</v>
      </c>
      <c r="D3908">
        <v>45</v>
      </c>
      <c r="E3908" t="s">
        <v>37</v>
      </c>
      <c r="F3908" t="s">
        <v>43</v>
      </c>
      <c r="G3908" t="s">
        <v>41</v>
      </c>
      <c r="H3908" t="s">
        <v>38</v>
      </c>
      <c r="I3908" s="1">
        <v>45060</v>
      </c>
      <c r="J3908">
        <v>3</v>
      </c>
      <c r="K3908">
        <v>203443</v>
      </c>
      <c r="L3908">
        <v>0.05</v>
      </c>
      <c r="M3908" t="s">
        <v>23</v>
      </c>
      <c r="N3908" t="s">
        <v>39</v>
      </c>
      <c r="O3908">
        <v>610329</v>
      </c>
      <c r="P3908">
        <v>30516.45</v>
      </c>
      <c r="Q3908">
        <v>579812.55000000005</v>
      </c>
      <c r="U3908">
        <f t="shared" si="61"/>
        <v>144953.13750000001</v>
      </c>
    </row>
    <row r="3909" spans="1:21" x14ac:dyDescent="0.25">
      <c r="A3909">
        <v>13908</v>
      </c>
      <c r="B3909" t="s">
        <v>3951</v>
      </c>
      <c r="C3909" t="s">
        <v>18</v>
      </c>
      <c r="D3909">
        <v>52</v>
      </c>
      <c r="E3909" t="s">
        <v>27</v>
      </c>
      <c r="F3909" t="s">
        <v>28</v>
      </c>
      <c r="G3909" t="s">
        <v>29</v>
      </c>
      <c r="H3909" t="s">
        <v>88</v>
      </c>
      <c r="I3909" s="1">
        <v>45425</v>
      </c>
      <c r="J3909">
        <v>2</v>
      </c>
      <c r="K3909">
        <v>93602</v>
      </c>
      <c r="L3909">
        <v>0.05</v>
      </c>
      <c r="M3909" t="s">
        <v>23</v>
      </c>
      <c r="N3909" t="s">
        <v>39</v>
      </c>
      <c r="O3909">
        <v>187204</v>
      </c>
      <c r="P3909">
        <v>9360.2000000000007</v>
      </c>
      <c r="Q3909">
        <v>177843.8</v>
      </c>
      <c r="U3909">
        <f t="shared" si="61"/>
        <v>44460.95</v>
      </c>
    </row>
    <row r="3910" spans="1:21" x14ac:dyDescent="0.25">
      <c r="A3910">
        <v>13909</v>
      </c>
      <c r="B3910" t="s">
        <v>3952</v>
      </c>
      <c r="C3910" t="s">
        <v>18</v>
      </c>
      <c r="D3910">
        <v>22</v>
      </c>
      <c r="E3910" t="s">
        <v>37</v>
      </c>
      <c r="F3910" t="s">
        <v>46</v>
      </c>
      <c r="G3910" t="s">
        <v>29</v>
      </c>
      <c r="H3910" t="s">
        <v>47</v>
      </c>
      <c r="I3910" s="1">
        <v>45323</v>
      </c>
      <c r="J3910">
        <v>8</v>
      </c>
      <c r="K3910">
        <v>30381</v>
      </c>
      <c r="L3910">
        <v>0</v>
      </c>
      <c r="M3910" t="s">
        <v>31</v>
      </c>
      <c r="N3910" t="s">
        <v>39</v>
      </c>
      <c r="O3910">
        <v>243048</v>
      </c>
      <c r="P3910">
        <v>0</v>
      </c>
      <c r="Q3910">
        <v>243048</v>
      </c>
      <c r="U3910">
        <f t="shared" si="61"/>
        <v>60762</v>
      </c>
    </row>
    <row r="3911" spans="1:21" x14ac:dyDescent="0.25">
      <c r="A3911">
        <v>13910</v>
      </c>
      <c r="B3911" t="s">
        <v>3953</v>
      </c>
      <c r="C3911" t="s">
        <v>18</v>
      </c>
      <c r="D3911">
        <v>51</v>
      </c>
      <c r="E3911" t="s">
        <v>33</v>
      </c>
      <c r="F3911" t="s">
        <v>28</v>
      </c>
      <c r="G3911" t="s">
        <v>21</v>
      </c>
      <c r="H3911" t="s">
        <v>38</v>
      </c>
      <c r="I3911" s="1">
        <v>45413</v>
      </c>
      <c r="J3911">
        <v>4</v>
      </c>
      <c r="K3911">
        <v>103647</v>
      </c>
      <c r="L3911">
        <v>0.05</v>
      </c>
      <c r="M3911" t="s">
        <v>44</v>
      </c>
      <c r="N3911" t="s">
        <v>24</v>
      </c>
      <c r="O3911">
        <v>414588</v>
      </c>
      <c r="P3911">
        <v>20729.400000000001</v>
      </c>
      <c r="Q3911">
        <v>393858.6</v>
      </c>
      <c r="U3911">
        <f t="shared" si="61"/>
        <v>98464.65</v>
      </c>
    </row>
    <row r="3912" spans="1:21" x14ac:dyDescent="0.25">
      <c r="A3912">
        <v>13911</v>
      </c>
      <c r="B3912" t="s">
        <v>3954</v>
      </c>
      <c r="C3912" t="s">
        <v>26</v>
      </c>
      <c r="D3912">
        <v>63</v>
      </c>
      <c r="E3912" t="s">
        <v>19</v>
      </c>
      <c r="F3912" t="s">
        <v>46</v>
      </c>
      <c r="G3912" t="s">
        <v>34</v>
      </c>
      <c r="H3912" t="s">
        <v>30</v>
      </c>
      <c r="I3912" s="1">
        <v>45524</v>
      </c>
      <c r="J3912">
        <v>8</v>
      </c>
      <c r="K3912">
        <v>119174</v>
      </c>
      <c r="L3912">
        <v>0.05</v>
      </c>
      <c r="M3912" t="s">
        <v>31</v>
      </c>
      <c r="N3912" t="s">
        <v>39</v>
      </c>
      <c r="O3912">
        <v>953392</v>
      </c>
      <c r="P3912">
        <v>47669.599999999999</v>
      </c>
      <c r="Q3912">
        <v>905722.4</v>
      </c>
      <c r="U3912">
        <f t="shared" si="61"/>
        <v>226430.6</v>
      </c>
    </row>
    <row r="3913" spans="1:21" x14ac:dyDescent="0.25">
      <c r="A3913">
        <v>13912</v>
      </c>
      <c r="B3913" t="s">
        <v>3955</v>
      </c>
      <c r="C3913" t="s">
        <v>26</v>
      </c>
      <c r="D3913">
        <v>51</v>
      </c>
      <c r="E3913" t="s">
        <v>19</v>
      </c>
      <c r="F3913" t="s">
        <v>20</v>
      </c>
      <c r="G3913" t="s">
        <v>41</v>
      </c>
      <c r="H3913" t="s">
        <v>47</v>
      </c>
      <c r="I3913" s="1">
        <v>45513</v>
      </c>
      <c r="J3913">
        <v>8</v>
      </c>
      <c r="K3913">
        <v>78305</v>
      </c>
      <c r="L3913">
        <v>0.1</v>
      </c>
      <c r="M3913" t="s">
        <v>44</v>
      </c>
      <c r="N3913" t="s">
        <v>24</v>
      </c>
      <c r="O3913">
        <v>626440</v>
      </c>
      <c r="P3913">
        <v>62644</v>
      </c>
      <c r="Q3913">
        <v>563796</v>
      </c>
      <c r="U3913">
        <f t="shared" si="61"/>
        <v>140949</v>
      </c>
    </row>
    <row r="3914" spans="1:21" x14ac:dyDescent="0.25">
      <c r="A3914">
        <v>13913</v>
      </c>
      <c r="B3914" t="s">
        <v>3956</v>
      </c>
      <c r="C3914" t="s">
        <v>18</v>
      </c>
      <c r="D3914">
        <v>30</v>
      </c>
      <c r="E3914" t="s">
        <v>27</v>
      </c>
      <c r="F3914" t="s">
        <v>43</v>
      </c>
      <c r="G3914" t="s">
        <v>21</v>
      </c>
      <c r="H3914" t="s">
        <v>38</v>
      </c>
      <c r="I3914" s="1">
        <v>45573</v>
      </c>
      <c r="J3914">
        <v>8</v>
      </c>
      <c r="K3914">
        <v>58025</v>
      </c>
      <c r="L3914">
        <v>0.05</v>
      </c>
      <c r="M3914" t="s">
        <v>44</v>
      </c>
      <c r="N3914" t="s">
        <v>39</v>
      </c>
      <c r="O3914">
        <v>464200</v>
      </c>
      <c r="P3914">
        <v>23210</v>
      </c>
      <c r="Q3914">
        <v>440990</v>
      </c>
      <c r="U3914">
        <f t="shared" si="61"/>
        <v>110247.5</v>
      </c>
    </row>
    <row r="3915" spans="1:21" x14ac:dyDescent="0.25">
      <c r="A3915">
        <v>13914</v>
      </c>
      <c r="B3915" t="s">
        <v>3957</v>
      </c>
      <c r="C3915" t="s">
        <v>18</v>
      </c>
      <c r="D3915">
        <v>56</v>
      </c>
      <c r="E3915" t="s">
        <v>27</v>
      </c>
      <c r="F3915" t="s">
        <v>20</v>
      </c>
      <c r="G3915" t="s">
        <v>29</v>
      </c>
      <c r="H3915" t="s">
        <v>60</v>
      </c>
      <c r="I3915" s="1">
        <v>45611</v>
      </c>
      <c r="J3915">
        <v>8</v>
      </c>
      <c r="K3915">
        <v>84192</v>
      </c>
      <c r="L3915">
        <v>0.1</v>
      </c>
      <c r="M3915" t="s">
        <v>44</v>
      </c>
      <c r="N3915" t="s">
        <v>24</v>
      </c>
      <c r="O3915">
        <v>673536</v>
      </c>
      <c r="P3915">
        <v>67353.600000000006</v>
      </c>
      <c r="Q3915">
        <v>606182.40000000002</v>
      </c>
      <c r="U3915">
        <f t="shared" si="61"/>
        <v>151545.60000000001</v>
      </c>
    </row>
    <row r="3916" spans="1:21" x14ac:dyDescent="0.25">
      <c r="A3916">
        <v>13915</v>
      </c>
      <c r="B3916" t="s">
        <v>3958</v>
      </c>
      <c r="C3916" t="s">
        <v>18</v>
      </c>
      <c r="D3916">
        <v>59</v>
      </c>
      <c r="E3916" t="s">
        <v>33</v>
      </c>
      <c r="F3916" t="s">
        <v>43</v>
      </c>
      <c r="G3916" t="s">
        <v>21</v>
      </c>
      <c r="H3916" t="s">
        <v>35</v>
      </c>
      <c r="I3916" s="1">
        <v>45139</v>
      </c>
      <c r="J3916">
        <v>8</v>
      </c>
      <c r="K3916">
        <v>186778</v>
      </c>
      <c r="L3916">
        <v>0.1</v>
      </c>
      <c r="M3916" t="s">
        <v>23</v>
      </c>
      <c r="N3916" t="s">
        <v>24</v>
      </c>
      <c r="O3916">
        <v>1494224</v>
      </c>
      <c r="P3916">
        <v>149422.39999999999</v>
      </c>
      <c r="Q3916">
        <v>1344801.6</v>
      </c>
      <c r="U3916">
        <f t="shared" si="61"/>
        <v>336200.4</v>
      </c>
    </row>
    <row r="3917" spans="1:21" x14ac:dyDescent="0.25">
      <c r="A3917">
        <v>13916</v>
      </c>
      <c r="B3917" t="s">
        <v>3959</v>
      </c>
      <c r="C3917" t="s">
        <v>26</v>
      </c>
      <c r="D3917">
        <v>62</v>
      </c>
      <c r="E3917" t="s">
        <v>37</v>
      </c>
      <c r="F3917" t="s">
        <v>43</v>
      </c>
      <c r="G3917" t="s">
        <v>29</v>
      </c>
      <c r="H3917" t="s">
        <v>60</v>
      </c>
      <c r="I3917" s="1">
        <v>45276</v>
      </c>
      <c r="J3917">
        <v>9</v>
      </c>
      <c r="K3917">
        <v>2819</v>
      </c>
      <c r="L3917">
        <v>0.1</v>
      </c>
      <c r="M3917" t="s">
        <v>31</v>
      </c>
      <c r="N3917" t="s">
        <v>39</v>
      </c>
      <c r="O3917">
        <v>25371</v>
      </c>
      <c r="P3917">
        <v>2537.1</v>
      </c>
      <c r="Q3917">
        <v>22833.9</v>
      </c>
      <c r="U3917">
        <f t="shared" si="61"/>
        <v>5708.4750000000004</v>
      </c>
    </row>
    <row r="3918" spans="1:21" x14ac:dyDescent="0.25">
      <c r="A3918">
        <v>13917</v>
      </c>
      <c r="B3918" t="s">
        <v>3960</v>
      </c>
      <c r="C3918" t="s">
        <v>26</v>
      </c>
      <c r="D3918">
        <v>31</v>
      </c>
      <c r="E3918" t="s">
        <v>27</v>
      </c>
      <c r="F3918" t="s">
        <v>28</v>
      </c>
      <c r="G3918" t="s">
        <v>34</v>
      </c>
      <c r="H3918" t="s">
        <v>38</v>
      </c>
      <c r="I3918" s="1">
        <v>44945</v>
      </c>
      <c r="J3918">
        <v>2</v>
      </c>
      <c r="K3918">
        <v>168455</v>
      </c>
      <c r="L3918">
        <v>0.05</v>
      </c>
      <c r="M3918" t="s">
        <v>23</v>
      </c>
      <c r="N3918" t="s">
        <v>24</v>
      </c>
      <c r="O3918">
        <v>336910</v>
      </c>
      <c r="P3918">
        <v>16845.5</v>
      </c>
      <c r="Q3918">
        <v>320064.5</v>
      </c>
      <c r="U3918">
        <f t="shared" si="61"/>
        <v>80016.125</v>
      </c>
    </row>
    <row r="3919" spans="1:21" x14ac:dyDescent="0.25">
      <c r="A3919">
        <v>13918</v>
      </c>
      <c r="B3919" t="s">
        <v>3961</v>
      </c>
      <c r="C3919" t="s">
        <v>26</v>
      </c>
      <c r="D3919">
        <v>28</v>
      </c>
      <c r="E3919" t="s">
        <v>19</v>
      </c>
      <c r="F3919" t="s">
        <v>46</v>
      </c>
      <c r="G3919" t="s">
        <v>29</v>
      </c>
      <c r="H3919" t="s">
        <v>60</v>
      </c>
      <c r="I3919" s="1">
        <v>45045</v>
      </c>
      <c r="J3919">
        <v>9</v>
      </c>
      <c r="K3919">
        <v>211756</v>
      </c>
      <c r="L3919">
        <v>0</v>
      </c>
      <c r="M3919" t="s">
        <v>31</v>
      </c>
      <c r="N3919" t="s">
        <v>24</v>
      </c>
      <c r="O3919">
        <v>1905804</v>
      </c>
      <c r="P3919">
        <v>0</v>
      </c>
      <c r="Q3919">
        <v>1905804</v>
      </c>
      <c r="U3919">
        <f t="shared" si="61"/>
        <v>476451</v>
      </c>
    </row>
    <row r="3920" spans="1:21" x14ac:dyDescent="0.25">
      <c r="A3920">
        <v>13919</v>
      </c>
      <c r="B3920" t="s">
        <v>3962</v>
      </c>
      <c r="C3920" t="s">
        <v>26</v>
      </c>
      <c r="D3920">
        <v>59</v>
      </c>
      <c r="E3920" t="s">
        <v>27</v>
      </c>
      <c r="F3920" t="s">
        <v>20</v>
      </c>
      <c r="G3920" t="s">
        <v>21</v>
      </c>
      <c r="H3920" t="s">
        <v>51</v>
      </c>
      <c r="I3920" s="1">
        <v>45228</v>
      </c>
      <c r="J3920">
        <v>8</v>
      </c>
      <c r="K3920">
        <v>73605</v>
      </c>
      <c r="L3920">
        <v>0</v>
      </c>
      <c r="M3920" t="s">
        <v>44</v>
      </c>
      <c r="N3920" t="s">
        <v>39</v>
      </c>
      <c r="O3920">
        <v>588840</v>
      </c>
      <c r="P3920">
        <v>0</v>
      </c>
      <c r="Q3920">
        <v>588840</v>
      </c>
      <c r="U3920">
        <f t="shared" si="61"/>
        <v>147210</v>
      </c>
    </row>
    <row r="3921" spans="1:21" x14ac:dyDescent="0.25">
      <c r="A3921">
        <v>13920</v>
      </c>
      <c r="B3921" t="s">
        <v>3963</v>
      </c>
      <c r="C3921" t="s">
        <v>18</v>
      </c>
      <c r="D3921">
        <v>55</v>
      </c>
      <c r="E3921" t="s">
        <v>27</v>
      </c>
      <c r="F3921" t="s">
        <v>20</v>
      </c>
      <c r="G3921" t="s">
        <v>34</v>
      </c>
      <c r="H3921" t="s">
        <v>88</v>
      </c>
      <c r="I3921" s="1">
        <v>45211</v>
      </c>
      <c r="J3921">
        <v>1</v>
      </c>
      <c r="K3921">
        <v>7640</v>
      </c>
      <c r="L3921">
        <v>0.05</v>
      </c>
      <c r="M3921" t="s">
        <v>23</v>
      </c>
      <c r="N3921" t="s">
        <v>24</v>
      </c>
      <c r="O3921">
        <v>7640</v>
      </c>
      <c r="P3921">
        <v>382</v>
      </c>
      <c r="Q3921">
        <v>7258</v>
      </c>
      <c r="U3921">
        <f t="shared" si="61"/>
        <v>1814.5</v>
      </c>
    </row>
    <row r="3922" spans="1:21" x14ac:dyDescent="0.25">
      <c r="A3922">
        <v>13921</v>
      </c>
      <c r="B3922" t="s">
        <v>3964</v>
      </c>
      <c r="C3922" t="s">
        <v>18</v>
      </c>
      <c r="D3922">
        <v>21</v>
      </c>
      <c r="E3922" t="s">
        <v>37</v>
      </c>
      <c r="F3922" t="s">
        <v>20</v>
      </c>
      <c r="G3922" t="s">
        <v>29</v>
      </c>
      <c r="H3922" t="s">
        <v>35</v>
      </c>
      <c r="I3922" s="1">
        <v>45153</v>
      </c>
      <c r="J3922">
        <v>5</v>
      </c>
      <c r="K3922">
        <v>61888</v>
      </c>
      <c r="L3922">
        <v>0.1</v>
      </c>
      <c r="M3922" t="s">
        <v>23</v>
      </c>
      <c r="N3922" t="s">
        <v>24</v>
      </c>
      <c r="O3922">
        <v>309440</v>
      </c>
      <c r="P3922">
        <v>30944</v>
      </c>
      <c r="Q3922">
        <v>278496</v>
      </c>
      <c r="U3922">
        <f t="shared" si="61"/>
        <v>69624</v>
      </c>
    </row>
    <row r="3923" spans="1:21" x14ac:dyDescent="0.25">
      <c r="A3923">
        <v>13922</v>
      </c>
      <c r="B3923" t="s">
        <v>3965</v>
      </c>
      <c r="C3923" t="s">
        <v>18</v>
      </c>
      <c r="D3923">
        <v>50</v>
      </c>
      <c r="E3923" t="s">
        <v>27</v>
      </c>
      <c r="F3923" t="s">
        <v>28</v>
      </c>
      <c r="G3923" t="s">
        <v>41</v>
      </c>
      <c r="H3923" t="s">
        <v>47</v>
      </c>
      <c r="I3923" s="1">
        <v>45433</v>
      </c>
      <c r="J3923">
        <v>2</v>
      </c>
      <c r="K3923">
        <v>104288</v>
      </c>
      <c r="L3923">
        <v>0.05</v>
      </c>
      <c r="M3923" t="s">
        <v>23</v>
      </c>
      <c r="N3923" t="s">
        <v>24</v>
      </c>
      <c r="O3923">
        <v>208576</v>
      </c>
      <c r="P3923">
        <v>10428.799999999999</v>
      </c>
      <c r="Q3923">
        <v>198147.20000000001</v>
      </c>
      <c r="U3923">
        <f t="shared" si="61"/>
        <v>49536.800000000003</v>
      </c>
    </row>
    <row r="3924" spans="1:21" x14ac:dyDescent="0.25">
      <c r="A3924">
        <v>13923</v>
      </c>
      <c r="B3924" t="s">
        <v>3966</v>
      </c>
      <c r="C3924" t="s">
        <v>26</v>
      </c>
      <c r="D3924">
        <v>24</v>
      </c>
      <c r="E3924" t="s">
        <v>33</v>
      </c>
      <c r="F3924" t="s">
        <v>28</v>
      </c>
      <c r="G3924" t="s">
        <v>29</v>
      </c>
      <c r="H3924" t="s">
        <v>47</v>
      </c>
      <c r="I3924" s="1">
        <v>45427</v>
      </c>
      <c r="J3924">
        <v>5</v>
      </c>
      <c r="K3924">
        <v>219882</v>
      </c>
      <c r="L3924">
        <v>0.15</v>
      </c>
      <c r="M3924" t="s">
        <v>44</v>
      </c>
      <c r="N3924" t="s">
        <v>24</v>
      </c>
      <c r="O3924">
        <v>1099410</v>
      </c>
      <c r="P3924">
        <v>164911.5</v>
      </c>
      <c r="Q3924">
        <v>934498.5</v>
      </c>
      <c r="U3924">
        <f t="shared" si="61"/>
        <v>233624.625</v>
      </c>
    </row>
    <row r="3925" spans="1:21" x14ac:dyDescent="0.25">
      <c r="A3925">
        <v>13924</v>
      </c>
      <c r="B3925" t="s">
        <v>3967</v>
      </c>
      <c r="C3925" t="s">
        <v>18</v>
      </c>
      <c r="D3925">
        <v>58</v>
      </c>
      <c r="E3925" t="s">
        <v>19</v>
      </c>
      <c r="F3925" t="s">
        <v>28</v>
      </c>
      <c r="G3925" t="s">
        <v>34</v>
      </c>
      <c r="H3925" t="s">
        <v>51</v>
      </c>
      <c r="I3925" s="1">
        <v>45138</v>
      </c>
      <c r="J3925">
        <v>8</v>
      </c>
      <c r="K3925">
        <v>64244</v>
      </c>
      <c r="L3925">
        <v>0</v>
      </c>
      <c r="M3925" t="s">
        <v>31</v>
      </c>
      <c r="N3925" t="s">
        <v>39</v>
      </c>
      <c r="O3925">
        <v>513952</v>
      </c>
      <c r="P3925">
        <v>0</v>
      </c>
      <c r="Q3925">
        <v>513952</v>
      </c>
      <c r="U3925">
        <f t="shared" si="61"/>
        <v>128488</v>
      </c>
    </row>
    <row r="3926" spans="1:21" x14ac:dyDescent="0.25">
      <c r="A3926">
        <v>13925</v>
      </c>
      <c r="B3926" t="s">
        <v>3968</v>
      </c>
      <c r="C3926" t="s">
        <v>26</v>
      </c>
      <c r="D3926">
        <v>25</v>
      </c>
      <c r="E3926" t="s">
        <v>37</v>
      </c>
      <c r="F3926" t="s">
        <v>43</v>
      </c>
      <c r="G3926" t="s">
        <v>21</v>
      </c>
      <c r="H3926" t="s">
        <v>51</v>
      </c>
      <c r="I3926" s="1">
        <v>45282</v>
      </c>
      <c r="J3926">
        <v>9</v>
      </c>
      <c r="K3926">
        <v>206309</v>
      </c>
      <c r="L3926">
        <v>0.1</v>
      </c>
      <c r="M3926" t="s">
        <v>44</v>
      </c>
      <c r="N3926" t="s">
        <v>39</v>
      </c>
      <c r="O3926">
        <v>1856781</v>
      </c>
      <c r="P3926">
        <v>185678.1</v>
      </c>
      <c r="Q3926">
        <v>1671102.9</v>
      </c>
      <c r="U3926">
        <f t="shared" si="61"/>
        <v>417775.72499999998</v>
      </c>
    </row>
    <row r="3927" spans="1:21" x14ac:dyDescent="0.25">
      <c r="A3927">
        <v>13926</v>
      </c>
      <c r="B3927" t="s">
        <v>3969</v>
      </c>
      <c r="C3927" t="s">
        <v>26</v>
      </c>
      <c r="D3927">
        <v>54</v>
      </c>
      <c r="E3927" t="s">
        <v>19</v>
      </c>
      <c r="F3927" t="s">
        <v>20</v>
      </c>
      <c r="G3927" t="s">
        <v>34</v>
      </c>
      <c r="H3927" t="s">
        <v>38</v>
      </c>
      <c r="I3927" s="1">
        <v>45627</v>
      </c>
      <c r="J3927">
        <v>9</v>
      </c>
      <c r="K3927">
        <v>217973</v>
      </c>
      <c r="L3927">
        <v>0.05</v>
      </c>
      <c r="M3927" t="s">
        <v>23</v>
      </c>
      <c r="N3927" t="s">
        <v>39</v>
      </c>
      <c r="O3927">
        <v>1961757</v>
      </c>
      <c r="P3927">
        <v>98087.85</v>
      </c>
      <c r="Q3927">
        <v>1863669.15</v>
      </c>
      <c r="U3927">
        <f t="shared" si="61"/>
        <v>465917.28749999998</v>
      </c>
    </row>
    <row r="3928" spans="1:21" x14ac:dyDescent="0.25">
      <c r="A3928">
        <v>13927</v>
      </c>
      <c r="B3928" t="s">
        <v>3970</v>
      </c>
      <c r="C3928" t="s">
        <v>18</v>
      </c>
      <c r="D3928">
        <v>27</v>
      </c>
      <c r="E3928" t="s">
        <v>33</v>
      </c>
      <c r="F3928" t="s">
        <v>43</v>
      </c>
      <c r="G3928" t="s">
        <v>21</v>
      </c>
      <c r="H3928" t="s">
        <v>38</v>
      </c>
      <c r="I3928" s="1">
        <v>45413</v>
      </c>
      <c r="J3928">
        <v>1</v>
      </c>
      <c r="K3928">
        <v>201647</v>
      </c>
      <c r="L3928">
        <v>0.1</v>
      </c>
      <c r="M3928" t="s">
        <v>23</v>
      </c>
      <c r="N3928" t="s">
        <v>24</v>
      </c>
      <c r="O3928">
        <v>201647</v>
      </c>
      <c r="P3928">
        <v>20164.7</v>
      </c>
      <c r="Q3928">
        <v>181482.3</v>
      </c>
      <c r="U3928">
        <f t="shared" si="61"/>
        <v>45370.574999999997</v>
      </c>
    </row>
    <row r="3929" spans="1:21" x14ac:dyDescent="0.25">
      <c r="A3929">
        <v>13928</v>
      </c>
      <c r="B3929" t="s">
        <v>3971</v>
      </c>
      <c r="C3929" t="s">
        <v>18</v>
      </c>
      <c r="D3929">
        <v>60</v>
      </c>
      <c r="E3929" t="s">
        <v>33</v>
      </c>
      <c r="F3929" t="s">
        <v>20</v>
      </c>
      <c r="G3929" t="s">
        <v>29</v>
      </c>
      <c r="H3929" t="s">
        <v>47</v>
      </c>
      <c r="I3929" s="1">
        <v>45247</v>
      </c>
      <c r="J3929">
        <v>7</v>
      </c>
      <c r="K3929">
        <v>187159</v>
      </c>
      <c r="L3929">
        <v>0.15</v>
      </c>
      <c r="M3929" t="s">
        <v>44</v>
      </c>
      <c r="N3929" t="s">
        <v>39</v>
      </c>
      <c r="O3929">
        <v>1310113</v>
      </c>
      <c r="P3929">
        <v>196516.95</v>
      </c>
      <c r="Q3929">
        <v>1113596.05</v>
      </c>
      <c r="U3929">
        <f t="shared" si="61"/>
        <v>278399.01250000001</v>
      </c>
    </row>
    <row r="3930" spans="1:21" x14ac:dyDescent="0.25">
      <c r="A3930">
        <v>13929</v>
      </c>
      <c r="B3930" t="s">
        <v>3972</v>
      </c>
      <c r="C3930" t="s">
        <v>18</v>
      </c>
      <c r="D3930">
        <v>32</v>
      </c>
      <c r="E3930" t="s">
        <v>27</v>
      </c>
      <c r="F3930" t="s">
        <v>20</v>
      </c>
      <c r="G3930" t="s">
        <v>29</v>
      </c>
      <c r="H3930" t="s">
        <v>51</v>
      </c>
      <c r="I3930" s="1">
        <v>45589</v>
      </c>
      <c r="J3930">
        <v>8</v>
      </c>
      <c r="K3930">
        <v>33915</v>
      </c>
      <c r="L3930">
        <v>0.1</v>
      </c>
      <c r="M3930" t="s">
        <v>23</v>
      </c>
      <c r="N3930" t="s">
        <v>24</v>
      </c>
      <c r="O3930">
        <v>271320</v>
      </c>
      <c r="P3930">
        <v>27132</v>
      </c>
      <c r="Q3930">
        <v>244188</v>
      </c>
      <c r="U3930">
        <f t="shared" si="61"/>
        <v>61047</v>
      </c>
    </row>
    <row r="3931" spans="1:21" x14ac:dyDescent="0.25">
      <c r="A3931">
        <v>13930</v>
      </c>
      <c r="B3931" t="s">
        <v>3973</v>
      </c>
      <c r="C3931" t="s">
        <v>26</v>
      </c>
      <c r="D3931">
        <v>55</v>
      </c>
      <c r="E3931" t="s">
        <v>27</v>
      </c>
      <c r="F3931" t="s">
        <v>46</v>
      </c>
      <c r="G3931" t="s">
        <v>34</v>
      </c>
      <c r="H3931" t="s">
        <v>51</v>
      </c>
      <c r="I3931" s="1">
        <v>45149</v>
      </c>
      <c r="J3931">
        <v>3</v>
      </c>
      <c r="K3931">
        <v>45642</v>
      </c>
      <c r="L3931">
        <v>0.15</v>
      </c>
      <c r="M3931" t="s">
        <v>23</v>
      </c>
      <c r="N3931" t="s">
        <v>39</v>
      </c>
      <c r="O3931">
        <v>136926</v>
      </c>
      <c r="P3931">
        <v>20538.900000000001</v>
      </c>
      <c r="Q3931">
        <v>116387.1</v>
      </c>
      <c r="U3931">
        <f t="shared" si="61"/>
        <v>29096.775000000001</v>
      </c>
    </row>
    <row r="3932" spans="1:21" x14ac:dyDescent="0.25">
      <c r="A3932">
        <v>13931</v>
      </c>
      <c r="B3932" t="s">
        <v>3974</v>
      </c>
      <c r="C3932" t="s">
        <v>26</v>
      </c>
      <c r="D3932">
        <v>32</v>
      </c>
      <c r="E3932" t="s">
        <v>27</v>
      </c>
      <c r="F3932" t="s">
        <v>20</v>
      </c>
      <c r="G3932" t="s">
        <v>41</v>
      </c>
      <c r="H3932" t="s">
        <v>47</v>
      </c>
      <c r="I3932" s="1">
        <v>45566</v>
      </c>
      <c r="J3932">
        <v>6</v>
      </c>
      <c r="K3932">
        <v>117290</v>
      </c>
      <c r="L3932">
        <v>0</v>
      </c>
      <c r="M3932" t="s">
        <v>31</v>
      </c>
      <c r="N3932" t="s">
        <v>24</v>
      </c>
      <c r="O3932">
        <v>703740</v>
      </c>
      <c r="P3932">
        <v>0</v>
      </c>
      <c r="Q3932">
        <v>703740</v>
      </c>
      <c r="U3932">
        <f t="shared" si="61"/>
        <v>175935</v>
      </c>
    </row>
    <row r="3933" spans="1:21" x14ac:dyDescent="0.25">
      <c r="A3933">
        <v>13932</v>
      </c>
      <c r="B3933" t="s">
        <v>3975</v>
      </c>
      <c r="C3933" t="s">
        <v>18</v>
      </c>
      <c r="D3933">
        <v>22</v>
      </c>
      <c r="E3933" t="s">
        <v>19</v>
      </c>
      <c r="F3933" t="s">
        <v>28</v>
      </c>
      <c r="G3933" t="s">
        <v>29</v>
      </c>
      <c r="H3933" t="s">
        <v>22</v>
      </c>
      <c r="I3933" s="1">
        <v>45489</v>
      </c>
      <c r="J3933">
        <v>3</v>
      </c>
      <c r="K3933">
        <v>246447</v>
      </c>
      <c r="L3933">
        <v>0.1</v>
      </c>
      <c r="M3933" t="s">
        <v>31</v>
      </c>
      <c r="N3933" t="s">
        <v>39</v>
      </c>
      <c r="O3933">
        <v>739341</v>
      </c>
      <c r="P3933">
        <v>73934.100000000006</v>
      </c>
      <c r="Q3933">
        <v>665406.9</v>
      </c>
      <c r="U3933">
        <f t="shared" si="61"/>
        <v>166351.72500000001</v>
      </c>
    </row>
    <row r="3934" spans="1:21" x14ac:dyDescent="0.25">
      <c r="A3934">
        <v>13933</v>
      </c>
      <c r="B3934" t="s">
        <v>3976</v>
      </c>
      <c r="C3934" t="s">
        <v>18</v>
      </c>
      <c r="D3934">
        <v>46</v>
      </c>
      <c r="E3934" t="s">
        <v>33</v>
      </c>
      <c r="F3934" t="s">
        <v>28</v>
      </c>
      <c r="G3934" t="s">
        <v>41</v>
      </c>
      <c r="H3934" t="s">
        <v>22</v>
      </c>
      <c r="I3934" s="1">
        <v>45117</v>
      </c>
      <c r="J3934">
        <v>9</v>
      </c>
      <c r="K3934">
        <v>189683</v>
      </c>
      <c r="L3934">
        <v>0.05</v>
      </c>
      <c r="M3934" t="s">
        <v>31</v>
      </c>
      <c r="N3934" t="s">
        <v>24</v>
      </c>
      <c r="O3934">
        <v>1707147</v>
      </c>
      <c r="P3934">
        <v>85357.35</v>
      </c>
      <c r="Q3934">
        <v>1621789.65</v>
      </c>
      <c r="U3934">
        <f t="shared" si="61"/>
        <v>405447.41249999998</v>
      </c>
    </row>
    <row r="3935" spans="1:21" x14ac:dyDescent="0.25">
      <c r="A3935">
        <v>13934</v>
      </c>
      <c r="B3935" t="s">
        <v>3977</v>
      </c>
      <c r="C3935" t="s">
        <v>26</v>
      </c>
      <c r="D3935">
        <v>36</v>
      </c>
      <c r="E3935" t="s">
        <v>37</v>
      </c>
      <c r="F3935" t="s">
        <v>28</v>
      </c>
      <c r="G3935" t="s">
        <v>41</v>
      </c>
      <c r="H3935" t="s">
        <v>30</v>
      </c>
      <c r="I3935" s="1">
        <v>45426</v>
      </c>
      <c r="J3935">
        <v>3</v>
      </c>
      <c r="K3935">
        <v>112433</v>
      </c>
      <c r="L3935">
        <v>0.1</v>
      </c>
      <c r="M3935" t="s">
        <v>31</v>
      </c>
      <c r="N3935" t="s">
        <v>24</v>
      </c>
      <c r="O3935">
        <v>337299</v>
      </c>
      <c r="P3935">
        <v>33729.9</v>
      </c>
      <c r="Q3935">
        <v>303569.09999999998</v>
      </c>
      <c r="U3935">
        <f t="shared" si="61"/>
        <v>75892.274999999994</v>
      </c>
    </row>
    <row r="3936" spans="1:21" x14ac:dyDescent="0.25">
      <c r="A3936">
        <v>13935</v>
      </c>
      <c r="B3936" t="s">
        <v>3978</v>
      </c>
      <c r="C3936" t="s">
        <v>18</v>
      </c>
      <c r="D3936">
        <v>27</v>
      </c>
      <c r="E3936" t="s">
        <v>27</v>
      </c>
      <c r="F3936" t="s">
        <v>46</v>
      </c>
      <c r="G3936" t="s">
        <v>34</v>
      </c>
      <c r="H3936" t="s">
        <v>88</v>
      </c>
      <c r="I3936" s="1">
        <v>45421</v>
      </c>
      <c r="J3936">
        <v>2</v>
      </c>
      <c r="K3936">
        <v>132014</v>
      </c>
      <c r="L3936">
        <v>0.1</v>
      </c>
      <c r="M3936" t="s">
        <v>31</v>
      </c>
      <c r="N3936" t="s">
        <v>24</v>
      </c>
      <c r="O3936">
        <v>264028</v>
      </c>
      <c r="P3936">
        <v>26402.799999999999</v>
      </c>
      <c r="Q3936">
        <v>237625.2</v>
      </c>
      <c r="U3936">
        <f t="shared" si="61"/>
        <v>59406.3</v>
      </c>
    </row>
    <row r="3937" spans="1:21" x14ac:dyDescent="0.25">
      <c r="A3937">
        <v>13936</v>
      </c>
      <c r="B3937" t="s">
        <v>3979</v>
      </c>
      <c r="C3937" t="s">
        <v>26</v>
      </c>
      <c r="D3937">
        <v>29</v>
      </c>
      <c r="E3937" t="s">
        <v>19</v>
      </c>
      <c r="F3937" t="s">
        <v>46</v>
      </c>
      <c r="G3937" t="s">
        <v>29</v>
      </c>
      <c r="H3937" t="s">
        <v>51</v>
      </c>
      <c r="I3937" s="1">
        <v>45163</v>
      </c>
      <c r="J3937">
        <v>9</v>
      </c>
      <c r="K3937">
        <v>179961</v>
      </c>
      <c r="L3937">
        <v>0.15</v>
      </c>
      <c r="M3937" t="s">
        <v>31</v>
      </c>
      <c r="N3937" t="s">
        <v>24</v>
      </c>
      <c r="O3937">
        <v>1619649</v>
      </c>
      <c r="P3937">
        <v>242947.35</v>
      </c>
      <c r="Q3937">
        <v>1376701.65</v>
      </c>
      <c r="U3937">
        <f t="shared" si="61"/>
        <v>344175.41249999998</v>
      </c>
    </row>
    <row r="3938" spans="1:21" x14ac:dyDescent="0.25">
      <c r="A3938">
        <v>13937</v>
      </c>
      <c r="B3938" t="s">
        <v>3980</v>
      </c>
      <c r="C3938" t="s">
        <v>26</v>
      </c>
      <c r="D3938">
        <v>21</v>
      </c>
      <c r="E3938" t="s">
        <v>27</v>
      </c>
      <c r="F3938" t="s">
        <v>43</v>
      </c>
      <c r="G3938" t="s">
        <v>41</v>
      </c>
      <c r="H3938" t="s">
        <v>60</v>
      </c>
      <c r="I3938" s="1">
        <v>44948</v>
      </c>
      <c r="J3938">
        <v>8</v>
      </c>
      <c r="K3938">
        <v>244030</v>
      </c>
      <c r="L3938">
        <v>0.15</v>
      </c>
      <c r="M3938" t="s">
        <v>23</v>
      </c>
      <c r="N3938" t="s">
        <v>39</v>
      </c>
      <c r="O3938">
        <v>1952240</v>
      </c>
      <c r="P3938">
        <v>292836</v>
      </c>
      <c r="Q3938">
        <v>1659404</v>
      </c>
      <c r="U3938">
        <f t="shared" si="61"/>
        <v>414851</v>
      </c>
    </row>
    <row r="3939" spans="1:21" x14ac:dyDescent="0.25">
      <c r="A3939">
        <v>13938</v>
      </c>
      <c r="B3939" t="s">
        <v>3981</v>
      </c>
      <c r="C3939" t="s">
        <v>18</v>
      </c>
      <c r="D3939">
        <v>48</v>
      </c>
      <c r="E3939" t="s">
        <v>33</v>
      </c>
      <c r="F3939" t="s">
        <v>20</v>
      </c>
      <c r="G3939" t="s">
        <v>29</v>
      </c>
      <c r="H3939" t="s">
        <v>35</v>
      </c>
      <c r="I3939" s="1">
        <v>45548</v>
      </c>
      <c r="J3939">
        <v>8</v>
      </c>
      <c r="K3939">
        <v>43215</v>
      </c>
      <c r="L3939">
        <v>0.05</v>
      </c>
      <c r="M3939" t="s">
        <v>23</v>
      </c>
      <c r="N3939" t="s">
        <v>24</v>
      </c>
      <c r="O3939">
        <v>345720</v>
      </c>
      <c r="P3939">
        <v>17286</v>
      </c>
      <c r="Q3939">
        <v>328434</v>
      </c>
      <c r="U3939">
        <f t="shared" si="61"/>
        <v>82108.5</v>
      </c>
    </row>
    <row r="3940" spans="1:21" x14ac:dyDescent="0.25">
      <c r="A3940">
        <v>13939</v>
      </c>
      <c r="B3940" t="s">
        <v>3982</v>
      </c>
      <c r="C3940" t="s">
        <v>18</v>
      </c>
      <c r="D3940">
        <v>35</v>
      </c>
      <c r="E3940" t="s">
        <v>37</v>
      </c>
      <c r="F3940" t="s">
        <v>20</v>
      </c>
      <c r="G3940" t="s">
        <v>21</v>
      </c>
      <c r="H3940" t="s">
        <v>22</v>
      </c>
      <c r="I3940" s="1">
        <v>45253</v>
      </c>
      <c r="J3940">
        <v>2</v>
      </c>
      <c r="K3940">
        <v>4487</v>
      </c>
      <c r="L3940">
        <v>0</v>
      </c>
      <c r="M3940" t="s">
        <v>31</v>
      </c>
      <c r="N3940" t="s">
        <v>24</v>
      </c>
      <c r="O3940">
        <v>8974</v>
      </c>
      <c r="P3940">
        <v>0</v>
      </c>
      <c r="Q3940">
        <v>8974</v>
      </c>
      <c r="U3940">
        <f t="shared" si="61"/>
        <v>2243.5</v>
      </c>
    </row>
    <row r="3941" spans="1:21" x14ac:dyDescent="0.25">
      <c r="A3941">
        <v>13940</v>
      </c>
      <c r="B3941" t="s">
        <v>3983</v>
      </c>
      <c r="C3941" t="s">
        <v>18</v>
      </c>
      <c r="D3941">
        <v>33</v>
      </c>
      <c r="E3941" t="s">
        <v>33</v>
      </c>
      <c r="F3941" t="s">
        <v>28</v>
      </c>
      <c r="G3941" t="s">
        <v>41</v>
      </c>
      <c r="H3941" t="s">
        <v>47</v>
      </c>
      <c r="I3941" s="1">
        <v>45471</v>
      </c>
      <c r="J3941">
        <v>6</v>
      </c>
      <c r="K3941">
        <v>101662</v>
      </c>
      <c r="L3941">
        <v>0</v>
      </c>
      <c r="M3941" t="s">
        <v>44</v>
      </c>
      <c r="N3941" t="s">
        <v>24</v>
      </c>
      <c r="O3941">
        <v>609972</v>
      </c>
      <c r="P3941">
        <v>0</v>
      </c>
      <c r="Q3941">
        <v>609972</v>
      </c>
      <c r="U3941">
        <f t="shared" si="61"/>
        <v>152493</v>
      </c>
    </row>
    <row r="3942" spans="1:21" x14ac:dyDescent="0.25">
      <c r="A3942">
        <v>13941</v>
      </c>
      <c r="B3942" t="s">
        <v>3984</v>
      </c>
      <c r="C3942" t="s">
        <v>18</v>
      </c>
      <c r="D3942">
        <v>57</v>
      </c>
      <c r="E3942" t="s">
        <v>19</v>
      </c>
      <c r="F3942" t="s">
        <v>28</v>
      </c>
      <c r="G3942" t="s">
        <v>34</v>
      </c>
      <c r="H3942" t="s">
        <v>38</v>
      </c>
      <c r="I3942" s="1">
        <v>45053</v>
      </c>
      <c r="J3942">
        <v>5</v>
      </c>
      <c r="K3942">
        <v>63045</v>
      </c>
      <c r="L3942">
        <v>0.15</v>
      </c>
      <c r="M3942" t="s">
        <v>31</v>
      </c>
      <c r="N3942" t="s">
        <v>39</v>
      </c>
      <c r="O3942">
        <v>315225</v>
      </c>
      <c r="P3942">
        <v>47283.75</v>
      </c>
      <c r="Q3942">
        <v>267941.25</v>
      </c>
      <c r="U3942">
        <f t="shared" si="61"/>
        <v>66985.3125</v>
      </c>
    </row>
    <row r="3943" spans="1:21" x14ac:dyDescent="0.25">
      <c r="A3943">
        <v>13942</v>
      </c>
      <c r="B3943" t="s">
        <v>3985</v>
      </c>
      <c r="C3943" t="s">
        <v>26</v>
      </c>
      <c r="D3943">
        <v>53</v>
      </c>
      <c r="E3943" t="s">
        <v>27</v>
      </c>
      <c r="F3943" t="s">
        <v>28</v>
      </c>
      <c r="G3943" t="s">
        <v>34</v>
      </c>
      <c r="H3943" t="s">
        <v>51</v>
      </c>
      <c r="I3943" s="1">
        <v>45291</v>
      </c>
      <c r="J3943">
        <v>2</v>
      </c>
      <c r="K3943">
        <v>94594</v>
      </c>
      <c r="L3943">
        <v>0.05</v>
      </c>
      <c r="M3943" t="s">
        <v>23</v>
      </c>
      <c r="N3943" t="s">
        <v>39</v>
      </c>
      <c r="O3943">
        <v>189188</v>
      </c>
      <c r="P3943">
        <v>9459.4</v>
      </c>
      <c r="Q3943">
        <v>179728.6</v>
      </c>
      <c r="U3943">
        <f t="shared" si="61"/>
        <v>44932.15</v>
      </c>
    </row>
    <row r="3944" spans="1:21" x14ac:dyDescent="0.25">
      <c r="A3944">
        <v>13943</v>
      </c>
      <c r="B3944" t="s">
        <v>3986</v>
      </c>
      <c r="C3944" t="s">
        <v>26</v>
      </c>
      <c r="D3944">
        <v>42</v>
      </c>
      <c r="E3944" t="s">
        <v>33</v>
      </c>
      <c r="F3944" t="s">
        <v>28</v>
      </c>
      <c r="G3944" t="s">
        <v>41</v>
      </c>
      <c r="H3944" t="s">
        <v>60</v>
      </c>
      <c r="I3944" s="1">
        <v>44970</v>
      </c>
      <c r="J3944">
        <v>5</v>
      </c>
      <c r="K3944">
        <v>117377</v>
      </c>
      <c r="L3944">
        <v>0.1</v>
      </c>
      <c r="M3944" t="s">
        <v>44</v>
      </c>
      <c r="N3944" t="s">
        <v>39</v>
      </c>
      <c r="O3944">
        <v>586885</v>
      </c>
      <c r="P3944">
        <v>58688.5</v>
      </c>
      <c r="Q3944">
        <v>528196.5</v>
      </c>
      <c r="U3944">
        <f t="shared" si="61"/>
        <v>132049.125</v>
      </c>
    </row>
    <row r="3945" spans="1:21" x14ac:dyDescent="0.25">
      <c r="A3945">
        <v>13944</v>
      </c>
      <c r="B3945" t="s">
        <v>3987</v>
      </c>
      <c r="C3945" t="s">
        <v>26</v>
      </c>
      <c r="D3945">
        <v>40</v>
      </c>
      <c r="E3945" t="s">
        <v>19</v>
      </c>
      <c r="F3945" t="s">
        <v>28</v>
      </c>
      <c r="G3945" t="s">
        <v>29</v>
      </c>
      <c r="H3945" t="s">
        <v>35</v>
      </c>
      <c r="I3945" s="1">
        <v>45445</v>
      </c>
      <c r="J3945">
        <v>4</v>
      </c>
      <c r="K3945">
        <v>226716</v>
      </c>
      <c r="L3945">
        <v>0.05</v>
      </c>
      <c r="M3945" t="s">
        <v>44</v>
      </c>
      <c r="N3945" t="s">
        <v>24</v>
      </c>
      <c r="O3945">
        <v>906864</v>
      </c>
      <c r="P3945">
        <v>45343.199999999997</v>
      </c>
      <c r="Q3945">
        <v>861520.8</v>
      </c>
      <c r="U3945">
        <f t="shared" si="61"/>
        <v>215380.2</v>
      </c>
    </row>
    <row r="3946" spans="1:21" x14ac:dyDescent="0.25">
      <c r="A3946">
        <v>13945</v>
      </c>
      <c r="B3946" t="s">
        <v>3988</v>
      </c>
      <c r="C3946" t="s">
        <v>18</v>
      </c>
      <c r="D3946">
        <v>29</v>
      </c>
      <c r="E3946" t="s">
        <v>27</v>
      </c>
      <c r="F3946" t="s">
        <v>28</v>
      </c>
      <c r="G3946" t="s">
        <v>21</v>
      </c>
      <c r="H3946" t="s">
        <v>60</v>
      </c>
      <c r="I3946" s="1">
        <v>45054</v>
      </c>
      <c r="J3946">
        <v>9</v>
      </c>
      <c r="K3946">
        <v>207107</v>
      </c>
      <c r="L3946">
        <v>0.05</v>
      </c>
      <c r="M3946" t="s">
        <v>44</v>
      </c>
      <c r="N3946" t="s">
        <v>24</v>
      </c>
      <c r="O3946">
        <v>1863963</v>
      </c>
      <c r="P3946">
        <v>93198.15</v>
      </c>
      <c r="Q3946">
        <v>1770764.85</v>
      </c>
      <c r="U3946">
        <f t="shared" si="61"/>
        <v>442691.21250000002</v>
      </c>
    </row>
    <row r="3947" spans="1:21" x14ac:dyDescent="0.25">
      <c r="A3947">
        <v>13946</v>
      </c>
      <c r="B3947" t="s">
        <v>3989</v>
      </c>
      <c r="C3947" t="s">
        <v>26</v>
      </c>
      <c r="D3947">
        <v>51</v>
      </c>
      <c r="E3947" t="s">
        <v>37</v>
      </c>
      <c r="F3947" t="s">
        <v>20</v>
      </c>
      <c r="G3947" t="s">
        <v>21</v>
      </c>
      <c r="H3947" t="s">
        <v>30</v>
      </c>
      <c r="I3947" s="1">
        <v>45529</v>
      </c>
      <c r="J3947">
        <v>1</v>
      </c>
      <c r="K3947">
        <v>204739</v>
      </c>
      <c r="L3947">
        <v>0.05</v>
      </c>
      <c r="M3947" t="s">
        <v>23</v>
      </c>
      <c r="N3947" t="s">
        <v>39</v>
      </c>
      <c r="O3947">
        <v>204739</v>
      </c>
      <c r="P3947">
        <v>10236.950000000001</v>
      </c>
      <c r="Q3947">
        <v>194502.05</v>
      </c>
      <c r="U3947">
        <f t="shared" si="61"/>
        <v>48625.512499999997</v>
      </c>
    </row>
    <row r="3948" spans="1:21" x14ac:dyDescent="0.25">
      <c r="A3948">
        <v>13947</v>
      </c>
      <c r="B3948" t="s">
        <v>3990</v>
      </c>
      <c r="C3948" t="s">
        <v>18</v>
      </c>
      <c r="D3948">
        <v>53</v>
      </c>
      <c r="E3948" t="s">
        <v>33</v>
      </c>
      <c r="F3948" t="s">
        <v>46</v>
      </c>
      <c r="G3948" t="s">
        <v>34</v>
      </c>
      <c r="H3948" t="s">
        <v>60</v>
      </c>
      <c r="I3948" s="1">
        <v>45056</v>
      </c>
      <c r="J3948">
        <v>6</v>
      </c>
      <c r="K3948">
        <v>61040</v>
      </c>
      <c r="L3948">
        <v>0</v>
      </c>
      <c r="M3948" t="s">
        <v>44</v>
      </c>
      <c r="N3948" t="s">
        <v>24</v>
      </c>
      <c r="O3948">
        <v>366240</v>
      </c>
      <c r="P3948">
        <v>0</v>
      </c>
      <c r="Q3948">
        <v>366240</v>
      </c>
      <c r="U3948">
        <f t="shared" si="61"/>
        <v>91560</v>
      </c>
    </row>
    <row r="3949" spans="1:21" x14ac:dyDescent="0.25">
      <c r="A3949">
        <v>13948</v>
      </c>
      <c r="B3949" t="s">
        <v>3991</v>
      </c>
      <c r="C3949" t="s">
        <v>18</v>
      </c>
      <c r="D3949">
        <v>54</v>
      </c>
      <c r="E3949" t="s">
        <v>27</v>
      </c>
      <c r="F3949" t="s">
        <v>28</v>
      </c>
      <c r="G3949" t="s">
        <v>34</v>
      </c>
      <c r="H3949" t="s">
        <v>38</v>
      </c>
      <c r="I3949" s="1">
        <v>45455</v>
      </c>
      <c r="J3949">
        <v>7</v>
      </c>
      <c r="K3949">
        <v>103470</v>
      </c>
      <c r="L3949">
        <v>0.1</v>
      </c>
      <c r="M3949" t="s">
        <v>23</v>
      </c>
      <c r="N3949" t="s">
        <v>39</v>
      </c>
      <c r="O3949">
        <v>724290</v>
      </c>
      <c r="P3949">
        <v>72429</v>
      </c>
      <c r="Q3949">
        <v>651861</v>
      </c>
      <c r="U3949">
        <f t="shared" si="61"/>
        <v>162965.25</v>
      </c>
    </row>
    <row r="3950" spans="1:21" x14ac:dyDescent="0.25">
      <c r="A3950">
        <v>13949</v>
      </c>
      <c r="B3950" t="s">
        <v>3992</v>
      </c>
      <c r="C3950" t="s">
        <v>18</v>
      </c>
      <c r="D3950">
        <v>20</v>
      </c>
      <c r="E3950" t="s">
        <v>27</v>
      </c>
      <c r="F3950" t="s">
        <v>20</v>
      </c>
      <c r="G3950" t="s">
        <v>29</v>
      </c>
      <c r="H3950" t="s">
        <v>22</v>
      </c>
      <c r="I3950" s="1">
        <v>45247</v>
      </c>
      <c r="J3950">
        <v>6</v>
      </c>
      <c r="K3950">
        <v>92520</v>
      </c>
      <c r="L3950">
        <v>0.05</v>
      </c>
      <c r="M3950" t="s">
        <v>23</v>
      </c>
      <c r="N3950" t="s">
        <v>24</v>
      </c>
      <c r="O3950">
        <v>555120</v>
      </c>
      <c r="P3950">
        <v>27756</v>
      </c>
      <c r="Q3950">
        <v>527364</v>
      </c>
      <c r="U3950">
        <f t="shared" si="61"/>
        <v>131841</v>
      </c>
    </row>
    <row r="3951" spans="1:21" x14ac:dyDescent="0.25">
      <c r="A3951">
        <v>13950</v>
      </c>
      <c r="B3951" t="s">
        <v>3993</v>
      </c>
      <c r="C3951" t="s">
        <v>18</v>
      </c>
      <c r="D3951">
        <v>26</v>
      </c>
      <c r="E3951" t="s">
        <v>27</v>
      </c>
      <c r="F3951" t="s">
        <v>28</v>
      </c>
      <c r="G3951" t="s">
        <v>34</v>
      </c>
      <c r="H3951" t="s">
        <v>60</v>
      </c>
      <c r="I3951" s="1">
        <v>45112</v>
      </c>
      <c r="J3951">
        <v>5</v>
      </c>
      <c r="K3951">
        <v>63295</v>
      </c>
      <c r="L3951">
        <v>0</v>
      </c>
      <c r="M3951" t="s">
        <v>31</v>
      </c>
      <c r="N3951" t="s">
        <v>24</v>
      </c>
      <c r="O3951">
        <v>316475</v>
      </c>
      <c r="P3951">
        <v>0</v>
      </c>
      <c r="Q3951">
        <v>316475</v>
      </c>
      <c r="U3951">
        <f t="shared" si="61"/>
        <v>79118.75</v>
      </c>
    </row>
    <row r="3952" spans="1:21" x14ac:dyDescent="0.25">
      <c r="A3952">
        <v>13951</v>
      </c>
      <c r="B3952" t="s">
        <v>3994</v>
      </c>
      <c r="C3952" t="s">
        <v>18</v>
      </c>
      <c r="D3952">
        <v>35</v>
      </c>
      <c r="E3952" t="s">
        <v>27</v>
      </c>
      <c r="F3952" t="s">
        <v>43</v>
      </c>
      <c r="G3952" t="s">
        <v>29</v>
      </c>
      <c r="H3952" t="s">
        <v>35</v>
      </c>
      <c r="I3952" s="1">
        <v>45548</v>
      </c>
      <c r="J3952">
        <v>4</v>
      </c>
      <c r="K3952">
        <v>2825</v>
      </c>
      <c r="L3952">
        <v>0</v>
      </c>
      <c r="M3952" t="s">
        <v>23</v>
      </c>
      <c r="N3952" t="s">
        <v>39</v>
      </c>
      <c r="O3952">
        <v>11300</v>
      </c>
      <c r="P3952">
        <v>0</v>
      </c>
      <c r="Q3952">
        <v>11300</v>
      </c>
      <c r="U3952">
        <f t="shared" si="61"/>
        <v>2825</v>
      </c>
    </row>
    <row r="3953" spans="1:21" x14ac:dyDescent="0.25">
      <c r="A3953">
        <v>13952</v>
      </c>
      <c r="B3953" t="s">
        <v>3995</v>
      </c>
      <c r="C3953" t="s">
        <v>18</v>
      </c>
      <c r="D3953">
        <v>60</v>
      </c>
      <c r="E3953" t="s">
        <v>33</v>
      </c>
      <c r="F3953" t="s">
        <v>43</v>
      </c>
      <c r="G3953" t="s">
        <v>41</v>
      </c>
      <c r="H3953" t="s">
        <v>22</v>
      </c>
      <c r="I3953" s="1">
        <v>45274</v>
      </c>
      <c r="J3953">
        <v>5</v>
      </c>
      <c r="K3953">
        <v>134263</v>
      </c>
      <c r="L3953">
        <v>0.15</v>
      </c>
      <c r="M3953" t="s">
        <v>44</v>
      </c>
      <c r="N3953" t="s">
        <v>24</v>
      </c>
      <c r="O3953">
        <v>671315</v>
      </c>
      <c r="P3953">
        <v>100697.25</v>
      </c>
      <c r="Q3953">
        <v>570617.75</v>
      </c>
      <c r="U3953">
        <f t="shared" si="61"/>
        <v>142654.4375</v>
      </c>
    </row>
    <row r="3954" spans="1:21" x14ac:dyDescent="0.25">
      <c r="A3954">
        <v>13953</v>
      </c>
      <c r="B3954" t="s">
        <v>3996</v>
      </c>
      <c r="C3954" t="s">
        <v>26</v>
      </c>
      <c r="D3954">
        <v>52</v>
      </c>
      <c r="E3954" t="s">
        <v>27</v>
      </c>
      <c r="F3954" t="s">
        <v>20</v>
      </c>
      <c r="G3954" t="s">
        <v>21</v>
      </c>
      <c r="H3954" t="s">
        <v>30</v>
      </c>
      <c r="I3954" s="1">
        <v>45407</v>
      </c>
      <c r="J3954">
        <v>9</v>
      </c>
      <c r="K3954">
        <v>176166</v>
      </c>
      <c r="L3954">
        <v>0.1</v>
      </c>
      <c r="M3954" t="s">
        <v>23</v>
      </c>
      <c r="N3954" t="s">
        <v>24</v>
      </c>
      <c r="O3954">
        <v>1585494</v>
      </c>
      <c r="P3954">
        <v>158549.4</v>
      </c>
      <c r="Q3954">
        <v>1426944.6</v>
      </c>
      <c r="U3954">
        <f t="shared" si="61"/>
        <v>356736.15</v>
      </c>
    </row>
    <row r="3955" spans="1:21" x14ac:dyDescent="0.25">
      <c r="A3955">
        <v>13954</v>
      </c>
      <c r="B3955" t="s">
        <v>3997</v>
      </c>
      <c r="C3955" t="s">
        <v>18</v>
      </c>
      <c r="D3955">
        <v>51</v>
      </c>
      <c r="E3955" t="s">
        <v>19</v>
      </c>
      <c r="F3955" t="s">
        <v>46</v>
      </c>
      <c r="G3955" t="s">
        <v>41</v>
      </c>
      <c r="H3955" t="s">
        <v>30</v>
      </c>
      <c r="I3955" s="1">
        <v>45601</v>
      </c>
      <c r="J3955">
        <v>5</v>
      </c>
      <c r="K3955">
        <v>132981</v>
      </c>
      <c r="L3955">
        <v>0.05</v>
      </c>
      <c r="M3955" t="s">
        <v>23</v>
      </c>
      <c r="N3955" t="s">
        <v>24</v>
      </c>
      <c r="O3955">
        <v>664905</v>
      </c>
      <c r="P3955">
        <v>33245.25</v>
      </c>
      <c r="Q3955">
        <v>631659.75</v>
      </c>
      <c r="U3955">
        <f t="shared" si="61"/>
        <v>157914.9375</v>
      </c>
    </row>
    <row r="3956" spans="1:21" x14ac:dyDescent="0.25">
      <c r="A3956">
        <v>13955</v>
      </c>
      <c r="B3956" t="s">
        <v>3998</v>
      </c>
      <c r="C3956" t="s">
        <v>26</v>
      </c>
      <c r="D3956">
        <v>58</v>
      </c>
      <c r="E3956" t="s">
        <v>33</v>
      </c>
      <c r="F3956" t="s">
        <v>43</v>
      </c>
      <c r="G3956" t="s">
        <v>34</v>
      </c>
      <c r="H3956" t="s">
        <v>88</v>
      </c>
      <c r="I3956" s="1">
        <v>45513</v>
      </c>
      <c r="J3956">
        <v>8</v>
      </c>
      <c r="K3956">
        <v>196562</v>
      </c>
      <c r="L3956">
        <v>0.1</v>
      </c>
      <c r="M3956" t="s">
        <v>31</v>
      </c>
      <c r="N3956" t="s">
        <v>39</v>
      </c>
      <c r="O3956">
        <v>1572496</v>
      </c>
      <c r="P3956">
        <v>157249.60000000001</v>
      </c>
      <c r="Q3956">
        <v>1415246.4</v>
      </c>
      <c r="U3956">
        <f t="shared" si="61"/>
        <v>353811.6</v>
      </c>
    </row>
    <row r="3957" spans="1:21" x14ac:dyDescent="0.25">
      <c r="A3957">
        <v>13956</v>
      </c>
      <c r="B3957" t="s">
        <v>3999</v>
      </c>
      <c r="C3957" t="s">
        <v>26</v>
      </c>
      <c r="D3957">
        <v>31</v>
      </c>
      <c r="E3957" t="s">
        <v>27</v>
      </c>
      <c r="F3957" t="s">
        <v>43</v>
      </c>
      <c r="G3957" t="s">
        <v>21</v>
      </c>
      <c r="H3957" t="s">
        <v>38</v>
      </c>
      <c r="I3957" s="1">
        <v>45637</v>
      </c>
      <c r="J3957">
        <v>7</v>
      </c>
      <c r="K3957">
        <v>213315</v>
      </c>
      <c r="L3957">
        <v>0.15</v>
      </c>
      <c r="M3957" t="s">
        <v>31</v>
      </c>
      <c r="N3957" t="s">
        <v>24</v>
      </c>
      <c r="O3957">
        <v>1493205</v>
      </c>
      <c r="P3957">
        <v>223980.75</v>
      </c>
      <c r="Q3957">
        <v>1269224.25</v>
      </c>
      <c r="U3957">
        <f t="shared" si="61"/>
        <v>317306.0625</v>
      </c>
    </row>
    <row r="3958" spans="1:21" x14ac:dyDescent="0.25">
      <c r="A3958">
        <v>13957</v>
      </c>
      <c r="B3958" t="s">
        <v>4000</v>
      </c>
      <c r="C3958" t="s">
        <v>18</v>
      </c>
      <c r="D3958">
        <v>21</v>
      </c>
      <c r="E3958" t="s">
        <v>33</v>
      </c>
      <c r="F3958" t="s">
        <v>46</v>
      </c>
      <c r="G3958" t="s">
        <v>21</v>
      </c>
      <c r="H3958" t="s">
        <v>22</v>
      </c>
      <c r="I3958" s="1">
        <v>45287</v>
      </c>
      <c r="J3958">
        <v>4</v>
      </c>
      <c r="K3958">
        <v>187871</v>
      </c>
      <c r="L3958">
        <v>0.15</v>
      </c>
      <c r="M3958" t="s">
        <v>23</v>
      </c>
      <c r="N3958" t="s">
        <v>24</v>
      </c>
      <c r="O3958">
        <v>751484</v>
      </c>
      <c r="P3958">
        <v>112722.6</v>
      </c>
      <c r="Q3958">
        <v>638761.4</v>
      </c>
      <c r="U3958">
        <f t="shared" si="61"/>
        <v>159690.35</v>
      </c>
    </row>
    <row r="3959" spans="1:21" x14ac:dyDescent="0.25">
      <c r="A3959">
        <v>13958</v>
      </c>
      <c r="B3959" t="s">
        <v>4001</v>
      </c>
      <c r="C3959" t="s">
        <v>18</v>
      </c>
      <c r="D3959">
        <v>46</v>
      </c>
      <c r="E3959" t="s">
        <v>19</v>
      </c>
      <c r="F3959" t="s">
        <v>43</v>
      </c>
      <c r="G3959" t="s">
        <v>41</v>
      </c>
      <c r="H3959" t="s">
        <v>30</v>
      </c>
      <c r="I3959" s="1">
        <v>45213</v>
      </c>
      <c r="J3959">
        <v>5</v>
      </c>
      <c r="K3959">
        <v>41553</v>
      </c>
      <c r="L3959">
        <v>0.05</v>
      </c>
      <c r="M3959" t="s">
        <v>23</v>
      </c>
      <c r="N3959" t="s">
        <v>24</v>
      </c>
      <c r="O3959">
        <v>207765</v>
      </c>
      <c r="P3959">
        <v>10388.25</v>
      </c>
      <c r="Q3959">
        <v>197376.75</v>
      </c>
      <c r="U3959">
        <f t="shared" si="61"/>
        <v>49344.1875</v>
      </c>
    </row>
    <row r="3960" spans="1:21" x14ac:dyDescent="0.25">
      <c r="A3960">
        <v>13959</v>
      </c>
      <c r="B3960" t="s">
        <v>4002</v>
      </c>
      <c r="C3960" t="s">
        <v>18</v>
      </c>
      <c r="D3960">
        <v>58</v>
      </c>
      <c r="E3960" t="s">
        <v>19</v>
      </c>
      <c r="F3960" t="s">
        <v>28</v>
      </c>
      <c r="G3960" t="s">
        <v>29</v>
      </c>
      <c r="H3960" t="s">
        <v>30</v>
      </c>
      <c r="I3960" s="1">
        <v>45108</v>
      </c>
      <c r="J3960">
        <v>7</v>
      </c>
      <c r="K3960">
        <v>96305</v>
      </c>
      <c r="L3960">
        <v>0</v>
      </c>
      <c r="M3960" t="s">
        <v>23</v>
      </c>
      <c r="N3960" t="s">
        <v>24</v>
      </c>
      <c r="O3960">
        <v>674135</v>
      </c>
      <c r="P3960">
        <v>0</v>
      </c>
      <c r="Q3960">
        <v>674135</v>
      </c>
      <c r="U3960">
        <f t="shared" si="61"/>
        <v>168533.75</v>
      </c>
    </row>
    <row r="3961" spans="1:21" x14ac:dyDescent="0.25">
      <c r="A3961">
        <v>13960</v>
      </c>
      <c r="B3961" t="s">
        <v>4003</v>
      </c>
      <c r="C3961" t="s">
        <v>26</v>
      </c>
      <c r="D3961">
        <v>62</v>
      </c>
      <c r="E3961" t="s">
        <v>33</v>
      </c>
      <c r="F3961" t="s">
        <v>46</v>
      </c>
      <c r="G3961" t="s">
        <v>21</v>
      </c>
      <c r="H3961" t="s">
        <v>22</v>
      </c>
      <c r="I3961" s="1">
        <v>45377</v>
      </c>
      <c r="J3961">
        <v>6</v>
      </c>
      <c r="K3961">
        <v>8813</v>
      </c>
      <c r="L3961">
        <v>0.15</v>
      </c>
      <c r="M3961" t="s">
        <v>31</v>
      </c>
      <c r="N3961" t="s">
        <v>39</v>
      </c>
      <c r="O3961">
        <v>52878</v>
      </c>
      <c r="P3961">
        <v>7931.7</v>
      </c>
      <c r="Q3961">
        <v>44946.3</v>
      </c>
      <c r="U3961">
        <f t="shared" si="61"/>
        <v>11236.575000000001</v>
      </c>
    </row>
    <row r="3962" spans="1:21" x14ac:dyDescent="0.25">
      <c r="A3962">
        <v>13961</v>
      </c>
      <c r="B3962" t="s">
        <v>4004</v>
      </c>
      <c r="C3962" t="s">
        <v>18</v>
      </c>
      <c r="D3962">
        <v>32</v>
      </c>
      <c r="E3962" t="s">
        <v>27</v>
      </c>
      <c r="F3962" t="s">
        <v>43</v>
      </c>
      <c r="G3962" t="s">
        <v>29</v>
      </c>
      <c r="H3962" t="s">
        <v>60</v>
      </c>
      <c r="I3962" s="1">
        <v>45023</v>
      </c>
      <c r="J3962">
        <v>3</v>
      </c>
      <c r="K3962">
        <v>28350</v>
      </c>
      <c r="L3962">
        <v>0</v>
      </c>
      <c r="M3962" t="s">
        <v>31</v>
      </c>
      <c r="N3962" t="s">
        <v>39</v>
      </c>
      <c r="O3962">
        <v>85050</v>
      </c>
      <c r="P3962">
        <v>0</v>
      </c>
      <c r="Q3962">
        <v>85050</v>
      </c>
      <c r="U3962">
        <f t="shared" si="61"/>
        <v>21262.5</v>
      </c>
    </row>
    <row r="3963" spans="1:21" x14ac:dyDescent="0.25">
      <c r="A3963">
        <v>13962</v>
      </c>
      <c r="B3963" t="s">
        <v>4005</v>
      </c>
      <c r="C3963" t="s">
        <v>26</v>
      </c>
      <c r="D3963">
        <v>45</v>
      </c>
      <c r="E3963" t="s">
        <v>27</v>
      </c>
      <c r="F3963" t="s">
        <v>46</v>
      </c>
      <c r="G3963" t="s">
        <v>41</v>
      </c>
      <c r="H3963" t="s">
        <v>47</v>
      </c>
      <c r="I3963" s="1">
        <v>45489</v>
      </c>
      <c r="J3963">
        <v>3</v>
      </c>
      <c r="K3963">
        <v>220633</v>
      </c>
      <c r="L3963">
        <v>0.15</v>
      </c>
      <c r="M3963" t="s">
        <v>44</v>
      </c>
      <c r="N3963" t="s">
        <v>39</v>
      </c>
      <c r="O3963">
        <v>661899</v>
      </c>
      <c r="P3963">
        <v>99284.85</v>
      </c>
      <c r="Q3963">
        <v>562614.15</v>
      </c>
      <c r="U3963">
        <f t="shared" si="61"/>
        <v>140653.53750000001</v>
      </c>
    </row>
    <row r="3964" spans="1:21" x14ac:dyDescent="0.25">
      <c r="A3964">
        <v>13963</v>
      </c>
      <c r="B3964" t="s">
        <v>4006</v>
      </c>
      <c r="C3964" t="s">
        <v>18</v>
      </c>
      <c r="D3964">
        <v>59</v>
      </c>
      <c r="E3964" t="s">
        <v>19</v>
      </c>
      <c r="F3964" t="s">
        <v>28</v>
      </c>
      <c r="G3964" t="s">
        <v>41</v>
      </c>
      <c r="H3964" t="s">
        <v>35</v>
      </c>
      <c r="I3964" s="1">
        <v>45240</v>
      </c>
      <c r="J3964">
        <v>2</v>
      </c>
      <c r="K3964">
        <v>162064</v>
      </c>
      <c r="L3964">
        <v>0.1</v>
      </c>
      <c r="M3964" t="s">
        <v>44</v>
      </c>
      <c r="N3964" t="s">
        <v>24</v>
      </c>
      <c r="O3964">
        <v>324128</v>
      </c>
      <c r="P3964">
        <v>32412.799999999999</v>
      </c>
      <c r="Q3964">
        <v>291715.20000000001</v>
      </c>
      <c r="U3964">
        <f t="shared" si="61"/>
        <v>72928.800000000003</v>
      </c>
    </row>
    <row r="3965" spans="1:21" x14ac:dyDescent="0.25">
      <c r="A3965">
        <v>13964</v>
      </c>
      <c r="B3965" t="s">
        <v>4007</v>
      </c>
      <c r="C3965" t="s">
        <v>18</v>
      </c>
      <c r="D3965">
        <v>33</v>
      </c>
      <c r="E3965" t="s">
        <v>27</v>
      </c>
      <c r="F3965" t="s">
        <v>43</v>
      </c>
      <c r="G3965" t="s">
        <v>29</v>
      </c>
      <c r="H3965" t="s">
        <v>60</v>
      </c>
      <c r="I3965" s="1">
        <v>45472</v>
      </c>
      <c r="J3965">
        <v>3</v>
      </c>
      <c r="K3965">
        <v>215525</v>
      </c>
      <c r="L3965">
        <v>0.05</v>
      </c>
      <c r="M3965" t="s">
        <v>44</v>
      </c>
      <c r="N3965" t="s">
        <v>39</v>
      </c>
      <c r="O3965">
        <v>646575</v>
      </c>
      <c r="P3965">
        <v>32328.75</v>
      </c>
      <c r="Q3965">
        <v>614246.25</v>
      </c>
      <c r="U3965">
        <f t="shared" si="61"/>
        <v>153561.5625</v>
      </c>
    </row>
    <row r="3966" spans="1:21" x14ac:dyDescent="0.25">
      <c r="A3966">
        <v>13965</v>
      </c>
      <c r="B3966" t="s">
        <v>4008</v>
      </c>
      <c r="C3966" t="s">
        <v>26</v>
      </c>
      <c r="D3966">
        <v>29</v>
      </c>
      <c r="E3966" t="s">
        <v>19</v>
      </c>
      <c r="F3966" t="s">
        <v>20</v>
      </c>
      <c r="G3966" t="s">
        <v>41</v>
      </c>
      <c r="H3966" t="s">
        <v>35</v>
      </c>
      <c r="I3966" s="1">
        <v>44947</v>
      </c>
      <c r="J3966">
        <v>1</v>
      </c>
      <c r="K3966">
        <v>242435</v>
      </c>
      <c r="L3966">
        <v>0.15</v>
      </c>
      <c r="M3966" t="s">
        <v>44</v>
      </c>
      <c r="N3966" t="s">
        <v>39</v>
      </c>
      <c r="O3966">
        <v>242435</v>
      </c>
      <c r="P3966">
        <v>36365.25</v>
      </c>
      <c r="Q3966">
        <v>206069.75</v>
      </c>
      <c r="U3966">
        <f t="shared" si="61"/>
        <v>51517.4375</v>
      </c>
    </row>
    <row r="3967" spans="1:21" x14ac:dyDescent="0.25">
      <c r="A3967">
        <v>13966</v>
      </c>
      <c r="B3967" t="s">
        <v>4009</v>
      </c>
      <c r="C3967" t="s">
        <v>26</v>
      </c>
      <c r="D3967">
        <v>22</v>
      </c>
      <c r="E3967" t="s">
        <v>27</v>
      </c>
      <c r="F3967" t="s">
        <v>43</v>
      </c>
      <c r="G3967" t="s">
        <v>21</v>
      </c>
      <c r="H3967" t="s">
        <v>30</v>
      </c>
      <c r="I3967" s="1">
        <v>45622</v>
      </c>
      <c r="J3967">
        <v>9</v>
      </c>
      <c r="K3967">
        <v>221502</v>
      </c>
      <c r="L3967">
        <v>0.1</v>
      </c>
      <c r="M3967" t="s">
        <v>31</v>
      </c>
      <c r="N3967" t="s">
        <v>24</v>
      </c>
      <c r="O3967">
        <v>1993518</v>
      </c>
      <c r="P3967">
        <v>199351.8</v>
      </c>
      <c r="Q3967">
        <v>1794166.2</v>
      </c>
      <c r="U3967">
        <f t="shared" si="61"/>
        <v>448541.55</v>
      </c>
    </row>
    <row r="3968" spans="1:21" x14ac:dyDescent="0.25">
      <c r="A3968">
        <v>13967</v>
      </c>
      <c r="B3968" t="s">
        <v>4010</v>
      </c>
      <c r="C3968" t="s">
        <v>18</v>
      </c>
      <c r="D3968">
        <v>51</v>
      </c>
      <c r="E3968" t="s">
        <v>19</v>
      </c>
      <c r="F3968" t="s">
        <v>43</v>
      </c>
      <c r="G3968" t="s">
        <v>41</v>
      </c>
      <c r="H3968" t="s">
        <v>30</v>
      </c>
      <c r="I3968" s="1">
        <v>45502</v>
      </c>
      <c r="J3968">
        <v>2</v>
      </c>
      <c r="K3968">
        <v>167047</v>
      </c>
      <c r="L3968">
        <v>0.15</v>
      </c>
      <c r="M3968" t="s">
        <v>31</v>
      </c>
      <c r="N3968" t="s">
        <v>24</v>
      </c>
      <c r="O3968">
        <v>334094</v>
      </c>
      <c r="P3968">
        <v>50114.1</v>
      </c>
      <c r="Q3968">
        <v>283979.90000000002</v>
      </c>
      <c r="U3968">
        <f t="shared" si="61"/>
        <v>70994.975000000006</v>
      </c>
    </row>
    <row r="3969" spans="1:21" x14ac:dyDescent="0.25">
      <c r="A3969">
        <v>13968</v>
      </c>
      <c r="B3969" t="s">
        <v>4011</v>
      </c>
      <c r="C3969" t="s">
        <v>26</v>
      </c>
      <c r="D3969">
        <v>59</v>
      </c>
      <c r="E3969" t="s">
        <v>37</v>
      </c>
      <c r="F3969" t="s">
        <v>28</v>
      </c>
      <c r="G3969" t="s">
        <v>41</v>
      </c>
      <c r="H3969" t="s">
        <v>38</v>
      </c>
      <c r="I3969" s="1">
        <v>45423</v>
      </c>
      <c r="J3969">
        <v>3</v>
      </c>
      <c r="K3969">
        <v>158064</v>
      </c>
      <c r="L3969">
        <v>0.05</v>
      </c>
      <c r="M3969" t="s">
        <v>23</v>
      </c>
      <c r="N3969" t="s">
        <v>24</v>
      </c>
      <c r="O3969">
        <v>474192</v>
      </c>
      <c r="P3969">
        <v>23709.599999999999</v>
      </c>
      <c r="Q3969">
        <v>450482.4</v>
      </c>
      <c r="U3969">
        <f t="shared" si="61"/>
        <v>112620.6</v>
      </c>
    </row>
    <row r="3970" spans="1:21" x14ac:dyDescent="0.25">
      <c r="A3970">
        <v>13969</v>
      </c>
      <c r="B3970" t="s">
        <v>4012</v>
      </c>
      <c r="C3970" t="s">
        <v>26</v>
      </c>
      <c r="D3970">
        <v>18</v>
      </c>
      <c r="E3970" t="s">
        <v>27</v>
      </c>
      <c r="F3970" t="s">
        <v>20</v>
      </c>
      <c r="G3970" t="s">
        <v>21</v>
      </c>
      <c r="H3970" t="s">
        <v>22</v>
      </c>
      <c r="I3970" s="1">
        <v>45329</v>
      </c>
      <c r="J3970">
        <v>5</v>
      </c>
      <c r="K3970">
        <v>176808</v>
      </c>
      <c r="L3970">
        <v>0.1</v>
      </c>
      <c r="M3970" t="s">
        <v>44</v>
      </c>
      <c r="N3970" t="s">
        <v>39</v>
      </c>
      <c r="O3970">
        <v>884040</v>
      </c>
      <c r="P3970">
        <v>88404</v>
      </c>
      <c r="Q3970">
        <v>795636</v>
      </c>
      <c r="U3970">
        <f t="shared" si="61"/>
        <v>198909</v>
      </c>
    </row>
    <row r="3971" spans="1:21" x14ac:dyDescent="0.25">
      <c r="A3971">
        <v>13970</v>
      </c>
      <c r="B3971" t="s">
        <v>4013</v>
      </c>
      <c r="C3971" t="s">
        <v>26</v>
      </c>
      <c r="D3971">
        <v>56</v>
      </c>
      <c r="E3971" t="s">
        <v>27</v>
      </c>
      <c r="F3971" t="s">
        <v>20</v>
      </c>
      <c r="G3971" t="s">
        <v>29</v>
      </c>
      <c r="H3971" t="s">
        <v>51</v>
      </c>
      <c r="I3971" s="1">
        <v>45050</v>
      </c>
      <c r="J3971">
        <v>4</v>
      </c>
      <c r="K3971">
        <v>134309</v>
      </c>
      <c r="L3971">
        <v>0</v>
      </c>
      <c r="M3971" t="s">
        <v>23</v>
      </c>
      <c r="N3971" t="s">
        <v>24</v>
      </c>
      <c r="O3971">
        <v>537236</v>
      </c>
      <c r="P3971">
        <v>0</v>
      </c>
      <c r="Q3971">
        <v>537236</v>
      </c>
      <c r="U3971">
        <f t="shared" ref="U3971:U4034" si="62">(Q3971*0.25)</f>
        <v>134309</v>
      </c>
    </row>
    <row r="3972" spans="1:21" x14ac:dyDescent="0.25">
      <c r="A3972">
        <v>13971</v>
      </c>
      <c r="B3972" t="s">
        <v>4014</v>
      </c>
      <c r="C3972" t="s">
        <v>26</v>
      </c>
      <c r="D3972">
        <v>49</v>
      </c>
      <c r="E3972" t="s">
        <v>27</v>
      </c>
      <c r="F3972" t="s">
        <v>20</v>
      </c>
      <c r="G3972" t="s">
        <v>41</v>
      </c>
      <c r="H3972" t="s">
        <v>30</v>
      </c>
      <c r="I3972" s="1">
        <v>45539</v>
      </c>
      <c r="J3972">
        <v>5</v>
      </c>
      <c r="K3972">
        <v>6943</v>
      </c>
      <c r="L3972">
        <v>0.15</v>
      </c>
      <c r="M3972" t="s">
        <v>23</v>
      </c>
      <c r="N3972" t="s">
        <v>39</v>
      </c>
      <c r="O3972">
        <v>34715</v>
      </c>
      <c r="P3972">
        <v>5207.25</v>
      </c>
      <c r="Q3972">
        <v>29507.75</v>
      </c>
      <c r="U3972">
        <f t="shared" si="62"/>
        <v>7376.9375</v>
      </c>
    </row>
    <row r="3973" spans="1:21" x14ac:dyDescent="0.25">
      <c r="A3973">
        <v>13972</v>
      </c>
      <c r="B3973" t="s">
        <v>4015</v>
      </c>
      <c r="C3973" t="s">
        <v>26</v>
      </c>
      <c r="D3973">
        <v>43</v>
      </c>
      <c r="E3973" t="s">
        <v>33</v>
      </c>
      <c r="F3973" t="s">
        <v>28</v>
      </c>
      <c r="G3973" t="s">
        <v>29</v>
      </c>
      <c r="H3973" t="s">
        <v>35</v>
      </c>
      <c r="I3973" s="1">
        <v>45045</v>
      </c>
      <c r="J3973">
        <v>6</v>
      </c>
      <c r="K3973">
        <v>186989</v>
      </c>
      <c r="L3973">
        <v>0.15</v>
      </c>
      <c r="M3973" t="s">
        <v>31</v>
      </c>
      <c r="N3973" t="s">
        <v>24</v>
      </c>
      <c r="O3973">
        <v>1121934</v>
      </c>
      <c r="P3973">
        <v>168290.1</v>
      </c>
      <c r="Q3973">
        <v>953643.9</v>
      </c>
      <c r="U3973">
        <f t="shared" si="62"/>
        <v>238410.97500000001</v>
      </c>
    </row>
    <row r="3974" spans="1:21" x14ac:dyDescent="0.25">
      <c r="A3974">
        <v>13973</v>
      </c>
      <c r="B3974" t="s">
        <v>4016</v>
      </c>
      <c r="C3974" t="s">
        <v>18</v>
      </c>
      <c r="D3974">
        <v>34</v>
      </c>
      <c r="E3974" t="s">
        <v>27</v>
      </c>
      <c r="F3974" t="s">
        <v>28</v>
      </c>
      <c r="G3974" t="s">
        <v>21</v>
      </c>
      <c r="H3974" t="s">
        <v>35</v>
      </c>
      <c r="I3974" s="1">
        <v>45516</v>
      </c>
      <c r="J3974">
        <v>5</v>
      </c>
      <c r="K3974">
        <v>132257</v>
      </c>
      <c r="L3974">
        <v>0.1</v>
      </c>
      <c r="M3974" t="s">
        <v>23</v>
      </c>
      <c r="N3974" t="s">
        <v>39</v>
      </c>
      <c r="O3974">
        <v>661285</v>
      </c>
      <c r="P3974">
        <v>66128.5</v>
      </c>
      <c r="Q3974">
        <v>595156.5</v>
      </c>
      <c r="U3974">
        <f t="shared" si="62"/>
        <v>148789.125</v>
      </c>
    </row>
    <row r="3975" spans="1:21" x14ac:dyDescent="0.25">
      <c r="A3975">
        <v>13974</v>
      </c>
      <c r="B3975" t="s">
        <v>4017</v>
      </c>
      <c r="C3975" t="s">
        <v>18</v>
      </c>
      <c r="D3975">
        <v>44</v>
      </c>
      <c r="E3975" t="s">
        <v>33</v>
      </c>
      <c r="F3975" t="s">
        <v>28</v>
      </c>
      <c r="G3975" t="s">
        <v>29</v>
      </c>
      <c r="H3975" t="s">
        <v>47</v>
      </c>
      <c r="I3975" s="1">
        <v>45619</v>
      </c>
      <c r="J3975">
        <v>1</v>
      </c>
      <c r="K3975">
        <v>94055</v>
      </c>
      <c r="L3975">
        <v>0.05</v>
      </c>
      <c r="M3975" t="s">
        <v>23</v>
      </c>
      <c r="N3975" t="s">
        <v>24</v>
      </c>
      <c r="O3975">
        <v>94055</v>
      </c>
      <c r="P3975">
        <v>4702.75</v>
      </c>
      <c r="Q3975">
        <v>89352.25</v>
      </c>
      <c r="U3975">
        <f t="shared" si="62"/>
        <v>22338.0625</v>
      </c>
    </row>
    <row r="3976" spans="1:21" x14ac:dyDescent="0.25">
      <c r="A3976">
        <v>13975</v>
      </c>
      <c r="B3976" t="s">
        <v>4018</v>
      </c>
      <c r="C3976" t="s">
        <v>26</v>
      </c>
      <c r="D3976">
        <v>41</v>
      </c>
      <c r="E3976" t="s">
        <v>33</v>
      </c>
      <c r="F3976" t="s">
        <v>28</v>
      </c>
      <c r="G3976" t="s">
        <v>29</v>
      </c>
      <c r="H3976" t="s">
        <v>47</v>
      </c>
      <c r="I3976" s="1">
        <v>45637</v>
      </c>
      <c r="J3976">
        <v>6</v>
      </c>
      <c r="K3976">
        <v>94292</v>
      </c>
      <c r="L3976">
        <v>0.15</v>
      </c>
      <c r="M3976" t="s">
        <v>31</v>
      </c>
      <c r="N3976" t="s">
        <v>24</v>
      </c>
      <c r="O3976">
        <v>565752</v>
      </c>
      <c r="P3976">
        <v>84862.8</v>
      </c>
      <c r="Q3976">
        <v>480889.2</v>
      </c>
      <c r="U3976">
        <f t="shared" si="62"/>
        <v>120222.3</v>
      </c>
    </row>
    <row r="3977" spans="1:21" x14ac:dyDescent="0.25">
      <c r="A3977">
        <v>13976</v>
      </c>
      <c r="B3977" t="s">
        <v>4019</v>
      </c>
      <c r="C3977" t="s">
        <v>18</v>
      </c>
      <c r="D3977">
        <v>52</v>
      </c>
      <c r="E3977" t="s">
        <v>19</v>
      </c>
      <c r="F3977" t="s">
        <v>28</v>
      </c>
      <c r="G3977" t="s">
        <v>34</v>
      </c>
      <c r="H3977" t="s">
        <v>60</v>
      </c>
      <c r="I3977" s="1">
        <v>45403</v>
      </c>
      <c r="J3977">
        <v>9</v>
      </c>
      <c r="K3977">
        <v>241668</v>
      </c>
      <c r="L3977">
        <v>0.1</v>
      </c>
      <c r="M3977" t="s">
        <v>31</v>
      </c>
      <c r="N3977" t="s">
        <v>39</v>
      </c>
      <c r="O3977">
        <v>2175012</v>
      </c>
      <c r="P3977">
        <v>217501.2</v>
      </c>
      <c r="Q3977">
        <v>1957510.8</v>
      </c>
      <c r="U3977">
        <f t="shared" si="62"/>
        <v>489377.7</v>
      </c>
    </row>
    <row r="3978" spans="1:21" x14ac:dyDescent="0.25">
      <c r="A3978">
        <v>13977</v>
      </c>
      <c r="B3978" t="s">
        <v>4020</v>
      </c>
      <c r="C3978" t="s">
        <v>18</v>
      </c>
      <c r="D3978">
        <v>63</v>
      </c>
      <c r="E3978" t="s">
        <v>33</v>
      </c>
      <c r="F3978" t="s">
        <v>20</v>
      </c>
      <c r="G3978" t="s">
        <v>34</v>
      </c>
      <c r="H3978" t="s">
        <v>60</v>
      </c>
      <c r="I3978" s="1">
        <v>45628</v>
      </c>
      <c r="J3978">
        <v>3</v>
      </c>
      <c r="K3978">
        <v>154292</v>
      </c>
      <c r="L3978">
        <v>0.05</v>
      </c>
      <c r="M3978" t="s">
        <v>31</v>
      </c>
      <c r="N3978" t="s">
        <v>24</v>
      </c>
      <c r="O3978">
        <v>462876</v>
      </c>
      <c r="P3978">
        <v>23143.8</v>
      </c>
      <c r="Q3978">
        <v>439732.2</v>
      </c>
      <c r="U3978">
        <f t="shared" si="62"/>
        <v>109933.05</v>
      </c>
    </row>
    <row r="3979" spans="1:21" x14ac:dyDescent="0.25">
      <c r="A3979">
        <v>13978</v>
      </c>
      <c r="B3979" t="s">
        <v>4021</v>
      </c>
      <c r="C3979" t="s">
        <v>26</v>
      </c>
      <c r="D3979">
        <v>59</v>
      </c>
      <c r="E3979" t="s">
        <v>33</v>
      </c>
      <c r="F3979" t="s">
        <v>46</v>
      </c>
      <c r="G3979" t="s">
        <v>41</v>
      </c>
      <c r="H3979" t="s">
        <v>30</v>
      </c>
      <c r="I3979" s="1">
        <v>45029</v>
      </c>
      <c r="J3979">
        <v>2</v>
      </c>
      <c r="K3979">
        <v>180870</v>
      </c>
      <c r="L3979">
        <v>0.15</v>
      </c>
      <c r="M3979" t="s">
        <v>31</v>
      </c>
      <c r="N3979" t="s">
        <v>39</v>
      </c>
      <c r="O3979">
        <v>361740</v>
      </c>
      <c r="P3979">
        <v>54261</v>
      </c>
      <c r="Q3979">
        <v>307479</v>
      </c>
      <c r="U3979">
        <f t="shared" si="62"/>
        <v>76869.75</v>
      </c>
    </row>
    <row r="3980" spans="1:21" x14ac:dyDescent="0.25">
      <c r="A3980">
        <v>13979</v>
      </c>
      <c r="B3980" t="s">
        <v>4022</v>
      </c>
      <c r="C3980" t="s">
        <v>18</v>
      </c>
      <c r="D3980">
        <v>56</v>
      </c>
      <c r="E3980" t="s">
        <v>37</v>
      </c>
      <c r="F3980" t="s">
        <v>28</v>
      </c>
      <c r="G3980" t="s">
        <v>34</v>
      </c>
      <c r="H3980" t="s">
        <v>30</v>
      </c>
      <c r="I3980" s="1">
        <v>45259</v>
      </c>
      <c r="J3980">
        <v>6</v>
      </c>
      <c r="K3980">
        <v>30694</v>
      </c>
      <c r="L3980">
        <v>0.1</v>
      </c>
      <c r="M3980" t="s">
        <v>44</v>
      </c>
      <c r="N3980" t="s">
        <v>24</v>
      </c>
      <c r="O3980">
        <v>184164</v>
      </c>
      <c r="P3980">
        <v>18416.400000000001</v>
      </c>
      <c r="Q3980">
        <v>165747.6</v>
      </c>
      <c r="U3980">
        <f t="shared" si="62"/>
        <v>41436.9</v>
      </c>
    </row>
    <row r="3981" spans="1:21" x14ac:dyDescent="0.25">
      <c r="A3981">
        <v>13980</v>
      </c>
      <c r="B3981" t="s">
        <v>4023</v>
      </c>
      <c r="C3981" t="s">
        <v>26</v>
      </c>
      <c r="D3981">
        <v>43</v>
      </c>
      <c r="E3981" t="s">
        <v>27</v>
      </c>
      <c r="F3981" t="s">
        <v>46</v>
      </c>
      <c r="G3981" t="s">
        <v>34</v>
      </c>
      <c r="H3981" t="s">
        <v>88</v>
      </c>
      <c r="I3981" s="1">
        <v>45385</v>
      </c>
      <c r="J3981">
        <v>3</v>
      </c>
      <c r="K3981">
        <v>246841</v>
      </c>
      <c r="L3981">
        <v>0.05</v>
      </c>
      <c r="M3981" t="s">
        <v>44</v>
      </c>
      <c r="N3981" t="s">
        <v>39</v>
      </c>
      <c r="O3981">
        <v>740523</v>
      </c>
      <c r="P3981">
        <v>37026.15</v>
      </c>
      <c r="Q3981">
        <v>703496.85</v>
      </c>
      <c r="U3981">
        <f t="shared" si="62"/>
        <v>175874.21249999999</v>
      </c>
    </row>
    <row r="3982" spans="1:21" x14ac:dyDescent="0.25">
      <c r="A3982">
        <v>13981</v>
      </c>
      <c r="B3982" t="s">
        <v>4024</v>
      </c>
      <c r="C3982" t="s">
        <v>26</v>
      </c>
      <c r="D3982">
        <v>55</v>
      </c>
      <c r="E3982" t="s">
        <v>33</v>
      </c>
      <c r="F3982" t="s">
        <v>43</v>
      </c>
      <c r="G3982" t="s">
        <v>34</v>
      </c>
      <c r="H3982" t="s">
        <v>35</v>
      </c>
      <c r="I3982" s="1">
        <v>45056</v>
      </c>
      <c r="J3982">
        <v>4</v>
      </c>
      <c r="K3982">
        <v>161322</v>
      </c>
      <c r="L3982">
        <v>0.15</v>
      </c>
      <c r="M3982" t="s">
        <v>44</v>
      </c>
      <c r="N3982" t="s">
        <v>39</v>
      </c>
      <c r="O3982">
        <v>645288</v>
      </c>
      <c r="P3982">
        <v>96793.2</v>
      </c>
      <c r="Q3982">
        <v>548494.80000000005</v>
      </c>
      <c r="U3982">
        <f t="shared" si="62"/>
        <v>137123.70000000001</v>
      </c>
    </row>
    <row r="3983" spans="1:21" x14ac:dyDescent="0.25">
      <c r="A3983">
        <v>13982</v>
      </c>
      <c r="B3983" t="s">
        <v>4025</v>
      </c>
      <c r="C3983" t="s">
        <v>18</v>
      </c>
      <c r="D3983">
        <v>40</v>
      </c>
      <c r="E3983" t="s">
        <v>27</v>
      </c>
      <c r="F3983" t="s">
        <v>43</v>
      </c>
      <c r="G3983" t="s">
        <v>29</v>
      </c>
      <c r="H3983" t="s">
        <v>38</v>
      </c>
      <c r="I3983" s="1">
        <v>45060</v>
      </c>
      <c r="J3983">
        <v>6</v>
      </c>
      <c r="K3983">
        <v>212550</v>
      </c>
      <c r="L3983">
        <v>0.15</v>
      </c>
      <c r="M3983" t="s">
        <v>23</v>
      </c>
      <c r="N3983" t="s">
        <v>24</v>
      </c>
      <c r="O3983">
        <v>1275300</v>
      </c>
      <c r="P3983">
        <v>191295</v>
      </c>
      <c r="Q3983">
        <v>1084005</v>
      </c>
      <c r="U3983">
        <f t="shared" si="62"/>
        <v>271001.25</v>
      </c>
    </row>
    <row r="3984" spans="1:21" x14ac:dyDescent="0.25">
      <c r="A3984">
        <v>13983</v>
      </c>
      <c r="B3984" t="s">
        <v>4026</v>
      </c>
      <c r="C3984" t="s">
        <v>26</v>
      </c>
      <c r="D3984">
        <v>39</v>
      </c>
      <c r="E3984" t="s">
        <v>33</v>
      </c>
      <c r="F3984" t="s">
        <v>28</v>
      </c>
      <c r="G3984" t="s">
        <v>29</v>
      </c>
      <c r="H3984" t="s">
        <v>22</v>
      </c>
      <c r="I3984" s="1">
        <v>45083</v>
      </c>
      <c r="J3984">
        <v>6</v>
      </c>
      <c r="K3984">
        <v>166299</v>
      </c>
      <c r="L3984">
        <v>0.05</v>
      </c>
      <c r="M3984" t="s">
        <v>44</v>
      </c>
      <c r="N3984" t="s">
        <v>24</v>
      </c>
      <c r="O3984">
        <v>997794</v>
      </c>
      <c r="P3984">
        <v>49889.7</v>
      </c>
      <c r="Q3984">
        <v>947904.3</v>
      </c>
      <c r="U3984">
        <f t="shared" si="62"/>
        <v>236976.07500000001</v>
      </c>
    </row>
    <row r="3985" spans="1:21" x14ac:dyDescent="0.25">
      <c r="A3985">
        <v>13984</v>
      </c>
      <c r="B3985" t="s">
        <v>4027</v>
      </c>
      <c r="C3985" t="s">
        <v>26</v>
      </c>
      <c r="D3985">
        <v>21</v>
      </c>
      <c r="E3985" t="s">
        <v>19</v>
      </c>
      <c r="F3985" t="s">
        <v>43</v>
      </c>
      <c r="G3985" t="s">
        <v>34</v>
      </c>
      <c r="H3985" t="s">
        <v>22</v>
      </c>
      <c r="I3985" s="1">
        <v>45351</v>
      </c>
      <c r="J3985">
        <v>2</v>
      </c>
      <c r="K3985">
        <v>240217</v>
      </c>
      <c r="L3985">
        <v>0.05</v>
      </c>
      <c r="M3985" t="s">
        <v>31</v>
      </c>
      <c r="N3985" t="s">
        <v>24</v>
      </c>
      <c r="O3985">
        <v>480434</v>
      </c>
      <c r="P3985">
        <v>24021.7</v>
      </c>
      <c r="Q3985">
        <v>456412.3</v>
      </c>
      <c r="U3985">
        <f t="shared" si="62"/>
        <v>114103.075</v>
      </c>
    </row>
    <row r="3986" spans="1:21" x14ac:dyDescent="0.25">
      <c r="A3986">
        <v>13985</v>
      </c>
      <c r="B3986" t="s">
        <v>4028</v>
      </c>
      <c r="C3986" t="s">
        <v>26</v>
      </c>
      <c r="D3986">
        <v>26</v>
      </c>
      <c r="E3986" t="s">
        <v>37</v>
      </c>
      <c r="F3986" t="s">
        <v>46</v>
      </c>
      <c r="G3986" t="s">
        <v>21</v>
      </c>
      <c r="H3986" t="s">
        <v>47</v>
      </c>
      <c r="I3986" s="1">
        <v>45361</v>
      </c>
      <c r="J3986">
        <v>3</v>
      </c>
      <c r="K3986">
        <v>80305</v>
      </c>
      <c r="L3986">
        <v>0.1</v>
      </c>
      <c r="M3986" t="s">
        <v>44</v>
      </c>
      <c r="N3986" t="s">
        <v>39</v>
      </c>
      <c r="O3986">
        <v>240915</v>
      </c>
      <c r="P3986">
        <v>24091.5</v>
      </c>
      <c r="Q3986">
        <v>216823.5</v>
      </c>
      <c r="U3986">
        <f t="shared" si="62"/>
        <v>54205.875</v>
      </c>
    </row>
    <row r="3987" spans="1:21" x14ac:dyDescent="0.25">
      <c r="A3987">
        <v>13986</v>
      </c>
      <c r="B3987" t="s">
        <v>4029</v>
      </c>
      <c r="C3987" t="s">
        <v>26</v>
      </c>
      <c r="D3987">
        <v>21</v>
      </c>
      <c r="E3987" t="s">
        <v>33</v>
      </c>
      <c r="F3987" t="s">
        <v>43</v>
      </c>
      <c r="G3987" t="s">
        <v>34</v>
      </c>
      <c r="H3987" t="s">
        <v>22</v>
      </c>
      <c r="I3987" s="1">
        <v>45315</v>
      </c>
      <c r="J3987">
        <v>9</v>
      </c>
      <c r="K3987">
        <v>215111</v>
      </c>
      <c r="L3987">
        <v>0.15</v>
      </c>
      <c r="M3987" t="s">
        <v>31</v>
      </c>
      <c r="N3987" t="s">
        <v>39</v>
      </c>
      <c r="O3987">
        <v>1935999</v>
      </c>
      <c r="P3987">
        <v>290399.84999999998</v>
      </c>
      <c r="Q3987">
        <v>1645599.15</v>
      </c>
      <c r="U3987">
        <f t="shared" si="62"/>
        <v>411399.78749999998</v>
      </c>
    </row>
    <row r="3988" spans="1:21" x14ac:dyDescent="0.25">
      <c r="A3988">
        <v>13987</v>
      </c>
      <c r="B3988" t="s">
        <v>4030</v>
      </c>
      <c r="C3988" t="s">
        <v>26</v>
      </c>
      <c r="D3988">
        <v>24</v>
      </c>
      <c r="E3988" t="s">
        <v>27</v>
      </c>
      <c r="F3988" t="s">
        <v>43</v>
      </c>
      <c r="G3988" t="s">
        <v>21</v>
      </c>
      <c r="H3988" t="s">
        <v>35</v>
      </c>
      <c r="I3988" s="1">
        <v>45244</v>
      </c>
      <c r="J3988">
        <v>2</v>
      </c>
      <c r="K3988">
        <v>186992</v>
      </c>
      <c r="L3988">
        <v>0.15</v>
      </c>
      <c r="M3988" t="s">
        <v>44</v>
      </c>
      <c r="N3988" t="s">
        <v>39</v>
      </c>
      <c r="O3988">
        <v>373984</v>
      </c>
      <c r="P3988">
        <v>56097.599999999999</v>
      </c>
      <c r="Q3988">
        <v>317886.40000000002</v>
      </c>
      <c r="U3988">
        <f t="shared" si="62"/>
        <v>79471.600000000006</v>
      </c>
    </row>
    <row r="3989" spans="1:21" x14ac:dyDescent="0.25">
      <c r="A3989">
        <v>13988</v>
      </c>
      <c r="B3989" t="s">
        <v>4031</v>
      </c>
      <c r="C3989" t="s">
        <v>18</v>
      </c>
      <c r="D3989">
        <v>40</v>
      </c>
      <c r="E3989" t="s">
        <v>19</v>
      </c>
      <c r="F3989" t="s">
        <v>46</v>
      </c>
      <c r="G3989" t="s">
        <v>29</v>
      </c>
      <c r="H3989" t="s">
        <v>60</v>
      </c>
      <c r="I3989" s="1">
        <v>45596</v>
      </c>
      <c r="J3989">
        <v>3</v>
      </c>
      <c r="K3989">
        <v>12447</v>
      </c>
      <c r="L3989">
        <v>0.1</v>
      </c>
      <c r="M3989" t="s">
        <v>44</v>
      </c>
      <c r="N3989" t="s">
        <v>39</v>
      </c>
      <c r="O3989">
        <v>37341</v>
      </c>
      <c r="P3989">
        <v>3734.1</v>
      </c>
      <c r="Q3989">
        <v>33606.9</v>
      </c>
      <c r="U3989">
        <f t="shared" si="62"/>
        <v>8401.7250000000004</v>
      </c>
    </row>
    <row r="3990" spans="1:21" x14ac:dyDescent="0.25">
      <c r="A3990">
        <v>13989</v>
      </c>
      <c r="B3990" t="s">
        <v>4032</v>
      </c>
      <c r="C3990" t="s">
        <v>18</v>
      </c>
      <c r="D3990">
        <v>19</v>
      </c>
      <c r="E3990" t="s">
        <v>27</v>
      </c>
      <c r="F3990" t="s">
        <v>43</v>
      </c>
      <c r="G3990" t="s">
        <v>21</v>
      </c>
      <c r="H3990" t="s">
        <v>38</v>
      </c>
      <c r="I3990" s="1">
        <v>45431</v>
      </c>
      <c r="J3990">
        <v>9</v>
      </c>
      <c r="K3990">
        <v>76045</v>
      </c>
      <c r="L3990">
        <v>0.15</v>
      </c>
      <c r="M3990" t="s">
        <v>31</v>
      </c>
      <c r="N3990" t="s">
        <v>39</v>
      </c>
      <c r="O3990">
        <v>684405</v>
      </c>
      <c r="P3990">
        <v>102660.75</v>
      </c>
      <c r="Q3990">
        <v>581744.25</v>
      </c>
      <c r="U3990">
        <f t="shared" si="62"/>
        <v>145436.0625</v>
      </c>
    </row>
    <row r="3991" spans="1:21" x14ac:dyDescent="0.25">
      <c r="A3991">
        <v>13990</v>
      </c>
      <c r="B3991" t="s">
        <v>4033</v>
      </c>
      <c r="C3991" t="s">
        <v>26</v>
      </c>
      <c r="D3991">
        <v>41</v>
      </c>
      <c r="E3991" t="s">
        <v>19</v>
      </c>
      <c r="F3991" t="s">
        <v>28</v>
      </c>
      <c r="G3991" t="s">
        <v>29</v>
      </c>
      <c r="H3991" t="s">
        <v>22</v>
      </c>
      <c r="I3991" s="1">
        <v>45116</v>
      </c>
      <c r="J3991">
        <v>4</v>
      </c>
      <c r="K3991">
        <v>24865</v>
      </c>
      <c r="L3991">
        <v>0.15</v>
      </c>
      <c r="M3991" t="s">
        <v>31</v>
      </c>
      <c r="N3991" t="s">
        <v>39</v>
      </c>
      <c r="O3991">
        <v>99460</v>
      </c>
      <c r="P3991">
        <v>14919</v>
      </c>
      <c r="Q3991">
        <v>84541</v>
      </c>
      <c r="U3991">
        <f t="shared" si="62"/>
        <v>21135.25</v>
      </c>
    </row>
    <row r="3992" spans="1:21" x14ac:dyDescent="0.25">
      <c r="A3992">
        <v>13991</v>
      </c>
      <c r="B3992" t="s">
        <v>4034</v>
      </c>
      <c r="C3992" t="s">
        <v>26</v>
      </c>
      <c r="D3992">
        <v>57</v>
      </c>
      <c r="E3992" t="s">
        <v>37</v>
      </c>
      <c r="F3992" t="s">
        <v>46</v>
      </c>
      <c r="G3992" t="s">
        <v>21</v>
      </c>
      <c r="H3992" t="s">
        <v>35</v>
      </c>
      <c r="I3992" s="1">
        <v>45538</v>
      </c>
      <c r="J3992">
        <v>1</v>
      </c>
      <c r="K3992">
        <v>57450</v>
      </c>
      <c r="L3992">
        <v>0.15</v>
      </c>
      <c r="M3992" t="s">
        <v>23</v>
      </c>
      <c r="N3992" t="s">
        <v>39</v>
      </c>
      <c r="O3992">
        <v>57450</v>
      </c>
      <c r="P3992">
        <v>8617.5</v>
      </c>
      <c r="Q3992">
        <v>48832.5</v>
      </c>
      <c r="U3992">
        <f t="shared" si="62"/>
        <v>12208.125</v>
      </c>
    </row>
    <row r="3993" spans="1:21" x14ac:dyDescent="0.25">
      <c r="A3993">
        <v>13992</v>
      </c>
      <c r="B3993" t="s">
        <v>4035</v>
      </c>
      <c r="C3993" t="s">
        <v>18</v>
      </c>
      <c r="D3993">
        <v>48</v>
      </c>
      <c r="E3993" t="s">
        <v>19</v>
      </c>
      <c r="F3993" t="s">
        <v>46</v>
      </c>
      <c r="G3993" t="s">
        <v>29</v>
      </c>
      <c r="H3993" t="s">
        <v>51</v>
      </c>
      <c r="I3993" s="1">
        <v>45337</v>
      </c>
      <c r="J3993">
        <v>2</v>
      </c>
      <c r="K3993">
        <v>18134</v>
      </c>
      <c r="L3993">
        <v>0</v>
      </c>
      <c r="M3993" t="s">
        <v>23</v>
      </c>
      <c r="N3993" t="s">
        <v>24</v>
      </c>
      <c r="O3993">
        <v>36268</v>
      </c>
      <c r="P3993">
        <v>0</v>
      </c>
      <c r="Q3993">
        <v>36268</v>
      </c>
      <c r="U3993">
        <f t="shared" si="62"/>
        <v>9067</v>
      </c>
    </row>
    <row r="3994" spans="1:21" x14ac:dyDescent="0.25">
      <c r="A3994">
        <v>13993</v>
      </c>
      <c r="B3994" t="s">
        <v>4036</v>
      </c>
      <c r="C3994" t="s">
        <v>26</v>
      </c>
      <c r="D3994">
        <v>64</v>
      </c>
      <c r="E3994" t="s">
        <v>27</v>
      </c>
      <c r="F3994" t="s">
        <v>20</v>
      </c>
      <c r="G3994" t="s">
        <v>29</v>
      </c>
      <c r="H3994" t="s">
        <v>30</v>
      </c>
      <c r="I3994" s="1">
        <v>44978</v>
      </c>
      <c r="J3994">
        <v>3</v>
      </c>
      <c r="K3994">
        <v>54378</v>
      </c>
      <c r="L3994">
        <v>0.05</v>
      </c>
      <c r="M3994" t="s">
        <v>23</v>
      </c>
      <c r="N3994" t="s">
        <v>39</v>
      </c>
      <c r="O3994">
        <v>163134</v>
      </c>
      <c r="P3994">
        <v>8156.7</v>
      </c>
      <c r="Q3994">
        <v>154977.29999999999</v>
      </c>
      <c r="U3994">
        <f t="shared" si="62"/>
        <v>38744.324999999997</v>
      </c>
    </row>
    <row r="3995" spans="1:21" x14ac:dyDescent="0.25">
      <c r="A3995">
        <v>13994</v>
      </c>
      <c r="B3995" t="s">
        <v>4037</v>
      </c>
      <c r="C3995" t="s">
        <v>18</v>
      </c>
      <c r="D3995">
        <v>48</v>
      </c>
      <c r="E3995" t="s">
        <v>27</v>
      </c>
      <c r="F3995" t="s">
        <v>20</v>
      </c>
      <c r="G3995" t="s">
        <v>34</v>
      </c>
      <c r="H3995" t="s">
        <v>88</v>
      </c>
      <c r="I3995" s="1">
        <v>45487</v>
      </c>
      <c r="J3995">
        <v>9</v>
      </c>
      <c r="K3995">
        <v>149273</v>
      </c>
      <c r="L3995">
        <v>0</v>
      </c>
      <c r="M3995" t="s">
        <v>44</v>
      </c>
      <c r="N3995" t="s">
        <v>24</v>
      </c>
      <c r="O3995">
        <v>1343457</v>
      </c>
      <c r="P3995">
        <v>0</v>
      </c>
      <c r="Q3995">
        <v>1343457</v>
      </c>
      <c r="U3995">
        <f t="shared" si="62"/>
        <v>335864.25</v>
      </c>
    </row>
    <row r="3996" spans="1:21" x14ac:dyDescent="0.25">
      <c r="A3996">
        <v>13995</v>
      </c>
      <c r="B3996" t="s">
        <v>4038</v>
      </c>
      <c r="C3996" t="s">
        <v>26</v>
      </c>
      <c r="D3996">
        <v>64</v>
      </c>
      <c r="E3996" t="s">
        <v>33</v>
      </c>
      <c r="F3996" t="s">
        <v>46</v>
      </c>
      <c r="G3996" t="s">
        <v>41</v>
      </c>
      <c r="H3996" t="s">
        <v>88</v>
      </c>
      <c r="I3996" s="1">
        <v>45372</v>
      </c>
      <c r="J3996">
        <v>9</v>
      </c>
      <c r="K3996">
        <v>108889</v>
      </c>
      <c r="L3996">
        <v>0</v>
      </c>
      <c r="M3996" t="s">
        <v>44</v>
      </c>
      <c r="N3996" t="s">
        <v>39</v>
      </c>
      <c r="O3996">
        <v>980001</v>
      </c>
      <c r="P3996">
        <v>0</v>
      </c>
      <c r="Q3996">
        <v>980001</v>
      </c>
      <c r="U3996">
        <f t="shared" si="62"/>
        <v>245000.25</v>
      </c>
    </row>
    <row r="3997" spans="1:21" x14ac:dyDescent="0.25">
      <c r="A3997">
        <v>13996</v>
      </c>
      <c r="B3997" t="s">
        <v>4039</v>
      </c>
      <c r="C3997" t="s">
        <v>26</v>
      </c>
      <c r="D3997">
        <v>57</v>
      </c>
      <c r="E3997" t="s">
        <v>19</v>
      </c>
      <c r="F3997" t="s">
        <v>46</v>
      </c>
      <c r="G3997" t="s">
        <v>41</v>
      </c>
      <c r="H3997" t="s">
        <v>22</v>
      </c>
      <c r="I3997" s="1">
        <v>45538</v>
      </c>
      <c r="J3997">
        <v>6</v>
      </c>
      <c r="K3997">
        <v>152008</v>
      </c>
      <c r="L3997">
        <v>0.05</v>
      </c>
      <c r="M3997" t="s">
        <v>31</v>
      </c>
      <c r="N3997" t="s">
        <v>39</v>
      </c>
      <c r="O3997">
        <v>912048</v>
      </c>
      <c r="P3997">
        <v>45602.400000000001</v>
      </c>
      <c r="Q3997">
        <v>866445.6</v>
      </c>
      <c r="U3997">
        <f t="shared" si="62"/>
        <v>216611.4</v>
      </c>
    </row>
    <row r="3998" spans="1:21" x14ac:dyDescent="0.25">
      <c r="A3998">
        <v>13997</v>
      </c>
      <c r="B3998" t="s">
        <v>4040</v>
      </c>
      <c r="C3998" t="s">
        <v>26</v>
      </c>
      <c r="D3998">
        <v>60</v>
      </c>
      <c r="E3998" t="s">
        <v>27</v>
      </c>
      <c r="F3998" t="s">
        <v>20</v>
      </c>
      <c r="G3998" t="s">
        <v>29</v>
      </c>
      <c r="H3998" t="s">
        <v>60</v>
      </c>
      <c r="I3998" s="1">
        <v>45370</v>
      </c>
      <c r="J3998">
        <v>6</v>
      </c>
      <c r="K3998">
        <v>211866</v>
      </c>
      <c r="L3998">
        <v>0</v>
      </c>
      <c r="M3998" t="s">
        <v>31</v>
      </c>
      <c r="N3998" t="s">
        <v>39</v>
      </c>
      <c r="O3998">
        <v>1271196</v>
      </c>
      <c r="P3998">
        <v>0</v>
      </c>
      <c r="Q3998">
        <v>1271196</v>
      </c>
      <c r="U3998">
        <f t="shared" si="62"/>
        <v>317799</v>
      </c>
    </row>
    <row r="3999" spans="1:21" x14ac:dyDescent="0.25">
      <c r="A3999">
        <v>13998</v>
      </c>
      <c r="B3999" t="s">
        <v>4041</v>
      </c>
      <c r="C3999" t="s">
        <v>26</v>
      </c>
      <c r="D3999">
        <v>51</v>
      </c>
      <c r="E3999" t="s">
        <v>33</v>
      </c>
      <c r="F3999" t="s">
        <v>28</v>
      </c>
      <c r="G3999" t="s">
        <v>34</v>
      </c>
      <c r="H3999" t="s">
        <v>88</v>
      </c>
      <c r="I3999" s="1">
        <v>45308</v>
      </c>
      <c r="J3999">
        <v>3</v>
      </c>
      <c r="K3999">
        <v>194824</v>
      </c>
      <c r="L3999">
        <v>0.1</v>
      </c>
      <c r="M3999" t="s">
        <v>23</v>
      </c>
      <c r="N3999" t="s">
        <v>24</v>
      </c>
      <c r="O3999">
        <v>584472</v>
      </c>
      <c r="P3999">
        <v>58447.199999999997</v>
      </c>
      <c r="Q3999">
        <v>526024.80000000005</v>
      </c>
      <c r="U3999">
        <f t="shared" si="62"/>
        <v>131506.20000000001</v>
      </c>
    </row>
    <row r="4000" spans="1:21" x14ac:dyDescent="0.25">
      <c r="A4000">
        <v>13999</v>
      </c>
      <c r="B4000" t="s">
        <v>4042</v>
      </c>
      <c r="C4000" t="s">
        <v>26</v>
      </c>
      <c r="D4000">
        <v>41</v>
      </c>
      <c r="E4000" t="s">
        <v>37</v>
      </c>
      <c r="F4000" t="s">
        <v>43</v>
      </c>
      <c r="G4000" t="s">
        <v>41</v>
      </c>
      <c r="H4000" t="s">
        <v>88</v>
      </c>
      <c r="I4000" s="1">
        <v>45300</v>
      </c>
      <c r="J4000">
        <v>5</v>
      </c>
      <c r="K4000">
        <v>198381</v>
      </c>
      <c r="L4000">
        <v>0</v>
      </c>
      <c r="M4000" t="s">
        <v>31</v>
      </c>
      <c r="N4000" t="s">
        <v>39</v>
      </c>
      <c r="O4000">
        <v>991905</v>
      </c>
      <c r="P4000">
        <v>0</v>
      </c>
      <c r="Q4000">
        <v>991905</v>
      </c>
      <c r="U4000">
        <f t="shared" si="62"/>
        <v>247976.25</v>
      </c>
    </row>
    <row r="4001" spans="1:21" x14ac:dyDescent="0.25">
      <c r="A4001">
        <v>14000</v>
      </c>
      <c r="B4001" t="s">
        <v>4043</v>
      </c>
      <c r="C4001" t="s">
        <v>26</v>
      </c>
      <c r="D4001">
        <v>43</v>
      </c>
      <c r="E4001" t="s">
        <v>27</v>
      </c>
      <c r="F4001" t="s">
        <v>43</v>
      </c>
      <c r="G4001" t="s">
        <v>41</v>
      </c>
      <c r="H4001" t="s">
        <v>47</v>
      </c>
      <c r="I4001" s="1">
        <v>45492</v>
      </c>
      <c r="J4001">
        <v>4</v>
      </c>
      <c r="K4001">
        <v>154834</v>
      </c>
      <c r="L4001">
        <v>0.1</v>
      </c>
      <c r="M4001" t="s">
        <v>44</v>
      </c>
      <c r="N4001" t="s">
        <v>39</v>
      </c>
      <c r="O4001">
        <v>619336</v>
      </c>
      <c r="P4001">
        <v>61933.599999999999</v>
      </c>
      <c r="Q4001">
        <v>557402.4</v>
      </c>
      <c r="U4001">
        <f t="shared" si="62"/>
        <v>139350.6</v>
      </c>
    </row>
    <row r="4002" spans="1:21" x14ac:dyDescent="0.25">
      <c r="A4002">
        <v>14001</v>
      </c>
      <c r="B4002" t="s">
        <v>4044</v>
      </c>
      <c r="C4002" t="s">
        <v>26</v>
      </c>
      <c r="D4002">
        <v>33</v>
      </c>
      <c r="E4002" t="s">
        <v>33</v>
      </c>
      <c r="F4002" t="s">
        <v>43</v>
      </c>
      <c r="G4002" t="s">
        <v>34</v>
      </c>
      <c r="H4002" t="s">
        <v>88</v>
      </c>
      <c r="I4002" s="1">
        <v>45301</v>
      </c>
      <c r="J4002">
        <v>9</v>
      </c>
      <c r="K4002">
        <v>5228</v>
      </c>
      <c r="L4002">
        <v>0.05</v>
      </c>
      <c r="M4002" t="s">
        <v>31</v>
      </c>
      <c r="N4002" t="s">
        <v>39</v>
      </c>
      <c r="O4002">
        <v>47052</v>
      </c>
      <c r="P4002">
        <v>2352.6</v>
      </c>
      <c r="Q4002">
        <v>44699.4</v>
      </c>
      <c r="U4002">
        <f t="shared" si="62"/>
        <v>11174.85</v>
      </c>
    </row>
    <row r="4003" spans="1:21" x14ac:dyDescent="0.25">
      <c r="A4003">
        <v>14002</v>
      </c>
      <c r="B4003" t="s">
        <v>4045</v>
      </c>
      <c r="C4003" t="s">
        <v>18</v>
      </c>
      <c r="D4003">
        <v>64</v>
      </c>
      <c r="E4003" t="s">
        <v>27</v>
      </c>
      <c r="F4003" t="s">
        <v>46</v>
      </c>
      <c r="G4003" t="s">
        <v>34</v>
      </c>
      <c r="H4003" t="s">
        <v>88</v>
      </c>
      <c r="I4003" s="1">
        <v>45315</v>
      </c>
      <c r="J4003">
        <v>9</v>
      </c>
      <c r="K4003">
        <v>61405</v>
      </c>
      <c r="L4003">
        <v>0.15</v>
      </c>
      <c r="M4003" t="s">
        <v>31</v>
      </c>
      <c r="N4003" t="s">
        <v>24</v>
      </c>
      <c r="O4003">
        <v>552645</v>
      </c>
      <c r="P4003">
        <v>82896.75</v>
      </c>
      <c r="Q4003">
        <v>469748.25</v>
      </c>
      <c r="U4003">
        <f t="shared" si="62"/>
        <v>117437.0625</v>
      </c>
    </row>
    <row r="4004" spans="1:21" x14ac:dyDescent="0.25">
      <c r="A4004">
        <v>14003</v>
      </c>
      <c r="B4004" t="s">
        <v>4046</v>
      </c>
      <c r="C4004" t="s">
        <v>18</v>
      </c>
      <c r="D4004">
        <v>30</v>
      </c>
      <c r="E4004" t="s">
        <v>19</v>
      </c>
      <c r="F4004" t="s">
        <v>28</v>
      </c>
      <c r="G4004" t="s">
        <v>41</v>
      </c>
      <c r="H4004" t="s">
        <v>22</v>
      </c>
      <c r="I4004" s="1">
        <v>45575</v>
      </c>
      <c r="J4004">
        <v>1</v>
      </c>
      <c r="K4004">
        <v>116764</v>
      </c>
      <c r="L4004">
        <v>0.05</v>
      </c>
      <c r="M4004" t="s">
        <v>31</v>
      </c>
      <c r="N4004" t="s">
        <v>24</v>
      </c>
      <c r="O4004">
        <v>116764</v>
      </c>
      <c r="P4004">
        <v>5838.2</v>
      </c>
      <c r="Q4004">
        <v>110925.8</v>
      </c>
      <c r="U4004">
        <f t="shared" si="62"/>
        <v>27731.45</v>
      </c>
    </row>
    <row r="4005" spans="1:21" x14ac:dyDescent="0.25">
      <c r="A4005">
        <v>14004</v>
      </c>
      <c r="B4005" t="s">
        <v>4047</v>
      </c>
      <c r="C4005" t="s">
        <v>18</v>
      </c>
      <c r="D4005">
        <v>32</v>
      </c>
      <c r="E4005" t="s">
        <v>33</v>
      </c>
      <c r="F4005" t="s">
        <v>20</v>
      </c>
      <c r="G4005" t="s">
        <v>41</v>
      </c>
      <c r="H4005" t="s">
        <v>47</v>
      </c>
      <c r="I4005" s="1">
        <v>45600</v>
      </c>
      <c r="J4005">
        <v>8</v>
      </c>
      <c r="K4005">
        <v>70946</v>
      </c>
      <c r="L4005">
        <v>0.05</v>
      </c>
      <c r="M4005" t="s">
        <v>31</v>
      </c>
      <c r="N4005" t="s">
        <v>39</v>
      </c>
      <c r="O4005">
        <v>567568</v>
      </c>
      <c r="P4005">
        <v>28378.400000000001</v>
      </c>
      <c r="Q4005">
        <v>539189.6</v>
      </c>
      <c r="U4005">
        <f t="shared" si="62"/>
        <v>134797.4</v>
      </c>
    </row>
    <row r="4006" spans="1:21" x14ac:dyDescent="0.25">
      <c r="A4006">
        <v>14005</v>
      </c>
      <c r="B4006" t="s">
        <v>4048</v>
      </c>
      <c r="C4006" t="s">
        <v>26</v>
      </c>
      <c r="D4006">
        <v>44</v>
      </c>
      <c r="E4006" t="s">
        <v>19</v>
      </c>
      <c r="F4006" t="s">
        <v>28</v>
      </c>
      <c r="G4006" t="s">
        <v>21</v>
      </c>
      <c r="H4006" t="s">
        <v>35</v>
      </c>
      <c r="I4006" s="1">
        <v>45405</v>
      </c>
      <c r="J4006">
        <v>9</v>
      </c>
      <c r="K4006">
        <v>133480</v>
      </c>
      <c r="L4006">
        <v>0</v>
      </c>
      <c r="M4006" t="s">
        <v>31</v>
      </c>
      <c r="N4006" t="s">
        <v>39</v>
      </c>
      <c r="O4006">
        <v>1201320</v>
      </c>
      <c r="P4006">
        <v>0</v>
      </c>
      <c r="Q4006">
        <v>1201320</v>
      </c>
      <c r="U4006">
        <f t="shared" si="62"/>
        <v>300330</v>
      </c>
    </row>
    <row r="4007" spans="1:21" x14ac:dyDescent="0.25">
      <c r="A4007">
        <v>14006</v>
      </c>
      <c r="B4007" t="s">
        <v>4049</v>
      </c>
      <c r="C4007" t="s">
        <v>26</v>
      </c>
      <c r="D4007">
        <v>21</v>
      </c>
      <c r="E4007" t="s">
        <v>37</v>
      </c>
      <c r="F4007" t="s">
        <v>28</v>
      </c>
      <c r="G4007" t="s">
        <v>21</v>
      </c>
      <c r="H4007" t="s">
        <v>38</v>
      </c>
      <c r="I4007" s="1">
        <v>45330</v>
      </c>
      <c r="J4007">
        <v>5</v>
      </c>
      <c r="K4007">
        <v>120780</v>
      </c>
      <c r="L4007">
        <v>0.05</v>
      </c>
      <c r="M4007" t="s">
        <v>23</v>
      </c>
      <c r="N4007" t="s">
        <v>39</v>
      </c>
      <c r="O4007">
        <v>603900</v>
      </c>
      <c r="P4007">
        <v>30195</v>
      </c>
      <c r="Q4007">
        <v>573705</v>
      </c>
      <c r="U4007">
        <f t="shared" si="62"/>
        <v>143426.25</v>
      </c>
    </row>
    <row r="4008" spans="1:21" x14ac:dyDescent="0.25">
      <c r="A4008">
        <v>14007</v>
      </c>
      <c r="B4008" t="s">
        <v>4050</v>
      </c>
      <c r="C4008" t="s">
        <v>26</v>
      </c>
      <c r="D4008">
        <v>33</v>
      </c>
      <c r="E4008" t="s">
        <v>19</v>
      </c>
      <c r="F4008" t="s">
        <v>43</v>
      </c>
      <c r="G4008" t="s">
        <v>29</v>
      </c>
      <c r="H4008" t="s">
        <v>38</v>
      </c>
      <c r="I4008" s="1">
        <v>45519</v>
      </c>
      <c r="J4008">
        <v>4</v>
      </c>
      <c r="K4008">
        <v>49497</v>
      </c>
      <c r="L4008">
        <v>0.05</v>
      </c>
      <c r="M4008" t="s">
        <v>23</v>
      </c>
      <c r="N4008" t="s">
        <v>24</v>
      </c>
      <c r="O4008">
        <v>197988</v>
      </c>
      <c r="P4008">
        <v>9899.4</v>
      </c>
      <c r="Q4008">
        <v>188088.6</v>
      </c>
      <c r="U4008">
        <f t="shared" si="62"/>
        <v>47022.15</v>
      </c>
    </row>
    <row r="4009" spans="1:21" x14ac:dyDescent="0.25">
      <c r="A4009">
        <v>14008</v>
      </c>
      <c r="B4009" t="s">
        <v>4051</v>
      </c>
      <c r="C4009" t="s">
        <v>26</v>
      </c>
      <c r="D4009">
        <v>47</v>
      </c>
      <c r="E4009" t="s">
        <v>33</v>
      </c>
      <c r="F4009" t="s">
        <v>20</v>
      </c>
      <c r="G4009" t="s">
        <v>41</v>
      </c>
      <c r="H4009" t="s">
        <v>60</v>
      </c>
      <c r="I4009" s="1">
        <v>45394</v>
      </c>
      <c r="J4009">
        <v>4</v>
      </c>
      <c r="K4009">
        <v>53419</v>
      </c>
      <c r="L4009">
        <v>0.1</v>
      </c>
      <c r="M4009" t="s">
        <v>44</v>
      </c>
      <c r="N4009" t="s">
        <v>39</v>
      </c>
      <c r="O4009">
        <v>213676</v>
      </c>
      <c r="P4009">
        <v>21367.599999999999</v>
      </c>
      <c r="Q4009">
        <v>192308.4</v>
      </c>
      <c r="U4009">
        <f t="shared" si="62"/>
        <v>48077.1</v>
      </c>
    </row>
    <row r="4010" spans="1:21" x14ac:dyDescent="0.25">
      <c r="A4010">
        <v>14009</v>
      </c>
      <c r="B4010" t="s">
        <v>4052</v>
      </c>
      <c r="C4010" t="s">
        <v>26</v>
      </c>
      <c r="D4010">
        <v>61</v>
      </c>
      <c r="E4010" t="s">
        <v>27</v>
      </c>
      <c r="F4010" t="s">
        <v>28</v>
      </c>
      <c r="G4010" t="s">
        <v>34</v>
      </c>
      <c r="H4010" t="s">
        <v>35</v>
      </c>
      <c r="I4010" s="1">
        <v>45523</v>
      </c>
      <c r="J4010">
        <v>2</v>
      </c>
      <c r="K4010">
        <v>191159</v>
      </c>
      <c r="L4010">
        <v>0.15</v>
      </c>
      <c r="M4010" t="s">
        <v>23</v>
      </c>
      <c r="N4010" t="s">
        <v>39</v>
      </c>
      <c r="O4010">
        <v>382318</v>
      </c>
      <c r="P4010">
        <v>57347.7</v>
      </c>
      <c r="Q4010">
        <v>324970.3</v>
      </c>
      <c r="U4010">
        <f t="shared" si="62"/>
        <v>81242.574999999997</v>
      </c>
    </row>
    <row r="4011" spans="1:21" x14ac:dyDescent="0.25">
      <c r="A4011">
        <v>14010</v>
      </c>
      <c r="B4011" t="s">
        <v>4053</v>
      </c>
      <c r="C4011" t="s">
        <v>26</v>
      </c>
      <c r="D4011">
        <v>47</v>
      </c>
      <c r="E4011" t="s">
        <v>33</v>
      </c>
      <c r="F4011" t="s">
        <v>20</v>
      </c>
      <c r="G4011" t="s">
        <v>34</v>
      </c>
      <c r="H4011" t="s">
        <v>30</v>
      </c>
      <c r="I4011" s="1">
        <v>45431</v>
      </c>
      <c r="J4011">
        <v>9</v>
      </c>
      <c r="K4011">
        <v>121216</v>
      </c>
      <c r="L4011">
        <v>0</v>
      </c>
      <c r="M4011" t="s">
        <v>31</v>
      </c>
      <c r="N4011" t="s">
        <v>39</v>
      </c>
      <c r="O4011">
        <v>1090944</v>
      </c>
      <c r="P4011">
        <v>0</v>
      </c>
      <c r="Q4011">
        <v>1090944</v>
      </c>
      <c r="U4011">
        <f t="shared" si="62"/>
        <v>272736</v>
      </c>
    </row>
    <row r="4012" spans="1:21" x14ac:dyDescent="0.25">
      <c r="A4012">
        <v>14011</v>
      </c>
      <c r="B4012" t="s">
        <v>4054</v>
      </c>
      <c r="C4012" t="s">
        <v>26</v>
      </c>
      <c r="D4012">
        <v>53</v>
      </c>
      <c r="E4012" t="s">
        <v>19</v>
      </c>
      <c r="F4012" t="s">
        <v>46</v>
      </c>
      <c r="G4012" t="s">
        <v>41</v>
      </c>
      <c r="H4012" t="s">
        <v>51</v>
      </c>
      <c r="I4012" s="1">
        <v>45009</v>
      </c>
      <c r="J4012">
        <v>5</v>
      </c>
      <c r="K4012">
        <v>127733</v>
      </c>
      <c r="L4012">
        <v>0.15</v>
      </c>
      <c r="M4012" t="s">
        <v>23</v>
      </c>
      <c r="N4012" t="s">
        <v>24</v>
      </c>
      <c r="O4012">
        <v>638665</v>
      </c>
      <c r="P4012">
        <v>95799.75</v>
      </c>
      <c r="Q4012">
        <v>542865.25</v>
      </c>
      <c r="U4012">
        <f t="shared" si="62"/>
        <v>135716.3125</v>
      </c>
    </row>
    <row r="4013" spans="1:21" x14ac:dyDescent="0.25">
      <c r="A4013">
        <v>14012</v>
      </c>
      <c r="B4013" t="s">
        <v>4055</v>
      </c>
      <c r="C4013" t="s">
        <v>18</v>
      </c>
      <c r="D4013">
        <v>20</v>
      </c>
      <c r="E4013" t="s">
        <v>19</v>
      </c>
      <c r="F4013" t="s">
        <v>43</v>
      </c>
      <c r="G4013" t="s">
        <v>29</v>
      </c>
      <c r="H4013" t="s">
        <v>38</v>
      </c>
      <c r="I4013" s="1">
        <v>45245</v>
      </c>
      <c r="J4013">
        <v>3</v>
      </c>
      <c r="K4013">
        <v>122262</v>
      </c>
      <c r="L4013">
        <v>0.15</v>
      </c>
      <c r="M4013" t="s">
        <v>44</v>
      </c>
      <c r="N4013" t="s">
        <v>39</v>
      </c>
      <c r="O4013">
        <v>366786</v>
      </c>
      <c r="P4013">
        <v>55017.9</v>
      </c>
      <c r="Q4013">
        <v>311768.09999999998</v>
      </c>
      <c r="U4013">
        <f t="shared" si="62"/>
        <v>77942.024999999994</v>
      </c>
    </row>
    <row r="4014" spans="1:21" x14ac:dyDescent="0.25">
      <c r="A4014">
        <v>14013</v>
      </c>
      <c r="B4014" t="s">
        <v>4056</v>
      </c>
      <c r="C4014" t="s">
        <v>26</v>
      </c>
      <c r="D4014">
        <v>39</v>
      </c>
      <c r="E4014" t="s">
        <v>27</v>
      </c>
      <c r="F4014" t="s">
        <v>20</v>
      </c>
      <c r="G4014" t="s">
        <v>34</v>
      </c>
      <c r="H4014" t="s">
        <v>51</v>
      </c>
      <c r="I4014" s="1">
        <v>44993</v>
      </c>
      <c r="J4014">
        <v>6</v>
      </c>
      <c r="K4014">
        <v>138845</v>
      </c>
      <c r="L4014">
        <v>0.15</v>
      </c>
      <c r="M4014" t="s">
        <v>23</v>
      </c>
      <c r="N4014" t="s">
        <v>39</v>
      </c>
      <c r="O4014">
        <v>833070</v>
      </c>
      <c r="P4014">
        <v>124960.5</v>
      </c>
      <c r="Q4014">
        <v>708109.5</v>
      </c>
      <c r="U4014">
        <f t="shared" si="62"/>
        <v>177027.375</v>
      </c>
    </row>
    <row r="4015" spans="1:21" x14ac:dyDescent="0.25">
      <c r="A4015">
        <v>14014</v>
      </c>
      <c r="B4015" t="s">
        <v>4057</v>
      </c>
      <c r="C4015" t="s">
        <v>18</v>
      </c>
      <c r="D4015">
        <v>39</v>
      </c>
      <c r="E4015" t="s">
        <v>37</v>
      </c>
      <c r="F4015" t="s">
        <v>46</v>
      </c>
      <c r="G4015" t="s">
        <v>41</v>
      </c>
      <c r="H4015" t="s">
        <v>38</v>
      </c>
      <c r="I4015" s="1">
        <v>45340</v>
      </c>
      <c r="J4015">
        <v>9</v>
      </c>
      <c r="K4015">
        <v>186058</v>
      </c>
      <c r="L4015">
        <v>0</v>
      </c>
      <c r="M4015" t="s">
        <v>44</v>
      </c>
      <c r="N4015" t="s">
        <v>24</v>
      </c>
      <c r="O4015">
        <v>1674522</v>
      </c>
      <c r="P4015">
        <v>0</v>
      </c>
      <c r="Q4015">
        <v>1674522</v>
      </c>
      <c r="U4015">
        <f t="shared" si="62"/>
        <v>418630.5</v>
      </c>
    </row>
    <row r="4016" spans="1:21" x14ac:dyDescent="0.25">
      <c r="A4016">
        <v>14015</v>
      </c>
      <c r="B4016" t="s">
        <v>4058</v>
      </c>
      <c r="C4016" t="s">
        <v>18</v>
      </c>
      <c r="D4016">
        <v>29</v>
      </c>
      <c r="E4016" t="s">
        <v>33</v>
      </c>
      <c r="F4016" t="s">
        <v>46</v>
      </c>
      <c r="G4016" t="s">
        <v>41</v>
      </c>
      <c r="H4016" t="s">
        <v>47</v>
      </c>
      <c r="I4016" s="1">
        <v>45379</v>
      </c>
      <c r="J4016">
        <v>9</v>
      </c>
      <c r="K4016">
        <v>104301</v>
      </c>
      <c r="L4016">
        <v>0.05</v>
      </c>
      <c r="M4016" t="s">
        <v>44</v>
      </c>
      <c r="N4016" t="s">
        <v>39</v>
      </c>
      <c r="O4016">
        <v>938709</v>
      </c>
      <c r="P4016">
        <v>46935.45</v>
      </c>
      <c r="Q4016">
        <v>891773.55</v>
      </c>
      <c r="U4016">
        <f t="shared" si="62"/>
        <v>222943.38750000001</v>
      </c>
    </row>
    <row r="4017" spans="1:21" x14ac:dyDescent="0.25">
      <c r="A4017">
        <v>14016</v>
      </c>
      <c r="B4017" t="s">
        <v>4059</v>
      </c>
      <c r="C4017" t="s">
        <v>26</v>
      </c>
      <c r="D4017">
        <v>38</v>
      </c>
      <c r="E4017" t="s">
        <v>27</v>
      </c>
      <c r="F4017" t="s">
        <v>46</v>
      </c>
      <c r="G4017" t="s">
        <v>29</v>
      </c>
      <c r="H4017" t="s">
        <v>38</v>
      </c>
      <c r="I4017" s="1">
        <v>45124</v>
      </c>
      <c r="J4017">
        <v>5</v>
      </c>
      <c r="K4017">
        <v>192247</v>
      </c>
      <c r="L4017">
        <v>0.15</v>
      </c>
      <c r="M4017" t="s">
        <v>44</v>
      </c>
      <c r="N4017" t="s">
        <v>39</v>
      </c>
      <c r="O4017">
        <v>961235</v>
      </c>
      <c r="P4017">
        <v>144185.25</v>
      </c>
      <c r="Q4017">
        <v>817049.75</v>
      </c>
      <c r="U4017">
        <f t="shared" si="62"/>
        <v>204262.4375</v>
      </c>
    </row>
    <row r="4018" spans="1:21" x14ac:dyDescent="0.25">
      <c r="A4018">
        <v>14017</v>
      </c>
      <c r="B4018" t="s">
        <v>4060</v>
      </c>
      <c r="C4018" t="s">
        <v>26</v>
      </c>
      <c r="D4018">
        <v>21</v>
      </c>
      <c r="E4018" t="s">
        <v>27</v>
      </c>
      <c r="F4018" t="s">
        <v>28</v>
      </c>
      <c r="G4018" t="s">
        <v>41</v>
      </c>
      <c r="H4018" t="s">
        <v>47</v>
      </c>
      <c r="I4018" s="1">
        <v>45185</v>
      </c>
      <c r="J4018">
        <v>8</v>
      </c>
      <c r="K4018">
        <v>238683</v>
      </c>
      <c r="L4018">
        <v>0</v>
      </c>
      <c r="M4018" t="s">
        <v>31</v>
      </c>
      <c r="N4018" t="s">
        <v>39</v>
      </c>
      <c r="O4018">
        <v>1909464</v>
      </c>
      <c r="P4018">
        <v>0</v>
      </c>
      <c r="Q4018">
        <v>1909464</v>
      </c>
      <c r="U4018">
        <f t="shared" si="62"/>
        <v>477366</v>
      </c>
    </row>
    <row r="4019" spans="1:21" x14ac:dyDescent="0.25">
      <c r="A4019">
        <v>14018</v>
      </c>
      <c r="B4019" t="s">
        <v>4061</v>
      </c>
      <c r="C4019" t="s">
        <v>18</v>
      </c>
      <c r="D4019">
        <v>48</v>
      </c>
      <c r="E4019" t="s">
        <v>27</v>
      </c>
      <c r="F4019" t="s">
        <v>28</v>
      </c>
      <c r="G4019" t="s">
        <v>34</v>
      </c>
      <c r="H4019" t="s">
        <v>47</v>
      </c>
      <c r="I4019" s="1">
        <v>45615</v>
      </c>
      <c r="J4019">
        <v>4</v>
      </c>
      <c r="K4019">
        <v>207787</v>
      </c>
      <c r="L4019">
        <v>0.05</v>
      </c>
      <c r="M4019" t="s">
        <v>44</v>
      </c>
      <c r="N4019" t="s">
        <v>24</v>
      </c>
      <c r="O4019">
        <v>831148</v>
      </c>
      <c r="P4019">
        <v>41557.4</v>
      </c>
      <c r="Q4019">
        <v>789590.6</v>
      </c>
      <c r="U4019">
        <f t="shared" si="62"/>
        <v>197397.65</v>
      </c>
    </row>
    <row r="4020" spans="1:21" x14ac:dyDescent="0.25">
      <c r="A4020">
        <v>14019</v>
      </c>
      <c r="B4020" t="s">
        <v>4062</v>
      </c>
      <c r="C4020" t="s">
        <v>18</v>
      </c>
      <c r="D4020">
        <v>61</v>
      </c>
      <c r="E4020" t="s">
        <v>33</v>
      </c>
      <c r="F4020" t="s">
        <v>43</v>
      </c>
      <c r="G4020" t="s">
        <v>21</v>
      </c>
      <c r="H4020" t="s">
        <v>60</v>
      </c>
      <c r="I4020" s="1">
        <v>45224</v>
      </c>
      <c r="J4020">
        <v>5</v>
      </c>
      <c r="K4020">
        <v>138689</v>
      </c>
      <c r="L4020">
        <v>0.15</v>
      </c>
      <c r="M4020" t="s">
        <v>23</v>
      </c>
      <c r="N4020" t="s">
        <v>24</v>
      </c>
      <c r="O4020">
        <v>693445</v>
      </c>
      <c r="P4020">
        <v>104016.75</v>
      </c>
      <c r="Q4020">
        <v>589428.25</v>
      </c>
      <c r="U4020">
        <f t="shared" si="62"/>
        <v>147357.0625</v>
      </c>
    </row>
    <row r="4021" spans="1:21" x14ac:dyDescent="0.25">
      <c r="A4021">
        <v>14020</v>
      </c>
      <c r="B4021" t="s">
        <v>4063</v>
      </c>
      <c r="C4021" t="s">
        <v>26</v>
      </c>
      <c r="D4021">
        <v>48</v>
      </c>
      <c r="E4021" t="s">
        <v>33</v>
      </c>
      <c r="F4021" t="s">
        <v>43</v>
      </c>
      <c r="G4021" t="s">
        <v>29</v>
      </c>
      <c r="H4021" t="s">
        <v>88</v>
      </c>
      <c r="I4021" s="1">
        <v>45206</v>
      </c>
      <c r="J4021">
        <v>7</v>
      </c>
      <c r="K4021">
        <v>201309</v>
      </c>
      <c r="L4021">
        <v>0.1</v>
      </c>
      <c r="M4021" t="s">
        <v>23</v>
      </c>
      <c r="N4021" t="s">
        <v>39</v>
      </c>
      <c r="O4021">
        <v>1409163</v>
      </c>
      <c r="P4021">
        <v>140916.29999999999</v>
      </c>
      <c r="Q4021">
        <v>1268246.7</v>
      </c>
      <c r="U4021">
        <f t="shared" si="62"/>
        <v>317061.67499999999</v>
      </c>
    </row>
    <row r="4022" spans="1:21" x14ac:dyDescent="0.25">
      <c r="A4022">
        <v>14021</v>
      </c>
      <c r="B4022" t="s">
        <v>4064</v>
      </c>
      <c r="C4022" t="s">
        <v>26</v>
      </c>
      <c r="D4022">
        <v>40</v>
      </c>
      <c r="E4022" t="s">
        <v>33</v>
      </c>
      <c r="F4022" t="s">
        <v>46</v>
      </c>
      <c r="G4022" t="s">
        <v>41</v>
      </c>
      <c r="H4022" t="s">
        <v>60</v>
      </c>
      <c r="I4022" s="1">
        <v>45226</v>
      </c>
      <c r="J4022">
        <v>7</v>
      </c>
      <c r="K4022">
        <v>120400</v>
      </c>
      <c r="L4022">
        <v>0</v>
      </c>
      <c r="M4022" t="s">
        <v>23</v>
      </c>
      <c r="N4022" t="s">
        <v>24</v>
      </c>
      <c r="O4022">
        <v>842800</v>
      </c>
      <c r="P4022">
        <v>0</v>
      </c>
      <c r="Q4022">
        <v>842800</v>
      </c>
      <c r="U4022">
        <f t="shared" si="62"/>
        <v>210700</v>
      </c>
    </row>
    <row r="4023" spans="1:21" x14ac:dyDescent="0.25">
      <c r="A4023">
        <v>14022</v>
      </c>
      <c r="B4023" t="s">
        <v>4065</v>
      </c>
      <c r="C4023" t="s">
        <v>18</v>
      </c>
      <c r="D4023">
        <v>37</v>
      </c>
      <c r="E4023" t="s">
        <v>37</v>
      </c>
      <c r="F4023" t="s">
        <v>43</v>
      </c>
      <c r="G4023" t="s">
        <v>29</v>
      </c>
      <c r="H4023" t="s">
        <v>47</v>
      </c>
      <c r="I4023" s="1">
        <v>45055</v>
      </c>
      <c r="J4023">
        <v>7</v>
      </c>
      <c r="K4023">
        <v>136979</v>
      </c>
      <c r="L4023">
        <v>0.15</v>
      </c>
      <c r="M4023" t="s">
        <v>44</v>
      </c>
      <c r="N4023" t="s">
        <v>39</v>
      </c>
      <c r="O4023">
        <v>958853</v>
      </c>
      <c r="P4023">
        <v>143827.95000000001</v>
      </c>
      <c r="Q4023">
        <v>815025.05</v>
      </c>
      <c r="U4023">
        <f t="shared" si="62"/>
        <v>203756.26250000001</v>
      </c>
    </row>
    <row r="4024" spans="1:21" x14ac:dyDescent="0.25">
      <c r="A4024">
        <v>14023</v>
      </c>
      <c r="B4024" t="s">
        <v>4066</v>
      </c>
      <c r="C4024" t="s">
        <v>26</v>
      </c>
      <c r="D4024">
        <v>32</v>
      </c>
      <c r="E4024" t="s">
        <v>27</v>
      </c>
      <c r="F4024" t="s">
        <v>28</v>
      </c>
      <c r="G4024" t="s">
        <v>41</v>
      </c>
      <c r="H4024" t="s">
        <v>47</v>
      </c>
      <c r="I4024" s="1">
        <v>45424</v>
      </c>
      <c r="J4024">
        <v>8</v>
      </c>
      <c r="K4024">
        <v>15841</v>
      </c>
      <c r="L4024">
        <v>0</v>
      </c>
      <c r="M4024" t="s">
        <v>44</v>
      </c>
      <c r="N4024" t="s">
        <v>39</v>
      </c>
      <c r="O4024">
        <v>126728</v>
      </c>
      <c r="P4024">
        <v>0</v>
      </c>
      <c r="Q4024">
        <v>126728</v>
      </c>
      <c r="U4024">
        <f t="shared" si="62"/>
        <v>31682</v>
      </c>
    </row>
    <row r="4025" spans="1:21" x14ac:dyDescent="0.25">
      <c r="A4025">
        <v>14024</v>
      </c>
      <c r="B4025" t="s">
        <v>4067</v>
      </c>
      <c r="C4025" t="s">
        <v>26</v>
      </c>
      <c r="D4025">
        <v>40</v>
      </c>
      <c r="E4025" t="s">
        <v>19</v>
      </c>
      <c r="F4025" t="s">
        <v>43</v>
      </c>
      <c r="G4025" t="s">
        <v>21</v>
      </c>
      <c r="H4025" t="s">
        <v>38</v>
      </c>
      <c r="I4025" s="1">
        <v>45364</v>
      </c>
      <c r="J4025">
        <v>5</v>
      </c>
      <c r="K4025">
        <v>92866</v>
      </c>
      <c r="L4025">
        <v>0.1</v>
      </c>
      <c r="M4025" t="s">
        <v>31</v>
      </c>
      <c r="N4025" t="s">
        <v>24</v>
      </c>
      <c r="O4025">
        <v>464330</v>
      </c>
      <c r="P4025">
        <v>46433</v>
      </c>
      <c r="Q4025">
        <v>417897</v>
      </c>
      <c r="U4025">
        <f t="shared" si="62"/>
        <v>104474.25</v>
      </c>
    </row>
    <row r="4026" spans="1:21" x14ac:dyDescent="0.25">
      <c r="A4026">
        <v>14025</v>
      </c>
      <c r="B4026" t="s">
        <v>4068</v>
      </c>
      <c r="C4026" t="s">
        <v>26</v>
      </c>
      <c r="D4026">
        <v>45</v>
      </c>
      <c r="E4026" t="s">
        <v>19</v>
      </c>
      <c r="F4026" t="s">
        <v>20</v>
      </c>
      <c r="G4026" t="s">
        <v>29</v>
      </c>
      <c r="H4026" t="s">
        <v>35</v>
      </c>
      <c r="I4026" s="1">
        <v>45618</v>
      </c>
      <c r="J4026">
        <v>1</v>
      </c>
      <c r="K4026">
        <v>182899</v>
      </c>
      <c r="L4026">
        <v>0</v>
      </c>
      <c r="M4026" t="s">
        <v>44</v>
      </c>
      <c r="N4026" t="s">
        <v>24</v>
      </c>
      <c r="O4026">
        <v>182899</v>
      </c>
      <c r="P4026">
        <v>0</v>
      </c>
      <c r="Q4026">
        <v>182899</v>
      </c>
      <c r="U4026">
        <f t="shared" si="62"/>
        <v>45724.75</v>
      </c>
    </row>
    <row r="4027" spans="1:21" x14ac:dyDescent="0.25">
      <c r="A4027">
        <v>14026</v>
      </c>
      <c r="B4027" t="s">
        <v>4069</v>
      </c>
      <c r="C4027" t="s">
        <v>18</v>
      </c>
      <c r="D4027">
        <v>33</v>
      </c>
      <c r="E4027" t="s">
        <v>27</v>
      </c>
      <c r="F4027" t="s">
        <v>28</v>
      </c>
      <c r="G4027" t="s">
        <v>41</v>
      </c>
      <c r="H4027" t="s">
        <v>88</v>
      </c>
      <c r="I4027" s="1">
        <v>45218</v>
      </c>
      <c r="J4027">
        <v>9</v>
      </c>
      <c r="K4027">
        <v>187151</v>
      </c>
      <c r="L4027">
        <v>0.05</v>
      </c>
      <c r="M4027" t="s">
        <v>23</v>
      </c>
      <c r="N4027" t="s">
        <v>24</v>
      </c>
      <c r="O4027">
        <v>1684359</v>
      </c>
      <c r="P4027">
        <v>84217.95</v>
      </c>
      <c r="Q4027">
        <v>1600141.05</v>
      </c>
      <c r="U4027">
        <f t="shared" si="62"/>
        <v>400035.26250000001</v>
      </c>
    </row>
    <row r="4028" spans="1:21" x14ac:dyDescent="0.25">
      <c r="A4028">
        <v>14027</v>
      </c>
      <c r="B4028" t="s">
        <v>4070</v>
      </c>
      <c r="C4028" t="s">
        <v>18</v>
      </c>
      <c r="D4028">
        <v>54</v>
      </c>
      <c r="E4028" t="s">
        <v>19</v>
      </c>
      <c r="F4028" t="s">
        <v>46</v>
      </c>
      <c r="G4028" t="s">
        <v>21</v>
      </c>
      <c r="H4028" t="s">
        <v>35</v>
      </c>
      <c r="I4028" s="1">
        <v>45133</v>
      </c>
      <c r="J4028">
        <v>9</v>
      </c>
      <c r="K4028">
        <v>212015</v>
      </c>
      <c r="L4028">
        <v>0.15</v>
      </c>
      <c r="M4028" t="s">
        <v>31</v>
      </c>
      <c r="N4028" t="s">
        <v>39</v>
      </c>
      <c r="O4028">
        <v>1908135</v>
      </c>
      <c r="P4028">
        <v>286220.25</v>
      </c>
      <c r="Q4028">
        <v>1621914.75</v>
      </c>
      <c r="U4028">
        <f t="shared" si="62"/>
        <v>405478.6875</v>
      </c>
    </row>
    <row r="4029" spans="1:21" x14ac:dyDescent="0.25">
      <c r="A4029">
        <v>14028</v>
      </c>
      <c r="B4029" t="s">
        <v>4071</v>
      </c>
      <c r="C4029" t="s">
        <v>18</v>
      </c>
      <c r="D4029">
        <v>38</v>
      </c>
      <c r="E4029" t="s">
        <v>37</v>
      </c>
      <c r="F4029" t="s">
        <v>46</v>
      </c>
      <c r="G4029" t="s">
        <v>34</v>
      </c>
      <c r="H4029" t="s">
        <v>35</v>
      </c>
      <c r="I4029" s="1">
        <v>45220</v>
      </c>
      <c r="J4029">
        <v>7</v>
      </c>
      <c r="K4029">
        <v>194539</v>
      </c>
      <c r="L4029">
        <v>0</v>
      </c>
      <c r="M4029" t="s">
        <v>23</v>
      </c>
      <c r="N4029" t="s">
        <v>39</v>
      </c>
      <c r="O4029">
        <v>1361773</v>
      </c>
      <c r="P4029">
        <v>0</v>
      </c>
      <c r="Q4029">
        <v>1361773</v>
      </c>
      <c r="U4029">
        <f t="shared" si="62"/>
        <v>340443.25</v>
      </c>
    </row>
    <row r="4030" spans="1:21" x14ac:dyDescent="0.25">
      <c r="A4030">
        <v>14029</v>
      </c>
      <c r="B4030" t="s">
        <v>4072</v>
      </c>
      <c r="C4030" t="s">
        <v>26</v>
      </c>
      <c r="D4030">
        <v>32</v>
      </c>
      <c r="E4030" t="s">
        <v>37</v>
      </c>
      <c r="F4030" t="s">
        <v>43</v>
      </c>
      <c r="G4030" t="s">
        <v>41</v>
      </c>
      <c r="H4030" t="s">
        <v>35</v>
      </c>
      <c r="I4030" s="1">
        <v>45613</v>
      </c>
      <c r="J4030">
        <v>6</v>
      </c>
      <c r="K4030">
        <v>181163</v>
      </c>
      <c r="L4030">
        <v>0</v>
      </c>
      <c r="M4030" t="s">
        <v>31</v>
      </c>
      <c r="N4030" t="s">
        <v>39</v>
      </c>
      <c r="O4030">
        <v>1086978</v>
      </c>
      <c r="P4030">
        <v>0</v>
      </c>
      <c r="Q4030">
        <v>1086978</v>
      </c>
      <c r="U4030">
        <f t="shared" si="62"/>
        <v>271744.5</v>
      </c>
    </row>
    <row r="4031" spans="1:21" x14ac:dyDescent="0.25">
      <c r="A4031">
        <v>14030</v>
      </c>
      <c r="B4031" t="s">
        <v>4073</v>
      </c>
      <c r="C4031" t="s">
        <v>26</v>
      </c>
      <c r="D4031">
        <v>34</v>
      </c>
      <c r="E4031" t="s">
        <v>33</v>
      </c>
      <c r="F4031" t="s">
        <v>28</v>
      </c>
      <c r="G4031" t="s">
        <v>21</v>
      </c>
      <c r="H4031" t="s">
        <v>88</v>
      </c>
      <c r="I4031" s="1">
        <v>44955</v>
      </c>
      <c r="J4031">
        <v>5</v>
      </c>
      <c r="K4031">
        <v>56501</v>
      </c>
      <c r="L4031">
        <v>0.15</v>
      </c>
      <c r="M4031" t="s">
        <v>44</v>
      </c>
      <c r="N4031" t="s">
        <v>39</v>
      </c>
      <c r="O4031">
        <v>282505</v>
      </c>
      <c r="P4031">
        <v>42375.75</v>
      </c>
      <c r="Q4031">
        <v>240129.25</v>
      </c>
      <c r="U4031">
        <f t="shared" si="62"/>
        <v>60032.3125</v>
      </c>
    </row>
    <row r="4032" spans="1:21" x14ac:dyDescent="0.25">
      <c r="A4032">
        <v>14031</v>
      </c>
      <c r="B4032" t="s">
        <v>4074</v>
      </c>
      <c r="C4032" t="s">
        <v>18</v>
      </c>
      <c r="D4032">
        <v>54</v>
      </c>
      <c r="E4032" t="s">
        <v>33</v>
      </c>
      <c r="F4032" t="s">
        <v>46</v>
      </c>
      <c r="G4032" t="s">
        <v>21</v>
      </c>
      <c r="H4032" t="s">
        <v>35</v>
      </c>
      <c r="I4032" s="1">
        <v>45105</v>
      </c>
      <c r="J4032">
        <v>5</v>
      </c>
      <c r="K4032">
        <v>63855</v>
      </c>
      <c r="L4032">
        <v>0.1</v>
      </c>
      <c r="M4032" t="s">
        <v>31</v>
      </c>
      <c r="N4032" t="s">
        <v>24</v>
      </c>
      <c r="O4032">
        <v>319275</v>
      </c>
      <c r="P4032">
        <v>31927.5</v>
      </c>
      <c r="Q4032">
        <v>287347.5</v>
      </c>
      <c r="U4032">
        <f t="shared" si="62"/>
        <v>71836.875</v>
      </c>
    </row>
    <row r="4033" spans="1:21" x14ac:dyDescent="0.25">
      <c r="A4033">
        <v>14032</v>
      </c>
      <c r="B4033" t="s">
        <v>4075</v>
      </c>
      <c r="C4033" t="s">
        <v>18</v>
      </c>
      <c r="D4033">
        <v>30</v>
      </c>
      <c r="E4033" t="s">
        <v>33</v>
      </c>
      <c r="F4033" t="s">
        <v>46</v>
      </c>
      <c r="G4033" t="s">
        <v>29</v>
      </c>
      <c r="H4033" t="s">
        <v>88</v>
      </c>
      <c r="I4033" s="1">
        <v>44967</v>
      </c>
      <c r="J4033">
        <v>3</v>
      </c>
      <c r="K4033">
        <v>99735</v>
      </c>
      <c r="L4033">
        <v>0.1</v>
      </c>
      <c r="M4033" t="s">
        <v>44</v>
      </c>
      <c r="N4033" t="s">
        <v>39</v>
      </c>
      <c r="O4033">
        <v>299205</v>
      </c>
      <c r="P4033">
        <v>29920.5</v>
      </c>
      <c r="Q4033">
        <v>269284.5</v>
      </c>
      <c r="U4033">
        <f t="shared" si="62"/>
        <v>67321.125</v>
      </c>
    </row>
    <row r="4034" spans="1:21" x14ac:dyDescent="0.25">
      <c r="A4034">
        <v>14033</v>
      </c>
      <c r="B4034" t="s">
        <v>4076</v>
      </c>
      <c r="C4034" t="s">
        <v>18</v>
      </c>
      <c r="D4034">
        <v>36</v>
      </c>
      <c r="E4034" t="s">
        <v>33</v>
      </c>
      <c r="F4034" t="s">
        <v>28</v>
      </c>
      <c r="G4034" t="s">
        <v>41</v>
      </c>
      <c r="H4034" t="s">
        <v>51</v>
      </c>
      <c r="I4034" s="1">
        <v>45396</v>
      </c>
      <c r="J4034">
        <v>1</v>
      </c>
      <c r="K4034">
        <v>93822</v>
      </c>
      <c r="L4034">
        <v>0.15</v>
      </c>
      <c r="M4034" t="s">
        <v>44</v>
      </c>
      <c r="N4034" t="s">
        <v>24</v>
      </c>
      <c r="O4034">
        <v>93822</v>
      </c>
      <c r="P4034">
        <v>14073.3</v>
      </c>
      <c r="Q4034">
        <v>79748.7</v>
      </c>
      <c r="U4034">
        <f t="shared" si="62"/>
        <v>19937.174999999999</v>
      </c>
    </row>
    <row r="4035" spans="1:21" x14ac:dyDescent="0.25">
      <c r="A4035">
        <v>14034</v>
      </c>
      <c r="B4035" t="s">
        <v>4077</v>
      </c>
      <c r="C4035" t="s">
        <v>26</v>
      </c>
      <c r="D4035">
        <v>47</v>
      </c>
      <c r="E4035" t="s">
        <v>33</v>
      </c>
      <c r="F4035" t="s">
        <v>28</v>
      </c>
      <c r="G4035" t="s">
        <v>34</v>
      </c>
      <c r="H4035" t="s">
        <v>47</v>
      </c>
      <c r="I4035" s="1">
        <v>45118</v>
      </c>
      <c r="J4035">
        <v>6</v>
      </c>
      <c r="K4035">
        <v>152931</v>
      </c>
      <c r="L4035">
        <v>0.15</v>
      </c>
      <c r="M4035" t="s">
        <v>23</v>
      </c>
      <c r="N4035" t="s">
        <v>39</v>
      </c>
      <c r="O4035">
        <v>917586</v>
      </c>
      <c r="P4035">
        <v>137637.9</v>
      </c>
      <c r="Q4035">
        <v>779948.1</v>
      </c>
      <c r="U4035">
        <f t="shared" ref="U4035:U4098" si="63">(Q4035*0.25)</f>
        <v>194987.02499999999</v>
      </c>
    </row>
    <row r="4036" spans="1:21" x14ac:dyDescent="0.25">
      <c r="A4036">
        <v>14035</v>
      </c>
      <c r="B4036" t="s">
        <v>4078</v>
      </c>
      <c r="C4036" t="s">
        <v>18</v>
      </c>
      <c r="D4036">
        <v>62</v>
      </c>
      <c r="E4036" t="s">
        <v>19</v>
      </c>
      <c r="F4036" t="s">
        <v>46</v>
      </c>
      <c r="G4036" t="s">
        <v>41</v>
      </c>
      <c r="H4036" t="s">
        <v>30</v>
      </c>
      <c r="I4036" s="1">
        <v>45270</v>
      </c>
      <c r="J4036">
        <v>8</v>
      </c>
      <c r="K4036">
        <v>74352</v>
      </c>
      <c r="L4036">
        <v>0.05</v>
      </c>
      <c r="M4036" t="s">
        <v>44</v>
      </c>
      <c r="N4036" t="s">
        <v>39</v>
      </c>
      <c r="O4036">
        <v>594816</v>
      </c>
      <c r="P4036">
        <v>29740.799999999999</v>
      </c>
      <c r="Q4036">
        <v>565075.19999999995</v>
      </c>
      <c r="U4036">
        <f t="shared" si="63"/>
        <v>141268.79999999999</v>
      </c>
    </row>
    <row r="4037" spans="1:21" x14ac:dyDescent="0.25">
      <c r="A4037">
        <v>14036</v>
      </c>
      <c r="B4037" t="s">
        <v>4079</v>
      </c>
      <c r="C4037" t="s">
        <v>18</v>
      </c>
      <c r="D4037">
        <v>35</v>
      </c>
      <c r="E4037" t="s">
        <v>19</v>
      </c>
      <c r="F4037" t="s">
        <v>43</v>
      </c>
      <c r="G4037" t="s">
        <v>21</v>
      </c>
      <c r="H4037" t="s">
        <v>38</v>
      </c>
      <c r="I4037" s="1">
        <v>45552</v>
      </c>
      <c r="J4037">
        <v>2</v>
      </c>
      <c r="K4037">
        <v>182765</v>
      </c>
      <c r="L4037">
        <v>0</v>
      </c>
      <c r="M4037" t="s">
        <v>44</v>
      </c>
      <c r="N4037" t="s">
        <v>24</v>
      </c>
      <c r="O4037">
        <v>365530</v>
      </c>
      <c r="P4037">
        <v>0</v>
      </c>
      <c r="Q4037">
        <v>365530</v>
      </c>
      <c r="U4037">
        <f t="shared" si="63"/>
        <v>91382.5</v>
      </c>
    </row>
    <row r="4038" spans="1:21" x14ac:dyDescent="0.25">
      <c r="A4038">
        <v>14037</v>
      </c>
      <c r="B4038" t="s">
        <v>4080</v>
      </c>
      <c r="C4038" t="s">
        <v>26</v>
      </c>
      <c r="D4038">
        <v>31</v>
      </c>
      <c r="E4038" t="s">
        <v>33</v>
      </c>
      <c r="F4038" t="s">
        <v>43</v>
      </c>
      <c r="G4038" t="s">
        <v>34</v>
      </c>
      <c r="H4038" t="s">
        <v>22</v>
      </c>
      <c r="I4038" s="1">
        <v>45204</v>
      </c>
      <c r="J4038">
        <v>8</v>
      </c>
      <c r="K4038">
        <v>149620</v>
      </c>
      <c r="L4038">
        <v>0</v>
      </c>
      <c r="M4038" t="s">
        <v>44</v>
      </c>
      <c r="N4038" t="s">
        <v>24</v>
      </c>
      <c r="O4038">
        <v>1196960</v>
      </c>
      <c r="P4038">
        <v>0</v>
      </c>
      <c r="Q4038">
        <v>1196960</v>
      </c>
      <c r="U4038">
        <f t="shared" si="63"/>
        <v>299240</v>
      </c>
    </row>
    <row r="4039" spans="1:21" x14ac:dyDescent="0.25">
      <c r="A4039">
        <v>14038</v>
      </c>
      <c r="B4039" t="s">
        <v>4081</v>
      </c>
      <c r="C4039" t="s">
        <v>26</v>
      </c>
      <c r="D4039">
        <v>53</v>
      </c>
      <c r="E4039" t="s">
        <v>37</v>
      </c>
      <c r="F4039" t="s">
        <v>43</v>
      </c>
      <c r="G4039" t="s">
        <v>21</v>
      </c>
      <c r="H4039" t="s">
        <v>35</v>
      </c>
      <c r="I4039" s="1">
        <v>45281</v>
      </c>
      <c r="J4039">
        <v>8</v>
      </c>
      <c r="K4039">
        <v>225439</v>
      </c>
      <c r="L4039">
        <v>0.1</v>
      </c>
      <c r="M4039" t="s">
        <v>23</v>
      </c>
      <c r="N4039" t="s">
        <v>39</v>
      </c>
      <c r="O4039">
        <v>1803512</v>
      </c>
      <c r="P4039">
        <v>180351.2</v>
      </c>
      <c r="Q4039">
        <v>1623160.8</v>
      </c>
      <c r="U4039">
        <f t="shared" si="63"/>
        <v>405790.2</v>
      </c>
    </row>
    <row r="4040" spans="1:21" x14ac:dyDescent="0.25">
      <c r="A4040">
        <v>14039</v>
      </c>
      <c r="B4040" t="s">
        <v>4082</v>
      </c>
      <c r="C4040" t="s">
        <v>26</v>
      </c>
      <c r="D4040">
        <v>53</v>
      </c>
      <c r="E4040" t="s">
        <v>19</v>
      </c>
      <c r="F4040" t="s">
        <v>20</v>
      </c>
      <c r="G4040" t="s">
        <v>29</v>
      </c>
      <c r="H4040" t="s">
        <v>60</v>
      </c>
      <c r="I4040" s="1">
        <v>45455</v>
      </c>
      <c r="J4040">
        <v>8</v>
      </c>
      <c r="K4040">
        <v>123780</v>
      </c>
      <c r="L4040">
        <v>0.05</v>
      </c>
      <c r="M4040" t="s">
        <v>44</v>
      </c>
      <c r="N4040" t="s">
        <v>24</v>
      </c>
      <c r="O4040">
        <v>990240</v>
      </c>
      <c r="P4040">
        <v>49512</v>
      </c>
      <c r="Q4040">
        <v>940728</v>
      </c>
      <c r="U4040">
        <f t="shared" si="63"/>
        <v>235182</v>
      </c>
    </row>
    <row r="4041" spans="1:21" x14ac:dyDescent="0.25">
      <c r="A4041">
        <v>14040</v>
      </c>
      <c r="B4041" t="s">
        <v>4083</v>
      </c>
      <c r="C4041" t="s">
        <v>18</v>
      </c>
      <c r="D4041">
        <v>37</v>
      </c>
      <c r="E4041" t="s">
        <v>37</v>
      </c>
      <c r="F4041" t="s">
        <v>28</v>
      </c>
      <c r="G4041" t="s">
        <v>41</v>
      </c>
      <c r="H4041" t="s">
        <v>51</v>
      </c>
      <c r="I4041" s="1">
        <v>45012</v>
      </c>
      <c r="J4041">
        <v>3</v>
      </c>
      <c r="K4041">
        <v>215976</v>
      </c>
      <c r="L4041">
        <v>0</v>
      </c>
      <c r="M4041" t="s">
        <v>23</v>
      </c>
      <c r="N4041" t="s">
        <v>39</v>
      </c>
      <c r="O4041">
        <v>647928</v>
      </c>
      <c r="P4041">
        <v>0</v>
      </c>
      <c r="Q4041">
        <v>647928</v>
      </c>
      <c r="U4041">
        <f t="shared" si="63"/>
        <v>161982</v>
      </c>
    </row>
    <row r="4042" spans="1:21" x14ac:dyDescent="0.25">
      <c r="A4042">
        <v>14041</v>
      </c>
      <c r="B4042" t="s">
        <v>4084</v>
      </c>
      <c r="C4042" t="s">
        <v>26</v>
      </c>
      <c r="D4042">
        <v>36</v>
      </c>
      <c r="E4042" t="s">
        <v>37</v>
      </c>
      <c r="F4042" t="s">
        <v>46</v>
      </c>
      <c r="G4042" t="s">
        <v>21</v>
      </c>
      <c r="H4042" t="s">
        <v>60</v>
      </c>
      <c r="I4042" s="1">
        <v>45243</v>
      </c>
      <c r="J4042">
        <v>8</v>
      </c>
      <c r="K4042">
        <v>86581</v>
      </c>
      <c r="L4042">
        <v>0.05</v>
      </c>
      <c r="M4042" t="s">
        <v>31</v>
      </c>
      <c r="N4042" t="s">
        <v>39</v>
      </c>
      <c r="O4042">
        <v>692648</v>
      </c>
      <c r="P4042">
        <v>34632.400000000001</v>
      </c>
      <c r="Q4042">
        <v>658015.6</v>
      </c>
      <c r="U4042">
        <f t="shared" si="63"/>
        <v>164503.9</v>
      </c>
    </row>
    <row r="4043" spans="1:21" x14ac:dyDescent="0.25">
      <c r="A4043">
        <v>14042</v>
      </c>
      <c r="B4043" t="s">
        <v>4085</v>
      </c>
      <c r="C4043" t="s">
        <v>26</v>
      </c>
      <c r="D4043">
        <v>62</v>
      </c>
      <c r="E4043" t="s">
        <v>27</v>
      </c>
      <c r="F4043" t="s">
        <v>20</v>
      </c>
      <c r="G4043" t="s">
        <v>21</v>
      </c>
      <c r="H4043" t="s">
        <v>22</v>
      </c>
      <c r="I4043" s="1">
        <v>45619</v>
      </c>
      <c r="J4043">
        <v>4</v>
      </c>
      <c r="K4043">
        <v>121156</v>
      </c>
      <c r="L4043">
        <v>0.15</v>
      </c>
      <c r="M4043" t="s">
        <v>23</v>
      </c>
      <c r="N4043" t="s">
        <v>39</v>
      </c>
      <c r="O4043">
        <v>484624</v>
      </c>
      <c r="P4043">
        <v>72693.600000000006</v>
      </c>
      <c r="Q4043">
        <v>411930.4</v>
      </c>
      <c r="U4043">
        <f t="shared" si="63"/>
        <v>102982.6</v>
      </c>
    </row>
    <row r="4044" spans="1:21" x14ac:dyDescent="0.25">
      <c r="A4044">
        <v>14043</v>
      </c>
      <c r="B4044" t="s">
        <v>4086</v>
      </c>
      <c r="C4044" t="s">
        <v>18</v>
      </c>
      <c r="D4044">
        <v>61</v>
      </c>
      <c r="E4044" t="s">
        <v>27</v>
      </c>
      <c r="F4044" t="s">
        <v>43</v>
      </c>
      <c r="G4044" t="s">
        <v>41</v>
      </c>
      <c r="H4044" t="s">
        <v>88</v>
      </c>
      <c r="I4044" s="1">
        <v>45263</v>
      </c>
      <c r="J4044">
        <v>3</v>
      </c>
      <c r="K4044">
        <v>35385</v>
      </c>
      <c r="L4044">
        <v>0</v>
      </c>
      <c r="M4044" t="s">
        <v>23</v>
      </c>
      <c r="N4044" t="s">
        <v>39</v>
      </c>
      <c r="O4044">
        <v>106155</v>
      </c>
      <c r="P4044">
        <v>0</v>
      </c>
      <c r="Q4044">
        <v>106155</v>
      </c>
      <c r="U4044">
        <f t="shared" si="63"/>
        <v>26538.75</v>
      </c>
    </row>
    <row r="4045" spans="1:21" x14ac:dyDescent="0.25">
      <c r="A4045">
        <v>14044</v>
      </c>
      <c r="B4045" t="s">
        <v>4087</v>
      </c>
      <c r="C4045" t="s">
        <v>26</v>
      </c>
      <c r="D4045">
        <v>24</v>
      </c>
      <c r="E4045" t="s">
        <v>33</v>
      </c>
      <c r="F4045" t="s">
        <v>20</v>
      </c>
      <c r="G4045" t="s">
        <v>34</v>
      </c>
      <c r="H4045" t="s">
        <v>22</v>
      </c>
      <c r="I4045" s="1">
        <v>45071</v>
      </c>
      <c r="J4045">
        <v>9</v>
      </c>
      <c r="K4045">
        <v>210713</v>
      </c>
      <c r="L4045">
        <v>0.15</v>
      </c>
      <c r="M4045" t="s">
        <v>44</v>
      </c>
      <c r="N4045" t="s">
        <v>24</v>
      </c>
      <c r="O4045">
        <v>1896417</v>
      </c>
      <c r="P4045">
        <v>284462.55</v>
      </c>
      <c r="Q4045">
        <v>1611954.45</v>
      </c>
      <c r="U4045">
        <f t="shared" si="63"/>
        <v>402988.61249999999</v>
      </c>
    </row>
    <row r="4046" spans="1:21" x14ac:dyDescent="0.25">
      <c r="A4046">
        <v>14045</v>
      </c>
      <c r="B4046" t="s">
        <v>4088</v>
      </c>
      <c r="C4046" t="s">
        <v>18</v>
      </c>
      <c r="D4046">
        <v>61</v>
      </c>
      <c r="E4046" t="s">
        <v>37</v>
      </c>
      <c r="F4046" t="s">
        <v>46</v>
      </c>
      <c r="G4046" t="s">
        <v>21</v>
      </c>
      <c r="H4046" t="s">
        <v>60</v>
      </c>
      <c r="I4046" s="1">
        <v>45241</v>
      </c>
      <c r="J4046">
        <v>8</v>
      </c>
      <c r="K4046">
        <v>157716</v>
      </c>
      <c r="L4046">
        <v>0.1</v>
      </c>
      <c r="M4046" t="s">
        <v>23</v>
      </c>
      <c r="N4046" t="s">
        <v>24</v>
      </c>
      <c r="O4046">
        <v>1261728</v>
      </c>
      <c r="P4046">
        <v>126172.8</v>
      </c>
      <c r="Q4046">
        <v>1135555.2</v>
      </c>
      <c r="U4046">
        <f t="shared" si="63"/>
        <v>283888.8</v>
      </c>
    </row>
    <row r="4047" spans="1:21" x14ac:dyDescent="0.25">
      <c r="A4047">
        <v>14046</v>
      </c>
      <c r="B4047" t="s">
        <v>4089</v>
      </c>
      <c r="C4047" t="s">
        <v>18</v>
      </c>
      <c r="D4047">
        <v>21</v>
      </c>
      <c r="E4047" t="s">
        <v>19</v>
      </c>
      <c r="F4047" t="s">
        <v>46</v>
      </c>
      <c r="G4047" t="s">
        <v>41</v>
      </c>
      <c r="H4047" t="s">
        <v>47</v>
      </c>
      <c r="I4047" s="1">
        <v>45151</v>
      </c>
      <c r="J4047">
        <v>2</v>
      </c>
      <c r="K4047">
        <v>7639</v>
      </c>
      <c r="L4047">
        <v>0.1</v>
      </c>
      <c r="M4047" t="s">
        <v>31</v>
      </c>
      <c r="N4047" t="s">
        <v>24</v>
      </c>
      <c r="O4047">
        <v>15278</v>
      </c>
      <c r="P4047">
        <v>1527.8</v>
      </c>
      <c r="Q4047">
        <v>13750.2</v>
      </c>
      <c r="U4047">
        <f t="shared" si="63"/>
        <v>3437.55</v>
      </c>
    </row>
    <row r="4048" spans="1:21" x14ac:dyDescent="0.25">
      <c r="A4048">
        <v>14047</v>
      </c>
      <c r="B4048" t="s">
        <v>4090</v>
      </c>
      <c r="C4048" t="s">
        <v>26</v>
      </c>
      <c r="D4048">
        <v>51</v>
      </c>
      <c r="E4048" t="s">
        <v>27</v>
      </c>
      <c r="F4048" t="s">
        <v>28</v>
      </c>
      <c r="G4048" t="s">
        <v>29</v>
      </c>
      <c r="H4048" t="s">
        <v>47</v>
      </c>
      <c r="I4048" s="1">
        <v>45349</v>
      </c>
      <c r="J4048">
        <v>8</v>
      </c>
      <c r="K4048">
        <v>228938</v>
      </c>
      <c r="L4048">
        <v>0.15</v>
      </c>
      <c r="M4048" t="s">
        <v>23</v>
      </c>
      <c r="N4048" t="s">
        <v>24</v>
      </c>
      <c r="O4048">
        <v>1831504</v>
      </c>
      <c r="P4048">
        <v>274725.59999999998</v>
      </c>
      <c r="Q4048">
        <v>1556778.4</v>
      </c>
      <c r="U4048">
        <f t="shared" si="63"/>
        <v>389194.6</v>
      </c>
    </row>
    <row r="4049" spans="1:21" x14ac:dyDescent="0.25">
      <c r="A4049">
        <v>14048</v>
      </c>
      <c r="B4049" t="s">
        <v>4091</v>
      </c>
      <c r="C4049" t="s">
        <v>26</v>
      </c>
      <c r="D4049">
        <v>19</v>
      </c>
      <c r="E4049" t="s">
        <v>27</v>
      </c>
      <c r="F4049" t="s">
        <v>43</v>
      </c>
      <c r="G4049" t="s">
        <v>29</v>
      </c>
      <c r="H4049" t="s">
        <v>22</v>
      </c>
      <c r="I4049" s="1">
        <v>44980</v>
      </c>
      <c r="J4049">
        <v>3</v>
      </c>
      <c r="K4049">
        <v>79152</v>
      </c>
      <c r="L4049">
        <v>0.1</v>
      </c>
      <c r="M4049" t="s">
        <v>44</v>
      </c>
      <c r="N4049" t="s">
        <v>39</v>
      </c>
      <c r="O4049">
        <v>237456</v>
      </c>
      <c r="P4049">
        <v>23745.599999999999</v>
      </c>
      <c r="Q4049">
        <v>213710.4</v>
      </c>
      <c r="U4049">
        <f t="shared" si="63"/>
        <v>53427.6</v>
      </c>
    </row>
    <row r="4050" spans="1:21" x14ac:dyDescent="0.25">
      <c r="A4050">
        <v>14049</v>
      </c>
      <c r="B4050" t="s">
        <v>4092</v>
      </c>
      <c r="C4050" t="s">
        <v>26</v>
      </c>
      <c r="D4050">
        <v>22</v>
      </c>
      <c r="E4050" t="s">
        <v>37</v>
      </c>
      <c r="F4050" t="s">
        <v>43</v>
      </c>
      <c r="G4050" t="s">
        <v>41</v>
      </c>
      <c r="H4050" t="s">
        <v>47</v>
      </c>
      <c r="I4050" s="1">
        <v>44994</v>
      </c>
      <c r="J4050">
        <v>6</v>
      </c>
      <c r="K4050">
        <v>22580</v>
      </c>
      <c r="L4050">
        <v>0.15</v>
      </c>
      <c r="M4050" t="s">
        <v>31</v>
      </c>
      <c r="N4050" t="s">
        <v>39</v>
      </c>
      <c r="O4050">
        <v>135480</v>
      </c>
      <c r="P4050">
        <v>20322</v>
      </c>
      <c r="Q4050">
        <v>115158</v>
      </c>
      <c r="U4050">
        <f t="shared" si="63"/>
        <v>28789.5</v>
      </c>
    </row>
    <row r="4051" spans="1:21" x14ac:dyDescent="0.25">
      <c r="A4051">
        <v>14050</v>
      </c>
      <c r="B4051" t="s">
        <v>4093</v>
      </c>
      <c r="C4051" t="s">
        <v>26</v>
      </c>
      <c r="D4051">
        <v>27</v>
      </c>
      <c r="E4051" t="s">
        <v>27</v>
      </c>
      <c r="F4051" t="s">
        <v>20</v>
      </c>
      <c r="G4051" t="s">
        <v>21</v>
      </c>
      <c r="H4051" t="s">
        <v>38</v>
      </c>
      <c r="I4051" s="1">
        <v>45545</v>
      </c>
      <c r="J4051">
        <v>5</v>
      </c>
      <c r="K4051">
        <v>100304</v>
      </c>
      <c r="L4051">
        <v>0.15</v>
      </c>
      <c r="M4051" t="s">
        <v>44</v>
      </c>
      <c r="N4051" t="s">
        <v>24</v>
      </c>
      <c r="O4051">
        <v>501520</v>
      </c>
      <c r="P4051">
        <v>75228</v>
      </c>
      <c r="Q4051">
        <v>426292</v>
      </c>
      <c r="U4051">
        <f t="shared" si="63"/>
        <v>106573</v>
      </c>
    </row>
    <row r="4052" spans="1:21" x14ac:dyDescent="0.25">
      <c r="A4052">
        <v>14051</v>
      </c>
      <c r="B4052" t="s">
        <v>4094</v>
      </c>
      <c r="C4052" t="s">
        <v>26</v>
      </c>
      <c r="D4052">
        <v>49</v>
      </c>
      <c r="E4052" t="s">
        <v>27</v>
      </c>
      <c r="F4052" t="s">
        <v>43</v>
      </c>
      <c r="G4052" t="s">
        <v>41</v>
      </c>
      <c r="H4052" t="s">
        <v>22</v>
      </c>
      <c r="I4052" s="1">
        <v>45260</v>
      </c>
      <c r="J4052">
        <v>8</v>
      </c>
      <c r="K4052">
        <v>28974</v>
      </c>
      <c r="L4052">
        <v>0.15</v>
      </c>
      <c r="M4052" t="s">
        <v>44</v>
      </c>
      <c r="N4052" t="s">
        <v>24</v>
      </c>
      <c r="O4052">
        <v>231792</v>
      </c>
      <c r="P4052">
        <v>34768.800000000003</v>
      </c>
      <c r="Q4052">
        <v>197023.2</v>
      </c>
      <c r="U4052">
        <f t="shared" si="63"/>
        <v>49255.8</v>
      </c>
    </row>
    <row r="4053" spans="1:21" x14ac:dyDescent="0.25">
      <c r="A4053">
        <v>14052</v>
      </c>
      <c r="B4053" t="s">
        <v>4095</v>
      </c>
      <c r="C4053" t="s">
        <v>26</v>
      </c>
      <c r="D4053">
        <v>59</v>
      </c>
      <c r="E4053" t="s">
        <v>19</v>
      </c>
      <c r="F4053" t="s">
        <v>20</v>
      </c>
      <c r="G4053" t="s">
        <v>41</v>
      </c>
      <c r="H4053" t="s">
        <v>35</v>
      </c>
      <c r="I4053" s="1">
        <v>45003</v>
      </c>
      <c r="J4053">
        <v>9</v>
      </c>
      <c r="K4053">
        <v>178445</v>
      </c>
      <c r="L4053">
        <v>0.1</v>
      </c>
      <c r="M4053" t="s">
        <v>23</v>
      </c>
      <c r="N4053" t="s">
        <v>24</v>
      </c>
      <c r="O4053">
        <v>1606005</v>
      </c>
      <c r="P4053">
        <v>160600.5</v>
      </c>
      <c r="Q4053">
        <v>1445404.5</v>
      </c>
      <c r="U4053">
        <f t="shared" si="63"/>
        <v>361351.125</v>
      </c>
    </row>
    <row r="4054" spans="1:21" x14ac:dyDescent="0.25">
      <c r="A4054">
        <v>14053</v>
      </c>
      <c r="B4054" t="s">
        <v>4096</v>
      </c>
      <c r="C4054" t="s">
        <v>18</v>
      </c>
      <c r="D4054">
        <v>58</v>
      </c>
      <c r="E4054" t="s">
        <v>37</v>
      </c>
      <c r="F4054" t="s">
        <v>46</v>
      </c>
      <c r="G4054" t="s">
        <v>21</v>
      </c>
      <c r="H4054" t="s">
        <v>38</v>
      </c>
      <c r="I4054" s="1">
        <v>45465</v>
      </c>
      <c r="J4054">
        <v>7</v>
      </c>
      <c r="K4054">
        <v>115262</v>
      </c>
      <c r="L4054">
        <v>0.1</v>
      </c>
      <c r="M4054" t="s">
        <v>44</v>
      </c>
      <c r="N4054" t="s">
        <v>39</v>
      </c>
      <c r="O4054">
        <v>806834</v>
      </c>
      <c r="P4054">
        <v>80683.399999999994</v>
      </c>
      <c r="Q4054">
        <v>726150.6</v>
      </c>
      <c r="U4054">
        <f t="shared" si="63"/>
        <v>181537.65</v>
      </c>
    </row>
    <row r="4055" spans="1:21" x14ac:dyDescent="0.25">
      <c r="A4055">
        <v>14054</v>
      </c>
      <c r="B4055" t="s">
        <v>4097</v>
      </c>
      <c r="C4055" t="s">
        <v>18</v>
      </c>
      <c r="D4055">
        <v>30</v>
      </c>
      <c r="E4055" t="s">
        <v>27</v>
      </c>
      <c r="F4055" t="s">
        <v>46</v>
      </c>
      <c r="G4055" t="s">
        <v>34</v>
      </c>
      <c r="H4055" t="s">
        <v>35</v>
      </c>
      <c r="I4055" s="1">
        <v>45081</v>
      </c>
      <c r="J4055">
        <v>6</v>
      </c>
      <c r="K4055">
        <v>229158</v>
      </c>
      <c r="L4055">
        <v>0.1</v>
      </c>
      <c r="M4055" t="s">
        <v>31</v>
      </c>
      <c r="N4055" t="s">
        <v>24</v>
      </c>
      <c r="O4055">
        <v>1374948</v>
      </c>
      <c r="P4055">
        <v>137494.79999999999</v>
      </c>
      <c r="Q4055">
        <v>1237453.2</v>
      </c>
      <c r="U4055">
        <f t="shared" si="63"/>
        <v>309363.3</v>
      </c>
    </row>
    <row r="4056" spans="1:21" x14ac:dyDescent="0.25">
      <c r="A4056">
        <v>14055</v>
      </c>
      <c r="B4056" t="s">
        <v>4098</v>
      </c>
      <c r="C4056" t="s">
        <v>26</v>
      </c>
      <c r="D4056">
        <v>56</v>
      </c>
      <c r="E4056" t="s">
        <v>37</v>
      </c>
      <c r="F4056" t="s">
        <v>46</v>
      </c>
      <c r="G4056" t="s">
        <v>34</v>
      </c>
      <c r="H4056" t="s">
        <v>30</v>
      </c>
      <c r="I4056" s="1">
        <v>44998</v>
      </c>
      <c r="J4056">
        <v>6</v>
      </c>
      <c r="K4056">
        <v>49612</v>
      </c>
      <c r="L4056">
        <v>0.15</v>
      </c>
      <c r="M4056" t="s">
        <v>31</v>
      </c>
      <c r="N4056" t="s">
        <v>39</v>
      </c>
      <c r="O4056">
        <v>297672</v>
      </c>
      <c r="P4056">
        <v>44650.8</v>
      </c>
      <c r="Q4056">
        <v>253021.2</v>
      </c>
      <c r="U4056">
        <f t="shared" si="63"/>
        <v>63255.3</v>
      </c>
    </row>
    <row r="4057" spans="1:21" x14ac:dyDescent="0.25">
      <c r="A4057">
        <v>14056</v>
      </c>
      <c r="B4057" t="s">
        <v>4099</v>
      </c>
      <c r="C4057" t="s">
        <v>18</v>
      </c>
      <c r="D4057">
        <v>22</v>
      </c>
      <c r="E4057" t="s">
        <v>27</v>
      </c>
      <c r="F4057" t="s">
        <v>46</v>
      </c>
      <c r="G4057" t="s">
        <v>29</v>
      </c>
      <c r="H4057" t="s">
        <v>30</v>
      </c>
      <c r="I4057" s="1">
        <v>45427</v>
      </c>
      <c r="J4057">
        <v>1</v>
      </c>
      <c r="K4057">
        <v>157833</v>
      </c>
      <c r="L4057">
        <v>0.05</v>
      </c>
      <c r="M4057" t="s">
        <v>31</v>
      </c>
      <c r="N4057" t="s">
        <v>24</v>
      </c>
      <c r="O4057">
        <v>157833</v>
      </c>
      <c r="P4057">
        <v>7891.65</v>
      </c>
      <c r="Q4057">
        <v>149941.35</v>
      </c>
      <c r="U4057">
        <f t="shared" si="63"/>
        <v>37485.337500000001</v>
      </c>
    </row>
    <row r="4058" spans="1:21" x14ac:dyDescent="0.25">
      <c r="A4058">
        <v>14057</v>
      </c>
      <c r="B4058" t="s">
        <v>4100</v>
      </c>
      <c r="C4058" t="s">
        <v>26</v>
      </c>
      <c r="D4058">
        <v>27</v>
      </c>
      <c r="E4058" t="s">
        <v>19</v>
      </c>
      <c r="F4058" t="s">
        <v>46</v>
      </c>
      <c r="G4058" t="s">
        <v>34</v>
      </c>
      <c r="H4058" t="s">
        <v>22</v>
      </c>
      <c r="I4058" s="1">
        <v>45373</v>
      </c>
      <c r="J4058">
        <v>5</v>
      </c>
      <c r="K4058">
        <v>12701</v>
      </c>
      <c r="L4058">
        <v>0.1</v>
      </c>
      <c r="M4058" t="s">
        <v>31</v>
      </c>
      <c r="N4058" t="s">
        <v>24</v>
      </c>
      <c r="O4058">
        <v>63505</v>
      </c>
      <c r="P4058">
        <v>6350.5</v>
      </c>
      <c r="Q4058">
        <v>57154.5</v>
      </c>
      <c r="U4058">
        <f t="shared" si="63"/>
        <v>14288.625</v>
      </c>
    </row>
    <row r="4059" spans="1:21" x14ac:dyDescent="0.25">
      <c r="A4059">
        <v>14058</v>
      </c>
      <c r="B4059" t="s">
        <v>4101</v>
      </c>
      <c r="C4059" t="s">
        <v>18</v>
      </c>
      <c r="D4059">
        <v>27</v>
      </c>
      <c r="E4059" t="s">
        <v>37</v>
      </c>
      <c r="F4059" t="s">
        <v>20</v>
      </c>
      <c r="G4059" t="s">
        <v>41</v>
      </c>
      <c r="H4059" t="s">
        <v>38</v>
      </c>
      <c r="I4059" s="1">
        <v>45618</v>
      </c>
      <c r="J4059">
        <v>8</v>
      </c>
      <c r="K4059">
        <v>22822</v>
      </c>
      <c r="L4059">
        <v>0.05</v>
      </c>
      <c r="M4059" t="s">
        <v>23</v>
      </c>
      <c r="N4059" t="s">
        <v>39</v>
      </c>
      <c r="O4059">
        <v>182576</v>
      </c>
      <c r="P4059">
        <v>9128.7999999999993</v>
      </c>
      <c r="Q4059">
        <v>173447.2</v>
      </c>
      <c r="U4059">
        <f t="shared" si="63"/>
        <v>43361.8</v>
      </c>
    </row>
    <row r="4060" spans="1:21" x14ac:dyDescent="0.25">
      <c r="A4060">
        <v>14059</v>
      </c>
      <c r="B4060" t="s">
        <v>4102</v>
      </c>
      <c r="C4060" t="s">
        <v>18</v>
      </c>
      <c r="D4060">
        <v>55</v>
      </c>
      <c r="E4060" t="s">
        <v>27</v>
      </c>
      <c r="F4060" t="s">
        <v>46</v>
      </c>
      <c r="G4060" t="s">
        <v>21</v>
      </c>
      <c r="H4060" t="s">
        <v>47</v>
      </c>
      <c r="I4060" s="1">
        <v>45485</v>
      </c>
      <c r="J4060">
        <v>6</v>
      </c>
      <c r="K4060">
        <v>16970</v>
      </c>
      <c r="L4060">
        <v>0.1</v>
      </c>
      <c r="M4060" t="s">
        <v>31</v>
      </c>
      <c r="N4060" t="s">
        <v>39</v>
      </c>
      <c r="O4060">
        <v>101820</v>
      </c>
      <c r="P4060">
        <v>10182</v>
      </c>
      <c r="Q4060">
        <v>91638</v>
      </c>
      <c r="U4060">
        <f t="shared" si="63"/>
        <v>22909.5</v>
      </c>
    </row>
    <row r="4061" spans="1:21" x14ac:dyDescent="0.25">
      <c r="A4061">
        <v>14060</v>
      </c>
      <c r="B4061" t="s">
        <v>4103</v>
      </c>
      <c r="C4061" t="s">
        <v>18</v>
      </c>
      <c r="D4061">
        <v>44</v>
      </c>
      <c r="E4061" t="s">
        <v>19</v>
      </c>
      <c r="F4061" t="s">
        <v>20</v>
      </c>
      <c r="G4061" t="s">
        <v>29</v>
      </c>
      <c r="H4061" t="s">
        <v>38</v>
      </c>
      <c r="I4061" s="1">
        <v>45285</v>
      </c>
      <c r="J4061">
        <v>1</v>
      </c>
      <c r="K4061">
        <v>88728</v>
      </c>
      <c r="L4061">
        <v>0</v>
      </c>
      <c r="M4061" t="s">
        <v>23</v>
      </c>
      <c r="N4061" t="s">
        <v>24</v>
      </c>
      <c r="O4061">
        <v>88728</v>
      </c>
      <c r="P4061">
        <v>0</v>
      </c>
      <c r="Q4061">
        <v>88728</v>
      </c>
      <c r="U4061">
        <f t="shared" si="63"/>
        <v>22182</v>
      </c>
    </row>
    <row r="4062" spans="1:21" x14ac:dyDescent="0.25">
      <c r="A4062">
        <v>14061</v>
      </c>
      <c r="B4062" t="s">
        <v>4104</v>
      </c>
      <c r="C4062" t="s">
        <v>26</v>
      </c>
      <c r="D4062">
        <v>38</v>
      </c>
      <c r="E4062" t="s">
        <v>27</v>
      </c>
      <c r="F4062" t="s">
        <v>46</v>
      </c>
      <c r="G4062" t="s">
        <v>34</v>
      </c>
      <c r="H4062" t="s">
        <v>30</v>
      </c>
      <c r="I4062" s="1">
        <v>45203</v>
      </c>
      <c r="J4062">
        <v>5</v>
      </c>
      <c r="K4062">
        <v>37847</v>
      </c>
      <c r="L4062">
        <v>0</v>
      </c>
      <c r="M4062" t="s">
        <v>44</v>
      </c>
      <c r="N4062" t="s">
        <v>24</v>
      </c>
      <c r="O4062">
        <v>189235</v>
      </c>
      <c r="P4062">
        <v>0</v>
      </c>
      <c r="Q4062">
        <v>189235</v>
      </c>
      <c r="U4062">
        <f t="shared" si="63"/>
        <v>47308.75</v>
      </c>
    </row>
    <row r="4063" spans="1:21" x14ac:dyDescent="0.25">
      <c r="A4063">
        <v>14062</v>
      </c>
      <c r="B4063" t="s">
        <v>4105</v>
      </c>
      <c r="C4063" t="s">
        <v>18</v>
      </c>
      <c r="D4063">
        <v>25</v>
      </c>
      <c r="E4063" t="s">
        <v>37</v>
      </c>
      <c r="F4063" t="s">
        <v>20</v>
      </c>
      <c r="G4063" t="s">
        <v>41</v>
      </c>
      <c r="H4063" t="s">
        <v>22</v>
      </c>
      <c r="I4063" s="1">
        <v>45239</v>
      </c>
      <c r="J4063">
        <v>5</v>
      </c>
      <c r="K4063">
        <v>25103</v>
      </c>
      <c r="L4063">
        <v>0</v>
      </c>
      <c r="M4063" t="s">
        <v>44</v>
      </c>
      <c r="N4063" t="s">
        <v>39</v>
      </c>
      <c r="O4063">
        <v>125515</v>
      </c>
      <c r="P4063">
        <v>0</v>
      </c>
      <c r="Q4063">
        <v>125515</v>
      </c>
      <c r="U4063">
        <f t="shared" si="63"/>
        <v>31378.75</v>
      </c>
    </row>
    <row r="4064" spans="1:21" x14ac:dyDescent="0.25">
      <c r="A4064">
        <v>14063</v>
      </c>
      <c r="B4064" t="s">
        <v>4106</v>
      </c>
      <c r="C4064" t="s">
        <v>26</v>
      </c>
      <c r="D4064">
        <v>18</v>
      </c>
      <c r="E4064" t="s">
        <v>27</v>
      </c>
      <c r="F4064" t="s">
        <v>20</v>
      </c>
      <c r="G4064" t="s">
        <v>29</v>
      </c>
      <c r="H4064" t="s">
        <v>51</v>
      </c>
      <c r="I4064" s="1">
        <v>45031</v>
      </c>
      <c r="J4064">
        <v>3</v>
      </c>
      <c r="K4064">
        <v>190551</v>
      </c>
      <c r="L4064">
        <v>0.05</v>
      </c>
      <c r="M4064" t="s">
        <v>23</v>
      </c>
      <c r="N4064" t="s">
        <v>39</v>
      </c>
      <c r="O4064">
        <v>571653</v>
      </c>
      <c r="P4064">
        <v>28582.65</v>
      </c>
      <c r="Q4064">
        <v>543070.35</v>
      </c>
      <c r="U4064">
        <f t="shared" si="63"/>
        <v>135767.58749999999</v>
      </c>
    </row>
    <row r="4065" spans="1:21" x14ac:dyDescent="0.25">
      <c r="A4065">
        <v>14064</v>
      </c>
      <c r="B4065" t="s">
        <v>4107</v>
      </c>
      <c r="C4065" t="s">
        <v>18</v>
      </c>
      <c r="D4065">
        <v>45</v>
      </c>
      <c r="E4065" t="s">
        <v>37</v>
      </c>
      <c r="F4065" t="s">
        <v>20</v>
      </c>
      <c r="G4065" t="s">
        <v>21</v>
      </c>
      <c r="H4065" t="s">
        <v>88</v>
      </c>
      <c r="I4065" s="1">
        <v>45021</v>
      </c>
      <c r="J4065">
        <v>8</v>
      </c>
      <c r="K4065">
        <v>122706</v>
      </c>
      <c r="L4065">
        <v>0.1</v>
      </c>
      <c r="M4065" t="s">
        <v>44</v>
      </c>
      <c r="N4065" t="s">
        <v>39</v>
      </c>
      <c r="O4065">
        <v>981648</v>
      </c>
      <c r="P4065">
        <v>98164.800000000003</v>
      </c>
      <c r="Q4065">
        <v>883483.2</v>
      </c>
      <c r="U4065">
        <f t="shared" si="63"/>
        <v>220870.8</v>
      </c>
    </row>
    <row r="4066" spans="1:21" x14ac:dyDescent="0.25">
      <c r="A4066">
        <v>14065</v>
      </c>
      <c r="B4066" t="s">
        <v>4108</v>
      </c>
      <c r="C4066" t="s">
        <v>18</v>
      </c>
      <c r="D4066">
        <v>56</v>
      </c>
      <c r="E4066" t="s">
        <v>37</v>
      </c>
      <c r="F4066" t="s">
        <v>43</v>
      </c>
      <c r="G4066" t="s">
        <v>34</v>
      </c>
      <c r="H4066" t="s">
        <v>88</v>
      </c>
      <c r="I4066" s="1">
        <v>45145</v>
      </c>
      <c r="J4066">
        <v>9</v>
      </c>
      <c r="K4066">
        <v>248142</v>
      </c>
      <c r="L4066">
        <v>0.15</v>
      </c>
      <c r="M4066" t="s">
        <v>44</v>
      </c>
      <c r="N4066" t="s">
        <v>39</v>
      </c>
      <c r="O4066">
        <v>2233278</v>
      </c>
      <c r="P4066">
        <v>334991.7</v>
      </c>
      <c r="Q4066">
        <v>1898286.3</v>
      </c>
      <c r="U4066">
        <f t="shared" si="63"/>
        <v>474571.57500000001</v>
      </c>
    </row>
    <row r="4067" spans="1:21" x14ac:dyDescent="0.25">
      <c r="A4067">
        <v>14066</v>
      </c>
      <c r="B4067" t="s">
        <v>4109</v>
      </c>
      <c r="C4067" t="s">
        <v>18</v>
      </c>
      <c r="D4067">
        <v>31</v>
      </c>
      <c r="E4067" t="s">
        <v>27</v>
      </c>
      <c r="F4067" t="s">
        <v>20</v>
      </c>
      <c r="G4067" t="s">
        <v>41</v>
      </c>
      <c r="H4067" t="s">
        <v>88</v>
      </c>
      <c r="I4067" s="1">
        <v>45608</v>
      </c>
      <c r="J4067">
        <v>6</v>
      </c>
      <c r="K4067">
        <v>227465</v>
      </c>
      <c r="L4067">
        <v>0.05</v>
      </c>
      <c r="M4067" t="s">
        <v>31</v>
      </c>
      <c r="N4067" t="s">
        <v>39</v>
      </c>
      <c r="O4067">
        <v>1364790</v>
      </c>
      <c r="P4067">
        <v>68239.5</v>
      </c>
      <c r="Q4067">
        <v>1296550.5</v>
      </c>
      <c r="U4067">
        <f t="shared" si="63"/>
        <v>324137.625</v>
      </c>
    </row>
    <row r="4068" spans="1:21" x14ac:dyDescent="0.25">
      <c r="A4068">
        <v>14067</v>
      </c>
      <c r="B4068" t="s">
        <v>4110</v>
      </c>
      <c r="C4068" t="s">
        <v>18</v>
      </c>
      <c r="D4068">
        <v>38</v>
      </c>
      <c r="E4068" t="s">
        <v>19</v>
      </c>
      <c r="F4068" t="s">
        <v>20</v>
      </c>
      <c r="G4068" t="s">
        <v>21</v>
      </c>
      <c r="H4068" t="s">
        <v>47</v>
      </c>
      <c r="I4068" s="1">
        <v>45054</v>
      </c>
      <c r="J4068">
        <v>6</v>
      </c>
      <c r="K4068">
        <v>242254</v>
      </c>
      <c r="L4068">
        <v>0.1</v>
      </c>
      <c r="M4068" t="s">
        <v>44</v>
      </c>
      <c r="N4068" t="s">
        <v>24</v>
      </c>
      <c r="O4068">
        <v>1453524</v>
      </c>
      <c r="P4068">
        <v>145352.4</v>
      </c>
      <c r="Q4068">
        <v>1308171.6000000001</v>
      </c>
      <c r="U4068">
        <f t="shared" si="63"/>
        <v>327042.90000000002</v>
      </c>
    </row>
    <row r="4069" spans="1:21" x14ac:dyDescent="0.25">
      <c r="A4069">
        <v>14068</v>
      </c>
      <c r="B4069" t="s">
        <v>4111</v>
      </c>
      <c r="C4069" t="s">
        <v>18</v>
      </c>
      <c r="D4069">
        <v>47</v>
      </c>
      <c r="E4069" t="s">
        <v>33</v>
      </c>
      <c r="F4069" t="s">
        <v>46</v>
      </c>
      <c r="G4069" t="s">
        <v>41</v>
      </c>
      <c r="H4069" t="s">
        <v>38</v>
      </c>
      <c r="I4069" s="1">
        <v>45126</v>
      </c>
      <c r="J4069">
        <v>2</v>
      </c>
      <c r="K4069">
        <v>215919</v>
      </c>
      <c r="L4069">
        <v>0</v>
      </c>
      <c r="M4069" t="s">
        <v>44</v>
      </c>
      <c r="N4069" t="s">
        <v>39</v>
      </c>
      <c r="O4069">
        <v>431838</v>
      </c>
      <c r="P4069">
        <v>0</v>
      </c>
      <c r="Q4069">
        <v>431838</v>
      </c>
      <c r="U4069">
        <f t="shared" si="63"/>
        <v>107959.5</v>
      </c>
    </row>
    <row r="4070" spans="1:21" x14ac:dyDescent="0.25">
      <c r="A4070">
        <v>14069</v>
      </c>
      <c r="B4070" t="s">
        <v>4112</v>
      </c>
      <c r="C4070" t="s">
        <v>26</v>
      </c>
      <c r="D4070">
        <v>38</v>
      </c>
      <c r="E4070" t="s">
        <v>19</v>
      </c>
      <c r="F4070" t="s">
        <v>20</v>
      </c>
      <c r="G4070" t="s">
        <v>41</v>
      </c>
      <c r="H4070" t="s">
        <v>47</v>
      </c>
      <c r="I4070" s="1">
        <v>45258</v>
      </c>
      <c r="J4070">
        <v>2</v>
      </c>
      <c r="K4070">
        <v>62787</v>
      </c>
      <c r="L4070">
        <v>0.05</v>
      </c>
      <c r="M4070" t="s">
        <v>23</v>
      </c>
      <c r="N4070" t="s">
        <v>24</v>
      </c>
      <c r="O4070">
        <v>125574</v>
      </c>
      <c r="P4070">
        <v>6278.7</v>
      </c>
      <c r="Q4070">
        <v>119295.3</v>
      </c>
      <c r="U4070">
        <f t="shared" si="63"/>
        <v>29823.825000000001</v>
      </c>
    </row>
    <row r="4071" spans="1:21" x14ac:dyDescent="0.25">
      <c r="A4071">
        <v>14070</v>
      </c>
      <c r="B4071" t="s">
        <v>4113</v>
      </c>
      <c r="C4071" t="s">
        <v>26</v>
      </c>
      <c r="D4071">
        <v>26</v>
      </c>
      <c r="E4071" t="s">
        <v>19</v>
      </c>
      <c r="F4071" t="s">
        <v>20</v>
      </c>
      <c r="G4071" t="s">
        <v>41</v>
      </c>
      <c r="H4071" t="s">
        <v>30</v>
      </c>
      <c r="I4071" s="1">
        <v>45473</v>
      </c>
      <c r="J4071">
        <v>6</v>
      </c>
      <c r="K4071">
        <v>220051</v>
      </c>
      <c r="L4071">
        <v>0.1</v>
      </c>
      <c r="M4071" t="s">
        <v>31</v>
      </c>
      <c r="N4071" t="s">
        <v>39</v>
      </c>
      <c r="O4071">
        <v>1320306</v>
      </c>
      <c r="P4071">
        <v>132030.6</v>
      </c>
      <c r="Q4071">
        <v>1188275.3999999999</v>
      </c>
      <c r="U4071">
        <f t="shared" si="63"/>
        <v>297068.84999999998</v>
      </c>
    </row>
    <row r="4072" spans="1:21" x14ac:dyDescent="0.25">
      <c r="A4072">
        <v>14071</v>
      </c>
      <c r="B4072" t="s">
        <v>4114</v>
      </c>
      <c r="C4072" t="s">
        <v>18</v>
      </c>
      <c r="D4072">
        <v>34</v>
      </c>
      <c r="E4072" t="s">
        <v>27</v>
      </c>
      <c r="F4072" t="s">
        <v>28</v>
      </c>
      <c r="G4072" t="s">
        <v>21</v>
      </c>
      <c r="H4072" t="s">
        <v>88</v>
      </c>
      <c r="I4072" s="1">
        <v>45582</v>
      </c>
      <c r="J4072">
        <v>8</v>
      </c>
      <c r="K4072">
        <v>150016</v>
      </c>
      <c r="L4072">
        <v>0.15</v>
      </c>
      <c r="M4072" t="s">
        <v>44</v>
      </c>
      <c r="N4072" t="s">
        <v>39</v>
      </c>
      <c r="O4072">
        <v>1200128</v>
      </c>
      <c r="P4072">
        <v>180019.20000000001</v>
      </c>
      <c r="Q4072">
        <v>1020108.8</v>
      </c>
      <c r="U4072">
        <f t="shared" si="63"/>
        <v>255027.20000000001</v>
      </c>
    </row>
    <row r="4073" spans="1:21" x14ac:dyDescent="0.25">
      <c r="A4073">
        <v>14072</v>
      </c>
      <c r="B4073" t="s">
        <v>4115</v>
      </c>
      <c r="C4073" t="s">
        <v>18</v>
      </c>
      <c r="D4073">
        <v>22</v>
      </c>
      <c r="E4073" t="s">
        <v>19</v>
      </c>
      <c r="F4073" t="s">
        <v>43</v>
      </c>
      <c r="G4073" t="s">
        <v>29</v>
      </c>
      <c r="H4073" t="s">
        <v>30</v>
      </c>
      <c r="I4073" s="1">
        <v>45218</v>
      </c>
      <c r="J4073">
        <v>2</v>
      </c>
      <c r="K4073">
        <v>232565</v>
      </c>
      <c r="L4073">
        <v>0.05</v>
      </c>
      <c r="M4073" t="s">
        <v>44</v>
      </c>
      <c r="N4073" t="s">
        <v>24</v>
      </c>
      <c r="O4073">
        <v>465130</v>
      </c>
      <c r="P4073">
        <v>23256.5</v>
      </c>
      <c r="Q4073">
        <v>441873.5</v>
      </c>
      <c r="U4073">
        <f t="shared" si="63"/>
        <v>110468.375</v>
      </c>
    </row>
    <row r="4074" spans="1:21" x14ac:dyDescent="0.25">
      <c r="A4074">
        <v>14073</v>
      </c>
      <c r="B4074" t="s">
        <v>4116</v>
      </c>
      <c r="C4074" t="s">
        <v>18</v>
      </c>
      <c r="D4074">
        <v>48</v>
      </c>
      <c r="E4074" t="s">
        <v>19</v>
      </c>
      <c r="F4074" t="s">
        <v>28</v>
      </c>
      <c r="G4074" t="s">
        <v>41</v>
      </c>
      <c r="H4074" t="s">
        <v>38</v>
      </c>
      <c r="I4074" s="1">
        <v>44992</v>
      </c>
      <c r="J4074">
        <v>9</v>
      </c>
      <c r="K4074">
        <v>248657</v>
      </c>
      <c r="L4074">
        <v>0.15</v>
      </c>
      <c r="M4074" t="s">
        <v>23</v>
      </c>
      <c r="N4074" t="s">
        <v>24</v>
      </c>
      <c r="O4074">
        <v>2237913</v>
      </c>
      <c r="P4074">
        <v>335686.95</v>
      </c>
      <c r="Q4074">
        <v>1902226.05</v>
      </c>
      <c r="U4074">
        <f t="shared" si="63"/>
        <v>475556.51250000001</v>
      </c>
    </row>
    <row r="4075" spans="1:21" x14ac:dyDescent="0.25">
      <c r="A4075">
        <v>14074</v>
      </c>
      <c r="B4075" t="s">
        <v>4117</v>
      </c>
      <c r="C4075" t="s">
        <v>18</v>
      </c>
      <c r="D4075">
        <v>57</v>
      </c>
      <c r="E4075" t="s">
        <v>33</v>
      </c>
      <c r="F4075" t="s">
        <v>46</v>
      </c>
      <c r="G4075" t="s">
        <v>29</v>
      </c>
      <c r="H4075" t="s">
        <v>30</v>
      </c>
      <c r="I4075" s="1">
        <v>45494</v>
      </c>
      <c r="J4075">
        <v>9</v>
      </c>
      <c r="K4075">
        <v>16974</v>
      </c>
      <c r="L4075">
        <v>0.05</v>
      </c>
      <c r="M4075" t="s">
        <v>44</v>
      </c>
      <c r="N4075" t="s">
        <v>39</v>
      </c>
      <c r="O4075">
        <v>152766</v>
      </c>
      <c r="P4075">
        <v>7638.3</v>
      </c>
      <c r="Q4075">
        <v>145127.70000000001</v>
      </c>
      <c r="U4075">
        <f t="shared" si="63"/>
        <v>36281.925000000003</v>
      </c>
    </row>
    <row r="4076" spans="1:21" x14ac:dyDescent="0.25">
      <c r="A4076">
        <v>14075</v>
      </c>
      <c r="B4076" t="s">
        <v>4118</v>
      </c>
      <c r="C4076" t="s">
        <v>26</v>
      </c>
      <c r="D4076">
        <v>55</v>
      </c>
      <c r="E4076" t="s">
        <v>19</v>
      </c>
      <c r="F4076" t="s">
        <v>43</v>
      </c>
      <c r="G4076" t="s">
        <v>29</v>
      </c>
      <c r="H4076" t="s">
        <v>51</v>
      </c>
      <c r="I4076" s="1">
        <v>45583</v>
      </c>
      <c r="J4076">
        <v>4</v>
      </c>
      <c r="K4076">
        <v>48984</v>
      </c>
      <c r="L4076">
        <v>0</v>
      </c>
      <c r="M4076" t="s">
        <v>31</v>
      </c>
      <c r="N4076" t="s">
        <v>39</v>
      </c>
      <c r="O4076">
        <v>195936</v>
      </c>
      <c r="P4076">
        <v>0</v>
      </c>
      <c r="Q4076">
        <v>195936</v>
      </c>
      <c r="U4076">
        <f t="shared" si="63"/>
        <v>48984</v>
      </c>
    </row>
    <row r="4077" spans="1:21" x14ac:dyDescent="0.25">
      <c r="A4077">
        <v>14076</v>
      </c>
      <c r="B4077" t="s">
        <v>4119</v>
      </c>
      <c r="C4077" t="s">
        <v>18</v>
      </c>
      <c r="D4077">
        <v>60</v>
      </c>
      <c r="E4077" t="s">
        <v>33</v>
      </c>
      <c r="F4077" t="s">
        <v>43</v>
      </c>
      <c r="G4077" t="s">
        <v>34</v>
      </c>
      <c r="H4077" t="s">
        <v>47</v>
      </c>
      <c r="I4077" s="1">
        <v>45330</v>
      </c>
      <c r="J4077">
        <v>4</v>
      </c>
      <c r="K4077">
        <v>48893</v>
      </c>
      <c r="L4077">
        <v>0</v>
      </c>
      <c r="M4077" t="s">
        <v>31</v>
      </c>
      <c r="N4077" t="s">
        <v>39</v>
      </c>
      <c r="O4077">
        <v>195572</v>
      </c>
      <c r="P4077">
        <v>0</v>
      </c>
      <c r="Q4077">
        <v>195572</v>
      </c>
      <c r="U4077">
        <f t="shared" si="63"/>
        <v>48893</v>
      </c>
    </row>
    <row r="4078" spans="1:21" x14ac:dyDescent="0.25">
      <c r="A4078">
        <v>14077</v>
      </c>
      <c r="B4078" t="s">
        <v>4120</v>
      </c>
      <c r="C4078" t="s">
        <v>26</v>
      </c>
      <c r="D4078">
        <v>36</v>
      </c>
      <c r="E4078" t="s">
        <v>27</v>
      </c>
      <c r="F4078" t="s">
        <v>28</v>
      </c>
      <c r="G4078" t="s">
        <v>34</v>
      </c>
      <c r="H4078" t="s">
        <v>22</v>
      </c>
      <c r="I4078" s="1">
        <v>45651</v>
      </c>
      <c r="J4078">
        <v>4</v>
      </c>
      <c r="K4078">
        <v>233744</v>
      </c>
      <c r="L4078">
        <v>0</v>
      </c>
      <c r="M4078" t="s">
        <v>31</v>
      </c>
      <c r="N4078" t="s">
        <v>24</v>
      </c>
      <c r="O4078">
        <v>934976</v>
      </c>
      <c r="P4078">
        <v>0</v>
      </c>
      <c r="Q4078">
        <v>934976</v>
      </c>
      <c r="U4078">
        <f t="shared" si="63"/>
        <v>233744</v>
      </c>
    </row>
    <row r="4079" spans="1:21" x14ac:dyDescent="0.25">
      <c r="A4079">
        <v>14078</v>
      </c>
      <c r="B4079" t="s">
        <v>4121</v>
      </c>
      <c r="C4079" t="s">
        <v>18</v>
      </c>
      <c r="D4079">
        <v>53</v>
      </c>
      <c r="E4079" t="s">
        <v>33</v>
      </c>
      <c r="F4079" t="s">
        <v>43</v>
      </c>
      <c r="G4079" t="s">
        <v>29</v>
      </c>
      <c r="H4079" t="s">
        <v>30</v>
      </c>
      <c r="I4079" s="1">
        <v>45532</v>
      </c>
      <c r="J4079">
        <v>5</v>
      </c>
      <c r="K4079">
        <v>159386</v>
      </c>
      <c r="L4079">
        <v>0.15</v>
      </c>
      <c r="M4079" t="s">
        <v>23</v>
      </c>
      <c r="N4079" t="s">
        <v>24</v>
      </c>
      <c r="O4079">
        <v>796930</v>
      </c>
      <c r="P4079">
        <v>119539.5</v>
      </c>
      <c r="Q4079">
        <v>677390.5</v>
      </c>
      <c r="U4079">
        <f t="shared" si="63"/>
        <v>169347.625</v>
      </c>
    </row>
    <row r="4080" spans="1:21" x14ac:dyDescent="0.25">
      <c r="A4080">
        <v>14079</v>
      </c>
      <c r="B4080" t="s">
        <v>4122</v>
      </c>
      <c r="C4080" t="s">
        <v>26</v>
      </c>
      <c r="D4080">
        <v>50</v>
      </c>
      <c r="E4080" t="s">
        <v>37</v>
      </c>
      <c r="F4080" t="s">
        <v>28</v>
      </c>
      <c r="G4080" t="s">
        <v>34</v>
      </c>
      <c r="H4080" t="s">
        <v>30</v>
      </c>
      <c r="I4080" s="1">
        <v>45544</v>
      </c>
      <c r="J4080">
        <v>8</v>
      </c>
      <c r="K4080">
        <v>31852</v>
      </c>
      <c r="L4080">
        <v>0</v>
      </c>
      <c r="M4080" t="s">
        <v>31</v>
      </c>
      <c r="N4080" t="s">
        <v>39</v>
      </c>
      <c r="O4080">
        <v>254816</v>
      </c>
      <c r="P4080">
        <v>0</v>
      </c>
      <c r="Q4080">
        <v>254816</v>
      </c>
      <c r="U4080">
        <f t="shared" si="63"/>
        <v>63704</v>
      </c>
    </row>
    <row r="4081" spans="1:21" x14ac:dyDescent="0.25">
      <c r="A4081">
        <v>14080</v>
      </c>
      <c r="B4081" t="s">
        <v>4123</v>
      </c>
      <c r="C4081" t="s">
        <v>18</v>
      </c>
      <c r="D4081">
        <v>30</v>
      </c>
      <c r="E4081" t="s">
        <v>37</v>
      </c>
      <c r="F4081" t="s">
        <v>20</v>
      </c>
      <c r="G4081" t="s">
        <v>34</v>
      </c>
      <c r="H4081" t="s">
        <v>22</v>
      </c>
      <c r="I4081" s="1">
        <v>45522</v>
      </c>
      <c r="J4081">
        <v>2</v>
      </c>
      <c r="K4081">
        <v>6953</v>
      </c>
      <c r="L4081">
        <v>0.15</v>
      </c>
      <c r="M4081" t="s">
        <v>31</v>
      </c>
      <c r="N4081" t="s">
        <v>24</v>
      </c>
      <c r="O4081">
        <v>13906</v>
      </c>
      <c r="P4081">
        <v>2085.9</v>
      </c>
      <c r="Q4081">
        <v>11820.1</v>
      </c>
      <c r="U4081">
        <f t="shared" si="63"/>
        <v>2955.0250000000001</v>
      </c>
    </row>
    <row r="4082" spans="1:21" x14ac:dyDescent="0.25">
      <c r="A4082">
        <v>14081</v>
      </c>
      <c r="B4082" t="s">
        <v>4124</v>
      </c>
      <c r="C4082" t="s">
        <v>18</v>
      </c>
      <c r="D4082">
        <v>31</v>
      </c>
      <c r="E4082" t="s">
        <v>33</v>
      </c>
      <c r="F4082" t="s">
        <v>28</v>
      </c>
      <c r="G4082" t="s">
        <v>29</v>
      </c>
      <c r="H4082" t="s">
        <v>38</v>
      </c>
      <c r="I4082" s="1">
        <v>45574</v>
      </c>
      <c r="J4082">
        <v>5</v>
      </c>
      <c r="K4082">
        <v>222890</v>
      </c>
      <c r="L4082">
        <v>0.15</v>
      </c>
      <c r="M4082" t="s">
        <v>31</v>
      </c>
      <c r="N4082" t="s">
        <v>39</v>
      </c>
      <c r="O4082">
        <v>1114450</v>
      </c>
      <c r="P4082">
        <v>167167.5</v>
      </c>
      <c r="Q4082">
        <v>947282.5</v>
      </c>
      <c r="U4082">
        <f t="shared" si="63"/>
        <v>236820.625</v>
      </c>
    </row>
    <row r="4083" spans="1:21" x14ac:dyDescent="0.25">
      <c r="A4083">
        <v>14082</v>
      </c>
      <c r="B4083" t="s">
        <v>4125</v>
      </c>
      <c r="C4083" t="s">
        <v>26</v>
      </c>
      <c r="D4083">
        <v>50</v>
      </c>
      <c r="E4083" t="s">
        <v>37</v>
      </c>
      <c r="F4083" t="s">
        <v>43</v>
      </c>
      <c r="G4083" t="s">
        <v>21</v>
      </c>
      <c r="H4083" t="s">
        <v>38</v>
      </c>
      <c r="I4083" s="1">
        <v>45072</v>
      </c>
      <c r="J4083">
        <v>2</v>
      </c>
      <c r="K4083">
        <v>78773</v>
      </c>
      <c r="L4083">
        <v>0.15</v>
      </c>
      <c r="M4083" t="s">
        <v>31</v>
      </c>
      <c r="N4083" t="s">
        <v>24</v>
      </c>
      <c r="O4083">
        <v>157546</v>
      </c>
      <c r="P4083">
        <v>23631.9</v>
      </c>
      <c r="Q4083">
        <v>133914.1</v>
      </c>
      <c r="U4083">
        <f t="shared" si="63"/>
        <v>33478.525000000001</v>
      </c>
    </row>
    <row r="4084" spans="1:21" x14ac:dyDescent="0.25">
      <c r="A4084">
        <v>14083</v>
      </c>
      <c r="B4084" t="s">
        <v>4126</v>
      </c>
      <c r="C4084" t="s">
        <v>18</v>
      </c>
      <c r="D4084">
        <v>46</v>
      </c>
      <c r="E4084" t="s">
        <v>27</v>
      </c>
      <c r="F4084" t="s">
        <v>43</v>
      </c>
      <c r="G4084" t="s">
        <v>34</v>
      </c>
      <c r="H4084" t="s">
        <v>47</v>
      </c>
      <c r="I4084" s="1">
        <v>45456</v>
      </c>
      <c r="J4084">
        <v>8</v>
      </c>
      <c r="K4084">
        <v>235756</v>
      </c>
      <c r="L4084">
        <v>0</v>
      </c>
      <c r="M4084" t="s">
        <v>31</v>
      </c>
      <c r="N4084" t="s">
        <v>39</v>
      </c>
      <c r="O4084">
        <v>1886048</v>
      </c>
      <c r="P4084">
        <v>0</v>
      </c>
      <c r="Q4084">
        <v>1886048</v>
      </c>
      <c r="U4084">
        <f t="shared" si="63"/>
        <v>471512</v>
      </c>
    </row>
    <row r="4085" spans="1:21" x14ac:dyDescent="0.25">
      <c r="A4085">
        <v>14084</v>
      </c>
      <c r="B4085" t="s">
        <v>4127</v>
      </c>
      <c r="C4085" t="s">
        <v>18</v>
      </c>
      <c r="D4085">
        <v>60</v>
      </c>
      <c r="E4085" t="s">
        <v>37</v>
      </c>
      <c r="F4085" t="s">
        <v>46</v>
      </c>
      <c r="G4085" t="s">
        <v>34</v>
      </c>
      <c r="H4085" t="s">
        <v>30</v>
      </c>
      <c r="I4085" s="1">
        <v>45328</v>
      </c>
      <c r="J4085">
        <v>1</v>
      </c>
      <c r="K4085">
        <v>30448</v>
      </c>
      <c r="L4085">
        <v>0.1</v>
      </c>
      <c r="M4085" t="s">
        <v>31</v>
      </c>
      <c r="N4085" t="s">
        <v>39</v>
      </c>
      <c r="O4085">
        <v>30448</v>
      </c>
      <c r="P4085">
        <v>3044.8</v>
      </c>
      <c r="Q4085">
        <v>27403.200000000001</v>
      </c>
      <c r="U4085">
        <f t="shared" si="63"/>
        <v>6850.8</v>
      </c>
    </row>
    <row r="4086" spans="1:21" x14ac:dyDescent="0.25">
      <c r="A4086">
        <v>14085</v>
      </c>
      <c r="B4086" t="s">
        <v>4128</v>
      </c>
      <c r="C4086" t="s">
        <v>18</v>
      </c>
      <c r="D4086">
        <v>53</v>
      </c>
      <c r="E4086" t="s">
        <v>33</v>
      </c>
      <c r="F4086" t="s">
        <v>46</v>
      </c>
      <c r="G4086" t="s">
        <v>21</v>
      </c>
      <c r="H4086" t="s">
        <v>51</v>
      </c>
      <c r="I4086" s="1">
        <v>45051</v>
      </c>
      <c r="J4086">
        <v>7</v>
      </c>
      <c r="K4086">
        <v>33771</v>
      </c>
      <c r="L4086">
        <v>0.15</v>
      </c>
      <c r="M4086" t="s">
        <v>23</v>
      </c>
      <c r="N4086" t="s">
        <v>39</v>
      </c>
      <c r="O4086">
        <v>236397</v>
      </c>
      <c r="P4086">
        <v>35459.550000000003</v>
      </c>
      <c r="Q4086">
        <v>200937.45</v>
      </c>
      <c r="U4086">
        <f t="shared" si="63"/>
        <v>50234.362500000003</v>
      </c>
    </row>
    <row r="4087" spans="1:21" x14ac:dyDescent="0.25">
      <c r="A4087">
        <v>14086</v>
      </c>
      <c r="B4087" t="s">
        <v>4129</v>
      </c>
      <c r="C4087" t="s">
        <v>26</v>
      </c>
      <c r="D4087">
        <v>61</v>
      </c>
      <c r="E4087" t="s">
        <v>27</v>
      </c>
      <c r="F4087" t="s">
        <v>46</v>
      </c>
      <c r="G4087" t="s">
        <v>21</v>
      </c>
      <c r="H4087" t="s">
        <v>88</v>
      </c>
      <c r="I4087" s="1">
        <v>45440</v>
      </c>
      <c r="J4087">
        <v>3</v>
      </c>
      <c r="K4087">
        <v>53550</v>
      </c>
      <c r="L4087">
        <v>0.1</v>
      </c>
      <c r="M4087" t="s">
        <v>31</v>
      </c>
      <c r="N4087" t="s">
        <v>24</v>
      </c>
      <c r="O4087">
        <v>160650</v>
      </c>
      <c r="P4087">
        <v>16065</v>
      </c>
      <c r="Q4087">
        <v>144585</v>
      </c>
      <c r="U4087">
        <f t="shared" si="63"/>
        <v>36146.25</v>
      </c>
    </row>
    <row r="4088" spans="1:21" x14ac:dyDescent="0.25">
      <c r="A4088">
        <v>14087</v>
      </c>
      <c r="B4088" t="s">
        <v>4130</v>
      </c>
      <c r="C4088" t="s">
        <v>18</v>
      </c>
      <c r="D4088">
        <v>27</v>
      </c>
      <c r="E4088" t="s">
        <v>37</v>
      </c>
      <c r="F4088" t="s">
        <v>46</v>
      </c>
      <c r="G4088" t="s">
        <v>21</v>
      </c>
      <c r="H4088" t="s">
        <v>51</v>
      </c>
      <c r="I4088" s="1">
        <v>45258</v>
      </c>
      <c r="J4088">
        <v>4</v>
      </c>
      <c r="K4088">
        <v>57378</v>
      </c>
      <c r="L4088">
        <v>0.15</v>
      </c>
      <c r="M4088" t="s">
        <v>44</v>
      </c>
      <c r="N4088" t="s">
        <v>39</v>
      </c>
      <c r="O4088">
        <v>229512</v>
      </c>
      <c r="P4088">
        <v>34426.800000000003</v>
      </c>
      <c r="Q4088">
        <v>195085.2</v>
      </c>
      <c r="U4088">
        <f t="shared" si="63"/>
        <v>48771.3</v>
      </c>
    </row>
    <row r="4089" spans="1:21" x14ac:dyDescent="0.25">
      <c r="A4089">
        <v>14088</v>
      </c>
      <c r="B4089" t="s">
        <v>4131</v>
      </c>
      <c r="C4089" t="s">
        <v>18</v>
      </c>
      <c r="D4089">
        <v>48</v>
      </c>
      <c r="E4089" t="s">
        <v>27</v>
      </c>
      <c r="F4089" t="s">
        <v>43</v>
      </c>
      <c r="G4089" t="s">
        <v>29</v>
      </c>
      <c r="H4089" t="s">
        <v>22</v>
      </c>
      <c r="I4089" s="1">
        <v>45406</v>
      </c>
      <c r="J4089">
        <v>8</v>
      </c>
      <c r="K4089">
        <v>187967</v>
      </c>
      <c r="L4089">
        <v>0</v>
      </c>
      <c r="M4089" t="s">
        <v>23</v>
      </c>
      <c r="N4089" t="s">
        <v>39</v>
      </c>
      <c r="O4089">
        <v>1503736</v>
      </c>
      <c r="P4089">
        <v>0</v>
      </c>
      <c r="Q4089">
        <v>1503736</v>
      </c>
      <c r="U4089">
        <f t="shared" si="63"/>
        <v>375934</v>
      </c>
    </row>
    <row r="4090" spans="1:21" x14ac:dyDescent="0.25">
      <c r="A4090">
        <v>14089</v>
      </c>
      <c r="B4090" t="s">
        <v>4132</v>
      </c>
      <c r="C4090" t="s">
        <v>26</v>
      </c>
      <c r="D4090">
        <v>23</v>
      </c>
      <c r="E4090" t="s">
        <v>33</v>
      </c>
      <c r="F4090" t="s">
        <v>46</v>
      </c>
      <c r="G4090" t="s">
        <v>21</v>
      </c>
      <c r="H4090" t="s">
        <v>22</v>
      </c>
      <c r="I4090" s="1">
        <v>45638</v>
      </c>
      <c r="J4090">
        <v>3</v>
      </c>
      <c r="K4090">
        <v>244329</v>
      </c>
      <c r="L4090">
        <v>0</v>
      </c>
      <c r="M4090" t="s">
        <v>44</v>
      </c>
      <c r="N4090" t="s">
        <v>24</v>
      </c>
      <c r="O4090">
        <v>732987</v>
      </c>
      <c r="P4090">
        <v>0</v>
      </c>
      <c r="Q4090">
        <v>732987</v>
      </c>
      <c r="U4090">
        <f t="shared" si="63"/>
        <v>183246.75</v>
      </c>
    </row>
    <row r="4091" spans="1:21" x14ac:dyDescent="0.25">
      <c r="A4091">
        <v>14090</v>
      </c>
      <c r="B4091" t="s">
        <v>4133</v>
      </c>
      <c r="C4091" t="s">
        <v>26</v>
      </c>
      <c r="D4091">
        <v>18</v>
      </c>
      <c r="E4091" t="s">
        <v>37</v>
      </c>
      <c r="F4091" t="s">
        <v>28</v>
      </c>
      <c r="G4091" t="s">
        <v>29</v>
      </c>
      <c r="H4091" t="s">
        <v>35</v>
      </c>
      <c r="I4091" s="1">
        <v>45576</v>
      </c>
      <c r="J4091">
        <v>7</v>
      </c>
      <c r="K4091">
        <v>191809</v>
      </c>
      <c r="L4091">
        <v>0</v>
      </c>
      <c r="M4091" t="s">
        <v>44</v>
      </c>
      <c r="N4091" t="s">
        <v>24</v>
      </c>
      <c r="O4091">
        <v>1342663</v>
      </c>
      <c r="P4091">
        <v>0</v>
      </c>
      <c r="Q4091">
        <v>1342663</v>
      </c>
      <c r="U4091">
        <f t="shared" si="63"/>
        <v>335665.75</v>
      </c>
    </row>
    <row r="4092" spans="1:21" x14ac:dyDescent="0.25">
      <c r="A4092">
        <v>14091</v>
      </c>
      <c r="B4092" t="s">
        <v>4134</v>
      </c>
      <c r="C4092" t="s">
        <v>26</v>
      </c>
      <c r="D4092">
        <v>24</v>
      </c>
      <c r="E4092" t="s">
        <v>27</v>
      </c>
      <c r="F4092" t="s">
        <v>20</v>
      </c>
      <c r="G4092" t="s">
        <v>41</v>
      </c>
      <c r="H4092" t="s">
        <v>88</v>
      </c>
      <c r="I4092" s="1">
        <v>45641</v>
      </c>
      <c r="J4092">
        <v>1</v>
      </c>
      <c r="K4092">
        <v>70124</v>
      </c>
      <c r="L4092">
        <v>0.05</v>
      </c>
      <c r="M4092" t="s">
        <v>31</v>
      </c>
      <c r="N4092" t="s">
        <v>39</v>
      </c>
      <c r="O4092">
        <v>70124</v>
      </c>
      <c r="P4092">
        <v>3506.2</v>
      </c>
      <c r="Q4092">
        <v>66617.8</v>
      </c>
      <c r="U4092">
        <f t="shared" si="63"/>
        <v>16654.45</v>
      </c>
    </row>
    <row r="4093" spans="1:21" x14ac:dyDescent="0.25">
      <c r="A4093">
        <v>14092</v>
      </c>
      <c r="B4093" t="s">
        <v>4135</v>
      </c>
      <c r="C4093" t="s">
        <v>18</v>
      </c>
      <c r="D4093">
        <v>44</v>
      </c>
      <c r="E4093" t="s">
        <v>27</v>
      </c>
      <c r="F4093" t="s">
        <v>43</v>
      </c>
      <c r="G4093" t="s">
        <v>41</v>
      </c>
      <c r="H4093" t="s">
        <v>30</v>
      </c>
      <c r="I4093" s="1">
        <v>45324</v>
      </c>
      <c r="J4093">
        <v>9</v>
      </c>
      <c r="K4093">
        <v>193882</v>
      </c>
      <c r="L4093">
        <v>0</v>
      </c>
      <c r="M4093" t="s">
        <v>44</v>
      </c>
      <c r="N4093" t="s">
        <v>39</v>
      </c>
      <c r="O4093">
        <v>1744938</v>
      </c>
      <c r="P4093">
        <v>0</v>
      </c>
      <c r="Q4093">
        <v>1744938</v>
      </c>
      <c r="U4093">
        <f t="shared" si="63"/>
        <v>436234.5</v>
      </c>
    </row>
    <row r="4094" spans="1:21" x14ac:dyDescent="0.25">
      <c r="A4094">
        <v>14093</v>
      </c>
      <c r="B4094" t="s">
        <v>4136</v>
      </c>
      <c r="C4094" t="s">
        <v>18</v>
      </c>
      <c r="D4094">
        <v>38</v>
      </c>
      <c r="E4094" t="s">
        <v>37</v>
      </c>
      <c r="F4094" t="s">
        <v>46</v>
      </c>
      <c r="G4094" t="s">
        <v>21</v>
      </c>
      <c r="H4094" t="s">
        <v>22</v>
      </c>
      <c r="I4094" s="1">
        <v>44956</v>
      </c>
      <c r="J4094">
        <v>6</v>
      </c>
      <c r="K4094">
        <v>213423</v>
      </c>
      <c r="L4094">
        <v>0.1</v>
      </c>
      <c r="M4094" t="s">
        <v>44</v>
      </c>
      <c r="N4094" t="s">
        <v>39</v>
      </c>
      <c r="O4094">
        <v>1280538</v>
      </c>
      <c r="P4094">
        <v>128053.8</v>
      </c>
      <c r="Q4094">
        <v>1152484.2</v>
      </c>
      <c r="U4094">
        <f t="shared" si="63"/>
        <v>288121.05</v>
      </c>
    </row>
    <row r="4095" spans="1:21" x14ac:dyDescent="0.25">
      <c r="A4095">
        <v>14094</v>
      </c>
      <c r="B4095" t="s">
        <v>4137</v>
      </c>
      <c r="C4095" t="s">
        <v>18</v>
      </c>
      <c r="D4095">
        <v>45</v>
      </c>
      <c r="E4095" t="s">
        <v>27</v>
      </c>
      <c r="F4095" t="s">
        <v>43</v>
      </c>
      <c r="G4095" t="s">
        <v>21</v>
      </c>
      <c r="H4095" t="s">
        <v>35</v>
      </c>
      <c r="I4095" s="1">
        <v>44982</v>
      </c>
      <c r="J4095">
        <v>3</v>
      </c>
      <c r="K4095">
        <v>73892</v>
      </c>
      <c r="L4095">
        <v>0.15</v>
      </c>
      <c r="M4095" t="s">
        <v>44</v>
      </c>
      <c r="N4095" t="s">
        <v>39</v>
      </c>
      <c r="O4095">
        <v>221676</v>
      </c>
      <c r="P4095">
        <v>33251.4</v>
      </c>
      <c r="Q4095">
        <v>188424.6</v>
      </c>
      <c r="U4095">
        <f t="shared" si="63"/>
        <v>47106.15</v>
      </c>
    </row>
    <row r="4096" spans="1:21" x14ac:dyDescent="0.25">
      <c r="A4096">
        <v>14095</v>
      </c>
      <c r="B4096" t="s">
        <v>4138</v>
      </c>
      <c r="C4096" t="s">
        <v>26</v>
      </c>
      <c r="D4096">
        <v>33</v>
      </c>
      <c r="E4096" t="s">
        <v>27</v>
      </c>
      <c r="F4096" t="s">
        <v>46</v>
      </c>
      <c r="G4096" t="s">
        <v>41</v>
      </c>
      <c r="H4096" t="s">
        <v>38</v>
      </c>
      <c r="I4096" s="1">
        <v>45557</v>
      </c>
      <c r="J4096">
        <v>7</v>
      </c>
      <c r="K4096">
        <v>153141</v>
      </c>
      <c r="L4096">
        <v>0.1</v>
      </c>
      <c r="M4096" t="s">
        <v>31</v>
      </c>
      <c r="N4096" t="s">
        <v>24</v>
      </c>
      <c r="O4096">
        <v>1071987</v>
      </c>
      <c r="P4096">
        <v>107198.7</v>
      </c>
      <c r="Q4096">
        <v>964788.3</v>
      </c>
      <c r="U4096">
        <f t="shared" si="63"/>
        <v>241197.07500000001</v>
      </c>
    </row>
    <row r="4097" spans="1:21" x14ac:dyDescent="0.25">
      <c r="A4097">
        <v>14096</v>
      </c>
      <c r="B4097" t="s">
        <v>4139</v>
      </c>
      <c r="C4097" t="s">
        <v>18</v>
      </c>
      <c r="D4097">
        <v>63</v>
      </c>
      <c r="E4097" t="s">
        <v>33</v>
      </c>
      <c r="F4097" t="s">
        <v>43</v>
      </c>
      <c r="G4097" t="s">
        <v>29</v>
      </c>
      <c r="H4097" t="s">
        <v>22</v>
      </c>
      <c r="I4097" s="1">
        <v>45058</v>
      </c>
      <c r="J4097">
        <v>5</v>
      </c>
      <c r="K4097">
        <v>240497</v>
      </c>
      <c r="L4097">
        <v>0.05</v>
      </c>
      <c r="M4097" t="s">
        <v>31</v>
      </c>
      <c r="N4097" t="s">
        <v>39</v>
      </c>
      <c r="O4097">
        <v>1202485</v>
      </c>
      <c r="P4097">
        <v>60124.25</v>
      </c>
      <c r="Q4097">
        <v>1142360.75</v>
      </c>
      <c r="U4097">
        <f t="shared" si="63"/>
        <v>285590.1875</v>
      </c>
    </row>
    <row r="4098" spans="1:21" x14ac:dyDescent="0.25">
      <c r="A4098">
        <v>14097</v>
      </c>
      <c r="B4098" t="s">
        <v>4140</v>
      </c>
      <c r="C4098" t="s">
        <v>18</v>
      </c>
      <c r="D4098">
        <v>40</v>
      </c>
      <c r="E4098" t="s">
        <v>33</v>
      </c>
      <c r="F4098" t="s">
        <v>46</v>
      </c>
      <c r="G4098" t="s">
        <v>29</v>
      </c>
      <c r="H4098" t="s">
        <v>60</v>
      </c>
      <c r="I4098" s="1">
        <v>45157</v>
      </c>
      <c r="J4098">
        <v>8</v>
      </c>
      <c r="K4098">
        <v>16695</v>
      </c>
      <c r="L4098">
        <v>0.1</v>
      </c>
      <c r="M4098" t="s">
        <v>31</v>
      </c>
      <c r="N4098" t="s">
        <v>24</v>
      </c>
      <c r="O4098">
        <v>133560</v>
      </c>
      <c r="P4098">
        <v>13356</v>
      </c>
      <c r="Q4098">
        <v>120204</v>
      </c>
      <c r="U4098">
        <f t="shared" si="63"/>
        <v>30051</v>
      </c>
    </row>
    <row r="4099" spans="1:21" x14ac:dyDescent="0.25">
      <c r="A4099">
        <v>14098</v>
      </c>
      <c r="B4099" t="s">
        <v>4141</v>
      </c>
      <c r="C4099" t="s">
        <v>26</v>
      </c>
      <c r="D4099">
        <v>37</v>
      </c>
      <c r="E4099" t="s">
        <v>33</v>
      </c>
      <c r="F4099" t="s">
        <v>20</v>
      </c>
      <c r="G4099" t="s">
        <v>21</v>
      </c>
      <c r="H4099" t="s">
        <v>88</v>
      </c>
      <c r="I4099" s="1">
        <v>45321</v>
      </c>
      <c r="J4099">
        <v>8</v>
      </c>
      <c r="K4099">
        <v>186533</v>
      </c>
      <c r="L4099">
        <v>0.15</v>
      </c>
      <c r="M4099" t="s">
        <v>23</v>
      </c>
      <c r="N4099" t="s">
        <v>39</v>
      </c>
      <c r="O4099">
        <v>1492264</v>
      </c>
      <c r="P4099">
        <v>223839.6</v>
      </c>
      <c r="Q4099">
        <v>1268424.3999999999</v>
      </c>
      <c r="U4099">
        <f t="shared" ref="U4099:U4162" si="64">(Q4099*0.25)</f>
        <v>317106.09999999998</v>
      </c>
    </row>
    <row r="4100" spans="1:21" x14ac:dyDescent="0.25">
      <c r="A4100">
        <v>14099</v>
      </c>
      <c r="B4100" t="s">
        <v>4142</v>
      </c>
      <c r="C4100" t="s">
        <v>26</v>
      </c>
      <c r="D4100">
        <v>55</v>
      </c>
      <c r="E4100" t="s">
        <v>33</v>
      </c>
      <c r="F4100" t="s">
        <v>46</v>
      </c>
      <c r="G4100" t="s">
        <v>21</v>
      </c>
      <c r="H4100" t="s">
        <v>35</v>
      </c>
      <c r="I4100" s="1">
        <v>45078</v>
      </c>
      <c r="J4100">
        <v>9</v>
      </c>
      <c r="K4100">
        <v>153855</v>
      </c>
      <c r="L4100">
        <v>0.15</v>
      </c>
      <c r="M4100" t="s">
        <v>31</v>
      </c>
      <c r="N4100" t="s">
        <v>39</v>
      </c>
      <c r="O4100">
        <v>1384695</v>
      </c>
      <c r="P4100">
        <v>207704.25</v>
      </c>
      <c r="Q4100">
        <v>1176990.75</v>
      </c>
      <c r="U4100">
        <f t="shared" si="64"/>
        <v>294247.6875</v>
      </c>
    </row>
    <row r="4101" spans="1:21" x14ac:dyDescent="0.25">
      <c r="A4101">
        <v>14100</v>
      </c>
      <c r="B4101" t="s">
        <v>4143</v>
      </c>
      <c r="C4101" t="s">
        <v>26</v>
      </c>
      <c r="D4101">
        <v>42</v>
      </c>
      <c r="E4101" t="s">
        <v>33</v>
      </c>
      <c r="F4101" t="s">
        <v>28</v>
      </c>
      <c r="G4101" t="s">
        <v>21</v>
      </c>
      <c r="H4101" t="s">
        <v>88</v>
      </c>
      <c r="I4101" s="1">
        <v>45428</v>
      </c>
      <c r="J4101">
        <v>6</v>
      </c>
      <c r="K4101">
        <v>3403</v>
      </c>
      <c r="L4101">
        <v>0</v>
      </c>
      <c r="M4101" t="s">
        <v>31</v>
      </c>
      <c r="N4101" t="s">
        <v>39</v>
      </c>
      <c r="O4101">
        <v>20418</v>
      </c>
      <c r="P4101">
        <v>0</v>
      </c>
      <c r="Q4101">
        <v>20418</v>
      </c>
      <c r="U4101">
        <f t="shared" si="64"/>
        <v>5104.5</v>
      </c>
    </row>
    <row r="4102" spans="1:21" x14ac:dyDescent="0.25">
      <c r="A4102">
        <v>14101</v>
      </c>
      <c r="B4102" t="s">
        <v>4144</v>
      </c>
      <c r="C4102" t="s">
        <v>26</v>
      </c>
      <c r="D4102">
        <v>45</v>
      </c>
      <c r="E4102" t="s">
        <v>33</v>
      </c>
      <c r="F4102" t="s">
        <v>43</v>
      </c>
      <c r="G4102" t="s">
        <v>41</v>
      </c>
      <c r="H4102" t="s">
        <v>88</v>
      </c>
      <c r="I4102" s="1">
        <v>45432</v>
      </c>
      <c r="J4102">
        <v>4</v>
      </c>
      <c r="K4102">
        <v>108695</v>
      </c>
      <c r="L4102">
        <v>0.05</v>
      </c>
      <c r="M4102" t="s">
        <v>44</v>
      </c>
      <c r="N4102" t="s">
        <v>24</v>
      </c>
      <c r="O4102">
        <v>434780</v>
      </c>
      <c r="P4102">
        <v>21739</v>
      </c>
      <c r="Q4102">
        <v>413041</v>
      </c>
      <c r="U4102">
        <f t="shared" si="64"/>
        <v>103260.25</v>
      </c>
    </row>
    <row r="4103" spans="1:21" x14ac:dyDescent="0.25">
      <c r="A4103">
        <v>14102</v>
      </c>
      <c r="B4103" t="s">
        <v>4145</v>
      </c>
      <c r="C4103" t="s">
        <v>26</v>
      </c>
      <c r="D4103">
        <v>22</v>
      </c>
      <c r="E4103" t="s">
        <v>37</v>
      </c>
      <c r="F4103" t="s">
        <v>43</v>
      </c>
      <c r="G4103" t="s">
        <v>34</v>
      </c>
      <c r="H4103" t="s">
        <v>60</v>
      </c>
      <c r="I4103" s="1">
        <v>45312</v>
      </c>
      <c r="J4103">
        <v>2</v>
      </c>
      <c r="K4103">
        <v>161399</v>
      </c>
      <c r="L4103">
        <v>0.05</v>
      </c>
      <c r="M4103" t="s">
        <v>31</v>
      </c>
      <c r="N4103" t="s">
        <v>24</v>
      </c>
      <c r="O4103">
        <v>322798</v>
      </c>
      <c r="P4103">
        <v>16139.9</v>
      </c>
      <c r="Q4103">
        <v>306658.09999999998</v>
      </c>
      <c r="U4103">
        <f t="shared" si="64"/>
        <v>76664.524999999994</v>
      </c>
    </row>
    <row r="4104" spans="1:21" x14ac:dyDescent="0.25">
      <c r="A4104">
        <v>14103</v>
      </c>
      <c r="B4104" t="s">
        <v>4146</v>
      </c>
      <c r="C4104" t="s">
        <v>18</v>
      </c>
      <c r="D4104">
        <v>38</v>
      </c>
      <c r="E4104" t="s">
        <v>33</v>
      </c>
      <c r="F4104" t="s">
        <v>28</v>
      </c>
      <c r="G4104" t="s">
        <v>21</v>
      </c>
      <c r="H4104" t="s">
        <v>51</v>
      </c>
      <c r="I4104" s="1">
        <v>45459</v>
      </c>
      <c r="J4104">
        <v>3</v>
      </c>
      <c r="K4104">
        <v>69821</v>
      </c>
      <c r="L4104">
        <v>0.1</v>
      </c>
      <c r="M4104" t="s">
        <v>44</v>
      </c>
      <c r="N4104" t="s">
        <v>24</v>
      </c>
      <c r="O4104">
        <v>209463</v>
      </c>
      <c r="P4104">
        <v>20946.3</v>
      </c>
      <c r="Q4104">
        <v>188516.7</v>
      </c>
      <c r="U4104">
        <f t="shared" si="64"/>
        <v>47129.175000000003</v>
      </c>
    </row>
    <row r="4105" spans="1:21" x14ac:dyDescent="0.25">
      <c r="A4105">
        <v>14104</v>
      </c>
      <c r="B4105" t="s">
        <v>4147</v>
      </c>
      <c r="C4105" t="s">
        <v>26</v>
      </c>
      <c r="D4105">
        <v>35</v>
      </c>
      <c r="E4105" t="s">
        <v>27</v>
      </c>
      <c r="F4105" t="s">
        <v>28</v>
      </c>
      <c r="G4105" t="s">
        <v>29</v>
      </c>
      <c r="H4105" t="s">
        <v>38</v>
      </c>
      <c r="I4105" s="1">
        <v>45374</v>
      </c>
      <c r="J4105">
        <v>5</v>
      </c>
      <c r="K4105">
        <v>141934</v>
      </c>
      <c r="L4105">
        <v>0</v>
      </c>
      <c r="M4105" t="s">
        <v>31</v>
      </c>
      <c r="N4105" t="s">
        <v>39</v>
      </c>
      <c r="O4105">
        <v>709670</v>
      </c>
      <c r="P4105">
        <v>0</v>
      </c>
      <c r="Q4105">
        <v>709670</v>
      </c>
      <c r="U4105">
        <f t="shared" si="64"/>
        <v>177417.5</v>
      </c>
    </row>
    <row r="4106" spans="1:21" x14ac:dyDescent="0.25">
      <c r="A4106">
        <v>14105</v>
      </c>
      <c r="B4106" t="s">
        <v>4148</v>
      </c>
      <c r="C4106" t="s">
        <v>18</v>
      </c>
      <c r="D4106">
        <v>64</v>
      </c>
      <c r="E4106" t="s">
        <v>37</v>
      </c>
      <c r="F4106" t="s">
        <v>20</v>
      </c>
      <c r="G4106" t="s">
        <v>34</v>
      </c>
      <c r="H4106" t="s">
        <v>88</v>
      </c>
      <c r="I4106" s="1">
        <v>45506</v>
      </c>
      <c r="J4106">
        <v>8</v>
      </c>
      <c r="K4106">
        <v>200336</v>
      </c>
      <c r="L4106">
        <v>0</v>
      </c>
      <c r="M4106" t="s">
        <v>31</v>
      </c>
      <c r="N4106" t="s">
        <v>24</v>
      </c>
      <c r="O4106">
        <v>1602688</v>
      </c>
      <c r="P4106">
        <v>0</v>
      </c>
      <c r="Q4106">
        <v>1602688</v>
      </c>
      <c r="U4106">
        <f t="shared" si="64"/>
        <v>400672</v>
      </c>
    </row>
    <row r="4107" spans="1:21" x14ac:dyDescent="0.25">
      <c r="A4107">
        <v>14106</v>
      </c>
      <c r="B4107" t="s">
        <v>4149</v>
      </c>
      <c r="C4107" t="s">
        <v>18</v>
      </c>
      <c r="D4107">
        <v>23</v>
      </c>
      <c r="E4107" t="s">
        <v>27</v>
      </c>
      <c r="F4107" t="s">
        <v>43</v>
      </c>
      <c r="G4107" t="s">
        <v>29</v>
      </c>
      <c r="H4107" t="s">
        <v>22</v>
      </c>
      <c r="I4107" s="1">
        <v>45052</v>
      </c>
      <c r="J4107">
        <v>2</v>
      </c>
      <c r="K4107">
        <v>13430</v>
      </c>
      <c r="L4107">
        <v>0</v>
      </c>
      <c r="M4107" t="s">
        <v>31</v>
      </c>
      <c r="N4107" t="s">
        <v>39</v>
      </c>
      <c r="O4107">
        <v>26860</v>
      </c>
      <c r="P4107">
        <v>0</v>
      </c>
      <c r="Q4107">
        <v>26860</v>
      </c>
      <c r="U4107">
        <f t="shared" si="64"/>
        <v>6715</v>
      </c>
    </row>
    <row r="4108" spans="1:21" x14ac:dyDescent="0.25">
      <c r="A4108">
        <v>14107</v>
      </c>
      <c r="B4108" t="s">
        <v>4150</v>
      </c>
      <c r="C4108" t="s">
        <v>26</v>
      </c>
      <c r="D4108">
        <v>46</v>
      </c>
      <c r="E4108" t="s">
        <v>33</v>
      </c>
      <c r="F4108" t="s">
        <v>20</v>
      </c>
      <c r="G4108" t="s">
        <v>34</v>
      </c>
      <c r="H4108" t="s">
        <v>47</v>
      </c>
      <c r="I4108" s="1">
        <v>45481</v>
      </c>
      <c r="J4108">
        <v>5</v>
      </c>
      <c r="K4108">
        <v>167089</v>
      </c>
      <c r="L4108">
        <v>0.15</v>
      </c>
      <c r="M4108" t="s">
        <v>31</v>
      </c>
      <c r="N4108" t="s">
        <v>39</v>
      </c>
      <c r="O4108">
        <v>835445</v>
      </c>
      <c r="P4108">
        <v>125316.75</v>
      </c>
      <c r="Q4108">
        <v>710128.25</v>
      </c>
      <c r="U4108">
        <f t="shared" si="64"/>
        <v>177532.0625</v>
      </c>
    </row>
    <row r="4109" spans="1:21" x14ac:dyDescent="0.25">
      <c r="A4109">
        <v>14108</v>
      </c>
      <c r="B4109" t="s">
        <v>4151</v>
      </c>
      <c r="C4109" t="s">
        <v>26</v>
      </c>
      <c r="D4109">
        <v>36</v>
      </c>
      <c r="E4109" t="s">
        <v>33</v>
      </c>
      <c r="F4109" t="s">
        <v>43</v>
      </c>
      <c r="G4109" t="s">
        <v>41</v>
      </c>
      <c r="H4109" t="s">
        <v>38</v>
      </c>
      <c r="I4109" s="1">
        <v>45620</v>
      </c>
      <c r="J4109">
        <v>9</v>
      </c>
      <c r="K4109">
        <v>166718</v>
      </c>
      <c r="L4109">
        <v>0.05</v>
      </c>
      <c r="M4109" t="s">
        <v>31</v>
      </c>
      <c r="N4109" t="s">
        <v>39</v>
      </c>
      <c r="O4109">
        <v>1500462</v>
      </c>
      <c r="P4109">
        <v>75023.100000000006</v>
      </c>
      <c r="Q4109">
        <v>1425438.9</v>
      </c>
      <c r="U4109">
        <f t="shared" si="64"/>
        <v>356359.72499999998</v>
      </c>
    </row>
    <row r="4110" spans="1:21" x14ac:dyDescent="0.25">
      <c r="A4110">
        <v>14109</v>
      </c>
      <c r="B4110" t="s">
        <v>4152</v>
      </c>
      <c r="C4110" t="s">
        <v>26</v>
      </c>
      <c r="D4110">
        <v>50</v>
      </c>
      <c r="E4110" t="s">
        <v>27</v>
      </c>
      <c r="F4110" t="s">
        <v>43</v>
      </c>
      <c r="G4110" t="s">
        <v>34</v>
      </c>
      <c r="H4110" t="s">
        <v>22</v>
      </c>
      <c r="I4110" s="1">
        <v>45415</v>
      </c>
      <c r="J4110">
        <v>2</v>
      </c>
      <c r="K4110">
        <v>30922</v>
      </c>
      <c r="L4110">
        <v>0.1</v>
      </c>
      <c r="M4110" t="s">
        <v>31</v>
      </c>
      <c r="N4110" t="s">
        <v>39</v>
      </c>
      <c r="O4110">
        <v>61844</v>
      </c>
      <c r="P4110">
        <v>6184.4</v>
      </c>
      <c r="Q4110">
        <v>55659.6</v>
      </c>
      <c r="U4110">
        <f t="shared" si="64"/>
        <v>13914.9</v>
      </c>
    </row>
    <row r="4111" spans="1:21" x14ac:dyDescent="0.25">
      <c r="A4111">
        <v>14110</v>
      </c>
      <c r="B4111" t="s">
        <v>4153</v>
      </c>
      <c r="C4111" t="s">
        <v>18</v>
      </c>
      <c r="D4111">
        <v>18</v>
      </c>
      <c r="E4111" t="s">
        <v>27</v>
      </c>
      <c r="F4111" t="s">
        <v>20</v>
      </c>
      <c r="G4111" t="s">
        <v>29</v>
      </c>
      <c r="H4111" t="s">
        <v>38</v>
      </c>
      <c r="I4111" s="1">
        <v>45538</v>
      </c>
      <c r="J4111">
        <v>8</v>
      </c>
      <c r="K4111">
        <v>144615</v>
      </c>
      <c r="L4111">
        <v>0.1</v>
      </c>
      <c r="M4111" t="s">
        <v>31</v>
      </c>
      <c r="N4111" t="s">
        <v>39</v>
      </c>
      <c r="O4111">
        <v>1156920</v>
      </c>
      <c r="P4111">
        <v>115692</v>
      </c>
      <c r="Q4111">
        <v>1041228</v>
      </c>
      <c r="U4111">
        <f t="shared" si="64"/>
        <v>260307</v>
      </c>
    </row>
    <row r="4112" spans="1:21" x14ac:dyDescent="0.25">
      <c r="A4112">
        <v>14111</v>
      </c>
      <c r="B4112" t="s">
        <v>4154</v>
      </c>
      <c r="C4112" t="s">
        <v>26</v>
      </c>
      <c r="D4112">
        <v>62</v>
      </c>
      <c r="E4112" t="s">
        <v>27</v>
      </c>
      <c r="F4112" t="s">
        <v>43</v>
      </c>
      <c r="G4112" t="s">
        <v>34</v>
      </c>
      <c r="H4112" t="s">
        <v>30</v>
      </c>
      <c r="I4112" s="1">
        <v>45372</v>
      </c>
      <c r="J4112">
        <v>3</v>
      </c>
      <c r="K4112">
        <v>182721</v>
      </c>
      <c r="L4112">
        <v>0.1</v>
      </c>
      <c r="M4112" t="s">
        <v>44</v>
      </c>
      <c r="N4112" t="s">
        <v>39</v>
      </c>
      <c r="O4112">
        <v>548163</v>
      </c>
      <c r="P4112">
        <v>54816.3</v>
      </c>
      <c r="Q4112">
        <v>493346.7</v>
      </c>
      <c r="U4112">
        <f t="shared" si="64"/>
        <v>123336.675</v>
      </c>
    </row>
    <row r="4113" spans="1:21" x14ac:dyDescent="0.25">
      <c r="A4113">
        <v>14112</v>
      </c>
      <c r="B4113" t="s">
        <v>4155</v>
      </c>
      <c r="C4113" t="s">
        <v>26</v>
      </c>
      <c r="D4113">
        <v>20</v>
      </c>
      <c r="E4113" t="s">
        <v>19</v>
      </c>
      <c r="F4113" t="s">
        <v>43</v>
      </c>
      <c r="G4113" t="s">
        <v>41</v>
      </c>
      <c r="H4113" t="s">
        <v>38</v>
      </c>
      <c r="I4113" s="1">
        <v>45396</v>
      </c>
      <c r="J4113">
        <v>8</v>
      </c>
      <c r="K4113">
        <v>94099</v>
      </c>
      <c r="L4113">
        <v>0</v>
      </c>
      <c r="M4113" t="s">
        <v>23</v>
      </c>
      <c r="N4113" t="s">
        <v>39</v>
      </c>
      <c r="O4113">
        <v>752792</v>
      </c>
      <c r="P4113">
        <v>0</v>
      </c>
      <c r="Q4113">
        <v>752792</v>
      </c>
      <c r="U4113">
        <f t="shared" si="64"/>
        <v>188198</v>
      </c>
    </row>
    <row r="4114" spans="1:21" x14ac:dyDescent="0.25">
      <c r="A4114">
        <v>14113</v>
      </c>
      <c r="B4114" t="s">
        <v>4156</v>
      </c>
      <c r="C4114" t="s">
        <v>26</v>
      </c>
      <c r="D4114">
        <v>59</v>
      </c>
      <c r="E4114" t="s">
        <v>19</v>
      </c>
      <c r="F4114" t="s">
        <v>20</v>
      </c>
      <c r="G4114" t="s">
        <v>29</v>
      </c>
      <c r="H4114" t="s">
        <v>35</v>
      </c>
      <c r="I4114" s="1">
        <v>45275</v>
      </c>
      <c r="J4114">
        <v>4</v>
      </c>
      <c r="K4114">
        <v>158625</v>
      </c>
      <c r="L4114">
        <v>0.05</v>
      </c>
      <c r="M4114" t="s">
        <v>23</v>
      </c>
      <c r="N4114" t="s">
        <v>39</v>
      </c>
      <c r="O4114">
        <v>634500</v>
      </c>
      <c r="P4114">
        <v>31725</v>
      </c>
      <c r="Q4114">
        <v>602775</v>
      </c>
      <c r="U4114">
        <f t="shared" si="64"/>
        <v>150693.75</v>
      </c>
    </row>
    <row r="4115" spans="1:21" x14ac:dyDescent="0.25">
      <c r="A4115">
        <v>14114</v>
      </c>
      <c r="B4115" t="s">
        <v>4157</v>
      </c>
      <c r="C4115" t="s">
        <v>26</v>
      </c>
      <c r="D4115">
        <v>38</v>
      </c>
      <c r="E4115" t="s">
        <v>19</v>
      </c>
      <c r="F4115" t="s">
        <v>46</v>
      </c>
      <c r="G4115" t="s">
        <v>21</v>
      </c>
      <c r="H4115" t="s">
        <v>22</v>
      </c>
      <c r="I4115" s="1">
        <v>45434</v>
      </c>
      <c r="J4115">
        <v>4</v>
      </c>
      <c r="K4115">
        <v>181932</v>
      </c>
      <c r="L4115">
        <v>0.05</v>
      </c>
      <c r="M4115" t="s">
        <v>31</v>
      </c>
      <c r="N4115" t="s">
        <v>24</v>
      </c>
      <c r="O4115">
        <v>727728</v>
      </c>
      <c r="P4115">
        <v>36386.400000000001</v>
      </c>
      <c r="Q4115">
        <v>691341.6</v>
      </c>
      <c r="U4115">
        <f t="shared" si="64"/>
        <v>172835.4</v>
      </c>
    </row>
    <row r="4116" spans="1:21" x14ac:dyDescent="0.25">
      <c r="A4116">
        <v>14115</v>
      </c>
      <c r="B4116" t="s">
        <v>4158</v>
      </c>
      <c r="C4116" t="s">
        <v>26</v>
      </c>
      <c r="D4116">
        <v>52</v>
      </c>
      <c r="E4116" t="s">
        <v>19</v>
      </c>
      <c r="F4116" t="s">
        <v>20</v>
      </c>
      <c r="G4116" t="s">
        <v>34</v>
      </c>
      <c r="H4116" t="s">
        <v>47</v>
      </c>
      <c r="I4116" s="1">
        <v>45383</v>
      </c>
      <c r="J4116">
        <v>7</v>
      </c>
      <c r="K4116">
        <v>239078</v>
      </c>
      <c r="L4116">
        <v>0.15</v>
      </c>
      <c r="M4116" t="s">
        <v>23</v>
      </c>
      <c r="N4116" t="s">
        <v>39</v>
      </c>
      <c r="O4116">
        <v>1673546</v>
      </c>
      <c r="P4116">
        <v>251031.9</v>
      </c>
      <c r="Q4116">
        <v>1422514.1</v>
      </c>
      <c r="U4116">
        <f t="shared" si="64"/>
        <v>355628.52500000002</v>
      </c>
    </row>
    <row r="4117" spans="1:21" x14ac:dyDescent="0.25">
      <c r="A4117">
        <v>14116</v>
      </c>
      <c r="B4117" t="s">
        <v>4159</v>
      </c>
      <c r="C4117" t="s">
        <v>18</v>
      </c>
      <c r="D4117">
        <v>58</v>
      </c>
      <c r="E4117" t="s">
        <v>37</v>
      </c>
      <c r="F4117" t="s">
        <v>43</v>
      </c>
      <c r="G4117" t="s">
        <v>29</v>
      </c>
      <c r="H4117" t="s">
        <v>22</v>
      </c>
      <c r="I4117" s="1">
        <v>45311</v>
      </c>
      <c r="J4117">
        <v>5</v>
      </c>
      <c r="K4117">
        <v>193460</v>
      </c>
      <c r="L4117">
        <v>0.15</v>
      </c>
      <c r="M4117" t="s">
        <v>44</v>
      </c>
      <c r="N4117" t="s">
        <v>24</v>
      </c>
      <c r="O4117">
        <v>967300</v>
      </c>
      <c r="P4117">
        <v>145095</v>
      </c>
      <c r="Q4117">
        <v>822205</v>
      </c>
      <c r="U4117">
        <f t="shared" si="64"/>
        <v>205551.25</v>
      </c>
    </row>
    <row r="4118" spans="1:21" x14ac:dyDescent="0.25">
      <c r="A4118">
        <v>14117</v>
      </c>
      <c r="B4118" t="s">
        <v>4160</v>
      </c>
      <c r="C4118" t="s">
        <v>18</v>
      </c>
      <c r="D4118">
        <v>57</v>
      </c>
      <c r="E4118" t="s">
        <v>33</v>
      </c>
      <c r="F4118" t="s">
        <v>28</v>
      </c>
      <c r="G4118" t="s">
        <v>34</v>
      </c>
      <c r="H4118" t="s">
        <v>30</v>
      </c>
      <c r="I4118" s="1">
        <v>45638</v>
      </c>
      <c r="J4118">
        <v>4</v>
      </c>
      <c r="K4118">
        <v>62092</v>
      </c>
      <c r="L4118">
        <v>0.15</v>
      </c>
      <c r="M4118" t="s">
        <v>44</v>
      </c>
      <c r="N4118" t="s">
        <v>39</v>
      </c>
      <c r="O4118">
        <v>248368</v>
      </c>
      <c r="P4118">
        <v>37255.199999999997</v>
      </c>
      <c r="Q4118">
        <v>211112.8</v>
      </c>
      <c r="U4118">
        <f t="shared" si="64"/>
        <v>52778.2</v>
      </c>
    </row>
    <row r="4119" spans="1:21" x14ac:dyDescent="0.25">
      <c r="A4119">
        <v>14118</v>
      </c>
      <c r="B4119" t="s">
        <v>4161</v>
      </c>
      <c r="C4119" t="s">
        <v>18</v>
      </c>
      <c r="D4119">
        <v>20</v>
      </c>
      <c r="E4119" t="s">
        <v>27</v>
      </c>
      <c r="F4119" t="s">
        <v>46</v>
      </c>
      <c r="G4119" t="s">
        <v>41</v>
      </c>
      <c r="H4119" t="s">
        <v>38</v>
      </c>
      <c r="I4119" s="1">
        <v>45374</v>
      </c>
      <c r="J4119">
        <v>7</v>
      </c>
      <c r="K4119">
        <v>75114</v>
      </c>
      <c r="L4119">
        <v>0.1</v>
      </c>
      <c r="M4119" t="s">
        <v>44</v>
      </c>
      <c r="N4119" t="s">
        <v>39</v>
      </c>
      <c r="O4119">
        <v>525798</v>
      </c>
      <c r="P4119">
        <v>52579.8</v>
      </c>
      <c r="Q4119">
        <v>473218.2</v>
      </c>
      <c r="U4119">
        <f t="shared" si="64"/>
        <v>118304.55</v>
      </c>
    </row>
    <row r="4120" spans="1:21" x14ac:dyDescent="0.25">
      <c r="A4120">
        <v>14119</v>
      </c>
      <c r="B4120" t="s">
        <v>4162</v>
      </c>
      <c r="C4120" t="s">
        <v>26</v>
      </c>
      <c r="D4120">
        <v>42</v>
      </c>
      <c r="E4120" t="s">
        <v>33</v>
      </c>
      <c r="F4120" t="s">
        <v>28</v>
      </c>
      <c r="G4120" t="s">
        <v>29</v>
      </c>
      <c r="H4120" t="s">
        <v>88</v>
      </c>
      <c r="I4120" s="1">
        <v>45554</v>
      </c>
      <c r="J4120">
        <v>3</v>
      </c>
      <c r="K4120">
        <v>23263</v>
      </c>
      <c r="L4120">
        <v>0.1</v>
      </c>
      <c r="M4120" t="s">
        <v>23</v>
      </c>
      <c r="N4120" t="s">
        <v>39</v>
      </c>
      <c r="O4120">
        <v>69789</v>
      </c>
      <c r="P4120">
        <v>6978.9</v>
      </c>
      <c r="Q4120">
        <v>62810.1</v>
      </c>
      <c r="U4120">
        <f t="shared" si="64"/>
        <v>15702.525</v>
      </c>
    </row>
    <row r="4121" spans="1:21" x14ac:dyDescent="0.25">
      <c r="A4121">
        <v>14120</v>
      </c>
      <c r="B4121" t="s">
        <v>4163</v>
      </c>
      <c r="C4121" t="s">
        <v>26</v>
      </c>
      <c r="D4121">
        <v>62</v>
      </c>
      <c r="E4121" t="s">
        <v>27</v>
      </c>
      <c r="F4121" t="s">
        <v>46</v>
      </c>
      <c r="G4121" t="s">
        <v>21</v>
      </c>
      <c r="H4121" t="s">
        <v>47</v>
      </c>
      <c r="I4121" s="1">
        <v>45041</v>
      </c>
      <c r="J4121">
        <v>9</v>
      </c>
      <c r="K4121">
        <v>78204</v>
      </c>
      <c r="L4121">
        <v>0.05</v>
      </c>
      <c r="M4121" t="s">
        <v>23</v>
      </c>
      <c r="N4121" t="s">
        <v>39</v>
      </c>
      <c r="O4121">
        <v>703836</v>
      </c>
      <c r="P4121">
        <v>35191.800000000003</v>
      </c>
      <c r="Q4121">
        <v>668644.19999999995</v>
      </c>
      <c r="U4121">
        <f t="shared" si="64"/>
        <v>167161.04999999999</v>
      </c>
    </row>
    <row r="4122" spans="1:21" x14ac:dyDescent="0.25">
      <c r="A4122">
        <v>14121</v>
      </c>
      <c r="B4122" t="s">
        <v>4164</v>
      </c>
      <c r="C4122" t="s">
        <v>26</v>
      </c>
      <c r="D4122">
        <v>55</v>
      </c>
      <c r="E4122" t="s">
        <v>33</v>
      </c>
      <c r="F4122" t="s">
        <v>28</v>
      </c>
      <c r="G4122" t="s">
        <v>21</v>
      </c>
      <c r="H4122" t="s">
        <v>22</v>
      </c>
      <c r="I4122" s="1">
        <v>45378</v>
      </c>
      <c r="J4122">
        <v>5</v>
      </c>
      <c r="K4122">
        <v>84458</v>
      </c>
      <c r="L4122">
        <v>0.15</v>
      </c>
      <c r="M4122" t="s">
        <v>23</v>
      </c>
      <c r="N4122" t="s">
        <v>24</v>
      </c>
      <c r="O4122">
        <v>422290</v>
      </c>
      <c r="P4122">
        <v>63343.5</v>
      </c>
      <c r="Q4122">
        <v>358946.5</v>
      </c>
      <c r="U4122">
        <f t="shared" si="64"/>
        <v>89736.625</v>
      </c>
    </row>
    <row r="4123" spans="1:21" x14ac:dyDescent="0.25">
      <c r="A4123">
        <v>14122</v>
      </c>
      <c r="B4123" t="s">
        <v>4165</v>
      </c>
      <c r="C4123" t="s">
        <v>18</v>
      </c>
      <c r="D4123">
        <v>62</v>
      </c>
      <c r="E4123" t="s">
        <v>37</v>
      </c>
      <c r="F4123" t="s">
        <v>46</v>
      </c>
      <c r="G4123" t="s">
        <v>34</v>
      </c>
      <c r="H4123" t="s">
        <v>30</v>
      </c>
      <c r="I4123" s="1">
        <v>45580</v>
      </c>
      <c r="J4123">
        <v>3</v>
      </c>
      <c r="K4123">
        <v>145304</v>
      </c>
      <c r="L4123">
        <v>0.1</v>
      </c>
      <c r="M4123" t="s">
        <v>31</v>
      </c>
      <c r="N4123" t="s">
        <v>24</v>
      </c>
      <c r="O4123">
        <v>435912</v>
      </c>
      <c r="P4123">
        <v>43591.199999999997</v>
      </c>
      <c r="Q4123">
        <v>392320.8</v>
      </c>
      <c r="U4123">
        <f t="shared" si="64"/>
        <v>98080.2</v>
      </c>
    </row>
    <row r="4124" spans="1:21" x14ac:dyDescent="0.25">
      <c r="A4124">
        <v>14123</v>
      </c>
      <c r="B4124" t="s">
        <v>4166</v>
      </c>
      <c r="C4124" t="s">
        <v>26</v>
      </c>
      <c r="D4124">
        <v>37</v>
      </c>
      <c r="E4124" t="s">
        <v>19</v>
      </c>
      <c r="F4124" t="s">
        <v>20</v>
      </c>
      <c r="G4124" t="s">
        <v>41</v>
      </c>
      <c r="H4124" t="s">
        <v>47</v>
      </c>
      <c r="I4124" s="1">
        <v>45045</v>
      </c>
      <c r="J4124">
        <v>2</v>
      </c>
      <c r="K4124">
        <v>142164</v>
      </c>
      <c r="L4124">
        <v>0.15</v>
      </c>
      <c r="M4124" t="s">
        <v>44</v>
      </c>
      <c r="N4124" t="s">
        <v>24</v>
      </c>
      <c r="O4124">
        <v>284328</v>
      </c>
      <c r="P4124">
        <v>42649.2</v>
      </c>
      <c r="Q4124">
        <v>241678.8</v>
      </c>
      <c r="U4124">
        <f t="shared" si="64"/>
        <v>60419.7</v>
      </c>
    </row>
    <row r="4125" spans="1:21" x14ac:dyDescent="0.25">
      <c r="A4125">
        <v>14124</v>
      </c>
      <c r="B4125" t="s">
        <v>4167</v>
      </c>
      <c r="C4125" t="s">
        <v>26</v>
      </c>
      <c r="D4125">
        <v>61</v>
      </c>
      <c r="E4125" t="s">
        <v>33</v>
      </c>
      <c r="F4125" t="s">
        <v>46</v>
      </c>
      <c r="G4125" t="s">
        <v>41</v>
      </c>
      <c r="H4125" t="s">
        <v>60</v>
      </c>
      <c r="I4125" s="1">
        <v>45019</v>
      </c>
      <c r="J4125">
        <v>7</v>
      </c>
      <c r="K4125">
        <v>167306</v>
      </c>
      <c r="L4125">
        <v>0.15</v>
      </c>
      <c r="M4125" t="s">
        <v>44</v>
      </c>
      <c r="N4125" t="s">
        <v>24</v>
      </c>
      <c r="O4125">
        <v>1171142</v>
      </c>
      <c r="P4125">
        <v>175671.3</v>
      </c>
      <c r="Q4125">
        <v>995470.7</v>
      </c>
      <c r="U4125">
        <f t="shared" si="64"/>
        <v>248867.67499999999</v>
      </c>
    </row>
    <row r="4126" spans="1:21" x14ac:dyDescent="0.25">
      <c r="A4126">
        <v>14125</v>
      </c>
      <c r="B4126" t="s">
        <v>4168</v>
      </c>
      <c r="C4126" t="s">
        <v>26</v>
      </c>
      <c r="D4126">
        <v>62</v>
      </c>
      <c r="E4126" t="s">
        <v>27</v>
      </c>
      <c r="F4126" t="s">
        <v>46</v>
      </c>
      <c r="G4126" t="s">
        <v>34</v>
      </c>
      <c r="H4126" t="s">
        <v>60</v>
      </c>
      <c r="I4126" s="1">
        <v>45447</v>
      </c>
      <c r="J4126">
        <v>7</v>
      </c>
      <c r="K4126">
        <v>242583</v>
      </c>
      <c r="L4126">
        <v>0.05</v>
      </c>
      <c r="M4126" t="s">
        <v>31</v>
      </c>
      <c r="N4126" t="s">
        <v>24</v>
      </c>
      <c r="O4126">
        <v>1698081</v>
      </c>
      <c r="P4126">
        <v>84904.05</v>
      </c>
      <c r="Q4126">
        <v>1613176.95</v>
      </c>
      <c r="U4126">
        <f t="shared" si="64"/>
        <v>403294.23749999999</v>
      </c>
    </row>
    <row r="4127" spans="1:21" x14ac:dyDescent="0.25">
      <c r="A4127">
        <v>14126</v>
      </c>
      <c r="B4127" t="s">
        <v>4169</v>
      </c>
      <c r="C4127" t="s">
        <v>18</v>
      </c>
      <c r="D4127">
        <v>51</v>
      </c>
      <c r="E4127" t="s">
        <v>33</v>
      </c>
      <c r="F4127" t="s">
        <v>46</v>
      </c>
      <c r="G4127" t="s">
        <v>29</v>
      </c>
      <c r="H4127" t="s">
        <v>38</v>
      </c>
      <c r="I4127" s="1">
        <v>45511</v>
      </c>
      <c r="J4127">
        <v>5</v>
      </c>
      <c r="K4127">
        <v>42482</v>
      </c>
      <c r="L4127">
        <v>0.05</v>
      </c>
      <c r="M4127" t="s">
        <v>23</v>
      </c>
      <c r="N4127" t="s">
        <v>24</v>
      </c>
      <c r="O4127">
        <v>212410</v>
      </c>
      <c r="P4127">
        <v>10620.5</v>
      </c>
      <c r="Q4127">
        <v>201789.5</v>
      </c>
      <c r="U4127">
        <f t="shared" si="64"/>
        <v>50447.375</v>
      </c>
    </row>
    <row r="4128" spans="1:21" x14ac:dyDescent="0.25">
      <c r="A4128">
        <v>14127</v>
      </c>
      <c r="B4128" t="s">
        <v>4170</v>
      </c>
      <c r="C4128" t="s">
        <v>26</v>
      </c>
      <c r="D4128">
        <v>38</v>
      </c>
      <c r="E4128" t="s">
        <v>37</v>
      </c>
      <c r="F4128" t="s">
        <v>43</v>
      </c>
      <c r="G4128" t="s">
        <v>29</v>
      </c>
      <c r="H4128" t="s">
        <v>51</v>
      </c>
      <c r="I4128" s="1">
        <v>45464</v>
      </c>
      <c r="J4128">
        <v>4</v>
      </c>
      <c r="K4128">
        <v>151189</v>
      </c>
      <c r="L4128">
        <v>0.1</v>
      </c>
      <c r="M4128" t="s">
        <v>44</v>
      </c>
      <c r="N4128" t="s">
        <v>39</v>
      </c>
      <c r="O4128">
        <v>604756</v>
      </c>
      <c r="P4128">
        <v>60475.6</v>
      </c>
      <c r="Q4128">
        <v>544280.4</v>
      </c>
      <c r="U4128">
        <f t="shared" si="64"/>
        <v>136070.1</v>
      </c>
    </row>
    <row r="4129" spans="1:21" x14ac:dyDescent="0.25">
      <c r="A4129">
        <v>14128</v>
      </c>
      <c r="B4129" t="s">
        <v>4171</v>
      </c>
      <c r="C4129" t="s">
        <v>18</v>
      </c>
      <c r="D4129">
        <v>40</v>
      </c>
      <c r="E4129" t="s">
        <v>37</v>
      </c>
      <c r="F4129" t="s">
        <v>28</v>
      </c>
      <c r="G4129" t="s">
        <v>34</v>
      </c>
      <c r="H4129" t="s">
        <v>38</v>
      </c>
      <c r="I4129" s="1">
        <v>45359</v>
      </c>
      <c r="J4129">
        <v>2</v>
      </c>
      <c r="K4129">
        <v>166330</v>
      </c>
      <c r="L4129">
        <v>0.05</v>
      </c>
      <c r="M4129" t="s">
        <v>23</v>
      </c>
      <c r="N4129" t="s">
        <v>39</v>
      </c>
      <c r="O4129">
        <v>332660</v>
      </c>
      <c r="P4129">
        <v>16633</v>
      </c>
      <c r="Q4129">
        <v>316027</v>
      </c>
      <c r="U4129">
        <f t="shared" si="64"/>
        <v>79006.75</v>
      </c>
    </row>
    <row r="4130" spans="1:21" x14ac:dyDescent="0.25">
      <c r="A4130">
        <v>14129</v>
      </c>
      <c r="B4130" t="s">
        <v>4172</v>
      </c>
      <c r="C4130" t="s">
        <v>26</v>
      </c>
      <c r="D4130">
        <v>23</v>
      </c>
      <c r="E4130" t="s">
        <v>33</v>
      </c>
      <c r="F4130" t="s">
        <v>20</v>
      </c>
      <c r="G4130" t="s">
        <v>29</v>
      </c>
      <c r="H4130" t="s">
        <v>30</v>
      </c>
      <c r="I4130" s="1">
        <v>45071</v>
      </c>
      <c r="J4130">
        <v>2</v>
      </c>
      <c r="K4130">
        <v>229798</v>
      </c>
      <c r="L4130">
        <v>0.15</v>
      </c>
      <c r="M4130" t="s">
        <v>31</v>
      </c>
      <c r="N4130" t="s">
        <v>24</v>
      </c>
      <c r="O4130">
        <v>459596</v>
      </c>
      <c r="P4130">
        <v>68939.399999999994</v>
      </c>
      <c r="Q4130">
        <v>390656.6</v>
      </c>
      <c r="U4130">
        <f t="shared" si="64"/>
        <v>97664.15</v>
      </c>
    </row>
    <row r="4131" spans="1:21" x14ac:dyDescent="0.25">
      <c r="A4131">
        <v>14130</v>
      </c>
      <c r="B4131" t="s">
        <v>4173</v>
      </c>
      <c r="C4131" t="s">
        <v>18</v>
      </c>
      <c r="D4131">
        <v>30</v>
      </c>
      <c r="E4131" t="s">
        <v>19</v>
      </c>
      <c r="F4131" t="s">
        <v>28</v>
      </c>
      <c r="G4131" t="s">
        <v>29</v>
      </c>
      <c r="H4131" t="s">
        <v>38</v>
      </c>
      <c r="I4131" s="1">
        <v>44994</v>
      </c>
      <c r="J4131">
        <v>7</v>
      </c>
      <c r="K4131">
        <v>118397</v>
      </c>
      <c r="L4131">
        <v>0.05</v>
      </c>
      <c r="M4131" t="s">
        <v>23</v>
      </c>
      <c r="N4131" t="s">
        <v>24</v>
      </c>
      <c r="O4131">
        <v>828779</v>
      </c>
      <c r="P4131">
        <v>41438.949999999997</v>
      </c>
      <c r="Q4131">
        <v>787340.05</v>
      </c>
      <c r="U4131">
        <f t="shared" si="64"/>
        <v>196835.01250000001</v>
      </c>
    </row>
    <row r="4132" spans="1:21" x14ac:dyDescent="0.25">
      <c r="A4132">
        <v>14131</v>
      </c>
      <c r="B4132" t="s">
        <v>4174</v>
      </c>
      <c r="C4132" t="s">
        <v>18</v>
      </c>
      <c r="D4132">
        <v>40</v>
      </c>
      <c r="E4132" t="s">
        <v>27</v>
      </c>
      <c r="F4132" t="s">
        <v>28</v>
      </c>
      <c r="G4132" t="s">
        <v>29</v>
      </c>
      <c r="H4132" t="s">
        <v>88</v>
      </c>
      <c r="I4132" s="1">
        <v>45626</v>
      </c>
      <c r="J4132">
        <v>7</v>
      </c>
      <c r="K4132">
        <v>61097</v>
      </c>
      <c r="L4132">
        <v>0.15</v>
      </c>
      <c r="M4132" t="s">
        <v>31</v>
      </c>
      <c r="N4132" t="s">
        <v>24</v>
      </c>
      <c r="O4132">
        <v>427679</v>
      </c>
      <c r="P4132">
        <v>64151.85</v>
      </c>
      <c r="Q4132">
        <v>363527.15</v>
      </c>
      <c r="U4132">
        <f t="shared" si="64"/>
        <v>90881.787500000006</v>
      </c>
    </row>
    <row r="4133" spans="1:21" x14ac:dyDescent="0.25">
      <c r="A4133">
        <v>14132</v>
      </c>
      <c r="B4133" t="s">
        <v>4175</v>
      </c>
      <c r="C4133" t="s">
        <v>18</v>
      </c>
      <c r="D4133">
        <v>26</v>
      </c>
      <c r="E4133" t="s">
        <v>37</v>
      </c>
      <c r="F4133" t="s">
        <v>20</v>
      </c>
      <c r="G4133" t="s">
        <v>34</v>
      </c>
      <c r="H4133" t="s">
        <v>88</v>
      </c>
      <c r="I4133" s="1">
        <v>45057</v>
      </c>
      <c r="J4133">
        <v>4</v>
      </c>
      <c r="K4133">
        <v>90631</v>
      </c>
      <c r="L4133">
        <v>0.15</v>
      </c>
      <c r="M4133" t="s">
        <v>23</v>
      </c>
      <c r="N4133" t="s">
        <v>39</v>
      </c>
      <c r="O4133">
        <v>362524</v>
      </c>
      <c r="P4133">
        <v>54378.6</v>
      </c>
      <c r="Q4133">
        <v>308145.40000000002</v>
      </c>
      <c r="U4133">
        <f t="shared" si="64"/>
        <v>77036.350000000006</v>
      </c>
    </row>
    <row r="4134" spans="1:21" x14ac:dyDescent="0.25">
      <c r="A4134">
        <v>14133</v>
      </c>
      <c r="B4134" t="s">
        <v>4176</v>
      </c>
      <c r="C4134" t="s">
        <v>26</v>
      </c>
      <c r="D4134">
        <v>34</v>
      </c>
      <c r="E4134" t="s">
        <v>37</v>
      </c>
      <c r="F4134" t="s">
        <v>43</v>
      </c>
      <c r="G4134" t="s">
        <v>21</v>
      </c>
      <c r="H4134" t="s">
        <v>35</v>
      </c>
      <c r="I4134" s="1">
        <v>45207</v>
      </c>
      <c r="J4134">
        <v>4</v>
      </c>
      <c r="K4134">
        <v>20302</v>
      </c>
      <c r="L4134">
        <v>0.1</v>
      </c>
      <c r="M4134" t="s">
        <v>31</v>
      </c>
      <c r="N4134" t="s">
        <v>39</v>
      </c>
      <c r="O4134">
        <v>81208</v>
      </c>
      <c r="P4134">
        <v>8120.8</v>
      </c>
      <c r="Q4134">
        <v>73087.199999999997</v>
      </c>
      <c r="U4134">
        <f t="shared" si="64"/>
        <v>18271.8</v>
      </c>
    </row>
    <row r="4135" spans="1:21" x14ac:dyDescent="0.25">
      <c r="A4135">
        <v>14134</v>
      </c>
      <c r="B4135" t="s">
        <v>4177</v>
      </c>
      <c r="C4135" t="s">
        <v>26</v>
      </c>
      <c r="D4135">
        <v>19</v>
      </c>
      <c r="E4135" t="s">
        <v>33</v>
      </c>
      <c r="F4135" t="s">
        <v>46</v>
      </c>
      <c r="G4135" t="s">
        <v>41</v>
      </c>
      <c r="H4135" t="s">
        <v>30</v>
      </c>
      <c r="I4135" s="1">
        <v>45578</v>
      </c>
      <c r="J4135">
        <v>4</v>
      </c>
      <c r="K4135">
        <v>77762</v>
      </c>
      <c r="L4135">
        <v>0.1</v>
      </c>
      <c r="M4135" t="s">
        <v>44</v>
      </c>
      <c r="N4135" t="s">
        <v>39</v>
      </c>
      <c r="O4135">
        <v>311048</v>
      </c>
      <c r="P4135">
        <v>31104.799999999999</v>
      </c>
      <c r="Q4135">
        <v>279943.2</v>
      </c>
      <c r="U4135">
        <f t="shared" si="64"/>
        <v>69985.8</v>
      </c>
    </row>
    <row r="4136" spans="1:21" x14ac:dyDescent="0.25">
      <c r="A4136">
        <v>14135</v>
      </c>
      <c r="B4136" t="s">
        <v>4178</v>
      </c>
      <c r="C4136" t="s">
        <v>18</v>
      </c>
      <c r="D4136">
        <v>36</v>
      </c>
      <c r="E4136" t="s">
        <v>37</v>
      </c>
      <c r="F4136" t="s">
        <v>43</v>
      </c>
      <c r="G4136" t="s">
        <v>21</v>
      </c>
      <c r="H4136" t="s">
        <v>51</v>
      </c>
      <c r="I4136" s="1">
        <v>45492</v>
      </c>
      <c r="J4136">
        <v>2</v>
      </c>
      <c r="K4136">
        <v>42934</v>
      </c>
      <c r="L4136">
        <v>0.1</v>
      </c>
      <c r="M4136" t="s">
        <v>31</v>
      </c>
      <c r="N4136" t="s">
        <v>39</v>
      </c>
      <c r="O4136">
        <v>85868</v>
      </c>
      <c r="P4136">
        <v>8586.7999999999993</v>
      </c>
      <c r="Q4136">
        <v>77281.2</v>
      </c>
      <c r="U4136">
        <f t="shared" si="64"/>
        <v>19320.3</v>
      </c>
    </row>
    <row r="4137" spans="1:21" x14ac:dyDescent="0.25">
      <c r="A4137">
        <v>14136</v>
      </c>
      <c r="B4137" t="s">
        <v>4179</v>
      </c>
      <c r="C4137" t="s">
        <v>18</v>
      </c>
      <c r="D4137">
        <v>36</v>
      </c>
      <c r="E4137" t="s">
        <v>37</v>
      </c>
      <c r="F4137" t="s">
        <v>43</v>
      </c>
      <c r="G4137" t="s">
        <v>29</v>
      </c>
      <c r="H4137" t="s">
        <v>47</v>
      </c>
      <c r="I4137" s="1">
        <v>45439</v>
      </c>
      <c r="J4137">
        <v>9</v>
      </c>
      <c r="K4137">
        <v>78439</v>
      </c>
      <c r="L4137">
        <v>0.15</v>
      </c>
      <c r="M4137" t="s">
        <v>23</v>
      </c>
      <c r="N4137" t="s">
        <v>39</v>
      </c>
      <c r="O4137">
        <v>705951</v>
      </c>
      <c r="P4137">
        <v>105892.65</v>
      </c>
      <c r="Q4137">
        <v>600058.35</v>
      </c>
      <c r="U4137">
        <f t="shared" si="64"/>
        <v>150014.58749999999</v>
      </c>
    </row>
    <row r="4138" spans="1:21" x14ac:dyDescent="0.25">
      <c r="A4138">
        <v>14137</v>
      </c>
      <c r="B4138" t="s">
        <v>4180</v>
      </c>
      <c r="C4138" t="s">
        <v>26</v>
      </c>
      <c r="D4138">
        <v>24</v>
      </c>
      <c r="E4138" t="s">
        <v>27</v>
      </c>
      <c r="F4138" t="s">
        <v>46</v>
      </c>
      <c r="G4138" t="s">
        <v>34</v>
      </c>
      <c r="H4138" t="s">
        <v>30</v>
      </c>
      <c r="I4138" s="1">
        <v>45566</v>
      </c>
      <c r="J4138">
        <v>1</v>
      </c>
      <c r="K4138">
        <v>221017</v>
      </c>
      <c r="L4138">
        <v>0.05</v>
      </c>
      <c r="M4138" t="s">
        <v>44</v>
      </c>
      <c r="N4138" t="s">
        <v>24</v>
      </c>
      <c r="O4138">
        <v>221017</v>
      </c>
      <c r="P4138">
        <v>11050.85</v>
      </c>
      <c r="Q4138">
        <v>209966.15</v>
      </c>
      <c r="U4138">
        <f t="shared" si="64"/>
        <v>52491.537499999999</v>
      </c>
    </row>
    <row r="4139" spans="1:21" x14ac:dyDescent="0.25">
      <c r="A4139">
        <v>14138</v>
      </c>
      <c r="B4139" t="s">
        <v>4181</v>
      </c>
      <c r="C4139" t="s">
        <v>26</v>
      </c>
      <c r="D4139">
        <v>59</v>
      </c>
      <c r="E4139" t="s">
        <v>19</v>
      </c>
      <c r="F4139" t="s">
        <v>28</v>
      </c>
      <c r="G4139" t="s">
        <v>41</v>
      </c>
      <c r="H4139" t="s">
        <v>30</v>
      </c>
      <c r="I4139" s="1">
        <v>44927</v>
      </c>
      <c r="J4139">
        <v>8</v>
      </c>
      <c r="K4139">
        <v>44446</v>
      </c>
      <c r="L4139">
        <v>0.1</v>
      </c>
      <c r="M4139" t="s">
        <v>23</v>
      </c>
      <c r="N4139" t="s">
        <v>39</v>
      </c>
      <c r="O4139">
        <v>355568</v>
      </c>
      <c r="P4139">
        <v>35556.800000000003</v>
      </c>
      <c r="Q4139">
        <v>320011.2</v>
      </c>
      <c r="U4139">
        <f t="shared" si="64"/>
        <v>80002.8</v>
      </c>
    </row>
    <row r="4140" spans="1:21" x14ac:dyDescent="0.25">
      <c r="A4140">
        <v>14139</v>
      </c>
      <c r="B4140" t="s">
        <v>4182</v>
      </c>
      <c r="C4140" t="s">
        <v>18</v>
      </c>
      <c r="D4140">
        <v>59</v>
      </c>
      <c r="E4140" t="s">
        <v>27</v>
      </c>
      <c r="F4140" t="s">
        <v>46</v>
      </c>
      <c r="G4140" t="s">
        <v>29</v>
      </c>
      <c r="H4140" t="s">
        <v>51</v>
      </c>
      <c r="I4140" s="1">
        <v>45611</v>
      </c>
      <c r="J4140">
        <v>6</v>
      </c>
      <c r="K4140">
        <v>213493</v>
      </c>
      <c r="L4140">
        <v>0.1</v>
      </c>
      <c r="M4140" t="s">
        <v>23</v>
      </c>
      <c r="N4140" t="s">
        <v>24</v>
      </c>
      <c r="O4140">
        <v>1280958</v>
      </c>
      <c r="P4140">
        <v>128095.8</v>
      </c>
      <c r="Q4140">
        <v>1152862.2</v>
      </c>
      <c r="U4140">
        <f t="shared" si="64"/>
        <v>288215.55</v>
      </c>
    </row>
    <row r="4141" spans="1:21" x14ac:dyDescent="0.25">
      <c r="A4141">
        <v>14140</v>
      </c>
      <c r="B4141" t="s">
        <v>4183</v>
      </c>
      <c r="C4141" t="s">
        <v>26</v>
      </c>
      <c r="D4141">
        <v>37</v>
      </c>
      <c r="E4141" t="s">
        <v>19</v>
      </c>
      <c r="F4141" t="s">
        <v>20</v>
      </c>
      <c r="G4141" t="s">
        <v>41</v>
      </c>
      <c r="H4141" t="s">
        <v>30</v>
      </c>
      <c r="I4141" s="1">
        <v>45358</v>
      </c>
      <c r="J4141">
        <v>7</v>
      </c>
      <c r="K4141">
        <v>73635</v>
      </c>
      <c r="L4141">
        <v>0.05</v>
      </c>
      <c r="M4141" t="s">
        <v>31</v>
      </c>
      <c r="N4141" t="s">
        <v>39</v>
      </c>
      <c r="O4141">
        <v>515445</v>
      </c>
      <c r="P4141">
        <v>25772.25</v>
      </c>
      <c r="Q4141">
        <v>489672.75</v>
      </c>
      <c r="U4141">
        <f t="shared" si="64"/>
        <v>122418.1875</v>
      </c>
    </row>
    <row r="4142" spans="1:21" x14ac:dyDescent="0.25">
      <c r="A4142">
        <v>14141</v>
      </c>
      <c r="B4142" t="s">
        <v>4184</v>
      </c>
      <c r="C4142" t="s">
        <v>26</v>
      </c>
      <c r="D4142">
        <v>26</v>
      </c>
      <c r="E4142" t="s">
        <v>27</v>
      </c>
      <c r="F4142" t="s">
        <v>46</v>
      </c>
      <c r="G4142" t="s">
        <v>41</v>
      </c>
      <c r="H4142" t="s">
        <v>51</v>
      </c>
      <c r="I4142" s="1">
        <v>45317</v>
      </c>
      <c r="J4142">
        <v>5</v>
      </c>
      <c r="K4142">
        <v>28076</v>
      </c>
      <c r="L4142">
        <v>0.05</v>
      </c>
      <c r="M4142" t="s">
        <v>31</v>
      </c>
      <c r="N4142" t="s">
        <v>24</v>
      </c>
      <c r="O4142">
        <v>140380</v>
      </c>
      <c r="P4142">
        <v>7019</v>
      </c>
      <c r="Q4142">
        <v>133361</v>
      </c>
      <c r="U4142">
        <f t="shared" si="64"/>
        <v>33340.25</v>
      </c>
    </row>
    <row r="4143" spans="1:21" x14ac:dyDescent="0.25">
      <c r="A4143">
        <v>14142</v>
      </c>
      <c r="B4143" t="s">
        <v>4185</v>
      </c>
      <c r="C4143" t="s">
        <v>26</v>
      </c>
      <c r="D4143">
        <v>34</v>
      </c>
      <c r="E4143" t="s">
        <v>33</v>
      </c>
      <c r="F4143" t="s">
        <v>28</v>
      </c>
      <c r="G4143" t="s">
        <v>21</v>
      </c>
      <c r="H4143" t="s">
        <v>51</v>
      </c>
      <c r="I4143" s="1">
        <v>45192</v>
      </c>
      <c r="J4143">
        <v>6</v>
      </c>
      <c r="K4143">
        <v>182421</v>
      </c>
      <c r="L4143">
        <v>0.1</v>
      </c>
      <c r="M4143" t="s">
        <v>23</v>
      </c>
      <c r="N4143" t="s">
        <v>39</v>
      </c>
      <c r="O4143">
        <v>1094526</v>
      </c>
      <c r="P4143">
        <v>109452.6</v>
      </c>
      <c r="Q4143">
        <v>985073.4</v>
      </c>
      <c r="U4143">
        <f t="shared" si="64"/>
        <v>246268.35</v>
      </c>
    </row>
    <row r="4144" spans="1:21" x14ac:dyDescent="0.25">
      <c r="A4144">
        <v>14143</v>
      </c>
      <c r="B4144" t="s">
        <v>4186</v>
      </c>
      <c r="C4144" t="s">
        <v>26</v>
      </c>
      <c r="D4144">
        <v>44</v>
      </c>
      <c r="E4144" t="s">
        <v>37</v>
      </c>
      <c r="F4144" t="s">
        <v>43</v>
      </c>
      <c r="G4144" t="s">
        <v>29</v>
      </c>
      <c r="H4144" t="s">
        <v>51</v>
      </c>
      <c r="I4144" s="1">
        <v>45325</v>
      </c>
      <c r="J4144">
        <v>6</v>
      </c>
      <c r="K4144">
        <v>110463</v>
      </c>
      <c r="L4144">
        <v>0.15</v>
      </c>
      <c r="M4144" t="s">
        <v>31</v>
      </c>
      <c r="N4144" t="s">
        <v>39</v>
      </c>
      <c r="O4144">
        <v>662778</v>
      </c>
      <c r="P4144">
        <v>99416.7</v>
      </c>
      <c r="Q4144">
        <v>563361.30000000005</v>
      </c>
      <c r="U4144">
        <f t="shared" si="64"/>
        <v>140840.32500000001</v>
      </c>
    </row>
    <row r="4145" spans="1:21" x14ac:dyDescent="0.25">
      <c r="A4145">
        <v>14144</v>
      </c>
      <c r="B4145" t="s">
        <v>4187</v>
      </c>
      <c r="C4145" t="s">
        <v>18</v>
      </c>
      <c r="D4145">
        <v>64</v>
      </c>
      <c r="E4145" t="s">
        <v>19</v>
      </c>
      <c r="F4145" t="s">
        <v>43</v>
      </c>
      <c r="G4145" t="s">
        <v>41</v>
      </c>
      <c r="H4145" t="s">
        <v>30</v>
      </c>
      <c r="I4145" s="1">
        <v>45182</v>
      </c>
      <c r="J4145">
        <v>9</v>
      </c>
      <c r="K4145">
        <v>48578</v>
      </c>
      <c r="L4145">
        <v>0.15</v>
      </c>
      <c r="M4145" t="s">
        <v>23</v>
      </c>
      <c r="N4145" t="s">
        <v>39</v>
      </c>
      <c r="O4145">
        <v>437202</v>
      </c>
      <c r="P4145">
        <v>65580.3</v>
      </c>
      <c r="Q4145">
        <v>371621.7</v>
      </c>
      <c r="U4145">
        <f t="shared" si="64"/>
        <v>92905.425000000003</v>
      </c>
    </row>
    <row r="4146" spans="1:21" x14ac:dyDescent="0.25">
      <c r="A4146">
        <v>14145</v>
      </c>
      <c r="B4146" t="s">
        <v>4188</v>
      </c>
      <c r="C4146" t="s">
        <v>26</v>
      </c>
      <c r="D4146">
        <v>19</v>
      </c>
      <c r="E4146" t="s">
        <v>33</v>
      </c>
      <c r="F4146" t="s">
        <v>46</v>
      </c>
      <c r="G4146" t="s">
        <v>21</v>
      </c>
      <c r="H4146" t="s">
        <v>30</v>
      </c>
      <c r="I4146" s="1">
        <v>45321</v>
      </c>
      <c r="J4146">
        <v>4</v>
      </c>
      <c r="K4146">
        <v>142798</v>
      </c>
      <c r="L4146">
        <v>0.1</v>
      </c>
      <c r="M4146" t="s">
        <v>31</v>
      </c>
      <c r="N4146" t="s">
        <v>39</v>
      </c>
      <c r="O4146">
        <v>571192</v>
      </c>
      <c r="P4146">
        <v>57119.199999999997</v>
      </c>
      <c r="Q4146">
        <v>514072.8</v>
      </c>
      <c r="U4146">
        <f t="shared" si="64"/>
        <v>128518.2</v>
      </c>
    </row>
    <row r="4147" spans="1:21" x14ac:dyDescent="0.25">
      <c r="A4147">
        <v>14146</v>
      </c>
      <c r="B4147" t="s">
        <v>4189</v>
      </c>
      <c r="C4147" t="s">
        <v>26</v>
      </c>
      <c r="D4147">
        <v>53</v>
      </c>
      <c r="E4147" t="s">
        <v>37</v>
      </c>
      <c r="F4147" t="s">
        <v>20</v>
      </c>
      <c r="G4147" t="s">
        <v>34</v>
      </c>
      <c r="H4147" t="s">
        <v>38</v>
      </c>
      <c r="I4147" s="1">
        <v>45100</v>
      </c>
      <c r="J4147">
        <v>5</v>
      </c>
      <c r="K4147">
        <v>52865</v>
      </c>
      <c r="L4147">
        <v>0.05</v>
      </c>
      <c r="M4147" t="s">
        <v>31</v>
      </c>
      <c r="N4147" t="s">
        <v>39</v>
      </c>
      <c r="O4147">
        <v>264325</v>
      </c>
      <c r="P4147">
        <v>13216.25</v>
      </c>
      <c r="Q4147">
        <v>251108.75</v>
      </c>
      <c r="U4147">
        <f t="shared" si="64"/>
        <v>62777.1875</v>
      </c>
    </row>
    <row r="4148" spans="1:21" x14ac:dyDescent="0.25">
      <c r="A4148">
        <v>14147</v>
      </c>
      <c r="B4148" t="s">
        <v>4190</v>
      </c>
      <c r="C4148" t="s">
        <v>18</v>
      </c>
      <c r="D4148">
        <v>36</v>
      </c>
      <c r="E4148" t="s">
        <v>37</v>
      </c>
      <c r="F4148" t="s">
        <v>28</v>
      </c>
      <c r="G4148" t="s">
        <v>41</v>
      </c>
      <c r="H4148" t="s">
        <v>30</v>
      </c>
      <c r="I4148" s="1">
        <v>44971</v>
      </c>
      <c r="J4148">
        <v>4</v>
      </c>
      <c r="K4148">
        <v>77076</v>
      </c>
      <c r="L4148">
        <v>0.15</v>
      </c>
      <c r="M4148" t="s">
        <v>23</v>
      </c>
      <c r="N4148" t="s">
        <v>24</v>
      </c>
      <c r="O4148">
        <v>308304</v>
      </c>
      <c r="P4148">
        <v>46245.599999999999</v>
      </c>
      <c r="Q4148">
        <v>262058.4</v>
      </c>
      <c r="U4148">
        <f t="shared" si="64"/>
        <v>65514.6</v>
      </c>
    </row>
    <row r="4149" spans="1:21" x14ac:dyDescent="0.25">
      <c r="A4149">
        <v>14148</v>
      </c>
      <c r="B4149" t="s">
        <v>4191</v>
      </c>
      <c r="C4149" t="s">
        <v>18</v>
      </c>
      <c r="D4149">
        <v>34</v>
      </c>
      <c r="E4149" t="s">
        <v>37</v>
      </c>
      <c r="F4149" t="s">
        <v>43</v>
      </c>
      <c r="G4149" t="s">
        <v>29</v>
      </c>
      <c r="H4149" t="s">
        <v>38</v>
      </c>
      <c r="I4149" s="1">
        <v>45067</v>
      </c>
      <c r="J4149">
        <v>1</v>
      </c>
      <c r="K4149">
        <v>121471</v>
      </c>
      <c r="L4149">
        <v>0.05</v>
      </c>
      <c r="M4149" t="s">
        <v>44</v>
      </c>
      <c r="N4149" t="s">
        <v>39</v>
      </c>
      <c r="O4149">
        <v>121471</v>
      </c>
      <c r="P4149">
        <v>6073.55</v>
      </c>
      <c r="Q4149">
        <v>115397.45</v>
      </c>
      <c r="U4149">
        <f t="shared" si="64"/>
        <v>28849.362499999999</v>
      </c>
    </row>
    <row r="4150" spans="1:21" x14ac:dyDescent="0.25">
      <c r="A4150">
        <v>14149</v>
      </c>
      <c r="B4150" t="s">
        <v>4192</v>
      </c>
      <c r="C4150" t="s">
        <v>26</v>
      </c>
      <c r="D4150">
        <v>22</v>
      </c>
      <c r="E4150" t="s">
        <v>27</v>
      </c>
      <c r="F4150" t="s">
        <v>46</v>
      </c>
      <c r="G4150" t="s">
        <v>34</v>
      </c>
      <c r="H4150" t="s">
        <v>35</v>
      </c>
      <c r="I4150" s="1">
        <v>45465</v>
      </c>
      <c r="J4150">
        <v>6</v>
      </c>
      <c r="K4150">
        <v>10102</v>
      </c>
      <c r="L4150">
        <v>0</v>
      </c>
      <c r="M4150" t="s">
        <v>31</v>
      </c>
      <c r="N4150" t="s">
        <v>39</v>
      </c>
      <c r="O4150">
        <v>60612</v>
      </c>
      <c r="P4150">
        <v>0</v>
      </c>
      <c r="Q4150">
        <v>60612</v>
      </c>
      <c r="U4150">
        <f t="shared" si="64"/>
        <v>15153</v>
      </c>
    </row>
    <row r="4151" spans="1:21" x14ac:dyDescent="0.25">
      <c r="A4151">
        <v>14150</v>
      </c>
      <c r="B4151" t="s">
        <v>4193</v>
      </c>
      <c r="C4151" t="s">
        <v>26</v>
      </c>
      <c r="D4151">
        <v>56</v>
      </c>
      <c r="E4151" t="s">
        <v>33</v>
      </c>
      <c r="F4151" t="s">
        <v>20</v>
      </c>
      <c r="G4151" t="s">
        <v>41</v>
      </c>
      <c r="H4151" t="s">
        <v>60</v>
      </c>
      <c r="I4151" s="1">
        <v>45647</v>
      </c>
      <c r="J4151">
        <v>5</v>
      </c>
      <c r="K4151">
        <v>14754</v>
      </c>
      <c r="L4151">
        <v>0.05</v>
      </c>
      <c r="M4151" t="s">
        <v>23</v>
      </c>
      <c r="N4151" t="s">
        <v>39</v>
      </c>
      <c r="O4151">
        <v>73770</v>
      </c>
      <c r="P4151">
        <v>3688.5</v>
      </c>
      <c r="Q4151">
        <v>70081.5</v>
      </c>
      <c r="U4151">
        <f t="shared" si="64"/>
        <v>17520.375</v>
      </c>
    </row>
    <row r="4152" spans="1:21" x14ac:dyDescent="0.25">
      <c r="A4152">
        <v>14151</v>
      </c>
      <c r="B4152" t="s">
        <v>4194</v>
      </c>
      <c r="C4152" t="s">
        <v>26</v>
      </c>
      <c r="D4152">
        <v>35</v>
      </c>
      <c r="E4152" t="s">
        <v>33</v>
      </c>
      <c r="F4152" t="s">
        <v>20</v>
      </c>
      <c r="G4152" t="s">
        <v>41</v>
      </c>
      <c r="H4152" t="s">
        <v>60</v>
      </c>
      <c r="I4152" s="1">
        <v>44976</v>
      </c>
      <c r="J4152">
        <v>4</v>
      </c>
      <c r="K4152">
        <v>169684</v>
      </c>
      <c r="L4152">
        <v>0.05</v>
      </c>
      <c r="M4152" t="s">
        <v>44</v>
      </c>
      <c r="N4152" t="s">
        <v>39</v>
      </c>
      <c r="O4152">
        <v>678736</v>
      </c>
      <c r="P4152">
        <v>33936.800000000003</v>
      </c>
      <c r="Q4152">
        <v>644799.19999999995</v>
      </c>
      <c r="U4152">
        <f t="shared" si="64"/>
        <v>161199.79999999999</v>
      </c>
    </row>
    <row r="4153" spans="1:21" x14ac:dyDescent="0.25">
      <c r="A4153">
        <v>14152</v>
      </c>
      <c r="B4153" t="s">
        <v>4195</v>
      </c>
      <c r="C4153" t="s">
        <v>26</v>
      </c>
      <c r="D4153">
        <v>24</v>
      </c>
      <c r="E4153" t="s">
        <v>37</v>
      </c>
      <c r="F4153" t="s">
        <v>43</v>
      </c>
      <c r="G4153" t="s">
        <v>29</v>
      </c>
      <c r="H4153" t="s">
        <v>35</v>
      </c>
      <c r="I4153" s="1">
        <v>44987</v>
      </c>
      <c r="J4153">
        <v>6</v>
      </c>
      <c r="K4153">
        <v>166435</v>
      </c>
      <c r="L4153">
        <v>0</v>
      </c>
      <c r="M4153" t="s">
        <v>31</v>
      </c>
      <c r="N4153" t="s">
        <v>39</v>
      </c>
      <c r="O4153">
        <v>998610</v>
      </c>
      <c r="P4153">
        <v>0</v>
      </c>
      <c r="Q4153">
        <v>998610</v>
      </c>
      <c r="U4153">
        <f t="shared" si="64"/>
        <v>249652.5</v>
      </c>
    </row>
    <row r="4154" spans="1:21" x14ac:dyDescent="0.25">
      <c r="A4154">
        <v>14153</v>
      </c>
      <c r="B4154" t="s">
        <v>4196</v>
      </c>
      <c r="C4154" t="s">
        <v>18</v>
      </c>
      <c r="D4154">
        <v>34</v>
      </c>
      <c r="E4154" t="s">
        <v>19</v>
      </c>
      <c r="F4154" t="s">
        <v>43</v>
      </c>
      <c r="G4154" t="s">
        <v>41</v>
      </c>
      <c r="H4154" t="s">
        <v>35</v>
      </c>
      <c r="I4154" s="1">
        <v>45169</v>
      </c>
      <c r="J4154">
        <v>5</v>
      </c>
      <c r="K4154">
        <v>206938</v>
      </c>
      <c r="L4154">
        <v>0.15</v>
      </c>
      <c r="M4154" t="s">
        <v>31</v>
      </c>
      <c r="N4154" t="s">
        <v>39</v>
      </c>
      <c r="O4154">
        <v>1034690</v>
      </c>
      <c r="P4154">
        <v>155203.5</v>
      </c>
      <c r="Q4154">
        <v>879486.5</v>
      </c>
      <c r="U4154">
        <f t="shared" si="64"/>
        <v>219871.625</v>
      </c>
    </row>
    <row r="4155" spans="1:21" x14ac:dyDescent="0.25">
      <c r="A4155">
        <v>14154</v>
      </c>
      <c r="B4155" t="s">
        <v>4197</v>
      </c>
      <c r="C4155" t="s">
        <v>18</v>
      </c>
      <c r="D4155">
        <v>56</v>
      </c>
      <c r="E4155" t="s">
        <v>33</v>
      </c>
      <c r="F4155" t="s">
        <v>28</v>
      </c>
      <c r="G4155" t="s">
        <v>29</v>
      </c>
      <c r="H4155" t="s">
        <v>22</v>
      </c>
      <c r="I4155" s="1">
        <v>45195</v>
      </c>
      <c r="J4155">
        <v>3</v>
      </c>
      <c r="K4155">
        <v>117702</v>
      </c>
      <c r="L4155">
        <v>0.15</v>
      </c>
      <c r="M4155" t="s">
        <v>23</v>
      </c>
      <c r="N4155" t="s">
        <v>39</v>
      </c>
      <c r="O4155">
        <v>353106</v>
      </c>
      <c r="P4155">
        <v>52965.9</v>
      </c>
      <c r="Q4155">
        <v>300140.09999999998</v>
      </c>
      <c r="U4155">
        <f t="shared" si="64"/>
        <v>75035.024999999994</v>
      </c>
    </row>
    <row r="4156" spans="1:21" x14ac:dyDescent="0.25">
      <c r="A4156">
        <v>14155</v>
      </c>
      <c r="B4156" t="s">
        <v>4198</v>
      </c>
      <c r="C4156" t="s">
        <v>18</v>
      </c>
      <c r="D4156">
        <v>53</v>
      </c>
      <c r="E4156" t="s">
        <v>27</v>
      </c>
      <c r="F4156" t="s">
        <v>20</v>
      </c>
      <c r="G4156" t="s">
        <v>29</v>
      </c>
      <c r="H4156" t="s">
        <v>38</v>
      </c>
      <c r="I4156" s="1">
        <v>45066</v>
      </c>
      <c r="J4156">
        <v>2</v>
      </c>
      <c r="K4156">
        <v>198849</v>
      </c>
      <c r="L4156">
        <v>0.15</v>
      </c>
      <c r="M4156" t="s">
        <v>31</v>
      </c>
      <c r="N4156" t="s">
        <v>39</v>
      </c>
      <c r="O4156">
        <v>397698</v>
      </c>
      <c r="P4156">
        <v>59654.7</v>
      </c>
      <c r="Q4156">
        <v>338043.3</v>
      </c>
      <c r="U4156">
        <f t="shared" si="64"/>
        <v>84510.824999999997</v>
      </c>
    </row>
    <row r="4157" spans="1:21" x14ac:dyDescent="0.25">
      <c r="A4157">
        <v>14156</v>
      </c>
      <c r="B4157" t="s">
        <v>4199</v>
      </c>
      <c r="C4157" t="s">
        <v>26</v>
      </c>
      <c r="D4157">
        <v>57</v>
      </c>
      <c r="E4157" t="s">
        <v>19</v>
      </c>
      <c r="F4157" t="s">
        <v>28</v>
      </c>
      <c r="G4157" t="s">
        <v>29</v>
      </c>
      <c r="H4157" t="s">
        <v>51</v>
      </c>
      <c r="I4157" s="1">
        <v>45083</v>
      </c>
      <c r="J4157">
        <v>6</v>
      </c>
      <c r="K4157">
        <v>151819</v>
      </c>
      <c r="L4157">
        <v>0.1</v>
      </c>
      <c r="M4157" t="s">
        <v>23</v>
      </c>
      <c r="N4157" t="s">
        <v>39</v>
      </c>
      <c r="O4157">
        <v>910914</v>
      </c>
      <c r="P4157">
        <v>91091.4</v>
      </c>
      <c r="Q4157">
        <v>819822.6</v>
      </c>
      <c r="U4157">
        <f t="shared" si="64"/>
        <v>204955.65</v>
      </c>
    </row>
    <row r="4158" spans="1:21" x14ac:dyDescent="0.25">
      <c r="A4158">
        <v>14157</v>
      </c>
      <c r="B4158" t="s">
        <v>4200</v>
      </c>
      <c r="C4158" t="s">
        <v>26</v>
      </c>
      <c r="D4158">
        <v>62</v>
      </c>
      <c r="E4158" t="s">
        <v>19</v>
      </c>
      <c r="F4158" t="s">
        <v>20</v>
      </c>
      <c r="G4158" t="s">
        <v>29</v>
      </c>
      <c r="H4158" t="s">
        <v>47</v>
      </c>
      <c r="I4158" s="1">
        <v>45523</v>
      </c>
      <c r="J4158">
        <v>4</v>
      </c>
      <c r="K4158">
        <v>180842</v>
      </c>
      <c r="L4158">
        <v>0</v>
      </c>
      <c r="M4158" t="s">
        <v>23</v>
      </c>
      <c r="N4158" t="s">
        <v>24</v>
      </c>
      <c r="O4158">
        <v>723368</v>
      </c>
      <c r="P4158">
        <v>0</v>
      </c>
      <c r="Q4158">
        <v>723368</v>
      </c>
      <c r="U4158">
        <f t="shared" si="64"/>
        <v>180842</v>
      </c>
    </row>
    <row r="4159" spans="1:21" x14ac:dyDescent="0.25">
      <c r="A4159">
        <v>14158</v>
      </c>
      <c r="B4159" t="s">
        <v>4201</v>
      </c>
      <c r="C4159" t="s">
        <v>26</v>
      </c>
      <c r="D4159">
        <v>21</v>
      </c>
      <c r="E4159" t="s">
        <v>19</v>
      </c>
      <c r="F4159" t="s">
        <v>20</v>
      </c>
      <c r="G4159" t="s">
        <v>41</v>
      </c>
      <c r="H4159" t="s">
        <v>22</v>
      </c>
      <c r="I4159" s="1">
        <v>45522</v>
      </c>
      <c r="J4159">
        <v>3</v>
      </c>
      <c r="K4159">
        <v>182956</v>
      </c>
      <c r="L4159">
        <v>0.05</v>
      </c>
      <c r="M4159" t="s">
        <v>31</v>
      </c>
      <c r="N4159" t="s">
        <v>24</v>
      </c>
      <c r="O4159">
        <v>548868</v>
      </c>
      <c r="P4159">
        <v>27443.4</v>
      </c>
      <c r="Q4159">
        <v>521424.6</v>
      </c>
      <c r="U4159">
        <f t="shared" si="64"/>
        <v>130356.15</v>
      </c>
    </row>
    <row r="4160" spans="1:21" x14ac:dyDescent="0.25">
      <c r="A4160">
        <v>14159</v>
      </c>
      <c r="B4160" t="s">
        <v>4202</v>
      </c>
      <c r="C4160" t="s">
        <v>26</v>
      </c>
      <c r="D4160">
        <v>55</v>
      </c>
      <c r="E4160" t="s">
        <v>19</v>
      </c>
      <c r="F4160" t="s">
        <v>46</v>
      </c>
      <c r="G4160" t="s">
        <v>34</v>
      </c>
      <c r="H4160" t="s">
        <v>88</v>
      </c>
      <c r="I4160" s="1">
        <v>45202</v>
      </c>
      <c r="J4160">
        <v>8</v>
      </c>
      <c r="K4160">
        <v>198742</v>
      </c>
      <c r="L4160">
        <v>0</v>
      </c>
      <c r="M4160" t="s">
        <v>44</v>
      </c>
      <c r="N4160" t="s">
        <v>39</v>
      </c>
      <c r="O4160">
        <v>1589936</v>
      </c>
      <c r="P4160">
        <v>0</v>
      </c>
      <c r="Q4160">
        <v>1589936</v>
      </c>
      <c r="U4160">
        <f t="shared" si="64"/>
        <v>397484</v>
      </c>
    </row>
    <row r="4161" spans="1:21" x14ac:dyDescent="0.25">
      <c r="A4161">
        <v>14160</v>
      </c>
      <c r="B4161" t="s">
        <v>4203</v>
      </c>
      <c r="C4161" t="s">
        <v>18</v>
      </c>
      <c r="D4161">
        <v>42</v>
      </c>
      <c r="E4161" t="s">
        <v>33</v>
      </c>
      <c r="F4161" t="s">
        <v>43</v>
      </c>
      <c r="G4161" t="s">
        <v>34</v>
      </c>
      <c r="H4161" t="s">
        <v>38</v>
      </c>
      <c r="I4161" s="1">
        <v>44957</v>
      </c>
      <c r="J4161">
        <v>9</v>
      </c>
      <c r="K4161">
        <v>95371</v>
      </c>
      <c r="L4161">
        <v>0</v>
      </c>
      <c r="M4161" t="s">
        <v>31</v>
      </c>
      <c r="N4161" t="s">
        <v>39</v>
      </c>
      <c r="O4161">
        <v>858339</v>
      </c>
      <c r="P4161">
        <v>0</v>
      </c>
      <c r="Q4161">
        <v>858339</v>
      </c>
      <c r="U4161">
        <f t="shared" si="64"/>
        <v>214584.75</v>
      </c>
    </row>
    <row r="4162" spans="1:21" x14ac:dyDescent="0.25">
      <c r="A4162">
        <v>14161</v>
      </c>
      <c r="B4162" t="s">
        <v>4204</v>
      </c>
      <c r="C4162" t="s">
        <v>18</v>
      </c>
      <c r="D4162">
        <v>22</v>
      </c>
      <c r="E4162" t="s">
        <v>37</v>
      </c>
      <c r="F4162" t="s">
        <v>20</v>
      </c>
      <c r="G4162" t="s">
        <v>21</v>
      </c>
      <c r="H4162" t="s">
        <v>30</v>
      </c>
      <c r="I4162" s="1">
        <v>44934</v>
      </c>
      <c r="J4162">
        <v>7</v>
      </c>
      <c r="K4162">
        <v>218753</v>
      </c>
      <c r="L4162">
        <v>0</v>
      </c>
      <c r="M4162" t="s">
        <v>44</v>
      </c>
      <c r="N4162" t="s">
        <v>39</v>
      </c>
      <c r="O4162">
        <v>1531271</v>
      </c>
      <c r="P4162">
        <v>0</v>
      </c>
      <c r="Q4162">
        <v>1531271</v>
      </c>
      <c r="U4162">
        <f t="shared" si="64"/>
        <v>382817.75</v>
      </c>
    </row>
    <row r="4163" spans="1:21" x14ac:dyDescent="0.25">
      <c r="A4163">
        <v>14162</v>
      </c>
      <c r="B4163" t="s">
        <v>4205</v>
      </c>
      <c r="C4163" t="s">
        <v>26</v>
      </c>
      <c r="D4163">
        <v>47</v>
      </c>
      <c r="E4163" t="s">
        <v>19</v>
      </c>
      <c r="F4163" t="s">
        <v>28</v>
      </c>
      <c r="G4163" t="s">
        <v>29</v>
      </c>
      <c r="H4163" t="s">
        <v>35</v>
      </c>
      <c r="I4163" s="1">
        <v>45641</v>
      </c>
      <c r="J4163">
        <v>2</v>
      </c>
      <c r="K4163">
        <v>168466</v>
      </c>
      <c r="L4163">
        <v>0</v>
      </c>
      <c r="M4163" t="s">
        <v>31</v>
      </c>
      <c r="N4163" t="s">
        <v>39</v>
      </c>
      <c r="O4163">
        <v>336932</v>
      </c>
      <c r="P4163">
        <v>0</v>
      </c>
      <c r="Q4163">
        <v>336932</v>
      </c>
      <c r="U4163">
        <f t="shared" ref="U4163:U4226" si="65">(Q4163*0.25)</f>
        <v>84233</v>
      </c>
    </row>
    <row r="4164" spans="1:21" x14ac:dyDescent="0.25">
      <c r="A4164">
        <v>14163</v>
      </c>
      <c r="B4164" t="s">
        <v>4206</v>
      </c>
      <c r="C4164" t="s">
        <v>18</v>
      </c>
      <c r="D4164">
        <v>29</v>
      </c>
      <c r="E4164" t="s">
        <v>27</v>
      </c>
      <c r="F4164" t="s">
        <v>43</v>
      </c>
      <c r="G4164" t="s">
        <v>41</v>
      </c>
      <c r="H4164" t="s">
        <v>60</v>
      </c>
      <c r="I4164" s="1">
        <v>44959</v>
      </c>
      <c r="J4164">
        <v>8</v>
      </c>
      <c r="K4164">
        <v>62484</v>
      </c>
      <c r="L4164">
        <v>0</v>
      </c>
      <c r="M4164" t="s">
        <v>44</v>
      </c>
      <c r="N4164" t="s">
        <v>39</v>
      </c>
      <c r="O4164">
        <v>499872</v>
      </c>
      <c r="P4164">
        <v>0</v>
      </c>
      <c r="Q4164">
        <v>499872</v>
      </c>
      <c r="U4164">
        <f t="shared" si="65"/>
        <v>124968</v>
      </c>
    </row>
    <row r="4165" spans="1:21" x14ac:dyDescent="0.25">
      <c r="A4165">
        <v>14164</v>
      </c>
      <c r="B4165" t="s">
        <v>4207</v>
      </c>
      <c r="C4165" t="s">
        <v>26</v>
      </c>
      <c r="D4165">
        <v>21</v>
      </c>
      <c r="E4165" t="s">
        <v>27</v>
      </c>
      <c r="F4165" t="s">
        <v>28</v>
      </c>
      <c r="G4165" t="s">
        <v>41</v>
      </c>
      <c r="H4165" t="s">
        <v>38</v>
      </c>
      <c r="I4165" s="1">
        <v>45581</v>
      </c>
      <c r="J4165">
        <v>5</v>
      </c>
      <c r="K4165">
        <v>45084</v>
      </c>
      <c r="L4165">
        <v>0</v>
      </c>
      <c r="M4165" t="s">
        <v>31</v>
      </c>
      <c r="N4165" t="s">
        <v>24</v>
      </c>
      <c r="O4165">
        <v>225420</v>
      </c>
      <c r="P4165">
        <v>0</v>
      </c>
      <c r="Q4165">
        <v>225420</v>
      </c>
      <c r="U4165">
        <f t="shared" si="65"/>
        <v>56355</v>
      </c>
    </row>
    <row r="4166" spans="1:21" x14ac:dyDescent="0.25">
      <c r="A4166">
        <v>14165</v>
      </c>
      <c r="B4166" t="s">
        <v>4208</v>
      </c>
      <c r="C4166" t="s">
        <v>26</v>
      </c>
      <c r="D4166">
        <v>41</v>
      </c>
      <c r="E4166" t="s">
        <v>37</v>
      </c>
      <c r="F4166" t="s">
        <v>43</v>
      </c>
      <c r="G4166" t="s">
        <v>21</v>
      </c>
      <c r="H4166" t="s">
        <v>35</v>
      </c>
      <c r="I4166" s="1">
        <v>45378</v>
      </c>
      <c r="J4166">
        <v>7</v>
      </c>
      <c r="K4166">
        <v>229727</v>
      </c>
      <c r="L4166">
        <v>0.1</v>
      </c>
      <c r="M4166" t="s">
        <v>44</v>
      </c>
      <c r="N4166" t="s">
        <v>39</v>
      </c>
      <c r="O4166">
        <v>1608089</v>
      </c>
      <c r="P4166">
        <v>160808.9</v>
      </c>
      <c r="Q4166">
        <v>1447280.1</v>
      </c>
      <c r="U4166">
        <f t="shared" si="65"/>
        <v>361820.02500000002</v>
      </c>
    </row>
    <row r="4167" spans="1:21" x14ac:dyDescent="0.25">
      <c r="A4167">
        <v>14166</v>
      </c>
      <c r="B4167" t="s">
        <v>4209</v>
      </c>
      <c r="C4167" t="s">
        <v>18</v>
      </c>
      <c r="D4167">
        <v>46</v>
      </c>
      <c r="E4167" t="s">
        <v>33</v>
      </c>
      <c r="F4167" t="s">
        <v>43</v>
      </c>
      <c r="G4167" t="s">
        <v>34</v>
      </c>
      <c r="H4167" t="s">
        <v>47</v>
      </c>
      <c r="I4167" s="1">
        <v>45375</v>
      </c>
      <c r="J4167">
        <v>5</v>
      </c>
      <c r="K4167">
        <v>164165</v>
      </c>
      <c r="L4167">
        <v>0</v>
      </c>
      <c r="M4167" t="s">
        <v>44</v>
      </c>
      <c r="N4167" t="s">
        <v>24</v>
      </c>
      <c r="O4167">
        <v>820825</v>
      </c>
      <c r="P4167">
        <v>0</v>
      </c>
      <c r="Q4167">
        <v>820825</v>
      </c>
      <c r="U4167">
        <f t="shared" si="65"/>
        <v>205206.25</v>
      </c>
    </row>
    <row r="4168" spans="1:21" x14ac:dyDescent="0.25">
      <c r="A4168">
        <v>14167</v>
      </c>
      <c r="B4168" t="s">
        <v>4210</v>
      </c>
      <c r="C4168" t="s">
        <v>26</v>
      </c>
      <c r="D4168">
        <v>26</v>
      </c>
      <c r="E4168" t="s">
        <v>37</v>
      </c>
      <c r="F4168" t="s">
        <v>20</v>
      </c>
      <c r="G4168" t="s">
        <v>41</v>
      </c>
      <c r="H4168" t="s">
        <v>47</v>
      </c>
      <c r="I4168" s="1">
        <v>44963</v>
      </c>
      <c r="J4168">
        <v>2</v>
      </c>
      <c r="K4168">
        <v>9179</v>
      </c>
      <c r="L4168">
        <v>0</v>
      </c>
      <c r="M4168" t="s">
        <v>31</v>
      </c>
      <c r="N4168" t="s">
        <v>39</v>
      </c>
      <c r="O4168">
        <v>18358</v>
      </c>
      <c r="P4168">
        <v>0</v>
      </c>
      <c r="Q4168">
        <v>18358</v>
      </c>
      <c r="U4168">
        <f t="shared" si="65"/>
        <v>4589.5</v>
      </c>
    </row>
    <row r="4169" spans="1:21" x14ac:dyDescent="0.25">
      <c r="A4169">
        <v>14168</v>
      </c>
      <c r="B4169" t="s">
        <v>4211</v>
      </c>
      <c r="C4169" t="s">
        <v>26</v>
      </c>
      <c r="D4169">
        <v>21</v>
      </c>
      <c r="E4169" t="s">
        <v>19</v>
      </c>
      <c r="F4169" t="s">
        <v>46</v>
      </c>
      <c r="G4169" t="s">
        <v>21</v>
      </c>
      <c r="H4169" t="s">
        <v>38</v>
      </c>
      <c r="I4169" s="1">
        <v>45585</v>
      </c>
      <c r="J4169">
        <v>4</v>
      </c>
      <c r="K4169">
        <v>167350</v>
      </c>
      <c r="L4169">
        <v>0.15</v>
      </c>
      <c r="M4169" t="s">
        <v>31</v>
      </c>
      <c r="N4169" t="s">
        <v>39</v>
      </c>
      <c r="O4169">
        <v>669400</v>
      </c>
      <c r="P4169">
        <v>100410</v>
      </c>
      <c r="Q4169">
        <v>568990</v>
      </c>
      <c r="U4169">
        <f t="shared" si="65"/>
        <v>142247.5</v>
      </c>
    </row>
    <row r="4170" spans="1:21" x14ac:dyDescent="0.25">
      <c r="A4170">
        <v>14169</v>
      </c>
      <c r="B4170" t="s">
        <v>4212</v>
      </c>
      <c r="C4170" t="s">
        <v>18</v>
      </c>
      <c r="D4170">
        <v>41</v>
      </c>
      <c r="E4170" t="s">
        <v>33</v>
      </c>
      <c r="F4170" t="s">
        <v>20</v>
      </c>
      <c r="G4170" t="s">
        <v>34</v>
      </c>
      <c r="H4170" t="s">
        <v>30</v>
      </c>
      <c r="I4170" s="1">
        <v>44960</v>
      </c>
      <c r="J4170">
        <v>5</v>
      </c>
      <c r="K4170">
        <v>47813</v>
      </c>
      <c r="L4170">
        <v>0</v>
      </c>
      <c r="M4170" t="s">
        <v>23</v>
      </c>
      <c r="N4170" t="s">
        <v>39</v>
      </c>
      <c r="O4170">
        <v>239065</v>
      </c>
      <c r="P4170">
        <v>0</v>
      </c>
      <c r="Q4170">
        <v>239065</v>
      </c>
      <c r="U4170">
        <f t="shared" si="65"/>
        <v>59766.25</v>
      </c>
    </row>
    <row r="4171" spans="1:21" x14ac:dyDescent="0.25">
      <c r="A4171">
        <v>14170</v>
      </c>
      <c r="B4171" t="s">
        <v>4213</v>
      </c>
      <c r="C4171" t="s">
        <v>26</v>
      </c>
      <c r="D4171">
        <v>31</v>
      </c>
      <c r="E4171" t="s">
        <v>33</v>
      </c>
      <c r="F4171" t="s">
        <v>43</v>
      </c>
      <c r="G4171" t="s">
        <v>41</v>
      </c>
      <c r="H4171" t="s">
        <v>38</v>
      </c>
      <c r="I4171" s="1">
        <v>45381</v>
      </c>
      <c r="J4171">
        <v>6</v>
      </c>
      <c r="K4171">
        <v>217788</v>
      </c>
      <c r="L4171">
        <v>0</v>
      </c>
      <c r="M4171" t="s">
        <v>44</v>
      </c>
      <c r="N4171" t="s">
        <v>39</v>
      </c>
      <c r="O4171">
        <v>1306728</v>
      </c>
      <c r="P4171">
        <v>0</v>
      </c>
      <c r="Q4171">
        <v>1306728</v>
      </c>
      <c r="U4171">
        <f t="shared" si="65"/>
        <v>326682</v>
      </c>
    </row>
    <row r="4172" spans="1:21" x14ac:dyDescent="0.25">
      <c r="A4172">
        <v>14171</v>
      </c>
      <c r="B4172" t="s">
        <v>4214</v>
      </c>
      <c r="C4172" t="s">
        <v>26</v>
      </c>
      <c r="D4172">
        <v>22</v>
      </c>
      <c r="E4172" t="s">
        <v>19</v>
      </c>
      <c r="F4172" t="s">
        <v>20</v>
      </c>
      <c r="G4172" t="s">
        <v>29</v>
      </c>
      <c r="H4172" t="s">
        <v>30</v>
      </c>
      <c r="I4172" s="1">
        <v>45370</v>
      </c>
      <c r="J4172">
        <v>5</v>
      </c>
      <c r="K4172">
        <v>205515</v>
      </c>
      <c r="L4172">
        <v>0.15</v>
      </c>
      <c r="M4172" t="s">
        <v>31</v>
      </c>
      <c r="N4172" t="s">
        <v>24</v>
      </c>
      <c r="O4172">
        <v>1027575</v>
      </c>
      <c r="P4172">
        <v>154136.25</v>
      </c>
      <c r="Q4172">
        <v>873438.75</v>
      </c>
      <c r="U4172">
        <f t="shared" si="65"/>
        <v>218359.6875</v>
      </c>
    </row>
    <row r="4173" spans="1:21" x14ac:dyDescent="0.25">
      <c r="A4173">
        <v>14172</v>
      </c>
      <c r="B4173" t="s">
        <v>4215</v>
      </c>
      <c r="C4173" t="s">
        <v>18</v>
      </c>
      <c r="D4173">
        <v>35</v>
      </c>
      <c r="E4173" t="s">
        <v>27</v>
      </c>
      <c r="F4173" t="s">
        <v>20</v>
      </c>
      <c r="G4173" t="s">
        <v>21</v>
      </c>
      <c r="H4173" t="s">
        <v>38</v>
      </c>
      <c r="I4173" s="1">
        <v>45163</v>
      </c>
      <c r="J4173">
        <v>1</v>
      </c>
      <c r="K4173">
        <v>104816</v>
      </c>
      <c r="L4173">
        <v>0.15</v>
      </c>
      <c r="M4173" t="s">
        <v>23</v>
      </c>
      <c r="N4173" t="s">
        <v>24</v>
      </c>
      <c r="O4173">
        <v>104816</v>
      </c>
      <c r="P4173">
        <v>15722.4</v>
      </c>
      <c r="Q4173">
        <v>89093.6</v>
      </c>
      <c r="U4173">
        <f t="shared" si="65"/>
        <v>22273.4</v>
      </c>
    </row>
    <row r="4174" spans="1:21" x14ac:dyDescent="0.25">
      <c r="A4174">
        <v>14173</v>
      </c>
      <c r="B4174" t="s">
        <v>4216</v>
      </c>
      <c r="C4174" t="s">
        <v>26</v>
      </c>
      <c r="D4174">
        <v>59</v>
      </c>
      <c r="E4174" t="s">
        <v>19</v>
      </c>
      <c r="F4174" t="s">
        <v>43</v>
      </c>
      <c r="G4174" t="s">
        <v>41</v>
      </c>
      <c r="H4174" t="s">
        <v>88</v>
      </c>
      <c r="I4174" s="1">
        <v>45138</v>
      </c>
      <c r="J4174">
        <v>1</v>
      </c>
      <c r="K4174">
        <v>104606</v>
      </c>
      <c r="L4174">
        <v>0.15</v>
      </c>
      <c r="M4174" t="s">
        <v>31</v>
      </c>
      <c r="N4174" t="s">
        <v>24</v>
      </c>
      <c r="O4174">
        <v>104606</v>
      </c>
      <c r="P4174">
        <v>15690.9</v>
      </c>
      <c r="Q4174">
        <v>88915.1</v>
      </c>
      <c r="U4174">
        <f t="shared" si="65"/>
        <v>22228.775000000001</v>
      </c>
    </row>
    <row r="4175" spans="1:21" x14ac:dyDescent="0.25">
      <c r="A4175">
        <v>14174</v>
      </c>
      <c r="B4175" t="s">
        <v>4217</v>
      </c>
      <c r="C4175" t="s">
        <v>18</v>
      </c>
      <c r="D4175">
        <v>36</v>
      </c>
      <c r="E4175" t="s">
        <v>37</v>
      </c>
      <c r="F4175" t="s">
        <v>43</v>
      </c>
      <c r="G4175" t="s">
        <v>21</v>
      </c>
      <c r="H4175" t="s">
        <v>60</v>
      </c>
      <c r="I4175" s="1">
        <v>45066</v>
      </c>
      <c r="J4175">
        <v>3</v>
      </c>
      <c r="K4175">
        <v>196900</v>
      </c>
      <c r="L4175">
        <v>0.05</v>
      </c>
      <c r="M4175" t="s">
        <v>44</v>
      </c>
      <c r="N4175" t="s">
        <v>24</v>
      </c>
      <c r="O4175">
        <v>590700</v>
      </c>
      <c r="P4175">
        <v>29535</v>
      </c>
      <c r="Q4175">
        <v>561165</v>
      </c>
      <c r="U4175">
        <f t="shared" si="65"/>
        <v>140291.25</v>
      </c>
    </row>
    <row r="4176" spans="1:21" x14ac:dyDescent="0.25">
      <c r="A4176">
        <v>14175</v>
      </c>
      <c r="B4176" t="s">
        <v>4218</v>
      </c>
      <c r="C4176" t="s">
        <v>26</v>
      </c>
      <c r="D4176">
        <v>29</v>
      </c>
      <c r="E4176" t="s">
        <v>19</v>
      </c>
      <c r="F4176" t="s">
        <v>20</v>
      </c>
      <c r="G4176" t="s">
        <v>21</v>
      </c>
      <c r="H4176" t="s">
        <v>38</v>
      </c>
      <c r="I4176" s="1">
        <v>45628</v>
      </c>
      <c r="J4176">
        <v>9</v>
      </c>
      <c r="K4176">
        <v>118331</v>
      </c>
      <c r="L4176">
        <v>0</v>
      </c>
      <c r="M4176" t="s">
        <v>31</v>
      </c>
      <c r="N4176" t="s">
        <v>24</v>
      </c>
      <c r="O4176">
        <v>1064979</v>
      </c>
      <c r="P4176">
        <v>0</v>
      </c>
      <c r="Q4176">
        <v>1064979</v>
      </c>
      <c r="U4176">
        <f t="shared" si="65"/>
        <v>266244.75</v>
      </c>
    </row>
    <row r="4177" spans="1:21" x14ac:dyDescent="0.25">
      <c r="A4177">
        <v>14176</v>
      </c>
      <c r="B4177" t="s">
        <v>4219</v>
      </c>
      <c r="C4177" t="s">
        <v>18</v>
      </c>
      <c r="D4177">
        <v>35</v>
      </c>
      <c r="E4177" t="s">
        <v>27</v>
      </c>
      <c r="F4177" t="s">
        <v>20</v>
      </c>
      <c r="G4177" t="s">
        <v>21</v>
      </c>
      <c r="H4177" t="s">
        <v>35</v>
      </c>
      <c r="I4177" s="1">
        <v>45534</v>
      </c>
      <c r="J4177">
        <v>2</v>
      </c>
      <c r="K4177">
        <v>111264</v>
      </c>
      <c r="L4177">
        <v>0</v>
      </c>
      <c r="M4177" t="s">
        <v>31</v>
      </c>
      <c r="N4177" t="s">
        <v>39</v>
      </c>
      <c r="O4177">
        <v>222528</v>
      </c>
      <c r="P4177">
        <v>0</v>
      </c>
      <c r="Q4177">
        <v>222528</v>
      </c>
      <c r="U4177">
        <f t="shared" si="65"/>
        <v>55632</v>
      </c>
    </row>
    <row r="4178" spans="1:21" x14ac:dyDescent="0.25">
      <c r="A4178">
        <v>14177</v>
      </c>
      <c r="B4178" t="s">
        <v>4220</v>
      </c>
      <c r="C4178" t="s">
        <v>18</v>
      </c>
      <c r="D4178">
        <v>34</v>
      </c>
      <c r="E4178" t="s">
        <v>19</v>
      </c>
      <c r="F4178" t="s">
        <v>20</v>
      </c>
      <c r="G4178" t="s">
        <v>29</v>
      </c>
      <c r="H4178" t="s">
        <v>88</v>
      </c>
      <c r="I4178" s="1">
        <v>45632</v>
      </c>
      <c r="J4178">
        <v>5</v>
      </c>
      <c r="K4178">
        <v>71942</v>
      </c>
      <c r="L4178">
        <v>0</v>
      </c>
      <c r="M4178" t="s">
        <v>23</v>
      </c>
      <c r="N4178" t="s">
        <v>39</v>
      </c>
      <c r="O4178">
        <v>359710</v>
      </c>
      <c r="P4178">
        <v>0</v>
      </c>
      <c r="Q4178">
        <v>359710</v>
      </c>
      <c r="U4178">
        <f t="shared" si="65"/>
        <v>89927.5</v>
      </c>
    </row>
    <row r="4179" spans="1:21" x14ac:dyDescent="0.25">
      <c r="A4179">
        <v>14178</v>
      </c>
      <c r="B4179" t="s">
        <v>4221</v>
      </c>
      <c r="C4179" t="s">
        <v>18</v>
      </c>
      <c r="D4179">
        <v>47</v>
      </c>
      <c r="E4179" t="s">
        <v>37</v>
      </c>
      <c r="F4179" t="s">
        <v>28</v>
      </c>
      <c r="G4179" t="s">
        <v>34</v>
      </c>
      <c r="H4179" t="s">
        <v>47</v>
      </c>
      <c r="I4179" s="1">
        <v>45287</v>
      </c>
      <c r="J4179">
        <v>9</v>
      </c>
      <c r="K4179">
        <v>97539</v>
      </c>
      <c r="L4179">
        <v>0.15</v>
      </c>
      <c r="M4179" t="s">
        <v>31</v>
      </c>
      <c r="N4179" t="s">
        <v>24</v>
      </c>
      <c r="O4179">
        <v>877851</v>
      </c>
      <c r="P4179">
        <v>131677.65</v>
      </c>
      <c r="Q4179">
        <v>746173.35</v>
      </c>
      <c r="U4179">
        <f t="shared" si="65"/>
        <v>186543.33749999999</v>
      </c>
    </row>
    <row r="4180" spans="1:21" x14ac:dyDescent="0.25">
      <c r="A4180">
        <v>14179</v>
      </c>
      <c r="B4180" t="s">
        <v>4222</v>
      </c>
      <c r="C4180" t="s">
        <v>26</v>
      </c>
      <c r="D4180">
        <v>41</v>
      </c>
      <c r="E4180" t="s">
        <v>37</v>
      </c>
      <c r="F4180" t="s">
        <v>20</v>
      </c>
      <c r="G4180" t="s">
        <v>34</v>
      </c>
      <c r="H4180" t="s">
        <v>22</v>
      </c>
      <c r="I4180" s="1">
        <v>45230</v>
      </c>
      <c r="J4180">
        <v>7</v>
      </c>
      <c r="K4180">
        <v>21748</v>
      </c>
      <c r="L4180">
        <v>0.1</v>
      </c>
      <c r="M4180" t="s">
        <v>23</v>
      </c>
      <c r="N4180" t="s">
        <v>39</v>
      </c>
      <c r="O4180">
        <v>152236</v>
      </c>
      <c r="P4180">
        <v>15223.6</v>
      </c>
      <c r="Q4180">
        <v>137012.4</v>
      </c>
      <c r="U4180">
        <f t="shared" si="65"/>
        <v>34253.1</v>
      </c>
    </row>
    <row r="4181" spans="1:21" x14ac:dyDescent="0.25">
      <c r="A4181">
        <v>14180</v>
      </c>
      <c r="B4181" t="s">
        <v>4223</v>
      </c>
      <c r="C4181" t="s">
        <v>18</v>
      </c>
      <c r="D4181">
        <v>28</v>
      </c>
      <c r="E4181" t="s">
        <v>27</v>
      </c>
      <c r="F4181" t="s">
        <v>28</v>
      </c>
      <c r="G4181" t="s">
        <v>41</v>
      </c>
      <c r="H4181" t="s">
        <v>38</v>
      </c>
      <c r="I4181" s="1">
        <v>45222</v>
      </c>
      <c r="J4181">
        <v>8</v>
      </c>
      <c r="K4181">
        <v>90688</v>
      </c>
      <c r="L4181">
        <v>0</v>
      </c>
      <c r="M4181" t="s">
        <v>44</v>
      </c>
      <c r="N4181" t="s">
        <v>39</v>
      </c>
      <c r="O4181">
        <v>725504</v>
      </c>
      <c r="P4181">
        <v>0</v>
      </c>
      <c r="Q4181">
        <v>725504</v>
      </c>
      <c r="U4181">
        <f t="shared" si="65"/>
        <v>181376</v>
      </c>
    </row>
    <row r="4182" spans="1:21" x14ac:dyDescent="0.25">
      <c r="A4182">
        <v>14181</v>
      </c>
      <c r="B4182" t="s">
        <v>4224</v>
      </c>
      <c r="C4182" t="s">
        <v>18</v>
      </c>
      <c r="D4182">
        <v>52</v>
      </c>
      <c r="E4182" t="s">
        <v>37</v>
      </c>
      <c r="F4182" t="s">
        <v>46</v>
      </c>
      <c r="G4182" t="s">
        <v>29</v>
      </c>
      <c r="H4182" t="s">
        <v>30</v>
      </c>
      <c r="I4182" s="1">
        <v>45078</v>
      </c>
      <c r="J4182">
        <v>2</v>
      </c>
      <c r="K4182">
        <v>77127</v>
      </c>
      <c r="L4182">
        <v>0.15</v>
      </c>
      <c r="M4182" t="s">
        <v>44</v>
      </c>
      <c r="N4182" t="s">
        <v>39</v>
      </c>
      <c r="O4182">
        <v>154254</v>
      </c>
      <c r="P4182">
        <v>23138.1</v>
      </c>
      <c r="Q4182">
        <v>131115.9</v>
      </c>
      <c r="U4182">
        <f t="shared" si="65"/>
        <v>32778.974999999999</v>
      </c>
    </row>
    <row r="4183" spans="1:21" x14ac:dyDescent="0.25">
      <c r="A4183">
        <v>14182</v>
      </c>
      <c r="B4183" t="s">
        <v>4225</v>
      </c>
      <c r="C4183" t="s">
        <v>18</v>
      </c>
      <c r="D4183">
        <v>40</v>
      </c>
      <c r="E4183" t="s">
        <v>37</v>
      </c>
      <c r="F4183" t="s">
        <v>28</v>
      </c>
      <c r="G4183" t="s">
        <v>34</v>
      </c>
      <c r="H4183" t="s">
        <v>88</v>
      </c>
      <c r="I4183" s="1">
        <v>45149</v>
      </c>
      <c r="J4183">
        <v>5</v>
      </c>
      <c r="K4183">
        <v>11742</v>
      </c>
      <c r="L4183">
        <v>0.15</v>
      </c>
      <c r="M4183" t="s">
        <v>31</v>
      </c>
      <c r="N4183" t="s">
        <v>24</v>
      </c>
      <c r="O4183">
        <v>58710</v>
      </c>
      <c r="P4183">
        <v>8806.5</v>
      </c>
      <c r="Q4183">
        <v>49903.5</v>
      </c>
      <c r="U4183">
        <f t="shared" si="65"/>
        <v>12475.875</v>
      </c>
    </row>
    <row r="4184" spans="1:21" x14ac:dyDescent="0.25">
      <c r="A4184">
        <v>14183</v>
      </c>
      <c r="B4184" t="s">
        <v>4226</v>
      </c>
      <c r="C4184" t="s">
        <v>18</v>
      </c>
      <c r="D4184">
        <v>34</v>
      </c>
      <c r="E4184" t="s">
        <v>19</v>
      </c>
      <c r="F4184" t="s">
        <v>20</v>
      </c>
      <c r="G4184" t="s">
        <v>41</v>
      </c>
      <c r="H4184" t="s">
        <v>51</v>
      </c>
      <c r="I4184" s="1">
        <v>45122</v>
      </c>
      <c r="J4184">
        <v>9</v>
      </c>
      <c r="K4184">
        <v>5411</v>
      </c>
      <c r="L4184">
        <v>0.15</v>
      </c>
      <c r="M4184" t="s">
        <v>23</v>
      </c>
      <c r="N4184" t="s">
        <v>24</v>
      </c>
      <c r="O4184">
        <v>48699</v>
      </c>
      <c r="P4184">
        <v>7304.85</v>
      </c>
      <c r="Q4184">
        <v>41394.15</v>
      </c>
      <c r="U4184">
        <f t="shared" si="65"/>
        <v>10348.5375</v>
      </c>
    </row>
    <row r="4185" spans="1:21" x14ac:dyDescent="0.25">
      <c r="A4185">
        <v>14184</v>
      </c>
      <c r="B4185" t="s">
        <v>4227</v>
      </c>
      <c r="C4185" t="s">
        <v>18</v>
      </c>
      <c r="D4185">
        <v>18</v>
      </c>
      <c r="E4185" t="s">
        <v>33</v>
      </c>
      <c r="F4185" t="s">
        <v>46</v>
      </c>
      <c r="G4185" t="s">
        <v>41</v>
      </c>
      <c r="H4185" t="s">
        <v>22</v>
      </c>
      <c r="I4185" s="1">
        <v>45526</v>
      </c>
      <c r="J4185">
        <v>1</v>
      </c>
      <c r="K4185">
        <v>84002</v>
      </c>
      <c r="L4185">
        <v>0.05</v>
      </c>
      <c r="M4185" t="s">
        <v>44</v>
      </c>
      <c r="N4185" t="s">
        <v>24</v>
      </c>
      <c r="O4185">
        <v>84002</v>
      </c>
      <c r="P4185">
        <v>4200.1000000000004</v>
      </c>
      <c r="Q4185">
        <v>79801.899999999994</v>
      </c>
      <c r="U4185">
        <f t="shared" si="65"/>
        <v>19950.474999999999</v>
      </c>
    </row>
    <row r="4186" spans="1:21" x14ac:dyDescent="0.25">
      <c r="A4186">
        <v>14185</v>
      </c>
      <c r="B4186" t="s">
        <v>4228</v>
      </c>
      <c r="C4186" t="s">
        <v>26</v>
      </c>
      <c r="D4186">
        <v>32</v>
      </c>
      <c r="E4186" t="s">
        <v>37</v>
      </c>
      <c r="F4186" t="s">
        <v>28</v>
      </c>
      <c r="G4186" t="s">
        <v>21</v>
      </c>
      <c r="H4186" t="s">
        <v>60</v>
      </c>
      <c r="I4186" s="1">
        <v>45225</v>
      </c>
      <c r="J4186">
        <v>1</v>
      </c>
      <c r="K4186">
        <v>40464</v>
      </c>
      <c r="L4186">
        <v>0.15</v>
      </c>
      <c r="M4186" t="s">
        <v>31</v>
      </c>
      <c r="N4186" t="s">
        <v>24</v>
      </c>
      <c r="O4186">
        <v>40464</v>
      </c>
      <c r="P4186">
        <v>6069.6</v>
      </c>
      <c r="Q4186">
        <v>34394.400000000001</v>
      </c>
      <c r="U4186">
        <f t="shared" si="65"/>
        <v>8598.6</v>
      </c>
    </row>
    <row r="4187" spans="1:21" x14ac:dyDescent="0.25">
      <c r="A4187">
        <v>14186</v>
      </c>
      <c r="B4187" t="s">
        <v>4229</v>
      </c>
      <c r="C4187" t="s">
        <v>26</v>
      </c>
      <c r="D4187">
        <v>49</v>
      </c>
      <c r="E4187" t="s">
        <v>37</v>
      </c>
      <c r="F4187" t="s">
        <v>28</v>
      </c>
      <c r="G4187" t="s">
        <v>29</v>
      </c>
      <c r="H4187" t="s">
        <v>38</v>
      </c>
      <c r="I4187" s="1">
        <v>45455</v>
      </c>
      <c r="J4187">
        <v>8</v>
      </c>
      <c r="K4187">
        <v>114067</v>
      </c>
      <c r="L4187">
        <v>0.1</v>
      </c>
      <c r="M4187" t="s">
        <v>31</v>
      </c>
      <c r="N4187" t="s">
        <v>39</v>
      </c>
      <c r="O4187">
        <v>912536</v>
      </c>
      <c r="P4187">
        <v>91253.6</v>
      </c>
      <c r="Q4187">
        <v>821282.4</v>
      </c>
      <c r="U4187">
        <f t="shared" si="65"/>
        <v>205320.6</v>
      </c>
    </row>
    <row r="4188" spans="1:21" x14ac:dyDescent="0.25">
      <c r="A4188">
        <v>14187</v>
      </c>
      <c r="B4188" t="s">
        <v>4230</v>
      </c>
      <c r="C4188" t="s">
        <v>26</v>
      </c>
      <c r="D4188">
        <v>26</v>
      </c>
      <c r="E4188" t="s">
        <v>27</v>
      </c>
      <c r="F4188" t="s">
        <v>43</v>
      </c>
      <c r="G4188" t="s">
        <v>34</v>
      </c>
      <c r="H4188" t="s">
        <v>38</v>
      </c>
      <c r="I4188" s="1">
        <v>45414</v>
      </c>
      <c r="J4188">
        <v>2</v>
      </c>
      <c r="K4188">
        <v>31698</v>
      </c>
      <c r="L4188">
        <v>0.05</v>
      </c>
      <c r="M4188" t="s">
        <v>31</v>
      </c>
      <c r="N4188" t="s">
        <v>39</v>
      </c>
      <c r="O4188">
        <v>63396</v>
      </c>
      <c r="P4188">
        <v>3169.8</v>
      </c>
      <c r="Q4188">
        <v>60226.2</v>
      </c>
      <c r="U4188">
        <f t="shared" si="65"/>
        <v>15056.55</v>
      </c>
    </row>
    <row r="4189" spans="1:21" x14ac:dyDescent="0.25">
      <c r="A4189">
        <v>14188</v>
      </c>
      <c r="B4189" t="s">
        <v>4231</v>
      </c>
      <c r="C4189" t="s">
        <v>26</v>
      </c>
      <c r="D4189">
        <v>32</v>
      </c>
      <c r="E4189" t="s">
        <v>27</v>
      </c>
      <c r="F4189" t="s">
        <v>46</v>
      </c>
      <c r="G4189" t="s">
        <v>29</v>
      </c>
      <c r="H4189" t="s">
        <v>88</v>
      </c>
      <c r="I4189" s="1">
        <v>45137</v>
      </c>
      <c r="J4189">
        <v>9</v>
      </c>
      <c r="K4189">
        <v>126359</v>
      </c>
      <c r="L4189">
        <v>0.15</v>
      </c>
      <c r="M4189" t="s">
        <v>31</v>
      </c>
      <c r="N4189" t="s">
        <v>39</v>
      </c>
      <c r="O4189">
        <v>1137231</v>
      </c>
      <c r="P4189">
        <v>170584.65</v>
      </c>
      <c r="Q4189">
        <v>966646.35</v>
      </c>
      <c r="U4189">
        <f t="shared" si="65"/>
        <v>241661.58749999999</v>
      </c>
    </row>
    <row r="4190" spans="1:21" x14ac:dyDescent="0.25">
      <c r="A4190">
        <v>14189</v>
      </c>
      <c r="B4190" t="s">
        <v>4232</v>
      </c>
      <c r="C4190" t="s">
        <v>26</v>
      </c>
      <c r="D4190">
        <v>45</v>
      </c>
      <c r="E4190" t="s">
        <v>19</v>
      </c>
      <c r="F4190" t="s">
        <v>43</v>
      </c>
      <c r="G4190" t="s">
        <v>29</v>
      </c>
      <c r="H4190" t="s">
        <v>47</v>
      </c>
      <c r="I4190" s="1">
        <v>45158</v>
      </c>
      <c r="J4190">
        <v>9</v>
      </c>
      <c r="K4190">
        <v>111416</v>
      </c>
      <c r="L4190">
        <v>0.1</v>
      </c>
      <c r="M4190" t="s">
        <v>31</v>
      </c>
      <c r="N4190" t="s">
        <v>39</v>
      </c>
      <c r="O4190">
        <v>1002744</v>
      </c>
      <c r="P4190">
        <v>100274.4</v>
      </c>
      <c r="Q4190">
        <v>902469.6</v>
      </c>
      <c r="U4190">
        <f t="shared" si="65"/>
        <v>225617.4</v>
      </c>
    </row>
    <row r="4191" spans="1:21" x14ac:dyDescent="0.25">
      <c r="A4191">
        <v>14190</v>
      </c>
      <c r="B4191" t="s">
        <v>4233</v>
      </c>
      <c r="C4191" t="s">
        <v>26</v>
      </c>
      <c r="D4191">
        <v>41</v>
      </c>
      <c r="E4191" t="s">
        <v>19</v>
      </c>
      <c r="F4191" t="s">
        <v>46</v>
      </c>
      <c r="G4191" t="s">
        <v>34</v>
      </c>
      <c r="H4191" t="s">
        <v>60</v>
      </c>
      <c r="I4191" s="1">
        <v>45621</v>
      </c>
      <c r="J4191">
        <v>4</v>
      </c>
      <c r="K4191">
        <v>78011</v>
      </c>
      <c r="L4191">
        <v>0.1</v>
      </c>
      <c r="M4191" t="s">
        <v>23</v>
      </c>
      <c r="N4191" t="s">
        <v>39</v>
      </c>
      <c r="O4191">
        <v>312044</v>
      </c>
      <c r="P4191">
        <v>31204.400000000001</v>
      </c>
      <c r="Q4191">
        <v>280839.59999999998</v>
      </c>
      <c r="U4191">
        <f t="shared" si="65"/>
        <v>70209.899999999994</v>
      </c>
    </row>
    <row r="4192" spans="1:21" x14ac:dyDescent="0.25">
      <c r="A4192">
        <v>14191</v>
      </c>
      <c r="B4192" t="s">
        <v>4234</v>
      </c>
      <c r="C4192" t="s">
        <v>26</v>
      </c>
      <c r="D4192">
        <v>52</v>
      </c>
      <c r="E4192" t="s">
        <v>37</v>
      </c>
      <c r="F4192" t="s">
        <v>28</v>
      </c>
      <c r="G4192" t="s">
        <v>34</v>
      </c>
      <c r="H4192" t="s">
        <v>51</v>
      </c>
      <c r="I4192" s="1">
        <v>45600</v>
      </c>
      <c r="J4192">
        <v>2</v>
      </c>
      <c r="K4192">
        <v>164180</v>
      </c>
      <c r="L4192">
        <v>0</v>
      </c>
      <c r="M4192" t="s">
        <v>31</v>
      </c>
      <c r="N4192" t="s">
        <v>39</v>
      </c>
      <c r="O4192">
        <v>328360</v>
      </c>
      <c r="P4192">
        <v>0</v>
      </c>
      <c r="Q4192">
        <v>328360</v>
      </c>
      <c r="U4192">
        <f t="shared" si="65"/>
        <v>82090</v>
      </c>
    </row>
    <row r="4193" spans="1:21" x14ac:dyDescent="0.25">
      <c r="A4193">
        <v>14192</v>
      </c>
      <c r="B4193" t="s">
        <v>4235</v>
      </c>
      <c r="C4193" t="s">
        <v>18</v>
      </c>
      <c r="D4193">
        <v>39</v>
      </c>
      <c r="E4193" t="s">
        <v>33</v>
      </c>
      <c r="F4193" t="s">
        <v>43</v>
      </c>
      <c r="G4193" t="s">
        <v>29</v>
      </c>
      <c r="H4193" t="s">
        <v>22</v>
      </c>
      <c r="I4193" s="1">
        <v>45293</v>
      </c>
      <c r="J4193">
        <v>3</v>
      </c>
      <c r="K4193">
        <v>86360</v>
      </c>
      <c r="L4193">
        <v>0.15</v>
      </c>
      <c r="M4193" t="s">
        <v>31</v>
      </c>
      <c r="N4193" t="s">
        <v>24</v>
      </c>
      <c r="O4193">
        <v>259080</v>
      </c>
      <c r="P4193">
        <v>38862</v>
      </c>
      <c r="Q4193">
        <v>220218</v>
      </c>
      <c r="U4193">
        <f t="shared" si="65"/>
        <v>55054.5</v>
      </c>
    </row>
    <row r="4194" spans="1:21" x14ac:dyDescent="0.25">
      <c r="A4194">
        <v>14193</v>
      </c>
      <c r="B4194" t="s">
        <v>4236</v>
      </c>
      <c r="C4194" t="s">
        <v>26</v>
      </c>
      <c r="D4194">
        <v>44</v>
      </c>
      <c r="E4194" t="s">
        <v>33</v>
      </c>
      <c r="F4194" t="s">
        <v>20</v>
      </c>
      <c r="G4194" t="s">
        <v>41</v>
      </c>
      <c r="H4194" t="s">
        <v>35</v>
      </c>
      <c r="I4194" s="1">
        <v>45407</v>
      </c>
      <c r="J4194">
        <v>1</v>
      </c>
      <c r="K4194">
        <v>73296</v>
      </c>
      <c r="L4194">
        <v>0.15</v>
      </c>
      <c r="M4194" t="s">
        <v>31</v>
      </c>
      <c r="N4194" t="s">
        <v>39</v>
      </c>
      <c r="O4194">
        <v>73296</v>
      </c>
      <c r="P4194">
        <v>10994.4</v>
      </c>
      <c r="Q4194">
        <v>62301.599999999999</v>
      </c>
      <c r="U4194">
        <f t="shared" si="65"/>
        <v>15575.4</v>
      </c>
    </row>
    <row r="4195" spans="1:21" x14ac:dyDescent="0.25">
      <c r="A4195">
        <v>14194</v>
      </c>
      <c r="B4195" t="s">
        <v>4237</v>
      </c>
      <c r="C4195" t="s">
        <v>18</v>
      </c>
      <c r="D4195">
        <v>36</v>
      </c>
      <c r="E4195" t="s">
        <v>19</v>
      </c>
      <c r="F4195" t="s">
        <v>28</v>
      </c>
      <c r="G4195" t="s">
        <v>29</v>
      </c>
      <c r="H4195" t="s">
        <v>60</v>
      </c>
      <c r="I4195" s="1">
        <v>45508</v>
      </c>
      <c r="J4195">
        <v>3</v>
      </c>
      <c r="K4195">
        <v>85702</v>
      </c>
      <c r="L4195">
        <v>0</v>
      </c>
      <c r="M4195" t="s">
        <v>31</v>
      </c>
      <c r="N4195" t="s">
        <v>39</v>
      </c>
      <c r="O4195">
        <v>257106</v>
      </c>
      <c r="P4195">
        <v>0</v>
      </c>
      <c r="Q4195">
        <v>257106</v>
      </c>
      <c r="U4195">
        <f t="shared" si="65"/>
        <v>64276.5</v>
      </c>
    </row>
    <row r="4196" spans="1:21" x14ac:dyDescent="0.25">
      <c r="A4196">
        <v>14195</v>
      </c>
      <c r="B4196" t="s">
        <v>4238</v>
      </c>
      <c r="C4196" t="s">
        <v>18</v>
      </c>
      <c r="D4196">
        <v>62</v>
      </c>
      <c r="E4196" t="s">
        <v>27</v>
      </c>
      <c r="F4196" t="s">
        <v>46</v>
      </c>
      <c r="G4196" t="s">
        <v>34</v>
      </c>
      <c r="H4196" t="s">
        <v>38</v>
      </c>
      <c r="I4196" s="1">
        <v>45498</v>
      </c>
      <c r="J4196">
        <v>5</v>
      </c>
      <c r="K4196">
        <v>131770</v>
      </c>
      <c r="L4196">
        <v>0.1</v>
      </c>
      <c r="M4196" t="s">
        <v>31</v>
      </c>
      <c r="N4196" t="s">
        <v>39</v>
      </c>
      <c r="O4196">
        <v>658850</v>
      </c>
      <c r="P4196">
        <v>65885</v>
      </c>
      <c r="Q4196">
        <v>592965</v>
      </c>
      <c r="U4196">
        <f t="shared" si="65"/>
        <v>148241.25</v>
      </c>
    </row>
    <row r="4197" spans="1:21" x14ac:dyDescent="0.25">
      <c r="A4197">
        <v>14196</v>
      </c>
      <c r="B4197" t="s">
        <v>4239</v>
      </c>
      <c r="C4197" t="s">
        <v>26</v>
      </c>
      <c r="D4197">
        <v>29</v>
      </c>
      <c r="E4197" t="s">
        <v>37</v>
      </c>
      <c r="F4197" t="s">
        <v>46</v>
      </c>
      <c r="G4197" t="s">
        <v>29</v>
      </c>
      <c r="H4197" t="s">
        <v>88</v>
      </c>
      <c r="I4197" s="1">
        <v>45105</v>
      </c>
      <c r="J4197">
        <v>3</v>
      </c>
      <c r="K4197">
        <v>49133</v>
      </c>
      <c r="L4197">
        <v>0.15</v>
      </c>
      <c r="M4197" t="s">
        <v>31</v>
      </c>
      <c r="N4197" t="s">
        <v>39</v>
      </c>
      <c r="O4197">
        <v>147399</v>
      </c>
      <c r="P4197">
        <v>22109.85</v>
      </c>
      <c r="Q4197">
        <v>125289.15</v>
      </c>
      <c r="U4197">
        <f t="shared" si="65"/>
        <v>31322.287499999999</v>
      </c>
    </row>
    <row r="4198" spans="1:21" x14ac:dyDescent="0.25">
      <c r="A4198">
        <v>14197</v>
      </c>
      <c r="B4198" t="s">
        <v>4240</v>
      </c>
      <c r="C4198" t="s">
        <v>18</v>
      </c>
      <c r="D4198">
        <v>37</v>
      </c>
      <c r="E4198" t="s">
        <v>37</v>
      </c>
      <c r="F4198" t="s">
        <v>43</v>
      </c>
      <c r="G4198" t="s">
        <v>34</v>
      </c>
      <c r="H4198" t="s">
        <v>51</v>
      </c>
      <c r="I4198" s="1">
        <v>45410</v>
      </c>
      <c r="J4198">
        <v>3</v>
      </c>
      <c r="K4198">
        <v>179734</v>
      </c>
      <c r="L4198">
        <v>0</v>
      </c>
      <c r="M4198" t="s">
        <v>31</v>
      </c>
      <c r="N4198" t="s">
        <v>39</v>
      </c>
      <c r="O4198">
        <v>539202</v>
      </c>
      <c r="P4198">
        <v>0</v>
      </c>
      <c r="Q4198">
        <v>539202</v>
      </c>
      <c r="U4198">
        <f t="shared" si="65"/>
        <v>134800.5</v>
      </c>
    </row>
    <row r="4199" spans="1:21" x14ac:dyDescent="0.25">
      <c r="A4199">
        <v>14198</v>
      </c>
      <c r="B4199" t="s">
        <v>4241</v>
      </c>
      <c r="C4199" t="s">
        <v>18</v>
      </c>
      <c r="D4199">
        <v>18</v>
      </c>
      <c r="E4199" t="s">
        <v>33</v>
      </c>
      <c r="F4199" t="s">
        <v>43</v>
      </c>
      <c r="G4199" t="s">
        <v>41</v>
      </c>
      <c r="H4199" t="s">
        <v>88</v>
      </c>
      <c r="I4199" s="1">
        <v>45515</v>
      </c>
      <c r="J4199">
        <v>6</v>
      </c>
      <c r="K4199">
        <v>195493</v>
      </c>
      <c r="L4199">
        <v>0</v>
      </c>
      <c r="M4199" t="s">
        <v>44</v>
      </c>
      <c r="N4199" t="s">
        <v>24</v>
      </c>
      <c r="O4199">
        <v>1172958</v>
      </c>
      <c r="P4199">
        <v>0</v>
      </c>
      <c r="Q4199">
        <v>1172958</v>
      </c>
      <c r="U4199">
        <f t="shared" si="65"/>
        <v>293239.5</v>
      </c>
    </row>
    <row r="4200" spans="1:21" x14ac:dyDescent="0.25">
      <c r="A4200">
        <v>14199</v>
      </c>
      <c r="B4200" t="s">
        <v>4242</v>
      </c>
      <c r="C4200" t="s">
        <v>18</v>
      </c>
      <c r="D4200">
        <v>38</v>
      </c>
      <c r="E4200" t="s">
        <v>19</v>
      </c>
      <c r="F4200" t="s">
        <v>46</v>
      </c>
      <c r="G4200" t="s">
        <v>29</v>
      </c>
      <c r="H4200" t="s">
        <v>22</v>
      </c>
      <c r="I4200" s="1">
        <v>45421</v>
      </c>
      <c r="J4200">
        <v>3</v>
      </c>
      <c r="K4200">
        <v>230499</v>
      </c>
      <c r="L4200">
        <v>0.1</v>
      </c>
      <c r="M4200" t="s">
        <v>44</v>
      </c>
      <c r="N4200" t="s">
        <v>39</v>
      </c>
      <c r="O4200">
        <v>691497</v>
      </c>
      <c r="P4200">
        <v>69149.7</v>
      </c>
      <c r="Q4200">
        <v>622347.30000000005</v>
      </c>
      <c r="U4200">
        <f t="shared" si="65"/>
        <v>155586.82500000001</v>
      </c>
    </row>
    <row r="4201" spans="1:21" x14ac:dyDescent="0.25">
      <c r="A4201">
        <v>14200</v>
      </c>
      <c r="B4201" t="s">
        <v>4243</v>
      </c>
      <c r="C4201" t="s">
        <v>18</v>
      </c>
      <c r="D4201">
        <v>62</v>
      </c>
      <c r="E4201" t="s">
        <v>33</v>
      </c>
      <c r="F4201" t="s">
        <v>28</v>
      </c>
      <c r="G4201" t="s">
        <v>41</v>
      </c>
      <c r="H4201" t="s">
        <v>30</v>
      </c>
      <c r="I4201" s="1">
        <v>45473</v>
      </c>
      <c r="J4201">
        <v>3</v>
      </c>
      <c r="K4201">
        <v>27180</v>
      </c>
      <c r="L4201">
        <v>0.1</v>
      </c>
      <c r="M4201" t="s">
        <v>31</v>
      </c>
      <c r="N4201" t="s">
        <v>39</v>
      </c>
      <c r="O4201">
        <v>81540</v>
      </c>
      <c r="P4201">
        <v>8154</v>
      </c>
      <c r="Q4201">
        <v>73386</v>
      </c>
      <c r="U4201">
        <f t="shared" si="65"/>
        <v>18346.5</v>
      </c>
    </row>
    <row r="4202" spans="1:21" x14ac:dyDescent="0.25">
      <c r="A4202">
        <v>14201</v>
      </c>
      <c r="B4202" t="s">
        <v>4244</v>
      </c>
      <c r="C4202" t="s">
        <v>26</v>
      </c>
      <c r="D4202">
        <v>18</v>
      </c>
      <c r="E4202" t="s">
        <v>33</v>
      </c>
      <c r="F4202" t="s">
        <v>43</v>
      </c>
      <c r="G4202" t="s">
        <v>29</v>
      </c>
      <c r="H4202" t="s">
        <v>30</v>
      </c>
      <c r="I4202" s="1">
        <v>44942</v>
      </c>
      <c r="J4202">
        <v>9</v>
      </c>
      <c r="K4202">
        <v>172266</v>
      </c>
      <c r="L4202">
        <v>0.15</v>
      </c>
      <c r="M4202" t="s">
        <v>23</v>
      </c>
      <c r="N4202" t="s">
        <v>24</v>
      </c>
      <c r="O4202">
        <v>1550394</v>
      </c>
      <c r="P4202">
        <v>232559.1</v>
      </c>
      <c r="Q4202">
        <v>1317834.8999999999</v>
      </c>
      <c r="U4202">
        <f t="shared" si="65"/>
        <v>329458.72499999998</v>
      </c>
    </row>
    <row r="4203" spans="1:21" x14ac:dyDescent="0.25">
      <c r="A4203">
        <v>14202</v>
      </c>
      <c r="B4203" t="s">
        <v>4245</v>
      </c>
      <c r="C4203" t="s">
        <v>26</v>
      </c>
      <c r="D4203">
        <v>27</v>
      </c>
      <c r="E4203" t="s">
        <v>19</v>
      </c>
      <c r="F4203" t="s">
        <v>20</v>
      </c>
      <c r="G4203" t="s">
        <v>29</v>
      </c>
      <c r="H4203" t="s">
        <v>60</v>
      </c>
      <c r="I4203" s="1">
        <v>45392</v>
      </c>
      <c r="J4203">
        <v>2</v>
      </c>
      <c r="K4203">
        <v>214696</v>
      </c>
      <c r="L4203">
        <v>0.15</v>
      </c>
      <c r="M4203" t="s">
        <v>31</v>
      </c>
      <c r="N4203" t="s">
        <v>24</v>
      </c>
      <c r="O4203">
        <v>429392</v>
      </c>
      <c r="P4203">
        <v>64408.800000000003</v>
      </c>
      <c r="Q4203">
        <v>364983.2</v>
      </c>
      <c r="U4203">
        <f t="shared" si="65"/>
        <v>91245.8</v>
      </c>
    </row>
    <row r="4204" spans="1:21" x14ac:dyDescent="0.25">
      <c r="A4204">
        <v>14203</v>
      </c>
      <c r="B4204" t="s">
        <v>4246</v>
      </c>
      <c r="C4204" t="s">
        <v>26</v>
      </c>
      <c r="D4204">
        <v>64</v>
      </c>
      <c r="E4204" t="s">
        <v>27</v>
      </c>
      <c r="F4204" t="s">
        <v>46</v>
      </c>
      <c r="G4204" t="s">
        <v>34</v>
      </c>
      <c r="H4204" t="s">
        <v>88</v>
      </c>
      <c r="I4204" s="1">
        <v>45328</v>
      </c>
      <c r="J4204">
        <v>1</v>
      </c>
      <c r="K4204">
        <v>145597</v>
      </c>
      <c r="L4204">
        <v>0.05</v>
      </c>
      <c r="M4204" t="s">
        <v>23</v>
      </c>
      <c r="N4204" t="s">
        <v>39</v>
      </c>
      <c r="O4204">
        <v>145597</v>
      </c>
      <c r="P4204">
        <v>7279.85</v>
      </c>
      <c r="Q4204">
        <v>138317.15</v>
      </c>
      <c r="U4204">
        <f t="shared" si="65"/>
        <v>34579.287499999999</v>
      </c>
    </row>
    <row r="4205" spans="1:21" x14ac:dyDescent="0.25">
      <c r="A4205">
        <v>14204</v>
      </c>
      <c r="B4205" t="s">
        <v>4247</v>
      </c>
      <c r="C4205" t="s">
        <v>26</v>
      </c>
      <c r="D4205">
        <v>49</v>
      </c>
      <c r="E4205" t="s">
        <v>37</v>
      </c>
      <c r="F4205" t="s">
        <v>20</v>
      </c>
      <c r="G4205" t="s">
        <v>21</v>
      </c>
      <c r="H4205" t="s">
        <v>35</v>
      </c>
      <c r="I4205" s="1">
        <v>45220</v>
      </c>
      <c r="J4205">
        <v>8</v>
      </c>
      <c r="K4205">
        <v>173746</v>
      </c>
      <c r="L4205">
        <v>0.1</v>
      </c>
      <c r="M4205" t="s">
        <v>23</v>
      </c>
      <c r="N4205" t="s">
        <v>39</v>
      </c>
      <c r="O4205">
        <v>1389968</v>
      </c>
      <c r="P4205">
        <v>138996.79999999999</v>
      </c>
      <c r="Q4205">
        <v>1250971.2</v>
      </c>
      <c r="U4205">
        <f t="shared" si="65"/>
        <v>312742.8</v>
      </c>
    </row>
    <row r="4206" spans="1:21" x14ac:dyDescent="0.25">
      <c r="A4206">
        <v>14205</v>
      </c>
      <c r="B4206" t="s">
        <v>4248</v>
      </c>
      <c r="C4206" t="s">
        <v>26</v>
      </c>
      <c r="D4206">
        <v>56</v>
      </c>
      <c r="E4206" t="s">
        <v>27</v>
      </c>
      <c r="F4206" t="s">
        <v>46</v>
      </c>
      <c r="G4206" t="s">
        <v>34</v>
      </c>
      <c r="H4206" t="s">
        <v>35</v>
      </c>
      <c r="I4206" s="1">
        <v>45097</v>
      </c>
      <c r="J4206">
        <v>3</v>
      </c>
      <c r="K4206">
        <v>141994</v>
      </c>
      <c r="L4206">
        <v>0.05</v>
      </c>
      <c r="M4206" t="s">
        <v>23</v>
      </c>
      <c r="N4206" t="s">
        <v>24</v>
      </c>
      <c r="O4206">
        <v>425982</v>
      </c>
      <c r="P4206">
        <v>21299.1</v>
      </c>
      <c r="Q4206">
        <v>404682.9</v>
      </c>
      <c r="U4206">
        <f t="shared" si="65"/>
        <v>101170.72500000001</v>
      </c>
    </row>
    <row r="4207" spans="1:21" x14ac:dyDescent="0.25">
      <c r="A4207">
        <v>14206</v>
      </c>
      <c r="B4207" t="s">
        <v>4249</v>
      </c>
      <c r="C4207" t="s">
        <v>26</v>
      </c>
      <c r="D4207">
        <v>39</v>
      </c>
      <c r="E4207" t="s">
        <v>19</v>
      </c>
      <c r="F4207" t="s">
        <v>20</v>
      </c>
      <c r="G4207" t="s">
        <v>29</v>
      </c>
      <c r="H4207" t="s">
        <v>30</v>
      </c>
      <c r="I4207" s="1">
        <v>44958</v>
      </c>
      <c r="J4207">
        <v>7</v>
      </c>
      <c r="K4207">
        <v>195854</v>
      </c>
      <c r="L4207">
        <v>0.05</v>
      </c>
      <c r="M4207" t="s">
        <v>23</v>
      </c>
      <c r="N4207" t="s">
        <v>39</v>
      </c>
      <c r="O4207">
        <v>1370978</v>
      </c>
      <c r="P4207">
        <v>68548.899999999994</v>
      </c>
      <c r="Q4207">
        <v>1302429.1000000001</v>
      </c>
      <c r="U4207">
        <f t="shared" si="65"/>
        <v>325607.27500000002</v>
      </c>
    </row>
    <row r="4208" spans="1:21" x14ac:dyDescent="0.25">
      <c r="A4208">
        <v>14207</v>
      </c>
      <c r="B4208" t="s">
        <v>4250</v>
      </c>
      <c r="C4208" t="s">
        <v>26</v>
      </c>
      <c r="D4208">
        <v>35</v>
      </c>
      <c r="E4208" t="s">
        <v>19</v>
      </c>
      <c r="F4208" t="s">
        <v>28</v>
      </c>
      <c r="G4208" t="s">
        <v>21</v>
      </c>
      <c r="H4208" t="s">
        <v>30</v>
      </c>
      <c r="I4208" s="1">
        <v>45189</v>
      </c>
      <c r="J4208">
        <v>2</v>
      </c>
      <c r="K4208">
        <v>212890</v>
      </c>
      <c r="L4208">
        <v>0</v>
      </c>
      <c r="M4208" t="s">
        <v>23</v>
      </c>
      <c r="N4208" t="s">
        <v>24</v>
      </c>
      <c r="O4208">
        <v>425780</v>
      </c>
      <c r="P4208">
        <v>0</v>
      </c>
      <c r="Q4208">
        <v>425780</v>
      </c>
      <c r="U4208">
        <f t="shared" si="65"/>
        <v>106445</v>
      </c>
    </row>
    <row r="4209" spans="1:21" x14ac:dyDescent="0.25">
      <c r="A4209">
        <v>14208</v>
      </c>
      <c r="B4209" t="s">
        <v>4251</v>
      </c>
      <c r="C4209" t="s">
        <v>26</v>
      </c>
      <c r="D4209">
        <v>63</v>
      </c>
      <c r="E4209" t="s">
        <v>37</v>
      </c>
      <c r="F4209" t="s">
        <v>46</v>
      </c>
      <c r="G4209" t="s">
        <v>21</v>
      </c>
      <c r="H4209" t="s">
        <v>88</v>
      </c>
      <c r="I4209" s="1">
        <v>45141</v>
      </c>
      <c r="J4209">
        <v>8</v>
      </c>
      <c r="K4209">
        <v>118048</v>
      </c>
      <c r="L4209">
        <v>0</v>
      </c>
      <c r="M4209" t="s">
        <v>44</v>
      </c>
      <c r="N4209" t="s">
        <v>24</v>
      </c>
      <c r="O4209">
        <v>944384</v>
      </c>
      <c r="P4209">
        <v>0</v>
      </c>
      <c r="Q4209">
        <v>944384</v>
      </c>
      <c r="U4209">
        <f t="shared" si="65"/>
        <v>236096</v>
      </c>
    </row>
    <row r="4210" spans="1:21" x14ac:dyDescent="0.25">
      <c r="A4210">
        <v>14209</v>
      </c>
      <c r="B4210" t="s">
        <v>4252</v>
      </c>
      <c r="C4210" t="s">
        <v>26</v>
      </c>
      <c r="D4210">
        <v>49</v>
      </c>
      <c r="E4210" t="s">
        <v>27</v>
      </c>
      <c r="F4210" t="s">
        <v>28</v>
      </c>
      <c r="G4210" t="s">
        <v>41</v>
      </c>
      <c r="H4210" t="s">
        <v>47</v>
      </c>
      <c r="I4210" s="1">
        <v>45484</v>
      </c>
      <c r="J4210">
        <v>9</v>
      </c>
      <c r="K4210">
        <v>167918</v>
      </c>
      <c r="L4210">
        <v>0.15</v>
      </c>
      <c r="M4210" t="s">
        <v>31</v>
      </c>
      <c r="N4210" t="s">
        <v>24</v>
      </c>
      <c r="O4210">
        <v>1511262</v>
      </c>
      <c r="P4210">
        <v>226689.3</v>
      </c>
      <c r="Q4210">
        <v>1284572.7</v>
      </c>
      <c r="U4210">
        <f t="shared" si="65"/>
        <v>321143.17499999999</v>
      </c>
    </row>
    <row r="4211" spans="1:21" x14ac:dyDescent="0.25">
      <c r="A4211">
        <v>14210</v>
      </c>
      <c r="B4211" t="s">
        <v>4253</v>
      </c>
      <c r="C4211" t="s">
        <v>26</v>
      </c>
      <c r="D4211">
        <v>44</v>
      </c>
      <c r="E4211" t="s">
        <v>37</v>
      </c>
      <c r="F4211" t="s">
        <v>43</v>
      </c>
      <c r="G4211" t="s">
        <v>29</v>
      </c>
      <c r="H4211" t="s">
        <v>38</v>
      </c>
      <c r="I4211" s="1">
        <v>45115</v>
      </c>
      <c r="J4211">
        <v>8</v>
      </c>
      <c r="K4211">
        <v>215969</v>
      </c>
      <c r="L4211">
        <v>0.1</v>
      </c>
      <c r="M4211" t="s">
        <v>44</v>
      </c>
      <c r="N4211" t="s">
        <v>39</v>
      </c>
      <c r="O4211">
        <v>1727752</v>
      </c>
      <c r="P4211">
        <v>172775.2</v>
      </c>
      <c r="Q4211">
        <v>1554976.8</v>
      </c>
      <c r="U4211">
        <f t="shared" si="65"/>
        <v>388744.2</v>
      </c>
    </row>
    <row r="4212" spans="1:21" x14ac:dyDescent="0.25">
      <c r="A4212">
        <v>14211</v>
      </c>
      <c r="B4212" t="s">
        <v>4254</v>
      </c>
      <c r="C4212" t="s">
        <v>18</v>
      </c>
      <c r="D4212">
        <v>45</v>
      </c>
      <c r="E4212" t="s">
        <v>33</v>
      </c>
      <c r="F4212" t="s">
        <v>46</v>
      </c>
      <c r="G4212" t="s">
        <v>34</v>
      </c>
      <c r="H4212" t="s">
        <v>88</v>
      </c>
      <c r="I4212" s="1">
        <v>45509</v>
      </c>
      <c r="J4212">
        <v>8</v>
      </c>
      <c r="K4212">
        <v>228194</v>
      </c>
      <c r="L4212">
        <v>0.1</v>
      </c>
      <c r="M4212" t="s">
        <v>44</v>
      </c>
      <c r="N4212" t="s">
        <v>24</v>
      </c>
      <c r="O4212">
        <v>1825552</v>
      </c>
      <c r="P4212">
        <v>182555.2</v>
      </c>
      <c r="Q4212">
        <v>1642996.8</v>
      </c>
      <c r="U4212">
        <f t="shared" si="65"/>
        <v>410749.2</v>
      </c>
    </row>
    <row r="4213" spans="1:21" x14ac:dyDescent="0.25">
      <c r="A4213">
        <v>14212</v>
      </c>
      <c r="B4213" t="s">
        <v>4255</v>
      </c>
      <c r="C4213" t="s">
        <v>26</v>
      </c>
      <c r="D4213">
        <v>35</v>
      </c>
      <c r="E4213" t="s">
        <v>33</v>
      </c>
      <c r="F4213" t="s">
        <v>28</v>
      </c>
      <c r="G4213" t="s">
        <v>21</v>
      </c>
      <c r="H4213" t="s">
        <v>51</v>
      </c>
      <c r="I4213" s="1">
        <v>45526</v>
      </c>
      <c r="J4213">
        <v>8</v>
      </c>
      <c r="K4213">
        <v>108097</v>
      </c>
      <c r="L4213">
        <v>0.05</v>
      </c>
      <c r="M4213" t="s">
        <v>31</v>
      </c>
      <c r="N4213" t="s">
        <v>24</v>
      </c>
      <c r="O4213">
        <v>864776</v>
      </c>
      <c r="P4213">
        <v>43238.8</v>
      </c>
      <c r="Q4213">
        <v>821537.2</v>
      </c>
      <c r="U4213">
        <f t="shared" si="65"/>
        <v>205384.3</v>
      </c>
    </row>
    <row r="4214" spans="1:21" x14ac:dyDescent="0.25">
      <c r="A4214">
        <v>14213</v>
      </c>
      <c r="B4214" t="s">
        <v>4256</v>
      </c>
      <c r="C4214" t="s">
        <v>18</v>
      </c>
      <c r="D4214">
        <v>56</v>
      </c>
      <c r="E4214" t="s">
        <v>33</v>
      </c>
      <c r="F4214" t="s">
        <v>20</v>
      </c>
      <c r="G4214" t="s">
        <v>21</v>
      </c>
      <c r="H4214" t="s">
        <v>60</v>
      </c>
      <c r="I4214" s="1">
        <v>45187</v>
      </c>
      <c r="J4214">
        <v>7</v>
      </c>
      <c r="K4214">
        <v>69173</v>
      </c>
      <c r="L4214">
        <v>0.05</v>
      </c>
      <c r="M4214" t="s">
        <v>44</v>
      </c>
      <c r="N4214" t="s">
        <v>39</v>
      </c>
      <c r="O4214">
        <v>484211</v>
      </c>
      <c r="P4214">
        <v>24210.55</v>
      </c>
      <c r="Q4214">
        <v>460000.45</v>
      </c>
      <c r="U4214">
        <f t="shared" si="65"/>
        <v>115000.1125</v>
      </c>
    </row>
    <row r="4215" spans="1:21" x14ac:dyDescent="0.25">
      <c r="A4215">
        <v>14214</v>
      </c>
      <c r="B4215" t="s">
        <v>4257</v>
      </c>
      <c r="C4215" t="s">
        <v>18</v>
      </c>
      <c r="D4215">
        <v>46</v>
      </c>
      <c r="E4215" t="s">
        <v>27</v>
      </c>
      <c r="F4215" t="s">
        <v>28</v>
      </c>
      <c r="G4215" t="s">
        <v>34</v>
      </c>
      <c r="H4215" t="s">
        <v>22</v>
      </c>
      <c r="I4215" s="1">
        <v>45108</v>
      </c>
      <c r="J4215">
        <v>2</v>
      </c>
      <c r="K4215">
        <v>15916</v>
      </c>
      <c r="L4215">
        <v>0.15</v>
      </c>
      <c r="M4215" t="s">
        <v>31</v>
      </c>
      <c r="N4215" t="s">
        <v>24</v>
      </c>
      <c r="O4215">
        <v>31832</v>
      </c>
      <c r="P4215">
        <v>4774.8</v>
      </c>
      <c r="Q4215">
        <v>27057.200000000001</v>
      </c>
      <c r="U4215">
        <f t="shared" si="65"/>
        <v>6764.3</v>
      </c>
    </row>
    <row r="4216" spans="1:21" x14ac:dyDescent="0.25">
      <c r="A4216">
        <v>14215</v>
      </c>
      <c r="B4216" t="s">
        <v>4258</v>
      </c>
      <c r="C4216" t="s">
        <v>18</v>
      </c>
      <c r="D4216">
        <v>35</v>
      </c>
      <c r="E4216" t="s">
        <v>33</v>
      </c>
      <c r="F4216" t="s">
        <v>46</v>
      </c>
      <c r="G4216" t="s">
        <v>34</v>
      </c>
      <c r="H4216" t="s">
        <v>47</v>
      </c>
      <c r="I4216" s="1">
        <v>45431</v>
      </c>
      <c r="J4216">
        <v>8</v>
      </c>
      <c r="K4216">
        <v>163998</v>
      </c>
      <c r="L4216">
        <v>0</v>
      </c>
      <c r="M4216" t="s">
        <v>31</v>
      </c>
      <c r="N4216" t="s">
        <v>24</v>
      </c>
      <c r="O4216">
        <v>1311984</v>
      </c>
      <c r="P4216">
        <v>0</v>
      </c>
      <c r="Q4216">
        <v>1311984</v>
      </c>
      <c r="U4216">
        <f t="shared" si="65"/>
        <v>327996</v>
      </c>
    </row>
    <row r="4217" spans="1:21" x14ac:dyDescent="0.25">
      <c r="A4217">
        <v>14216</v>
      </c>
      <c r="B4217" t="s">
        <v>4259</v>
      </c>
      <c r="C4217" t="s">
        <v>18</v>
      </c>
      <c r="D4217">
        <v>61</v>
      </c>
      <c r="E4217" t="s">
        <v>37</v>
      </c>
      <c r="F4217" t="s">
        <v>28</v>
      </c>
      <c r="G4217" t="s">
        <v>21</v>
      </c>
      <c r="H4217" t="s">
        <v>35</v>
      </c>
      <c r="I4217" s="1">
        <v>45268</v>
      </c>
      <c r="J4217">
        <v>5</v>
      </c>
      <c r="K4217">
        <v>44941</v>
      </c>
      <c r="L4217">
        <v>0.1</v>
      </c>
      <c r="M4217" t="s">
        <v>31</v>
      </c>
      <c r="N4217" t="s">
        <v>39</v>
      </c>
      <c r="O4217">
        <v>224705</v>
      </c>
      <c r="P4217">
        <v>22470.5</v>
      </c>
      <c r="Q4217">
        <v>202234.5</v>
      </c>
      <c r="U4217">
        <f t="shared" si="65"/>
        <v>50558.625</v>
      </c>
    </row>
    <row r="4218" spans="1:21" x14ac:dyDescent="0.25">
      <c r="A4218">
        <v>14217</v>
      </c>
      <c r="B4218" t="s">
        <v>4260</v>
      </c>
      <c r="C4218" t="s">
        <v>26</v>
      </c>
      <c r="D4218">
        <v>25</v>
      </c>
      <c r="E4218" t="s">
        <v>27</v>
      </c>
      <c r="F4218" t="s">
        <v>20</v>
      </c>
      <c r="G4218" t="s">
        <v>34</v>
      </c>
      <c r="H4218" t="s">
        <v>47</v>
      </c>
      <c r="I4218" s="1">
        <v>44948</v>
      </c>
      <c r="J4218">
        <v>6</v>
      </c>
      <c r="K4218">
        <v>62294</v>
      </c>
      <c r="L4218">
        <v>0.1</v>
      </c>
      <c r="M4218" t="s">
        <v>31</v>
      </c>
      <c r="N4218" t="s">
        <v>39</v>
      </c>
      <c r="O4218">
        <v>373764</v>
      </c>
      <c r="P4218">
        <v>37376.400000000001</v>
      </c>
      <c r="Q4218">
        <v>336387.6</v>
      </c>
      <c r="U4218">
        <f t="shared" si="65"/>
        <v>84096.9</v>
      </c>
    </row>
    <row r="4219" spans="1:21" x14ac:dyDescent="0.25">
      <c r="A4219">
        <v>14218</v>
      </c>
      <c r="B4219" t="s">
        <v>4261</v>
      </c>
      <c r="C4219" t="s">
        <v>18</v>
      </c>
      <c r="D4219">
        <v>48</v>
      </c>
      <c r="E4219" t="s">
        <v>37</v>
      </c>
      <c r="F4219" t="s">
        <v>20</v>
      </c>
      <c r="G4219" t="s">
        <v>41</v>
      </c>
      <c r="H4219" t="s">
        <v>88</v>
      </c>
      <c r="I4219" s="1">
        <v>45000</v>
      </c>
      <c r="J4219">
        <v>4</v>
      </c>
      <c r="K4219">
        <v>21684</v>
      </c>
      <c r="L4219">
        <v>0.1</v>
      </c>
      <c r="M4219" t="s">
        <v>23</v>
      </c>
      <c r="N4219" t="s">
        <v>39</v>
      </c>
      <c r="O4219">
        <v>86736</v>
      </c>
      <c r="P4219">
        <v>8673.6</v>
      </c>
      <c r="Q4219">
        <v>78062.399999999994</v>
      </c>
      <c r="U4219">
        <f t="shared" si="65"/>
        <v>19515.599999999999</v>
      </c>
    </row>
    <row r="4220" spans="1:21" x14ac:dyDescent="0.25">
      <c r="A4220">
        <v>14219</v>
      </c>
      <c r="B4220" t="s">
        <v>4262</v>
      </c>
      <c r="C4220" t="s">
        <v>26</v>
      </c>
      <c r="D4220">
        <v>51</v>
      </c>
      <c r="E4220" t="s">
        <v>19</v>
      </c>
      <c r="F4220" t="s">
        <v>20</v>
      </c>
      <c r="G4220" t="s">
        <v>21</v>
      </c>
      <c r="H4220" t="s">
        <v>51</v>
      </c>
      <c r="I4220" s="1">
        <v>45528</v>
      </c>
      <c r="J4220">
        <v>1</v>
      </c>
      <c r="K4220">
        <v>104308</v>
      </c>
      <c r="L4220">
        <v>0.1</v>
      </c>
      <c r="M4220" t="s">
        <v>23</v>
      </c>
      <c r="N4220" t="s">
        <v>39</v>
      </c>
      <c r="O4220">
        <v>104308</v>
      </c>
      <c r="P4220">
        <v>10430.799999999999</v>
      </c>
      <c r="Q4220">
        <v>93877.2</v>
      </c>
      <c r="U4220">
        <f t="shared" si="65"/>
        <v>23469.3</v>
      </c>
    </row>
    <row r="4221" spans="1:21" x14ac:dyDescent="0.25">
      <c r="A4221">
        <v>14220</v>
      </c>
      <c r="B4221" t="s">
        <v>4263</v>
      </c>
      <c r="C4221" t="s">
        <v>26</v>
      </c>
      <c r="D4221">
        <v>24</v>
      </c>
      <c r="E4221" t="s">
        <v>27</v>
      </c>
      <c r="F4221" t="s">
        <v>43</v>
      </c>
      <c r="G4221" t="s">
        <v>41</v>
      </c>
      <c r="H4221" t="s">
        <v>47</v>
      </c>
      <c r="I4221" s="1">
        <v>45092</v>
      </c>
      <c r="J4221">
        <v>5</v>
      </c>
      <c r="K4221">
        <v>150038</v>
      </c>
      <c r="L4221">
        <v>0</v>
      </c>
      <c r="M4221" t="s">
        <v>44</v>
      </c>
      <c r="N4221" t="s">
        <v>39</v>
      </c>
      <c r="O4221">
        <v>750190</v>
      </c>
      <c r="P4221">
        <v>0</v>
      </c>
      <c r="Q4221">
        <v>750190</v>
      </c>
      <c r="U4221">
        <f t="shared" si="65"/>
        <v>187547.5</v>
      </c>
    </row>
    <row r="4222" spans="1:21" x14ac:dyDescent="0.25">
      <c r="A4222">
        <v>14221</v>
      </c>
      <c r="B4222" t="s">
        <v>4264</v>
      </c>
      <c r="C4222" t="s">
        <v>18</v>
      </c>
      <c r="D4222">
        <v>53</v>
      </c>
      <c r="E4222" t="s">
        <v>37</v>
      </c>
      <c r="F4222" t="s">
        <v>46</v>
      </c>
      <c r="G4222" t="s">
        <v>29</v>
      </c>
      <c r="H4222" t="s">
        <v>30</v>
      </c>
      <c r="I4222" s="1">
        <v>45160</v>
      </c>
      <c r="J4222">
        <v>3</v>
      </c>
      <c r="K4222">
        <v>247077</v>
      </c>
      <c r="L4222">
        <v>0.15</v>
      </c>
      <c r="M4222" t="s">
        <v>31</v>
      </c>
      <c r="N4222" t="s">
        <v>39</v>
      </c>
      <c r="O4222">
        <v>741231</v>
      </c>
      <c r="P4222">
        <v>111184.65</v>
      </c>
      <c r="Q4222">
        <v>630046.35</v>
      </c>
      <c r="U4222">
        <f t="shared" si="65"/>
        <v>157511.58749999999</v>
      </c>
    </row>
    <row r="4223" spans="1:21" x14ac:dyDescent="0.25">
      <c r="A4223">
        <v>14222</v>
      </c>
      <c r="B4223" t="s">
        <v>4265</v>
      </c>
      <c r="C4223" t="s">
        <v>26</v>
      </c>
      <c r="D4223">
        <v>35</v>
      </c>
      <c r="E4223" t="s">
        <v>37</v>
      </c>
      <c r="F4223" t="s">
        <v>20</v>
      </c>
      <c r="G4223" t="s">
        <v>41</v>
      </c>
      <c r="H4223" t="s">
        <v>35</v>
      </c>
      <c r="I4223" s="1">
        <v>45301</v>
      </c>
      <c r="J4223">
        <v>9</v>
      </c>
      <c r="K4223">
        <v>223643</v>
      </c>
      <c r="L4223">
        <v>0.15</v>
      </c>
      <c r="M4223" t="s">
        <v>31</v>
      </c>
      <c r="N4223" t="s">
        <v>39</v>
      </c>
      <c r="O4223">
        <v>2012787</v>
      </c>
      <c r="P4223">
        <v>301918.05</v>
      </c>
      <c r="Q4223">
        <v>1710868.95</v>
      </c>
      <c r="U4223">
        <f t="shared" si="65"/>
        <v>427717.23749999999</v>
      </c>
    </row>
    <row r="4224" spans="1:21" x14ac:dyDescent="0.25">
      <c r="A4224">
        <v>14223</v>
      </c>
      <c r="B4224" t="s">
        <v>4266</v>
      </c>
      <c r="C4224" t="s">
        <v>18</v>
      </c>
      <c r="D4224">
        <v>55</v>
      </c>
      <c r="E4224" t="s">
        <v>27</v>
      </c>
      <c r="F4224" t="s">
        <v>43</v>
      </c>
      <c r="G4224" t="s">
        <v>34</v>
      </c>
      <c r="H4224" t="s">
        <v>47</v>
      </c>
      <c r="I4224" s="1">
        <v>45359</v>
      </c>
      <c r="J4224">
        <v>4</v>
      </c>
      <c r="K4224">
        <v>190551</v>
      </c>
      <c r="L4224">
        <v>0</v>
      </c>
      <c r="M4224" t="s">
        <v>31</v>
      </c>
      <c r="N4224" t="s">
        <v>39</v>
      </c>
      <c r="O4224">
        <v>762204</v>
      </c>
      <c r="P4224">
        <v>0</v>
      </c>
      <c r="Q4224">
        <v>762204</v>
      </c>
      <c r="U4224">
        <f t="shared" si="65"/>
        <v>190551</v>
      </c>
    </row>
    <row r="4225" spans="1:21" x14ac:dyDescent="0.25">
      <c r="A4225">
        <v>14224</v>
      </c>
      <c r="B4225" t="s">
        <v>4267</v>
      </c>
      <c r="C4225" t="s">
        <v>18</v>
      </c>
      <c r="D4225">
        <v>26</v>
      </c>
      <c r="E4225" t="s">
        <v>19</v>
      </c>
      <c r="F4225" t="s">
        <v>20</v>
      </c>
      <c r="G4225" t="s">
        <v>21</v>
      </c>
      <c r="H4225" t="s">
        <v>35</v>
      </c>
      <c r="I4225" s="1">
        <v>45567</v>
      </c>
      <c r="J4225">
        <v>2</v>
      </c>
      <c r="K4225">
        <v>208776</v>
      </c>
      <c r="L4225">
        <v>0.15</v>
      </c>
      <c r="M4225" t="s">
        <v>31</v>
      </c>
      <c r="N4225" t="s">
        <v>39</v>
      </c>
      <c r="O4225">
        <v>417552</v>
      </c>
      <c r="P4225">
        <v>62632.800000000003</v>
      </c>
      <c r="Q4225">
        <v>354919.2</v>
      </c>
      <c r="U4225">
        <f t="shared" si="65"/>
        <v>88729.8</v>
      </c>
    </row>
    <row r="4226" spans="1:21" x14ac:dyDescent="0.25">
      <c r="A4226">
        <v>14225</v>
      </c>
      <c r="B4226" t="s">
        <v>4268</v>
      </c>
      <c r="C4226" t="s">
        <v>26</v>
      </c>
      <c r="D4226">
        <v>26</v>
      </c>
      <c r="E4226" t="s">
        <v>27</v>
      </c>
      <c r="F4226" t="s">
        <v>28</v>
      </c>
      <c r="G4226" t="s">
        <v>41</v>
      </c>
      <c r="H4226" t="s">
        <v>22</v>
      </c>
      <c r="I4226" s="1">
        <v>45260</v>
      </c>
      <c r="J4226">
        <v>4</v>
      </c>
      <c r="K4226">
        <v>191393</v>
      </c>
      <c r="L4226">
        <v>0.15</v>
      </c>
      <c r="M4226" t="s">
        <v>23</v>
      </c>
      <c r="N4226" t="s">
        <v>39</v>
      </c>
      <c r="O4226">
        <v>765572</v>
      </c>
      <c r="P4226">
        <v>114835.8</v>
      </c>
      <c r="Q4226">
        <v>650736.19999999995</v>
      </c>
      <c r="U4226">
        <f t="shared" si="65"/>
        <v>162684.04999999999</v>
      </c>
    </row>
    <row r="4227" spans="1:21" x14ac:dyDescent="0.25">
      <c r="A4227">
        <v>14226</v>
      </c>
      <c r="B4227" t="s">
        <v>4269</v>
      </c>
      <c r="C4227" t="s">
        <v>26</v>
      </c>
      <c r="D4227">
        <v>63</v>
      </c>
      <c r="E4227" t="s">
        <v>33</v>
      </c>
      <c r="F4227" t="s">
        <v>46</v>
      </c>
      <c r="G4227" t="s">
        <v>34</v>
      </c>
      <c r="H4227" t="s">
        <v>35</v>
      </c>
      <c r="I4227" s="1">
        <v>45533</v>
      </c>
      <c r="J4227">
        <v>3</v>
      </c>
      <c r="K4227">
        <v>76011</v>
      </c>
      <c r="L4227">
        <v>0.05</v>
      </c>
      <c r="M4227" t="s">
        <v>23</v>
      </c>
      <c r="N4227" t="s">
        <v>39</v>
      </c>
      <c r="O4227">
        <v>228033</v>
      </c>
      <c r="P4227">
        <v>11401.65</v>
      </c>
      <c r="Q4227">
        <v>216631.35</v>
      </c>
      <c r="U4227">
        <f t="shared" ref="U4227:U4290" si="66">(Q4227*0.25)</f>
        <v>54157.837500000001</v>
      </c>
    </row>
    <row r="4228" spans="1:21" x14ac:dyDescent="0.25">
      <c r="A4228">
        <v>14227</v>
      </c>
      <c r="B4228" t="s">
        <v>4270</v>
      </c>
      <c r="C4228" t="s">
        <v>18</v>
      </c>
      <c r="D4228">
        <v>25</v>
      </c>
      <c r="E4228" t="s">
        <v>33</v>
      </c>
      <c r="F4228" t="s">
        <v>28</v>
      </c>
      <c r="G4228" t="s">
        <v>34</v>
      </c>
      <c r="H4228" t="s">
        <v>47</v>
      </c>
      <c r="I4228" s="1">
        <v>45466</v>
      </c>
      <c r="J4228">
        <v>3</v>
      </c>
      <c r="K4228">
        <v>95009</v>
      </c>
      <c r="L4228">
        <v>0</v>
      </c>
      <c r="M4228" t="s">
        <v>23</v>
      </c>
      <c r="N4228" t="s">
        <v>39</v>
      </c>
      <c r="O4228">
        <v>285027</v>
      </c>
      <c r="P4228">
        <v>0</v>
      </c>
      <c r="Q4228">
        <v>285027</v>
      </c>
      <c r="U4228">
        <f t="shared" si="66"/>
        <v>71256.75</v>
      </c>
    </row>
    <row r="4229" spans="1:21" x14ac:dyDescent="0.25">
      <c r="A4229">
        <v>14228</v>
      </c>
      <c r="B4229" t="s">
        <v>4271</v>
      </c>
      <c r="C4229" t="s">
        <v>26</v>
      </c>
      <c r="D4229">
        <v>52</v>
      </c>
      <c r="E4229" t="s">
        <v>19</v>
      </c>
      <c r="F4229" t="s">
        <v>43</v>
      </c>
      <c r="G4229" t="s">
        <v>41</v>
      </c>
      <c r="H4229" t="s">
        <v>51</v>
      </c>
      <c r="I4229" s="1">
        <v>44961</v>
      </c>
      <c r="J4229">
        <v>5</v>
      </c>
      <c r="K4229">
        <v>37166</v>
      </c>
      <c r="L4229">
        <v>0.15</v>
      </c>
      <c r="M4229" t="s">
        <v>44</v>
      </c>
      <c r="N4229" t="s">
        <v>39</v>
      </c>
      <c r="O4229">
        <v>185830</v>
      </c>
      <c r="P4229">
        <v>27874.5</v>
      </c>
      <c r="Q4229">
        <v>157955.5</v>
      </c>
      <c r="U4229">
        <f t="shared" si="66"/>
        <v>39488.875</v>
      </c>
    </row>
    <row r="4230" spans="1:21" x14ac:dyDescent="0.25">
      <c r="A4230">
        <v>14229</v>
      </c>
      <c r="B4230" t="s">
        <v>4272</v>
      </c>
      <c r="C4230" t="s">
        <v>26</v>
      </c>
      <c r="D4230">
        <v>35</v>
      </c>
      <c r="E4230" t="s">
        <v>37</v>
      </c>
      <c r="F4230" t="s">
        <v>28</v>
      </c>
      <c r="G4230" t="s">
        <v>21</v>
      </c>
      <c r="H4230" t="s">
        <v>35</v>
      </c>
      <c r="I4230" s="1">
        <v>45370</v>
      </c>
      <c r="J4230">
        <v>1</v>
      </c>
      <c r="K4230">
        <v>55264</v>
      </c>
      <c r="L4230">
        <v>0.05</v>
      </c>
      <c r="M4230" t="s">
        <v>31</v>
      </c>
      <c r="N4230" t="s">
        <v>39</v>
      </c>
      <c r="O4230">
        <v>55264</v>
      </c>
      <c r="P4230">
        <v>2763.2</v>
      </c>
      <c r="Q4230">
        <v>52500.800000000003</v>
      </c>
      <c r="U4230">
        <f t="shared" si="66"/>
        <v>13125.2</v>
      </c>
    </row>
    <row r="4231" spans="1:21" x14ac:dyDescent="0.25">
      <c r="A4231">
        <v>14230</v>
      </c>
      <c r="B4231" t="s">
        <v>4273</v>
      </c>
      <c r="C4231" t="s">
        <v>26</v>
      </c>
      <c r="D4231">
        <v>22</v>
      </c>
      <c r="E4231" t="s">
        <v>37</v>
      </c>
      <c r="F4231" t="s">
        <v>28</v>
      </c>
      <c r="G4231" t="s">
        <v>41</v>
      </c>
      <c r="H4231" t="s">
        <v>35</v>
      </c>
      <c r="I4231" s="1">
        <v>45157</v>
      </c>
      <c r="J4231">
        <v>5</v>
      </c>
      <c r="K4231">
        <v>232614</v>
      </c>
      <c r="L4231">
        <v>0</v>
      </c>
      <c r="M4231" t="s">
        <v>23</v>
      </c>
      <c r="N4231" t="s">
        <v>24</v>
      </c>
      <c r="O4231">
        <v>1163070</v>
      </c>
      <c r="P4231">
        <v>0</v>
      </c>
      <c r="Q4231">
        <v>1163070</v>
      </c>
      <c r="U4231">
        <f t="shared" si="66"/>
        <v>290767.5</v>
      </c>
    </row>
    <row r="4232" spans="1:21" x14ac:dyDescent="0.25">
      <c r="A4232">
        <v>14231</v>
      </c>
      <c r="B4232" t="s">
        <v>4274</v>
      </c>
      <c r="C4232" t="s">
        <v>18</v>
      </c>
      <c r="D4232">
        <v>31</v>
      </c>
      <c r="E4232" t="s">
        <v>37</v>
      </c>
      <c r="F4232" t="s">
        <v>20</v>
      </c>
      <c r="G4232" t="s">
        <v>29</v>
      </c>
      <c r="H4232" t="s">
        <v>88</v>
      </c>
      <c r="I4232" s="1">
        <v>45244</v>
      </c>
      <c r="J4232">
        <v>8</v>
      </c>
      <c r="K4232">
        <v>5466</v>
      </c>
      <c r="L4232">
        <v>0</v>
      </c>
      <c r="M4232" t="s">
        <v>23</v>
      </c>
      <c r="N4232" t="s">
        <v>39</v>
      </c>
      <c r="O4232">
        <v>43728</v>
      </c>
      <c r="P4232">
        <v>0</v>
      </c>
      <c r="Q4232">
        <v>43728</v>
      </c>
      <c r="U4232">
        <f t="shared" si="66"/>
        <v>10932</v>
      </c>
    </row>
    <row r="4233" spans="1:21" x14ac:dyDescent="0.25">
      <c r="A4233">
        <v>14232</v>
      </c>
      <c r="B4233" t="s">
        <v>4275</v>
      </c>
      <c r="C4233" t="s">
        <v>18</v>
      </c>
      <c r="D4233">
        <v>45</v>
      </c>
      <c r="E4233" t="s">
        <v>27</v>
      </c>
      <c r="F4233" t="s">
        <v>28</v>
      </c>
      <c r="G4233" t="s">
        <v>41</v>
      </c>
      <c r="H4233" t="s">
        <v>88</v>
      </c>
      <c r="I4233" s="1">
        <v>45269</v>
      </c>
      <c r="J4233">
        <v>9</v>
      </c>
      <c r="K4233">
        <v>23902</v>
      </c>
      <c r="L4233">
        <v>0.1</v>
      </c>
      <c r="M4233" t="s">
        <v>31</v>
      </c>
      <c r="N4233" t="s">
        <v>39</v>
      </c>
      <c r="O4233">
        <v>215118</v>
      </c>
      <c r="P4233">
        <v>21511.8</v>
      </c>
      <c r="Q4233">
        <v>193606.2</v>
      </c>
      <c r="U4233">
        <f t="shared" si="66"/>
        <v>48401.55</v>
      </c>
    </row>
    <row r="4234" spans="1:21" x14ac:dyDescent="0.25">
      <c r="A4234">
        <v>14233</v>
      </c>
      <c r="B4234" t="s">
        <v>4276</v>
      </c>
      <c r="C4234" t="s">
        <v>26</v>
      </c>
      <c r="D4234">
        <v>47</v>
      </c>
      <c r="E4234" t="s">
        <v>27</v>
      </c>
      <c r="F4234" t="s">
        <v>20</v>
      </c>
      <c r="G4234" t="s">
        <v>41</v>
      </c>
      <c r="H4234" t="s">
        <v>30</v>
      </c>
      <c r="I4234" s="1">
        <v>45356</v>
      </c>
      <c r="J4234">
        <v>1</v>
      </c>
      <c r="K4234">
        <v>61805</v>
      </c>
      <c r="L4234">
        <v>0.05</v>
      </c>
      <c r="M4234" t="s">
        <v>23</v>
      </c>
      <c r="N4234" t="s">
        <v>24</v>
      </c>
      <c r="O4234">
        <v>61805</v>
      </c>
      <c r="P4234">
        <v>3090.25</v>
      </c>
      <c r="Q4234">
        <v>58714.75</v>
      </c>
      <c r="U4234">
        <f t="shared" si="66"/>
        <v>14678.6875</v>
      </c>
    </row>
    <row r="4235" spans="1:21" x14ac:dyDescent="0.25">
      <c r="A4235">
        <v>14234</v>
      </c>
      <c r="B4235" t="s">
        <v>4277</v>
      </c>
      <c r="C4235" t="s">
        <v>26</v>
      </c>
      <c r="D4235">
        <v>21</v>
      </c>
      <c r="E4235" t="s">
        <v>19</v>
      </c>
      <c r="F4235" t="s">
        <v>20</v>
      </c>
      <c r="G4235" t="s">
        <v>21</v>
      </c>
      <c r="H4235" t="s">
        <v>60</v>
      </c>
      <c r="I4235" s="1">
        <v>45563</v>
      </c>
      <c r="J4235">
        <v>2</v>
      </c>
      <c r="K4235">
        <v>138435</v>
      </c>
      <c r="L4235">
        <v>0.05</v>
      </c>
      <c r="M4235" t="s">
        <v>31</v>
      </c>
      <c r="N4235" t="s">
        <v>24</v>
      </c>
      <c r="O4235">
        <v>276870</v>
      </c>
      <c r="P4235">
        <v>13843.5</v>
      </c>
      <c r="Q4235">
        <v>263026.5</v>
      </c>
      <c r="U4235">
        <f t="shared" si="66"/>
        <v>65756.625</v>
      </c>
    </row>
    <row r="4236" spans="1:21" x14ac:dyDescent="0.25">
      <c r="A4236">
        <v>14235</v>
      </c>
      <c r="B4236" t="s">
        <v>4278</v>
      </c>
      <c r="C4236" t="s">
        <v>26</v>
      </c>
      <c r="D4236">
        <v>56</v>
      </c>
      <c r="E4236" t="s">
        <v>33</v>
      </c>
      <c r="F4236" t="s">
        <v>46</v>
      </c>
      <c r="G4236" t="s">
        <v>41</v>
      </c>
      <c r="H4236" t="s">
        <v>38</v>
      </c>
      <c r="I4236" s="1">
        <v>45392</v>
      </c>
      <c r="J4236">
        <v>2</v>
      </c>
      <c r="K4236">
        <v>103470</v>
      </c>
      <c r="L4236">
        <v>0.05</v>
      </c>
      <c r="M4236" t="s">
        <v>31</v>
      </c>
      <c r="N4236" t="s">
        <v>24</v>
      </c>
      <c r="O4236">
        <v>206940</v>
      </c>
      <c r="P4236">
        <v>10347</v>
      </c>
      <c r="Q4236">
        <v>196593</v>
      </c>
      <c r="U4236">
        <f t="shared" si="66"/>
        <v>49148.25</v>
      </c>
    </row>
    <row r="4237" spans="1:21" x14ac:dyDescent="0.25">
      <c r="A4237">
        <v>14236</v>
      </c>
      <c r="B4237" t="s">
        <v>4279</v>
      </c>
      <c r="C4237" t="s">
        <v>26</v>
      </c>
      <c r="D4237">
        <v>37</v>
      </c>
      <c r="E4237" t="s">
        <v>37</v>
      </c>
      <c r="F4237" t="s">
        <v>43</v>
      </c>
      <c r="G4237" t="s">
        <v>34</v>
      </c>
      <c r="H4237" t="s">
        <v>51</v>
      </c>
      <c r="I4237" s="1">
        <v>45005</v>
      </c>
      <c r="J4237">
        <v>6</v>
      </c>
      <c r="K4237">
        <v>61397</v>
      </c>
      <c r="L4237">
        <v>0</v>
      </c>
      <c r="M4237" t="s">
        <v>23</v>
      </c>
      <c r="N4237" t="s">
        <v>39</v>
      </c>
      <c r="O4237">
        <v>368382</v>
      </c>
      <c r="P4237">
        <v>0</v>
      </c>
      <c r="Q4237">
        <v>368382</v>
      </c>
      <c r="U4237">
        <f t="shared" si="66"/>
        <v>92095.5</v>
      </c>
    </row>
    <row r="4238" spans="1:21" x14ac:dyDescent="0.25">
      <c r="A4238">
        <v>14237</v>
      </c>
      <c r="B4238" t="s">
        <v>4280</v>
      </c>
      <c r="C4238" t="s">
        <v>26</v>
      </c>
      <c r="D4238">
        <v>42</v>
      </c>
      <c r="E4238" t="s">
        <v>33</v>
      </c>
      <c r="F4238" t="s">
        <v>43</v>
      </c>
      <c r="G4238" t="s">
        <v>21</v>
      </c>
      <c r="H4238" t="s">
        <v>38</v>
      </c>
      <c r="I4238" s="1">
        <v>45499</v>
      </c>
      <c r="J4238">
        <v>1</v>
      </c>
      <c r="K4238">
        <v>232155</v>
      </c>
      <c r="L4238">
        <v>0.1</v>
      </c>
      <c r="M4238" t="s">
        <v>44</v>
      </c>
      <c r="N4238" t="s">
        <v>24</v>
      </c>
      <c r="O4238">
        <v>232155</v>
      </c>
      <c r="P4238">
        <v>23215.5</v>
      </c>
      <c r="Q4238">
        <v>208939.5</v>
      </c>
      <c r="U4238">
        <f t="shared" si="66"/>
        <v>52234.875</v>
      </c>
    </row>
    <row r="4239" spans="1:21" x14ac:dyDescent="0.25">
      <c r="A4239">
        <v>14238</v>
      </c>
      <c r="B4239" t="s">
        <v>4281</v>
      </c>
      <c r="C4239" t="s">
        <v>18</v>
      </c>
      <c r="D4239">
        <v>45</v>
      </c>
      <c r="E4239" t="s">
        <v>27</v>
      </c>
      <c r="F4239" t="s">
        <v>43</v>
      </c>
      <c r="G4239" t="s">
        <v>34</v>
      </c>
      <c r="H4239" t="s">
        <v>38</v>
      </c>
      <c r="I4239" s="1">
        <v>45375</v>
      </c>
      <c r="J4239">
        <v>1</v>
      </c>
      <c r="K4239">
        <v>4134</v>
      </c>
      <c r="L4239">
        <v>0</v>
      </c>
      <c r="M4239" t="s">
        <v>31</v>
      </c>
      <c r="N4239" t="s">
        <v>39</v>
      </c>
      <c r="O4239">
        <v>4134</v>
      </c>
      <c r="P4239">
        <v>0</v>
      </c>
      <c r="Q4239">
        <v>4134</v>
      </c>
      <c r="U4239">
        <f t="shared" si="66"/>
        <v>1033.5</v>
      </c>
    </row>
    <row r="4240" spans="1:21" x14ac:dyDescent="0.25">
      <c r="A4240">
        <v>14239</v>
      </c>
      <c r="B4240" t="s">
        <v>4282</v>
      </c>
      <c r="C4240" t="s">
        <v>26</v>
      </c>
      <c r="D4240">
        <v>29</v>
      </c>
      <c r="E4240" t="s">
        <v>27</v>
      </c>
      <c r="F4240" t="s">
        <v>20</v>
      </c>
      <c r="G4240" t="s">
        <v>21</v>
      </c>
      <c r="H4240" t="s">
        <v>35</v>
      </c>
      <c r="I4240" s="1">
        <v>45655</v>
      </c>
      <c r="J4240">
        <v>2</v>
      </c>
      <c r="K4240">
        <v>118924</v>
      </c>
      <c r="L4240">
        <v>0.15</v>
      </c>
      <c r="M4240" t="s">
        <v>44</v>
      </c>
      <c r="N4240" t="s">
        <v>39</v>
      </c>
      <c r="O4240">
        <v>237848</v>
      </c>
      <c r="P4240">
        <v>35677.199999999997</v>
      </c>
      <c r="Q4240">
        <v>202170.8</v>
      </c>
      <c r="U4240">
        <f t="shared" si="66"/>
        <v>50542.7</v>
      </c>
    </row>
    <row r="4241" spans="1:21" x14ac:dyDescent="0.25">
      <c r="A4241">
        <v>14240</v>
      </c>
      <c r="B4241" t="s">
        <v>4283</v>
      </c>
      <c r="C4241" t="s">
        <v>18</v>
      </c>
      <c r="D4241">
        <v>19</v>
      </c>
      <c r="E4241" t="s">
        <v>27</v>
      </c>
      <c r="F4241" t="s">
        <v>43</v>
      </c>
      <c r="G4241" t="s">
        <v>29</v>
      </c>
      <c r="H4241" t="s">
        <v>47</v>
      </c>
      <c r="I4241" s="1">
        <v>45208</v>
      </c>
      <c r="J4241">
        <v>4</v>
      </c>
      <c r="K4241">
        <v>67126</v>
      </c>
      <c r="L4241">
        <v>0.15</v>
      </c>
      <c r="M4241" t="s">
        <v>23</v>
      </c>
      <c r="N4241" t="s">
        <v>24</v>
      </c>
      <c r="O4241">
        <v>268504</v>
      </c>
      <c r="P4241">
        <v>40275.599999999999</v>
      </c>
      <c r="Q4241">
        <v>228228.4</v>
      </c>
      <c r="U4241">
        <f t="shared" si="66"/>
        <v>57057.1</v>
      </c>
    </row>
    <row r="4242" spans="1:21" x14ac:dyDescent="0.25">
      <c r="A4242">
        <v>14241</v>
      </c>
      <c r="B4242" t="s">
        <v>4284</v>
      </c>
      <c r="C4242" t="s">
        <v>26</v>
      </c>
      <c r="D4242">
        <v>60</v>
      </c>
      <c r="E4242" t="s">
        <v>33</v>
      </c>
      <c r="F4242" t="s">
        <v>20</v>
      </c>
      <c r="G4242" t="s">
        <v>29</v>
      </c>
      <c r="H4242" t="s">
        <v>30</v>
      </c>
      <c r="I4242" s="1">
        <v>45601</v>
      </c>
      <c r="J4242">
        <v>2</v>
      </c>
      <c r="K4242">
        <v>183863</v>
      </c>
      <c r="L4242">
        <v>0.15</v>
      </c>
      <c r="M4242" t="s">
        <v>31</v>
      </c>
      <c r="N4242" t="s">
        <v>24</v>
      </c>
      <c r="O4242">
        <v>367726</v>
      </c>
      <c r="P4242">
        <v>55158.9</v>
      </c>
      <c r="Q4242">
        <v>312567.09999999998</v>
      </c>
      <c r="U4242">
        <f t="shared" si="66"/>
        <v>78141.774999999994</v>
      </c>
    </row>
    <row r="4243" spans="1:21" x14ac:dyDescent="0.25">
      <c r="A4243">
        <v>14242</v>
      </c>
      <c r="B4243" t="s">
        <v>4285</v>
      </c>
      <c r="C4243" t="s">
        <v>18</v>
      </c>
      <c r="D4243">
        <v>31</v>
      </c>
      <c r="E4243" t="s">
        <v>19</v>
      </c>
      <c r="F4243" t="s">
        <v>46</v>
      </c>
      <c r="G4243" t="s">
        <v>29</v>
      </c>
      <c r="H4243" t="s">
        <v>22</v>
      </c>
      <c r="I4243" s="1">
        <v>44983</v>
      </c>
      <c r="J4243">
        <v>4</v>
      </c>
      <c r="K4243">
        <v>43379</v>
      </c>
      <c r="L4243">
        <v>0.1</v>
      </c>
      <c r="M4243" t="s">
        <v>31</v>
      </c>
      <c r="N4243" t="s">
        <v>24</v>
      </c>
      <c r="O4243">
        <v>173516</v>
      </c>
      <c r="P4243">
        <v>17351.599999999999</v>
      </c>
      <c r="Q4243">
        <v>156164.4</v>
      </c>
      <c r="U4243">
        <f t="shared" si="66"/>
        <v>39041.1</v>
      </c>
    </row>
    <row r="4244" spans="1:21" x14ac:dyDescent="0.25">
      <c r="A4244">
        <v>14243</v>
      </c>
      <c r="B4244" t="s">
        <v>4286</v>
      </c>
      <c r="C4244" t="s">
        <v>26</v>
      </c>
      <c r="D4244">
        <v>39</v>
      </c>
      <c r="E4244" t="s">
        <v>19</v>
      </c>
      <c r="F4244" t="s">
        <v>43</v>
      </c>
      <c r="G4244" t="s">
        <v>41</v>
      </c>
      <c r="H4244" t="s">
        <v>47</v>
      </c>
      <c r="I4244" s="1">
        <v>45117</v>
      </c>
      <c r="J4244">
        <v>3</v>
      </c>
      <c r="K4244">
        <v>93938</v>
      </c>
      <c r="L4244">
        <v>0</v>
      </c>
      <c r="M4244" t="s">
        <v>23</v>
      </c>
      <c r="N4244" t="s">
        <v>39</v>
      </c>
      <c r="O4244">
        <v>281814</v>
      </c>
      <c r="P4244">
        <v>0</v>
      </c>
      <c r="Q4244">
        <v>281814</v>
      </c>
      <c r="U4244">
        <f t="shared" si="66"/>
        <v>70453.5</v>
      </c>
    </row>
    <row r="4245" spans="1:21" x14ac:dyDescent="0.25">
      <c r="A4245">
        <v>14244</v>
      </c>
      <c r="B4245" t="s">
        <v>4287</v>
      </c>
      <c r="C4245" t="s">
        <v>18</v>
      </c>
      <c r="D4245">
        <v>48</v>
      </c>
      <c r="E4245" t="s">
        <v>27</v>
      </c>
      <c r="F4245" t="s">
        <v>20</v>
      </c>
      <c r="G4245" t="s">
        <v>29</v>
      </c>
      <c r="H4245" t="s">
        <v>47</v>
      </c>
      <c r="I4245" s="1">
        <v>45570</v>
      </c>
      <c r="J4245">
        <v>3</v>
      </c>
      <c r="K4245">
        <v>226322</v>
      </c>
      <c r="L4245">
        <v>0.05</v>
      </c>
      <c r="M4245" t="s">
        <v>44</v>
      </c>
      <c r="N4245" t="s">
        <v>24</v>
      </c>
      <c r="O4245">
        <v>678966</v>
      </c>
      <c r="P4245">
        <v>33948.300000000003</v>
      </c>
      <c r="Q4245">
        <v>645017.69999999995</v>
      </c>
      <c r="U4245">
        <f t="shared" si="66"/>
        <v>161254.42499999999</v>
      </c>
    </row>
    <row r="4246" spans="1:21" x14ac:dyDescent="0.25">
      <c r="A4246">
        <v>14245</v>
      </c>
      <c r="B4246" t="s">
        <v>4288</v>
      </c>
      <c r="C4246" t="s">
        <v>26</v>
      </c>
      <c r="D4246">
        <v>40</v>
      </c>
      <c r="E4246" t="s">
        <v>37</v>
      </c>
      <c r="F4246" t="s">
        <v>43</v>
      </c>
      <c r="G4246" t="s">
        <v>21</v>
      </c>
      <c r="H4246" t="s">
        <v>22</v>
      </c>
      <c r="I4246" s="1">
        <v>45389</v>
      </c>
      <c r="J4246">
        <v>9</v>
      </c>
      <c r="K4246">
        <v>87609</v>
      </c>
      <c r="L4246">
        <v>0.15</v>
      </c>
      <c r="M4246" t="s">
        <v>23</v>
      </c>
      <c r="N4246" t="s">
        <v>24</v>
      </c>
      <c r="O4246">
        <v>788481</v>
      </c>
      <c r="P4246">
        <v>118272.15</v>
      </c>
      <c r="Q4246">
        <v>670208.85</v>
      </c>
      <c r="U4246">
        <f t="shared" si="66"/>
        <v>167552.21249999999</v>
      </c>
    </row>
    <row r="4247" spans="1:21" x14ac:dyDescent="0.25">
      <c r="A4247">
        <v>14246</v>
      </c>
      <c r="B4247" t="s">
        <v>4289</v>
      </c>
      <c r="C4247" t="s">
        <v>18</v>
      </c>
      <c r="D4247">
        <v>37</v>
      </c>
      <c r="E4247" t="s">
        <v>33</v>
      </c>
      <c r="F4247" t="s">
        <v>43</v>
      </c>
      <c r="G4247" t="s">
        <v>29</v>
      </c>
      <c r="H4247" t="s">
        <v>35</v>
      </c>
      <c r="I4247" s="1">
        <v>44968</v>
      </c>
      <c r="J4247">
        <v>8</v>
      </c>
      <c r="K4247">
        <v>213191</v>
      </c>
      <c r="L4247">
        <v>0.15</v>
      </c>
      <c r="M4247" t="s">
        <v>23</v>
      </c>
      <c r="N4247" t="s">
        <v>24</v>
      </c>
      <c r="O4247">
        <v>1705528</v>
      </c>
      <c r="P4247">
        <v>255829.2</v>
      </c>
      <c r="Q4247">
        <v>1449698.8</v>
      </c>
      <c r="U4247">
        <f t="shared" si="66"/>
        <v>362424.7</v>
      </c>
    </row>
    <row r="4248" spans="1:21" x14ac:dyDescent="0.25">
      <c r="A4248">
        <v>14247</v>
      </c>
      <c r="B4248" t="s">
        <v>4290</v>
      </c>
      <c r="C4248" t="s">
        <v>18</v>
      </c>
      <c r="D4248">
        <v>55</v>
      </c>
      <c r="E4248" t="s">
        <v>27</v>
      </c>
      <c r="F4248" t="s">
        <v>46</v>
      </c>
      <c r="G4248" t="s">
        <v>21</v>
      </c>
      <c r="H4248" t="s">
        <v>30</v>
      </c>
      <c r="I4248" s="1">
        <v>45412</v>
      </c>
      <c r="J4248">
        <v>9</v>
      </c>
      <c r="K4248">
        <v>39723</v>
      </c>
      <c r="L4248">
        <v>0</v>
      </c>
      <c r="M4248" t="s">
        <v>23</v>
      </c>
      <c r="N4248" t="s">
        <v>24</v>
      </c>
      <c r="O4248">
        <v>357507</v>
      </c>
      <c r="P4248">
        <v>0</v>
      </c>
      <c r="Q4248">
        <v>357507</v>
      </c>
      <c r="U4248">
        <f t="shared" si="66"/>
        <v>89376.75</v>
      </c>
    </row>
    <row r="4249" spans="1:21" x14ac:dyDescent="0.25">
      <c r="A4249">
        <v>14248</v>
      </c>
      <c r="B4249" t="s">
        <v>4291</v>
      </c>
      <c r="C4249" t="s">
        <v>18</v>
      </c>
      <c r="D4249">
        <v>21</v>
      </c>
      <c r="E4249" t="s">
        <v>33</v>
      </c>
      <c r="F4249" t="s">
        <v>28</v>
      </c>
      <c r="G4249" t="s">
        <v>34</v>
      </c>
      <c r="H4249" t="s">
        <v>51</v>
      </c>
      <c r="I4249" s="1">
        <v>45099</v>
      </c>
      <c r="J4249">
        <v>1</v>
      </c>
      <c r="K4249">
        <v>174238</v>
      </c>
      <c r="L4249">
        <v>0.05</v>
      </c>
      <c r="M4249" t="s">
        <v>44</v>
      </c>
      <c r="N4249" t="s">
        <v>24</v>
      </c>
      <c r="O4249">
        <v>174238</v>
      </c>
      <c r="P4249">
        <v>8711.9</v>
      </c>
      <c r="Q4249">
        <v>165526.1</v>
      </c>
      <c r="U4249">
        <f t="shared" si="66"/>
        <v>41381.525000000001</v>
      </c>
    </row>
    <row r="4250" spans="1:21" x14ac:dyDescent="0.25">
      <c r="A4250">
        <v>14249</v>
      </c>
      <c r="B4250" t="s">
        <v>4292</v>
      </c>
      <c r="C4250" t="s">
        <v>18</v>
      </c>
      <c r="D4250">
        <v>32</v>
      </c>
      <c r="E4250" t="s">
        <v>33</v>
      </c>
      <c r="F4250" t="s">
        <v>43</v>
      </c>
      <c r="G4250" t="s">
        <v>41</v>
      </c>
      <c r="H4250" t="s">
        <v>38</v>
      </c>
      <c r="I4250" s="1">
        <v>45605</v>
      </c>
      <c r="J4250">
        <v>5</v>
      </c>
      <c r="K4250">
        <v>91292</v>
      </c>
      <c r="L4250">
        <v>0.1</v>
      </c>
      <c r="M4250" t="s">
        <v>31</v>
      </c>
      <c r="N4250" t="s">
        <v>24</v>
      </c>
      <c r="O4250">
        <v>456460</v>
      </c>
      <c r="P4250">
        <v>45646</v>
      </c>
      <c r="Q4250">
        <v>410814</v>
      </c>
      <c r="U4250">
        <f t="shared" si="66"/>
        <v>102703.5</v>
      </c>
    </row>
    <row r="4251" spans="1:21" x14ac:dyDescent="0.25">
      <c r="A4251">
        <v>14250</v>
      </c>
      <c r="B4251" t="s">
        <v>4293</v>
      </c>
      <c r="C4251" t="s">
        <v>18</v>
      </c>
      <c r="D4251">
        <v>41</v>
      </c>
      <c r="E4251" t="s">
        <v>19</v>
      </c>
      <c r="F4251" t="s">
        <v>46</v>
      </c>
      <c r="G4251" t="s">
        <v>34</v>
      </c>
      <c r="H4251" t="s">
        <v>60</v>
      </c>
      <c r="I4251" s="1">
        <v>45176</v>
      </c>
      <c r="J4251">
        <v>4</v>
      </c>
      <c r="K4251">
        <v>87310</v>
      </c>
      <c r="L4251">
        <v>0.15</v>
      </c>
      <c r="M4251" t="s">
        <v>31</v>
      </c>
      <c r="N4251" t="s">
        <v>24</v>
      </c>
      <c r="O4251">
        <v>349240</v>
      </c>
      <c r="P4251">
        <v>52386</v>
      </c>
      <c r="Q4251">
        <v>296854</v>
      </c>
      <c r="U4251">
        <f t="shared" si="66"/>
        <v>74213.5</v>
      </c>
    </row>
    <row r="4252" spans="1:21" x14ac:dyDescent="0.25">
      <c r="A4252">
        <v>14251</v>
      </c>
      <c r="B4252" t="s">
        <v>4294</v>
      </c>
      <c r="C4252" t="s">
        <v>18</v>
      </c>
      <c r="D4252">
        <v>42</v>
      </c>
      <c r="E4252" t="s">
        <v>27</v>
      </c>
      <c r="F4252" t="s">
        <v>43</v>
      </c>
      <c r="G4252" t="s">
        <v>34</v>
      </c>
      <c r="H4252" t="s">
        <v>30</v>
      </c>
      <c r="I4252" s="1">
        <v>45436</v>
      </c>
      <c r="J4252">
        <v>9</v>
      </c>
      <c r="K4252">
        <v>91170</v>
      </c>
      <c r="L4252">
        <v>0.15</v>
      </c>
      <c r="M4252" t="s">
        <v>23</v>
      </c>
      <c r="N4252" t="s">
        <v>24</v>
      </c>
      <c r="O4252">
        <v>820530</v>
      </c>
      <c r="P4252">
        <v>123079.5</v>
      </c>
      <c r="Q4252">
        <v>697450.5</v>
      </c>
      <c r="U4252">
        <f t="shared" si="66"/>
        <v>174362.625</v>
      </c>
    </row>
    <row r="4253" spans="1:21" x14ac:dyDescent="0.25">
      <c r="A4253">
        <v>14252</v>
      </c>
      <c r="B4253" t="s">
        <v>4295</v>
      </c>
      <c r="C4253" t="s">
        <v>26</v>
      </c>
      <c r="D4253">
        <v>18</v>
      </c>
      <c r="E4253" t="s">
        <v>19</v>
      </c>
      <c r="F4253" t="s">
        <v>43</v>
      </c>
      <c r="G4253" t="s">
        <v>29</v>
      </c>
      <c r="H4253" t="s">
        <v>38</v>
      </c>
      <c r="I4253" s="1">
        <v>45428</v>
      </c>
      <c r="J4253">
        <v>3</v>
      </c>
      <c r="K4253">
        <v>229751</v>
      </c>
      <c r="L4253">
        <v>0.15</v>
      </c>
      <c r="M4253" t="s">
        <v>23</v>
      </c>
      <c r="N4253" t="s">
        <v>39</v>
      </c>
      <c r="O4253">
        <v>689253</v>
      </c>
      <c r="P4253">
        <v>103387.95</v>
      </c>
      <c r="Q4253">
        <v>585865.05000000005</v>
      </c>
      <c r="U4253">
        <f t="shared" si="66"/>
        <v>146466.26250000001</v>
      </c>
    </row>
    <row r="4254" spans="1:21" x14ac:dyDescent="0.25">
      <c r="A4254">
        <v>14253</v>
      </c>
      <c r="B4254" t="s">
        <v>4296</v>
      </c>
      <c r="C4254" t="s">
        <v>18</v>
      </c>
      <c r="D4254">
        <v>24</v>
      </c>
      <c r="E4254" t="s">
        <v>27</v>
      </c>
      <c r="F4254" t="s">
        <v>43</v>
      </c>
      <c r="G4254" t="s">
        <v>29</v>
      </c>
      <c r="H4254" t="s">
        <v>22</v>
      </c>
      <c r="I4254" s="1">
        <v>45119</v>
      </c>
      <c r="J4254">
        <v>5</v>
      </c>
      <c r="K4254">
        <v>9249</v>
      </c>
      <c r="L4254">
        <v>0.05</v>
      </c>
      <c r="M4254" t="s">
        <v>44</v>
      </c>
      <c r="N4254" t="s">
        <v>24</v>
      </c>
      <c r="O4254">
        <v>46245</v>
      </c>
      <c r="P4254">
        <v>2312.25</v>
      </c>
      <c r="Q4254">
        <v>43932.75</v>
      </c>
      <c r="U4254">
        <f t="shared" si="66"/>
        <v>10983.1875</v>
      </c>
    </row>
    <row r="4255" spans="1:21" x14ac:dyDescent="0.25">
      <c r="A4255">
        <v>14254</v>
      </c>
      <c r="B4255" t="s">
        <v>4297</v>
      </c>
      <c r="C4255" t="s">
        <v>26</v>
      </c>
      <c r="D4255">
        <v>48</v>
      </c>
      <c r="E4255" t="s">
        <v>33</v>
      </c>
      <c r="F4255" t="s">
        <v>43</v>
      </c>
      <c r="G4255" t="s">
        <v>29</v>
      </c>
      <c r="H4255" t="s">
        <v>38</v>
      </c>
      <c r="I4255" s="1">
        <v>45091</v>
      </c>
      <c r="J4255">
        <v>8</v>
      </c>
      <c r="K4255">
        <v>243438</v>
      </c>
      <c r="L4255">
        <v>0.15</v>
      </c>
      <c r="M4255" t="s">
        <v>23</v>
      </c>
      <c r="N4255" t="s">
        <v>39</v>
      </c>
      <c r="O4255">
        <v>1947504</v>
      </c>
      <c r="P4255">
        <v>292125.59999999998</v>
      </c>
      <c r="Q4255">
        <v>1655378.4</v>
      </c>
      <c r="U4255">
        <f t="shared" si="66"/>
        <v>413844.6</v>
      </c>
    </row>
    <row r="4256" spans="1:21" x14ac:dyDescent="0.25">
      <c r="A4256">
        <v>14255</v>
      </c>
      <c r="B4256" t="s">
        <v>4298</v>
      </c>
      <c r="C4256" t="s">
        <v>26</v>
      </c>
      <c r="D4256">
        <v>29</v>
      </c>
      <c r="E4256" t="s">
        <v>19</v>
      </c>
      <c r="F4256" t="s">
        <v>28</v>
      </c>
      <c r="G4256" t="s">
        <v>34</v>
      </c>
      <c r="H4256" t="s">
        <v>88</v>
      </c>
      <c r="I4256" s="1">
        <v>45016</v>
      </c>
      <c r="J4256">
        <v>5</v>
      </c>
      <c r="K4256">
        <v>229876</v>
      </c>
      <c r="L4256">
        <v>0.05</v>
      </c>
      <c r="M4256" t="s">
        <v>44</v>
      </c>
      <c r="N4256" t="s">
        <v>24</v>
      </c>
      <c r="O4256">
        <v>1149380</v>
      </c>
      <c r="P4256">
        <v>57469</v>
      </c>
      <c r="Q4256">
        <v>1091911</v>
      </c>
      <c r="U4256">
        <f t="shared" si="66"/>
        <v>272977.75</v>
      </c>
    </row>
    <row r="4257" spans="1:21" x14ac:dyDescent="0.25">
      <c r="A4257">
        <v>14256</v>
      </c>
      <c r="B4257" t="s">
        <v>4299</v>
      </c>
      <c r="C4257" t="s">
        <v>26</v>
      </c>
      <c r="D4257">
        <v>59</v>
      </c>
      <c r="E4257" t="s">
        <v>33</v>
      </c>
      <c r="F4257" t="s">
        <v>28</v>
      </c>
      <c r="G4257" t="s">
        <v>41</v>
      </c>
      <c r="H4257" t="s">
        <v>88</v>
      </c>
      <c r="I4257" s="1">
        <v>45617</v>
      </c>
      <c r="J4257">
        <v>9</v>
      </c>
      <c r="K4257">
        <v>5796</v>
      </c>
      <c r="L4257">
        <v>0.15</v>
      </c>
      <c r="M4257" t="s">
        <v>44</v>
      </c>
      <c r="N4257" t="s">
        <v>39</v>
      </c>
      <c r="O4257">
        <v>52164</v>
      </c>
      <c r="P4257">
        <v>7824.6</v>
      </c>
      <c r="Q4257">
        <v>44339.4</v>
      </c>
      <c r="U4257">
        <f t="shared" si="66"/>
        <v>11084.85</v>
      </c>
    </row>
    <row r="4258" spans="1:21" x14ac:dyDescent="0.25">
      <c r="A4258">
        <v>14257</v>
      </c>
      <c r="B4258" t="s">
        <v>4300</v>
      </c>
      <c r="C4258" t="s">
        <v>26</v>
      </c>
      <c r="D4258">
        <v>22</v>
      </c>
      <c r="E4258" t="s">
        <v>27</v>
      </c>
      <c r="F4258" t="s">
        <v>43</v>
      </c>
      <c r="G4258" t="s">
        <v>41</v>
      </c>
      <c r="H4258" t="s">
        <v>60</v>
      </c>
      <c r="I4258" s="1">
        <v>44984</v>
      </c>
      <c r="J4258">
        <v>2</v>
      </c>
      <c r="K4258">
        <v>151990</v>
      </c>
      <c r="L4258">
        <v>0.15</v>
      </c>
      <c r="M4258" t="s">
        <v>44</v>
      </c>
      <c r="N4258" t="s">
        <v>39</v>
      </c>
      <c r="O4258">
        <v>303980</v>
      </c>
      <c r="P4258">
        <v>45597</v>
      </c>
      <c r="Q4258">
        <v>258383</v>
      </c>
      <c r="U4258">
        <f t="shared" si="66"/>
        <v>64595.75</v>
      </c>
    </row>
    <row r="4259" spans="1:21" x14ac:dyDescent="0.25">
      <c r="A4259">
        <v>14258</v>
      </c>
      <c r="B4259" t="s">
        <v>4301</v>
      </c>
      <c r="C4259" t="s">
        <v>26</v>
      </c>
      <c r="D4259">
        <v>61</v>
      </c>
      <c r="E4259" t="s">
        <v>37</v>
      </c>
      <c r="F4259" t="s">
        <v>43</v>
      </c>
      <c r="G4259" t="s">
        <v>34</v>
      </c>
      <c r="H4259" t="s">
        <v>51</v>
      </c>
      <c r="I4259" s="1">
        <v>45189</v>
      </c>
      <c r="J4259">
        <v>6</v>
      </c>
      <c r="K4259">
        <v>20564</v>
      </c>
      <c r="L4259">
        <v>0.05</v>
      </c>
      <c r="M4259" t="s">
        <v>23</v>
      </c>
      <c r="N4259" t="s">
        <v>39</v>
      </c>
      <c r="O4259">
        <v>123384</v>
      </c>
      <c r="P4259">
        <v>6169.2</v>
      </c>
      <c r="Q4259">
        <v>117214.8</v>
      </c>
      <c r="U4259">
        <f t="shared" si="66"/>
        <v>29303.7</v>
      </c>
    </row>
    <row r="4260" spans="1:21" x14ac:dyDescent="0.25">
      <c r="A4260">
        <v>14259</v>
      </c>
      <c r="B4260" t="s">
        <v>4302</v>
      </c>
      <c r="C4260" t="s">
        <v>18</v>
      </c>
      <c r="D4260">
        <v>59</v>
      </c>
      <c r="E4260" t="s">
        <v>19</v>
      </c>
      <c r="F4260" t="s">
        <v>46</v>
      </c>
      <c r="G4260" t="s">
        <v>41</v>
      </c>
      <c r="H4260" t="s">
        <v>38</v>
      </c>
      <c r="I4260" s="1">
        <v>45574</v>
      </c>
      <c r="J4260">
        <v>5</v>
      </c>
      <c r="K4260">
        <v>229320</v>
      </c>
      <c r="L4260">
        <v>0.05</v>
      </c>
      <c r="M4260" t="s">
        <v>31</v>
      </c>
      <c r="N4260" t="s">
        <v>24</v>
      </c>
      <c r="O4260">
        <v>1146600</v>
      </c>
      <c r="P4260">
        <v>57330</v>
      </c>
      <c r="Q4260">
        <v>1089270</v>
      </c>
      <c r="U4260">
        <f t="shared" si="66"/>
        <v>272317.5</v>
      </c>
    </row>
    <row r="4261" spans="1:21" x14ac:dyDescent="0.25">
      <c r="A4261">
        <v>14260</v>
      </c>
      <c r="B4261" t="s">
        <v>4303</v>
      </c>
      <c r="C4261" t="s">
        <v>18</v>
      </c>
      <c r="D4261">
        <v>55</v>
      </c>
      <c r="E4261" t="s">
        <v>19</v>
      </c>
      <c r="F4261" t="s">
        <v>46</v>
      </c>
      <c r="G4261" t="s">
        <v>34</v>
      </c>
      <c r="H4261" t="s">
        <v>88</v>
      </c>
      <c r="I4261" s="1">
        <v>45169</v>
      </c>
      <c r="J4261">
        <v>9</v>
      </c>
      <c r="K4261">
        <v>96322</v>
      </c>
      <c r="L4261">
        <v>0.1</v>
      </c>
      <c r="M4261" t="s">
        <v>44</v>
      </c>
      <c r="N4261" t="s">
        <v>39</v>
      </c>
      <c r="O4261">
        <v>866898</v>
      </c>
      <c r="P4261">
        <v>86689.8</v>
      </c>
      <c r="Q4261">
        <v>780208.2</v>
      </c>
      <c r="U4261">
        <f t="shared" si="66"/>
        <v>195052.05</v>
      </c>
    </row>
    <row r="4262" spans="1:21" x14ac:dyDescent="0.25">
      <c r="A4262">
        <v>14261</v>
      </c>
      <c r="B4262" t="s">
        <v>4304</v>
      </c>
      <c r="C4262" t="s">
        <v>18</v>
      </c>
      <c r="D4262">
        <v>29</v>
      </c>
      <c r="E4262" t="s">
        <v>33</v>
      </c>
      <c r="F4262" t="s">
        <v>20</v>
      </c>
      <c r="G4262" t="s">
        <v>34</v>
      </c>
      <c r="H4262" t="s">
        <v>51</v>
      </c>
      <c r="I4262" s="1">
        <v>45589</v>
      </c>
      <c r="J4262">
        <v>7</v>
      </c>
      <c r="K4262">
        <v>213920</v>
      </c>
      <c r="L4262">
        <v>0</v>
      </c>
      <c r="M4262" t="s">
        <v>31</v>
      </c>
      <c r="N4262" t="s">
        <v>39</v>
      </c>
      <c r="O4262">
        <v>1497440</v>
      </c>
      <c r="P4262">
        <v>0</v>
      </c>
      <c r="Q4262">
        <v>1497440</v>
      </c>
      <c r="U4262">
        <f t="shared" si="66"/>
        <v>374360</v>
      </c>
    </row>
    <row r="4263" spans="1:21" x14ac:dyDescent="0.25">
      <c r="A4263">
        <v>14262</v>
      </c>
      <c r="B4263" t="s">
        <v>4305</v>
      </c>
      <c r="C4263" t="s">
        <v>26</v>
      </c>
      <c r="D4263">
        <v>56</v>
      </c>
      <c r="E4263" t="s">
        <v>33</v>
      </c>
      <c r="F4263" t="s">
        <v>28</v>
      </c>
      <c r="G4263" t="s">
        <v>41</v>
      </c>
      <c r="H4263" t="s">
        <v>30</v>
      </c>
      <c r="I4263" s="1">
        <v>45145</v>
      </c>
      <c r="J4263">
        <v>8</v>
      </c>
      <c r="K4263">
        <v>120915</v>
      </c>
      <c r="L4263">
        <v>0.15</v>
      </c>
      <c r="M4263" t="s">
        <v>44</v>
      </c>
      <c r="N4263" t="s">
        <v>24</v>
      </c>
      <c r="O4263">
        <v>967320</v>
      </c>
      <c r="P4263">
        <v>145098</v>
      </c>
      <c r="Q4263">
        <v>822222</v>
      </c>
      <c r="U4263">
        <f t="shared" si="66"/>
        <v>205555.5</v>
      </c>
    </row>
    <row r="4264" spans="1:21" x14ac:dyDescent="0.25">
      <c r="A4264">
        <v>14263</v>
      </c>
      <c r="B4264" t="s">
        <v>4306</v>
      </c>
      <c r="C4264" t="s">
        <v>18</v>
      </c>
      <c r="D4264">
        <v>35</v>
      </c>
      <c r="E4264" t="s">
        <v>37</v>
      </c>
      <c r="F4264" t="s">
        <v>43</v>
      </c>
      <c r="G4264" t="s">
        <v>21</v>
      </c>
      <c r="H4264" t="s">
        <v>30</v>
      </c>
      <c r="I4264" s="1">
        <v>44935</v>
      </c>
      <c r="J4264">
        <v>7</v>
      </c>
      <c r="K4264">
        <v>93509</v>
      </c>
      <c r="L4264">
        <v>0.15</v>
      </c>
      <c r="M4264" t="s">
        <v>23</v>
      </c>
      <c r="N4264" t="s">
        <v>24</v>
      </c>
      <c r="O4264">
        <v>654563</v>
      </c>
      <c r="P4264">
        <v>98184.45</v>
      </c>
      <c r="Q4264">
        <v>556378.55000000005</v>
      </c>
      <c r="U4264">
        <f t="shared" si="66"/>
        <v>139094.63750000001</v>
      </c>
    </row>
    <row r="4265" spans="1:21" x14ac:dyDescent="0.25">
      <c r="A4265">
        <v>14264</v>
      </c>
      <c r="B4265" t="s">
        <v>4307</v>
      </c>
      <c r="C4265" t="s">
        <v>18</v>
      </c>
      <c r="D4265">
        <v>19</v>
      </c>
      <c r="E4265" t="s">
        <v>19</v>
      </c>
      <c r="F4265" t="s">
        <v>28</v>
      </c>
      <c r="G4265" t="s">
        <v>21</v>
      </c>
      <c r="H4265" t="s">
        <v>88</v>
      </c>
      <c r="I4265" s="1">
        <v>45356</v>
      </c>
      <c r="J4265">
        <v>5</v>
      </c>
      <c r="K4265">
        <v>129129</v>
      </c>
      <c r="L4265">
        <v>0</v>
      </c>
      <c r="M4265" t="s">
        <v>44</v>
      </c>
      <c r="N4265" t="s">
        <v>39</v>
      </c>
      <c r="O4265">
        <v>645645</v>
      </c>
      <c r="P4265">
        <v>0</v>
      </c>
      <c r="Q4265">
        <v>645645</v>
      </c>
      <c r="U4265">
        <f t="shared" si="66"/>
        <v>161411.25</v>
      </c>
    </row>
    <row r="4266" spans="1:21" x14ac:dyDescent="0.25">
      <c r="A4266">
        <v>14265</v>
      </c>
      <c r="B4266" t="s">
        <v>4308</v>
      </c>
      <c r="C4266" t="s">
        <v>18</v>
      </c>
      <c r="D4266">
        <v>27</v>
      </c>
      <c r="E4266" t="s">
        <v>27</v>
      </c>
      <c r="F4266" t="s">
        <v>46</v>
      </c>
      <c r="G4266" t="s">
        <v>29</v>
      </c>
      <c r="H4266" t="s">
        <v>51</v>
      </c>
      <c r="I4266" s="1">
        <v>44939</v>
      </c>
      <c r="J4266">
        <v>5</v>
      </c>
      <c r="K4266">
        <v>211815</v>
      </c>
      <c r="L4266">
        <v>0</v>
      </c>
      <c r="M4266" t="s">
        <v>44</v>
      </c>
      <c r="N4266" t="s">
        <v>24</v>
      </c>
      <c r="O4266">
        <v>1059075</v>
      </c>
      <c r="P4266">
        <v>0</v>
      </c>
      <c r="Q4266">
        <v>1059075</v>
      </c>
      <c r="U4266">
        <f t="shared" si="66"/>
        <v>264768.75</v>
      </c>
    </row>
    <row r="4267" spans="1:21" x14ac:dyDescent="0.25">
      <c r="A4267">
        <v>14266</v>
      </c>
      <c r="B4267" t="s">
        <v>4309</v>
      </c>
      <c r="C4267" t="s">
        <v>18</v>
      </c>
      <c r="D4267">
        <v>32</v>
      </c>
      <c r="E4267" t="s">
        <v>27</v>
      </c>
      <c r="F4267" t="s">
        <v>28</v>
      </c>
      <c r="G4267" t="s">
        <v>41</v>
      </c>
      <c r="H4267" t="s">
        <v>51</v>
      </c>
      <c r="I4267" s="1">
        <v>45151</v>
      </c>
      <c r="J4267">
        <v>4</v>
      </c>
      <c r="K4267">
        <v>200054</v>
      </c>
      <c r="L4267">
        <v>0</v>
      </c>
      <c r="M4267" t="s">
        <v>31</v>
      </c>
      <c r="N4267" t="s">
        <v>24</v>
      </c>
      <c r="O4267">
        <v>800216</v>
      </c>
      <c r="P4267">
        <v>0</v>
      </c>
      <c r="Q4267">
        <v>800216</v>
      </c>
      <c r="U4267">
        <f t="shared" si="66"/>
        <v>200054</v>
      </c>
    </row>
    <row r="4268" spans="1:21" x14ac:dyDescent="0.25">
      <c r="A4268">
        <v>14267</v>
      </c>
      <c r="B4268" t="s">
        <v>4310</v>
      </c>
      <c r="C4268" t="s">
        <v>18</v>
      </c>
      <c r="D4268">
        <v>47</v>
      </c>
      <c r="E4268" t="s">
        <v>19</v>
      </c>
      <c r="F4268" t="s">
        <v>28</v>
      </c>
      <c r="G4268" t="s">
        <v>29</v>
      </c>
      <c r="H4268" t="s">
        <v>88</v>
      </c>
      <c r="I4268" s="1">
        <v>45616</v>
      </c>
      <c r="J4268">
        <v>2</v>
      </c>
      <c r="K4268">
        <v>199559</v>
      </c>
      <c r="L4268">
        <v>0.15</v>
      </c>
      <c r="M4268" t="s">
        <v>23</v>
      </c>
      <c r="N4268" t="s">
        <v>24</v>
      </c>
      <c r="O4268">
        <v>399118</v>
      </c>
      <c r="P4268">
        <v>59867.7</v>
      </c>
      <c r="Q4268">
        <v>339250.3</v>
      </c>
      <c r="U4268">
        <f t="shared" si="66"/>
        <v>84812.574999999997</v>
      </c>
    </row>
    <row r="4269" spans="1:21" x14ac:dyDescent="0.25">
      <c r="A4269">
        <v>14268</v>
      </c>
      <c r="B4269" t="s">
        <v>4311</v>
      </c>
      <c r="C4269" t="s">
        <v>26</v>
      </c>
      <c r="D4269">
        <v>61</v>
      </c>
      <c r="E4269" t="s">
        <v>19</v>
      </c>
      <c r="F4269" t="s">
        <v>43</v>
      </c>
      <c r="G4269" t="s">
        <v>34</v>
      </c>
      <c r="H4269" t="s">
        <v>35</v>
      </c>
      <c r="I4269" s="1">
        <v>44993</v>
      </c>
      <c r="J4269">
        <v>9</v>
      </c>
      <c r="K4269">
        <v>55173</v>
      </c>
      <c r="L4269">
        <v>0.15</v>
      </c>
      <c r="M4269" t="s">
        <v>44</v>
      </c>
      <c r="N4269" t="s">
        <v>39</v>
      </c>
      <c r="O4269">
        <v>496557</v>
      </c>
      <c r="P4269">
        <v>74483.55</v>
      </c>
      <c r="Q4269">
        <v>422073.45</v>
      </c>
      <c r="U4269">
        <f t="shared" si="66"/>
        <v>105518.3625</v>
      </c>
    </row>
    <row r="4270" spans="1:21" x14ac:dyDescent="0.25">
      <c r="A4270">
        <v>14269</v>
      </c>
      <c r="B4270" t="s">
        <v>4312</v>
      </c>
      <c r="C4270" t="s">
        <v>18</v>
      </c>
      <c r="D4270">
        <v>34</v>
      </c>
      <c r="E4270" t="s">
        <v>19</v>
      </c>
      <c r="F4270" t="s">
        <v>43</v>
      </c>
      <c r="G4270" t="s">
        <v>21</v>
      </c>
      <c r="H4270" t="s">
        <v>22</v>
      </c>
      <c r="I4270" s="1">
        <v>45595</v>
      </c>
      <c r="J4270">
        <v>3</v>
      </c>
      <c r="K4270">
        <v>131829</v>
      </c>
      <c r="L4270">
        <v>0.15</v>
      </c>
      <c r="M4270" t="s">
        <v>23</v>
      </c>
      <c r="N4270" t="s">
        <v>39</v>
      </c>
      <c r="O4270">
        <v>395487</v>
      </c>
      <c r="P4270">
        <v>59323.05</v>
      </c>
      <c r="Q4270">
        <v>336163.95</v>
      </c>
      <c r="U4270">
        <f t="shared" si="66"/>
        <v>84040.987500000003</v>
      </c>
    </row>
    <row r="4271" spans="1:21" x14ac:dyDescent="0.25">
      <c r="A4271">
        <v>14270</v>
      </c>
      <c r="B4271" t="s">
        <v>4313</v>
      </c>
      <c r="C4271" t="s">
        <v>26</v>
      </c>
      <c r="D4271">
        <v>21</v>
      </c>
      <c r="E4271" t="s">
        <v>37</v>
      </c>
      <c r="F4271" t="s">
        <v>46</v>
      </c>
      <c r="G4271" t="s">
        <v>41</v>
      </c>
      <c r="H4271" t="s">
        <v>51</v>
      </c>
      <c r="I4271" s="1">
        <v>45603</v>
      </c>
      <c r="J4271">
        <v>3</v>
      </c>
      <c r="K4271">
        <v>200325</v>
      </c>
      <c r="L4271">
        <v>0.05</v>
      </c>
      <c r="M4271" t="s">
        <v>31</v>
      </c>
      <c r="N4271" t="s">
        <v>24</v>
      </c>
      <c r="O4271">
        <v>600975</v>
      </c>
      <c r="P4271">
        <v>30048.75</v>
      </c>
      <c r="Q4271">
        <v>570926.25</v>
      </c>
      <c r="U4271">
        <f t="shared" si="66"/>
        <v>142731.5625</v>
      </c>
    </row>
    <row r="4272" spans="1:21" x14ac:dyDescent="0.25">
      <c r="A4272">
        <v>14271</v>
      </c>
      <c r="B4272" t="s">
        <v>4314</v>
      </c>
      <c r="C4272" t="s">
        <v>26</v>
      </c>
      <c r="D4272">
        <v>24</v>
      </c>
      <c r="E4272" t="s">
        <v>27</v>
      </c>
      <c r="F4272" t="s">
        <v>43</v>
      </c>
      <c r="G4272" t="s">
        <v>41</v>
      </c>
      <c r="H4272" t="s">
        <v>30</v>
      </c>
      <c r="I4272" s="1">
        <v>45429</v>
      </c>
      <c r="J4272">
        <v>3</v>
      </c>
      <c r="K4272">
        <v>186466</v>
      </c>
      <c r="L4272">
        <v>0.1</v>
      </c>
      <c r="M4272" t="s">
        <v>23</v>
      </c>
      <c r="N4272" t="s">
        <v>39</v>
      </c>
      <c r="O4272">
        <v>559398</v>
      </c>
      <c r="P4272">
        <v>55939.8</v>
      </c>
      <c r="Q4272">
        <v>503458.2</v>
      </c>
      <c r="U4272">
        <f t="shared" si="66"/>
        <v>125864.55</v>
      </c>
    </row>
    <row r="4273" spans="1:21" x14ac:dyDescent="0.25">
      <c r="A4273">
        <v>14272</v>
      </c>
      <c r="B4273" t="s">
        <v>4315</v>
      </c>
      <c r="C4273" t="s">
        <v>26</v>
      </c>
      <c r="D4273">
        <v>58</v>
      </c>
      <c r="E4273" t="s">
        <v>27</v>
      </c>
      <c r="F4273" t="s">
        <v>46</v>
      </c>
      <c r="G4273" t="s">
        <v>41</v>
      </c>
      <c r="H4273" t="s">
        <v>35</v>
      </c>
      <c r="I4273" s="1">
        <v>45110</v>
      </c>
      <c r="J4273">
        <v>8</v>
      </c>
      <c r="K4273">
        <v>120493</v>
      </c>
      <c r="L4273">
        <v>0.1</v>
      </c>
      <c r="M4273" t="s">
        <v>23</v>
      </c>
      <c r="N4273" t="s">
        <v>24</v>
      </c>
      <c r="O4273">
        <v>963944</v>
      </c>
      <c r="P4273">
        <v>96394.4</v>
      </c>
      <c r="Q4273">
        <v>867549.6</v>
      </c>
      <c r="U4273">
        <f t="shared" si="66"/>
        <v>216887.4</v>
      </c>
    </row>
    <row r="4274" spans="1:21" x14ac:dyDescent="0.25">
      <c r="A4274">
        <v>14273</v>
      </c>
      <c r="B4274" t="s">
        <v>4316</v>
      </c>
      <c r="C4274" t="s">
        <v>26</v>
      </c>
      <c r="D4274">
        <v>48</v>
      </c>
      <c r="E4274" t="s">
        <v>33</v>
      </c>
      <c r="F4274" t="s">
        <v>46</v>
      </c>
      <c r="G4274" t="s">
        <v>21</v>
      </c>
      <c r="H4274" t="s">
        <v>38</v>
      </c>
      <c r="I4274" s="1">
        <v>45134</v>
      </c>
      <c r="J4274">
        <v>6</v>
      </c>
      <c r="K4274">
        <v>237289</v>
      </c>
      <c r="L4274">
        <v>0</v>
      </c>
      <c r="M4274" t="s">
        <v>31</v>
      </c>
      <c r="N4274" t="s">
        <v>24</v>
      </c>
      <c r="O4274">
        <v>1423734</v>
      </c>
      <c r="P4274">
        <v>0</v>
      </c>
      <c r="Q4274">
        <v>1423734</v>
      </c>
      <c r="U4274">
        <f t="shared" si="66"/>
        <v>355933.5</v>
      </c>
    </row>
    <row r="4275" spans="1:21" x14ac:dyDescent="0.25">
      <c r="A4275">
        <v>14274</v>
      </c>
      <c r="B4275" t="s">
        <v>4317</v>
      </c>
      <c r="C4275" t="s">
        <v>26</v>
      </c>
      <c r="D4275">
        <v>56</v>
      </c>
      <c r="E4275" t="s">
        <v>33</v>
      </c>
      <c r="F4275" t="s">
        <v>20</v>
      </c>
      <c r="G4275" t="s">
        <v>29</v>
      </c>
      <c r="H4275" t="s">
        <v>35</v>
      </c>
      <c r="I4275" s="1">
        <v>45454</v>
      </c>
      <c r="J4275">
        <v>1</v>
      </c>
      <c r="K4275">
        <v>144462</v>
      </c>
      <c r="L4275">
        <v>0</v>
      </c>
      <c r="M4275" t="s">
        <v>44</v>
      </c>
      <c r="N4275" t="s">
        <v>24</v>
      </c>
      <c r="O4275">
        <v>144462</v>
      </c>
      <c r="P4275">
        <v>0</v>
      </c>
      <c r="Q4275">
        <v>144462</v>
      </c>
      <c r="U4275">
        <f t="shared" si="66"/>
        <v>36115.5</v>
      </c>
    </row>
    <row r="4276" spans="1:21" x14ac:dyDescent="0.25">
      <c r="A4276">
        <v>14275</v>
      </c>
      <c r="B4276" t="s">
        <v>4318</v>
      </c>
      <c r="C4276" t="s">
        <v>18</v>
      </c>
      <c r="D4276">
        <v>51</v>
      </c>
      <c r="E4276" t="s">
        <v>19</v>
      </c>
      <c r="F4276" t="s">
        <v>20</v>
      </c>
      <c r="G4276" t="s">
        <v>21</v>
      </c>
      <c r="H4276" t="s">
        <v>88</v>
      </c>
      <c r="I4276" s="1">
        <v>45226</v>
      </c>
      <c r="J4276">
        <v>3</v>
      </c>
      <c r="K4276">
        <v>58627</v>
      </c>
      <c r="L4276">
        <v>0.15</v>
      </c>
      <c r="M4276" t="s">
        <v>44</v>
      </c>
      <c r="N4276" t="s">
        <v>24</v>
      </c>
      <c r="O4276">
        <v>175881</v>
      </c>
      <c r="P4276">
        <v>26382.15</v>
      </c>
      <c r="Q4276">
        <v>149498.85</v>
      </c>
      <c r="U4276">
        <f t="shared" si="66"/>
        <v>37374.712500000001</v>
      </c>
    </row>
    <row r="4277" spans="1:21" x14ac:dyDescent="0.25">
      <c r="A4277">
        <v>14276</v>
      </c>
      <c r="B4277" t="s">
        <v>4319</v>
      </c>
      <c r="C4277" t="s">
        <v>18</v>
      </c>
      <c r="D4277">
        <v>23</v>
      </c>
      <c r="E4277" t="s">
        <v>33</v>
      </c>
      <c r="F4277" t="s">
        <v>20</v>
      </c>
      <c r="G4277" t="s">
        <v>29</v>
      </c>
      <c r="H4277" t="s">
        <v>35</v>
      </c>
      <c r="I4277" s="1">
        <v>45167</v>
      </c>
      <c r="J4277">
        <v>4</v>
      </c>
      <c r="K4277">
        <v>219802</v>
      </c>
      <c r="L4277">
        <v>0.1</v>
      </c>
      <c r="M4277" t="s">
        <v>23</v>
      </c>
      <c r="N4277" t="s">
        <v>24</v>
      </c>
      <c r="O4277">
        <v>879208</v>
      </c>
      <c r="P4277">
        <v>87920.8</v>
      </c>
      <c r="Q4277">
        <v>791287.2</v>
      </c>
      <c r="U4277">
        <f t="shared" si="66"/>
        <v>197821.8</v>
      </c>
    </row>
    <row r="4278" spans="1:21" x14ac:dyDescent="0.25">
      <c r="A4278">
        <v>14277</v>
      </c>
      <c r="B4278" t="s">
        <v>4320</v>
      </c>
      <c r="C4278" t="s">
        <v>18</v>
      </c>
      <c r="D4278">
        <v>55</v>
      </c>
      <c r="E4278" t="s">
        <v>37</v>
      </c>
      <c r="F4278" t="s">
        <v>28</v>
      </c>
      <c r="G4278" t="s">
        <v>34</v>
      </c>
      <c r="H4278" t="s">
        <v>22</v>
      </c>
      <c r="I4278" s="1">
        <v>45381</v>
      </c>
      <c r="J4278">
        <v>2</v>
      </c>
      <c r="K4278">
        <v>214085</v>
      </c>
      <c r="L4278">
        <v>0.1</v>
      </c>
      <c r="M4278" t="s">
        <v>44</v>
      </c>
      <c r="N4278" t="s">
        <v>39</v>
      </c>
      <c r="O4278">
        <v>428170</v>
      </c>
      <c r="P4278">
        <v>42817</v>
      </c>
      <c r="Q4278">
        <v>385353</v>
      </c>
      <c r="U4278">
        <f t="shared" si="66"/>
        <v>96338.25</v>
      </c>
    </row>
    <row r="4279" spans="1:21" x14ac:dyDescent="0.25">
      <c r="A4279">
        <v>14278</v>
      </c>
      <c r="B4279" t="s">
        <v>4321</v>
      </c>
      <c r="C4279" t="s">
        <v>26</v>
      </c>
      <c r="D4279">
        <v>62</v>
      </c>
      <c r="E4279" t="s">
        <v>27</v>
      </c>
      <c r="F4279" t="s">
        <v>20</v>
      </c>
      <c r="G4279" t="s">
        <v>34</v>
      </c>
      <c r="H4279" t="s">
        <v>88</v>
      </c>
      <c r="I4279" s="1">
        <v>45456</v>
      </c>
      <c r="J4279">
        <v>6</v>
      </c>
      <c r="K4279">
        <v>216588</v>
      </c>
      <c r="L4279">
        <v>0.05</v>
      </c>
      <c r="M4279" t="s">
        <v>31</v>
      </c>
      <c r="N4279" t="s">
        <v>24</v>
      </c>
      <c r="O4279">
        <v>1299528</v>
      </c>
      <c r="P4279">
        <v>64976.4</v>
      </c>
      <c r="Q4279">
        <v>1234551.6000000001</v>
      </c>
      <c r="U4279">
        <f t="shared" si="66"/>
        <v>308637.90000000002</v>
      </c>
    </row>
    <row r="4280" spans="1:21" x14ac:dyDescent="0.25">
      <c r="A4280">
        <v>14279</v>
      </c>
      <c r="B4280" t="s">
        <v>4322</v>
      </c>
      <c r="C4280" t="s">
        <v>18</v>
      </c>
      <c r="D4280">
        <v>51</v>
      </c>
      <c r="E4280" t="s">
        <v>27</v>
      </c>
      <c r="F4280" t="s">
        <v>43</v>
      </c>
      <c r="G4280" t="s">
        <v>29</v>
      </c>
      <c r="H4280" t="s">
        <v>60</v>
      </c>
      <c r="I4280" s="1">
        <v>45585</v>
      </c>
      <c r="J4280">
        <v>1</v>
      </c>
      <c r="K4280">
        <v>164022</v>
      </c>
      <c r="L4280">
        <v>0.15</v>
      </c>
      <c r="M4280" t="s">
        <v>23</v>
      </c>
      <c r="N4280" t="s">
        <v>39</v>
      </c>
      <c r="O4280">
        <v>164022</v>
      </c>
      <c r="P4280">
        <v>24603.3</v>
      </c>
      <c r="Q4280">
        <v>139418.70000000001</v>
      </c>
      <c r="U4280">
        <f t="shared" si="66"/>
        <v>34854.675000000003</v>
      </c>
    </row>
    <row r="4281" spans="1:21" x14ac:dyDescent="0.25">
      <c r="A4281">
        <v>14280</v>
      </c>
      <c r="B4281" t="s">
        <v>4323</v>
      </c>
      <c r="C4281" t="s">
        <v>18</v>
      </c>
      <c r="D4281">
        <v>61</v>
      </c>
      <c r="E4281" t="s">
        <v>33</v>
      </c>
      <c r="F4281" t="s">
        <v>43</v>
      </c>
      <c r="G4281" t="s">
        <v>34</v>
      </c>
      <c r="H4281" t="s">
        <v>38</v>
      </c>
      <c r="I4281" s="1">
        <v>45170</v>
      </c>
      <c r="J4281">
        <v>1</v>
      </c>
      <c r="K4281">
        <v>205202</v>
      </c>
      <c r="L4281">
        <v>0.15</v>
      </c>
      <c r="M4281" t="s">
        <v>23</v>
      </c>
      <c r="N4281" t="s">
        <v>24</v>
      </c>
      <c r="O4281">
        <v>205202</v>
      </c>
      <c r="P4281">
        <v>30780.3</v>
      </c>
      <c r="Q4281">
        <v>174421.7</v>
      </c>
      <c r="U4281">
        <f t="shared" si="66"/>
        <v>43605.425000000003</v>
      </c>
    </row>
    <row r="4282" spans="1:21" x14ac:dyDescent="0.25">
      <c r="A4282">
        <v>14281</v>
      </c>
      <c r="B4282" t="s">
        <v>4324</v>
      </c>
      <c r="C4282" t="s">
        <v>26</v>
      </c>
      <c r="D4282">
        <v>32</v>
      </c>
      <c r="E4282" t="s">
        <v>19</v>
      </c>
      <c r="F4282" t="s">
        <v>20</v>
      </c>
      <c r="G4282" t="s">
        <v>34</v>
      </c>
      <c r="H4282" t="s">
        <v>30</v>
      </c>
      <c r="I4282" s="1">
        <v>45489</v>
      </c>
      <c r="J4282">
        <v>8</v>
      </c>
      <c r="K4282">
        <v>196035</v>
      </c>
      <c r="L4282">
        <v>0.1</v>
      </c>
      <c r="M4282" t="s">
        <v>44</v>
      </c>
      <c r="N4282" t="s">
        <v>24</v>
      </c>
      <c r="O4282">
        <v>1568280</v>
      </c>
      <c r="P4282">
        <v>156828</v>
      </c>
      <c r="Q4282">
        <v>1411452</v>
      </c>
      <c r="U4282">
        <f t="shared" si="66"/>
        <v>352863</v>
      </c>
    </row>
    <row r="4283" spans="1:21" x14ac:dyDescent="0.25">
      <c r="A4283">
        <v>14282</v>
      </c>
      <c r="B4283" t="s">
        <v>4325</v>
      </c>
      <c r="C4283" t="s">
        <v>26</v>
      </c>
      <c r="D4283">
        <v>31</v>
      </c>
      <c r="E4283" t="s">
        <v>33</v>
      </c>
      <c r="F4283" t="s">
        <v>28</v>
      </c>
      <c r="G4283" t="s">
        <v>41</v>
      </c>
      <c r="H4283" t="s">
        <v>60</v>
      </c>
      <c r="I4283" s="1">
        <v>45164</v>
      </c>
      <c r="J4283">
        <v>4</v>
      </c>
      <c r="K4283">
        <v>177765</v>
      </c>
      <c r="L4283">
        <v>0.1</v>
      </c>
      <c r="M4283" t="s">
        <v>44</v>
      </c>
      <c r="N4283" t="s">
        <v>39</v>
      </c>
      <c r="O4283">
        <v>711060</v>
      </c>
      <c r="P4283">
        <v>71106</v>
      </c>
      <c r="Q4283">
        <v>639954</v>
      </c>
      <c r="U4283">
        <f t="shared" si="66"/>
        <v>159988.5</v>
      </c>
    </row>
    <row r="4284" spans="1:21" x14ac:dyDescent="0.25">
      <c r="A4284">
        <v>14283</v>
      </c>
      <c r="B4284" t="s">
        <v>4326</v>
      </c>
      <c r="C4284" t="s">
        <v>26</v>
      </c>
      <c r="D4284">
        <v>23</v>
      </c>
      <c r="E4284" t="s">
        <v>19</v>
      </c>
      <c r="F4284" t="s">
        <v>46</v>
      </c>
      <c r="G4284" t="s">
        <v>41</v>
      </c>
      <c r="H4284" t="s">
        <v>35</v>
      </c>
      <c r="I4284" s="1">
        <v>45172</v>
      </c>
      <c r="J4284">
        <v>1</v>
      </c>
      <c r="K4284">
        <v>152672</v>
      </c>
      <c r="L4284">
        <v>0.05</v>
      </c>
      <c r="M4284" t="s">
        <v>44</v>
      </c>
      <c r="N4284" t="s">
        <v>39</v>
      </c>
      <c r="O4284">
        <v>152672</v>
      </c>
      <c r="P4284">
        <v>7633.6</v>
      </c>
      <c r="Q4284">
        <v>145038.39999999999</v>
      </c>
      <c r="U4284">
        <f t="shared" si="66"/>
        <v>36259.599999999999</v>
      </c>
    </row>
    <row r="4285" spans="1:21" x14ac:dyDescent="0.25">
      <c r="A4285">
        <v>14284</v>
      </c>
      <c r="B4285" t="s">
        <v>4327</v>
      </c>
      <c r="C4285" t="s">
        <v>26</v>
      </c>
      <c r="D4285">
        <v>54</v>
      </c>
      <c r="E4285" t="s">
        <v>37</v>
      </c>
      <c r="F4285" t="s">
        <v>28</v>
      </c>
      <c r="G4285" t="s">
        <v>21</v>
      </c>
      <c r="H4285" t="s">
        <v>51</v>
      </c>
      <c r="I4285" s="1">
        <v>45271</v>
      </c>
      <c r="J4285">
        <v>7</v>
      </c>
      <c r="K4285">
        <v>207706</v>
      </c>
      <c r="L4285">
        <v>0.05</v>
      </c>
      <c r="M4285" t="s">
        <v>23</v>
      </c>
      <c r="N4285" t="s">
        <v>39</v>
      </c>
      <c r="O4285">
        <v>1453942</v>
      </c>
      <c r="P4285">
        <v>72697.100000000006</v>
      </c>
      <c r="Q4285">
        <v>1381244.9</v>
      </c>
      <c r="U4285">
        <f t="shared" si="66"/>
        <v>345311.22499999998</v>
      </c>
    </row>
    <row r="4286" spans="1:21" x14ac:dyDescent="0.25">
      <c r="A4286">
        <v>14285</v>
      </c>
      <c r="B4286" t="s">
        <v>4328</v>
      </c>
      <c r="C4286" t="s">
        <v>18</v>
      </c>
      <c r="D4286">
        <v>49</v>
      </c>
      <c r="E4286" t="s">
        <v>27</v>
      </c>
      <c r="F4286" t="s">
        <v>28</v>
      </c>
      <c r="G4286" t="s">
        <v>21</v>
      </c>
      <c r="H4286" t="s">
        <v>35</v>
      </c>
      <c r="I4286" s="1">
        <v>45410</v>
      </c>
      <c r="J4286">
        <v>9</v>
      </c>
      <c r="K4286">
        <v>196158</v>
      </c>
      <c r="L4286">
        <v>0.15</v>
      </c>
      <c r="M4286" t="s">
        <v>44</v>
      </c>
      <c r="N4286" t="s">
        <v>39</v>
      </c>
      <c r="O4286">
        <v>1765422</v>
      </c>
      <c r="P4286">
        <v>264813.3</v>
      </c>
      <c r="Q4286">
        <v>1500608.7</v>
      </c>
      <c r="U4286">
        <f t="shared" si="66"/>
        <v>375152.17499999999</v>
      </c>
    </row>
    <row r="4287" spans="1:21" x14ac:dyDescent="0.25">
      <c r="A4287">
        <v>14286</v>
      </c>
      <c r="B4287" t="s">
        <v>4329</v>
      </c>
      <c r="C4287" t="s">
        <v>26</v>
      </c>
      <c r="D4287">
        <v>20</v>
      </c>
      <c r="E4287" t="s">
        <v>37</v>
      </c>
      <c r="F4287" t="s">
        <v>46</v>
      </c>
      <c r="G4287" t="s">
        <v>21</v>
      </c>
      <c r="H4287" t="s">
        <v>47</v>
      </c>
      <c r="I4287" s="1">
        <v>45236</v>
      </c>
      <c r="J4287">
        <v>7</v>
      </c>
      <c r="K4287">
        <v>79478</v>
      </c>
      <c r="L4287">
        <v>0.05</v>
      </c>
      <c r="M4287" t="s">
        <v>23</v>
      </c>
      <c r="N4287" t="s">
        <v>24</v>
      </c>
      <c r="O4287">
        <v>556346</v>
      </c>
      <c r="P4287">
        <v>27817.3</v>
      </c>
      <c r="Q4287">
        <v>528528.69999999995</v>
      </c>
      <c r="U4287">
        <f t="shared" si="66"/>
        <v>132132.17499999999</v>
      </c>
    </row>
    <row r="4288" spans="1:21" x14ac:dyDescent="0.25">
      <c r="A4288">
        <v>14287</v>
      </c>
      <c r="B4288" t="s">
        <v>4330</v>
      </c>
      <c r="C4288" t="s">
        <v>26</v>
      </c>
      <c r="D4288">
        <v>20</v>
      </c>
      <c r="E4288" t="s">
        <v>27</v>
      </c>
      <c r="F4288" t="s">
        <v>46</v>
      </c>
      <c r="G4288" t="s">
        <v>41</v>
      </c>
      <c r="H4288" t="s">
        <v>30</v>
      </c>
      <c r="I4288" s="1">
        <v>45487</v>
      </c>
      <c r="J4288">
        <v>1</v>
      </c>
      <c r="K4288">
        <v>16012</v>
      </c>
      <c r="L4288">
        <v>0.1</v>
      </c>
      <c r="M4288" t="s">
        <v>44</v>
      </c>
      <c r="N4288" t="s">
        <v>24</v>
      </c>
      <c r="O4288">
        <v>16012</v>
      </c>
      <c r="P4288">
        <v>1601.2</v>
      </c>
      <c r="Q4288">
        <v>14410.8</v>
      </c>
      <c r="U4288">
        <f t="shared" si="66"/>
        <v>3602.7</v>
      </c>
    </row>
    <row r="4289" spans="1:21" x14ac:dyDescent="0.25">
      <c r="A4289">
        <v>14288</v>
      </c>
      <c r="B4289" t="s">
        <v>4331</v>
      </c>
      <c r="C4289" t="s">
        <v>18</v>
      </c>
      <c r="D4289">
        <v>39</v>
      </c>
      <c r="E4289" t="s">
        <v>37</v>
      </c>
      <c r="F4289" t="s">
        <v>46</v>
      </c>
      <c r="G4289" t="s">
        <v>21</v>
      </c>
      <c r="H4289" t="s">
        <v>30</v>
      </c>
      <c r="I4289" s="1">
        <v>45210</v>
      </c>
      <c r="J4289">
        <v>1</v>
      </c>
      <c r="K4289">
        <v>163774</v>
      </c>
      <c r="L4289">
        <v>0.15</v>
      </c>
      <c r="M4289" t="s">
        <v>23</v>
      </c>
      <c r="N4289" t="s">
        <v>39</v>
      </c>
      <c r="O4289">
        <v>163774</v>
      </c>
      <c r="P4289">
        <v>24566.1</v>
      </c>
      <c r="Q4289">
        <v>139207.9</v>
      </c>
      <c r="U4289">
        <f t="shared" si="66"/>
        <v>34801.974999999999</v>
      </c>
    </row>
    <row r="4290" spans="1:21" x14ac:dyDescent="0.25">
      <c r="A4290">
        <v>14289</v>
      </c>
      <c r="B4290" t="s">
        <v>4332</v>
      </c>
      <c r="C4290" t="s">
        <v>18</v>
      </c>
      <c r="D4290">
        <v>39</v>
      </c>
      <c r="E4290" t="s">
        <v>33</v>
      </c>
      <c r="F4290" t="s">
        <v>43</v>
      </c>
      <c r="G4290" t="s">
        <v>21</v>
      </c>
      <c r="H4290" t="s">
        <v>47</v>
      </c>
      <c r="I4290" s="1">
        <v>44964</v>
      </c>
      <c r="J4290">
        <v>1</v>
      </c>
      <c r="K4290">
        <v>243626</v>
      </c>
      <c r="L4290">
        <v>0.1</v>
      </c>
      <c r="M4290" t="s">
        <v>23</v>
      </c>
      <c r="N4290" t="s">
        <v>39</v>
      </c>
      <c r="O4290">
        <v>243626</v>
      </c>
      <c r="P4290">
        <v>24362.6</v>
      </c>
      <c r="Q4290">
        <v>219263.4</v>
      </c>
      <c r="U4290">
        <f t="shared" si="66"/>
        <v>54815.85</v>
      </c>
    </row>
    <row r="4291" spans="1:21" x14ac:dyDescent="0.25">
      <c r="A4291">
        <v>14290</v>
      </c>
      <c r="B4291" t="s">
        <v>4333</v>
      </c>
      <c r="C4291" t="s">
        <v>26</v>
      </c>
      <c r="D4291">
        <v>27</v>
      </c>
      <c r="E4291" t="s">
        <v>37</v>
      </c>
      <c r="F4291" t="s">
        <v>46</v>
      </c>
      <c r="G4291" t="s">
        <v>41</v>
      </c>
      <c r="H4291" t="s">
        <v>51</v>
      </c>
      <c r="I4291" s="1">
        <v>44958</v>
      </c>
      <c r="J4291">
        <v>8</v>
      </c>
      <c r="K4291">
        <v>50176</v>
      </c>
      <c r="L4291">
        <v>0.15</v>
      </c>
      <c r="M4291" t="s">
        <v>23</v>
      </c>
      <c r="N4291" t="s">
        <v>39</v>
      </c>
      <c r="O4291">
        <v>401408</v>
      </c>
      <c r="P4291">
        <v>60211.199999999997</v>
      </c>
      <c r="Q4291">
        <v>341196.79999999999</v>
      </c>
      <c r="U4291">
        <f t="shared" ref="U4291:U4354" si="67">(Q4291*0.25)</f>
        <v>85299.199999999997</v>
      </c>
    </row>
    <row r="4292" spans="1:21" x14ac:dyDescent="0.25">
      <c r="A4292">
        <v>14291</v>
      </c>
      <c r="B4292" t="s">
        <v>4334</v>
      </c>
      <c r="C4292" t="s">
        <v>18</v>
      </c>
      <c r="D4292">
        <v>20</v>
      </c>
      <c r="E4292" t="s">
        <v>37</v>
      </c>
      <c r="F4292" t="s">
        <v>46</v>
      </c>
      <c r="G4292" t="s">
        <v>29</v>
      </c>
      <c r="H4292" t="s">
        <v>60</v>
      </c>
      <c r="I4292" s="1">
        <v>45169</v>
      </c>
      <c r="J4292">
        <v>7</v>
      </c>
      <c r="K4292">
        <v>12346</v>
      </c>
      <c r="L4292">
        <v>0.15</v>
      </c>
      <c r="M4292" t="s">
        <v>44</v>
      </c>
      <c r="N4292" t="s">
        <v>39</v>
      </c>
      <c r="O4292">
        <v>86422</v>
      </c>
      <c r="P4292">
        <v>12963.3</v>
      </c>
      <c r="Q4292">
        <v>73458.7</v>
      </c>
      <c r="U4292">
        <f t="shared" si="67"/>
        <v>18364.674999999999</v>
      </c>
    </row>
    <row r="4293" spans="1:21" x14ac:dyDescent="0.25">
      <c r="A4293">
        <v>14292</v>
      </c>
      <c r="B4293" t="s">
        <v>4335</v>
      </c>
      <c r="C4293" t="s">
        <v>26</v>
      </c>
      <c r="D4293">
        <v>29</v>
      </c>
      <c r="E4293" t="s">
        <v>33</v>
      </c>
      <c r="F4293" t="s">
        <v>28</v>
      </c>
      <c r="G4293" t="s">
        <v>41</v>
      </c>
      <c r="H4293" t="s">
        <v>60</v>
      </c>
      <c r="I4293" s="1">
        <v>45479</v>
      </c>
      <c r="J4293">
        <v>3</v>
      </c>
      <c r="K4293">
        <v>147500</v>
      </c>
      <c r="L4293">
        <v>0.1</v>
      </c>
      <c r="M4293" t="s">
        <v>44</v>
      </c>
      <c r="N4293" t="s">
        <v>39</v>
      </c>
      <c r="O4293">
        <v>442500</v>
      </c>
      <c r="P4293">
        <v>44250</v>
      </c>
      <c r="Q4293">
        <v>398250</v>
      </c>
      <c r="U4293">
        <f t="shared" si="67"/>
        <v>99562.5</v>
      </c>
    </row>
    <row r="4294" spans="1:21" x14ac:dyDescent="0.25">
      <c r="A4294">
        <v>14293</v>
      </c>
      <c r="B4294" t="s">
        <v>4336</v>
      </c>
      <c r="C4294" t="s">
        <v>26</v>
      </c>
      <c r="D4294">
        <v>46</v>
      </c>
      <c r="E4294" t="s">
        <v>27</v>
      </c>
      <c r="F4294" t="s">
        <v>28</v>
      </c>
      <c r="G4294" t="s">
        <v>29</v>
      </c>
      <c r="H4294" t="s">
        <v>51</v>
      </c>
      <c r="I4294" s="1">
        <v>45218</v>
      </c>
      <c r="J4294">
        <v>3</v>
      </c>
      <c r="K4294">
        <v>7755</v>
      </c>
      <c r="L4294">
        <v>0.15</v>
      </c>
      <c r="M4294" t="s">
        <v>31</v>
      </c>
      <c r="N4294" t="s">
        <v>39</v>
      </c>
      <c r="O4294">
        <v>23265</v>
      </c>
      <c r="P4294">
        <v>3489.75</v>
      </c>
      <c r="Q4294">
        <v>19775.25</v>
      </c>
      <c r="U4294">
        <f t="shared" si="67"/>
        <v>4943.8125</v>
      </c>
    </row>
    <row r="4295" spans="1:21" x14ac:dyDescent="0.25">
      <c r="A4295">
        <v>14294</v>
      </c>
      <c r="B4295" t="s">
        <v>4337</v>
      </c>
      <c r="C4295" t="s">
        <v>18</v>
      </c>
      <c r="D4295">
        <v>34</v>
      </c>
      <c r="E4295" t="s">
        <v>27</v>
      </c>
      <c r="F4295" t="s">
        <v>20</v>
      </c>
      <c r="G4295" t="s">
        <v>41</v>
      </c>
      <c r="H4295" t="s">
        <v>22</v>
      </c>
      <c r="I4295" s="1">
        <v>45541</v>
      </c>
      <c r="J4295">
        <v>3</v>
      </c>
      <c r="K4295">
        <v>244492</v>
      </c>
      <c r="L4295">
        <v>0.15</v>
      </c>
      <c r="M4295" t="s">
        <v>23</v>
      </c>
      <c r="N4295" t="s">
        <v>39</v>
      </c>
      <c r="O4295">
        <v>733476</v>
      </c>
      <c r="P4295">
        <v>110021.4</v>
      </c>
      <c r="Q4295">
        <v>623454.6</v>
      </c>
      <c r="U4295">
        <f t="shared" si="67"/>
        <v>155863.65</v>
      </c>
    </row>
    <row r="4296" spans="1:21" x14ac:dyDescent="0.25">
      <c r="A4296">
        <v>14295</v>
      </c>
      <c r="B4296" t="s">
        <v>4338</v>
      </c>
      <c r="C4296" t="s">
        <v>18</v>
      </c>
      <c r="D4296">
        <v>24</v>
      </c>
      <c r="E4296" t="s">
        <v>33</v>
      </c>
      <c r="F4296" t="s">
        <v>28</v>
      </c>
      <c r="G4296" t="s">
        <v>21</v>
      </c>
      <c r="H4296" t="s">
        <v>47</v>
      </c>
      <c r="I4296" s="1">
        <v>45218</v>
      </c>
      <c r="J4296">
        <v>2</v>
      </c>
      <c r="K4296">
        <v>8283</v>
      </c>
      <c r="L4296">
        <v>0.05</v>
      </c>
      <c r="M4296" t="s">
        <v>44</v>
      </c>
      <c r="N4296" t="s">
        <v>39</v>
      </c>
      <c r="O4296">
        <v>16566</v>
      </c>
      <c r="P4296">
        <v>828.3</v>
      </c>
      <c r="Q4296">
        <v>15737.7</v>
      </c>
      <c r="U4296">
        <f t="shared" si="67"/>
        <v>3934.4250000000002</v>
      </c>
    </row>
    <row r="4297" spans="1:21" x14ac:dyDescent="0.25">
      <c r="A4297">
        <v>14296</v>
      </c>
      <c r="B4297" t="s">
        <v>4339</v>
      </c>
      <c r="C4297" t="s">
        <v>26</v>
      </c>
      <c r="D4297">
        <v>30</v>
      </c>
      <c r="E4297" t="s">
        <v>37</v>
      </c>
      <c r="F4297" t="s">
        <v>46</v>
      </c>
      <c r="G4297" t="s">
        <v>34</v>
      </c>
      <c r="H4297" t="s">
        <v>38</v>
      </c>
      <c r="I4297" s="1">
        <v>45545</v>
      </c>
      <c r="J4297">
        <v>4</v>
      </c>
      <c r="K4297">
        <v>51036</v>
      </c>
      <c r="L4297">
        <v>0.1</v>
      </c>
      <c r="M4297" t="s">
        <v>31</v>
      </c>
      <c r="N4297" t="s">
        <v>24</v>
      </c>
      <c r="O4297">
        <v>204144</v>
      </c>
      <c r="P4297">
        <v>20414.400000000001</v>
      </c>
      <c r="Q4297">
        <v>183729.6</v>
      </c>
      <c r="U4297">
        <f t="shared" si="67"/>
        <v>45932.4</v>
      </c>
    </row>
    <row r="4298" spans="1:21" x14ac:dyDescent="0.25">
      <c r="A4298">
        <v>14297</v>
      </c>
      <c r="B4298" t="s">
        <v>4340</v>
      </c>
      <c r="C4298" t="s">
        <v>26</v>
      </c>
      <c r="D4298">
        <v>19</v>
      </c>
      <c r="E4298" t="s">
        <v>37</v>
      </c>
      <c r="F4298" t="s">
        <v>43</v>
      </c>
      <c r="G4298" t="s">
        <v>34</v>
      </c>
      <c r="H4298" t="s">
        <v>88</v>
      </c>
      <c r="I4298" s="1">
        <v>45308</v>
      </c>
      <c r="J4298">
        <v>7</v>
      </c>
      <c r="K4298">
        <v>134409</v>
      </c>
      <c r="L4298">
        <v>0.1</v>
      </c>
      <c r="M4298" t="s">
        <v>31</v>
      </c>
      <c r="N4298" t="s">
        <v>24</v>
      </c>
      <c r="O4298">
        <v>940863</v>
      </c>
      <c r="P4298">
        <v>94086.3</v>
      </c>
      <c r="Q4298">
        <v>846776.7</v>
      </c>
      <c r="U4298">
        <f t="shared" si="67"/>
        <v>211694.17499999999</v>
      </c>
    </row>
    <row r="4299" spans="1:21" x14ac:dyDescent="0.25">
      <c r="A4299">
        <v>14298</v>
      </c>
      <c r="B4299" t="s">
        <v>4341</v>
      </c>
      <c r="C4299" t="s">
        <v>26</v>
      </c>
      <c r="D4299">
        <v>21</v>
      </c>
      <c r="E4299" t="s">
        <v>37</v>
      </c>
      <c r="F4299" t="s">
        <v>28</v>
      </c>
      <c r="G4299" t="s">
        <v>29</v>
      </c>
      <c r="H4299" t="s">
        <v>47</v>
      </c>
      <c r="I4299" s="1">
        <v>45525</v>
      </c>
      <c r="J4299">
        <v>9</v>
      </c>
      <c r="K4299">
        <v>128986</v>
      </c>
      <c r="L4299">
        <v>0.05</v>
      </c>
      <c r="M4299" t="s">
        <v>44</v>
      </c>
      <c r="N4299" t="s">
        <v>39</v>
      </c>
      <c r="O4299">
        <v>1160874</v>
      </c>
      <c r="P4299">
        <v>58043.7</v>
      </c>
      <c r="Q4299">
        <v>1102830.3</v>
      </c>
      <c r="U4299">
        <f t="shared" si="67"/>
        <v>275707.57500000001</v>
      </c>
    </row>
    <row r="4300" spans="1:21" x14ac:dyDescent="0.25">
      <c r="A4300">
        <v>14299</v>
      </c>
      <c r="B4300" t="s">
        <v>4342</v>
      </c>
      <c r="C4300" t="s">
        <v>18</v>
      </c>
      <c r="D4300">
        <v>27</v>
      </c>
      <c r="E4300" t="s">
        <v>19</v>
      </c>
      <c r="F4300" t="s">
        <v>28</v>
      </c>
      <c r="G4300" t="s">
        <v>29</v>
      </c>
      <c r="H4300" t="s">
        <v>60</v>
      </c>
      <c r="I4300" s="1">
        <v>45504</v>
      </c>
      <c r="J4300">
        <v>3</v>
      </c>
      <c r="K4300">
        <v>110991</v>
      </c>
      <c r="L4300">
        <v>0.15</v>
      </c>
      <c r="M4300" t="s">
        <v>23</v>
      </c>
      <c r="N4300" t="s">
        <v>24</v>
      </c>
      <c r="O4300">
        <v>332973</v>
      </c>
      <c r="P4300">
        <v>49945.95</v>
      </c>
      <c r="Q4300">
        <v>283027.05</v>
      </c>
      <c r="U4300">
        <f t="shared" si="67"/>
        <v>70756.762499999997</v>
      </c>
    </row>
    <row r="4301" spans="1:21" x14ac:dyDescent="0.25">
      <c r="A4301">
        <v>14300</v>
      </c>
      <c r="B4301" t="s">
        <v>4343</v>
      </c>
      <c r="C4301" t="s">
        <v>26</v>
      </c>
      <c r="D4301">
        <v>56</v>
      </c>
      <c r="E4301" t="s">
        <v>27</v>
      </c>
      <c r="F4301" t="s">
        <v>46</v>
      </c>
      <c r="G4301" t="s">
        <v>29</v>
      </c>
      <c r="H4301" t="s">
        <v>38</v>
      </c>
      <c r="I4301" s="1">
        <v>45064</v>
      </c>
      <c r="J4301">
        <v>7</v>
      </c>
      <c r="K4301">
        <v>192858</v>
      </c>
      <c r="L4301">
        <v>0</v>
      </c>
      <c r="M4301" t="s">
        <v>31</v>
      </c>
      <c r="N4301" t="s">
        <v>39</v>
      </c>
      <c r="O4301">
        <v>1350006</v>
      </c>
      <c r="P4301">
        <v>0</v>
      </c>
      <c r="Q4301">
        <v>1350006</v>
      </c>
      <c r="U4301">
        <f t="shared" si="67"/>
        <v>337501.5</v>
      </c>
    </row>
    <row r="4302" spans="1:21" x14ac:dyDescent="0.25">
      <c r="A4302">
        <v>14301</v>
      </c>
      <c r="B4302" t="s">
        <v>4344</v>
      </c>
      <c r="C4302" t="s">
        <v>26</v>
      </c>
      <c r="D4302">
        <v>41</v>
      </c>
      <c r="E4302" t="s">
        <v>37</v>
      </c>
      <c r="F4302" t="s">
        <v>28</v>
      </c>
      <c r="G4302" t="s">
        <v>34</v>
      </c>
      <c r="H4302" t="s">
        <v>88</v>
      </c>
      <c r="I4302" s="1">
        <v>45126</v>
      </c>
      <c r="J4302">
        <v>4</v>
      </c>
      <c r="K4302">
        <v>64968</v>
      </c>
      <c r="L4302">
        <v>0</v>
      </c>
      <c r="M4302" t="s">
        <v>31</v>
      </c>
      <c r="N4302" t="s">
        <v>24</v>
      </c>
      <c r="O4302">
        <v>259872</v>
      </c>
      <c r="P4302">
        <v>0</v>
      </c>
      <c r="Q4302">
        <v>259872</v>
      </c>
      <c r="U4302">
        <f t="shared" si="67"/>
        <v>64968</v>
      </c>
    </row>
    <row r="4303" spans="1:21" x14ac:dyDescent="0.25">
      <c r="A4303">
        <v>14302</v>
      </c>
      <c r="B4303" t="s">
        <v>4345</v>
      </c>
      <c r="C4303" t="s">
        <v>26</v>
      </c>
      <c r="D4303">
        <v>34</v>
      </c>
      <c r="E4303" t="s">
        <v>27</v>
      </c>
      <c r="F4303" t="s">
        <v>28</v>
      </c>
      <c r="G4303" t="s">
        <v>29</v>
      </c>
      <c r="H4303" t="s">
        <v>35</v>
      </c>
      <c r="I4303" s="1">
        <v>45261</v>
      </c>
      <c r="J4303">
        <v>1</v>
      </c>
      <c r="K4303">
        <v>153929</v>
      </c>
      <c r="L4303">
        <v>0.1</v>
      </c>
      <c r="M4303" t="s">
        <v>23</v>
      </c>
      <c r="N4303" t="s">
        <v>39</v>
      </c>
      <c r="O4303">
        <v>153929</v>
      </c>
      <c r="P4303">
        <v>15392.9</v>
      </c>
      <c r="Q4303">
        <v>138536.1</v>
      </c>
      <c r="U4303">
        <f t="shared" si="67"/>
        <v>34634.025000000001</v>
      </c>
    </row>
    <row r="4304" spans="1:21" x14ac:dyDescent="0.25">
      <c r="A4304">
        <v>14303</v>
      </c>
      <c r="B4304" t="s">
        <v>4346</v>
      </c>
      <c r="C4304" t="s">
        <v>26</v>
      </c>
      <c r="D4304">
        <v>23</v>
      </c>
      <c r="E4304" t="s">
        <v>37</v>
      </c>
      <c r="F4304" t="s">
        <v>46</v>
      </c>
      <c r="G4304" t="s">
        <v>41</v>
      </c>
      <c r="H4304" t="s">
        <v>88</v>
      </c>
      <c r="I4304" s="1">
        <v>45531</v>
      </c>
      <c r="J4304">
        <v>5</v>
      </c>
      <c r="K4304">
        <v>223544</v>
      </c>
      <c r="L4304">
        <v>0.05</v>
      </c>
      <c r="M4304" t="s">
        <v>44</v>
      </c>
      <c r="N4304" t="s">
        <v>24</v>
      </c>
      <c r="O4304">
        <v>1117720</v>
      </c>
      <c r="P4304">
        <v>55886</v>
      </c>
      <c r="Q4304">
        <v>1061834</v>
      </c>
      <c r="U4304">
        <f t="shared" si="67"/>
        <v>265458.5</v>
      </c>
    </row>
    <row r="4305" spans="1:21" x14ac:dyDescent="0.25">
      <c r="A4305">
        <v>14304</v>
      </c>
      <c r="B4305" t="s">
        <v>4347</v>
      </c>
      <c r="C4305" t="s">
        <v>26</v>
      </c>
      <c r="D4305">
        <v>36</v>
      </c>
      <c r="E4305" t="s">
        <v>33</v>
      </c>
      <c r="F4305" t="s">
        <v>28</v>
      </c>
      <c r="G4305" t="s">
        <v>41</v>
      </c>
      <c r="H4305" t="s">
        <v>60</v>
      </c>
      <c r="I4305" s="1">
        <v>45373</v>
      </c>
      <c r="J4305">
        <v>8</v>
      </c>
      <c r="K4305">
        <v>107130</v>
      </c>
      <c r="L4305">
        <v>0.15</v>
      </c>
      <c r="M4305" t="s">
        <v>23</v>
      </c>
      <c r="N4305" t="s">
        <v>39</v>
      </c>
      <c r="O4305">
        <v>857040</v>
      </c>
      <c r="P4305">
        <v>128556</v>
      </c>
      <c r="Q4305">
        <v>728484</v>
      </c>
      <c r="U4305">
        <f t="shared" si="67"/>
        <v>182121</v>
      </c>
    </row>
    <row r="4306" spans="1:21" x14ac:dyDescent="0.25">
      <c r="A4306">
        <v>14305</v>
      </c>
      <c r="B4306" t="s">
        <v>4348</v>
      </c>
      <c r="C4306" t="s">
        <v>18</v>
      </c>
      <c r="D4306">
        <v>22</v>
      </c>
      <c r="E4306" t="s">
        <v>33</v>
      </c>
      <c r="F4306" t="s">
        <v>43</v>
      </c>
      <c r="G4306" t="s">
        <v>34</v>
      </c>
      <c r="H4306" t="s">
        <v>22</v>
      </c>
      <c r="I4306" s="1">
        <v>45274</v>
      </c>
      <c r="J4306">
        <v>3</v>
      </c>
      <c r="K4306">
        <v>29640</v>
      </c>
      <c r="L4306">
        <v>0.05</v>
      </c>
      <c r="M4306" t="s">
        <v>23</v>
      </c>
      <c r="N4306" t="s">
        <v>24</v>
      </c>
      <c r="O4306">
        <v>88920</v>
      </c>
      <c r="P4306">
        <v>4446</v>
      </c>
      <c r="Q4306">
        <v>84474</v>
      </c>
      <c r="U4306">
        <f t="shared" si="67"/>
        <v>21118.5</v>
      </c>
    </row>
    <row r="4307" spans="1:21" x14ac:dyDescent="0.25">
      <c r="A4307">
        <v>14306</v>
      </c>
      <c r="B4307" t="s">
        <v>4349</v>
      </c>
      <c r="C4307" t="s">
        <v>26</v>
      </c>
      <c r="D4307">
        <v>49</v>
      </c>
      <c r="E4307" t="s">
        <v>27</v>
      </c>
      <c r="F4307" t="s">
        <v>20</v>
      </c>
      <c r="G4307" t="s">
        <v>41</v>
      </c>
      <c r="H4307" t="s">
        <v>22</v>
      </c>
      <c r="I4307" s="1">
        <v>45204</v>
      </c>
      <c r="J4307">
        <v>4</v>
      </c>
      <c r="K4307">
        <v>171507</v>
      </c>
      <c r="L4307">
        <v>0.15</v>
      </c>
      <c r="M4307" t="s">
        <v>44</v>
      </c>
      <c r="N4307" t="s">
        <v>24</v>
      </c>
      <c r="O4307">
        <v>686028</v>
      </c>
      <c r="P4307">
        <v>102904.2</v>
      </c>
      <c r="Q4307">
        <v>583123.80000000005</v>
      </c>
      <c r="U4307">
        <f t="shared" si="67"/>
        <v>145780.95000000001</v>
      </c>
    </row>
    <row r="4308" spans="1:21" x14ac:dyDescent="0.25">
      <c r="A4308">
        <v>14307</v>
      </c>
      <c r="B4308" t="s">
        <v>4350</v>
      </c>
      <c r="C4308" t="s">
        <v>26</v>
      </c>
      <c r="D4308">
        <v>27</v>
      </c>
      <c r="E4308" t="s">
        <v>27</v>
      </c>
      <c r="F4308" t="s">
        <v>28</v>
      </c>
      <c r="G4308" t="s">
        <v>29</v>
      </c>
      <c r="H4308" t="s">
        <v>38</v>
      </c>
      <c r="I4308" s="1">
        <v>45458</v>
      </c>
      <c r="J4308">
        <v>3</v>
      </c>
      <c r="K4308">
        <v>113233</v>
      </c>
      <c r="L4308">
        <v>0.1</v>
      </c>
      <c r="M4308" t="s">
        <v>31</v>
      </c>
      <c r="N4308" t="s">
        <v>39</v>
      </c>
      <c r="O4308">
        <v>339699</v>
      </c>
      <c r="P4308">
        <v>33969.9</v>
      </c>
      <c r="Q4308">
        <v>305729.09999999998</v>
      </c>
      <c r="U4308">
        <f t="shared" si="67"/>
        <v>76432.274999999994</v>
      </c>
    </row>
    <row r="4309" spans="1:21" x14ac:dyDescent="0.25">
      <c r="A4309">
        <v>14308</v>
      </c>
      <c r="B4309" t="s">
        <v>4351</v>
      </c>
      <c r="C4309" t="s">
        <v>26</v>
      </c>
      <c r="D4309">
        <v>26</v>
      </c>
      <c r="E4309" t="s">
        <v>33</v>
      </c>
      <c r="F4309" t="s">
        <v>43</v>
      </c>
      <c r="G4309" t="s">
        <v>34</v>
      </c>
      <c r="H4309" t="s">
        <v>35</v>
      </c>
      <c r="I4309" s="1">
        <v>45325</v>
      </c>
      <c r="J4309">
        <v>8</v>
      </c>
      <c r="K4309">
        <v>18214</v>
      </c>
      <c r="L4309">
        <v>0.1</v>
      </c>
      <c r="M4309" t="s">
        <v>23</v>
      </c>
      <c r="N4309" t="s">
        <v>24</v>
      </c>
      <c r="O4309">
        <v>145712</v>
      </c>
      <c r="P4309">
        <v>14571.2</v>
      </c>
      <c r="Q4309">
        <v>131140.79999999999</v>
      </c>
      <c r="U4309">
        <f t="shared" si="67"/>
        <v>32785.199999999997</v>
      </c>
    </row>
    <row r="4310" spans="1:21" x14ac:dyDescent="0.25">
      <c r="A4310">
        <v>14309</v>
      </c>
      <c r="B4310" t="s">
        <v>4352</v>
      </c>
      <c r="C4310" t="s">
        <v>26</v>
      </c>
      <c r="D4310">
        <v>44</v>
      </c>
      <c r="E4310" t="s">
        <v>19</v>
      </c>
      <c r="F4310" t="s">
        <v>28</v>
      </c>
      <c r="G4310" t="s">
        <v>29</v>
      </c>
      <c r="H4310" t="s">
        <v>38</v>
      </c>
      <c r="I4310" s="1">
        <v>45317</v>
      </c>
      <c r="J4310">
        <v>8</v>
      </c>
      <c r="K4310">
        <v>174604</v>
      </c>
      <c r="L4310">
        <v>0</v>
      </c>
      <c r="M4310" t="s">
        <v>31</v>
      </c>
      <c r="N4310" t="s">
        <v>24</v>
      </c>
      <c r="O4310">
        <v>1396832</v>
      </c>
      <c r="P4310">
        <v>0</v>
      </c>
      <c r="Q4310">
        <v>1396832</v>
      </c>
      <c r="U4310">
        <f t="shared" si="67"/>
        <v>349208</v>
      </c>
    </row>
    <row r="4311" spans="1:21" x14ac:dyDescent="0.25">
      <c r="A4311">
        <v>14310</v>
      </c>
      <c r="B4311" t="s">
        <v>4353</v>
      </c>
      <c r="C4311" t="s">
        <v>18</v>
      </c>
      <c r="D4311">
        <v>30</v>
      </c>
      <c r="E4311" t="s">
        <v>33</v>
      </c>
      <c r="F4311" t="s">
        <v>20</v>
      </c>
      <c r="G4311" t="s">
        <v>41</v>
      </c>
      <c r="H4311" t="s">
        <v>51</v>
      </c>
      <c r="I4311" s="1">
        <v>45528</v>
      </c>
      <c r="J4311">
        <v>4</v>
      </c>
      <c r="K4311">
        <v>28531</v>
      </c>
      <c r="L4311">
        <v>0.05</v>
      </c>
      <c r="M4311" t="s">
        <v>31</v>
      </c>
      <c r="N4311" t="s">
        <v>24</v>
      </c>
      <c r="O4311">
        <v>114124</v>
      </c>
      <c r="P4311">
        <v>5706.2</v>
      </c>
      <c r="Q4311">
        <v>108417.8</v>
      </c>
      <c r="U4311">
        <f t="shared" si="67"/>
        <v>27104.45</v>
      </c>
    </row>
    <row r="4312" spans="1:21" x14ac:dyDescent="0.25">
      <c r="A4312">
        <v>14311</v>
      </c>
      <c r="B4312" t="s">
        <v>4354</v>
      </c>
      <c r="C4312" t="s">
        <v>18</v>
      </c>
      <c r="D4312">
        <v>36</v>
      </c>
      <c r="E4312" t="s">
        <v>37</v>
      </c>
      <c r="F4312" t="s">
        <v>46</v>
      </c>
      <c r="G4312" t="s">
        <v>29</v>
      </c>
      <c r="H4312" t="s">
        <v>22</v>
      </c>
      <c r="I4312" s="1">
        <v>45488</v>
      </c>
      <c r="J4312">
        <v>2</v>
      </c>
      <c r="K4312">
        <v>206621</v>
      </c>
      <c r="L4312">
        <v>0.1</v>
      </c>
      <c r="M4312" t="s">
        <v>31</v>
      </c>
      <c r="N4312" t="s">
        <v>24</v>
      </c>
      <c r="O4312">
        <v>413242</v>
      </c>
      <c r="P4312">
        <v>41324.199999999997</v>
      </c>
      <c r="Q4312">
        <v>371917.8</v>
      </c>
      <c r="U4312">
        <f t="shared" si="67"/>
        <v>92979.45</v>
      </c>
    </row>
    <row r="4313" spans="1:21" x14ac:dyDescent="0.25">
      <c r="A4313">
        <v>14312</v>
      </c>
      <c r="B4313" t="s">
        <v>4355</v>
      </c>
      <c r="C4313" t="s">
        <v>18</v>
      </c>
      <c r="D4313">
        <v>38</v>
      </c>
      <c r="E4313" t="s">
        <v>19</v>
      </c>
      <c r="F4313" t="s">
        <v>20</v>
      </c>
      <c r="G4313" t="s">
        <v>34</v>
      </c>
      <c r="H4313" t="s">
        <v>38</v>
      </c>
      <c r="I4313" s="1">
        <v>44936</v>
      </c>
      <c r="J4313">
        <v>3</v>
      </c>
      <c r="K4313">
        <v>37812</v>
      </c>
      <c r="L4313">
        <v>0.05</v>
      </c>
      <c r="M4313" t="s">
        <v>44</v>
      </c>
      <c r="N4313" t="s">
        <v>39</v>
      </c>
      <c r="O4313">
        <v>113436</v>
      </c>
      <c r="P4313">
        <v>5671.8</v>
      </c>
      <c r="Q4313">
        <v>107764.2</v>
      </c>
      <c r="U4313">
        <f t="shared" si="67"/>
        <v>26941.05</v>
      </c>
    </row>
    <row r="4314" spans="1:21" x14ac:dyDescent="0.25">
      <c r="A4314">
        <v>14313</v>
      </c>
      <c r="B4314" t="s">
        <v>4356</v>
      </c>
      <c r="C4314" t="s">
        <v>26</v>
      </c>
      <c r="D4314">
        <v>41</v>
      </c>
      <c r="E4314" t="s">
        <v>33</v>
      </c>
      <c r="F4314" t="s">
        <v>28</v>
      </c>
      <c r="G4314" t="s">
        <v>29</v>
      </c>
      <c r="H4314" t="s">
        <v>51</v>
      </c>
      <c r="I4314" s="1">
        <v>45517</v>
      </c>
      <c r="J4314">
        <v>3</v>
      </c>
      <c r="K4314">
        <v>60928</v>
      </c>
      <c r="L4314">
        <v>0.1</v>
      </c>
      <c r="M4314" t="s">
        <v>31</v>
      </c>
      <c r="N4314" t="s">
        <v>39</v>
      </c>
      <c r="O4314">
        <v>182784</v>
      </c>
      <c r="P4314">
        <v>18278.400000000001</v>
      </c>
      <c r="Q4314">
        <v>164505.60000000001</v>
      </c>
      <c r="U4314">
        <f t="shared" si="67"/>
        <v>41126.400000000001</v>
      </c>
    </row>
    <row r="4315" spans="1:21" x14ac:dyDescent="0.25">
      <c r="A4315">
        <v>14314</v>
      </c>
      <c r="B4315" t="s">
        <v>4357</v>
      </c>
      <c r="C4315" t="s">
        <v>26</v>
      </c>
      <c r="D4315">
        <v>55</v>
      </c>
      <c r="E4315" t="s">
        <v>19</v>
      </c>
      <c r="F4315" t="s">
        <v>20</v>
      </c>
      <c r="G4315" t="s">
        <v>41</v>
      </c>
      <c r="H4315" t="s">
        <v>35</v>
      </c>
      <c r="I4315" s="1">
        <v>45475</v>
      </c>
      <c r="J4315">
        <v>4</v>
      </c>
      <c r="K4315">
        <v>203626</v>
      </c>
      <c r="L4315">
        <v>0.15</v>
      </c>
      <c r="M4315" t="s">
        <v>23</v>
      </c>
      <c r="N4315" t="s">
        <v>39</v>
      </c>
      <c r="O4315">
        <v>814504</v>
      </c>
      <c r="P4315">
        <v>122175.6</v>
      </c>
      <c r="Q4315">
        <v>692328.4</v>
      </c>
      <c r="U4315">
        <f t="shared" si="67"/>
        <v>173082.1</v>
      </c>
    </row>
    <row r="4316" spans="1:21" x14ac:dyDescent="0.25">
      <c r="A4316">
        <v>14315</v>
      </c>
      <c r="B4316" t="s">
        <v>4358</v>
      </c>
      <c r="C4316" t="s">
        <v>18</v>
      </c>
      <c r="D4316">
        <v>21</v>
      </c>
      <c r="E4316" t="s">
        <v>19</v>
      </c>
      <c r="F4316" t="s">
        <v>20</v>
      </c>
      <c r="G4316" t="s">
        <v>21</v>
      </c>
      <c r="H4316" t="s">
        <v>30</v>
      </c>
      <c r="I4316" s="1">
        <v>44985</v>
      </c>
      <c r="J4316">
        <v>2</v>
      </c>
      <c r="K4316">
        <v>65883</v>
      </c>
      <c r="L4316">
        <v>0.15</v>
      </c>
      <c r="M4316" t="s">
        <v>23</v>
      </c>
      <c r="N4316" t="s">
        <v>24</v>
      </c>
      <c r="O4316">
        <v>131766</v>
      </c>
      <c r="P4316">
        <v>19764.900000000001</v>
      </c>
      <c r="Q4316">
        <v>112001.1</v>
      </c>
      <c r="U4316">
        <f t="shared" si="67"/>
        <v>28000.275000000001</v>
      </c>
    </row>
    <row r="4317" spans="1:21" x14ac:dyDescent="0.25">
      <c r="A4317">
        <v>14316</v>
      </c>
      <c r="B4317" t="s">
        <v>4359</v>
      </c>
      <c r="C4317" t="s">
        <v>18</v>
      </c>
      <c r="D4317">
        <v>41</v>
      </c>
      <c r="E4317" t="s">
        <v>19</v>
      </c>
      <c r="F4317" t="s">
        <v>46</v>
      </c>
      <c r="G4317" t="s">
        <v>34</v>
      </c>
      <c r="H4317" t="s">
        <v>88</v>
      </c>
      <c r="I4317" s="1">
        <v>45014</v>
      </c>
      <c r="J4317">
        <v>2</v>
      </c>
      <c r="K4317">
        <v>86153</v>
      </c>
      <c r="L4317">
        <v>0</v>
      </c>
      <c r="M4317" t="s">
        <v>23</v>
      </c>
      <c r="N4317" t="s">
        <v>39</v>
      </c>
      <c r="O4317">
        <v>172306</v>
      </c>
      <c r="P4317">
        <v>0</v>
      </c>
      <c r="Q4317">
        <v>172306</v>
      </c>
      <c r="U4317">
        <f t="shared" si="67"/>
        <v>43076.5</v>
      </c>
    </row>
    <row r="4318" spans="1:21" x14ac:dyDescent="0.25">
      <c r="A4318">
        <v>14317</v>
      </c>
      <c r="B4318" t="s">
        <v>4360</v>
      </c>
      <c r="C4318" t="s">
        <v>18</v>
      </c>
      <c r="D4318">
        <v>52</v>
      </c>
      <c r="E4318" t="s">
        <v>27</v>
      </c>
      <c r="F4318" t="s">
        <v>28</v>
      </c>
      <c r="G4318" t="s">
        <v>29</v>
      </c>
      <c r="H4318" t="s">
        <v>38</v>
      </c>
      <c r="I4318" s="1">
        <v>45385</v>
      </c>
      <c r="J4318">
        <v>3</v>
      </c>
      <c r="K4318">
        <v>226476</v>
      </c>
      <c r="L4318">
        <v>0.1</v>
      </c>
      <c r="M4318" t="s">
        <v>44</v>
      </c>
      <c r="N4318" t="s">
        <v>24</v>
      </c>
      <c r="O4318">
        <v>679428</v>
      </c>
      <c r="P4318">
        <v>67942.8</v>
      </c>
      <c r="Q4318">
        <v>611485.19999999995</v>
      </c>
      <c r="U4318">
        <f t="shared" si="67"/>
        <v>152871.29999999999</v>
      </c>
    </row>
    <row r="4319" spans="1:21" x14ac:dyDescent="0.25">
      <c r="A4319">
        <v>14318</v>
      </c>
      <c r="B4319" t="s">
        <v>4361</v>
      </c>
      <c r="C4319" t="s">
        <v>26</v>
      </c>
      <c r="D4319">
        <v>20</v>
      </c>
      <c r="E4319" t="s">
        <v>33</v>
      </c>
      <c r="F4319" t="s">
        <v>20</v>
      </c>
      <c r="G4319" t="s">
        <v>34</v>
      </c>
      <c r="H4319" t="s">
        <v>51</v>
      </c>
      <c r="I4319" s="1">
        <v>45030</v>
      </c>
      <c r="J4319">
        <v>1</v>
      </c>
      <c r="K4319">
        <v>122325</v>
      </c>
      <c r="L4319">
        <v>0</v>
      </c>
      <c r="M4319" t="s">
        <v>23</v>
      </c>
      <c r="N4319" t="s">
        <v>24</v>
      </c>
      <c r="O4319">
        <v>122325</v>
      </c>
      <c r="P4319">
        <v>0</v>
      </c>
      <c r="Q4319">
        <v>122325</v>
      </c>
      <c r="U4319">
        <f t="shared" si="67"/>
        <v>30581.25</v>
      </c>
    </row>
    <row r="4320" spans="1:21" x14ac:dyDescent="0.25">
      <c r="A4320">
        <v>14319</v>
      </c>
      <c r="B4320" t="s">
        <v>4362</v>
      </c>
      <c r="C4320" t="s">
        <v>26</v>
      </c>
      <c r="D4320">
        <v>21</v>
      </c>
      <c r="E4320" t="s">
        <v>27</v>
      </c>
      <c r="F4320" t="s">
        <v>20</v>
      </c>
      <c r="G4320" t="s">
        <v>29</v>
      </c>
      <c r="H4320" t="s">
        <v>22</v>
      </c>
      <c r="I4320" s="1">
        <v>45030</v>
      </c>
      <c r="J4320">
        <v>8</v>
      </c>
      <c r="K4320">
        <v>107771</v>
      </c>
      <c r="L4320">
        <v>0</v>
      </c>
      <c r="M4320" t="s">
        <v>44</v>
      </c>
      <c r="N4320" t="s">
        <v>24</v>
      </c>
      <c r="O4320">
        <v>862168</v>
      </c>
      <c r="P4320">
        <v>0</v>
      </c>
      <c r="Q4320">
        <v>862168</v>
      </c>
      <c r="U4320">
        <f t="shared" si="67"/>
        <v>215542</v>
      </c>
    </row>
    <row r="4321" spans="1:21" x14ac:dyDescent="0.25">
      <c r="A4321">
        <v>14320</v>
      </c>
      <c r="B4321" t="s">
        <v>4363</v>
      </c>
      <c r="C4321" t="s">
        <v>18</v>
      </c>
      <c r="D4321">
        <v>54</v>
      </c>
      <c r="E4321" t="s">
        <v>27</v>
      </c>
      <c r="F4321" t="s">
        <v>46</v>
      </c>
      <c r="G4321" t="s">
        <v>21</v>
      </c>
      <c r="H4321" t="s">
        <v>47</v>
      </c>
      <c r="I4321" s="1">
        <v>45180</v>
      </c>
      <c r="J4321">
        <v>6</v>
      </c>
      <c r="K4321">
        <v>185470</v>
      </c>
      <c r="L4321">
        <v>0.1</v>
      </c>
      <c r="M4321" t="s">
        <v>31</v>
      </c>
      <c r="N4321" t="s">
        <v>39</v>
      </c>
      <c r="O4321">
        <v>1112820</v>
      </c>
      <c r="P4321">
        <v>111282</v>
      </c>
      <c r="Q4321">
        <v>1001538</v>
      </c>
      <c r="U4321">
        <f t="shared" si="67"/>
        <v>250384.5</v>
      </c>
    </row>
    <row r="4322" spans="1:21" x14ac:dyDescent="0.25">
      <c r="A4322">
        <v>14321</v>
      </c>
      <c r="B4322" t="s">
        <v>4364</v>
      </c>
      <c r="C4322" t="s">
        <v>18</v>
      </c>
      <c r="D4322">
        <v>57</v>
      </c>
      <c r="E4322" t="s">
        <v>37</v>
      </c>
      <c r="F4322" t="s">
        <v>43</v>
      </c>
      <c r="G4322" t="s">
        <v>41</v>
      </c>
      <c r="H4322" t="s">
        <v>88</v>
      </c>
      <c r="I4322" s="1">
        <v>45261</v>
      </c>
      <c r="J4322">
        <v>3</v>
      </c>
      <c r="K4322">
        <v>44774</v>
      </c>
      <c r="L4322">
        <v>0.1</v>
      </c>
      <c r="M4322" t="s">
        <v>31</v>
      </c>
      <c r="N4322" t="s">
        <v>39</v>
      </c>
      <c r="O4322">
        <v>134322</v>
      </c>
      <c r="P4322">
        <v>13432.2</v>
      </c>
      <c r="Q4322">
        <v>120889.8</v>
      </c>
      <c r="U4322">
        <f t="shared" si="67"/>
        <v>30222.45</v>
      </c>
    </row>
    <row r="4323" spans="1:21" x14ac:dyDescent="0.25">
      <c r="A4323">
        <v>14322</v>
      </c>
      <c r="B4323" t="s">
        <v>4365</v>
      </c>
      <c r="C4323" t="s">
        <v>18</v>
      </c>
      <c r="D4323">
        <v>52</v>
      </c>
      <c r="E4323" t="s">
        <v>37</v>
      </c>
      <c r="F4323" t="s">
        <v>28</v>
      </c>
      <c r="G4323" t="s">
        <v>29</v>
      </c>
      <c r="H4323" t="s">
        <v>38</v>
      </c>
      <c r="I4323" s="1">
        <v>45389</v>
      </c>
      <c r="J4323">
        <v>1</v>
      </c>
      <c r="K4323">
        <v>164162</v>
      </c>
      <c r="L4323">
        <v>0.15</v>
      </c>
      <c r="M4323" t="s">
        <v>44</v>
      </c>
      <c r="N4323" t="s">
        <v>24</v>
      </c>
      <c r="O4323">
        <v>164162</v>
      </c>
      <c r="P4323">
        <v>24624.3</v>
      </c>
      <c r="Q4323">
        <v>139537.70000000001</v>
      </c>
      <c r="U4323">
        <f t="shared" si="67"/>
        <v>34884.425000000003</v>
      </c>
    </row>
    <row r="4324" spans="1:21" x14ac:dyDescent="0.25">
      <c r="A4324">
        <v>14323</v>
      </c>
      <c r="B4324" t="s">
        <v>4366</v>
      </c>
      <c r="C4324" t="s">
        <v>26</v>
      </c>
      <c r="D4324">
        <v>48</v>
      </c>
      <c r="E4324" t="s">
        <v>19</v>
      </c>
      <c r="F4324" t="s">
        <v>43</v>
      </c>
      <c r="G4324" t="s">
        <v>29</v>
      </c>
      <c r="H4324" t="s">
        <v>22</v>
      </c>
      <c r="I4324" s="1">
        <v>45475</v>
      </c>
      <c r="J4324">
        <v>3</v>
      </c>
      <c r="K4324">
        <v>38809</v>
      </c>
      <c r="L4324">
        <v>0</v>
      </c>
      <c r="M4324" t="s">
        <v>44</v>
      </c>
      <c r="N4324" t="s">
        <v>24</v>
      </c>
      <c r="O4324">
        <v>116427</v>
      </c>
      <c r="P4324">
        <v>0</v>
      </c>
      <c r="Q4324">
        <v>116427</v>
      </c>
      <c r="U4324">
        <f t="shared" si="67"/>
        <v>29106.75</v>
      </c>
    </row>
    <row r="4325" spans="1:21" x14ac:dyDescent="0.25">
      <c r="A4325">
        <v>14324</v>
      </c>
      <c r="B4325" t="s">
        <v>4367</v>
      </c>
      <c r="C4325" t="s">
        <v>26</v>
      </c>
      <c r="D4325">
        <v>61</v>
      </c>
      <c r="E4325" t="s">
        <v>19</v>
      </c>
      <c r="F4325" t="s">
        <v>43</v>
      </c>
      <c r="G4325" t="s">
        <v>21</v>
      </c>
      <c r="H4325" t="s">
        <v>30</v>
      </c>
      <c r="I4325" s="1">
        <v>45227</v>
      </c>
      <c r="J4325">
        <v>1</v>
      </c>
      <c r="K4325">
        <v>69425</v>
      </c>
      <c r="L4325">
        <v>0.15</v>
      </c>
      <c r="M4325" t="s">
        <v>44</v>
      </c>
      <c r="N4325" t="s">
        <v>39</v>
      </c>
      <c r="O4325">
        <v>69425</v>
      </c>
      <c r="P4325">
        <v>10413.75</v>
      </c>
      <c r="Q4325">
        <v>59011.25</v>
      </c>
      <c r="U4325">
        <f t="shared" si="67"/>
        <v>14752.8125</v>
      </c>
    </row>
    <row r="4326" spans="1:21" x14ac:dyDescent="0.25">
      <c r="A4326">
        <v>14325</v>
      </c>
      <c r="B4326" t="s">
        <v>4368</v>
      </c>
      <c r="C4326" t="s">
        <v>26</v>
      </c>
      <c r="D4326">
        <v>42</v>
      </c>
      <c r="E4326" t="s">
        <v>37</v>
      </c>
      <c r="F4326" t="s">
        <v>46</v>
      </c>
      <c r="G4326" t="s">
        <v>34</v>
      </c>
      <c r="H4326" t="s">
        <v>88</v>
      </c>
      <c r="I4326" s="1">
        <v>45580</v>
      </c>
      <c r="J4326">
        <v>3</v>
      </c>
      <c r="K4326">
        <v>157132</v>
      </c>
      <c r="L4326">
        <v>0.05</v>
      </c>
      <c r="M4326" t="s">
        <v>31</v>
      </c>
      <c r="N4326" t="s">
        <v>24</v>
      </c>
      <c r="O4326">
        <v>471396</v>
      </c>
      <c r="P4326">
        <v>23569.8</v>
      </c>
      <c r="Q4326">
        <v>447826.2</v>
      </c>
      <c r="U4326">
        <f t="shared" si="67"/>
        <v>111956.55</v>
      </c>
    </row>
    <row r="4327" spans="1:21" x14ac:dyDescent="0.25">
      <c r="A4327">
        <v>14326</v>
      </c>
      <c r="B4327" t="s">
        <v>4369</v>
      </c>
      <c r="C4327" t="s">
        <v>18</v>
      </c>
      <c r="D4327">
        <v>57</v>
      </c>
      <c r="E4327" t="s">
        <v>37</v>
      </c>
      <c r="F4327" t="s">
        <v>46</v>
      </c>
      <c r="G4327" t="s">
        <v>41</v>
      </c>
      <c r="H4327" t="s">
        <v>60</v>
      </c>
      <c r="I4327" s="1">
        <v>45481</v>
      </c>
      <c r="J4327">
        <v>4</v>
      </c>
      <c r="K4327">
        <v>12091</v>
      </c>
      <c r="L4327">
        <v>0.05</v>
      </c>
      <c r="M4327" t="s">
        <v>44</v>
      </c>
      <c r="N4327" t="s">
        <v>24</v>
      </c>
      <c r="O4327">
        <v>48364</v>
      </c>
      <c r="P4327">
        <v>2418.1999999999998</v>
      </c>
      <c r="Q4327">
        <v>45945.8</v>
      </c>
      <c r="U4327">
        <f t="shared" si="67"/>
        <v>11486.45</v>
      </c>
    </row>
    <row r="4328" spans="1:21" x14ac:dyDescent="0.25">
      <c r="A4328">
        <v>14327</v>
      </c>
      <c r="B4328" t="s">
        <v>4370</v>
      </c>
      <c r="C4328" t="s">
        <v>18</v>
      </c>
      <c r="D4328">
        <v>30</v>
      </c>
      <c r="E4328" t="s">
        <v>33</v>
      </c>
      <c r="F4328" t="s">
        <v>28</v>
      </c>
      <c r="G4328" t="s">
        <v>29</v>
      </c>
      <c r="H4328" t="s">
        <v>22</v>
      </c>
      <c r="I4328" s="1">
        <v>45554</v>
      </c>
      <c r="J4328">
        <v>6</v>
      </c>
      <c r="K4328">
        <v>179355</v>
      </c>
      <c r="L4328">
        <v>0</v>
      </c>
      <c r="M4328" t="s">
        <v>31</v>
      </c>
      <c r="N4328" t="s">
        <v>39</v>
      </c>
      <c r="O4328">
        <v>1076130</v>
      </c>
      <c r="P4328">
        <v>0</v>
      </c>
      <c r="Q4328">
        <v>1076130</v>
      </c>
      <c r="U4328">
        <f t="shared" si="67"/>
        <v>269032.5</v>
      </c>
    </row>
    <row r="4329" spans="1:21" x14ac:dyDescent="0.25">
      <c r="A4329">
        <v>14328</v>
      </c>
      <c r="B4329" t="s">
        <v>4371</v>
      </c>
      <c r="C4329" t="s">
        <v>26</v>
      </c>
      <c r="D4329">
        <v>21</v>
      </c>
      <c r="E4329" t="s">
        <v>19</v>
      </c>
      <c r="F4329" t="s">
        <v>43</v>
      </c>
      <c r="G4329" t="s">
        <v>29</v>
      </c>
      <c r="H4329" t="s">
        <v>60</v>
      </c>
      <c r="I4329" s="1">
        <v>45267</v>
      </c>
      <c r="J4329">
        <v>7</v>
      </c>
      <c r="K4329">
        <v>152111</v>
      </c>
      <c r="L4329">
        <v>0</v>
      </c>
      <c r="M4329" t="s">
        <v>31</v>
      </c>
      <c r="N4329" t="s">
        <v>39</v>
      </c>
      <c r="O4329">
        <v>1064777</v>
      </c>
      <c r="P4329">
        <v>0</v>
      </c>
      <c r="Q4329">
        <v>1064777</v>
      </c>
      <c r="U4329">
        <f t="shared" si="67"/>
        <v>266194.25</v>
      </c>
    </row>
    <row r="4330" spans="1:21" x14ac:dyDescent="0.25">
      <c r="A4330">
        <v>14329</v>
      </c>
      <c r="B4330" t="s">
        <v>4372</v>
      </c>
      <c r="C4330" t="s">
        <v>18</v>
      </c>
      <c r="D4330">
        <v>63</v>
      </c>
      <c r="E4330" t="s">
        <v>19</v>
      </c>
      <c r="F4330" t="s">
        <v>20</v>
      </c>
      <c r="G4330" t="s">
        <v>41</v>
      </c>
      <c r="H4330" t="s">
        <v>35</v>
      </c>
      <c r="I4330" s="1">
        <v>45418</v>
      </c>
      <c r="J4330">
        <v>7</v>
      </c>
      <c r="K4330">
        <v>45289</v>
      </c>
      <c r="L4330">
        <v>0.1</v>
      </c>
      <c r="M4330" t="s">
        <v>23</v>
      </c>
      <c r="N4330" t="s">
        <v>24</v>
      </c>
      <c r="O4330">
        <v>317023</v>
      </c>
      <c r="P4330">
        <v>31702.3</v>
      </c>
      <c r="Q4330">
        <v>285320.7</v>
      </c>
      <c r="U4330">
        <f t="shared" si="67"/>
        <v>71330.175000000003</v>
      </c>
    </row>
    <row r="4331" spans="1:21" x14ac:dyDescent="0.25">
      <c r="A4331">
        <v>14330</v>
      </c>
      <c r="B4331" t="s">
        <v>4373</v>
      </c>
      <c r="C4331" t="s">
        <v>26</v>
      </c>
      <c r="D4331">
        <v>31</v>
      </c>
      <c r="E4331" t="s">
        <v>37</v>
      </c>
      <c r="F4331" t="s">
        <v>43</v>
      </c>
      <c r="G4331" t="s">
        <v>21</v>
      </c>
      <c r="H4331" t="s">
        <v>38</v>
      </c>
      <c r="I4331" s="1">
        <v>45010</v>
      </c>
      <c r="J4331">
        <v>9</v>
      </c>
      <c r="K4331">
        <v>5718</v>
      </c>
      <c r="L4331">
        <v>0.1</v>
      </c>
      <c r="M4331" t="s">
        <v>31</v>
      </c>
      <c r="N4331" t="s">
        <v>39</v>
      </c>
      <c r="O4331">
        <v>51462</v>
      </c>
      <c r="P4331">
        <v>5146.2</v>
      </c>
      <c r="Q4331">
        <v>46315.8</v>
      </c>
      <c r="U4331">
        <f t="shared" si="67"/>
        <v>11578.95</v>
      </c>
    </row>
    <row r="4332" spans="1:21" x14ac:dyDescent="0.25">
      <c r="A4332">
        <v>14331</v>
      </c>
      <c r="B4332" t="s">
        <v>4374</v>
      </c>
      <c r="C4332" t="s">
        <v>18</v>
      </c>
      <c r="D4332">
        <v>30</v>
      </c>
      <c r="E4332" t="s">
        <v>33</v>
      </c>
      <c r="F4332" t="s">
        <v>46</v>
      </c>
      <c r="G4332" t="s">
        <v>34</v>
      </c>
      <c r="H4332" t="s">
        <v>30</v>
      </c>
      <c r="I4332" s="1">
        <v>45185</v>
      </c>
      <c r="J4332">
        <v>8</v>
      </c>
      <c r="K4332">
        <v>154991</v>
      </c>
      <c r="L4332">
        <v>0</v>
      </c>
      <c r="M4332" t="s">
        <v>44</v>
      </c>
      <c r="N4332" t="s">
        <v>24</v>
      </c>
      <c r="O4332">
        <v>1239928</v>
      </c>
      <c r="P4332">
        <v>0</v>
      </c>
      <c r="Q4332">
        <v>1239928</v>
      </c>
      <c r="U4332">
        <f t="shared" si="67"/>
        <v>309982</v>
      </c>
    </row>
    <row r="4333" spans="1:21" x14ac:dyDescent="0.25">
      <c r="A4333">
        <v>14332</v>
      </c>
      <c r="B4333" t="s">
        <v>4375</v>
      </c>
      <c r="C4333" t="s">
        <v>18</v>
      </c>
      <c r="D4333">
        <v>44</v>
      </c>
      <c r="E4333" t="s">
        <v>37</v>
      </c>
      <c r="F4333" t="s">
        <v>20</v>
      </c>
      <c r="G4333" t="s">
        <v>41</v>
      </c>
      <c r="H4333" t="s">
        <v>51</v>
      </c>
      <c r="I4333" s="1">
        <v>45286</v>
      </c>
      <c r="J4333">
        <v>4</v>
      </c>
      <c r="K4333">
        <v>175088</v>
      </c>
      <c r="L4333">
        <v>0</v>
      </c>
      <c r="M4333" t="s">
        <v>44</v>
      </c>
      <c r="N4333" t="s">
        <v>24</v>
      </c>
      <c r="O4333">
        <v>700352</v>
      </c>
      <c r="P4333">
        <v>0</v>
      </c>
      <c r="Q4333">
        <v>700352</v>
      </c>
      <c r="U4333">
        <f t="shared" si="67"/>
        <v>175088</v>
      </c>
    </row>
    <row r="4334" spans="1:21" x14ac:dyDescent="0.25">
      <c r="A4334">
        <v>14333</v>
      </c>
      <c r="B4334" t="s">
        <v>4376</v>
      </c>
      <c r="C4334" t="s">
        <v>18</v>
      </c>
      <c r="D4334">
        <v>23</v>
      </c>
      <c r="E4334" t="s">
        <v>37</v>
      </c>
      <c r="F4334" t="s">
        <v>20</v>
      </c>
      <c r="G4334" t="s">
        <v>34</v>
      </c>
      <c r="H4334" t="s">
        <v>38</v>
      </c>
      <c r="I4334" s="1">
        <v>45013</v>
      </c>
      <c r="J4334">
        <v>6</v>
      </c>
      <c r="K4334">
        <v>249889</v>
      </c>
      <c r="L4334">
        <v>0.05</v>
      </c>
      <c r="M4334" t="s">
        <v>44</v>
      </c>
      <c r="N4334" t="s">
        <v>39</v>
      </c>
      <c r="O4334">
        <v>1499334</v>
      </c>
      <c r="P4334">
        <v>74966.7</v>
      </c>
      <c r="Q4334">
        <v>1424367.3</v>
      </c>
      <c r="U4334">
        <f t="shared" si="67"/>
        <v>356091.82500000001</v>
      </c>
    </row>
    <row r="4335" spans="1:21" x14ac:dyDescent="0.25">
      <c r="A4335">
        <v>14334</v>
      </c>
      <c r="B4335" t="s">
        <v>4377</v>
      </c>
      <c r="C4335" t="s">
        <v>18</v>
      </c>
      <c r="D4335">
        <v>34</v>
      </c>
      <c r="E4335" t="s">
        <v>27</v>
      </c>
      <c r="F4335" t="s">
        <v>46</v>
      </c>
      <c r="G4335" t="s">
        <v>21</v>
      </c>
      <c r="H4335" t="s">
        <v>22</v>
      </c>
      <c r="I4335" s="1">
        <v>45354</v>
      </c>
      <c r="J4335">
        <v>1</v>
      </c>
      <c r="K4335">
        <v>77234</v>
      </c>
      <c r="L4335">
        <v>0.15</v>
      </c>
      <c r="M4335" t="s">
        <v>31</v>
      </c>
      <c r="N4335" t="s">
        <v>24</v>
      </c>
      <c r="O4335">
        <v>77234</v>
      </c>
      <c r="P4335">
        <v>11585.1</v>
      </c>
      <c r="Q4335">
        <v>65648.899999999994</v>
      </c>
      <c r="U4335">
        <f t="shared" si="67"/>
        <v>16412.224999999999</v>
      </c>
    </row>
    <row r="4336" spans="1:21" x14ac:dyDescent="0.25">
      <c r="A4336">
        <v>14335</v>
      </c>
      <c r="B4336" t="s">
        <v>4378</v>
      </c>
      <c r="C4336" t="s">
        <v>26</v>
      </c>
      <c r="D4336">
        <v>53</v>
      </c>
      <c r="E4336" t="s">
        <v>19</v>
      </c>
      <c r="F4336" t="s">
        <v>20</v>
      </c>
      <c r="G4336" t="s">
        <v>21</v>
      </c>
      <c r="H4336" t="s">
        <v>60</v>
      </c>
      <c r="I4336" s="1">
        <v>45293</v>
      </c>
      <c r="J4336">
        <v>8</v>
      </c>
      <c r="K4336">
        <v>245859</v>
      </c>
      <c r="L4336">
        <v>0.05</v>
      </c>
      <c r="M4336" t="s">
        <v>31</v>
      </c>
      <c r="N4336" t="s">
        <v>39</v>
      </c>
      <c r="O4336">
        <v>1966872</v>
      </c>
      <c r="P4336">
        <v>98343.6</v>
      </c>
      <c r="Q4336">
        <v>1868528.4</v>
      </c>
      <c r="U4336">
        <f t="shared" si="67"/>
        <v>467132.1</v>
      </c>
    </row>
    <row r="4337" spans="1:21" x14ac:dyDescent="0.25">
      <c r="A4337">
        <v>14336</v>
      </c>
      <c r="B4337" t="s">
        <v>4379</v>
      </c>
      <c r="C4337" t="s">
        <v>18</v>
      </c>
      <c r="D4337">
        <v>57</v>
      </c>
      <c r="E4337" t="s">
        <v>33</v>
      </c>
      <c r="F4337" t="s">
        <v>43</v>
      </c>
      <c r="G4337" t="s">
        <v>41</v>
      </c>
      <c r="H4337" t="s">
        <v>47</v>
      </c>
      <c r="I4337" s="1">
        <v>45269</v>
      </c>
      <c r="J4337">
        <v>6</v>
      </c>
      <c r="K4337">
        <v>36398</v>
      </c>
      <c r="L4337">
        <v>0.05</v>
      </c>
      <c r="M4337" t="s">
        <v>23</v>
      </c>
      <c r="N4337" t="s">
        <v>39</v>
      </c>
      <c r="O4337">
        <v>218388</v>
      </c>
      <c r="P4337">
        <v>10919.4</v>
      </c>
      <c r="Q4337">
        <v>207468.6</v>
      </c>
      <c r="U4337">
        <f t="shared" si="67"/>
        <v>51867.15</v>
      </c>
    </row>
    <row r="4338" spans="1:21" x14ac:dyDescent="0.25">
      <c r="A4338">
        <v>14337</v>
      </c>
      <c r="B4338" t="s">
        <v>4380</v>
      </c>
      <c r="C4338" t="s">
        <v>26</v>
      </c>
      <c r="D4338">
        <v>52</v>
      </c>
      <c r="E4338" t="s">
        <v>27</v>
      </c>
      <c r="F4338" t="s">
        <v>46</v>
      </c>
      <c r="G4338" t="s">
        <v>29</v>
      </c>
      <c r="H4338" t="s">
        <v>60</v>
      </c>
      <c r="I4338" s="1">
        <v>45273</v>
      </c>
      <c r="J4338">
        <v>2</v>
      </c>
      <c r="K4338">
        <v>23444</v>
      </c>
      <c r="L4338">
        <v>0.15</v>
      </c>
      <c r="M4338" t="s">
        <v>23</v>
      </c>
      <c r="N4338" t="s">
        <v>39</v>
      </c>
      <c r="O4338">
        <v>46888</v>
      </c>
      <c r="P4338">
        <v>7033.2</v>
      </c>
      <c r="Q4338">
        <v>39854.800000000003</v>
      </c>
      <c r="U4338">
        <f t="shared" si="67"/>
        <v>9963.7000000000007</v>
      </c>
    </row>
    <row r="4339" spans="1:21" x14ac:dyDescent="0.25">
      <c r="A4339">
        <v>14338</v>
      </c>
      <c r="B4339" t="s">
        <v>4381</v>
      </c>
      <c r="C4339" t="s">
        <v>26</v>
      </c>
      <c r="D4339">
        <v>34</v>
      </c>
      <c r="E4339" t="s">
        <v>19</v>
      </c>
      <c r="F4339" t="s">
        <v>28</v>
      </c>
      <c r="G4339" t="s">
        <v>21</v>
      </c>
      <c r="H4339" t="s">
        <v>88</v>
      </c>
      <c r="I4339" s="1">
        <v>45022</v>
      </c>
      <c r="J4339">
        <v>8</v>
      </c>
      <c r="K4339">
        <v>215983</v>
      </c>
      <c r="L4339">
        <v>0</v>
      </c>
      <c r="M4339" t="s">
        <v>44</v>
      </c>
      <c r="N4339" t="s">
        <v>24</v>
      </c>
      <c r="O4339">
        <v>1727864</v>
      </c>
      <c r="P4339">
        <v>0</v>
      </c>
      <c r="Q4339">
        <v>1727864</v>
      </c>
      <c r="U4339">
        <f t="shared" si="67"/>
        <v>431966</v>
      </c>
    </row>
    <row r="4340" spans="1:21" x14ac:dyDescent="0.25">
      <c r="A4340">
        <v>14339</v>
      </c>
      <c r="B4340" t="s">
        <v>4382</v>
      </c>
      <c r="C4340" t="s">
        <v>26</v>
      </c>
      <c r="D4340">
        <v>58</v>
      </c>
      <c r="E4340" t="s">
        <v>37</v>
      </c>
      <c r="F4340" t="s">
        <v>46</v>
      </c>
      <c r="G4340" t="s">
        <v>21</v>
      </c>
      <c r="H4340" t="s">
        <v>38</v>
      </c>
      <c r="I4340" s="1">
        <v>45181</v>
      </c>
      <c r="J4340">
        <v>4</v>
      </c>
      <c r="K4340">
        <v>50051</v>
      </c>
      <c r="L4340">
        <v>0</v>
      </c>
      <c r="M4340" t="s">
        <v>31</v>
      </c>
      <c r="N4340" t="s">
        <v>39</v>
      </c>
      <c r="O4340">
        <v>200204</v>
      </c>
      <c r="P4340">
        <v>0</v>
      </c>
      <c r="Q4340">
        <v>200204</v>
      </c>
      <c r="U4340">
        <f t="shared" si="67"/>
        <v>50051</v>
      </c>
    </row>
    <row r="4341" spans="1:21" x14ac:dyDescent="0.25">
      <c r="A4341">
        <v>14340</v>
      </c>
      <c r="B4341" t="s">
        <v>4383</v>
      </c>
      <c r="C4341" t="s">
        <v>18</v>
      </c>
      <c r="D4341">
        <v>19</v>
      </c>
      <c r="E4341" t="s">
        <v>33</v>
      </c>
      <c r="F4341" t="s">
        <v>28</v>
      </c>
      <c r="G4341" t="s">
        <v>41</v>
      </c>
      <c r="H4341" t="s">
        <v>38</v>
      </c>
      <c r="I4341" s="1">
        <v>45062</v>
      </c>
      <c r="J4341">
        <v>9</v>
      </c>
      <c r="K4341">
        <v>235966</v>
      </c>
      <c r="L4341">
        <v>0.05</v>
      </c>
      <c r="M4341" t="s">
        <v>44</v>
      </c>
      <c r="N4341" t="s">
        <v>24</v>
      </c>
      <c r="O4341">
        <v>2123694</v>
      </c>
      <c r="P4341">
        <v>106184.7</v>
      </c>
      <c r="Q4341">
        <v>2017509.3</v>
      </c>
      <c r="U4341">
        <f t="shared" si="67"/>
        <v>504377.32500000001</v>
      </c>
    </row>
    <row r="4342" spans="1:21" x14ac:dyDescent="0.25">
      <c r="A4342">
        <v>14341</v>
      </c>
      <c r="B4342" t="s">
        <v>4384</v>
      </c>
      <c r="C4342" t="s">
        <v>26</v>
      </c>
      <c r="D4342">
        <v>30</v>
      </c>
      <c r="E4342" t="s">
        <v>19</v>
      </c>
      <c r="F4342" t="s">
        <v>28</v>
      </c>
      <c r="G4342" t="s">
        <v>41</v>
      </c>
      <c r="H4342" t="s">
        <v>22</v>
      </c>
      <c r="I4342" s="1">
        <v>45174</v>
      </c>
      <c r="J4342">
        <v>4</v>
      </c>
      <c r="K4342">
        <v>126073</v>
      </c>
      <c r="L4342">
        <v>0.05</v>
      </c>
      <c r="M4342" t="s">
        <v>44</v>
      </c>
      <c r="N4342" t="s">
        <v>24</v>
      </c>
      <c r="O4342">
        <v>504292</v>
      </c>
      <c r="P4342">
        <v>25214.6</v>
      </c>
      <c r="Q4342">
        <v>479077.4</v>
      </c>
      <c r="U4342">
        <f t="shared" si="67"/>
        <v>119769.35</v>
      </c>
    </row>
    <row r="4343" spans="1:21" x14ac:dyDescent="0.25">
      <c r="A4343">
        <v>14342</v>
      </c>
      <c r="B4343" t="s">
        <v>4385</v>
      </c>
      <c r="C4343" t="s">
        <v>26</v>
      </c>
      <c r="D4343">
        <v>19</v>
      </c>
      <c r="E4343" t="s">
        <v>37</v>
      </c>
      <c r="F4343" t="s">
        <v>46</v>
      </c>
      <c r="G4343" t="s">
        <v>41</v>
      </c>
      <c r="H4343" t="s">
        <v>47</v>
      </c>
      <c r="I4343" s="1">
        <v>45425</v>
      </c>
      <c r="J4343">
        <v>1</v>
      </c>
      <c r="K4343">
        <v>8866</v>
      </c>
      <c r="L4343">
        <v>0.15</v>
      </c>
      <c r="M4343" t="s">
        <v>44</v>
      </c>
      <c r="N4343" t="s">
        <v>39</v>
      </c>
      <c r="O4343">
        <v>8866</v>
      </c>
      <c r="P4343">
        <v>1329.9</v>
      </c>
      <c r="Q4343">
        <v>7536.1</v>
      </c>
      <c r="U4343">
        <f t="shared" si="67"/>
        <v>1884.0250000000001</v>
      </c>
    </row>
    <row r="4344" spans="1:21" x14ac:dyDescent="0.25">
      <c r="A4344">
        <v>14343</v>
      </c>
      <c r="B4344" t="s">
        <v>4386</v>
      </c>
      <c r="C4344" t="s">
        <v>26</v>
      </c>
      <c r="D4344">
        <v>45</v>
      </c>
      <c r="E4344" t="s">
        <v>27</v>
      </c>
      <c r="F4344" t="s">
        <v>46</v>
      </c>
      <c r="G4344" t="s">
        <v>21</v>
      </c>
      <c r="H4344" t="s">
        <v>60</v>
      </c>
      <c r="I4344" s="1">
        <v>45412</v>
      </c>
      <c r="J4344">
        <v>7</v>
      </c>
      <c r="K4344">
        <v>227152</v>
      </c>
      <c r="L4344">
        <v>0.1</v>
      </c>
      <c r="M4344" t="s">
        <v>23</v>
      </c>
      <c r="N4344" t="s">
        <v>24</v>
      </c>
      <c r="O4344">
        <v>1590064</v>
      </c>
      <c r="P4344">
        <v>159006.39999999999</v>
      </c>
      <c r="Q4344">
        <v>1431057.6</v>
      </c>
      <c r="U4344">
        <f t="shared" si="67"/>
        <v>357764.4</v>
      </c>
    </row>
    <row r="4345" spans="1:21" x14ac:dyDescent="0.25">
      <c r="A4345">
        <v>14344</v>
      </c>
      <c r="B4345" t="s">
        <v>4387</v>
      </c>
      <c r="C4345" t="s">
        <v>18</v>
      </c>
      <c r="D4345">
        <v>60</v>
      </c>
      <c r="E4345" t="s">
        <v>33</v>
      </c>
      <c r="F4345" t="s">
        <v>28</v>
      </c>
      <c r="G4345" t="s">
        <v>34</v>
      </c>
      <c r="H4345" t="s">
        <v>22</v>
      </c>
      <c r="I4345" s="1">
        <v>45328</v>
      </c>
      <c r="J4345">
        <v>5</v>
      </c>
      <c r="K4345">
        <v>125582</v>
      </c>
      <c r="L4345">
        <v>0.1</v>
      </c>
      <c r="M4345" t="s">
        <v>44</v>
      </c>
      <c r="N4345" t="s">
        <v>39</v>
      </c>
      <c r="O4345">
        <v>627910</v>
      </c>
      <c r="P4345">
        <v>62791</v>
      </c>
      <c r="Q4345">
        <v>565119</v>
      </c>
      <c r="U4345">
        <f t="shared" si="67"/>
        <v>141279.75</v>
      </c>
    </row>
    <row r="4346" spans="1:21" x14ac:dyDescent="0.25">
      <c r="A4346">
        <v>14345</v>
      </c>
      <c r="B4346" t="s">
        <v>4388</v>
      </c>
      <c r="C4346" t="s">
        <v>18</v>
      </c>
      <c r="D4346">
        <v>43</v>
      </c>
      <c r="E4346" t="s">
        <v>19</v>
      </c>
      <c r="F4346" t="s">
        <v>28</v>
      </c>
      <c r="G4346" t="s">
        <v>21</v>
      </c>
      <c r="H4346" t="s">
        <v>22</v>
      </c>
      <c r="I4346" s="1">
        <v>45530</v>
      </c>
      <c r="J4346">
        <v>5</v>
      </c>
      <c r="K4346">
        <v>240598</v>
      </c>
      <c r="L4346">
        <v>0</v>
      </c>
      <c r="M4346" t="s">
        <v>23</v>
      </c>
      <c r="N4346" t="s">
        <v>39</v>
      </c>
      <c r="O4346">
        <v>1202990</v>
      </c>
      <c r="P4346">
        <v>0</v>
      </c>
      <c r="Q4346">
        <v>1202990</v>
      </c>
      <c r="U4346">
        <f t="shared" si="67"/>
        <v>300747.5</v>
      </c>
    </row>
    <row r="4347" spans="1:21" x14ac:dyDescent="0.25">
      <c r="A4347">
        <v>14346</v>
      </c>
      <c r="B4347" t="s">
        <v>4389</v>
      </c>
      <c r="C4347" t="s">
        <v>26</v>
      </c>
      <c r="D4347">
        <v>39</v>
      </c>
      <c r="E4347" t="s">
        <v>27</v>
      </c>
      <c r="F4347" t="s">
        <v>20</v>
      </c>
      <c r="G4347" t="s">
        <v>41</v>
      </c>
      <c r="H4347" t="s">
        <v>35</v>
      </c>
      <c r="I4347" s="1">
        <v>45338</v>
      </c>
      <c r="J4347">
        <v>4</v>
      </c>
      <c r="K4347">
        <v>130379</v>
      </c>
      <c r="L4347">
        <v>0.1</v>
      </c>
      <c r="M4347" t="s">
        <v>31</v>
      </c>
      <c r="N4347" t="s">
        <v>39</v>
      </c>
      <c r="O4347">
        <v>521516</v>
      </c>
      <c r="P4347">
        <v>52151.6</v>
      </c>
      <c r="Q4347">
        <v>469364.4</v>
      </c>
      <c r="U4347">
        <f t="shared" si="67"/>
        <v>117341.1</v>
      </c>
    </row>
    <row r="4348" spans="1:21" x14ac:dyDescent="0.25">
      <c r="A4348">
        <v>14347</v>
      </c>
      <c r="B4348" t="s">
        <v>4390</v>
      </c>
      <c r="C4348" t="s">
        <v>18</v>
      </c>
      <c r="D4348">
        <v>64</v>
      </c>
      <c r="E4348" t="s">
        <v>37</v>
      </c>
      <c r="F4348" t="s">
        <v>46</v>
      </c>
      <c r="G4348" t="s">
        <v>29</v>
      </c>
      <c r="H4348" t="s">
        <v>60</v>
      </c>
      <c r="I4348" s="1">
        <v>45374</v>
      </c>
      <c r="J4348">
        <v>6</v>
      </c>
      <c r="K4348">
        <v>203529</v>
      </c>
      <c r="L4348">
        <v>0</v>
      </c>
      <c r="M4348" t="s">
        <v>44</v>
      </c>
      <c r="N4348" t="s">
        <v>24</v>
      </c>
      <c r="O4348">
        <v>1221174</v>
      </c>
      <c r="P4348">
        <v>0</v>
      </c>
      <c r="Q4348">
        <v>1221174</v>
      </c>
      <c r="U4348">
        <f t="shared" si="67"/>
        <v>305293.5</v>
      </c>
    </row>
    <row r="4349" spans="1:21" x14ac:dyDescent="0.25">
      <c r="A4349">
        <v>14348</v>
      </c>
      <c r="B4349" t="s">
        <v>4391</v>
      </c>
      <c r="C4349" t="s">
        <v>26</v>
      </c>
      <c r="D4349">
        <v>60</v>
      </c>
      <c r="E4349" t="s">
        <v>37</v>
      </c>
      <c r="F4349" t="s">
        <v>46</v>
      </c>
      <c r="G4349" t="s">
        <v>29</v>
      </c>
      <c r="H4349" t="s">
        <v>22</v>
      </c>
      <c r="I4349" s="1">
        <v>45173</v>
      </c>
      <c r="J4349">
        <v>1</v>
      </c>
      <c r="K4349">
        <v>179185</v>
      </c>
      <c r="L4349">
        <v>0</v>
      </c>
      <c r="M4349" t="s">
        <v>23</v>
      </c>
      <c r="N4349" t="s">
        <v>39</v>
      </c>
      <c r="O4349">
        <v>179185</v>
      </c>
      <c r="P4349">
        <v>0</v>
      </c>
      <c r="Q4349">
        <v>179185</v>
      </c>
      <c r="U4349">
        <f t="shared" si="67"/>
        <v>44796.25</v>
      </c>
    </row>
    <row r="4350" spans="1:21" x14ac:dyDescent="0.25">
      <c r="A4350">
        <v>14349</v>
      </c>
      <c r="B4350" t="s">
        <v>4392</v>
      </c>
      <c r="C4350" t="s">
        <v>26</v>
      </c>
      <c r="D4350">
        <v>20</v>
      </c>
      <c r="E4350" t="s">
        <v>19</v>
      </c>
      <c r="F4350" t="s">
        <v>20</v>
      </c>
      <c r="G4350" t="s">
        <v>41</v>
      </c>
      <c r="H4350" t="s">
        <v>60</v>
      </c>
      <c r="I4350" s="1">
        <v>45625</v>
      </c>
      <c r="J4350">
        <v>3</v>
      </c>
      <c r="K4350">
        <v>43522</v>
      </c>
      <c r="L4350">
        <v>0</v>
      </c>
      <c r="M4350" t="s">
        <v>31</v>
      </c>
      <c r="N4350" t="s">
        <v>39</v>
      </c>
      <c r="O4350">
        <v>130566</v>
      </c>
      <c r="P4350">
        <v>0</v>
      </c>
      <c r="Q4350">
        <v>130566</v>
      </c>
      <c r="U4350">
        <f t="shared" si="67"/>
        <v>32641.5</v>
      </c>
    </row>
    <row r="4351" spans="1:21" x14ac:dyDescent="0.25">
      <c r="A4351">
        <v>14350</v>
      </c>
      <c r="B4351" t="s">
        <v>4393</v>
      </c>
      <c r="C4351" t="s">
        <v>18</v>
      </c>
      <c r="D4351">
        <v>52</v>
      </c>
      <c r="E4351" t="s">
        <v>37</v>
      </c>
      <c r="F4351" t="s">
        <v>46</v>
      </c>
      <c r="G4351" t="s">
        <v>29</v>
      </c>
      <c r="H4351" t="s">
        <v>22</v>
      </c>
      <c r="I4351" s="1">
        <v>45347</v>
      </c>
      <c r="J4351">
        <v>7</v>
      </c>
      <c r="K4351">
        <v>67143</v>
      </c>
      <c r="L4351">
        <v>0.15</v>
      </c>
      <c r="M4351" t="s">
        <v>23</v>
      </c>
      <c r="N4351" t="s">
        <v>39</v>
      </c>
      <c r="O4351">
        <v>470001</v>
      </c>
      <c r="P4351">
        <v>70500.149999999994</v>
      </c>
      <c r="Q4351">
        <v>399500.85</v>
      </c>
      <c r="U4351">
        <f t="shared" si="67"/>
        <v>99875.212499999994</v>
      </c>
    </row>
    <row r="4352" spans="1:21" x14ac:dyDescent="0.25">
      <c r="A4352">
        <v>14351</v>
      </c>
      <c r="B4352" t="s">
        <v>4394</v>
      </c>
      <c r="C4352" t="s">
        <v>26</v>
      </c>
      <c r="D4352">
        <v>29</v>
      </c>
      <c r="E4352" t="s">
        <v>33</v>
      </c>
      <c r="F4352" t="s">
        <v>20</v>
      </c>
      <c r="G4352" t="s">
        <v>21</v>
      </c>
      <c r="H4352" t="s">
        <v>47</v>
      </c>
      <c r="I4352" s="1">
        <v>45050</v>
      </c>
      <c r="J4352">
        <v>8</v>
      </c>
      <c r="K4352">
        <v>34759</v>
      </c>
      <c r="L4352">
        <v>0.05</v>
      </c>
      <c r="M4352" t="s">
        <v>44</v>
      </c>
      <c r="N4352" t="s">
        <v>24</v>
      </c>
      <c r="O4352">
        <v>278072</v>
      </c>
      <c r="P4352">
        <v>13903.6</v>
      </c>
      <c r="Q4352">
        <v>264168.40000000002</v>
      </c>
      <c r="U4352">
        <f t="shared" si="67"/>
        <v>66042.100000000006</v>
      </c>
    </row>
    <row r="4353" spans="1:21" x14ac:dyDescent="0.25">
      <c r="A4353">
        <v>14352</v>
      </c>
      <c r="B4353" t="s">
        <v>4395</v>
      </c>
      <c r="C4353" t="s">
        <v>18</v>
      </c>
      <c r="D4353">
        <v>41</v>
      </c>
      <c r="E4353" t="s">
        <v>19</v>
      </c>
      <c r="F4353" t="s">
        <v>20</v>
      </c>
      <c r="G4353" t="s">
        <v>34</v>
      </c>
      <c r="H4353" t="s">
        <v>51</v>
      </c>
      <c r="I4353" s="1">
        <v>45186</v>
      </c>
      <c r="J4353">
        <v>9</v>
      </c>
      <c r="K4353">
        <v>24665</v>
      </c>
      <c r="L4353">
        <v>0.1</v>
      </c>
      <c r="M4353" t="s">
        <v>31</v>
      </c>
      <c r="N4353" t="s">
        <v>24</v>
      </c>
      <c r="O4353">
        <v>221985</v>
      </c>
      <c r="P4353">
        <v>22198.5</v>
      </c>
      <c r="Q4353">
        <v>199786.5</v>
      </c>
      <c r="U4353">
        <f t="shared" si="67"/>
        <v>49946.625</v>
      </c>
    </row>
    <row r="4354" spans="1:21" x14ac:dyDescent="0.25">
      <c r="A4354">
        <v>14353</v>
      </c>
      <c r="B4354" t="s">
        <v>4396</v>
      </c>
      <c r="C4354" t="s">
        <v>18</v>
      </c>
      <c r="D4354">
        <v>22</v>
      </c>
      <c r="E4354" t="s">
        <v>27</v>
      </c>
      <c r="F4354" t="s">
        <v>46</v>
      </c>
      <c r="G4354" t="s">
        <v>21</v>
      </c>
      <c r="H4354" t="s">
        <v>47</v>
      </c>
      <c r="I4354" s="1">
        <v>45095</v>
      </c>
      <c r="J4354">
        <v>1</v>
      </c>
      <c r="K4354">
        <v>92478</v>
      </c>
      <c r="L4354">
        <v>0.15</v>
      </c>
      <c r="M4354" t="s">
        <v>31</v>
      </c>
      <c r="N4354" t="s">
        <v>39</v>
      </c>
      <c r="O4354">
        <v>92478</v>
      </c>
      <c r="P4354">
        <v>13871.7</v>
      </c>
      <c r="Q4354">
        <v>78606.3</v>
      </c>
      <c r="U4354">
        <f t="shared" si="67"/>
        <v>19651.575000000001</v>
      </c>
    </row>
    <row r="4355" spans="1:21" x14ac:dyDescent="0.25">
      <c r="A4355">
        <v>14354</v>
      </c>
      <c r="B4355" t="s">
        <v>4397</v>
      </c>
      <c r="C4355" t="s">
        <v>26</v>
      </c>
      <c r="D4355">
        <v>37</v>
      </c>
      <c r="E4355" t="s">
        <v>19</v>
      </c>
      <c r="F4355" t="s">
        <v>43</v>
      </c>
      <c r="G4355" t="s">
        <v>41</v>
      </c>
      <c r="H4355" t="s">
        <v>47</v>
      </c>
      <c r="I4355" s="1">
        <v>45037</v>
      </c>
      <c r="J4355">
        <v>4</v>
      </c>
      <c r="K4355">
        <v>204857</v>
      </c>
      <c r="L4355">
        <v>0.1</v>
      </c>
      <c r="M4355" t="s">
        <v>31</v>
      </c>
      <c r="N4355" t="s">
        <v>39</v>
      </c>
      <c r="O4355">
        <v>819428</v>
      </c>
      <c r="P4355">
        <v>81942.8</v>
      </c>
      <c r="Q4355">
        <v>737485.2</v>
      </c>
      <c r="U4355">
        <f t="shared" ref="U4355:U4418" si="68">(Q4355*0.25)</f>
        <v>184371.3</v>
      </c>
    </row>
    <row r="4356" spans="1:21" x14ac:dyDescent="0.25">
      <c r="A4356">
        <v>14355</v>
      </c>
      <c r="B4356" t="s">
        <v>4398</v>
      </c>
      <c r="C4356" t="s">
        <v>18</v>
      </c>
      <c r="D4356">
        <v>56</v>
      </c>
      <c r="E4356" t="s">
        <v>19</v>
      </c>
      <c r="F4356" t="s">
        <v>28</v>
      </c>
      <c r="G4356" t="s">
        <v>21</v>
      </c>
      <c r="H4356" t="s">
        <v>22</v>
      </c>
      <c r="I4356" s="1">
        <v>45216</v>
      </c>
      <c r="J4356">
        <v>2</v>
      </c>
      <c r="K4356">
        <v>199401</v>
      </c>
      <c r="L4356">
        <v>0.15</v>
      </c>
      <c r="M4356" t="s">
        <v>23</v>
      </c>
      <c r="N4356" t="s">
        <v>39</v>
      </c>
      <c r="O4356">
        <v>398802</v>
      </c>
      <c r="P4356">
        <v>59820.3</v>
      </c>
      <c r="Q4356">
        <v>338981.7</v>
      </c>
      <c r="U4356">
        <f t="shared" si="68"/>
        <v>84745.425000000003</v>
      </c>
    </row>
    <row r="4357" spans="1:21" x14ac:dyDescent="0.25">
      <c r="A4357">
        <v>14356</v>
      </c>
      <c r="B4357" t="s">
        <v>4399</v>
      </c>
      <c r="C4357" t="s">
        <v>18</v>
      </c>
      <c r="D4357">
        <v>56</v>
      </c>
      <c r="E4357" t="s">
        <v>27</v>
      </c>
      <c r="F4357" t="s">
        <v>46</v>
      </c>
      <c r="G4357" t="s">
        <v>29</v>
      </c>
      <c r="H4357" t="s">
        <v>47</v>
      </c>
      <c r="I4357" s="1">
        <v>45525</v>
      </c>
      <c r="J4357">
        <v>2</v>
      </c>
      <c r="K4357">
        <v>29679</v>
      </c>
      <c r="L4357">
        <v>0.1</v>
      </c>
      <c r="M4357" t="s">
        <v>23</v>
      </c>
      <c r="N4357" t="s">
        <v>24</v>
      </c>
      <c r="O4357">
        <v>59358</v>
      </c>
      <c r="P4357">
        <v>5935.8</v>
      </c>
      <c r="Q4357">
        <v>53422.2</v>
      </c>
      <c r="U4357">
        <f t="shared" si="68"/>
        <v>13355.55</v>
      </c>
    </row>
    <row r="4358" spans="1:21" x14ac:dyDescent="0.25">
      <c r="A4358">
        <v>14357</v>
      </c>
      <c r="B4358" t="s">
        <v>4400</v>
      </c>
      <c r="C4358" t="s">
        <v>26</v>
      </c>
      <c r="D4358">
        <v>30</v>
      </c>
      <c r="E4358" t="s">
        <v>37</v>
      </c>
      <c r="F4358" t="s">
        <v>43</v>
      </c>
      <c r="G4358" t="s">
        <v>21</v>
      </c>
      <c r="H4358" t="s">
        <v>47</v>
      </c>
      <c r="I4358" s="1">
        <v>44939</v>
      </c>
      <c r="J4358">
        <v>1</v>
      </c>
      <c r="K4358">
        <v>55883</v>
      </c>
      <c r="L4358">
        <v>0.1</v>
      </c>
      <c r="M4358" t="s">
        <v>23</v>
      </c>
      <c r="N4358" t="s">
        <v>24</v>
      </c>
      <c r="O4358">
        <v>55883</v>
      </c>
      <c r="P4358">
        <v>5588.3</v>
      </c>
      <c r="Q4358">
        <v>50294.7</v>
      </c>
      <c r="U4358">
        <f t="shared" si="68"/>
        <v>12573.674999999999</v>
      </c>
    </row>
    <row r="4359" spans="1:21" x14ac:dyDescent="0.25">
      <c r="A4359">
        <v>14358</v>
      </c>
      <c r="B4359" t="s">
        <v>4401</v>
      </c>
      <c r="C4359" t="s">
        <v>26</v>
      </c>
      <c r="D4359">
        <v>58</v>
      </c>
      <c r="E4359" t="s">
        <v>27</v>
      </c>
      <c r="F4359" t="s">
        <v>20</v>
      </c>
      <c r="G4359" t="s">
        <v>34</v>
      </c>
      <c r="H4359" t="s">
        <v>47</v>
      </c>
      <c r="I4359" s="1">
        <v>45189</v>
      </c>
      <c r="J4359">
        <v>5</v>
      </c>
      <c r="K4359">
        <v>81529</v>
      </c>
      <c r="L4359">
        <v>0.05</v>
      </c>
      <c r="M4359" t="s">
        <v>31</v>
      </c>
      <c r="N4359" t="s">
        <v>24</v>
      </c>
      <c r="O4359">
        <v>407645</v>
      </c>
      <c r="P4359">
        <v>20382.25</v>
      </c>
      <c r="Q4359">
        <v>387262.75</v>
      </c>
      <c r="U4359">
        <f t="shared" si="68"/>
        <v>96815.6875</v>
      </c>
    </row>
    <row r="4360" spans="1:21" x14ac:dyDescent="0.25">
      <c r="A4360">
        <v>14359</v>
      </c>
      <c r="B4360" t="s">
        <v>4402</v>
      </c>
      <c r="C4360" t="s">
        <v>18</v>
      </c>
      <c r="D4360">
        <v>62</v>
      </c>
      <c r="E4360" t="s">
        <v>33</v>
      </c>
      <c r="F4360" t="s">
        <v>43</v>
      </c>
      <c r="G4360" t="s">
        <v>29</v>
      </c>
      <c r="H4360" t="s">
        <v>22</v>
      </c>
      <c r="I4360" s="1">
        <v>44949</v>
      </c>
      <c r="J4360">
        <v>2</v>
      </c>
      <c r="K4360">
        <v>232362</v>
      </c>
      <c r="L4360">
        <v>0.1</v>
      </c>
      <c r="M4360" t="s">
        <v>44</v>
      </c>
      <c r="N4360" t="s">
        <v>39</v>
      </c>
      <c r="O4360">
        <v>464724</v>
      </c>
      <c r="P4360">
        <v>46472.4</v>
      </c>
      <c r="Q4360">
        <v>418251.6</v>
      </c>
      <c r="U4360">
        <f t="shared" si="68"/>
        <v>104562.9</v>
      </c>
    </row>
    <row r="4361" spans="1:21" x14ac:dyDescent="0.25">
      <c r="A4361">
        <v>14360</v>
      </c>
      <c r="B4361" t="s">
        <v>4403</v>
      </c>
      <c r="C4361" t="s">
        <v>18</v>
      </c>
      <c r="D4361">
        <v>29</v>
      </c>
      <c r="E4361" t="s">
        <v>37</v>
      </c>
      <c r="F4361" t="s">
        <v>46</v>
      </c>
      <c r="G4361" t="s">
        <v>34</v>
      </c>
      <c r="H4361" t="s">
        <v>30</v>
      </c>
      <c r="I4361" s="1">
        <v>45126</v>
      </c>
      <c r="J4361">
        <v>4</v>
      </c>
      <c r="K4361">
        <v>93069</v>
      </c>
      <c r="L4361">
        <v>0.15</v>
      </c>
      <c r="M4361" t="s">
        <v>44</v>
      </c>
      <c r="N4361" t="s">
        <v>24</v>
      </c>
      <c r="O4361">
        <v>372276</v>
      </c>
      <c r="P4361">
        <v>55841.4</v>
      </c>
      <c r="Q4361">
        <v>316434.59999999998</v>
      </c>
      <c r="U4361">
        <f t="shared" si="68"/>
        <v>79108.649999999994</v>
      </c>
    </row>
    <row r="4362" spans="1:21" x14ac:dyDescent="0.25">
      <c r="A4362">
        <v>14361</v>
      </c>
      <c r="B4362" t="s">
        <v>4404</v>
      </c>
      <c r="C4362" t="s">
        <v>26</v>
      </c>
      <c r="D4362">
        <v>30</v>
      </c>
      <c r="E4362" t="s">
        <v>19</v>
      </c>
      <c r="F4362" t="s">
        <v>46</v>
      </c>
      <c r="G4362" t="s">
        <v>34</v>
      </c>
      <c r="H4362" t="s">
        <v>51</v>
      </c>
      <c r="I4362" s="1">
        <v>45168</v>
      </c>
      <c r="J4362">
        <v>9</v>
      </c>
      <c r="K4362">
        <v>71131</v>
      </c>
      <c r="L4362">
        <v>0.1</v>
      </c>
      <c r="M4362" t="s">
        <v>31</v>
      </c>
      <c r="N4362" t="s">
        <v>39</v>
      </c>
      <c r="O4362">
        <v>640179</v>
      </c>
      <c r="P4362">
        <v>64017.9</v>
      </c>
      <c r="Q4362">
        <v>576161.1</v>
      </c>
      <c r="U4362">
        <f t="shared" si="68"/>
        <v>144040.27499999999</v>
      </c>
    </row>
    <row r="4363" spans="1:21" x14ac:dyDescent="0.25">
      <c r="A4363">
        <v>14362</v>
      </c>
      <c r="B4363" t="s">
        <v>4405</v>
      </c>
      <c r="C4363" t="s">
        <v>18</v>
      </c>
      <c r="D4363">
        <v>27</v>
      </c>
      <c r="E4363" t="s">
        <v>37</v>
      </c>
      <c r="F4363" t="s">
        <v>43</v>
      </c>
      <c r="G4363" t="s">
        <v>34</v>
      </c>
      <c r="H4363" t="s">
        <v>38</v>
      </c>
      <c r="I4363" s="1">
        <v>45165</v>
      </c>
      <c r="J4363">
        <v>3</v>
      </c>
      <c r="K4363">
        <v>50295</v>
      </c>
      <c r="L4363">
        <v>0.05</v>
      </c>
      <c r="M4363" t="s">
        <v>44</v>
      </c>
      <c r="N4363" t="s">
        <v>24</v>
      </c>
      <c r="O4363">
        <v>150885</v>
      </c>
      <c r="P4363">
        <v>7544.25</v>
      </c>
      <c r="Q4363">
        <v>143340.75</v>
      </c>
      <c r="U4363">
        <f t="shared" si="68"/>
        <v>35835.1875</v>
      </c>
    </row>
    <row r="4364" spans="1:21" x14ac:dyDescent="0.25">
      <c r="A4364">
        <v>14363</v>
      </c>
      <c r="B4364" t="s">
        <v>4406</v>
      </c>
      <c r="C4364" t="s">
        <v>18</v>
      </c>
      <c r="D4364">
        <v>50</v>
      </c>
      <c r="E4364" t="s">
        <v>37</v>
      </c>
      <c r="F4364" t="s">
        <v>46</v>
      </c>
      <c r="G4364" t="s">
        <v>21</v>
      </c>
      <c r="H4364" t="s">
        <v>60</v>
      </c>
      <c r="I4364" s="1">
        <v>45229</v>
      </c>
      <c r="J4364">
        <v>8</v>
      </c>
      <c r="K4364">
        <v>183078</v>
      </c>
      <c r="L4364">
        <v>0.1</v>
      </c>
      <c r="M4364" t="s">
        <v>31</v>
      </c>
      <c r="N4364" t="s">
        <v>39</v>
      </c>
      <c r="O4364">
        <v>1464624</v>
      </c>
      <c r="P4364">
        <v>146462.39999999999</v>
      </c>
      <c r="Q4364">
        <v>1318161.6000000001</v>
      </c>
      <c r="U4364">
        <f t="shared" si="68"/>
        <v>329540.40000000002</v>
      </c>
    </row>
    <row r="4365" spans="1:21" x14ac:dyDescent="0.25">
      <c r="A4365">
        <v>14364</v>
      </c>
      <c r="B4365" t="s">
        <v>4407</v>
      </c>
      <c r="C4365" t="s">
        <v>18</v>
      </c>
      <c r="D4365">
        <v>57</v>
      </c>
      <c r="E4365" t="s">
        <v>33</v>
      </c>
      <c r="F4365" t="s">
        <v>28</v>
      </c>
      <c r="G4365" t="s">
        <v>21</v>
      </c>
      <c r="H4365" t="s">
        <v>30</v>
      </c>
      <c r="I4365" s="1">
        <v>45091</v>
      </c>
      <c r="J4365">
        <v>6</v>
      </c>
      <c r="K4365">
        <v>180253</v>
      </c>
      <c r="L4365">
        <v>0.15</v>
      </c>
      <c r="M4365" t="s">
        <v>44</v>
      </c>
      <c r="N4365" t="s">
        <v>24</v>
      </c>
      <c r="O4365">
        <v>1081518</v>
      </c>
      <c r="P4365">
        <v>162227.70000000001</v>
      </c>
      <c r="Q4365">
        <v>919290.3</v>
      </c>
      <c r="U4365">
        <f t="shared" si="68"/>
        <v>229822.57500000001</v>
      </c>
    </row>
    <row r="4366" spans="1:21" x14ac:dyDescent="0.25">
      <c r="A4366">
        <v>14365</v>
      </c>
      <c r="B4366" t="s">
        <v>4408</v>
      </c>
      <c r="C4366" t="s">
        <v>18</v>
      </c>
      <c r="D4366">
        <v>33</v>
      </c>
      <c r="E4366" t="s">
        <v>37</v>
      </c>
      <c r="F4366" t="s">
        <v>43</v>
      </c>
      <c r="G4366" t="s">
        <v>21</v>
      </c>
      <c r="H4366" t="s">
        <v>88</v>
      </c>
      <c r="I4366" s="1">
        <v>45102</v>
      </c>
      <c r="J4366">
        <v>5</v>
      </c>
      <c r="K4366">
        <v>183793</v>
      </c>
      <c r="L4366">
        <v>0.1</v>
      </c>
      <c r="M4366" t="s">
        <v>44</v>
      </c>
      <c r="N4366" t="s">
        <v>24</v>
      </c>
      <c r="O4366">
        <v>918965</v>
      </c>
      <c r="P4366">
        <v>91896.5</v>
      </c>
      <c r="Q4366">
        <v>827068.5</v>
      </c>
      <c r="U4366">
        <f t="shared" si="68"/>
        <v>206767.125</v>
      </c>
    </row>
    <row r="4367" spans="1:21" x14ac:dyDescent="0.25">
      <c r="A4367">
        <v>14366</v>
      </c>
      <c r="B4367" t="s">
        <v>4409</v>
      </c>
      <c r="C4367" t="s">
        <v>18</v>
      </c>
      <c r="D4367">
        <v>62</v>
      </c>
      <c r="E4367" t="s">
        <v>37</v>
      </c>
      <c r="F4367" t="s">
        <v>20</v>
      </c>
      <c r="G4367" t="s">
        <v>21</v>
      </c>
      <c r="H4367" t="s">
        <v>51</v>
      </c>
      <c r="I4367" s="1">
        <v>44955</v>
      </c>
      <c r="J4367">
        <v>2</v>
      </c>
      <c r="K4367">
        <v>4256</v>
      </c>
      <c r="L4367">
        <v>0.05</v>
      </c>
      <c r="M4367" t="s">
        <v>44</v>
      </c>
      <c r="N4367" t="s">
        <v>24</v>
      </c>
      <c r="O4367">
        <v>8512</v>
      </c>
      <c r="P4367">
        <v>425.6</v>
      </c>
      <c r="Q4367">
        <v>8086.4</v>
      </c>
      <c r="U4367">
        <f t="shared" si="68"/>
        <v>2021.6</v>
      </c>
    </row>
    <row r="4368" spans="1:21" x14ac:dyDescent="0.25">
      <c r="A4368">
        <v>14367</v>
      </c>
      <c r="B4368" t="s">
        <v>4410</v>
      </c>
      <c r="C4368" t="s">
        <v>18</v>
      </c>
      <c r="D4368">
        <v>52</v>
      </c>
      <c r="E4368" t="s">
        <v>37</v>
      </c>
      <c r="F4368" t="s">
        <v>43</v>
      </c>
      <c r="G4368" t="s">
        <v>29</v>
      </c>
      <c r="H4368" t="s">
        <v>30</v>
      </c>
      <c r="I4368" s="1">
        <v>45603</v>
      </c>
      <c r="J4368">
        <v>3</v>
      </c>
      <c r="K4368">
        <v>14101</v>
      </c>
      <c r="L4368">
        <v>0.05</v>
      </c>
      <c r="M4368" t="s">
        <v>23</v>
      </c>
      <c r="N4368" t="s">
        <v>24</v>
      </c>
      <c r="O4368">
        <v>42303</v>
      </c>
      <c r="P4368">
        <v>2115.15</v>
      </c>
      <c r="Q4368">
        <v>40187.85</v>
      </c>
      <c r="U4368">
        <f t="shared" si="68"/>
        <v>10046.9625</v>
      </c>
    </row>
    <row r="4369" spans="1:21" x14ac:dyDescent="0.25">
      <c r="A4369">
        <v>14368</v>
      </c>
      <c r="B4369" t="s">
        <v>4411</v>
      </c>
      <c r="C4369" t="s">
        <v>18</v>
      </c>
      <c r="D4369">
        <v>20</v>
      </c>
      <c r="E4369" t="s">
        <v>19</v>
      </c>
      <c r="F4369" t="s">
        <v>43</v>
      </c>
      <c r="G4369" t="s">
        <v>21</v>
      </c>
      <c r="H4369" t="s">
        <v>47</v>
      </c>
      <c r="I4369" s="1">
        <v>45461</v>
      </c>
      <c r="J4369">
        <v>8</v>
      </c>
      <c r="K4369">
        <v>179562</v>
      </c>
      <c r="L4369">
        <v>0.05</v>
      </c>
      <c r="M4369" t="s">
        <v>23</v>
      </c>
      <c r="N4369" t="s">
        <v>39</v>
      </c>
      <c r="O4369">
        <v>1436496</v>
      </c>
      <c r="P4369">
        <v>71824.800000000003</v>
      </c>
      <c r="Q4369">
        <v>1364671.2</v>
      </c>
      <c r="U4369">
        <f t="shared" si="68"/>
        <v>341167.8</v>
      </c>
    </row>
    <row r="4370" spans="1:21" x14ac:dyDescent="0.25">
      <c r="A4370">
        <v>14369</v>
      </c>
      <c r="B4370" t="s">
        <v>4412</v>
      </c>
      <c r="C4370" t="s">
        <v>26</v>
      </c>
      <c r="D4370">
        <v>22</v>
      </c>
      <c r="E4370" t="s">
        <v>37</v>
      </c>
      <c r="F4370" t="s">
        <v>43</v>
      </c>
      <c r="G4370" t="s">
        <v>29</v>
      </c>
      <c r="H4370" t="s">
        <v>38</v>
      </c>
      <c r="I4370" s="1">
        <v>45220</v>
      </c>
      <c r="J4370">
        <v>9</v>
      </c>
      <c r="K4370">
        <v>55255</v>
      </c>
      <c r="L4370">
        <v>0.05</v>
      </c>
      <c r="M4370" t="s">
        <v>31</v>
      </c>
      <c r="N4370" t="s">
        <v>39</v>
      </c>
      <c r="O4370">
        <v>497295</v>
      </c>
      <c r="P4370">
        <v>24864.75</v>
      </c>
      <c r="Q4370">
        <v>472430.25</v>
      </c>
      <c r="U4370">
        <f t="shared" si="68"/>
        <v>118107.5625</v>
      </c>
    </row>
    <row r="4371" spans="1:21" x14ac:dyDescent="0.25">
      <c r="A4371">
        <v>14370</v>
      </c>
      <c r="B4371" t="s">
        <v>4413</v>
      </c>
      <c r="C4371" t="s">
        <v>26</v>
      </c>
      <c r="D4371">
        <v>43</v>
      </c>
      <c r="E4371" t="s">
        <v>27</v>
      </c>
      <c r="F4371" t="s">
        <v>43</v>
      </c>
      <c r="G4371" t="s">
        <v>34</v>
      </c>
      <c r="H4371" t="s">
        <v>22</v>
      </c>
      <c r="I4371" s="1">
        <v>45403</v>
      </c>
      <c r="J4371">
        <v>7</v>
      </c>
      <c r="K4371">
        <v>96944</v>
      </c>
      <c r="L4371">
        <v>0</v>
      </c>
      <c r="M4371" t="s">
        <v>23</v>
      </c>
      <c r="N4371" t="s">
        <v>39</v>
      </c>
      <c r="O4371">
        <v>678608</v>
      </c>
      <c r="P4371">
        <v>0</v>
      </c>
      <c r="Q4371">
        <v>678608</v>
      </c>
      <c r="U4371">
        <f t="shared" si="68"/>
        <v>169652</v>
      </c>
    </row>
    <row r="4372" spans="1:21" x14ac:dyDescent="0.25">
      <c r="A4372">
        <v>14371</v>
      </c>
      <c r="B4372" t="s">
        <v>4414</v>
      </c>
      <c r="C4372" t="s">
        <v>26</v>
      </c>
      <c r="D4372">
        <v>28</v>
      </c>
      <c r="E4372" t="s">
        <v>37</v>
      </c>
      <c r="F4372" t="s">
        <v>20</v>
      </c>
      <c r="G4372" t="s">
        <v>29</v>
      </c>
      <c r="H4372" t="s">
        <v>35</v>
      </c>
      <c r="I4372" s="1">
        <v>45309</v>
      </c>
      <c r="J4372">
        <v>1</v>
      </c>
      <c r="K4372">
        <v>229554</v>
      </c>
      <c r="L4372">
        <v>0.05</v>
      </c>
      <c r="M4372" t="s">
        <v>31</v>
      </c>
      <c r="N4372" t="s">
        <v>24</v>
      </c>
      <c r="O4372">
        <v>229554</v>
      </c>
      <c r="P4372">
        <v>11477.7</v>
      </c>
      <c r="Q4372">
        <v>218076.3</v>
      </c>
      <c r="U4372">
        <f t="shared" si="68"/>
        <v>54519.074999999997</v>
      </c>
    </row>
    <row r="4373" spans="1:21" x14ac:dyDescent="0.25">
      <c r="A4373">
        <v>14372</v>
      </c>
      <c r="B4373" t="s">
        <v>4415</v>
      </c>
      <c r="C4373" t="s">
        <v>26</v>
      </c>
      <c r="D4373">
        <v>24</v>
      </c>
      <c r="E4373" t="s">
        <v>33</v>
      </c>
      <c r="F4373" t="s">
        <v>20</v>
      </c>
      <c r="G4373" t="s">
        <v>41</v>
      </c>
      <c r="H4373" t="s">
        <v>38</v>
      </c>
      <c r="I4373" s="1">
        <v>45482</v>
      </c>
      <c r="J4373">
        <v>6</v>
      </c>
      <c r="K4373">
        <v>110718</v>
      </c>
      <c r="L4373">
        <v>0.1</v>
      </c>
      <c r="M4373" t="s">
        <v>23</v>
      </c>
      <c r="N4373" t="s">
        <v>39</v>
      </c>
      <c r="O4373">
        <v>664308</v>
      </c>
      <c r="P4373">
        <v>66430.8</v>
      </c>
      <c r="Q4373">
        <v>597877.19999999995</v>
      </c>
      <c r="U4373">
        <f t="shared" si="68"/>
        <v>149469.29999999999</v>
      </c>
    </row>
    <row r="4374" spans="1:21" x14ac:dyDescent="0.25">
      <c r="A4374">
        <v>14373</v>
      </c>
      <c r="B4374" t="s">
        <v>4416</v>
      </c>
      <c r="C4374" t="s">
        <v>26</v>
      </c>
      <c r="D4374">
        <v>27</v>
      </c>
      <c r="E4374" t="s">
        <v>37</v>
      </c>
      <c r="F4374" t="s">
        <v>20</v>
      </c>
      <c r="G4374" t="s">
        <v>21</v>
      </c>
      <c r="H4374" t="s">
        <v>51</v>
      </c>
      <c r="I4374" s="1">
        <v>45618</v>
      </c>
      <c r="J4374">
        <v>7</v>
      </c>
      <c r="K4374">
        <v>170016</v>
      </c>
      <c r="L4374">
        <v>0.1</v>
      </c>
      <c r="M4374" t="s">
        <v>44</v>
      </c>
      <c r="N4374" t="s">
        <v>24</v>
      </c>
      <c r="O4374">
        <v>1190112</v>
      </c>
      <c r="P4374">
        <v>119011.2</v>
      </c>
      <c r="Q4374">
        <v>1071100.8</v>
      </c>
      <c r="U4374">
        <f t="shared" si="68"/>
        <v>267775.2</v>
      </c>
    </row>
    <row r="4375" spans="1:21" x14ac:dyDescent="0.25">
      <c r="A4375">
        <v>14374</v>
      </c>
      <c r="B4375" t="s">
        <v>4417</v>
      </c>
      <c r="C4375" t="s">
        <v>18</v>
      </c>
      <c r="D4375">
        <v>59</v>
      </c>
      <c r="E4375" t="s">
        <v>37</v>
      </c>
      <c r="F4375" t="s">
        <v>43</v>
      </c>
      <c r="G4375" t="s">
        <v>41</v>
      </c>
      <c r="H4375" t="s">
        <v>35</v>
      </c>
      <c r="I4375" s="1">
        <v>45222</v>
      </c>
      <c r="J4375">
        <v>6</v>
      </c>
      <c r="K4375">
        <v>75497</v>
      </c>
      <c r="L4375">
        <v>0.1</v>
      </c>
      <c r="M4375" t="s">
        <v>23</v>
      </c>
      <c r="N4375" t="s">
        <v>24</v>
      </c>
      <c r="O4375">
        <v>452982</v>
      </c>
      <c r="P4375">
        <v>45298.2</v>
      </c>
      <c r="Q4375">
        <v>407683.8</v>
      </c>
      <c r="U4375">
        <f t="shared" si="68"/>
        <v>101920.95</v>
      </c>
    </row>
    <row r="4376" spans="1:21" x14ac:dyDescent="0.25">
      <c r="A4376">
        <v>14375</v>
      </c>
      <c r="B4376" t="s">
        <v>4418</v>
      </c>
      <c r="C4376" t="s">
        <v>18</v>
      </c>
      <c r="D4376">
        <v>51</v>
      </c>
      <c r="E4376" t="s">
        <v>19</v>
      </c>
      <c r="F4376" t="s">
        <v>28</v>
      </c>
      <c r="G4376" t="s">
        <v>29</v>
      </c>
      <c r="H4376" t="s">
        <v>22</v>
      </c>
      <c r="I4376" s="1">
        <v>45577</v>
      </c>
      <c r="J4376">
        <v>2</v>
      </c>
      <c r="K4376">
        <v>17416</v>
      </c>
      <c r="L4376">
        <v>0.1</v>
      </c>
      <c r="M4376" t="s">
        <v>23</v>
      </c>
      <c r="N4376" t="s">
        <v>24</v>
      </c>
      <c r="O4376">
        <v>34832</v>
      </c>
      <c r="P4376">
        <v>3483.2</v>
      </c>
      <c r="Q4376">
        <v>31348.799999999999</v>
      </c>
      <c r="U4376">
        <f t="shared" si="68"/>
        <v>7837.2</v>
      </c>
    </row>
    <row r="4377" spans="1:21" x14ac:dyDescent="0.25">
      <c r="A4377">
        <v>14376</v>
      </c>
      <c r="B4377" t="s">
        <v>4419</v>
      </c>
      <c r="C4377" t="s">
        <v>18</v>
      </c>
      <c r="D4377">
        <v>20</v>
      </c>
      <c r="E4377" t="s">
        <v>27</v>
      </c>
      <c r="F4377" t="s">
        <v>28</v>
      </c>
      <c r="G4377" t="s">
        <v>21</v>
      </c>
      <c r="H4377" t="s">
        <v>38</v>
      </c>
      <c r="I4377" s="1">
        <v>45260</v>
      </c>
      <c r="J4377">
        <v>9</v>
      </c>
      <c r="K4377">
        <v>171094</v>
      </c>
      <c r="L4377">
        <v>0</v>
      </c>
      <c r="M4377" t="s">
        <v>23</v>
      </c>
      <c r="N4377" t="s">
        <v>39</v>
      </c>
      <c r="O4377">
        <v>1539846</v>
      </c>
      <c r="P4377">
        <v>0</v>
      </c>
      <c r="Q4377">
        <v>1539846</v>
      </c>
      <c r="U4377">
        <f t="shared" si="68"/>
        <v>384961.5</v>
      </c>
    </row>
    <row r="4378" spans="1:21" x14ac:dyDescent="0.25">
      <c r="A4378">
        <v>14377</v>
      </c>
      <c r="B4378" t="s">
        <v>4420</v>
      </c>
      <c r="C4378" t="s">
        <v>18</v>
      </c>
      <c r="D4378">
        <v>25</v>
      </c>
      <c r="E4378" t="s">
        <v>37</v>
      </c>
      <c r="F4378" t="s">
        <v>20</v>
      </c>
      <c r="G4378" t="s">
        <v>41</v>
      </c>
      <c r="H4378" t="s">
        <v>88</v>
      </c>
      <c r="I4378" s="1">
        <v>45174</v>
      </c>
      <c r="J4378">
        <v>3</v>
      </c>
      <c r="K4378">
        <v>10429</v>
      </c>
      <c r="L4378">
        <v>0</v>
      </c>
      <c r="M4378" t="s">
        <v>31</v>
      </c>
      <c r="N4378" t="s">
        <v>24</v>
      </c>
      <c r="O4378">
        <v>31287</v>
      </c>
      <c r="P4378">
        <v>0</v>
      </c>
      <c r="Q4378">
        <v>31287</v>
      </c>
      <c r="U4378">
        <f t="shared" si="68"/>
        <v>7821.75</v>
      </c>
    </row>
    <row r="4379" spans="1:21" x14ac:dyDescent="0.25">
      <c r="A4379">
        <v>14378</v>
      </c>
      <c r="B4379" t="s">
        <v>4421</v>
      </c>
      <c r="C4379" t="s">
        <v>26</v>
      </c>
      <c r="D4379">
        <v>48</v>
      </c>
      <c r="E4379" t="s">
        <v>27</v>
      </c>
      <c r="F4379" t="s">
        <v>28</v>
      </c>
      <c r="G4379" t="s">
        <v>21</v>
      </c>
      <c r="H4379" t="s">
        <v>60</v>
      </c>
      <c r="I4379" s="1">
        <v>45167</v>
      </c>
      <c r="J4379">
        <v>6</v>
      </c>
      <c r="K4379">
        <v>146855</v>
      </c>
      <c r="L4379">
        <v>0</v>
      </c>
      <c r="M4379" t="s">
        <v>31</v>
      </c>
      <c r="N4379" t="s">
        <v>24</v>
      </c>
      <c r="O4379">
        <v>881130</v>
      </c>
      <c r="P4379">
        <v>0</v>
      </c>
      <c r="Q4379">
        <v>881130</v>
      </c>
      <c r="U4379">
        <f t="shared" si="68"/>
        <v>220282.5</v>
      </c>
    </row>
    <row r="4380" spans="1:21" x14ac:dyDescent="0.25">
      <c r="A4380">
        <v>14379</v>
      </c>
      <c r="B4380" t="s">
        <v>4422</v>
      </c>
      <c r="C4380" t="s">
        <v>18</v>
      </c>
      <c r="D4380">
        <v>28</v>
      </c>
      <c r="E4380" t="s">
        <v>33</v>
      </c>
      <c r="F4380" t="s">
        <v>28</v>
      </c>
      <c r="G4380" t="s">
        <v>29</v>
      </c>
      <c r="H4380" t="s">
        <v>60</v>
      </c>
      <c r="I4380" s="1">
        <v>45032</v>
      </c>
      <c r="J4380">
        <v>6</v>
      </c>
      <c r="K4380">
        <v>62632</v>
      </c>
      <c r="L4380">
        <v>0.1</v>
      </c>
      <c r="M4380" t="s">
        <v>44</v>
      </c>
      <c r="N4380" t="s">
        <v>24</v>
      </c>
      <c r="O4380">
        <v>375792</v>
      </c>
      <c r="P4380">
        <v>37579.199999999997</v>
      </c>
      <c r="Q4380">
        <v>338212.8</v>
      </c>
      <c r="U4380">
        <f t="shared" si="68"/>
        <v>84553.2</v>
      </c>
    </row>
    <row r="4381" spans="1:21" x14ac:dyDescent="0.25">
      <c r="A4381">
        <v>14380</v>
      </c>
      <c r="B4381" t="s">
        <v>4423</v>
      </c>
      <c r="C4381" t="s">
        <v>18</v>
      </c>
      <c r="D4381">
        <v>62</v>
      </c>
      <c r="E4381" t="s">
        <v>19</v>
      </c>
      <c r="F4381" t="s">
        <v>28</v>
      </c>
      <c r="G4381" t="s">
        <v>41</v>
      </c>
      <c r="H4381" t="s">
        <v>51</v>
      </c>
      <c r="I4381" s="1">
        <v>45611</v>
      </c>
      <c r="J4381">
        <v>8</v>
      </c>
      <c r="K4381">
        <v>26290</v>
      </c>
      <c r="L4381">
        <v>0.15</v>
      </c>
      <c r="M4381" t="s">
        <v>44</v>
      </c>
      <c r="N4381" t="s">
        <v>24</v>
      </c>
      <c r="O4381">
        <v>210320</v>
      </c>
      <c r="P4381">
        <v>31548</v>
      </c>
      <c r="Q4381">
        <v>178772</v>
      </c>
      <c r="U4381">
        <f t="shared" si="68"/>
        <v>44693</v>
      </c>
    </row>
    <row r="4382" spans="1:21" x14ac:dyDescent="0.25">
      <c r="A4382">
        <v>14381</v>
      </c>
      <c r="B4382" t="s">
        <v>4424</v>
      </c>
      <c r="C4382" t="s">
        <v>26</v>
      </c>
      <c r="D4382">
        <v>24</v>
      </c>
      <c r="E4382" t="s">
        <v>27</v>
      </c>
      <c r="F4382" t="s">
        <v>28</v>
      </c>
      <c r="G4382" t="s">
        <v>29</v>
      </c>
      <c r="H4382" t="s">
        <v>30</v>
      </c>
      <c r="I4382" s="1">
        <v>45487</v>
      </c>
      <c r="J4382">
        <v>4</v>
      </c>
      <c r="K4382">
        <v>195561</v>
      </c>
      <c r="L4382">
        <v>0.15</v>
      </c>
      <c r="M4382" t="s">
        <v>44</v>
      </c>
      <c r="N4382" t="s">
        <v>39</v>
      </c>
      <c r="O4382">
        <v>782244</v>
      </c>
      <c r="P4382">
        <v>117336.6</v>
      </c>
      <c r="Q4382">
        <v>664907.4</v>
      </c>
      <c r="U4382">
        <f t="shared" si="68"/>
        <v>166226.85</v>
      </c>
    </row>
    <row r="4383" spans="1:21" x14ac:dyDescent="0.25">
      <c r="A4383">
        <v>14382</v>
      </c>
      <c r="B4383" t="s">
        <v>4425</v>
      </c>
      <c r="C4383" t="s">
        <v>18</v>
      </c>
      <c r="D4383">
        <v>62</v>
      </c>
      <c r="E4383" t="s">
        <v>19</v>
      </c>
      <c r="F4383" t="s">
        <v>28</v>
      </c>
      <c r="G4383" t="s">
        <v>41</v>
      </c>
      <c r="H4383" t="s">
        <v>22</v>
      </c>
      <c r="I4383" s="1">
        <v>45049</v>
      </c>
      <c r="J4383">
        <v>6</v>
      </c>
      <c r="K4383">
        <v>129162</v>
      </c>
      <c r="L4383">
        <v>0.1</v>
      </c>
      <c r="M4383" t="s">
        <v>23</v>
      </c>
      <c r="N4383" t="s">
        <v>39</v>
      </c>
      <c r="O4383">
        <v>774972</v>
      </c>
      <c r="P4383">
        <v>77497.2</v>
      </c>
      <c r="Q4383">
        <v>697474.8</v>
      </c>
      <c r="U4383">
        <f t="shared" si="68"/>
        <v>174368.7</v>
      </c>
    </row>
    <row r="4384" spans="1:21" x14ac:dyDescent="0.25">
      <c r="A4384">
        <v>14383</v>
      </c>
      <c r="B4384" t="s">
        <v>4426</v>
      </c>
      <c r="C4384" t="s">
        <v>18</v>
      </c>
      <c r="D4384">
        <v>19</v>
      </c>
      <c r="E4384" t="s">
        <v>37</v>
      </c>
      <c r="F4384" t="s">
        <v>46</v>
      </c>
      <c r="G4384" t="s">
        <v>34</v>
      </c>
      <c r="H4384" t="s">
        <v>22</v>
      </c>
      <c r="I4384" s="1">
        <v>44961</v>
      </c>
      <c r="J4384">
        <v>1</v>
      </c>
      <c r="K4384">
        <v>57153</v>
      </c>
      <c r="L4384">
        <v>0.05</v>
      </c>
      <c r="M4384" t="s">
        <v>44</v>
      </c>
      <c r="N4384" t="s">
        <v>39</v>
      </c>
      <c r="O4384">
        <v>57153</v>
      </c>
      <c r="P4384">
        <v>2857.65</v>
      </c>
      <c r="Q4384">
        <v>54295.35</v>
      </c>
      <c r="U4384">
        <f t="shared" si="68"/>
        <v>13573.8375</v>
      </c>
    </row>
    <row r="4385" spans="1:21" x14ac:dyDescent="0.25">
      <c r="A4385">
        <v>14384</v>
      </c>
      <c r="B4385" t="s">
        <v>4427</v>
      </c>
      <c r="C4385" t="s">
        <v>26</v>
      </c>
      <c r="D4385">
        <v>23</v>
      </c>
      <c r="E4385" t="s">
        <v>33</v>
      </c>
      <c r="F4385" t="s">
        <v>20</v>
      </c>
      <c r="G4385" t="s">
        <v>34</v>
      </c>
      <c r="H4385" t="s">
        <v>60</v>
      </c>
      <c r="I4385" s="1">
        <v>45544</v>
      </c>
      <c r="J4385">
        <v>9</v>
      </c>
      <c r="K4385">
        <v>113221</v>
      </c>
      <c r="L4385">
        <v>0.05</v>
      </c>
      <c r="M4385" t="s">
        <v>31</v>
      </c>
      <c r="N4385" t="s">
        <v>39</v>
      </c>
      <c r="O4385">
        <v>1018989</v>
      </c>
      <c r="P4385">
        <v>50949.45</v>
      </c>
      <c r="Q4385">
        <v>968039.55</v>
      </c>
      <c r="U4385">
        <f t="shared" si="68"/>
        <v>242009.88750000001</v>
      </c>
    </row>
    <row r="4386" spans="1:21" x14ac:dyDescent="0.25">
      <c r="A4386">
        <v>14385</v>
      </c>
      <c r="B4386" t="s">
        <v>4428</v>
      </c>
      <c r="C4386" t="s">
        <v>18</v>
      </c>
      <c r="D4386">
        <v>58</v>
      </c>
      <c r="E4386" t="s">
        <v>19</v>
      </c>
      <c r="F4386" t="s">
        <v>43</v>
      </c>
      <c r="G4386" t="s">
        <v>34</v>
      </c>
      <c r="H4386" t="s">
        <v>38</v>
      </c>
      <c r="I4386" s="1">
        <v>45342</v>
      </c>
      <c r="J4386">
        <v>9</v>
      </c>
      <c r="K4386">
        <v>36500</v>
      </c>
      <c r="L4386">
        <v>0.1</v>
      </c>
      <c r="M4386" t="s">
        <v>44</v>
      </c>
      <c r="N4386" t="s">
        <v>39</v>
      </c>
      <c r="O4386">
        <v>328500</v>
      </c>
      <c r="P4386">
        <v>32850</v>
      </c>
      <c r="Q4386">
        <v>295650</v>
      </c>
      <c r="U4386">
        <f t="shared" si="68"/>
        <v>73912.5</v>
      </c>
    </row>
    <row r="4387" spans="1:21" x14ac:dyDescent="0.25">
      <c r="A4387">
        <v>14386</v>
      </c>
      <c r="B4387" t="s">
        <v>4429</v>
      </c>
      <c r="C4387" t="s">
        <v>18</v>
      </c>
      <c r="D4387">
        <v>49</v>
      </c>
      <c r="E4387" t="s">
        <v>37</v>
      </c>
      <c r="F4387" t="s">
        <v>28</v>
      </c>
      <c r="G4387" t="s">
        <v>34</v>
      </c>
      <c r="H4387" t="s">
        <v>22</v>
      </c>
      <c r="I4387" s="1">
        <v>45634</v>
      </c>
      <c r="J4387">
        <v>7</v>
      </c>
      <c r="K4387">
        <v>246851</v>
      </c>
      <c r="L4387">
        <v>0.05</v>
      </c>
      <c r="M4387" t="s">
        <v>44</v>
      </c>
      <c r="N4387" t="s">
        <v>24</v>
      </c>
      <c r="O4387">
        <v>1727957</v>
      </c>
      <c r="P4387">
        <v>86397.85</v>
      </c>
      <c r="Q4387">
        <v>1641559.15</v>
      </c>
      <c r="U4387">
        <f t="shared" si="68"/>
        <v>410389.78749999998</v>
      </c>
    </row>
    <row r="4388" spans="1:21" x14ac:dyDescent="0.25">
      <c r="A4388">
        <v>14387</v>
      </c>
      <c r="B4388" t="s">
        <v>4430</v>
      </c>
      <c r="C4388" t="s">
        <v>18</v>
      </c>
      <c r="D4388">
        <v>37</v>
      </c>
      <c r="E4388" t="s">
        <v>27</v>
      </c>
      <c r="F4388" t="s">
        <v>46</v>
      </c>
      <c r="G4388" t="s">
        <v>34</v>
      </c>
      <c r="H4388" t="s">
        <v>88</v>
      </c>
      <c r="I4388" s="1">
        <v>45547</v>
      </c>
      <c r="J4388">
        <v>1</v>
      </c>
      <c r="K4388">
        <v>46021</v>
      </c>
      <c r="L4388">
        <v>0.05</v>
      </c>
      <c r="M4388" t="s">
        <v>44</v>
      </c>
      <c r="N4388" t="s">
        <v>39</v>
      </c>
      <c r="O4388">
        <v>46021</v>
      </c>
      <c r="P4388">
        <v>2301.0500000000002</v>
      </c>
      <c r="Q4388">
        <v>43719.95</v>
      </c>
      <c r="U4388">
        <f t="shared" si="68"/>
        <v>10929.987499999999</v>
      </c>
    </row>
    <row r="4389" spans="1:21" x14ac:dyDescent="0.25">
      <c r="A4389">
        <v>14388</v>
      </c>
      <c r="B4389" t="s">
        <v>4431</v>
      </c>
      <c r="C4389" t="s">
        <v>18</v>
      </c>
      <c r="D4389">
        <v>51</v>
      </c>
      <c r="E4389" t="s">
        <v>33</v>
      </c>
      <c r="F4389" t="s">
        <v>43</v>
      </c>
      <c r="G4389" t="s">
        <v>29</v>
      </c>
      <c r="H4389" t="s">
        <v>88</v>
      </c>
      <c r="I4389" s="1">
        <v>45563</v>
      </c>
      <c r="J4389">
        <v>3</v>
      </c>
      <c r="K4389">
        <v>101118</v>
      </c>
      <c r="L4389">
        <v>0.15</v>
      </c>
      <c r="M4389" t="s">
        <v>44</v>
      </c>
      <c r="N4389" t="s">
        <v>39</v>
      </c>
      <c r="O4389">
        <v>303354</v>
      </c>
      <c r="P4389">
        <v>45503.1</v>
      </c>
      <c r="Q4389">
        <v>257850.9</v>
      </c>
      <c r="U4389">
        <f t="shared" si="68"/>
        <v>64462.724999999999</v>
      </c>
    </row>
    <row r="4390" spans="1:21" x14ac:dyDescent="0.25">
      <c r="A4390">
        <v>14389</v>
      </c>
      <c r="B4390" t="s">
        <v>4432</v>
      </c>
      <c r="C4390" t="s">
        <v>18</v>
      </c>
      <c r="D4390">
        <v>33</v>
      </c>
      <c r="E4390" t="s">
        <v>33</v>
      </c>
      <c r="F4390" t="s">
        <v>46</v>
      </c>
      <c r="G4390" t="s">
        <v>34</v>
      </c>
      <c r="H4390" t="s">
        <v>22</v>
      </c>
      <c r="I4390" s="1">
        <v>45253</v>
      </c>
      <c r="J4390">
        <v>5</v>
      </c>
      <c r="K4390">
        <v>96821</v>
      </c>
      <c r="L4390">
        <v>0.1</v>
      </c>
      <c r="M4390" t="s">
        <v>44</v>
      </c>
      <c r="N4390" t="s">
        <v>39</v>
      </c>
      <c r="O4390">
        <v>484105</v>
      </c>
      <c r="P4390">
        <v>48410.5</v>
      </c>
      <c r="Q4390">
        <v>435694.5</v>
      </c>
      <c r="U4390">
        <f t="shared" si="68"/>
        <v>108923.625</v>
      </c>
    </row>
    <row r="4391" spans="1:21" x14ac:dyDescent="0.25">
      <c r="A4391">
        <v>14390</v>
      </c>
      <c r="B4391" t="s">
        <v>4433</v>
      </c>
      <c r="C4391" t="s">
        <v>26</v>
      </c>
      <c r="D4391">
        <v>42</v>
      </c>
      <c r="E4391" t="s">
        <v>27</v>
      </c>
      <c r="F4391" t="s">
        <v>28</v>
      </c>
      <c r="G4391" t="s">
        <v>29</v>
      </c>
      <c r="H4391" t="s">
        <v>22</v>
      </c>
      <c r="I4391" s="1">
        <v>45221</v>
      </c>
      <c r="J4391">
        <v>4</v>
      </c>
      <c r="K4391">
        <v>107339</v>
      </c>
      <c r="L4391">
        <v>0</v>
      </c>
      <c r="M4391" t="s">
        <v>31</v>
      </c>
      <c r="N4391" t="s">
        <v>39</v>
      </c>
      <c r="O4391">
        <v>429356</v>
      </c>
      <c r="P4391">
        <v>0</v>
      </c>
      <c r="Q4391">
        <v>429356</v>
      </c>
      <c r="U4391">
        <f t="shared" si="68"/>
        <v>107339</v>
      </c>
    </row>
    <row r="4392" spans="1:21" x14ac:dyDescent="0.25">
      <c r="A4392">
        <v>14391</v>
      </c>
      <c r="B4392" t="s">
        <v>4434</v>
      </c>
      <c r="C4392" t="s">
        <v>26</v>
      </c>
      <c r="D4392">
        <v>29</v>
      </c>
      <c r="E4392" t="s">
        <v>27</v>
      </c>
      <c r="F4392" t="s">
        <v>28</v>
      </c>
      <c r="G4392" t="s">
        <v>34</v>
      </c>
      <c r="H4392" t="s">
        <v>60</v>
      </c>
      <c r="I4392" s="1">
        <v>45358</v>
      </c>
      <c r="J4392">
        <v>5</v>
      </c>
      <c r="K4392">
        <v>199794</v>
      </c>
      <c r="L4392">
        <v>0.15</v>
      </c>
      <c r="M4392" t="s">
        <v>23</v>
      </c>
      <c r="N4392" t="s">
        <v>39</v>
      </c>
      <c r="O4392">
        <v>998970</v>
      </c>
      <c r="P4392">
        <v>149845.5</v>
      </c>
      <c r="Q4392">
        <v>849124.5</v>
      </c>
      <c r="U4392">
        <f t="shared" si="68"/>
        <v>212281.125</v>
      </c>
    </row>
    <row r="4393" spans="1:21" x14ac:dyDescent="0.25">
      <c r="A4393">
        <v>14392</v>
      </c>
      <c r="B4393" t="s">
        <v>4435</v>
      </c>
      <c r="C4393" t="s">
        <v>26</v>
      </c>
      <c r="D4393">
        <v>24</v>
      </c>
      <c r="E4393" t="s">
        <v>33</v>
      </c>
      <c r="F4393" t="s">
        <v>28</v>
      </c>
      <c r="G4393" t="s">
        <v>21</v>
      </c>
      <c r="H4393" t="s">
        <v>51</v>
      </c>
      <c r="I4393" s="1">
        <v>45273</v>
      </c>
      <c r="J4393">
        <v>7</v>
      </c>
      <c r="K4393">
        <v>58733</v>
      </c>
      <c r="L4393">
        <v>0.1</v>
      </c>
      <c r="M4393" t="s">
        <v>44</v>
      </c>
      <c r="N4393" t="s">
        <v>24</v>
      </c>
      <c r="O4393">
        <v>411131</v>
      </c>
      <c r="P4393">
        <v>41113.1</v>
      </c>
      <c r="Q4393">
        <v>370017.9</v>
      </c>
      <c r="U4393">
        <f t="shared" si="68"/>
        <v>92504.475000000006</v>
      </c>
    </row>
    <row r="4394" spans="1:21" x14ac:dyDescent="0.25">
      <c r="A4394">
        <v>14393</v>
      </c>
      <c r="B4394" t="s">
        <v>4436</v>
      </c>
      <c r="C4394" t="s">
        <v>26</v>
      </c>
      <c r="D4394">
        <v>56</v>
      </c>
      <c r="E4394" t="s">
        <v>19</v>
      </c>
      <c r="F4394" t="s">
        <v>28</v>
      </c>
      <c r="G4394" t="s">
        <v>34</v>
      </c>
      <c r="H4394" t="s">
        <v>60</v>
      </c>
      <c r="I4394" s="1">
        <v>44963</v>
      </c>
      <c r="J4394">
        <v>9</v>
      </c>
      <c r="K4394">
        <v>217217</v>
      </c>
      <c r="L4394">
        <v>0.1</v>
      </c>
      <c r="M4394" t="s">
        <v>23</v>
      </c>
      <c r="N4394" t="s">
        <v>39</v>
      </c>
      <c r="O4394">
        <v>1954953</v>
      </c>
      <c r="P4394">
        <v>195495.3</v>
      </c>
      <c r="Q4394">
        <v>1759457.7</v>
      </c>
      <c r="U4394">
        <f t="shared" si="68"/>
        <v>439864.42499999999</v>
      </c>
    </row>
    <row r="4395" spans="1:21" x14ac:dyDescent="0.25">
      <c r="A4395">
        <v>14394</v>
      </c>
      <c r="B4395" t="s">
        <v>4437</v>
      </c>
      <c r="C4395" t="s">
        <v>26</v>
      </c>
      <c r="D4395">
        <v>34</v>
      </c>
      <c r="E4395" t="s">
        <v>33</v>
      </c>
      <c r="F4395" t="s">
        <v>43</v>
      </c>
      <c r="G4395" t="s">
        <v>21</v>
      </c>
      <c r="H4395" t="s">
        <v>51</v>
      </c>
      <c r="I4395" s="1">
        <v>45626</v>
      </c>
      <c r="J4395">
        <v>1</v>
      </c>
      <c r="K4395">
        <v>142248</v>
      </c>
      <c r="L4395">
        <v>0.15</v>
      </c>
      <c r="M4395" t="s">
        <v>44</v>
      </c>
      <c r="N4395" t="s">
        <v>24</v>
      </c>
      <c r="O4395">
        <v>142248</v>
      </c>
      <c r="P4395">
        <v>21337.200000000001</v>
      </c>
      <c r="Q4395">
        <v>120910.8</v>
      </c>
      <c r="U4395">
        <f t="shared" si="68"/>
        <v>30227.7</v>
      </c>
    </row>
    <row r="4396" spans="1:21" x14ac:dyDescent="0.25">
      <c r="A4396">
        <v>14395</v>
      </c>
      <c r="B4396" t="s">
        <v>4438</v>
      </c>
      <c r="C4396" t="s">
        <v>26</v>
      </c>
      <c r="D4396">
        <v>62</v>
      </c>
      <c r="E4396" t="s">
        <v>27</v>
      </c>
      <c r="F4396" t="s">
        <v>43</v>
      </c>
      <c r="G4396" t="s">
        <v>29</v>
      </c>
      <c r="H4396" t="s">
        <v>47</v>
      </c>
      <c r="I4396" s="1">
        <v>45438</v>
      </c>
      <c r="J4396">
        <v>5</v>
      </c>
      <c r="K4396">
        <v>92909</v>
      </c>
      <c r="L4396">
        <v>0.05</v>
      </c>
      <c r="M4396" t="s">
        <v>23</v>
      </c>
      <c r="N4396" t="s">
        <v>39</v>
      </c>
      <c r="O4396">
        <v>464545</v>
      </c>
      <c r="P4396">
        <v>23227.25</v>
      </c>
      <c r="Q4396">
        <v>441317.75</v>
      </c>
      <c r="U4396">
        <f t="shared" si="68"/>
        <v>110329.4375</v>
      </c>
    </row>
    <row r="4397" spans="1:21" x14ac:dyDescent="0.25">
      <c r="A4397">
        <v>14396</v>
      </c>
      <c r="B4397" t="s">
        <v>4439</v>
      </c>
      <c r="C4397" t="s">
        <v>18</v>
      </c>
      <c r="D4397">
        <v>28</v>
      </c>
      <c r="E4397" t="s">
        <v>19</v>
      </c>
      <c r="F4397" t="s">
        <v>46</v>
      </c>
      <c r="G4397" t="s">
        <v>34</v>
      </c>
      <c r="H4397" t="s">
        <v>88</v>
      </c>
      <c r="I4397" s="1">
        <v>45461</v>
      </c>
      <c r="J4397">
        <v>3</v>
      </c>
      <c r="K4397">
        <v>99491</v>
      </c>
      <c r="L4397">
        <v>0.05</v>
      </c>
      <c r="M4397" t="s">
        <v>31</v>
      </c>
      <c r="N4397" t="s">
        <v>24</v>
      </c>
      <c r="O4397">
        <v>298473</v>
      </c>
      <c r="P4397">
        <v>14923.65</v>
      </c>
      <c r="Q4397">
        <v>283549.34999999998</v>
      </c>
      <c r="U4397">
        <f t="shared" si="68"/>
        <v>70887.337499999994</v>
      </c>
    </row>
    <row r="4398" spans="1:21" x14ac:dyDescent="0.25">
      <c r="A4398">
        <v>14397</v>
      </c>
      <c r="B4398" t="s">
        <v>4440</v>
      </c>
      <c r="C4398" t="s">
        <v>26</v>
      </c>
      <c r="D4398">
        <v>23</v>
      </c>
      <c r="E4398" t="s">
        <v>37</v>
      </c>
      <c r="F4398" t="s">
        <v>20</v>
      </c>
      <c r="G4398" t="s">
        <v>41</v>
      </c>
      <c r="H4398" t="s">
        <v>51</v>
      </c>
      <c r="I4398" s="1">
        <v>45632</v>
      </c>
      <c r="J4398">
        <v>3</v>
      </c>
      <c r="K4398">
        <v>154629</v>
      </c>
      <c r="L4398">
        <v>0.15</v>
      </c>
      <c r="M4398" t="s">
        <v>23</v>
      </c>
      <c r="N4398" t="s">
        <v>24</v>
      </c>
      <c r="O4398">
        <v>463887</v>
      </c>
      <c r="P4398">
        <v>69583.05</v>
      </c>
      <c r="Q4398">
        <v>394303.95</v>
      </c>
      <c r="U4398">
        <f t="shared" si="68"/>
        <v>98575.987500000003</v>
      </c>
    </row>
    <row r="4399" spans="1:21" x14ac:dyDescent="0.25">
      <c r="A4399">
        <v>14398</v>
      </c>
      <c r="B4399" t="s">
        <v>4441</v>
      </c>
      <c r="C4399" t="s">
        <v>26</v>
      </c>
      <c r="D4399">
        <v>40</v>
      </c>
      <c r="E4399" t="s">
        <v>33</v>
      </c>
      <c r="F4399" t="s">
        <v>28</v>
      </c>
      <c r="G4399" t="s">
        <v>29</v>
      </c>
      <c r="H4399" t="s">
        <v>60</v>
      </c>
      <c r="I4399" s="1">
        <v>45590</v>
      </c>
      <c r="J4399">
        <v>2</v>
      </c>
      <c r="K4399">
        <v>96274</v>
      </c>
      <c r="L4399">
        <v>0.1</v>
      </c>
      <c r="M4399" t="s">
        <v>44</v>
      </c>
      <c r="N4399" t="s">
        <v>39</v>
      </c>
      <c r="O4399">
        <v>192548</v>
      </c>
      <c r="P4399">
        <v>19254.8</v>
      </c>
      <c r="Q4399">
        <v>173293.2</v>
      </c>
      <c r="U4399">
        <f t="shared" si="68"/>
        <v>43323.3</v>
      </c>
    </row>
    <row r="4400" spans="1:21" x14ac:dyDescent="0.25">
      <c r="A4400">
        <v>14399</v>
      </c>
      <c r="B4400" t="s">
        <v>4442</v>
      </c>
      <c r="C4400" t="s">
        <v>18</v>
      </c>
      <c r="D4400">
        <v>44</v>
      </c>
      <c r="E4400" t="s">
        <v>27</v>
      </c>
      <c r="F4400" t="s">
        <v>46</v>
      </c>
      <c r="G4400" t="s">
        <v>34</v>
      </c>
      <c r="H4400" t="s">
        <v>22</v>
      </c>
      <c r="I4400" s="1">
        <v>44944</v>
      </c>
      <c r="J4400">
        <v>6</v>
      </c>
      <c r="K4400">
        <v>223727</v>
      </c>
      <c r="L4400">
        <v>0</v>
      </c>
      <c r="M4400" t="s">
        <v>23</v>
      </c>
      <c r="N4400" t="s">
        <v>39</v>
      </c>
      <c r="O4400">
        <v>1342362</v>
      </c>
      <c r="P4400">
        <v>0</v>
      </c>
      <c r="Q4400">
        <v>1342362</v>
      </c>
      <c r="U4400">
        <f t="shared" si="68"/>
        <v>335590.5</v>
      </c>
    </row>
    <row r="4401" spans="1:21" x14ac:dyDescent="0.25">
      <c r="A4401">
        <v>14400</v>
      </c>
      <c r="B4401" t="s">
        <v>4443</v>
      </c>
      <c r="C4401" t="s">
        <v>18</v>
      </c>
      <c r="D4401">
        <v>63</v>
      </c>
      <c r="E4401" t="s">
        <v>37</v>
      </c>
      <c r="F4401" t="s">
        <v>46</v>
      </c>
      <c r="G4401" t="s">
        <v>29</v>
      </c>
      <c r="H4401" t="s">
        <v>51</v>
      </c>
      <c r="I4401" s="1">
        <v>44953</v>
      </c>
      <c r="J4401">
        <v>6</v>
      </c>
      <c r="K4401">
        <v>188106</v>
      </c>
      <c r="L4401">
        <v>0.1</v>
      </c>
      <c r="M4401" t="s">
        <v>23</v>
      </c>
      <c r="N4401" t="s">
        <v>39</v>
      </c>
      <c r="O4401">
        <v>1128636</v>
      </c>
      <c r="P4401">
        <v>112863.6</v>
      </c>
      <c r="Q4401">
        <v>1015772.4</v>
      </c>
      <c r="U4401">
        <f t="shared" si="68"/>
        <v>253943.1</v>
      </c>
    </row>
    <row r="4402" spans="1:21" x14ac:dyDescent="0.25">
      <c r="A4402">
        <v>14401</v>
      </c>
      <c r="B4402" t="s">
        <v>4444</v>
      </c>
      <c r="C4402" t="s">
        <v>26</v>
      </c>
      <c r="D4402">
        <v>23</v>
      </c>
      <c r="E4402" t="s">
        <v>33</v>
      </c>
      <c r="F4402" t="s">
        <v>46</v>
      </c>
      <c r="G4402" t="s">
        <v>41</v>
      </c>
      <c r="H4402" t="s">
        <v>60</v>
      </c>
      <c r="I4402" s="1">
        <v>45462</v>
      </c>
      <c r="J4402">
        <v>3</v>
      </c>
      <c r="K4402">
        <v>84439</v>
      </c>
      <c r="L4402">
        <v>0</v>
      </c>
      <c r="M4402" t="s">
        <v>44</v>
      </c>
      <c r="N4402" t="s">
        <v>24</v>
      </c>
      <c r="O4402">
        <v>253317</v>
      </c>
      <c r="P4402">
        <v>0</v>
      </c>
      <c r="Q4402">
        <v>253317</v>
      </c>
      <c r="U4402">
        <f t="shared" si="68"/>
        <v>63329.25</v>
      </c>
    </row>
    <row r="4403" spans="1:21" x14ac:dyDescent="0.25">
      <c r="A4403">
        <v>14402</v>
      </c>
      <c r="B4403" t="s">
        <v>4445</v>
      </c>
      <c r="C4403" t="s">
        <v>18</v>
      </c>
      <c r="D4403">
        <v>55</v>
      </c>
      <c r="E4403" t="s">
        <v>33</v>
      </c>
      <c r="F4403" t="s">
        <v>28</v>
      </c>
      <c r="G4403" t="s">
        <v>34</v>
      </c>
      <c r="H4403" t="s">
        <v>88</v>
      </c>
      <c r="I4403" s="1">
        <v>44955</v>
      </c>
      <c r="J4403">
        <v>1</v>
      </c>
      <c r="K4403">
        <v>12738</v>
      </c>
      <c r="L4403">
        <v>0</v>
      </c>
      <c r="M4403" t="s">
        <v>23</v>
      </c>
      <c r="N4403" t="s">
        <v>24</v>
      </c>
      <c r="O4403">
        <v>12738</v>
      </c>
      <c r="P4403">
        <v>0</v>
      </c>
      <c r="Q4403">
        <v>12738</v>
      </c>
      <c r="U4403">
        <f t="shared" si="68"/>
        <v>3184.5</v>
      </c>
    </row>
    <row r="4404" spans="1:21" x14ac:dyDescent="0.25">
      <c r="A4404">
        <v>14403</v>
      </c>
      <c r="B4404" t="s">
        <v>4446</v>
      </c>
      <c r="C4404" t="s">
        <v>26</v>
      </c>
      <c r="D4404">
        <v>19</v>
      </c>
      <c r="E4404" t="s">
        <v>19</v>
      </c>
      <c r="F4404" t="s">
        <v>28</v>
      </c>
      <c r="G4404" t="s">
        <v>41</v>
      </c>
      <c r="H4404" t="s">
        <v>35</v>
      </c>
      <c r="I4404" s="1">
        <v>45577</v>
      </c>
      <c r="J4404">
        <v>7</v>
      </c>
      <c r="K4404">
        <v>7041</v>
      </c>
      <c r="L4404">
        <v>0.1</v>
      </c>
      <c r="M4404" t="s">
        <v>44</v>
      </c>
      <c r="N4404" t="s">
        <v>39</v>
      </c>
      <c r="O4404">
        <v>49287</v>
      </c>
      <c r="P4404">
        <v>4928.7</v>
      </c>
      <c r="Q4404">
        <v>44358.3</v>
      </c>
      <c r="U4404">
        <f t="shared" si="68"/>
        <v>11089.575000000001</v>
      </c>
    </row>
    <row r="4405" spans="1:21" x14ac:dyDescent="0.25">
      <c r="A4405">
        <v>14404</v>
      </c>
      <c r="B4405" t="s">
        <v>4447</v>
      </c>
      <c r="C4405" t="s">
        <v>18</v>
      </c>
      <c r="D4405">
        <v>39</v>
      </c>
      <c r="E4405" t="s">
        <v>27</v>
      </c>
      <c r="F4405" t="s">
        <v>46</v>
      </c>
      <c r="G4405" t="s">
        <v>34</v>
      </c>
      <c r="H4405" t="s">
        <v>47</v>
      </c>
      <c r="I4405" s="1">
        <v>45584</v>
      </c>
      <c r="J4405">
        <v>2</v>
      </c>
      <c r="K4405">
        <v>52606</v>
      </c>
      <c r="L4405">
        <v>0.1</v>
      </c>
      <c r="M4405" t="s">
        <v>31</v>
      </c>
      <c r="N4405" t="s">
        <v>24</v>
      </c>
      <c r="O4405">
        <v>105212</v>
      </c>
      <c r="P4405">
        <v>10521.2</v>
      </c>
      <c r="Q4405">
        <v>94690.8</v>
      </c>
      <c r="U4405">
        <f t="shared" si="68"/>
        <v>23672.7</v>
      </c>
    </row>
    <row r="4406" spans="1:21" x14ac:dyDescent="0.25">
      <c r="A4406">
        <v>14405</v>
      </c>
      <c r="B4406" t="s">
        <v>4448</v>
      </c>
      <c r="C4406" t="s">
        <v>26</v>
      </c>
      <c r="D4406">
        <v>37</v>
      </c>
      <c r="E4406" t="s">
        <v>37</v>
      </c>
      <c r="F4406" t="s">
        <v>28</v>
      </c>
      <c r="G4406" t="s">
        <v>21</v>
      </c>
      <c r="H4406" t="s">
        <v>51</v>
      </c>
      <c r="I4406" s="1">
        <v>45561</v>
      </c>
      <c r="J4406">
        <v>8</v>
      </c>
      <c r="K4406">
        <v>221862</v>
      </c>
      <c r="L4406">
        <v>0.1</v>
      </c>
      <c r="M4406" t="s">
        <v>44</v>
      </c>
      <c r="N4406" t="s">
        <v>39</v>
      </c>
      <c r="O4406">
        <v>1774896</v>
      </c>
      <c r="P4406">
        <v>177489.6</v>
      </c>
      <c r="Q4406">
        <v>1597406.4</v>
      </c>
      <c r="U4406">
        <f t="shared" si="68"/>
        <v>399351.6</v>
      </c>
    </row>
    <row r="4407" spans="1:21" x14ac:dyDescent="0.25">
      <c r="A4407">
        <v>14406</v>
      </c>
      <c r="B4407" t="s">
        <v>4449</v>
      </c>
      <c r="C4407" t="s">
        <v>18</v>
      </c>
      <c r="D4407">
        <v>42</v>
      </c>
      <c r="E4407" t="s">
        <v>33</v>
      </c>
      <c r="F4407" t="s">
        <v>46</v>
      </c>
      <c r="G4407" t="s">
        <v>29</v>
      </c>
      <c r="H4407" t="s">
        <v>88</v>
      </c>
      <c r="I4407" s="1">
        <v>45566</v>
      </c>
      <c r="J4407">
        <v>3</v>
      </c>
      <c r="K4407">
        <v>189437</v>
      </c>
      <c r="L4407">
        <v>0</v>
      </c>
      <c r="M4407" t="s">
        <v>31</v>
      </c>
      <c r="N4407" t="s">
        <v>24</v>
      </c>
      <c r="O4407">
        <v>568311</v>
      </c>
      <c r="P4407">
        <v>0</v>
      </c>
      <c r="Q4407">
        <v>568311</v>
      </c>
      <c r="U4407">
        <f t="shared" si="68"/>
        <v>142077.75</v>
      </c>
    </row>
    <row r="4408" spans="1:21" x14ac:dyDescent="0.25">
      <c r="A4408">
        <v>14407</v>
      </c>
      <c r="B4408" t="s">
        <v>4450</v>
      </c>
      <c r="C4408" t="s">
        <v>18</v>
      </c>
      <c r="D4408">
        <v>32</v>
      </c>
      <c r="E4408" t="s">
        <v>19</v>
      </c>
      <c r="F4408" t="s">
        <v>43</v>
      </c>
      <c r="G4408" t="s">
        <v>41</v>
      </c>
      <c r="H4408" t="s">
        <v>88</v>
      </c>
      <c r="I4408" s="1">
        <v>45043</v>
      </c>
      <c r="J4408">
        <v>1</v>
      </c>
      <c r="K4408">
        <v>42527</v>
      </c>
      <c r="L4408">
        <v>0.05</v>
      </c>
      <c r="M4408" t="s">
        <v>23</v>
      </c>
      <c r="N4408" t="s">
        <v>39</v>
      </c>
      <c r="O4408">
        <v>42527</v>
      </c>
      <c r="P4408">
        <v>2126.35</v>
      </c>
      <c r="Q4408">
        <v>40400.65</v>
      </c>
      <c r="U4408">
        <f t="shared" si="68"/>
        <v>10100.1625</v>
      </c>
    </row>
    <row r="4409" spans="1:21" x14ac:dyDescent="0.25">
      <c r="A4409">
        <v>14408</v>
      </c>
      <c r="B4409" t="s">
        <v>4451</v>
      </c>
      <c r="C4409" t="s">
        <v>26</v>
      </c>
      <c r="D4409">
        <v>46</v>
      </c>
      <c r="E4409" t="s">
        <v>37</v>
      </c>
      <c r="F4409" t="s">
        <v>28</v>
      </c>
      <c r="G4409" t="s">
        <v>29</v>
      </c>
      <c r="H4409" t="s">
        <v>38</v>
      </c>
      <c r="I4409" s="1">
        <v>45058</v>
      </c>
      <c r="J4409">
        <v>9</v>
      </c>
      <c r="K4409">
        <v>11250</v>
      </c>
      <c r="L4409">
        <v>0</v>
      </c>
      <c r="M4409" t="s">
        <v>44</v>
      </c>
      <c r="N4409" t="s">
        <v>24</v>
      </c>
      <c r="O4409">
        <v>101250</v>
      </c>
      <c r="P4409">
        <v>0</v>
      </c>
      <c r="Q4409">
        <v>101250</v>
      </c>
      <c r="U4409">
        <f t="shared" si="68"/>
        <v>25312.5</v>
      </c>
    </row>
    <row r="4410" spans="1:21" x14ac:dyDescent="0.25">
      <c r="A4410">
        <v>14409</v>
      </c>
      <c r="B4410" t="s">
        <v>4452</v>
      </c>
      <c r="C4410" t="s">
        <v>26</v>
      </c>
      <c r="D4410">
        <v>25</v>
      </c>
      <c r="E4410" t="s">
        <v>37</v>
      </c>
      <c r="F4410" t="s">
        <v>43</v>
      </c>
      <c r="G4410" t="s">
        <v>41</v>
      </c>
      <c r="H4410" t="s">
        <v>35</v>
      </c>
      <c r="I4410" s="1">
        <v>45215</v>
      </c>
      <c r="J4410">
        <v>5</v>
      </c>
      <c r="K4410">
        <v>94348</v>
      </c>
      <c r="L4410">
        <v>0</v>
      </c>
      <c r="M4410" t="s">
        <v>23</v>
      </c>
      <c r="N4410" t="s">
        <v>39</v>
      </c>
      <c r="O4410">
        <v>471740</v>
      </c>
      <c r="P4410">
        <v>0</v>
      </c>
      <c r="Q4410">
        <v>471740</v>
      </c>
      <c r="U4410">
        <f t="shared" si="68"/>
        <v>117935</v>
      </c>
    </row>
    <row r="4411" spans="1:21" x14ac:dyDescent="0.25">
      <c r="A4411">
        <v>14410</v>
      </c>
      <c r="B4411" t="s">
        <v>4453</v>
      </c>
      <c r="C4411" t="s">
        <v>26</v>
      </c>
      <c r="D4411">
        <v>54</v>
      </c>
      <c r="E4411" t="s">
        <v>33</v>
      </c>
      <c r="F4411" t="s">
        <v>20</v>
      </c>
      <c r="G4411" t="s">
        <v>29</v>
      </c>
      <c r="H4411" t="s">
        <v>51</v>
      </c>
      <c r="I4411" s="1">
        <v>45644</v>
      </c>
      <c r="J4411">
        <v>1</v>
      </c>
      <c r="K4411">
        <v>158760</v>
      </c>
      <c r="L4411">
        <v>0</v>
      </c>
      <c r="M4411" t="s">
        <v>31</v>
      </c>
      <c r="N4411" t="s">
        <v>24</v>
      </c>
      <c r="O4411">
        <v>158760</v>
      </c>
      <c r="P4411">
        <v>0</v>
      </c>
      <c r="Q4411">
        <v>158760</v>
      </c>
      <c r="U4411">
        <f t="shared" si="68"/>
        <v>39690</v>
      </c>
    </row>
    <row r="4412" spans="1:21" x14ac:dyDescent="0.25">
      <c r="A4412">
        <v>14411</v>
      </c>
      <c r="B4412" t="s">
        <v>4454</v>
      </c>
      <c r="C4412" t="s">
        <v>26</v>
      </c>
      <c r="D4412">
        <v>50</v>
      </c>
      <c r="E4412" t="s">
        <v>37</v>
      </c>
      <c r="F4412" t="s">
        <v>28</v>
      </c>
      <c r="G4412" t="s">
        <v>29</v>
      </c>
      <c r="H4412" t="s">
        <v>60</v>
      </c>
      <c r="I4412" s="1">
        <v>45162</v>
      </c>
      <c r="J4412">
        <v>6</v>
      </c>
      <c r="K4412">
        <v>152862</v>
      </c>
      <c r="L4412">
        <v>0.15</v>
      </c>
      <c r="M4412" t="s">
        <v>31</v>
      </c>
      <c r="N4412" t="s">
        <v>24</v>
      </c>
      <c r="O4412">
        <v>917172</v>
      </c>
      <c r="P4412">
        <v>137575.79999999999</v>
      </c>
      <c r="Q4412">
        <v>779596.2</v>
      </c>
      <c r="U4412">
        <f t="shared" si="68"/>
        <v>194899.05</v>
      </c>
    </row>
    <row r="4413" spans="1:21" x14ac:dyDescent="0.25">
      <c r="A4413">
        <v>14412</v>
      </c>
      <c r="B4413" t="s">
        <v>4455</v>
      </c>
      <c r="C4413" t="s">
        <v>26</v>
      </c>
      <c r="D4413">
        <v>39</v>
      </c>
      <c r="E4413" t="s">
        <v>33</v>
      </c>
      <c r="F4413" t="s">
        <v>20</v>
      </c>
      <c r="G4413" t="s">
        <v>29</v>
      </c>
      <c r="H4413" t="s">
        <v>51</v>
      </c>
      <c r="I4413" s="1">
        <v>44968</v>
      </c>
      <c r="J4413">
        <v>3</v>
      </c>
      <c r="K4413">
        <v>2946</v>
      </c>
      <c r="L4413">
        <v>0.05</v>
      </c>
      <c r="M4413" t="s">
        <v>23</v>
      </c>
      <c r="N4413" t="s">
        <v>39</v>
      </c>
      <c r="O4413">
        <v>8838</v>
      </c>
      <c r="P4413">
        <v>441.9</v>
      </c>
      <c r="Q4413">
        <v>8396.1</v>
      </c>
      <c r="U4413">
        <f t="shared" si="68"/>
        <v>2099.0250000000001</v>
      </c>
    </row>
    <row r="4414" spans="1:21" x14ac:dyDescent="0.25">
      <c r="A4414">
        <v>14413</v>
      </c>
      <c r="B4414" t="s">
        <v>4456</v>
      </c>
      <c r="C4414" t="s">
        <v>18</v>
      </c>
      <c r="D4414">
        <v>64</v>
      </c>
      <c r="E4414" t="s">
        <v>19</v>
      </c>
      <c r="F4414" t="s">
        <v>46</v>
      </c>
      <c r="G4414" t="s">
        <v>21</v>
      </c>
      <c r="H4414" t="s">
        <v>51</v>
      </c>
      <c r="I4414" s="1">
        <v>45086</v>
      </c>
      <c r="J4414">
        <v>4</v>
      </c>
      <c r="K4414">
        <v>38798</v>
      </c>
      <c r="L4414">
        <v>0</v>
      </c>
      <c r="M4414" t="s">
        <v>44</v>
      </c>
      <c r="N4414" t="s">
        <v>24</v>
      </c>
      <c r="O4414">
        <v>155192</v>
      </c>
      <c r="P4414">
        <v>0</v>
      </c>
      <c r="Q4414">
        <v>155192</v>
      </c>
      <c r="U4414">
        <f t="shared" si="68"/>
        <v>38798</v>
      </c>
    </row>
    <row r="4415" spans="1:21" x14ac:dyDescent="0.25">
      <c r="A4415">
        <v>14414</v>
      </c>
      <c r="B4415" t="s">
        <v>4457</v>
      </c>
      <c r="C4415" t="s">
        <v>26</v>
      </c>
      <c r="D4415">
        <v>22</v>
      </c>
      <c r="E4415" t="s">
        <v>19</v>
      </c>
      <c r="F4415" t="s">
        <v>28</v>
      </c>
      <c r="G4415" t="s">
        <v>34</v>
      </c>
      <c r="H4415" t="s">
        <v>35</v>
      </c>
      <c r="I4415" s="1">
        <v>45617</v>
      </c>
      <c r="J4415">
        <v>8</v>
      </c>
      <c r="K4415">
        <v>75863</v>
      </c>
      <c r="L4415">
        <v>0</v>
      </c>
      <c r="M4415" t="s">
        <v>44</v>
      </c>
      <c r="N4415" t="s">
        <v>24</v>
      </c>
      <c r="O4415">
        <v>606904</v>
      </c>
      <c r="P4415">
        <v>0</v>
      </c>
      <c r="Q4415">
        <v>606904</v>
      </c>
      <c r="U4415">
        <f t="shared" si="68"/>
        <v>151726</v>
      </c>
    </row>
    <row r="4416" spans="1:21" x14ac:dyDescent="0.25">
      <c r="A4416">
        <v>14415</v>
      </c>
      <c r="B4416" t="s">
        <v>4458</v>
      </c>
      <c r="C4416" t="s">
        <v>26</v>
      </c>
      <c r="D4416">
        <v>56</v>
      </c>
      <c r="E4416" t="s">
        <v>37</v>
      </c>
      <c r="F4416" t="s">
        <v>28</v>
      </c>
      <c r="G4416" t="s">
        <v>21</v>
      </c>
      <c r="H4416" t="s">
        <v>30</v>
      </c>
      <c r="I4416" s="1">
        <v>45051</v>
      </c>
      <c r="J4416">
        <v>5</v>
      </c>
      <c r="K4416">
        <v>127473</v>
      </c>
      <c r="L4416">
        <v>0.15</v>
      </c>
      <c r="M4416" t="s">
        <v>44</v>
      </c>
      <c r="N4416" t="s">
        <v>39</v>
      </c>
      <c r="O4416">
        <v>637365</v>
      </c>
      <c r="P4416">
        <v>95604.75</v>
      </c>
      <c r="Q4416">
        <v>541760.25</v>
      </c>
      <c r="U4416">
        <f t="shared" si="68"/>
        <v>135440.0625</v>
      </c>
    </row>
    <row r="4417" spans="1:21" x14ac:dyDescent="0.25">
      <c r="A4417">
        <v>14416</v>
      </c>
      <c r="B4417" t="s">
        <v>4459</v>
      </c>
      <c r="C4417" t="s">
        <v>18</v>
      </c>
      <c r="D4417">
        <v>35</v>
      </c>
      <c r="E4417" t="s">
        <v>33</v>
      </c>
      <c r="F4417" t="s">
        <v>28</v>
      </c>
      <c r="G4417" t="s">
        <v>29</v>
      </c>
      <c r="H4417" t="s">
        <v>88</v>
      </c>
      <c r="I4417" s="1">
        <v>45186</v>
      </c>
      <c r="J4417">
        <v>6</v>
      </c>
      <c r="K4417">
        <v>248552</v>
      </c>
      <c r="L4417">
        <v>0</v>
      </c>
      <c r="M4417" t="s">
        <v>44</v>
      </c>
      <c r="N4417" t="s">
        <v>39</v>
      </c>
      <c r="O4417">
        <v>1491312</v>
      </c>
      <c r="P4417">
        <v>0</v>
      </c>
      <c r="Q4417">
        <v>1491312</v>
      </c>
      <c r="U4417">
        <f t="shared" si="68"/>
        <v>372828</v>
      </c>
    </row>
    <row r="4418" spans="1:21" x14ac:dyDescent="0.25">
      <c r="A4418">
        <v>14417</v>
      </c>
      <c r="B4418" t="s">
        <v>4460</v>
      </c>
      <c r="C4418" t="s">
        <v>18</v>
      </c>
      <c r="D4418">
        <v>55</v>
      </c>
      <c r="E4418" t="s">
        <v>27</v>
      </c>
      <c r="F4418" t="s">
        <v>20</v>
      </c>
      <c r="G4418" t="s">
        <v>41</v>
      </c>
      <c r="H4418" t="s">
        <v>88</v>
      </c>
      <c r="I4418" s="1">
        <v>45202</v>
      </c>
      <c r="J4418">
        <v>4</v>
      </c>
      <c r="K4418">
        <v>134208</v>
      </c>
      <c r="L4418">
        <v>0.05</v>
      </c>
      <c r="M4418" t="s">
        <v>31</v>
      </c>
      <c r="N4418" t="s">
        <v>39</v>
      </c>
      <c r="O4418">
        <v>536832</v>
      </c>
      <c r="P4418">
        <v>26841.599999999999</v>
      </c>
      <c r="Q4418">
        <v>509990.40000000002</v>
      </c>
      <c r="U4418">
        <f t="shared" si="68"/>
        <v>127497.60000000001</v>
      </c>
    </row>
    <row r="4419" spans="1:21" x14ac:dyDescent="0.25">
      <c r="A4419">
        <v>14418</v>
      </c>
      <c r="B4419" t="s">
        <v>4461</v>
      </c>
      <c r="C4419" t="s">
        <v>26</v>
      </c>
      <c r="D4419">
        <v>54</v>
      </c>
      <c r="E4419" t="s">
        <v>19</v>
      </c>
      <c r="F4419" t="s">
        <v>20</v>
      </c>
      <c r="G4419" t="s">
        <v>29</v>
      </c>
      <c r="H4419" t="s">
        <v>88</v>
      </c>
      <c r="I4419" s="1">
        <v>45139</v>
      </c>
      <c r="J4419">
        <v>6</v>
      </c>
      <c r="K4419">
        <v>164987</v>
      </c>
      <c r="L4419">
        <v>0</v>
      </c>
      <c r="M4419" t="s">
        <v>44</v>
      </c>
      <c r="N4419" t="s">
        <v>24</v>
      </c>
      <c r="O4419">
        <v>989922</v>
      </c>
      <c r="P4419">
        <v>0</v>
      </c>
      <c r="Q4419">
        <v>989922</v>
      </c>
      <c r="U4419">
        <f t="shared" ref="U4419:U4482" si="69">(Q4419*0.25)</f>
        <v>247480.5</v>
      </c>
    </row>
    <row r="4420" spans="1:21" x14ac:dyDescent="0.25">
      <c r="A4420">
        <v>14419</v>
      </c>
      <c r="B4420" t="s">
        <v>4462</v>
      </c>
      <c r="C4420" t="s">
        <v>18</v>
      </c>
      <c r="D4420">
        <v>47</v>
      </c>
      <c r="E4420" t="s">
        <v>33</v>
      </c>
      <c r="F4420" t="s">
        <v>46</v>
      </c>
      <c r="G4420" t="s">
        <v>34</v>
      </c>
      <c r="H4420" t="s">
        <v>88</v>
      </c>
      <c r="I4420" s="1">
        <v>45399</v>
      </c>
      <c r="J4420">
        <v>3</v>
      </c>
      <c r="K4420">
        <v>224546</v>
      </c>
      <c r="L4420">
        <v>0.05</v>
      </c>
      <c r="M4420" t="s">
        <v>23</v>
      </c>
      <c r="N4420" t="s">
        <v>24</v>
      </c>
      <c r="O4420">
        <v>673638</v>
      </c>
      <c r="P4420">
        <v>33681.9</v>
      </c>
      <c r="Q4420">
        <v>639956.1</v>
      </c>
      <c r="U4420">
        <f t="shared" si="69"/>
        <v>159989.02499999999</v>
      </c>
    </row>
    <row r="4421" spans="1:21" x14ac:dyDescent="0.25">
      <c r="A4421">
        <v>14420</v>
      </c>
      <c r="B4421" t="s">
        <v>4463</v>
      </c>
      <c r="C4421" t="s">
        <v>18</v>
      </c>
      <c r="D4421">
        <v>48</v>
      </c>
      <c r="E4421" t="s">
        <v>33</v>
      </c>
      <c r="F4421" t="s">
        <v>43</v>
      </c>
      <c r="G4421" t="s">
        <v>21</v>
      </c>
      <c r="H4421" t="s">
        <v>35</v>
      </c>
      <c r="I4421" s="1">
        <v>45628</v>
      </c>
      <c r="J4421">
        <v>1</v>
      </c>
      <c r="K4421">
        <v>68090</v>
      </c>
      <c r="L4421">
        <v>0.05</v>
      </c>
      <c r="M4421" t="s">
        <v>31</v>
      </c>
      <c r="N4421" t="s">
        <v>39</v>
      </c>
      <c r="O4421">
        <v>68090</v>
      </c>
      <c r="P4421">
        <v>3404.5</v>
      </c>
      <c r="Q4421">
        <v>64685.5</v>
      </c>
      <c r="U4421">
        <f t="shared" si="69"/>
        <v>16171.375</v>
      </c>
    </row>
    <row r="4422" spans="1:21" x14ac:dyDescent="0.25">
      <c r="A4422">
        <v>14421</v>
      </c>
      <c r="B4422" t="s">
        <v>4464</v>
      </c>
      <c r="C4422" t="s">
        <v>26</v>
      </c>
      <c r="D4422">
        <v>27</v>
      </c>
      <c r="E4422" t="s">
        <v>33</v>
      </c>
      <c r="F4422" t="s">
        <v>43</v>
      </c>
      <c r="G4422" t="s">
        <v>34</v>
      </c>
      <c r="H4422" t="s">
        <v>60</v>
      </c>
      <c r="I4422" s="1">
        <v>45496</v>
      </c>
      <c r="J4422">
        <v>6</v>
      </c>
      <c r="K4422">
        <v>156493</v>
      </c>
      <c r="L4422">
        <v>0.1</v>
      </c>
      <c r="M4422" t="s">
        <v>23</v>
      </c>
      <c r="N4422" t="s">
        <v>24</v>
      </c>
      <c r="O4422">
        <v>938958</v>
      </c>
      <c r="P4422">
        <v>93895.8</v>
      </c>
      <c r="Q4422">
        <v>845062.2</v>
      </c>
      <c r="U4422">
        <f t="shared" si="69"/>
        <v>211265.55</v>
      </c>
    </row>
    <row r="4423" spans="1:21" x14ac:dyDescent="0.25">
      <c r="A4423">
        <v>14422</v>
      </c>
      <c r="B4423" t="s">
        <v>4465</v>
      </c>
      <c r="C4423" t="s">
        <v>18</v>
      </c>
      <c r="D4423">
        <v>32</v>
      </c>
      <c r="E4423" t="s">
        <v>37</v>
      </c>
      <c r="F4423" t="s">
        <v>20</v>
      </c>
      <c r="G4423" t="s">
        <v>41</v>
      </c>
      <c r="H4423" t="s">
        <v>22</v>
      </c>
      <c r="I4423" s="1">
        <v>45357</v>
      </c>
      <c r="J4423">
        <v>1</v>
      </c>
      <c r="K4423">
        <v>211841</v>
      </c>
      <c r="L4423">
        <v>0.15</v>
      </c>
      <c r="M4423" t="s">
        <v>23</v>
      </c>
      <c r="N4423" t="s">
        <v>24</v>
      </c>
      <c r="O4423">
        <v>211841</v>
      </c>
      <c r="P4423">
        <v>31776.15</v>
      </c>
      <c r="Q4423">
        <v>180064.85</v>
      </c>
      <c r="U4423">
        <f t="shared" si="69"/>
        <v>45016.212500000001</v>
      </c>
    </row>
    <row r="4424" spans="1:21" x14ac:dyDescent="0.25">
      <c r="A4424">
        <v>14423</v>
      </c>
      <c r="B4424" t="s">
        <v>4466</v>
      </c>
      <c r="C4424" t="s">
        <v>18</v>
      </c>
      <c r="D4424">
        <v>59</v>
      </c>
      <c r="E4424" t="s">
        <v>27</v>
      </c>
      <c r="F4424" t="s">
        <v>28</v>
      </c>
      <c r="G4424" t="s">
        <v>34</v>
      </c>
      <c r="H4424" t="s">
        <v>38</v>
      </c>
      <c r="I4424" s="1">
        <v>45641</v>
      </c>
      <c r="J4424">
        <v>3</v>
      </c>
      <c r="K4424">
        <v>192988</v>
      </c>
      <c r="L4424">
        <v>0.15</v>
      </c>
      <c r="M4424" t="s">
        <v>23</v>
      </c>
      <c r="N4424" t="s">
        <v>24</v>
      </c>
      <c r="O4424">
        <v>578964</v>
      </c>
      <c r="P4424">
        <v>86844.6</v>
      </c>
      <c r="Q4424">
        <v>492119.4</v>
      </c>
      <c r="U4424">
        <f t="shared" si="69"/>
        <v>123029.85</v>
      </c>
    </row>
    <row r="4425" spans="1:21" x14ac:dyDescent="0.25">
      <c r="A4425">
        <v>14424</v>
      </c>
      <c r="B4425" t="s">
        <v>4467</v>
      </c>
      <c r="C4425" t="s">
        <v>26</v>
      </c>
      <c r="D4425">
        <v>61</v>
      </c>
      <c r="E4425" t="s">
        <v>37</v>
      </c>
      <c r="F4425" t="s">
        <v>43</v>
      </c>
      <c r="G4425" t="s">
        <v>21</v>
      </c>
      <c r="H4425" t="s">
        <v>30</v>
      </c>
      <c r="I4425" s="1">
        <v>45006</v>
      </c>
      <c r="J4425">
        <v>8</v>
      </c>
      <c r="K4425">
        <v>32893</v>
      </c>
      <c r="L4425">
        <v>0.15</v>
      </c>
      <c r="M4425" t="s">
        <v>31</v>
      </c>
      <c r="N4425" t="s">
        <v>39</v>
      </c>
      <c r="O4425">
        <v>263144</v>
      </c>
      <c r="P4425">
        <v>39471.599999999999</v>
      </c>
      <c r="Q4425">
        <v>223672.4</v>
      </c>
      <c r="U4425">
        <f t="shared" si="69"/>
        <v>55918.1</v>
      </c>
    </row>
    <row r="4426" spans="1:21" x14ac:dyDescent="0.25">
      <c r="A4426">
        <v>14425</v>
      </c>
      <c r="B4426" t="s">
        <v>4468</v>
      </c>
      <c r="C4426" t="s">
        <v>26</v>
      </c>
      <c r="D4426">
        <v>35</v>
      </c>
      <c r="E4426" t="s">
        <v>19</v>
      </c>
      <c r="F4426" t="s">
        <v>43</v>
      </c>
      <c r="G4426" t="s">
        <v>41</v>
      </c>
      <c r="H4426" t="s">
        <v>30</v>
      </c>
      <c r="I4426" s="1">
        <v>45154</v>
      </c>
      <c r="J4426">
        <v>7</v>
      </c>
      <c r="K4426">
        <v>66124</v>
      </c>
      <c r="L4426">
        <v>0.1</v>
      </c>
      <c r="M4426" t="s">
        <v>44</v>
      </c>
      <c r="N4426" t="s">
        <v>39</v>
      </c>
      <c r="O4426">
        <v>462868</v>
      </c>
      <c r="P4426">
        <v>46286.8</v>
      </c>
      <c r="Q4426">
        <v>416581.2</v>
      </c>
      <c r="U4426">
        <f t="shared" si="69"/>
        <v>104145.3</v>
      </c>
    </row>
    <row r="4427" spans="1:21" x14ac:dyDescent="0.25">
      <c r="A4427">
        <v>14426</v>
      </c>
      <c r="B4427" t="s">
        <v>4469</v>
      </c>
      <c r="C4427" t="s">
        <v>18</v>
      </c>
      <c r="D4427">
        <v>40</v>
      </c>
      <c r="E4427" t="s">
        <v>37</v>
      </c>
      <c r="F4427" t="s">
        <v>20</v>
      </c>
      <c r="G4427" t="s">
        <v>34</v>
      </c>
      <c r="H4427" t="s">
        <v>47</v>
      </c>
      <c r="I4427" s="1">
        <v>45021</v>
      </c>
      <c r="J4427">
        <v>8</v>
      </c>
      <c r="K4427">
        <v>38171</v>
      </c>
      <c r="L4427">
        <v>0.1</v>
      </c>
      <c r="M4427" t="s">
        <v>23</v>
      </c>
      <c r="N4427" t="s">
        <v>39</v>
      </c>
      <c r="O4427">
        <v>305368</v>
      </c>
      <c r="P4427">
        <v>30536.799999999999</v>
      </c>
      <c r="Q4427">
        <v>274831.2</v>
      </c>
      <c r="U4427">
        <f t="shared" si="69"/>
        <v>68707.8</v>
      </c>
    </row>
    <row r="4428" spans="1:21" x14ac:dyDescent="0.25">
      <c r="A4428">
        <v>14427</v>
      </c>
      <c r="B4428" t="s">
        <v>4470</v>
      </c>
      <c r="C4428" t="s">
        <v>18</v>
      </c>
      <c r="D4428">
        <v>50</v>
      </c>
      <c r="E4428" t="s">
        <v>33</v>
      </c>
      <c r="F4428" t="s">
        <v>46</v>
      </c>
      <c r="G4428" t="s">
        <v>21</v>
      </c>
      <c r="H4428" t="s">
        <v>88</v>
      </c>
      <c r="I4428" s="1">
        <v>45350</v>
      </c>
      <c r="J4428">
        <v>2</v>
      </c>
      <c r="K4428">
        <v>151710</v>
      </c>
      <c r="L4428">
        <v>0.05</v>
      </c>
      <c r="M4428" t="s">
        <v>23</v>
      </c>
      <c r="N4428" t="s">
        <v>39</v>
      </c>
      <c r="O4428">
        <v>303420</v>
      </c>
      <c r="P4428">
        <v>15171</v>
      </c>
      <c r="Q4428">
        <v>288249</v>
      </c>
      <c r="U4428">
        <f t="shared" si="69"/>
        <v>72062.25</v>
      </c>
    </row>
    <row r="4429" spans="1:21" x14ac:dyDescent="0.25">
      <c r="A4429">
        <v>14428</v>
      </c>
      <c r="B4429" t="s">
        <v>4471</v>
      </c>
      <c r="C4429" t="s">
        <v>26</v>
      </c>
      <c r="D4429">
        <v>33</v>
      </c>
      <c r="E4429" t="s">
        <v>37</v>
      </c>
      <c r="F4429" t="s">
        <v>20</v>
      </c>
      <c r="G4429" t="s">
        <v>21</v>
      </c>
      <c r="H4429" t="s">
        <v>47</v>
      </c>
      <c r="I4429" s="1">
        <v>45442</v>
      </c>
      <c r="J4429">
        <v>7</v>
      </c>
      <c r="K4429">
        <v>118054</v>
      </c>
      <c r="L4429">
        <v>0.15</v>
      </c>
      <c r="M4429" t="s">
        <v>44</v>
      </c>
      <c r="N4429" t="s">
        <v>24</v>
      </c>
      <c r="O4429">
        <v>826378</v>
      </c>
      <c r="P4429">
        <v>123956.7</v>
      </c>
      <c r="Q4429">
        <v>702421.3</v>
      </c>
      <c r="U4429">
        <f t="shared" si="69"/>
        <v>175605.32500000001</v>
      </c>
    </row>
    <row r="4430" spans="1:21" x14ac:dyDescent="0.25">
      <c r="A4430">
        <v>14429</v>
      </c>
      <c r="B4430" t="s">
        <v>4472</v>
      </c>
      <c r="C4430" t="s">
        <v>18</v>
      </c>
      <c r="D4430">
        <v>55</v>
      </c>
      <c r="E4430" t="s">
        <v>33</v>
      </c>
      <c r="F4430" t="s">
        <v>20</v>
      </c>
      <c r="G4430" t="s">
        <v>29</v>
      </c>
      <c r="H4430" t="s">
        <v>88</v>
      </c>
      <c r="I4430" s="1">
        <v>45091</v>
      </c>
      <c r="J4430">
        <v>4</v>
      </c>
      <c r="K4430">
        <v>199556</v>
      </c>
      <c r="L4430">
        <v>0.1</v>
      </c>
      <c r="M4430" t="s">
        <v>44</v>
      </c>
      <c r="N4430" t="s">
        <v>39</v>
      </c>
      <c r="O4430">
        <v>798224</v>
      </c>
      <c r="P4430">
        <v>79822.399999999994</v>
      </c>
      <c r="Q4430">
        <v>718401.6</v>
      </c>
      <c r="U4430">
        <f t="shared" si="69"/>
        <v>179600.4</v>
      </c>
    </row>
    <row r="4431" spans="1:21" x14ac:dyDescent="0.25">
      <c r="A4431">
        <v>14430</v>
      </c>
      <c r="B4431" t="s">
        <v>4473</v>
      </c>
      <c r="C4431" t="s">
        <v>18</v>
      </c>
      <c r="D4431">
        <v>52</v>
      </c>
      <c r="E4431" t="s">
        <v>27</v>
      </c>
      <c r="F4431" t="s">
        <v>28</v>
      </c>
      <c r="G4431" t="s">
        <v>34</v>
      </c>
      <c r="H4431" t="s">
        <v>38</v>
      </c>
      <c r="I4431" s="1">
        <v>45352</v>
      </c>
      <c r="J4431">
        <v>1</v>
      </c>
      <c r="K4431">
        <v>231310</v>
      </c>
      <c r="L4431">
        <v>0.1</v>
      </c>
      <c r="M4431" t="s">
        <v>44</v>
      </c>
      <c r="N4431" t="s">
        <v>39</v>
      </c>
      <c r="O4431">
        <v>231310</v>
      </c>
      <c r="P4431">
        <v>23131</v>
      </c>
      <c r="Q4431">
        <v>208179</v>
      </c>
      <c r="U4431">
        <f t="shared" si="69"/>
        <v>52044.75</v>
      </c>
    </row>
    <row r="4432" spans="1:21" x14ac:dyDescent="0.25">
      <c r="A4432">
        <v>14431</v>
      </c>
      <c r="B4432" t="s">
        <v>4474</v>
      </c>
      <c r="C4432" t="s">
        <v>18</v>
      </c>
      <c r="D4432">
        <v>51</v>
      </c>
      <c r="E4432" t="s">
        <v>37</v>
      </c>
      <c r="F4432" t="s">
        <v>20</v>
      </c>
      <c r="G4432" t="s">
        <v>41</v>
      </c>
      <c r="H4432" t="s">
        <v>88</v>
      </c>
      <c r="I4432" s="1">
        <v>44968</v>
      </c>
      <c r="J4432">
        <v>3</v>
      </c>
      <c r="K4432">
        <v>174135</v>
      </c>
      <c r="L4432">
        <v>0.1</v>
      </c>
      <c r="M4432" t="s">
        <v>44</v>
      </c>
      <c r="N4432" t="s">
        <v>24</v>
      </c>
      <c r="O4432">
        <v>522405</v>
      </c>
      <c r="P4432">
        <v>52240.5</v>
      </c>
      <c r="Q4432">
        <v>470164.5</v>
      </c>
      <c r="U4432">
        <f t="shared" si="69"/>
        <v>117541.125</v>
      </c>
    </row>
    <row r="4433" spans="1:21" x14ac:dyDescent="0.25">
      <c r="A4433">
        <v>14432</v>
      </c>
      <c r="B4433" t="s">
        <v>4475</v>
      </c>
      <c r="C4433" t="s">
        <v>26</v>
      </c>
      <c r="D4433">
        <v>45</v>
      </c>
      <c r="E4433" t="s">
        <v>37</v>
      </c>
      <c r="F4433" t="s">
        <v>28</v>
      </c>
      <c r="G4433" t="s">
        <v>29</v>
      </c>
      <c r="H4433" t="s">
        <v>22</v>
      </c>
      <c r="I4433" s="1">
        <v>45329</v>
      </c>
      <c r="J4433">
        <v>5</v>
      </c>
      <c r="K4433">
        <v>26193</v>
      </c>
      <c r="L4433">
        <v>0.05</v>
      </c>
      <c r="M4433" t="s">
        <v>23</v>
      </c>
      <c r="N4433" t="s">
        <v>39</v>
      </c>
      <c r="O4433">
        <v>130965</v>
      </c>
      <c r="P4433">
        <v>6548.25</v>
      </c>
      <c r="Q4433">
        <v>124416.75</v>
      </c>
      <c r="U4433">
        <f t="shared" si="69"/>
        <v>31104.1875</v>
      </c>
    </row>
    <row r="4434" spans="1:21" x14ac:dyDescent="0.25">
      <c r="A4434">
        <v>14433</v>
      </c>
      <c r="B4434" t="s">
        <v>4476</v>
      </c>
      <c r="C4434" t="s">
        <v>18</v>
      </c>
      <c r="D4434">
        <v>19</v>
      </c>
      <c r="E4434" t="s">
        <v>37</v>
      </c>
      <c r="F4434" t="s">
        <v>46</v>
      </c>
      <c r="G4434" t="s">
        <v>34</v>
      </c>
      <c r="H4434" t="s">
        <v>30</v>
      </c>
      <c r="I4434" s="1">
        <v>45650</v>
      </c>
      <c r="J4434">
        <v>8</v>
      </c>
      <c r="K4434">
        <v>74743</v>
      </c>
      <c r="L4434">
        <v>0</v>
      </c>
      <c r="M4434" t="s">
        <v>31</v>
      </c>
      <c r="N4434" t="s">
        <v>24</v>
      </c>
      <c r="O4434">
        <v>597944</v>
      </c>
      <c r="P4434">
        <v>0</v>
      </c>
      <c r="Q4434">
        <v>597944</v>
      </c>
      <c r="U4434">
        <f t="shared" si="69"/>
        <v>149486</v>
      </c>
    </row>
    <row r="4435" spans="1:21" x14ac:dyDescent="0.25">
      <c r="A4435">
        <v>14434</v>
      </c>
      <c r="B4435" t="s">
        <v>4477</v>
      </c>
      <c r="C4435" t="s">
        <v>18</v>
      </c>
      <c r="D4435">
        <v>47</v>
      </c>
      <c r="E4435" t="s">
        <v>33</v>
      </c>
      <c r="F4435" t="s">
        <v>28</v>
      </c>
      <c r="G4435" t="s">
        <v>34</v>
      </c>
      <c r="H4435" t="s">
        <v>51</v>
      </c>
      <c r="I4435" s="1">
        <v>45342</v>
      </c>
      <c r="J4435">
        <v>2</v>
      </c>
      <c r="K4435">
        <v>11238</v>
      </c>
      <c r="L4435">
        <v>0.1</v>
      </c>
      <c r="M4435" t="s">
        <v>44</v>
      </c>
      <c r="N4435" t="s">
        <v>24</v>
      </c>
      <c r="O4435">
        <v>22476</v>
      </c>
      <c r="P4435">
        <v>2247.6</v>
      </c>
      <c r="Q4435">
        <v>20228.400000000001</v>
      </c>
      <c r="U4435">
        <f t="shared" si="69"/>
        <v>5057.1000000000004</v>
      </c>
    </row>
    <row r="4436" spans="1:21" x14ac:dyDescent="0.25">
      <c r="A4436">
        <v>14435</v>
      </c>
      <c r="B4436" t="s">
        <v>4478</v>
      </c>
      <c r="C4436" t="s">
        <v>26</v>
      </c>
      <c r="D4436">
        <v>30</v>
      </c>
      <c r="E4436" t="s">
        <v>33</v>
      </c>
      <c r="F4436" t="s">
        <v>46</v>
      </c>
      <c r="G4436" t="s">
        <v>41</v>
      </c>
      <c r="H4436" t="s">
        <v>38</v>
      </c>
      <c r="I4436" s="1">
        <v>45226</v>
      </c>
      <c r="J4436">
        <v>2</v>
      </c>
      <c r="K4436">
        <v>140491</v>
      </c>
      <c r="L4436">
        <v>0.1</v>
      </c>
      <c r="M4436" t="s">
        <v>44</v>
      </c>
      <c r="N4436" t="s">
        <v>24</v>
      </c>
      <c r="O4436">
        <v>280982</v>
      </c>
      <c r="P4436">
        <v>28098.2</v>
      </c>
      <c r="Q4436">
        <v>252883.8</v>
      </c>
      <c r="U4436">
        <f t="shared" si="69"/>
        <v>63220.95</v>
      </c>
    </row>
    <row r="4437" spans="1:21" x14ac:dyDescent="0.25">
      <c r="A4437">
        <v>14436</v>
      </c>
      <c r="B4437" t="s">
        <v>4479</v>
      </c>
      <c r="C4437" t="s">
        <v>18</v>
      </c>
      <c r="D4437">
        <v>58</v>
      </c>
      <c r="E4437" t="s">
        <v>37</v>
      </c>
      <c r="F4437" t="s">
        <v>46</v>
      </c>
      <c r="G4437" t="s">
        <v>29</v>
      </c>
      <c r="H4437" t="s">
        <v>30</v>
      </c>
      <c r="I4437" s="1">
        <v>44981</v>
      </c>
      <c r="J4437">
        <v>8</v>
      </c>
      <c r="K4437">
        <v>22410</v>
      </c>
      <c r="L4437">
        <v>0.1</v>
      </c>
      <c r="M4437" t="s">
        <v>23</v>
      </c>
      <c r="N4437" t="s">
        <v>24</v>
      </c>
      <c r="O4437">
        <v>179280</v>
      </c>
      <c r="P4437">
        <v>17928</v>
      </c>
      <c r="Q4437">
        <v>161352</v>
      </c>
      <c r="U4437">
        <f t="shared" si="69"/>
        <v>40338</v>
      </c>
    </row>
    <row r="4438" spans="1:21" x14ac:dyDescent="0.25">
      <c r="A4438">
        <v>14437</v>
      </c>
      <c r="B4438" t="s">
        <v>4480</v>
      </c>
      <c r="C4438" t="s">
        <v>18</v>
      </c>
      <c r="D4438">
        <v>33</v>
      </c>
      <c r="E4438" t="s">
        <v>37</v>
      </c>
      <c r="F4438" t="s">
        <v>46</v>
      </c>
      <c r="G4438" t="s">
        <v>29</v>
      </c>
      <c r="H4438" t="s">
        <v>60</v>
      </c>
      <c r="I4438" s="1">
        <v>45262</v>
      </c>
      <c r="J4438">
        <v>9</v>
      </c>
      <c r="K4438">
        <v>139028</v>
      </c>
      <c r="L4438">
        <v>0.15</v>
      </c>
      <c r="M4438" t="s">
        <v>44</v>
      </c>
      <c r="N4438" t="s">
        <v>24</v>
      </c>
      <c r="O4438">
        <v>1251252</v>
      </c>
      <c r="P4438">
        <v>187687.8</v>
      </c>
      <c r="Q4438">
        <v>1063564.2</v>
      </c>
      <c r="U4438">
        <f t="shared" si="69"/>
        <v>265891.05</v>
      </c>
    </row>
    <row r="4439" spans="1:21" x14ac:dyDescent="0.25">
      <c r="A4439">
        <v>14438</v>
      </c>
      <c r="B4439" t="s">
        <v>4481</v>
      </c>
      <c r="C4439" t="s">
        <v>26</v>
      </c>
      <c r="D4439">
        <v>22</v>
      </c>
      <c r="E4439" t="s">
        <v>27</v>
      </c>
      <c r="F4439" t="s">
        <v>20</v>
      </c>
      <c r="G4439" t="s">
        <v>41</v>
      </c>
      <c r="H4439" t="s">
        <v>30</v>
      </c>
      <c r="I4439" s="1">
        <v>45356</v>
      </c>
      <c r="J4439">
        <v>1</v>
      </c>
      <c r="K4439">
        <v>82161</v>
      </c>
      <c r="L4439">
        <v>0.15</v>
      </c>
      <c r="M4439" t="s">
        <v>23</v>
      </c>
      <c r="N4439" t="s">
        <v>39</v>
      </c>
      <c r="O4439">
        <v>82161</v>
      </c>
      <c r="P4439">
        <v>12324.15</v>
      </c>
      <c r="Q4439">
        <v>69836.850000000006</v>
      </c>
      <c r="U4439">
        <f t="shared" si="69"/>
        <v>17459.212500000001</v>
      </c>
    </row>
    <row r="4440" spans="1:21" x14ac:dyDescent="0.25">
      <c r="A4440">
        <v>14439</v>
      </c>
      <c r="B4440" t="s">
        <v>4482</v>
      </c>
      <c r="C4440" t="s">
        <v>26</v>
      </c>
      <c r="D4440">
        <v>45</v>
      </c>
      <c r="E4440" t="s">
        <v>27</v>
      </c>
      <c r="F4440" t="s">
        <v>28</v>
      </c>
      <c r="G4440" t="s">
        <v>29</v>
      </c>
      <c r="H4440" t="s">
        <v>38</v>
      </c>
      <c r="I4440" s="1">
        <v>45611</v>
      </c>
      <c r="J4440">
        <v>2</v>
      </c>
      <c r="K4440">
        <v>25753</v>
      </c>
      <c r="L4440">
        <v>0.1</v>
      </c>
      <c r="M4440" t="s">
        <v>23</v>
      </c>
      <c r="N4440" t="s">
        <v>24</v>
      </c>
      <c r="O4440">
        <v>51506</v>
      </c>
      <c r="P4440">
        <v>5150.6000000000004</v>
      </c>
      <c r="Q4440">
        <v>46355.4</v>
      </c>
      <c r="U4440">
        <f t="shared" si="69"/>
        <v>11588.85</v>
      </c>
    </row>
    <row r="4441" spans="1:21" x14ac:dyDescent="0.25">
      <c r="A4441">
        <v>14440</v>
      </c>
      <c r="B4441" t="s">
        <v>4483</v>
      </c>
      <c r="C4441" t="s">
        <v>26</v>
      </c>
      <c r="D4441">
        <v>56</v>
      </c>
      <c r="E4441" t="s">
        <v>19</v>
      </c>
      <c r="F4441" t="s">
        <v>43</v>
      </c>
      <c r="G4441" t="s">
        <v>21</v>
      </c>
      <c r="H4441" t="s">
        <v>22</v>
      </c>
      <c r="I4441" s="1">
        <v>45260</v>
      </c>
      <c r="J4441">
        <v>4</v>
      </c>
      <c r="K4441">
        <v>74858</v>
      </c>
      <c r="L4441">
        <v>0.05</v>
      </c>
      <c r="M4441" t="s">
        <v>23</v>
      </c>
      <c r="N4441" t="s">
        <v>39</v>
      </c>
      <c r="O4441">
        <v>299432</v>
      </c>
      <c r="P4441">
        <v>14971.6</v>
      </c>
      <c r="Q4441">
        <v>284460.40000000002</v>
      </c>
      <c r="U4441">
        <f t="shared" si="69"/>
        <v>71115.100000000006</v>
      </c>
    </row>
    <row r="4442" spans="1:21" x14ac:dyDescent="0.25">
      <c r="A4442">
        <v>14441</v>
      </c>
      <c r="B4442" t="s">
        <v>4484</v>
      </c>
      <c r="C4442" t="s">
        <v>26</v>
      </c>
      <c r="D4442">
        <v>62</v>
      </c>
      <c r="E4442" t="s">
        <v>27</v>
      </c>
      <c r="F4442" t="s">
        <v>20</v>
      </c>
      <c r="G4442" t="s">
        <v>41</v>
      </c>
      <c r="H4442" t="s">
        <v>35</v>
      </c>
      <c r="I4442" s="1">
        <v>45332</v>
      </c>
      <c r="J4442">
        <v>3</v>
      </c>
      <c r="K4442">
        <v>70150</v>
      </c>
      <c r="L4442">
        <v>0</v>
      </c>
      <c r="M4442" t="s">
        <v>23</v>
      </c>
      <c r="N4442" t="s">
        <v>39</v>
      </c>
      <c r="O4442">
        <v>210450</v>
      </c>
      <c r="P4442">
        <v>0</v>
      </c>
      <c r="Q4442">
        <v>210450</v>
      </c>
      <c r="U4442">
        <f t="shared" si="69"/>
        <v>52612.5</v>
      </c>
    </row>
    <row r="4443" spans="1:21" x14ac:dyDescent="0.25">
      <c r="A4443">
        <v>14442</v>
      </c>
      <c r="B4443" t="s">
        <v>4485</v>
      </c>
      <c r="C4443" t="s">
        <v>18</v>
      </c>
      <c r="D4443">
        <v>37</v>
      </c>
      <c r="E4443" t="s">
        <v>27</v>
      </c>
      <c r="F4443" t="s">
        <v>46</v>
      </c>
      <c r="G4443" t="s">
        <v>34</v>
      </c>
      <c r="H4443" t="s">
        <v>60</v>
      </c>
      <c r="I4443" s="1">
        <v>44956</v>
      </c>
      <c r="J4443">
        <v>1</v>
      </c>
      <c r="K4443">
        <v>246841</v>
      </c>
      <c r="L4443">
        <v>0.15</v>
      </c>
      <c r="M4443" t="s">
        <v>44</v>
      </c>
      <c r="N4443" t="s">
        <v>24</v>
      </c>
      <c r="O4443">
        <v>246841</v>
      </c>
      <c r="P4443">
        <v>37026.15</v>
      </c>
      <c r="Q4443">
        <v>209814.85</v>
      </c>
      <c r="U4443">
        <f t="shared" si="69"/>
        <v>52453.712500000001</v>
      </c>
    </row>
    <row r="4444" spans="1:21" x14ac:dyDescent="0.25">
      <c r="A4444">
        <v>14443</v>
      </c>
      <c r="B4444" t="s">
        <v>4486</v>
      </c>
      <c r="C4444" t="s">
        <v>18</v>
      </c>
      <c r="D4444">
        <v>41</v>
      </c>
      <c r="E4444" t="s">
        <v>27</v>
      </c>
      <c r="F4444" t="s">
        <v>43</v>
      </c>
      <c r="G4444" t="s">
        <v>41</v>
      </c>
      <c r="H4444" t="s">
        <v>51</v>
      </c>
      <c r="I4444" s="1">
        <v>45461</v>
      </c>
      <c r="J4444">
        <v>4</v>
      </c>
      <c r="K4444">
        <v>242899</v>
      </c>
      <c r="L4444">
        <v>0</v>
      </c>
      <c r="M4444" t="s">
        <v>31</v>
      </c>
      <c r="N4444" t="s">
        <v>24</v>
      </c>
      <c r="O4444">
        <v>971596</v>
      </c>
      <c r="P4444">
        <v>0</v>
      </c>
      <c r="Q4444">
        <v>971596</v>
      </c>
      <c r="U4444">
        <f t="shared" si="69"/>
        <v>242899</v>
      </c>
    </row>
    <row r="4445" spans="1:21" x14ac:dyDescent="0.25">
      <c r="A4445">
        <v>14444</v>
      </c>
      <c r="B4445" t="s">
        <v>4487</v>
      </c>
      <c r="C4445" t="s">
        <v>26</v>
      </c>
      <c r="D4445">
        <v>44</v>
      </c>
      <c r="E4445" t="s">
        <v>33</v>
      </c>
      <c r="F4445" t="s">
        <v>20</v>
      </c>
      <c r="G4445" t="s">
        <v>21</v>
      </c>
      <c r="H4445" t="s">
        <v>88</v>
      </c>
      <c r="I4445" s="1">
        <v>45443</v>
      </c>
      <c r="J4445">
        <v>2</v>
      </c>
      <c r="K4445">
        <v>158611</v>
      </c>
      <c r="L4445">
        <v>0.1</v>
      </c>
      <c r="M4445" t="s">
        <v>44</v>
      </c>
      <c r="N4445" t="s">
        <v>39</v>
      </c>
      <c r="O4445">
        <v>317222</v>
      </c>
      <c r="P4445">
        <v>31722.2</v>
      </c>
      <c r="Q4445">
        <v>285499.8</v>
      </c>
      <c r="U4445">
        <f t="shared" si="69"/>
        <v>71374.95</v>
      </c>
    </row>
    <row r="4446" spans="1:21" x14ac:dyDescent="0.25">
      <c r="A4446">
        <v>14445</v>
      </c>
      <c r="B4446" t="s">
        <v>4488</v>
      </c>
      <c r="C4446" t="s">
        <v>26</v>
      </c>
      <c r="D4446">
        <v>47</v>
      </c>
      <c r="E4446" t="s">
        <v>27</v>
      </c>
      <c r="F4446" t="s">
        <v>43</v>
      </c>
      <c r="G4446" t="s">
        <v>41</v>
      </c>
      <c r="H4446" t="s">
        <v>38</v>
      </c>
      <c r="I4446" s="1">
        <v>45501</v>
      </c>
      <c r="J4446">
        <v>5</v>
      </c>
      <c r="K4446">
        <v>201879</v>
      </c>
      <c r="L4446">
        <v>0.15</v>
      </c>
      <c r="M4446" t="s">
        <v>31</v>
      </c>
      <c r="N4446" t="s">
        <v>24</v>
      </c>
      <c r="O4446">
        <v>1009395</v>
      </c>
      <c r="P4446">
        <v>151409.25</v>
      </c>
      <c r="Q4446">
        <v>857985.75</v>
      </c>
      <c r="U4446">
        <f t="shared" si="69"/>
        <v>214496.4375</v>
      </c>
    </row>
    <row r="4447" spans="1:21" x14ac:dyDescent="0.25">
      <c r="A4447">
        <v>14446</v>
      </c>
      <c r="B4447" t="s">
        <v>4489</v>
      </c>
      <c r="C4447" t="s">
        <v>18</v>
      </c>
      <c r="D4447">
        <v>62</v>
      </c>
      <c r="E4447" t="s">
        <v>27</v>
      </c>
      <c r="F4447" t="s">
        <v>46</v>
      </c>
      <c r="G4447" t="s">
        <v>34</v>
      </c>
      <c r="H4447" t="s">
        <v>60</v>
      </c>
      <c r="I4447" s="1">
        <v>45147</v>
      </c>
      <c r="J4447">
        <v>1</v>
      </c>
      <c r="K4447">
        <v>11029</v>
      </c>
      <c r="L4447">
        <v>0</v>
      </c>
      <c r="M4447" t="s">
        <v>44</v>
      </c>
      <c r="N4447" t="s">
        <v>39</v>
      </c>
      <c r="O4447">
        <v>11029</v>
      </c>
      <c r="P4447">
        <v>0</v>
      </c>
      <c r="Q4447">
        <v>11029</v>
      </c>
      <c r="U4447">
        <f t="shared" si="69"/>
        <v>2757.25</v>
      </c>
    </row>
    <row r="4448" spans="1:21" x14ac:dyDescent="0.25">
      <c r="A4448">
        <v>14447</v>
      </c>
      <c r="B4448" t="s">
        <v>4490</v>
      </c>
      <c r="C4448" t="s">
        <v>26</v>
      </c>
      <c r="D4448">
        <v>44</v>
      </c>
      <c r="E4448" t="s">
        <v>37</v>
      </c>
      <c r="F4448" t="s">
        <v>43</v>
      </c>
      <c r="G4448" t="s">
        <v>34</v>
      </c>
      <c r="H4448" t="s">
        <v>38</v>
      </c>
      <c r="I4448" s="1">
        <v>45520</v>
      </c>
      <c r="J4448">
        <v>8</v>
      </c>
      <c r="K4448">
        <v>58536</v>
      </c>
      <c r="L4448">
        <v>0.1</v>
      </c>
      <c r="M4448" t="s">
        <v>23</v>
      </c>
      <c r="N4448" t="s">
        <v>24</v>
      </c>
      <c r="O4448">
        <v>468288</v>
      </c>
      <c r="P4448">
        <v>46828.800000000003</v>
      </c>
      <c r="Q4448">
        <v>421459.20000000001</v>
      </c>
      <c r="U4448">
        <f t="shared" si="69"/>
        <v>105364.8</v>
      </c>
    </row>
    <row r="4449" spans="1:21" x14ac:dyDescent="0.25">
      <c r="A4449">
        <v>14448</v>
      </c>
      <c r="B4449" t="s">
        <v>4491</v>
      </c>
      <c r="C4449" t="s">
        <v>18</v>
      </c>
      <c r="D4449">
        <v>43</v>
      </c>
      <c r="E4449" t="s">
        <v>33</v>
      </c>
      <c r="F4449" t="s">
        <v>43</v>
      </c>
      <c r="G4449" t="s">
        <v>41</v>
      </c>
      <c r="H4449" t="s">
        <v>51</v>
      </c>
      <c r="I4449" s="1">
        <v>45420</v>
      </c>
      <c r="J4449">
        <v>2</v>
      </c>
      <c r="K4449">
        <v>127338</v>
      </c>
      <c r="L4449">
        <v>0.15</v>
      </c>
      <c r="M4449" t="s">
        <v>44</v>
      </c>
      <c r="N4449" t="s">
        <v>24</v>
      </c>
      <c r="O4449">
        <v>254676</v>
      </c>
      <c r="P4449">
        <v>38201.4</v>
      </c>
      <c r="Q4449">
        <v>216474.6</v>
      </c>
      <c r="U4449">
        <f t="shared" si="69"/>
        <v>54118.65</v>
      </c>
    </row>
    <row r="4450" spans="1:21" x14ac:dyDescent="0.25">
      <c r="A4450">
        <v>14449</v>
      </c>
      <c r="B4450" t="s">
        <v>4492</v>
      </c>
      <c r="C4450" t="s">
        <v>26</v>
      </c>
      <c r="D4450">
        <v>24</v>
      </c>
      <c r="E4450" t="s">
        <v>19</v>
      </c>
      <c r="F4450" t="s">
        <v>46</v>
      </c>
      <c r="G4450" t="s">
        <v>41</v>
      </c>
      <c r="H4450" t="s">
        <v>38</v>
      </c>
      <c r="I4450" s="1">
        <v>45179</v>
      </c>
      <c r="J4450">
        <v>3</v>
      </c>
      <c r="K4450">
        <v>73214</v>
      </c>
      <c r="L4450">
        <v>0.1</v>
      </c>
      <c r="M4450" t="s">
        <v>23</v>
      </c>
      <c r="N4450" t="s">
        <v>24</v>
      </c>
      <c r="O4450">
        <v>219642</v>
      </c>
      <c r="P4450">
        <v>21964.2</v>
      </c>
      <c r="Q4450">
        <v>197677.8</v>
      </c>
      <c r="U4450">
        <f t="shared" si="69"/>
        <v>49419.45</v>
      </c>
    </row>
    <row r="4451" spans="1:21" x14ac:dyDescent="0.25">
      <c r="A4451">
        <v>14450</v>
      </c>
      <c r="B4451" t="s">
        <v>4493</v>
      </c>
      <c r="C4451" t="s">
        <v>18</v>
      </c>
      <c r="D4451">
        <v>59</v>
      </c>
      <c r="E4451" t="s">
        <v>19</v>
      </c>
      <c r="F4451" t="s">
        <v>43</v>
      </c>
      <c r="G4451" t="s">
        <v>21</v>
      </c>
      <c r="H4451" t="s">
        <v>47</v>
      </c>
      <c r="I4451" s="1">
        <v>45490</v>
      </c>
      <c r="J4451">
        <v>3</v>
      </c>
      <c r="K4451">
        <v>248641</v>
      </c>
      <c r="L4451">
        <v>0.15</v>
      </c>
      <c r="M4451" t="s">
        <v>44</v>
      </c>
      <c r="N4451" t="s">
        <v>39</v>
      </c>
      <c r="O4451">
        <v>745923</v>
      </c>
      <c r="P4451">
        <v>111888.45</v>
      </c>
      <c r="Q4451">
        <v>634034.55000000005</v>
      </c>
      <c r="U4451">
        <f t="shared" si="69"/>
        <v>158508.63750000001</v>
      </c>
    </row>
    <row r="4452" spans="1:21" x14ac:dyDescent="0.25">
      <c r="A4452">
        <v>14451</v>
      </c>
      <c r="B4452" t="s">
        <v>4494</v>
      </c>
      <c r="C4452" t="s">
        <v>26</v>
      </c>
      <c r="D4452">
        <v>64</v>
      </c>
      <c r="E4452" t="s">
        <v>27</v>
      </c>
      <c r="F4452" t="s">
        <v>20</v>
      </c>
      <c r="G4452" t="s">
        <v>21</v>
      </c>
      <c r="H4452" t="s">
        <v>30</v>
      </c>
      <c r="I4452" s="1">
        <v>45247</v>
      </c>
      <c r="J4452">
        <v>4</v>
      </c>
      <c r="K4452">
        <v>218180</v>
      </c>
      <c r="L4452">
        <v>0</v>
      </c>
      <c r="M4452" t="s">
        <v>23</v>
      </c>
      <c r="N4452" t="s">
        <v>24</v>
      </c>
      <c r="O4452">
        <v>872720</v>
      </c>
      <c r="P4452">
        <v>0</v>
      </c>
      <c r="Q4452">
        <v>872720</v>
      </c>
      <c r="U4452">
        <f t="shared" si="69"/>
        <v>218180</v>
      </c>
    </row>
    <row r="4453" spans="1:21" x14ac:dyDescent="0.25">
      <c r="A4453">
        <v>14452</v>
      </c>
      <c r="B4453" t="s">
        <v>4495</v>
      </c>
      <c r="C4453" t="s">
        <v>26</v>
      </c>
      <c r="D4453">
        <v>55</v>
      </c>
      <c r="E4453" t="s">
        <v>19</v>
      </c>
      <c r="F4453" t="s">
        <v>43</v>
      </c>
      <c r="G4453" t="s">
        <v>34</v>
      </c>
      <c r="H4453" t="s">
        <v>30</v>
      </c>
      <c r="I4453" s="1">
        <v>44965</v>
      </c>
      <c r="J4453">
        <v>7</v>
      </c>
      <c r="K4453">
        <v>49989</v>
      </c>
      <c r="L4453">
        <v>0</v>
      </c>
      <c r="M4453" t="s">
        <v>31</v>
      </c>
      <c r="N4453" t="s">
        <v>24</v>
      </c>
      <c r="O4453">
        <v>349923</v>
      </c>
      <c r="P4453">
        <v>0</v>
      </c>
      <c r="Q4453">
        <v>349923</v>
      </c>
      <c r="U4453">
        <f t="shared" si="69"/>
        <v>87480.75</v>
      </c>
    </row>
    <row r="4454" spans="1:21" x14ac:dyDescent="0.25">
      <c r="A4454">
        <v>14453</v>
      </c>
      <c r="B4454" t="s">
        <v>4496</v>
      </c>
      <c r="C4454" t="s">
        <v>18</v>
      </c>
      <c r="D4454">
        <v>22</v>
      </c>
      <c r="E4454" t="s">
        <v>19</v>
      </c>
      <c r="F4454" t="s">
        <v>28</v>
      </c>
      <c r="G4454" t="s">
        <v>29</v>
      </c>
      <c r="H4454" t="s">
        <v>60</v>
      </c>
      <c r="I4454" s="1">
        <v>45391</v>
      </c>
      <c r="J4454">
        <v>9</v>
      </c>
      <c r="K4454">
        <v>96631</v>
      </c>
      <c r="L4454">
        <v>0.15</v>
      </c>
      <c r="M4454" t="s">
        <v>23</v>
      </c>
      <c r="N4454" t="s">
        <v>39</v>
      </c>
      <c r="O4454">
        <v>869679</v>
      </c>
      <c r="P4454">
        <v>130451.85</v>
      </c>
      <c r="Q4454">
        <v>739227.15</v>
      </c>
      <c r="U4454">
        <f t="shared" si="69"/>
        <v>184806.78750000001</v>
      </c>
    </row>
    <row r="4455" spans="1:21" x14ac:dyDescent="0.25">
      <c r="A4455">
        <v>14454</v>
      </c>
      <c r="B4455" t="s">
        <v>4497</v>
      </c>
      <c r="C4455" t="s">
        <v>26</v>
      </c>
      <c r="D4455">
        <v>40</v>
      </c>
      <c r="E4455" t="s">
        <v>19</v>
      </c>
      <c r="F4455" t="s">
        <v>20</v>
      </c>
      <c r="G4455" t="s">
        <v>29</v>
      </c>
      <c r="H4455" t="s">
        <v>22</v>
      </c>
      <c r="I4455" s="1">
        <v>45337</v>
      </c>
      <c r="J4455">
        <v>3</v>
      </c>
      <c r="K4455">
        <v>83107</v>
      </c>
      <c r="L4455">
        <v>0.05</v>
      </c>
      <c r="M4455" t="s">
        <v>44</v>
      </c>
      <c r="N4455" t="s">
        <v>39</v>
      </c>
      <c r="O4455">
        <v>249321</v>
      </c>
      <c r="P4455">
        <v>12466.05</v>
      </c>
      <c r="Q4455">
        <v>236854.95</v>
      </c>
      <c r="U4455">
        <f t="shared" si="69"/>
        <v>59213.737500000003</v>
      </c>
    </row>
    <row r="4456" spans="1:21" x14ac:dyDescent="0.25">
      <c r="A4456">
        <v>14455</v>
      </c>
      <c r="B4456" t="s">
        <v>4498</v>
      </c>
      <c r="C4456" t="s">
        <v>18</v>
      </c>
      <c r="D4456">
        <v>45</v>
      </c>
      <c r="E4456" t="s">
        <v>27</v>
      </c>
      <c r="F4456" t="s">
        <v>43</v>
      </c>
      <c r="G4456" t="s">
        <v>29</v>
      </c>
      <c r="H4456" t="s">
        <v>35</v>
      </c>
      <c r="I4456" s="1">
        <v>45338</v>
      </c>
      <c r="J4456">
        <v>1</v>
      </c>
      <c r="K4456">
        <v>176234</v>
      </c>
      <c r="L4456">
        <v>0.1</v>
      </c>
      <c r="M4456" t="s">
        <v>23</v>
      </c>
      <c r="N4456" t="s">
        <v>39</v>
      </c>
      <c r="O4456">
        <v>176234</v>
      </c>
      <c r="P4456">
        <v>17623.400000000001</v>
      </c>
      <c r="Q4456">
        <v>158610.6</v>
      </c>
      <c r="U4456">
        <f t="shared" si="69"/>
        <v>39652.65</v>
      </c>
    </row>
    <row r="4457" spans="1:21" x14ac:dyDescent="0.25">
      <c r="A4457">
        <v>14456</v>
      </c>
      <c r="B4457" t="s">
        <v>4499</v>
      </c>
      <c r="C4457" t="s">
        <v>18</v>
      </c>
      <c r="D4457">
        <v>51</v>
      </c>
      <c r="E4457" t="s">
        <v>19</v>
      </c>
      <c r="F4457" t="s">
        <v>28</v>
      </c>
      <c r="G4457" t="s">
        <v>29</v>
      </c>
      <c r="H4457" t="s">
        <v>60</v>
      </c>
      <c r="I4457" s="1">
        <v>45418</v>
      </c>
      <c r="J4457">
        <v>1</v>
      </c>
      <c r="K4457">
        <v>152790</v>
      </c>
      <c r="L4457">
        <v>0</v>
      </c>
      <c r="M4457" t="s">
        <v>31</v>
      </c>
      <c r="N4457" t="s">
        <v>24</v>
      </c>
      <c r="O4457">
        <v>152790</v>
      </c>
      <c r="P4457">
        <v>0</v>
      </c>
      <c r="Q4457">
        <v>152790</v>
      </c>
      <c r="U4457">
        <f t="shared" si="69"/>
        <v>38197.5</v>
      </c>
    </row>
    <row r="4458" spans="1:21" x14ac:dyDescent="0.25">
      <c r="A4458">
        <v>14457</v>
      </c>
      <c r="B4458" t="s">
        <v>4500</v>
      </c>
      <c r="C4458" t="s">
        <v>18</v>
      </c>
      <c r="D4458">
        <v>32</v>
      </c>
      <c r="E4458" t="s">
        <v>27</v>
      </c>
      <c r="F4458" t="s">
        <v>28</v>
      </c>
      <c r="G4458" t="s">
        <v>34</v>
      </c>
      <c r="H4458" t="s">
        <v>38</v>
      </c>
      <c r="I4458" s="1">
        <v>45364</v>
      </c>
      <c r="J4458">
        <v>6</v>
      </c>
      <c r="K4458">
        <v>83402</v>
      </c>
      <c r="L4458">
        <v>0.05</v>
      </c>
      <c r="M4458" t="s">
        <v>31</v>
      </c>
      <c r="N4458" t="s">
        <v>39</v>
      </c>
      <c r="O4458">
        <v>500412</v>
      </c>
      <c r="P4458">
        <v>25020.6</v>
      </c>
      <c r="Q4458">
        <v>475391.4</v>
      </c>
      <c r="U4458">
        <f t="shared" si="69"/>
        <v>118847.85</v>
      </c>
    </row>
    <row r="4459" spans="1:21" x14ac:dyDescent="0.25">
      <c r="A4459">
        <v>14458</v>
      </c>
      <c r="B4459" t="s">
        <v>4501</v>
      </c>
      <c r="C4459" t="s">
        <v>18</v>
      </c>
      <c r="D4459">
        <v>49</v>
      </c>
      <c r="E4459" t="s">
        <v>37</v>
      </c>
      <c r="F4459" t="s">
        <v>28</v>
      </c>
      <c r="G4459" t="s">
        <v>29</v>
      </c>
      <c r="H4459" t="s">
        <v>51</v>
      </c>
      <c r="I4459" s="1">
        <v>45405</v>
      </c>
      <c r="J4459">
        <v>5</v>
      </c>
      <c r="K4459">
        <v>135270</v>
      </c>
      <c r="L4459">
        <v>0.15</v>
      </c>
      <c r="M4459" t="s">
        <v>44</v>
      </c>
      <c r="N4459" t="s">
        <v>39</v>
      </c>
      <c r="O4459">
        <v>676350</v>
      </c>
      <c r="P4459">
        <v>101452.5</v>
      </c>
      <c r="Q4459">
        <v>574897.5</v>
      </c>
      <c r="U4459">
        <f t="shared" si="69"/>
        <v>143724.375</v>
      </c>
    </row>
    <row r="4460" spans="1:21" x14ac:dyDescent="0.25">
      <c r="A4460">
        <v>14459</v>
      </c>
      <c r="B4460" t="s">
        <v>4502</v>
      </c>
      <c r="C4460" t="s">
        <v>18</v>
      </c>
      <c r="D4460">
        <v>43</v>
      </c>
      <c r="E4460" t="s">
        <v>37</v>
      </c>
      <c r="F4460" t="s">
        <v>43</v>
      </c>
      <c r="G4460" t="s">
        <v>29</v>
      </c>
      <c r="H4460" t="s">
        <v>30</v>
      </c>
      <c r="I4460" s="1">
        <v>44998</v>
      </c>
      <c r="J4460">
        <v>7</v>
      </c>
      <c r="K4460">
        <v>11407</v>
      </c>
      <c r="L4460">
        <v>0</v>
      </c>
      <c r="M4460" t="s">
        <v>23</v>
      </c>
      <c r="N4460" t="s">
        <v>39</v>
      </c>
      <c r="O4460">
        <v>79849</v>
      </c>
      <c r="P4460">
        <v>0</v>
      </c>
      <c r="Q4460">
        <v>79849</v>
      </c>
      <c r="U4460">
        <f t="shared" si="69"/>
        <v>19962.25</v>
      </c>
    </row>
    <row r="4461" spans="1:21" x14ac:dyDescent="0.25">
      <c r="A4461">
        <v>14460</v>
      </c>
      <c r="B4461" t="s">
        <v>4503</v>
      </c>
      <c r="C4461" t="s">
        <v>26</v>
      </c>
      <c r="D4461">
        <v>48</v>
      </c>
      <c r="E4461" t="s">
        <v>19</v>
      </c>
      <c r="F4461" t="s">
        <v>46</v>
      </c>
      <c r="G4461" t="s">
        <v>41</v>
      </c>
      <c r="H4461" t="s">
        <v>88</v>
      </c>
      <c r="I4461" s="1">
        <v>45508</v>
      </c>
      <c r="J4461">
        <v>7</v>
      </c>
      <c r="K4461">
        <v>207680</v>
      </c>
      <c r="L4461">
        <v>0</v>
      </c>
      <c r="M4461" t="s">
        <v>44</v>
      </c>
      <c r="N4461" t="s">
        <v>24</v>
      </c>
      <c r="O4461">
        <v>1453760</v>
      </c>
      <c r="P4461">
        <v>0</v>
      </c>
      <c r="Q4461">
        <v>1453760</v>
      </c>
      <c r="U4461">
        <f t="shared" si="69"/>
        <v>363440</v>
      </c>
    </row>
    <row r="4462" spans="1:21" x14ac:dyDescent="0.25">
      <c r="A4462">
        <v>14461</v>
      </c>
      <c r="B4462" t="s">
        <v>4504</v>
      </c>
      <c r="C4462" t="s">
        <v>26</v>
      </c>
      <c r="D4462">
        <v>36</v>
      </c>
      <c r="E4462" t="s">
        <v>37</v>
      </c>
      <c r="F4462" t="s">
        <v>28</v>
      </c>
      <c r="G4462" t="s">
        <v>29</v>
      </c>
      <c r="H4462" t="s">
        <v>88</v>
      </c>
      <c r="I4462" s="1">
        <v>45146</v>
      </c>
      <c r="J4462">
        <v>3</v>
      </c>
      <c r="K4462">
        <v>215746</v>
      </c>
      <c r="L4462">
        <v>0.1</v>
      </c>
      <c r="M4462" t="s">
        <v>23</v>
      </c>
      <c r="N4462" t="s">
        <v>24</v>
      </c>
      <c r="O4462">
        <v>647238</v>
      </c>
      <c r="P4462">
        <v>64723.8</v>
      </c>
      <c r="Q4462">
        <v>582514.19999999995</v>
      </c>
      <c r="U4462">
        <f t="shared" si="69"/>
        <v>145628.54999999999</v>
      </c>
    </row>
    <row r="4463" spans="1:21" x14ac:dyDescent="0.25">
      <c r="A4463">
        <v>14462</v>
      </c>
      <c r="B4463" t="s">
        <v>4505</v>
      </c>
      <c r="C4463" t="s">
        <v>18</v>
      </c>
      <c r="D4463">
        <v>26</v>
      </c>
      <c r="E4463" t="s">
        <v>27</v>
      </c>
      <c r="F4463" t="s">
        <v>46</v>
      </c>
      <c r="G4463" t="s">
        <v>41</v>
      </c>
      <c r="H4463" t="s">
        <v>51</v>
      </c>
      <c r="I4463" s="1">
        <v>44930</v>
      </c>
      <c r="J4463">
        <v>7</v>
      </c>
      <c r="K4463">
        <v>138289</v>
      </c>
      <c r="L4463">
        <v>0.05</v>
      </c>
      <c r="M4463" t="s">
        <v>31</v>
      </c>
      <c r="N4463" t="s">
        <v>24</v>
      </c>
      <c r="O4463">
        <v>968023</v>
      </c>
      <c r="P4463">
        <v>48401.15</v>
      </c>
      <c r="Q4463">
        <v>919621.85</v>
      </c>
      <c r="U4463">
        <f t="shared" si="69"/>
        <v>229905.46249999999</v>
      </c>
    </row>
    <row r="4464" spans="1:21" x14ac:dyDescent="0.25">
      <c r="A4464">
        <v>14463</v>
      </c>
      <c r="B4464" t="s">
        <v>4506</v>
      </c>
      <c r="C4464" t="s">
        <v>26</v>
      </c>
      <c r="D4464">
        <v>46</v>
      </c>
      <c r="E4464" t="s">
        <v>37</v>
      </c>
      <c r="F4464" t="s">
        <v>20</v>
      </c>
      <c r="G4464" t="s">
        <v>34</v>
      </c>
      <c r="H4464" t="s">
        <v>38</v>
      </c>
      <c r="I4464" s="1">
        <v>45216</v>
      </c>
      <c r="J4464">
        <v>9</v>
      </c>
      <c r="K4464">
        <v>229868</v>
      </c>
      <c r="L4464">
        <v>0.1</v>
      </c>
      <c r="M4464" t="s">
        <v>44</v>
      </c>
      <c r="N4464" t="s">
        <v>39</v>
      </c>
      <c r="O4464">
        <v>2068812</v>
      </c>
      <c r="P4464">
        <v>206881.2</v>
      </c>
      <c r="Q4464">
        <v>1861930.8</v>
      </c>
      <c r="U4464">
        <f t="shared" si="69"/>
        <v>465482.7</v>
      </c>
    </row>
    <row r="4465" spans="1:21" x14ac:dyDescent="0.25">
      <c r="A4465">
        <v>14464</v>
      </c>
      <c r="B4465" t="s">
        <v>4507</v>
      </c>
      <c r="C4465" t="s">
        <v>18</v>
      </c>
      <c r="D4465">
        <v>56</v>
      </c>
      <c r="E4465" t="s">
        <v>19</v>
      </c>
      <c r="F4465" t="s">
        <v>46</v>
      </c>
      <c r="G4465" t="s">
        <v>41</v>
      </c>
      <c r="H4465" t="s">
        <v>35</v>
      </c>
      <c r="I4465" s="1">
        <v>45306</v>
      </c>
      <c r="J4465">
        <v>8</v>
      </c>
      <c r="K4465">
        <v>109196</v>
      </c>
      <c r="L4465">
        <v>0.15</v>
      </c>
      <c r="M4465" t="s">
        <v>31</v>
      </c>
      <c r="N4465" t="s">
        <v>24</v>
      </c>
      <c r="O4465">
        <v>873568</v>
      </c>
      <c r="P4465">
        <v>131035.2</v>
      </c>
      <c r="Q4465">
        <v>742532.8</v>
      </c>
      <c r="U4465">
        <f t="shared" si="69"/>
        <v>185633.2</v>
      </c>
    </row>
    <row r="4466" spans="1:21" x14ac:dyDescent="0.25">
      <c r="A4466">
        <v>14465</v>
      </c>
      <c r="B4466" t="s">
        <v>4508</v>
      </c>
      <c r="C4466" t="s">
        <v>26</v>
      </c>
      <c r="D4466">
        <v>21</v>
      </c>
      <c r="E4466" t="s">
        <v>27</v>
      </c>
      <c r="F4466" t="s">
        <v>46</v>
      </c>
      <c r="G4466" t="s">
        <v>21</v>
      </c>
      <c r="H4466" t="s">
        <v>47</v>
      </c>
      <c r="I4466" s="1">
        <v>45281</v>
      </c>
      <c r="J4466">
        <v>3</v>
      </c>
      <c r="K4466">
        <v>77947</v>
      </c>
      <c r="L4466">
        <v>0</v>
      </c>
      <c r="M4466" t="s">
        <v>23</v>
      </c>
      <c r="N4466" t="s">
        <v>24</v>
      </c>
      <c r="O4466">
        <v>233841</v>
      </c>
      <c r="P4466">
        <v>0</v>
      </c>
      <c r="Q4466">
        <v>233841</v>
      </c>
      <c r="U4466">
        <f t="shared" si="69"/>
        <v>58460.25</v>
      </c>
    </row>
    <row r="4467" spans="1:21" x14ac:dyDescent="0.25">
      <c r="A4467">
        <v>14466</v>
      </c>
      <c r="B4467" t="s">
        <v>4509</v>
      </c>
      <c r="C4467" t="s">
        <v>26</v>
      </c>
      <c r="D4467">
        <v>20</v>
      </c>
      <c r="E4467" t="s">
        <v>33</v>
      </c>
      <c r="F4467" t="s">
        <v>46</v>
      </c>
      <c r="G4467" t="s">
        <v>41</v>
      </c>
      <c r="H4467" t="s">
        <v>51</v>
      </c>
      <c r="I4467" s="1">
        <v>45006</v>
      </c>
      <c r="J4467">
        <v>5</v>
      </c>
      <c r="K4467">
        <v>35138</v>
      </c>
      <c r="L4467">
        <v>0.05</v>
      </c>
      <c r="M4467" t="s">
        <v>31</v>
      </c>
      <c r="N4467" t="s">
        <v>39</v>
      </c>
      <c r="O4467">
        <v>175690</v>
      </c>
      <c r="P4467">
        <v>8784.5</v>
      </c>
      <c r="Q4467">
        <v>166905.5</v>
      </c>
      <c r="U4467">
        <f t="shared" si="69"/>
        <v>41726.375</v>
      </c>
    </row>
    <row r="4468" spans="1:21" x14ac:dyDescent="0.25">
      <c r="A4468">
        <v>14467</v>
      </c>
      <c r="B4468" t="s">
        <v>4510</v>
      </c>
      <c r="C4468" t="s">
        <v>26</v>
      </c>
      <c r="D4468">
        <v>46</v>
      </c>
      <c r="E4468" t="s">
        <v>27</v>
      </c>
      <c r="F4468" t="s">
        <v>46</v>
      </c>
      <c r="G4468" t="s">
        <v>29</v>
      </c>
      <c r="H4468" t="s">
        <v>38</v>
      </c>
      <c r="I4468" s="1">
        <v>44992</v>
      </c>
      <c r="J4468">
        <v>8</v>
      </c>
      <c r="K4468">
        <v>36500</v>
      </c>
      <c r="L4468">
        <v>0.1</v>
      </c>
      <c r="M4468" t="s">
        <v>23</v>
      </c>
      <c r="N4468" t="s">
        <v>24</v>
      </c>
      <c r="O4468">
        <v>292000</v>
      </c>
      <c r="P4468">
        <v>29200</v>
      </c>
      <c r="Q4468">
        <v>262800</v>
      </c>
      <c r="U4468">
        <f t="shared" si="69"/>
        <v>65700</v>
      </c>
    </row>
    <row r="4469" spans="1:21" x14ac:dyDescent="0.25">
      <c r="A4469">
        <v>14468</v>
      </c>
      <c r="B4469" t="s">
        <v>4511</v>
      </c>
      <c r="C4469" t="s">
        <v>26</v>
      </c>
      <c r="D4469">
        <v>28</v>
      </c>
      <c r="E4469" t="s">
        <v>37</v>
      </c>
      <c r="F4469" t="s">
        <v>46</v>
      </c>
      <c r="G4469" t="s">
        <v>41</v>
      </c>
      <c r="H4469" t="s">
        <v>60</v>
      </c>
      <c r="I4469" s="1">
        <v>45062</v>
      </c>
      <c r="J4469">
        <v>2</v>
      </c>
      <c r="K4469">
        <v>246890</v>
      </c>
      <c r="L4469">
        <v>0.05</v>
      </c>
      <c r="M4469" t="s">
        <v>44</v>
      </c>
      <c r="N4469" t="s">
        <v>24</v>
      </c>
      <c r="O4469">
        <v>493780</v>
      </c>
      <c r="P4469">
        <v>24689</v>
      </c>
      <c r="Q4469">
        <v>469091</v>
      </c>
      <c r="U4469">
        <f t="shared" si="69"/>
        <v>117272.75</v>
      </c>
    </row>
    <row r="4470" spans="1:21" x14ac:dyDescent="0.25">
      <c r="A4470">
        <v>14469</v>
      </c>
      <c r="B4470" t="s">
        <v>4512</v>
      </c>
      <c r="C4470" t="s">
        <v>18</v>
      </c>
      <c r="D4470">
        <v>50</v>
      </c>
      <c r="E4470" t="s">
        <v>33</v>
      </c>
      <c r="F4470" t="s">
        <v>20</v>
      </c>
      <c r="G4470" t="s">
        <v>41</v>
      </c>
      <c r="H4470" t="s">
        <v>35</v>
      </c>
      <c r="I4470" s="1">
        <v>45325</v>
      </c>
      <c r="J4470">
        <v>7</v>
      </c>
      <c r="K4470">
        <v>7259</v>
      </c>
      <c r="L4470">
        <v>0.15</v>
      </c>
      <c r="M4470" t="s">
        <v>23</v>
      </c>
      <c r="N4470" t="s">
        <v>39</v>
      </c>
      <c r="O4470">
        <v>50813</v>
      </c>
      <c r="P4470">
        <v>7621.95</v>
      </c>
      <c r="Q4470">
        <v>43191.05</v>
      </c>
      <c r="U4470">
        <f t="shared" si="69"/>
        <v>10797.762500000001</v>
      </c>
    </row>
    <row r="4471" spans="1:21" x14ac:dyDescent="0.25">
      <c r="A4471">
        <v>14470</v>
      </c>
      <c r="B4471" t="s">
        <v>4513</v>
      </c>
      <c r="C4471" t="s">
        <v>18</v>
      </c>
      <c r="D4471">
        <v>55</v>
      </c>
      <c r="E4471" t="s">
        <v>27</v>
      </c>
      <c r="F4471" t="s">
        <v>20</v>
      </c>
      <c r="G4471" t="s">
        <v>34</v>
      </c>
      <c r="H4471" t="s">
        <v>47</v>
      </c>
      <c r="I4471" s="1">
        <v>45629</v>
      </c>
      <c r="J4471">
        <v>7</v>
      </c>
      <c r="K4471">
        <v>228192</v>
      </c>
      <c r="L4471">
        <v>0</v>
      </c>
      <c r="M4471" t="s">
        <v>23</v>
      </c>
      <c r="N4471" t="s">
        <v>39</v>
      </c>
      <c r="O4471">
        <v>1597344</v>
      </c>
      <c r="P4471">
        <v>0</v>
      </c>
      <c r="Q4471">
        <v>1597344</v>
      </c>
      <c r="U4471">
        <f t="shared" si="69"/>
        <v>399336</v>
      </c>
    </row>
    <row r="4472" spans="1:21" x14ac:dyDescent="0.25">
      <c r="A4472">
        <v>14471</v>
      </c>
      <c r="B4472" t="s">
        <v>4514</v>
      </c>
      <c r="C4472" t="s">
        <v>26</v>
      </c>
      <c r="D4472">
        <v>28</v>
      </c>
      <c r="E4472" t="s">
        <v>33</v>
      </c>
      <c r="F4472" t="s">
        <v>46</v>
      </c>
      <c r="G4472" t="s">
        <v>34</v>
      </c>
      <c r="H4472" t="s">
        <v>47</v>
      </c>
      <c r="I4472" s="1">
        <v>45273</v>
      </c>
      <c r="J4472">
        <v>8</v>
      </c>
      <c r="K4472">
        <v>81652</v>
      </c>
      <c r="L4472">
        <v>0.05</v>
      </c>
      <c r="M4472" t="s">
        <v>44</v>
      </c>
      <c r="N4472" t="s">
        <v>39</v>
      </c>
      <c r="O4472">
        <v>653216</v>
      </c>
      <c r="P4472">
        <v>32660.799999999999</v>
      </c>
      <c r="Q4472">
        <v>620555.19999999995</v>
      </c>
      <c r="U4472">
        <f t="shared" si="69"/>
        <v>155138.79999999999</v>
      </c>
    </row>
    <row r="4473" spans="1:21" x14ac:dyDescent="0.25">
      <c r="A4473">
        <v>14472</v>
      </c>
      <c r="B4473" t="s">
        <v>4515</v>
      </c>
      <c r="C4473" t="s">
        <v>26</v>
      </c>
      <c r="D4473">
        <v>44</v>
      </c>
      <c r="E4473" t="s">
        <v>33</v>
      </c>
      <c r="F4473" t="s">
        <v>46</v>
      </c>
      <c r="G4473" t="s">
        <v>29</v>
      </c>
      <c r="H4473" t="s">
        <v>22</v>
      </c>
      <c r="I4473" s="1">
        <v>44985</v>
      </c>
      <c r="J4473">
        <v>1</v>
      </c>
      <c r="K4473">
        <v>51953</v>
      </c>
      <c r="L4473">
        <v>0.15</v>
      </c>
      <c r="M4473" t="s">
        <v>44</v>
      </c>
      <c r="N4473" t="s">
        <v>39</v>
      </c>
      <c r="O4473">
        <v>51953</v>
      </c>
      <c r="P4473">
        <v>7792.95</v>
      </c>
      <c r="Q4473">
        <v>44160.05</v>
      </c>
      <c r="U4473">
        <f t="shared" si="69"/>
        <v>11040.012500000001</v>
      </c>
    </row>
    <row r="4474" spans="1:21" x14ac:dyDescent="0.25">
      <c r="A4474">
        <v>14473</v>
      </c>
      <c r="B4474" t="s">
        <v>4516</v>
      </c>
      <c r="C4474" t="s">
        <v>18</v>
      </c>
      <c r="D4474">
        <v>50</v>
      </c>
      <c r="E4474" t="s">
        <v>33</v>
      </c>
      <c r="F4474" t="s">
        <v>28</v>
      </c>
      <c r="G4474" t="s">
        <v>21</v>
      </c>
      <c r="H4474" t="s">
        <v>38</v>
      </c>
      <c r="I4474" s="1">
        <v>45445</v>
      </c>
      <c r="J4474">
        <v>8</v>
      </c>
      <c r="K4474">
        <v>24783</v>
      </c>
      <c r="L4474">
        <v>0.15</v>
      </c>
      <c r="M4474" t="s">
        <v>31</v>
      </c>
      <c r="N4474" t="s">
        <v>39</v>
      </c>
      <c r="O4474">
        <v>198264</v>
      </c>
      <c r="P4474">
        <v>29739.599999999999</v>
      </c>
      <c r="Q4474">
        <v>168524.4</v>
      </c>
      <c r="U4474">
        <f t="shared" si="69"/>
        <v>42131.1</v>
      </c>
    </row>
    <row r="4475" spans="1:21" x14ac:dyDescent="0.25">
      <c r="A4475">
        <v>14474</v>
      </c>
      <c r="B4475" t="s">
        <v>4517</v>
      </c>
      <c r="C4475" t="s">
        <v>26</v>
      </c>
      <c r="D4475">
        <v>38</v>
      </c>
      <c r="E4475" t="s">
        <v>27</v>
      </c>
      <c r="F4475" t="s">
        <v>20</v>
      </c>
      <c r="G4475" t="s">
        <v>21</v>
      </c>
      <c r="H4475" t="s">
        <v>47</v>
      </c>
      <c r="I4475" s="1">
        <v>45640</v>
      </c>
      <c r="J4475">
        <v>1</v>
      </c>
      <c r="K4475">
        <v>43949</v>
      </c>
      <c r="L4475">
        <v>0</v>
      </c>
      <c r="M4475" t="s">
        <v>23</v>
      </c>
      <c r="N4475" t="s">
        <v>39</v>
      </c>
      <c r="O4475">
        <v>43949</v>
      </c>
      <c r="P4475">
        <v>0</v>
      </c>
      <c r="Q4475">
        <v>43949</v>
      </c>
      <c r="U4475">
        <f t="shared" si="69"/>
        <v>10987.25</v>
      </c>
    </row>
    <row r="4476" spans="1:21" x14ac:dyDescent="0.25">
      <c r="A4476">
        <v>14475</v>
      </c>
      <c r="B4476" t="s">
        <v>4518</v>
      </c>
      <c r="C4476" t="s">
        <v>18</v>
      </c>
      <c r="D4476">
        <v>56</v>
      </c>
      <c r="E4476" t="s">
        <v>37</v>
      </c>
      <c r="F4476" t="s">
        <v>43</v>
      </c>
      <c r="G4476" t="s">
        <v>41</v>
      </c>
      <c r="H4476" t="s">
        <v>88</v>
      </c>
      <c r="I4476" s="1">
        <v>45163</v>
      </c>
      <c r="J4476">
        <v>3</v>
      </c>
      <c r="K4476">
        <v>154227</v>
      </c>
      <c r="L4476">
        <v>0.1</v>
      </c>
      <c r="M4476" t="s">
        <v>23</v>
      </c>
      <c r="N4476" t="s">
        <v>39</v>
      </c>
      <c r="O4476">
        <v>462681</v>
      </c>
      <c r="P4476">
        <v>46268.1</v>
      </c>
      <c r="Q4476">
        <v>416412.9</v>
      </c>
      <c r="U4476">
        <f t="shared" si="69"/>
        <v>104103.22500000001</v>
      </c>
    </row>
    <row r="4477" spans="1:21" x14ac:dyDescent="0.25">
      <c r="A4477">
        <v>14476</v>
      </c>
      <c r="B4477" t="s">
        <v>4519</v>
      </c>
      <c r="C4477" t="s">
        <v>18</v>
      </c>
      <c r="D4477">
        <v>48</v>
      </c>
      <c r="E4477" t="s">
        <v>27</v>
      </c>
      <c r="F4477" t="s">
        <v>20</v>
      </c>
      <c r="G4477" t="s">
        <v>21</v>
      </c>
      <c r="H4477" t="s">
        <v>88</v>
      </c>
      <c r="I4477" s="1">
        <v>45005</v>
      </c>
      <c r="J4477">
        <v>9</v>
      </c>
      <c r="K4477">
        <v>34389</v>
      </c>
      <c r="L4477">
        <v>0</v>
      </c>
      <c r="M4477" t="s">
        <v>31</v>
      </c>
      <c r="N4477" t="s">
        <v>39</v>
      </c>
      <c r="O4477">
        <v>309501</v>
      </c>
      <c r="P4477">
        <v>0</v>
      </c>
      <c r="Q4477">
        <v>309501</v>
      </c>
      <c r="U4477">
        <f t="shared" si="69"/>
        <v>77375.25</v>
      </c>
    </row>
    <row r="4478" spans="1:21" x14ac:dyDescent="0.25">
      <c r="A4478">
        <v>14477</v>
      </c>
      <c r="B4478" t="s">
        <v>4520</v>
      </c>
      <c r="C4478" t="s">
        <v>18</v>
      </c>
      <c r="D4478">
        <v>55</v>
      </c>
      <c r="E4478" t="s">
        <v>37</v>
      </c>
      <c r="F4478" t="s">
        <v>43</v>
      </c>
      <c r="G4478" t="s">
        <v>34</v>
      </c>
      <c r="H4478" t="s">
        <v>30</v>
      </c>
      <c r="I4478" s="1">
        <v>45484</v>
      </c>
      <c r="J4478">
        <v>4</v>
      </c>
      <c r="K4478">
        <v>189231</v>
      </c>
      <c r="L4478">
        <v>0</v>
      </c>
      <c r="M4478" t="s">
        <v>23</v>
      </c>
      <c r="N4478" t="s">
        <v>24</v>
      </c>
      <c r="O4478">
        <v>756924</v>
      </c>
      <c r="P4478">
        <v>0</v>
      </c>
      <c r="Q4478">
        <v>756924</v>
      </c>
      <c r="U4478">
        <f t="shared" si="69"/>
        <v>189231</v>
      </c>
    </row>
    <row r="4479" spans="1:21" x14ac:dyDescent="0.25">
      <c r="A4479">
        <v>14478</v>
      </c>
      <c r="B4479" t="s">
        <v>4521</v>
      </c>
      <c r="C4479" t="s">
        <v>26</v>
      </c>
      <c r="D4479">
        <v>63</v>
      </c>
      <c r="E4479" t="s">
        <v>27</v>
      </c>
      <c r="F4479" t="s">
        <v>28</v>
      </c>
      <c r="G4479" t="s">
        <v>29</v>
      </c>
      <c r="H4479" t="s">
        <v>35</v>
      </c>
      <c r="I4479" s="1">
        <v>45598</v>
      </c>
      <c r="J4479">
        <v>9</v>
      </c>
      <c r="K4479">
        <v>166255</v>
      </c>
      <c r="L4479">
        <v>0.05</v>
      </c>
      <c r="M4479" t="s">
        <v>23</v>
      </c>
      <c r="N4479" t="s">
        <v>24</v>
      </c>
      <c r="O4479">
        <v>1496295</v>
      </c>
      <c r="P4479">
        <v>74814.75</v>
      </c>
      <c r="Q4479">
        <v>1421480.25</v>
      </c>
      <c r="U4479">
        <f t="shared" si="69"/>
        <v>355370.0625</v>
      </c>
    </row>
    <row r="4480" spans="1:21" x14ac:dyDescent="0.25">
      <c r="A4480">
        <v>14479</v>
      </c>
      <c r="B4480" t="s">
        <v>4522</v>
      </c>
      <c r="C4480" t="s">
        <v>18</v>
      </c>
      <c r="D4480">
        <v>19</v>
      </c>
      <c r="E4480" t="s">
        <v>27</v>
      </c>
      <c r="F4480" t="s">
        <v>46</v>
      </c>
      <c r="G4480" t="s">
        <v>29</v>
      </c>
      <c r="H4480" t="s">
        <v>47</v>
      </c>
      <c r="I4480" s="1">
        <v>45041</v>
      </c>
      <c r="J4480">
        <v>1</v>
      </c>
      <c r="K4480">
        <v>33048</v>
      </c>
      <c r="L4480">
        <v>0.05</v>
      </c>
      <c r="M4480" t="s">
        <v>44</v>
      </c>
      <c r="N4480" t="s">
        <v>24</v>
      </c>
      <c r="O4480">
        <v>33048</v>
      </c>
      <c r="P4480">
        <v>1652.4</v>
      </c>
      <c r="Q4480">
        <v>31395.599999999999</v>
      </c>
      <c r="U4480">
        <f t="shared" si="69"/>
        <v>7848.9</v>
      </c>
    </row>
    <row r="4481" spans="1:21" x14ac:dyDescent="0.25">
      <c r="A4481">
        <v>14480</v>
      </c>
      <c r="B4481" t="s">
        <v>4523</v>
      </c>
      <c r="C4481" t="s">
        <v>26</v>
      </c>
      <c r="D4481">
        <v>44</v>
      </c>
      <c r="E4481" t="s">
        <v>27</v>
      </c>
      <c r="F4481" t="s">
        <v>28</v>
      </c>
      <c r="G4481" t="s">
        <v>34</v>
      </c>
      <c r="H4481" t="s">
        <v>22</v>
      </c>
      <c r="I4481" s="1">
        <v>45388</v>
      </c>
      <c r="J4481">
        <v>8</v>
      </c>
      <c r="K4481">
        <v>165193</v>
      </c>
      <c r="L4481">
        <v>0.1</v>
      </c>
      <c r="M4481" t="s">
        <v>44</v>
      </c>
      <c r="N4481" t="s">
        <v>24</v>
      </c>
      <c r="O4481">
        <v>1321544</v>
      </c>
      <c r="P4481">
        <v>132154.4</v>
      </c>
      <c r="Q4481">
        <v>1189389.6000000001</v>
      </c>
      <c r="U4481">
        <f t="shared" si="69"/>
        <v>297347.40000000002</v>
      </c>
    </row>
    <row r="4482" spans="1:21" x14ac:dyDescent="0.25">
      <c r="A4482">
        <v>14481</v>
      </c>
      <c r="B4482" t="s">
        <v>4524</v>
      </c>
      <c r="C4482" t="s">
        <v>18</v>
      </c>
      <c r="D4482">
        <v>53</v>
      </c>
      <c r="E4482" t="s">
        <v>37</v>
      </c>
      <c r="F4482" t="s">
        <v>46</v>
      </c>
      <c r="G4482" t="s">
        <v>29</v>
      </c>
      <c r="H4482" t="s">
        <v>38</v>
      </c>
      <c r="I4482" s="1">
        <v>45552</v>
      </c>
      <c r="J4482">
        <v>3</v>
      </c>
      <c r="K4482">
        <v>29541</v>
      </c>
      <c r="L4482">
        <v>0.15</v>
      </c>
      <c r="M4482" t="s">
        <v>44</v>
      </c>
      <c r="N4482" t="s">
        <v>24</v>
      </c>
      <c r="O4482">
        <v>88623</v>
      </c>
      <c r="P4482">
        <v>13293.45</v>
      </c>
      <c r="Q4482">
        <v>75329.55</v>
      </c>
      <c r="U4482">
        <f t="shared" si="69"/>
        <v>18832.387500000001</v>
      </c>
    </row>
    <row r="4483" spans="1:21" x14ac:dyDescent="0.25">
      <c r="A4483">
        <v>14482</v>
      </c>
      <c r="B4483" t="s">
        <v>4525</v>
      </c>
      <c r="C4483" t="s">
        <v>26</v>
      </c>
      <c r="D4483">
        <v>28</v>
      </c>
      <c r="E4483" t="s">
        <v>27</v>
      </c>
      <c r="F4483" t="s">
        <v>20</v>
      </c>
      <c r="G4483" t="s">
        <v>41</v>
      </c>
      <c r="H4483" t="s">
        <v>22</v>
      </c>
      <c r="I4483" s="1">
        <v>45052</v>
      </c>
      <c r="J4483">
        <v>7</v>
      </c>
      <c r="K4483">
        <v>38105</v>
      </c>
      <c r="L4483">
        <v>0.05</v>
      </c>
      <c r="M4483" t="s">
        <v>31</v>
      </c>
      <c r="N4483" t="s">
        <v>39</v>
      </c>
      <c r="O4483">
        <v>266735</v>
      </c>
      <c r="P4483">
        <v>13336.75</v>
      </c>
      <c r="Q4483">
        <v>253398.25</v>
      </c>
      <c r="U4483">
        <f t="shared" ref="U4483:U4546" si="70">(Q4483*0.25)</f>
        <v>63349.5625</v>
      </c>
    </row>
    <row r="4484" spans="1:21" x14ac:dyDescent="0.25">
      <c r="A4484">
        <v>14483</v>
      </c>
      <c r="B4484" t="s">
        <v>4526</v>
      </c>
      <c r="C4484" t="s">
        <v>26</v>
      </c>
      <c r="D4484">
        <v>64</v>
      </c>
      <c r="E4484" t="s">
        <v>33</v>
      </c>
      <c r="F4484" t="s">
        <v>46</v>
      </c>
      <c r="G4484" t="s">
        <v>29</v>
      </c>
      <c r="H4484" t="s">
        <v>30</v>
      </c>
      <c r="I4484" s="1">
        <v>45528</v>
      </c>
      <c r="J4484">
        <v>2</v>
      </c>
      <c r="K4484">
        <v>128492</v>
      </c>
      <c r="L4484">
        <v>0.1</v>
      </c>
      <c r="M4484" t="s">
        <v>44</v>
      </c>
      <c r="N4484" t="s">
        <v>39</v>
      </c>
      <c r="O4484">
        <v>256984</v>
      </c>
      <c r="P4484">
        <v>25698.400000000001</v>
      </c>
      <c r="Q4484">
        <v>231285.6</v>
      </c>
      <c r="U4484">
        <f t="shared" si="70"/>
        <v>57821.4</v>
      </c>
    </row>
    <row r="4485" spans="1:21" x14ac:dyDescent="0.25">
      <c r="A4485">
        <v>14484</v>
      </c>
      <c r="B4485" t="s">
        <v>4527</v>
      </c>
      <c r="C4485" t="s">
        <v>26</v>
      </c>
      <c r="D4485">
        <v>35</v>
      </c>
      <c r="E4485" t="s">
        <v>27</v>
      </c>
      <c r="F4485" t="s">
        <v>43</v>
      </c>
      <c r="G4485" t="s">
        <v>21</v>
      </c>
      <c r="H4485" t="s">
        <v>60</v>
      </c>
      <c r="I4485" s="1">
        <v>45499</v>
      </c>
      <c r="J4485">
        <v>7</v>
      </c>
      <c r="K4485">
        <v>154714</v>
      </c>
      <c r="L4485">
        <v>0</v>
      </c>
      <c r="M4485" t="s">
        <v>31</v>
      </c>
      <c r="N4485" t="s">
        <v>39</v>
      </c>
      <c r="O4485">
        <v>1082998</v>
      </c>
      <c r="P4485">
        <v>0</v>
      </c>
      <c r="Q4485">
        <v>1082998</v>
      </c>
      <c r="U4485">
        <f t="shared" si="70"/>
        <v>270749.5</v>
      </c>
    </row>
    <row r="4486" spans="1:21" x14ac:dyDescent="0.25">
      <c r="A4486">
        <v>14485</v>
      </c>
      <c r="B4486" t="s">
        <v>4528</v>
      </c>
      <c r="C4486" t="s">
        <v>18</v>
      </c>
      <c r="D4486">
        <v>18</v>
      </c>
      <c r="E4486" t="s">
        <v>33</v>
      </c>
      <c r="F4486" t="s">
        <v>43</v>
      </c>
      <c r="G4486" t="s">
        <v>29</v>
      </c>
      <c r="H4486" t="s">
        <v>22</v>
      </c>
      <c r="I4486" s="1">
        <v>45426</v>
      </c>
      <c r="J4486">
        <v>7</v>
      </c>
      <c r="K4486">
        <v>108331</v>
      </c>
      <c r="L4486">
        <v>0.15</v>
      </c>
      <c r="M4486" t="s">
        <v>44</v>
      </c>
      <c r="N4486" t="s">
        <v>24</v>
      </c>
      <c r="O4486">
        <v>758317</v>
      </c>
      <c r="P4486">
        <v>113747.55</v>
      </c>
      <c r="Q4486">
        <v>644569.44999999995</v>
      </c>
      <c r="U4486">
        <f t="shared" si="70"/>
        <v>161142.36249999999</v>
      </c>
    </row>
    <row r="4487" spans="1:21" x14ac:dyDescent="0.25">
      <c r="A4487">
        <v>14486</v>
      </c>
      <c r="B4487" t="s">
        <v>4529</v>
      </c>
      <c r="C4487" t="s">
        <v>18</v>
      </c>
      <c r="D4487">
        <v>52</v>
      </c>
      <c r="E4487" t="s">
        <v>19</v>
      </c>
      <c r="F4487" t="s">
        <v>28</v>
      </c>
      <c r="G4487" t="s">
        <v>29</v>
      </c>
      <c r="H4487" t="s">
        <v>60</v>
      </c>
      <c r="I4487" s="1">
        <v>45028</v>
      </c>
      <c r="J4487">
        <v>9</v>
      </c>
      <c r="K4487">
        <v>170897</v>
      </c>
      <c r="L4487">
        <v>0</v>
      </c>
      <c r="M4487" t="s">
        <v>23</v>
      </c>
      <c r="N4487" t="s">
        <v>24</v>
      </c>
      <c r="O4487">
        <v>1538073</v>
      </c>
      <c r="P4487">
        <v>0</v>
      </c>
      <c r="Q4487">
        <v>1538073</v>
      </c>
      <c r="U4487">
        <f t="shared" si="70"/>
        <v>384518.25</v>
      </c>
    </row>
    <row r="4488" spans="1:21" x14ac:dyDescent="0.25">
      <c r="A4488">
        <v>14487</v>
      </c>
      <c r="B4488" t="s">
        <v>4530</v>
      </c>
      <c r="C4488" t="s">
        <v>26</v>
      </c>
      <c r="D4488">
        <v>52</v>
      </c>
      <c r="E4488" t="s">
        <v>19</v>
      </c>
      <c r="F4488" t="s">
        <v>20</v>
      </c>
      <c r="G4488" t="s">
        <v>34</v>
      </c>
      <c r="H4488" t="s">
        <v>88</v>
      </c>
      <c r="I4488" s="1">
        <v>45552</v>
      </c>
      <c r="J4488">
        <v>2</v>
      </c>
      <c r="K4488">
        <v>107271</v>
      </c>
      <c r="L4488">
        <v>0.15</v>
      </c>
      <c r="M4488" t="s">
        <v>23</v>
      </c>
      <c r="N4488" t="s">
        <v>39</v>
      </c>
      <c r="O4488">
        <v>214542</v>
      </c>
      <c r="P4488">
        <v>32181.3</v>
      </c>
      <c r="Q4488">
        <v>182360.7</v>
      </c>
      <c r="U4488">
        <f t="shared" si="70"/>
        <v>45590.175000000003</v>
      </c>
    </row>
    <row r="4489" spans="1:21" x14ac:dyDescent="0.25">
      <c r="A4489">
        <v>14488</v>
      </c>
      <c r="B4489" t="s">
        <v>4531</v>
      </c>
      <c r="C4489" t="s">
        <v>26</v>
      </c>
      <c r="D4489">
        <v>48</v>
      </c>
      <c r="E4489" t="s">
        <v>37</v>
      </c>
      <c r="F4489" t="s">
        <v>43</v>
      </c>
      <c r="G4489" t="s">
        <v>34</v>
      </c>
      <c r="H4489" t="s">
        <v>60</v>
      </c>
      <c r="I4489" s="1">
        <v>45100</v>
      </c>
      <c r="J4489">
        <v>8</v>
      </c>
      <c r="K4489">
        <v>232996</v>
      </c>
      <c r="L4489">
        <v>0.05</v>
      </c>
      <c r="M4489" t="s">
        <v>44</v>
      </c>
      <c r="N4489" t="s">
        <v>39</v>
      </c>
      <c r="O4489">
        <v>1863968</v>
      </c>
      <c r="P4489">
        <v>93198.399999999994</v>
      </c>
      <c r="Q4489">
        <v>1770769.6</v>
      </c>
      <c r="U4489">
        <f t="shared" si="70"/>
        <v>442692.4</v>
      </c>
    </row>
    <row r="4490" spans="1:21" x14ac:dyDescent="0.25">
      <c r="A4490">
        <v>14489</v>
      </c>
      <c r="B4490" t="s">
        <v>4532</v>
      </c>
      <c r="C4490" t="s">
        <v>26</v>
      </c>
      <c r="D4490">
        <v>45</v>
      </c>
      <c r="E4490" t="s">
        <v>37</v>
      </c>
      <c r="F4490" t="s">
        <v>28</v>
      </c>
      <c r="G4490" t="s">
        <v>21</v>
      </c>
      <c r="H4490" t="s">
        <v>38</v>
      </c>
      <c r="I4490" s="1">
        <v>45378</v>
      </c>
      <c r="J4490">
        <v>5</v>
      </c>
      <c r="K4490">
        <v>191951</v>
      </c>
      <c r="L4490">
        <v>0</v>
      </c>
      <c r="M4490" t="s">
        <v>44</v>
      </c>
      <c r="N4490" t="s">
        <v>24</v>
      </c>
      <c r="O4490">
        <v>959755</v>
      </c>
      <c r="P4490">
        <v>0</v>
      </c>
      <c r="Q4490">
        <v>959755</v>
      </c>
      <c r="U4490">
        <f t="shared" si="70"/>
        <v>239938.75</v>
      </c>
    </row>
    <row r="4491" spans="1:21" x14ac:dyDescent="0.25">
      <c r="A4491">
        <v>14490</v>
      </c>
      <c r="B4491" t="s">
        <v>4533</v>
      </c>
      <c r="C4491" t="s">
        <v>18</v>
      </c>
      <c r="D4491">
        <v>56</v>
      </c>
      <c r="E4491" t="s">
        <v>19</v>
      </c>
      <c r="F4491" t="s">
        <v>20</v>
      </c>
      <c r="G4491" t="s">
        <v>34</v>
      </c>
      <c r="H4491" t="s">
        <v>35</v>
      </c>
      <c r="I4491" s="1">
        <v>45018</v>
      </c>
      <c r="J4491">
        <v>9</v>
      </c>
      <c r="K4491">
        <v>161992</v>
      </c>
      <c r="L4491">
        <v>0</v>
      </c>
      <c r="M4491" t="s">
        <v>31</v>
      </c>
      <c r="N4491" t="s">
        <v>24</v>
      </c>
      <c r="O4491">
        <v>1457928</v>
      </c>
      <c r="P4491">
        <v>0</v>
      </c>
      <c r="Q4491">
        <v>1457928</v>
      </c>
      <c r="U4491">
        <f t="shared" si="70"/>
        <v>364482</v>
      </c>
    </row>
    <row r="4492" spans="1:21" x14ac:dyDescent="0.25">
      <c r="A4492">
        <v>14491</v>
      </c>
      <c r="B4492" t="s">
        <v>4534</v>
      </c>
      <c r="C4492" t="s">
        <v>18</v>
      </c>
      <c r="D4492">
        <v>18</v>
      </c>
      <c r="E4492" t="s">
        <v>27</v>
      </c>
      <c r="F4492" t="s">
        <v>20</v>
      </c>
      <c r="G4492" t="s">
        <v>21</v>
      </c>
      <c r="H4492" t="s">
        <v>35</v>
      </c>
      <c r="I4492" s="1">
        <v>45621</v>
      </c>
      <c r="J4492">
        <v>8</v>
      </c>
      <c r="K4492">
        <v>188206</v>
      </c>
      <c r="L4492">
        <v>0.15</v>
      </c>
      <c r="M4492" t="s">
        <v>23</v>
      </c>
      <c r="N4492" t="s">
        <v>39</v>
      </c>
      <c r="O4492">
        <v>1505648</v>
      </c>
      <c r="P4492">
        <v>225847.2</v>
      </c>
      <c r="Q4492">
        <v>1279800.8</v>
      </c>
      <c r="U4492">
        <f t="shared" si="70"/>
        <v>319950.2</v>
      </c>
    </row>
    <row r="4493" spans="1:21" x14ac:dyDescent="0.25">
      <c r="A4493">
        <v>14492</v>
      </c>
      <c r="B4493" t="s">
        <v>4535</v>
      </c>
      <c r="C4493" t="s">
        <v>18</v>
      </c>
      <c r="D4493">
        <v>42</v>
      </c>
      <c r="E4493" t="s">
        <v>27</v>
      </c>
      <c r="F4493" t="s">
        <v>28</v>
      </c>
      <c r="G4493" t="s">
        <v>41</v>
      </c>
      <c r="H4493" t="s">
        <v>38</v>
      </c>
      <c r="I4493" s="1">
        <v>45311</v>
      </c>
      <c r="J4493">
        <v>3</v>
      </c>
      <c r="K4493">
        <v>173833</v>
      </c>
      <c r="L4493">
        <v>0.1</v>
      </c>
      <c r="M4493" t="s">
        <v>44</v>
      </c>
      <c r="N4493" t="s">
        <v>24</v>
      </c>
      <c r="O4493">
        <v>521499</v>
      </c>
      <c r="P4493">
        <v>52149.9</v>
      </c>
      <c r="Q4493">
        <v>469349.1</v>
      </c>
      <c r="U4493">
        <f t="shared" si="70"/>
        <v>117337.27499999999</v>
      </c>
    </row>
    <row r="4494" spans="1:21" x14ac:dyDescent="0.25">
      <c r="A4494">
        <v>14493</v>
      </c>
      <c r="B4494" t="s">
        <v>4536</v>
      </c>
      <c r="C4494" t="s">
        <v>18</v>
      </c>
      <c r="D4494">
        <v>60</v>
      </c>
      <c r="E4494" t="s">
        <v>27</v>
      </c>
      <c r="F4494" t="s">
        <v>43</v>
      </c>
      <c r="G4494" t="s">
        <v>21</v>
      </c>
      <c r="H4494" t="s">
        <v>38</v>
      </c>
      <c r="I4494" s="1">
        <v>45131</v>
      </c>
      <c r="J4494">
        <v>3</v>
      </c>
      <c r="K4494">
        <v>53944</v>
      </c>
      <c r="L4494">
        <v>0.15</v>
      </c>
      <c r="M4494" t="s">
        <v>44</v>
      </c>
      <c r="N4494" t="s">
        <v>24</v>
      </c>
      <c r="O4494">
        <v>161832</v>
      </c>
      <c r="P4494">
        <v>24274.799999999999</v>
      </c>
      <c r="Q4494">
        <v>137557.20000000001</v>
      </c>
      <c r="U4494">
        <f t="shared" si="70"/>
        <v>34389.300000000003</v>
      </c>
    </row>
    <row r="4495" spans="1:21" x14ac:dyDescent="0.25">
      <c r="A4495">
        <v>14494</v>
      </c>
      <c r="B4495" t="s">
        <v>4537</v>
      </c>
      <c r="C4495" t="s">
        <v>26</v>
      </c>
      <c r="D4495">
        <v>55</v>
      </c>
      <c r="E4495" t="s">
        <v>19</v>
      </c>
      <c r="F4495" t="s">
        <v>43</v>
      </c>
      <c r="G4495" t="s">
        <v>29</v>
      </c>
      <c r="H4495" t="s">
        <v>38</v>
      </c>
      <c r="I4495" s="1">
        <v>45289</v>
      </c>
      <c r="J4495">
        <v>8</v>
      </c>
      <c r="K4495">
        <v>33027</v>
      </c>
      <c r="L4495">
        <v>0.05</v>
      </c>
      <c r="M4495" t="s">
        <v>23</v>
      </c>
      <c r="N4495" t="s">
        <v>39</v>
      </c>
      <c r="O4495">
        <v>264216</v>
      </c>
      <c r="P4495">
        <v>13210.8</v>
      </c>
      <c r="Q4495">
        <v>251005.2</v>
      </c>
      <c r="U4495">
        <f t="shared" si="70"/>
        <v>62751.3</v>
      </c>
    </row>
    <row r="4496" spans="1:21" x14ac:dyDescent="0.25">
      <c r="A4496">
        <v>14495</v>
      </c>
      <c r="B4496" t="s">
        <v>4538</v>
      </c>
      <c r="C4496" t="s">
        <v>26</v>
      </c>
      <c r="D4496">
        <v>37</v>
      </c>
      <c r="E4496" t="s">
        <v>33</v>
      </c>
      <c r="F4496" t="s">
        <v>28</v>
      </c>
      <c r="G4496" t="s">
        <v>21</v>
      </c>
      <c r="H4496" t="s">
        <v>51</v>
      </c>
      <c r="I4496" s="1">
        <v>45633</v>
      </c>
      <c r="J4496">
        <v>9</v>
      </c>
      <c r="K4496">
        <v>125452</v>
      </c>
      <c r="L4496">
        <v>0.1</v>
      </c>
      <c r="M4496" t="s">
        <v>44</v>
      </c>
      <c r="N4496" t="s">
        <v>39</v>
      </c>
      <c r="O4496">
        <v>1129068</v>
      </c>
      <c r="P4496">
        <v>112906.8</v>
      </c>
      <c r="Q4496">
        <v>1016161.2</v>
      </c>
      <c r="U4496">
        <f t="shared" si="70"/>
        <v>254040.3</v>
      </c>
    </row>
    <row r="4497" spans="1:21" x14ac:dyDescent="0.25">
      <c r="A4497">
        <v>14496</v>
      </c>
      <c r="B4497" t="s">
        <v>4539</v>
      </c>
      <c r="C4497" t="s">
        <v>18</v>
      </c>
      <c r="D4497">
        <v>20</v>
      </c>
      <c r="E4497" t="s">
        <v>37</v>
      </c>
      <c r="F4497" t="s">
        <v>43</v>
      </c>
      <c r="G4497" t="s">
        <v>41</v>
      </c>
      <c r="H4497" t="s">
        <v>47</v>
      </c>
      <c r="I4497" s="1">
        <v>45424</v>
      </c>
      <c r="J4497">
        <v>2</v>
      </c>
      <c r="K4497">
        <v>229088</v>
      </c>
      <c r="L4497">
        <v>0</v>
      </c>
      <c r="M4497" t="s">
        <v>23</v>
      </c>
      <c r="N4497" t="s">
        <v>24</v>
      </c>
      <c r="O4497">
        <v>458176</v>
      </c>
      <c r="P4497">
        <v>0</v>
      </c>
      <c r="Q4497">
        <v>458176</v>
      </c>
      <c r="U4497">
        <f t="shared" si="70"/>
        <v>114544</v>
      </c>
    </row>
    <row r="4498" spans="1:21" x14ac:dyDescent="0.25">
      <c r="A4498">
        <v>14497</v>
      </c>
      <c r="B4498" t="s">
        <v>4540</v>
      </c>
      <c r="C4498" t="s">
        <v>18</v>
      </c>
      <c r="D4498">
        <v>19</v>
      </c>
      <c r="E4498" t="s">
        <v>33</v>
      </c>
      <c r="F4498" t="s">
        <v>28</v>
      </c>
      <c r="G4498" t="s">
        <v>29</v>
      </c>
      <c r="H4498" t="s">
        <v>30</v>
      </c>
      <c r="I4498" s="1">
        <v>45463</v>
      </c>
      <c r="J4498">
        <v>3</v>
      </c>
      <c r="K4498">
        <v>205994</v>
      </c>
      <c r="L4498">
        <v>0</v>
      </c>
      <c r="M4498" t="s">
        <v>44</v>
      </c>
      <c r="N4498" t="s">
        <v>39</v>
      </c>
      <c r="O4498">
        <v>617982</v>
      </c>
      <c r="P4498">
        <v>0</v>
      </c>
      <c r="Q4498">
        <v>617982</v>
      </c>
      <c r="U4498">
        <f t="shared" si="70"/>
        <v>154495.5</v>
      </c>
    </row>
    <row r="4499" spans="1:21" x14ac:dyDescent="0.25">
      <c r="A4499">
        <v>14498</v>
      </c>
      <c r="B4499" t="s">
        <v>4541</v>
      </c>
      <c r="C4499" t="s">
        <v>26</v>
      </c>
      <c r="D4499">
        <v>35</v>
      </c>
      <c r="E4499" t="s">
        <v>19</v>
      </c>
      <c r="F4499" t="s">
        <v>43</v>
      </c>
      <c r="G4499" t="s">
        <v>21</v>
      </c>
      <c r="H4499" t="s">
        <v>60</v>
      </c>
      <c r="I4499" s="1">
        <v>45160</v>
      </c>
      <c r="J4499">
        <v>8</v>
      </c>
      <c r="K4499">
        <v>105197</v>
      </c>
      <c r="L4499">
        <v>0</v>
      </c>
      <c r="M4499" t="s">
        <v>23</v>
      </c>
      <c r="N4499" t="s">
        <v>39</v>
      </c>
      <c r="O4499">
        <v>841576</v>
      </c>
      <c r="P4499">
        <v>0</v>
      </c>
      <c r="Q4499">
        <v>841576</v>
      </c>
      <c r="U4499">
        <f t="shared" si="70"/>
        <v>210394</v>
      </c>
    </row>
    <row r="4500" spans="1:21" x14ac:dyDescent="0.25">
      <c r="A4500">
        <v>14499</v>
      </c>
      <c r="B4500" t="s">
        <v>4542</v>
      </c>
      <c r="C4500" t="s">
        <v>18</v>
      </c>
      <c r="D4500">
        <v>61</v>
      </c>
      <c r="E4500" t="s">
        <v>33</v>
      </c>
      <c r="F4500" t="s">
        <v>43</v>
      </c>
      <c r="G4500" t="s">
        <v>34</v>
      </c>
      <c r="H4500" t="s">
        <v>47</v>
      </c>
      <c r="I4500" s="1">
        <v>44942</v>
      </c>
      <c r="J4500">
        <v>2</v>
      </c>
      <c r="K4500">
        <v>154552</v>
      </c>
      <c r="L4500">
        <v>0.05</v>
      </c>
      <c r="M4500" t="s">
        <v>31</v>
      </c>
      <c r="N4500" t="s">
        <v>24</v>
      </c>
      <c r="O4500">
        <v>309104</v>
      </c>
      <c r="P4500">
        <v>15455.2</v>
      </c>
      <c r="Q4500">
        <v>293648.8</v>
      </c>
      <c r="U4500">
        <f t="shared" si="70"/>
        <v>73412.2</v>
      </c>
    </row>
    <row r="4501" spans="1:21" x14ac:dyDescent="0.25">
      <c r="A4501">
        <v>14500</v>
      </c>
      <c r="B4501" t="s">
        <v>4543</v>
      </c>
      <c r="C4501" t="s">
        <v>18</v>
      </c>
      <c r="D4501">
        <v>27</v>
      </c>
      <c r="E4501" t="s">
        <v>27</v>
      </c>
      <c r="F4501" t="s">
        <v>28</v>
      </c>
      <c r="G4501" t="s">
        <v>34</v>
      </c>
      <c r="H4501" t="s">
        <v>38</v>
      </c>
      <c r="I4501" s="1">
        <v>45067</v>
      </c>
      <c r="J4501">
        <v>8</v>
      </c>
      <c r="K4501">
        <v>170696</v>
      </c>
      <c r="L4501">
        <v>0</v>
      </c>
      <c r="M4501" t="s">
        <v>44</v>
      </c>
      <c r="N4501" t="s">
        <v>24</v>
      </c>
      <c r="O4501">
        <v>1365568</v>
      </c>
      <c r="P4501">
        <v>0</v>
      </c>
      <c r="Q4501">
        <v>1365568</v>
      </c>
      <c r="U4501">
        <f t="shared" si="70"/>
        <v>341392</v>
      </c>
    </row>
    <row r="4502" spans="1:21" x14ac:dyDescent="0.25">
      <c r="A4502">
        <v>14501</v>
      </c>
      <c r="B4502" t="s">
        <v>4544</v>
      </c>
      <c r="C4502" t="s">
        <v>18</v>
      </c>
      <c r="D4502">
        <v>22</v>
      </c>
      <c r="E4502" t="s">
        <v>27</v>
      </c>
      <c r="F4502" t="s">
        <v>28</v>
      </c>
      <c r="G4502" t="s">
        <v>34</v>
      </c>
      <c r="H4502" t="s">
        <v>35</v>
      </c>
      <c r="I4502" s="1">
        <v>45546</v>
      </c>
      <c r="J4502">
        <v>5</v>
      </c>
      <c r="K4502">
        <v>71191</v>
      </c>
      <c r="L4502">
        <v>0</v>
      </c>
      <c r="M4502" t="s">
        <v>44</v>
      </c>
      <c r="N4502" t="s">
        <v>39</v>
      </c>
      <c r="O4502">
        <v>355955</v>
      </c>
      <c r="P4502">
        <v>0</v>
      </c>
      <c r="Q4502">
        <v>355955</v>
      </c>
      <c r="U4502">
        <f t="shared" si="70"/>
        <v>88988.75</v>
      </c>
    </row>
    <row r="4503" spans="1:21" x14ac:dyDescent="0.25">
      <c r="A4503">
        <v>14502</v>
      </c>
      <c r="B4503" t="s">
        <v>4545</v>
      </c>
      <c r="C4503" t="s">
        <v>18</v>
      </c>
      <c r="D4503">
        <v>26</v>
      </c>
      <c r="E4503" t="s">
        <v>33</v>
      </c>
      <c r="F4503" t="s">
        <v>43</v>
      </c>
      <c r="G4503" t="s">
        <v>21</v>
      </c>
      <c r="H4503" t="s">
        <v>22</v>
      </c>
      <c r="I4503" s="1">
        <v>45346</v>
      </c>
      <c r="J4503">
        <v>6</v>
      </c>
      <c r="K4503">
        <v>92404</v>
      </c>
      <c r="L4503">
        <v>0.1</v>
      </c>
      <c r="M4503" t="s">
        <v>44</v>
      </c>
      <c r="N4503" t="s">
        <v>24</v>
      </c>
      <c r="O4503">
        <v>554424</v>
      </c>
      <c r="P4503">
        <v>55442.400000000001</v>
      </c>
      <c r="Q4503">
        <v>498981.6</v>
      </c>
      <c r="U4503">
        <f t="shared" si="70"/>
        <v>124745.4</v>
      </c>
    </row>
    <row r="4504" spans="1:21" x14ac:dyDescent="0.25">
      <c r="A4504">
        <v>14503</v>
      </c>
      <c r="B4504" t="s">
        <v>4546</v>
      </c>
      <c r="C4504" t="s">
        <v>18</v>
      </c>
      <c r="D4504">
        <v>19</v>
      </c>
      <c r="E4504" t="s">
        <v>19</v>
      </c>
      <c r="F4504" t="s">
        <v>28</v>
      </c>
      <c r="G4504" t="s">
        <v>21</v>
      </c>
      <c r="H4504" t="s">
        <v>22</v>
      </c>
      <c r="I4504" s="1">
        <v>45382</v>
      </c>
      <c r="J4504">
        <v>4</v>
      </c>
      <c r="K4504">
        <v>51028</v>
      </c>
      <c r="L4504">
        <v>0.05</v>
      </c>
      <c r="M4504" t="s">
        <v>31</v>
      </c>
      <c r="N4504" t="s">
        <v>39</v>
      </c>
      <c r="O4504">
        <v>204112</v>
      </c>
      <c r="P4504">
        <v>10205.6</v>
      </c>
      <c r="Q4504">
        <v>193906.4</v>
      </c>
      <c r="U4504">
        <f t="shared" si="70"/>
        <v>48476.6</v>
      </c>
    </row>
    <row r="4505" spans="1:21" x14ac:dyDescent="0.25">
      <c r="A4505">
        <v>14504</v>
      </c>
      <c r="B4505" t="s">
        <v>4547</v>
      </c>
      <c r="C4505" t="s">
        <v>18</v>
      </c>
      <c r="D4505">
        <v>51</v>
      </c>
      <c r="E4505" t="s">
        <v>33</v>
      </c>
      <c r="F4505" t="s">
        <v>43</v>
      </c>
      <c r="G4505" t="s">
        <v>41</v>
      </c>
      <c r="H4505" t="s">
        <v>51</v>
      </c>
      <c r="I4505" s="1">
        <v>45226</v>
      </c>
      <c r="J4505">
        <v>3</v>
      </c>
      <c r="K4505">
        <v>229737</v>
      </c>
      <c r="L4505">
        <v>0</v>
      </c>
      <c r="M4505" t="s">
        <v>44</v>
      </c>
      <c r="N4505" t="s">
        <v>39</v>
      </c>
      <c r="O4505">
        <v>689211</v>
      </c>
      <c r="P4505">
        <v>0</v>
      </c>
      <c r="Q4505">
        <v>689211</v>
      </c>
      <c r="U4505">
        <f t="shared" si="70"/>
        <v>172302.75</v>
      </c>
    </row>
    <row r="4506" spans="1:21" x14ac:dyDescent="0.25">
      <c r="A4506">
        <v>14505</v>
      </c>
      <c r="B4506" t="s">
        <v>4548</v>
      </c>
      <c r="C4506" t="s">
        <v>26</v>
      </c>
      <c r="D4506">
        <v>55</v>
      </c>
      <c r="E4506" t="s">
        <v>27</v>
      </c>
      <c r="F4506" t="s">
        <v>46</v>
      </c>
      <c r="G4506" t="s">
        <v>29</v>
      </c>
      <c r="H4506" t="s">
        <v>47</v>
      </c>
      <c r="I4506" s="1">
        <v>45265</v>
      </c>
      <c r="J4506">
        <v>8</v>
      </c>
      <c r="K4506">
        <v>55445</v>
      </c>
      <c r="L4506">
        <v>0.1</v>
      </c>
      <c r="M4506" t="s">
        <v>44</v>
      </c>
      <c r="N4506" t="s">
        <v>24</v>
      </c>
      <c r="O4506">
        <v>443560</v>
      </c>
      <c r="P4506">
        <v>44356</v>
      </c>
      <c r="Q4506">
        <v>399204</v>
      </c>
      <c r="U4506">
        <f t="shared" si="70"/>
        <v>99801</v>
      </c>
    </row>
    <row r="4507" spans="1:21" x14ac:dyDescent="0.25">
      <c r="A4507">
        <v>14506</v>
      </c>
      <c r="B4507" t="s">
        <v>4549</v>
      </c>
      <c r="C4507" t="s">
        <v>18</v>
      </c>
      <c r="D4507">
        <v>48</v>
      </c>
      <c r="E4507" t="s">
        <v>27</v>
      </c>
      <c r="F4507" t="s">
        <v>20</v>
      </c>
      <c r="G4507" t="s">
        <v>29</v>
      </c>
      <c r="H4507" t="s">
        <v>47</v>
      </c>
      <c r="I4507" s="1">
        <v>45229</v>
      </c>
      <c r="J4507">
        <v>9</v>
      </c>
      <c r="K4507">
        <v>83999</v>
      </c>
      <c r="L4507">
        <v>0</v>
      </c>
      <c r="M4507" t="s">
        <v>23</v>
      </c>
      <c r="N4507" t="s">
        <v>39</v>
      </c>
      <c r="O4507">
        <v>755991</v>
      </c>
      <c r="P4507">
        <v>0</v>
      </c>
      <c r="Q4507">
        <v>755991</v>
      </c>
      <c r="U4507">
        <f t="shared" si="70"/>
        <v>188997.75</v>
      </c>
    </row>
    <row r="4508" spans="1:21" x14ac:dyDescent="0.25">
      <c r="A4508">
        <v>14507</v>
      </c>
      <c r="B4508" t="s">
        <v>4550</v>
      </c>
      <c r="C4508" t="s">
        <v>18</v>
      </c>
      <c r="D4508">
        <v>27</v>
      </c>
      <c r="E4508" t="s">
        <v>19</v>
      </c>
      <c r="F4508" t="s">
        <v>20</v>
      </c>
      <c r="G4508" t="s">
        <v>29</v>
      </c>
      <c r="H4508" t="s">
        <v>47</v>
      </c>
      <c r="I4508" s="1">
        <v>45518</v>
      </c>
      <c r="J4508">
        <v>8</v>
      </c>
      <c r="K4508">
        <v>228688</v>
      </c>
      <c r="L4508">
        <v>0.1</v>
      </c>
      <c r="M4508" t="s">
        <v>44</v>
      </c>
      <c r="N4508" t="s">
        <v>24</v>
      </c>
      <c r="O4508">
        <v>1829504</v>
      </c>
      <c r="P4508">
        <v>182950.39999999999</v>
      </c>
      <c r="Q4508">
        <v>1646553.6</v>
      </c>
      <c r="U4508">
        <f t="shared" si="70"/>
        <v>411638.4</v>
      </c>
    </row>
    <row r="4509" spans="1:21" x14ac:dyDescent="0.25">
      <c r="A4509">
        <v>14508</v>
      </c>
      <c r="B4509" t="s">
        <v>4551</v>
      </c>
      <c r="C4509" t="s">
        <v>26</v>
      </c>
      <c r="D4509">
        <v>29</v>
      </c>
      <c r="E4509" t="s">
        <v>33</v>
      </c>
      <c r="F4509" t="s">
        <v>43</v>
      </c>
      <c r="G4509" t="s">
        <v>29</v>
      </c>
      <c r="H4509" t="s">
        <v>60</v>
      </c>
      <c r="I4509" s="1">
        <v>45002</v>
      </c>
      <c r="J4509">
        <v>9</v>
      </c>
      <c r="K4509">
        <v>47192</v>
      </c>
      <c r="L4509">
        <v>0</v>
      </c>
      <c r="M4509" t="s">
        <v>44</v>
      </c>
      <c r="N4509" t="s">
        <v>24</v>
      </c>
      <c r="O4509">
        <v>424728</v>
      </c>
      <c r="P4509">
        <v>0</v>
      </c>
      <c r="Q4509">
        <v>424728</v>
      </c>
      <c r="U4509">
        <f t="shared" si="70"/>
        <v>106182</v>
      </c>
    </row>
    <row r="4510" spans="1:21" x14ac:dyDescent="0.25">
      <c r="A4510">
        <v>14509</v>
      </c>
      <c r="B4510" t="s">
        <v>4552</v>
      </c>
      <c r="C4510" t="s">
        <v>26</v>
      </c>
      <c r="D4510">
        <v>53</v>
      </c>
      <c r="E4510" t="s">
        <v>27</v>
      </c>
      <c r="F4510" t="s">
        <v>20</v>
      </c>
      <c r="G4510" t="s">
        <v>21</v>
      </c>
      <c r="H4510" t="s">
        <v>60</v>
      </c>
      <c r="I4510" s="1">
        <v>45550</v>
      </c>
      <c r="J4510">
        <v>1</v>
      </c>
      <c r="K4510">
        <v>71844</v>
      </c>
      <c r="L4510">
        <v>0.05</v>
      </c>
      <c r="M4510" t="s">
        <v>23</v>
      </c>
      <c r="N4510" t="s">
        <v>24</v>
      </c>
      <c r="O4510">
        <v>71844</v>
      </c>
      <c r="P4510">
        <v>3592.2</v>
      </c>
      <c r="Q4510">
        <v>68251.8</v>
      </c>
      <c r="U4510">
        <f t="shared" si="70"/>
        <v>17062.95</v>
      </c>
    </row>
    <row r="4511" spans="1:21" x14ac:dyDescent="0.25">
      <c r="A4511">
        <v>14510</v>
      </c>
      <c r="B4511" t="s">
        <v>4553</v>
      </c>
      <c r="C4511" t="s">
        <v>26</v>
      </c>
      <c r="D4511">
        <v>38</v>
      </c>
      <c r="E4511" t="s">
        <v>27</v>
      </c>
      <c r="F4511" t="s">
        <v>43</v>
      </c>
      <c r="G4511" t="s">
        <v>21</v>
      </c>
      <c r="H4511" t="s">
        <v>30</v>
      </c>
      <c r="I4511" s="1">
        <v>45242</v>
      </c>
      <c r="J4511">
        <v>5</v>
      </c>
      <c r="K4511">
        <v>151318</v>
      </c>
      <c r="L4511">
        <v>0.15</v>
      </c>
      <c r="M4511" t="s">
        <v>31</v>
      </c>
      <c r="N4511" t="s">
        <v>24</v>
      </c>
      <c r="O4511">
        <v>756590</v>
      </c>
      <c r="P4511">
        <v>113488.5</v>
      </c>
      <c r="Q4511">
        <v>643101.5</v>
      </c>
      <c r="U4511">
        <f t="shared" si="70"/>
        <v>160775.375</v>
      </c>
    </row>
    <row r="4512" spans="1:21" x14ac:dyDescent="0.25">
      <c r="A4512">
        <v>14511</v>
      </c>
      <c r="B4512" t="s">
        <v>4554</v>
      </c>
      <c r="C4512" t="s">
        <v>18</v>
      </c>
      <c r="D4512">
        <v>64</v>
      </c>
      <c r="E4512" t="s">
        <v>33</v>
      </c>
      <c r="F4512" t="s">
        <v>28</v>
      </c>
      <c r="G4512" t="s">
        <v>41</v>
      </c>
      <c r="H4512" t="s">
        <v>60</v>
      </c>
      <c r="I4512" s="1">
        <v>45426</v>
      </c>
      <c r="J4512">
        <v>7</v>
      </c>
      <c r="K4512">
        <v>166458</v>
      </c>
      <c r="L4512">
        <v>0.05</v>
      </c>
      <c r="M4512" t="s">
        <v>31</v>
      </c>
      <c r="N4512" t="s">
        <v>39</v>
      </c>
      <c r="O4512">
        <v>1165206</v>
      </c>
      <c r="P4512">
        <v>58260.3</v>
      </c>
      <c r="Q4512">
        <v>1106945.7</v>
      </c>
      <c r="U4512">
        <f t="shared" si="70"/>
        <v>276736.42499999999</v>
      </c>
    </row>
    <row r="4513" spans="1:21" x14ac:dyDescent="0.25">
      <c r="A4513">
        <v>14512</v>
      </c>
      <c r="B4513" t="s">
        <v>4555</v>
      </c>
      <c r="C4513" t="s">
        <v>26</v>
      </c>
      <c r="D4513">
        <v>23</v>
      </c>
      <c r="E4513" t="s">
        <v>33</v>
      </c>
      <c r="F4513" t="s">
        <v>46</v>
      </c>
      <c r="G4513" t="s">
        <v>29</v>
      </c>
      <c r="H4513" t="s">
        <v>35</v>
      </c>
      <c r="I4513" s="1">
        <v>45001</v>
      </c>
      <c r="J4513">
        <v>8</v>
      </c>
      <c r="K4513">
        <v>52111</v>
      </c>
      <c r="L4513">
        <v>0.1</v>
      </c>
      <c r="M4513" t="s">
        <v>23</v>
      </c>
      <c r="N4513" t="s">
        <v>39</v>
      </c>
      <c r="O4513">
        <v>416888</v>
      </c>
      <c r="P4513">
        <v>41688.800000000003</v>
      </c>
      <c r="Q4513">
        <v>375199.2</v>
      </c>
      <c r="U4513">
        <f t="shared" si="70"/>
        <v>93799.8</v>
      </c>
    </row>
    <row r="4514" spans="1:21" x14ac:dyDescent="0.25">
      <c r="A4514">
        <v>14513</v>
      </c>
      <c r="B4514" t="s">
        <v>4556</v>
      </c>
      <c r="C4514" t="s">
        <v>18</v>
      </c>
      <c r="D4514">
        <v>20</v>
      </c>
      <c r="E4514" t="s">
        <v>37</v>
      </c>
      <c r="F4514" t="s">
        <v>20</v>
      </c>
      <c r="G4514" t="s">
        <v>21</v>
      </c>
      <c r="H4514" t="s">
        <v>35</v>
      </c>
      <c r="I4514" s="1">
        <v>45652</v>
      </c>
      <c r="J4514">
        <v>2</v>
      </c>
      <c r="K4514">
        <v>210078</v>
      </c>
      <c r="L4514">
        <v>0</v>
      </c>
      <c r="M4514" t="s">
        <v>31</v>
      </c>
      <c r="N4514" t="s">
        <v>39</v>
      </c>
      <c r="O4514">
        <v>420156</v>
      </c>
      <c r="P4514">
        <v>0</v>
      </c>
      <c r="Q4514">
        <v>420156</v>
      </c>
      <c r="U4514">
        <f t="shared" si="70"/>
        <v>105039</v>
      </c>
    </row>
    <row r="4515" spans="1:21" x14ac:dyDescent="0.25">
      <c r="A4515">
        <v>14514</v>
      </c>
      <c r="B4515" t="s">
        <v>4557</v>
      </c>
      <c r="C4515" t="s">
        <v>18</v>
      </c>
      <c r="D4515">
        <v>27</v>
      </c>
      <c r="E4515" t="s">
        <v>19</v>
      </c>
      <c r="F4515" t="s">
        <v>20</v>
      </c>
      <c r="G4515" t="s">
        <v>21</v>
      </c>
      <c r="H4515" t="s">
        <v>47</v>
      </c>
      <c r="I4515" s="1">
        <v>45292</v>
      </c>
      <c r="J4515">
        <v>4</v>
      </c>
      <c r="K4515">
        <v>120423</v>
      </c>
      <c r="L4515">
        <v>0.05</v>
      </c>
      <c r="M4515" t="s">
        <v>31</v>
      </c>
      <c r="N4515" t="s">
        <v>24</v>
      </c>
      <c r="O4515">
        <v>481692</v>
      </c>
      <c r="P4515">
        <v>24084.6</v>
      </c>
      <c r="Q4515">
        <v>457607.4</v>
      </c>
      <c r="U4515">
        <f t="shared" si="70"/>
        <v>114401.85</v>
      </c>
    </row>
    <row r="4516" spans="1:21" x14ac:dyDescent="0.25">
      <c r="A4516">
        <v>14515</v>
      </c>
      <c r="B4516" t="s">
        <v>4558</v>
      </c>
      <c r="C4516" t="s">
        <v>18</v>
      </c>
      <c r="D4516">
        <v>22</v>
      </c>
      <c r="E4516" t="s">
        <v>19</v>
      </c>
      <c r="F4516" t="s">
        <v>28</v>
      </c>
      <c r="G4516" t="s">
        <v>21</v>
      </c>
      <c r="H4516" t="s">
        <v>30</v>
      </c>
      <c r="I4516" s="1">
        <v>45472</v>
      </c>
      <c r="J4516">
        <v>7</v>
      </c>
      <c r="K4516">
        <v>181332</v>
      </c>
      <c r="L4516">
        <v>0</v>
      </c>
      <c r="M4516" t="s">
        <v>44</v>
      </c>
      <c r="N4516" t="s">
        <v>39</v>
      </c>
      <c r="O4516">
        <v>1269324</v>
      </c>
      <c r="P4516">
        <v>0</v>
      </c>
      <c r="Q4516">
        <v>1269324</v>
      </c>
      <c r="U4516">
        <f t="shared" si="70"/>
        <v>317331</v>
      </c>
    </row>
    <row r="4517" spans="1:21" x14ac:dyDescent="0.25">
      <c r="A4517">
        <v>14516</v>
      </c>
      <c r="B4517" t="s">
        <v>4559</v>
      </c>
      <c r="C4517" t="s">
        <v>26</v>
      </c>
      <c r="D4517">
        <v>63</v>
      </c>
      <c r="E4517" t="s">
        <v>33</v>
      </c>
      <c r="F4517" t="s">
        <v>46</v>
      </c>
      <c r="G4517" t="s">
        <v>21</v>
      </c>
      <c r="H4517" t="s">
        <v>47</v>
      </c>
      <c r="I4517" s="1">
        <v>45579</v>
      </c>
      <c r="J4517">
        <v>5</v>
      </c>
      <c r="K4517">
        <v>173954</v>
      </c>
      <c r="L4517">
        <v>0.05</v>
      </c>
      <c r="M4517" t="s">
        <v>44</v>
      </c>
      <c r="N4517" t="s">
        <v>39</v>
      </c>
      <c r="O4517">
        <v>869770</v>
      </c>
      <c r="P4517">
        <v>43488.5</v>
      </c>
      <c r="Q4517">
        <v>826281.5</v>
      </c>
      <c r="U4517">
        <f t="shared" si="70"/>
        <v>206570.375</v>
      </c>
    </row>
    <row r="4518" spans="1:21" x14ac:dyDescent="0.25">
      <c r="A4518">
        <v>14517</v>
      </c>
      <c r="B4518" t="s">
        <v>4560</v>
      </c>
      <c r="C4518" t="s">
        <v>26</v>
      </c>
      <c r="D4518">
        <v>43</v>
      </c>
      <c r="E4518" t="s">
        <v>19</v>
      </c>
      <c r="F4518" t="s">
        <v>46</v>
      </c>
      <c r="G4518" t="s">
        <v>29</v>
      </c>
      <c r="H4518" t="s">
        <v>51</v>
      </c>
      <c r="I4518" s="1">
        <v>45604</v>
      </c>
      <c r="J4518">
        <v>1</v>
      </c>
      <c r="K4518">
        <v>61557</v>
      </c>
      <c r="L4518">
        <v>0.1</v>
      </c>
      <c r="M4518" t="s">
        <v>44</v>
      </c>
      <c r="N4518" t="s">
        <v>24</v>
      </c>
      <c r="O4518">
        <v>61557</v>
      </c>
      <c r="P4518">
        <v>6155.7</v>
      </c>
      <c r="Q4518">
        <v>55401.3</v>
      </c>
      <c r="U4518">
        <f t="shared" si="70"/>
        <v>13850.325000000001</v>
      </c>
    </row>
    <row r="4519" spans="1:21" x14ac:dyDescent="0.25">
      <c r="A4519">
        <v>14518</v>
      </c>
      <c r="B4519" t="s">
        <v>4561</v>
      </c>
      <c r="C4519" t="s">
        <v>26</v>
      </c>
      <c r="D4519">
        <v>38</v>
      </c>
      <c r="E4519" t="s">
        <v>27</v>
      </c>
      <c r="F4519" t="s">
        <v>46</v>
      </c>
      <c r="G4519" t="s">
        <v>29</v>
      </c>
      <c r="H4519" t="s">
        <v>60</v>
      </c>
      <c r="I4519" s="1">
        <v>45322</v>
      </c>
      <c r="J4519">
        <v>2</v>
      </c>
      <c r="K4519">
        <v>193990</v>
      </c>
      <c r="L4519">
        <v>0.15</v>
      </c>
      <c r="M4519" t="s">
        <v>31</v>
      </c>
      <c r="N4519" t="s">
        <v>24</v>
      </c>
      <c r="O4519">
        <v>387980</v>
      </c>
      <c r="P4519">
        <v>58197</v>
      </c>
      <c r="Q4519">
        <v>329783</v>
      </c>
      <c r="U4519">
        <f t="shared" si="70"/>
        <v>82445.75</v>
      </c>
    </row>
    <row r="4520" spans="1:21" x14ac:dyDescent="0.25">
      <c r="A4520">
        <v>14519</v>
      </c>
      <c r="B4520" t="s">
        <v>4562</v>
      </c>
      <c r="C4520" t="s">
        <v>26</v>
      </c>
      <c r="D4520">
        <v>62</v>
      </c>
      <c r="E4520" t="s">
        <v>33</v>
      </c>
      <c r="F4520" t="s">
        <v>28</v>
      </c>
      <c r="G4520" t="s">
        <v>21</v>
      </c>
      <c r="H4520" t="s">
        <v>60</v>
      </c>
      <c r="I4520" s="1">
        <v>45157</v>
      </c>
      <c r="J4520">
        <v>5</v>
      </c>
      <c r="K4520">
        <v>145260</v>
      </c>
      <c r="L4520">
        <v>0.05</v>
      </c>
      <c r="M4520" t="s">
        <v>44</v>
      </c>
      <c r="N4520" t="s">
        <v>39</v>
      </c>
      <c r="O4520">
        <v>726300</v>
      </c>
      <c r="P4520">
        <v>36315</v>
      </c>
      <c r="Q4520">
        <v>689985</v>
      </c>
      <c r="U4520">
        <f t="shared" si="70"/>
        <v>172496.25</v>
      </c>
    </row>
    <row r="4521" spans="1:21" x14ac:dyDescent="0.25">
      <c r="A4521">
        <v>14520</v>
      </c>
      <c r="B4521" t="s">
        <v>4563</v>
      </c>
      <c r="C4521" t="s">
        <v>26</v>
      </c>
      <c r="D4521">
        <v>43</v>
      </c>
      <c r="E4521" t="s">
        <v>33</v>
      </c>
      <c r="F4521" t="s">
        <v>20</v>
      </c>
      <c r="G4521" t="s">
        <v>34</v>
      </c>
      <c r="H4521" t="s">
        <v>47</v>
      </c>
      <c r="I4521" s="1">
        <v>44954</v>
      </c>
      <c r="J4521">
        <v>6</v>
      </c>
      <c r="K4521">
        <v>12669</v>
      </c>
      <c r="L4521">
        <v>0</v>
      </c>
      <c r="M4521" t="s">
        <v>31</v>
      </c>
      <c r="N4521" t="s">
        <v>39</v>
      </c>
      <c r="O4521">
        <v>76014</v>
      </c>
      <c r="P4521">
        <v>0</v>
      </c>
      <c r="Q4521">
        <v>76014</v>
      </c>
      <c r="U4521">
        <f t="shared" si="70"/>
        <v>19003.5</v>
      </c>
    </row>
    <row r="4522" spans="1:21" x14ac:dyDescent="0.25">
      <c r="A4522">
        <v>14521</v>
      </c>
      <c r="B4522" t="s">
        <v>4564</v>
      </c>
      <c r="C4522" t="s">
        <v>18</v>
      </c>
      <c r="D4522">
        <v>55</v>
      </c>
      <c r="E4522" t="s">
        <v>33</v>
      </c>
      <c r="F4522" t="s">
        <v>20</v>
      </c>
      <c r="G4522" t="s">
        <v>41</v>
      </c>
      <c r="H4522" t="s">
        <v>47</v>
      </c>
      <c r="I4522" s="1">
        <v>45401</v>
      </c>
      <c r="J4522">
        <v>1</v>
      </c>
      <c r="K4522">
        <v>144515</v>
      </c>
      <c r="L4522">
        <v>0</v>
      </c>
      <c r="M4522" t="s">
        <v>44</v>
      </c>
      <c r="N4522" t="s">
        <v>24</v>
      </c>
      <c r="O4522">
        <v>144515</v>
      </c>
      <c r="P4522">
        <v>0</v>
      </c>
      <c r="Q4522">
        <v>144515</v>
      </c>
      <c r="U4522">
        <f t="shared" si="70"/>
        <v>36128.75</v>
      </c>
    </row>
    <row r="4523" spans="1:21" x14ac:dyDescent="0.25">
      <c r="A4523">
        <v>14522</v>
      </c>
      <c r="B4523" t="s">
        <v>4565</v>
      </c>
      <c r="C4523" t="s">
        <v>18</v>
      </c>
      <c r="D4523">
        <v>61</v>
      </c>
      <c r="E4523" t="s">
        <v>37</v>
      </c>
      <c r="F4523" t="s">
        <v>46</v>
      </c>
      <c r="G4523" t="s">
        <v>29</v>
      </c>
      <c r="H4523" t="s">
        <v>38</v>
      </c>
      <c r="I4523" s="1">
        <v>45221</v>
      </c>
      <c r="J4523">
        <v>3</v>
      </c>
      <c r="K4523">
        <v>118856</v>
      </c>
      <c r="L4523">
        <v>0</v>
      </c>
      <c r="M4523" t="s">
        <v>31</v>
      </c>
      <c r="N4523" t="s">
        <v>24</v>
      </c>
      <c r="O4523">
        <v>356568</v>
      </c>
      <c r="P4523">
        <v>0</v>
      </c>
      <c r="Q4523">
        <v>356568</v>
      </c>
      <c r="U4523">
        <f t="shared" si="70"/>
        <v>89142</v>
      </c>
    </row>
    <row r="4524" spans="1:21" x14ac:dyDescent="0.25">
      <c r="A4524">
        <v>14523</v>
      </c>
      <c r="B4524" t="s">
        <v>4566</v>
      </c>
      <c r="C4524" t="s">
        <v>18</v>
      </c>
      <c r="D4524">
        <v>43</v>
      </c>
      <c r="E4524" t="s">
        <v>19</v>
      </c>
      <c r="F4524" t="s">
        <v>28</v>
      </c>
      <c r="G4524" t="s">
        <v>29</v>
      </c>
      <c r="H4524" t="s">
        <v>47</v>
      </c>
      <c r="I4524" s="1">
        <v>45353</v>
      </c>
      <c r="J4524">
        <v>6</v>
      </c>
      <c r="K4524">
        <v>21629</v>
      </c>
      <c r="L4524">
        <v>0.1</v>
      </c>
      <c r="M4524" t="s">
        <v>23</v>
      </c>
      <c r="N4524" t="s">
        <v>24</v>
      </c>
      <c r="O4524">
        <v>129774</v>
      </c>
      <c r="P4524">
        <v>12977.4</v>
      </c>
      <c r="Q4524">
        <v>116796.6</v>
      </c>
      <c r="U4524">
        <f t="shared" si="70"/>
        <v>29199.15</v>
      </c>
    </row>
    <row r="4525" spans="1:21" x14ac:dyDescent="0.25">
      <c r="A4525">
        <v>14524</v>
      </c>
      <c r="B4525" t="s">
        <v>4567</v>
      </c>
      <c r="C4525" t="s">
        <v>18</v>
      </c>
      <c r="D4525">
        <v>25</v>
      </c>
      <c r="E4525" t="s">
        <v>37</v>
      </c>
      <c r="F4525" t="s">
        <v>28</v>
      </c>
      <c r="G4525" t="s">
        <v>34</v>
      </c>
      <c r="H4525" t="s">
        <v>60</v>
      </c>
      <c r="I4525" s="1">
        <v>45017</v>
      </c>
      <c r="J4525">
        <v>6</v>
      </c>
      <c r="K4525">
        <v>160026</v>
      </c>
      <c r="L4525">
        <v>0.1</v>
      </c>
      <c r="M4525" t="s">
        <v>23</v>
      </c>
      <c r="N4525" t="s">
        <v>39</v>
      </c>
      <c r="O4525">
        <v>960156</v>
      </c>
      <c r="P4525">
        <v>96015.6</v>
      </c>
      <c r="Q4525">
        <v>864140.4</v>
      </c>
      <c r="U4525">
        <f t="shared" si="70"/>
        <v>216035.1</v>
      </c>
    </row>
    <row r="4526" spans="1:21" x14ac:dyDescent="0.25">
      <c r="A4526">
        <v>14525</v>
      </c>
      <c r="B4526" t="s">
        <v>4568</v>
      </c>
      <c r="C4526" t="s">
        <v>26</v>
      </c>
      <c r="D4526">
        <v>22</v>
      </c>
      <c r="E4526" t="s">
        <v>27</v>
      </c>
      <c r="F4526" t="s">
        <v>28</v>
      </c>
      <c r="G4526" t="s">
        <v>29</v>
      </c>
      <c r="H4526" t="s">
        <v>35</v>
      </c>
      <c r="I4526" s="1">
        <v>45041</v>
      </c>
      <c r="J4526">
        <v>7</v>
      </c>
      <c r="K4526">
        <v>9235</v>
      </c>
      <c r="L4526">
        <v>0.15</v>
      </c>
      <c r="M4526" t="s">
        <v>44</v>
      </c>
      <c r="N4526" t="s">
        <v>39</v>
      </c>
      <c r="O4526">
        <v>64645</v>
      </c>
      <c r="P4526">
        <v>9696.75</v>
      </c>
      <c r="Q4526">
        <v>54948.25</v>
      </c>
      <c r="U4526">
        <f t="shared" si="70"/>
        <v>13737.0625</v>
      </c>
    </row>
    <row r="4527" spans="1:21" x14ac:dyDescent="0.25">
      <c r="A4527">
        <v>14526</v>
      </c>
      <c r="B4527" t="s">
        <v>4569</v>
      </c>
      <c r="C4527" t="s">
        <v>26</v>
      </c>
      <c r="D4527">
        <v>32</v>
      </c>
      <c r="E4527" t="s">
        <v>19</v>
      </c>
      <c r="F4527" t="s">
        <v>46</v>
      </c>
      <c r="G4527" t="s">
        <v>34</v>
      </c>
      <c r="H4527" t="s">
        <v>38</v>
      </c>
      <c r="I4527" s="1">
        <v>45085</v>
      </c>
      <c r="J4527">
        <v>3</v>
      </c>
      <c r="K4527">
        <v>77450</v>
      </c>
      <c r="L4527">
        <v>0</v>
      </c>
      <c r="M4527" t="s">
        <v>31</v>
      </c>
      <c r="N4527" t="s">
        <v>24</v>
      </c>
      <c r="O4527">
        <v>232350</v>
      </c>
      <c r="P4527">
        <v>0</v>
      </c>
      <c r="Q4527">
        <v>232350</v>
      </c>
      <c r="U4527">
        <f t="shared" si="70"/>
        <v>58087.5</v>
      </c>
    </row>
    <row r="4528" spans="1:21" x14ac:dyDescent="0.25">
      <c r="A4528">
        <v>14527</v>
      </c>
      <c r="B4528" t="s">
        <v>4570</v>
      </c>
      <c r="C4528" t="s">
        <v>18</v>
      </c>
      <c r="D4528">
        <v>33</v>
      </c>
      <c r="E4528" t="s">
        <v>37</v>
      </c>
      <c r="F4528" t="s">
        <v>28</v>
      </c>
      <c r="G4528" t="s">
        <v>34</v>
      </c>
      <c r="H4528" t="s">
        <v>38</v>
      </c>
      <c r="I4528" s="1">
        <v>45184</v>
      </c>
      <c r="J4528">
        <v>1</v>
      </c>
      <c r="K4528">
        <v>183385</v>
      </c>
      <c r="L4528">
        <v>0.15</v>
      </c>
      <c r="M4528" t="s">
        <v>23</v>
      </c>
      <c r="N4528" t="s">
        <v>24</v>
      </c>
      <c r="O4528">
        <v>183385</v>
      </c>
      <c r="P4528">
        <v>27507.75</v>
      </c>
      <c r="Q4528">
        <v>155877.25</v>
      </c>
      <c r="U4528">
        <f t="shared" si="70"/>
        <v>38969.3125</v>
      </c>
    </row>
    <row r="4529" spans="1:21" x14ac:dyDescent="0.25">
      <c r="A4529">
        <v>14528</v>
      </c>
      <c r="B4529" t="s">
        <v>4571</v>
      </c>
      <c r="C4529" t="s">
        <v>26</v>
      </c>
      <c r="D4529">
        <v>18</v>
      </c>
      <c r="E4529" t="s">
        <v>33</v>
      </c>
      <c r="F4529" t="s">
        <v>46</v>
      </c>
      <c r="G4529" t="s">
        <v>21</v>
      </c>
      <c r="H4529" t="s">
        <v>60</v>
      </c>
      <c r="I4529" s="1">
        <v>45299</v>
      </c>
      <c r="J4529">
        <v>7</v>
      </c>
      <c r="K4529">
        <v>44849</v>
      </c>
      <c r="L4529">
        <v>0</v>
      </c>
      <c r="M4529" t="s">
        <v>23</v>
      </c>
      <c r="N4529" t="s">
        <v>39</v>
      </c>
      <c r="O4529">
        <v>313943</v>
      </c>
      <c r="P4529">
        <v>0</v>
      </c>
      <c r="Q4529">
        <v>313943</v>
      </c>
      <c r="U4529">
        <f t="shared" si="70"/>
        <v>78485.75</v>
      </c>
    </row>
    <row r="4530" spans="1:21" x14ac:dyDescent="0.25">
      <c r="A4530">
        <v>14529</v>
      </c>
      <c r="B4530" t="s">
        <v>4572</v>
      </c>
      <c r="C4530" t="s">
        <v>26</v>
      </c>
      <c r="D4530">
        <v>33</v>
      </c>
      <c r="E4530" t="s">
        <v>37</v>
      </c>
      <c r="F4530" t="s">
        <v>46</v>
      </c>
      <c r="G4530" t="s">
        <v>29</v>
      </c>
      <c r="H4530" t="s">
        <v>22</v>
      </c>
      <c r="I4530" s="1">
        <v>45016</v>
      </c>
      <c r="J4530">
        <v>3</v>
      </c>
      <c r="K4530">
        <v>53192</v>
      </c>
      <c r="L4530">
        <v>0.05</v>
      </c>
      <c r="M4530" t="s">
        <v>44</v>
      </c>
      <c r="N4530" t="s">
        <v>24</v>
      </c>
      <c r="O4530">
        <v>159576</v>
      </c>
      <c r="P4530">
        <v>7978.8</v>
      </c>
      <c r="Q4530">
        <v>151597.20000000001</v>
      </c>
      <c r="U4530">
        <f t="shared" si="70"/>
        <v>37899.300000000003</v>
      </c>
    </row>
    <row r="4531" spans="1:21" x14ac:dyDescent="0.25">
      <c r="A4531">
        <v>14530</v>
      </c>
      <c r="B4531" t="s">
        <v>4573</v>
      </c>
      <c r="C4531" t="s">
        <v>18</v>
      </c>
      <c r="D4531">
        <v>54</v>
      </c>
      <c r="E4531" t="s">
        <v>33</v>
      </c>
      <c r="F4531" t="s">
        <v>46</v>
      </c>
      <c r="G4531" t="s">
        <v>41</v>
      </c>
      <c r="H4531" t="s">
        <v>88</v>
      </c>
      <c r="I4531" s="1">
        <v>45224</v>
      </c>
      <c r="J4531">
        <v>5</v>
      </c>
      <c r="K4531">
        <v>227155</v>
      </c>
      <c r="L4531">
        <v>0.05</v>
      </c>
      <c r="M4531" t="s">
        <v>44</v>
      </c>
      <c r="N4531" t="s">
        <v>24</v>
      </c>
      <c r="O4531">
        <v>1135775</v>
      </c>
      <c r="P4531">
        <v>56788.75</v>
      </c>
      <c r="Q4531">
        <v>1078986.25</v>
      </c>
      <c r="U4531">
        <f t="shared" si="70"/>
        <v>269746.5625</v>
      </c>
    </row>
    <row r="4532" spans="1:21" x14ac:dyDescent="0.25">
      <c r="A4532">
        <v>14531</v>
      </c>
      <c r="B4532" t="s">
        <v>4574</v>
      </c>
      <c r="C4532" t="s">
        <v>18</v>
      </c>
      <c r="D4532">
        <v>20</v>
      </c>
      <c r="E4532" t="s">
        <v>37</v>
      </c>
      <c r="F4532" t="s">
        <v>43</v>
      </c>
      <c r="G4532" t="s">
        <v>34</v>
      </c>
      <c r="H4532" t="s">
        <v>47</v>
      </c>
      <c r="I4532" s="1">
        <v>44957</v>
      </c>
      <c r="J4532">
        <v>4</v>
      </c>
      <c r="K4532">
        <v>115971</v>
      </c>
      <c r="L4532">
        <v>0.05</v>
      </c>
      <c r="M4532" t="s">
        <v>31</v>
      </c>
      <c r="N4532" t="s">
        <v>24</v>
      </c>
      <c r="O4532">
        <v>463884</v>
      </c>
      <c r="P4532">
        <v>23194.2</v>
      </c>
      <c r="Q4532">
        <v>440689.8</v>
      </c>
      <c r="U4532">
        <f t="shared" si="70"/>
        <v>110172.45</v>
      </c>
    </row>
    <row r="4533" spans="1:21" x14ac:dyDescent="0.25">
      <c r="A4533">
        <v>14532</v>
      </c>
      <c r="B4533" t="s">
        <v>4575</v>
      </c>
      <c r="C4533" t="s">
        <v>26</v>
      </c>
      <c r="D4533">
        <v>64</v>
      </c>
      <c r="E4533" t="s">
        <v>37</v>
      </c>
      <c r="F4533" t="s">
        <v>46</v>
      </c>
      <c r="G4533" t="s">
        <v>41</v>
      </c>
      <c r="H4533" t="s">
        <v>35</v>
      </c>
      <c r="I4533" s="1">
        <v>45284</v>
      </c>
      <c r="J4533">
        <v>1</v>
      </c>
      <c r="K4533">
        <v>13593</v>
      </c>
      <c r="L4533">
        <v>0</v>
      </c>
      <c r="M4533" t="s">
        <v>23</v>
      </c>
      <c r="N4533" t="s">
        <v>39</v>
      </c>
      <c r="O4533">
        <v>13593</v>
      </c>
      <c r="P4533">
        <v>0</v>
      </c>
      <c r="Q4533">
        <v>13593</v>
      </c>
      <c r="U4533">
        <f t="shared" si="70"/>
        <v>3398.25</v>
      </c>
    </row>
    <row r="4534" spans="1:21" x14ac:dyDescent="0.25">
      <c r="A4534">
        <v>14533</v>
      </c>
      <c r="B4534" t="s">
        <v>4576</v>
      </c>
      <c r="C4534" t="s">
        <v>26</v>
      </c>
      <c r="D4534">
        <v>48</v>
      </c>
      <c r="E4534" t="s">
        <v>37</v>
      </c>
      <c r="F4534" t="s">
        <v>28</v>
      </c>
      <c r="G4534" t="s">
        <v>21</v>
      </c>
      <c r="H4534" t="s">
        <v>22</v>
      </c>
      <c r="I4534" s="1">
        <v>45396</v>
      </c>
      <c r="J4534">
        <v>7</v>
      </c>
      <c r="K4534">
        <v>42928</v>
      </c>
      <c r="L4534">
        <v>0.05</v>
      </c>
      <c r="M4534" t="s">
        <v>31</v>
      </c>
      <c r="N4534" t="s">
        <v>39</v>
      </c>
      <c r="O4534">
        <v>300496</v>
      </c>
      <c r="P4534">
        <v>15024.8</v>
      </c>
      <c r="Q4534">
        <v>285471.2</v>
      </c>
      <c r="U4534">
        <f t="shared" si="70"/>
        <v>71367.8</v>
      </c>
    </row>
    <row r="4535" spans="1:21" x14ac:dyDescent="0.25">
      <c r="A4535">
        <v>14534</v>
      </c>
      <c r="B4535" t="s">
        <v>4577</v>
      </c>
      <c r="C4535" t="s">
        <v>18</v>
      </c>
      <c r="D4535">
        <v>30</v>
      </c>
      <c r="E4535" t="s">
        <v>33</v>
      </c>
      <c r="F4535" t="s">
        <v>43</v>
      </c>
      <c r="G4535" t="s">
        <v>29</v>
      </c>
      <c r="H4535" t="s">
        <v>60</v>
      </c>
      <c r="I4535" s="1">
        <v>45054</v>
      </c>
      <c r="J4535">
        <v>4</v>
      </c>
      <c r="K4535">
        <v>29885</v>
      </c>
      <c r="L4535">
        <v>0</v>
      </c>
      <c r="M4535" t="s">
        <v>31</v>
      </c>
      <c r="N4535" t="s">
        <v>24</v>
      </c>
      <c r="O4535">
        <v>119540</v>
      </c>
      <c r="P4535">
        <v>0</v>
      </c>
      <c r="Q4535">
        <v>119540</v>
      </c>
      <c r="U4535">
        <f t="shared" si="70"/>
        <v>29885</v>
      </c>
    </row>
    <row r="4536" spans="1:21" x14ac:dyDescent="0.25">
      <c r="A4536">
        <v>14535</v>
      </c>
      <c r="B4536" t="s">
        <v>4578</v>
      </c>
      <c r="C4536" t="s">
        <v>18</v>
      </c>
      <c r="D4536">
        <v>33</v>
      </c>
      <c r="E4536" t="s">
        <v>37</v>
      </c>
      <c r="F4536" t="s">
        <v>20</v>
      </c>
      <c r="G4536" t="s">
        <v>21</v>
      </c>
      <c r="H4536" t="s">
        <v>47</v>
      </c>
      <c r="I4536" s="1">
        <v>45196</v>
      </c>
      <c r="J4536">
        <v>1</v>
      </c>
      <c r="K4536">
        <v>56801</v>
      </c>
      <c r="L4536">
        <v>0.15</v>
      </c>
      <c r="M4536" t="s">
        <v>44</v>
      </c>
      <c r="N4536" t="s">
        <v>39</v>
      </c>
      <c r="O4536">
        <v>56801</v>
      </c>
      <c r="P4536">
        <v>8520.15</v>
      </c>
      <c r="Q4536">
        <v>48280.85</v>
      </c>
      <c r="U4536">
        <f t="shared" si="70"/>
        <v>12070.2125</v>
      </c>
    </row>
    <row r="4537" spans="1:21" x14ac:dyDescent="0.25">
      <c r="A4537">
        <v>14536</v>
      </c>
      <c r="B4537" t="s">
        <v>4579</v>
      </c>
      <c r="C4537" t="s">
        <v>18</v>
      </c>
      <c r="D4537">
        <v>60</v>
      </c>
      <c r="E4537" t="s">
        <v>19</v>
      </c>
      <c r="F4537" t="s">
        <v>20</v>
      </c>
      <c r="G4537" t="s">
        <v>21</v>
      </c>
      <c r="H4537" t="s">
        <v>60</v>
      </c>
      <c r="I4537" s="1">
        <v>45424</v>
      </c>
      <c r="J4537">
        <v>6</v>
      </c>
      <c r="K4537">
        <v>142363</v>
      </c>
      <c r="L4537">
        <v>0.1</v>
      </c>
      <c r="M4537" t="s">
        <v>31</v>
      </c>
      <c r="N4537" t="s">
        <v>24</v>
      </c>
      <c r="O4537">
        <v>854178</v>
      </c>
      <c r="P4537">
        <v>85417.8</v>
      </c>
      <c r="Q4537">
        <v>768760.2</v>
      </c>
      <c r="U4537">
        <f t="shared" si="70"/>
        <v>192190.05</v>
      </c>
    </row>
    <row r="4538" spans="1:21" x14ac:dyDescent="0.25">
      <c r="A4538">
        <v>14537</v>
      </c>
      <c r="B4538" t="s">
        <v>4580</v>
      </c>
      <c r="C4538" t="s">
        <v>26</v>
      </c>
      <c r="D4538">
        <v>38</v>
      </c>
      <c r="E4538" t="s">
        <v>19</v>
      </c>
      <c r="F4538" t="s">
        <v>28</v>
      </c>
      <c r="G4538" t="s">
        <v>41</v>
      </c>
      <c r="H4538" t="s">
        <v>47</v>
      </c>
      <c r="I4538" s="1">
        <v>45339</v>
      </c>
      <c r="J4538">
        <v>4</v>
      </c>
      <c r="K4538">
        <v>178050</v>
      </c>
      <c r="L4538">
        <v>0.05</v>
      </c>
      <c r="M4538" t="s">
        <v>31</v>
      </c>
      <c r="N4538" t="s">
        <v>39</v>
      </c>
      <c r="O4538">
        <v>712200</v>
      </c>
      <c r="P4538">
        <v>35610</v>
      </c>
      <c r="Q4538">
        <v>676590</v>
      </c>
      <c r="U4538">
        <f t="shared" si="70"/>
        <v>169147.5</v>
      </c>
    </row>
    <row r="4539" spans="1:21" x14ac:dyDescent="0.25">
      <c r="A4539">
        <v>14538</v>
      </c>
      <c r="B4539" t="s">
        <v>4581</v>
      </c>
      <c r="C4539" t="s">
        <v>18</v>
      </c>
      <c r="D4539">
        <v>19</v>
      </c>
      <c r="E4539" t="s">
        <v>19</v>
      </c>
      <c r="F4539" t="s">
        <v>28</v>
      </c>
      <c r="G4539" t="s">
        <v>41</v>
      </c>
      <c r="H4539" t="s">
        <v>47</v>
      </c>
      <c r="I4539" s="1">
        <v>45135</v>
      </c>
      <c r="J4539">
        <v>4</v>
      </c>
      <c r="K4539">
        <v>189542</v>
      </c>
      <c r="L4539">
        <v>0</v>
      </c>
      <c r="M4539" t="s">
        <v>23</v>
      </c>
      <c r="N4539" t="s">
        <v>39</v>
      </c>
      <c r="O4539">
        <v>758168</v>
      </c>
      <c r="P4539">
        <v>0</v>
      </c>
      <c r="Q4539">
        <v>758168</v>
      </c>
      <c r="U4539">
        <f t="shared" si="70"/>
        <v>189542</v>
      </c>
    </row>
    <row r="4540" spans="1:21" x14ac:dyDescent="0.25">
      <c r="A4540">
        <v>14539</v>
      </c>
      <c r="B4540" t="s">
        <v>4582</v>
      </c>
      <c r="C4540" t="s">
        <v>18</v>
      </c>
      <c r="D4540">
        <v>44</v>
      </c>
      <c r="E4540" t="s">
        <v>33</v>
      </c>
      <c r="F4540" t="s">
        <v>28</v>
      </c>
      <c r="G4540" t="s">
        <v>34</v>
      </c>
      <c r="H4540" t="s">
        <v>22</v>
      </c>
      <c r="I4540" s="1">
        <v>45616</v>
      </c>
      <c r="J4540">
        <v>2</v>
      </c>
      <c r="K4540">
        <v>197179</v>
      </c>
      <c r="L4540">
        <v>0</v>
      </c>
      <c r="M4540" t="s">
        <v>31</v>
      </c>
      <c r="N4540" t="s">
        <v>24</v>
      </c>
      <c r="O4540">
        <v>394358</v>
      </c>
      <c r="P4540">
        <v>0</v>
      </c>
      <c r="Q4540">
        <v>394358</v>
      </c>
      <c r="U4540">
        <f t="shared" si="70"/>
        <v>98589.5</v>
      </c>
    </row>
    <row r="4541" spans="1:21" x14ac:dyDescent="0.25">
      <c r="A4541">
        <v>14540</v>
      </c>
      <c r="B4541" t="s">
        <v>4583</v>
      </c>
      <c r="C4541" t="s">
        <v>26</v>
      </c>
      <c r="D4541">
        <v>55</v>
      </c>
      <c r="E4541" t="s">
        <v>33</v>
      </c>
      <c r="F4541" t="s">
        <v>28</v>
      </c>
      <c r="G4541" t="s">
        <v>29</v>
      </c>
      <c r="H4541" t="s">
        <v>60</v>
      </c>
      <c r="I4541" s="1">
        <v>45232</v>
      </c>
      <c r="J4541">
        <v>1</v>
      </c>
      <c r="K4541">
        <v>126568</v>
      </c>
      <c r="L4541">
        <v>0.15</v>
      </c>
      <c r="M4541" t="s">
        <v>23</v>
      </c>
      <c r="N4541" t="s">
        <v>24</v>
      </c>
      <c r="O4541">
        <v>126568</v>
      </c>
      <c r="P4541">
        <v>18985.2</v>
      </c>
      <c r="Q4541">
        <v>107582.8</v>
      </c>
      <c r="U4541">
        <f t="shared" si="70"/>
        <v>26895.7</v>
      </c>
    </row>
    <row r="4542" spans="1:21" x14ac:dyDescent="0.25">
      <c r="A4542">
        <v>14541</v>
      </c>
      <c r="B4542" t="s">
        <v>4584</v>
      </c>
      <c r="C4542" t="s">
        <v>26</v>
      </c>
      <c r="D4542">
        <v>43</v>
      </c>
      <c r="E4542" t="s">
        <v>19</v>
      </c>
      <c r="F4542" t="s">
        <v>43</v>
      </c>
      <c r="G4542" t="s">
        <v>21</v>
      </c>
      <c r="H4542" t="s">
        <v>35</v>
      </c>
      <c r="I4542" s="1">
        <v>45117</v>
      </c>
      <c r="J4542">
        <v>3</v>
      </c>
      <c r="K4542">
        <v>124171</v>
      </c>
      <c r="L4542">
        <v>0.15</v>
      </c>
      <c r="M4542" t="s">
        <v>23</v>
      </c>
      <c r="N4542" t="s">
        <v>39</v>
      </c>
      <c r="O4542">
        <v>372513</v>
      </c>
      <c r="P4542">
        <v>55876.95</v>
      </c>
      <c r="Q4542">
        <v>316636.05</v>
      </c>
      <c r="U4542">
        <f t="shared" si="70"/>
        <v>79159.012499999997</v>
      </c>
    </row>
    <row r="4543" spans="1:21" x14ac:dyDescent="0.25">
      <c r="A4543">
        <v>14542</v>
      </c>
      <c r="B4543" t="s">
        <v>4585</v>
      </c>
      <c r="C4543" t="s">
        <v>26</v>
      </c>
      <c r="D4543">
        <v>55</v>
      </c>
      <c r="E4543" t="s">
        <v>19</v>
      </c>
      <c r="F4543" t="s">
        <v>28</v>
      </c>
      <c r="G4543" t="s">
        <v>34</v>
      </c>
      <c r="H4543" t="s">
        <v>30</v>
      </c>
      <c r="I4543" s="1">
        <v>45283</v>
      </c>
      <c r="J4543">
        <v>5</v>
      </c>
      <c r="K4543">
        <v>71668</v>
      </c>
      <c r="L4543">
        <v>0.1</v>
      </c>
      <c r="M4543" t="s">
        <v>31</v>
      </c>
      <c r="N4543" t="s">
        <v>39</v>
      </c>
      <c r="O4543">
        <v>358340</v>
      </c>
      <c r="P4543">
        <v>35834</v>
      </c>
      <c r="Q4543">
        <v>322506</v>
      </c>
      <c r="U4543">
        <f t="shared" si="70"/>
        <v>80626.5</v>
      </c>
    </row>
    <row r="4544" spans="1:21" x14ac:dyDescent="0.25">
      <c r="A4544">
        <v>14543</v>
      </c>
      <c r="B4544" t="s">
        <v>4586</v>
      </c>
      <c r="C4544" t="s">
        <v>26</v>
      </c>
      <c r="D4544">
        <v>63</v>
      </c>
      <c r="E4544" t="s">
        <v>19</v>
      </c>
      <c r="F4544" t="s">
        <v>46</v>
      </c>
      <c r="G4544" t="s">
        <v>34</v>
      </c>
      <c r="H4544" t="s">
        <v>47</v>
      </c>
      <c r="I4544" s="1">
        <v>45383</v>
      </c>
      <c r="J4544">
        <v>9</v>
      </c>
      <c r="K4544">
        <v>230291</v>
      </c>
      <c r="L4544">
        <v>0.15</v>
      </c>
      <c r="M4544" t="s">
        <v>31</v>
      </c>
      <c r="N4544" t="s">
        <v>24</v>
      </c>
      <c r="O4544">
        <v>2072619</v>
      </c>
      <c r="P4544">
        <v>310892.84999999998</v>
      </c>
      <c r="Q4544">
        <v>1761726.15</v>
      </c>
      <c r="U4544">
        <f t="shared" si="70"/>
        <v>440431.53749999998</v>
      </c>
    </row>
    <row r="4545" spans="1:21" x14ac:dyDescent="0.25">
      <c r="A4545">
        <v>14544</v>
      </c>
      <c r="B4545" t="s">
        <v>4587</v>
      </c>
      <c r="C4545" t="s">
        <v>26</v>
      </c>
      <c r="D4545">
        <v>42</v>
      </c>
      <c r="E4545" t="s">
        <v>27</v>
      </c>
      <c r="F4545" t="s">
        <v>20</v>
      </c>
      <c r="G4545" t="s">
        <v>21</v>
      </c>
      <c r="H4545" t="s">
        <v>38</v>
      </c>
      <c r="I4545" s="1">
        <v>45375</v>
      </c>
      <c r="J4545">
        <v>7</v>
      </c>
      <c r="K4545">
        <v>133916</v>
      </c>
      <c r="L4545">
        <v>0.1</v>
      </c>
      <c r="M4545" t="s">
        <v>23</v>
      </c>
      <c r="N4545" t="s">
        <v>24</v>
      </c>
      <c r="O4545">
        <v>937412</v>
      </c>
      <c r="P4545">
        <v>93741.2</v>
      </c>
      <c r="Q4545">
        <v>843670.8</v>
      </c>
      <c r="U4545">
        <f t="shared" si="70"/>
        <v>210917.7</v>
      </c>
    </row>
    <row r="4546" spans="1:21" x14ac:dyDescent="0.25">
      <c r="A4546">
        <v>14545</v>
      </c>
      <c r="B4546" t="s">
        <v>4588</v>
      </c>
      <c r="C4546" t="s">
        <v>18</v>
      </c>
      <c r="D4546">
        <v>28</v>
      </c>
      <c r="E4546" t="s">
        <v>19</v>
      </c>
      <c r="F4546" t="s">
        <v>28</v>
      </c>
      <c r="G4546" t="s">
        <v>21</v>
      </c>
      <c r="H4546" t="s">
        <v>51</v>
      </c>
      <c r="I4546" s="1">
        <v>44994</v>
      </c>
      <c r="J4546">
        <v>4</v>
      </c>
      <c r="K4546">
        <v>56929</v>
      </c>
      <c r="L4546">
        <v>0.1</v>
      </c>
      <c r="M4546" t="s">
        <v>31</v>
      </c>
      <c r="N4546" t="s">
        <v>24</v>
      </c>
      <c r="O4546">
        <v>227716</v>
      </c>
      <c r="P4546">
        <v>22771.599999999999</v>
      </c>
      <c r="Q4546">
        <v>204944.4</v>
      </c>
      <c r="U4546">
        <f t="shared" si="70"/>
        <v>51236.1</v>
      </c>
    </row>
    <row r="4547" spans="1:21" x14ac:dyDescent="0.25">
      <c r="A4547">
        <v>14546</v>
      </c>
      <c r="B4547" t="s">
        <v>4589</v>
      </c>
      <c r="C4547" t="s">
        <v>18</v>
      </c>
      <c r="D4547">
        <v>25</v>
      </c>
      <c r="E4547" t="s">
        <v>37</v>
      </c>
      <c r="F4547" t="s">
        <v>46</v>
      </c>
      <c r="G4547" t="s">
        <v>34</v>
      </c>
      <c r="H4547" t="s">
        <v>60</v>
      </c>
      <c r="I4547" s="1">
        <v>45393</v>
      </c>
      <c r="J4547">
        <v>8</v>
      </c>
      <c r="K4547">
        <v>33869</v>
      </c>
      <c r="L4547">
        <v>0.15</v>
      </c>
      <c r="M4547" t="s">
        <v>23</v>
      </c>
      <c r="N4547" t="s">
        <v>24</v>
      </c>
      <c r="O4547">
        <v>270952</v>
      </c>
      <c r="P4547">
        <v>40642.800000000003</v>
      </c>
      <c r="Q4547">
        <v>230309.2</v>
      </c>
      <c r="U4547">
        <f t="shared" ref="U4547:U4610" si="71">(Q4547*0.25)</f>
        <v>57577.3</v>
      </c>
    </row>
    <row r="4548" spans="1:21" x14ac:dyDescent="0.25">
      <c r="A4548">
        <v>14547</v>
      </c>
      <c r="B4548" t="s">
        <v>4590</v>
      </c>
      <c r="C4548" t="s">
        <v>26</v>
      </c>
      <c r="D4548">
        <v>25</v>
      </c>
      <c r="E4548" t="s">
        <v>27</v>
      </c>
      <c r="F4548" t="s">
        <v>28</v>
      </c>
      <c r="G4548" t="s">
        <v>21</v>
      </c>
      <c r="H4548" t="s">
        <v>60</v>
      </c>
      <c r="I4548" s="1">
        <v>45286</v>
      </c>
      <c r="J4548">
        <v>4</v>
      </c>
      <c r="K4548">
        <v>230124</v>
      </c>
      <c r="L4548">
        <v>0.1</v>
      </c>
      <c r="M4548" t="s">
        <v>31</v>
      </c>
      <c r="N4548" t="s">
        <v>24</v>
      </c>
      <c r="O4548">
        <v>920496</v>
      </c>
      <c r="P4548">
        <v>92049.600000000006</v>
      </c>
      <c r="Q4548">
        <v>828446.4</v>
      </c>
      <c r="U4548">
        <f t="shared" si="71"/>
        <v>207111.6</v>
      </c>
    </row>
    <row r="4549" spans="1:21" x14ac:dyDescent="0.25">
      <c r="A4549">
        <v>14548</v>
      </c>
      <c r="B4549" t="s">
        <v>4591</v>
      </c>
      <c r="C4549" t="s">
        <v>26</v>
      </c>
      <c r="D4549">
        <v>50</v>
      </c>
      <c r="E4549" t="s">
        <v>27</v>
      </c>
      <c r="F4549" t="s">
        <v>46</v>
      </c>
      <c r="G4549" t="s">
        <v>21</v>
      </c>
      <c r="H4549" t="s">
        <v>22</v>
      </c>
      <c r="I4549" s="1">
        <v>45313</v>
      </c>
      <c r="J4549">
        <v>6</v>
      </c>
      <c r="K4549">
        <v>36411</v>
      </c>
      <c r="L4549">
        <v>0.05</v>
      </c>
      <c r="M4549" t="s">
        <v>23</v>
      </c>
      <c r="N4549" t="s">
        <v>39</v>
      </c>
      <c r="O4549">
        <v>218466</v>
      </c>
      <c r="P4549">
        <v>10923.3</v>
      </c>
      <c r="Q4549">
        <v>207542.7</v>
      </c>
      <c r="U4549">
        <f t="shared" si="71"/>
        <v>51885.675000000003</v>
      </c>
    </row>
    <row r="4550" spans="1:21" x14ac:dyDescent="0.25">
      <c r="A4550">
        <v>14549</v>
      </c>
      <c r="B4550" t="s">
        <v>4592</v>
      </c>
      <c r="C4550" t="s">
        <v>26</v>
      </c>
      <c r="D4550">
        <v>24</v>
      </c>
      <c r="E4550" t="s">
        <v>33</v>
      </c>
      <c r="F4550" t="s">
        <v>43</v>
      </c>
      <c r="G4550" t="s">
        <v>41</v>
      </c>
      <c r="H4550" t="s">
        <v>47</v>
      </c>
      <c r="I4550" s="1">
        <v>45054</v>
      </c>
      <c r="J4550">
        <v>1</v>
      </c>
      <c r="K4550">
        <v>61677</v>
      </c>
      <c r="L4550">
        <v>0.1</v>
      </c>
      <c r="M4550" t="s">
        <v>23</v>
      </c>
      <c r="N4550" t="s">
        <v>24</v>
      </c>
      <c r="O4550">
        <v>61677</v>
      </c>
      <c r="P4550">
        <v>6167.7</v>
      </c>
      <c r="Q4550">
        <v>55509.3</v>
      </c>
      <c r="U4550">
        <f t="shared" si="71"/>
        <v>13877.325000000001</v>
      </c>
    </row>
    <row r="4551" spans="1:21" x14ac:dyDescent="0.25">
      <c r="A4551">
        <v>14550</v>
      </c>
      <c r="B4551" t="s">
        <v>4593</v>
      </c>
      <c r="C4551" t="s">
        <v>26</v>
      </c>
      <c r="D4551">
        <v>55</v>
      </c>
      <c r="E4551" t="s">
        <v>37</v>
      </c>
      <c r="F4551" t="s">
        <v>20</v>
      </c>
      <c r="G4551" t="s">
        <v>29</v>
      </c>
      <c r="H4551" t="s">
        <v>38</v>
      </c>
      <c r="I4551" s="1">
        <v>45411</v>
      </c>
      <c r="J4551">
        <v>6</v>
      </c>
      <c r="K4551">
        <v>167103</v>
      </c>
      <c r="L4551">
        <v>0</v>
      </c>
      <c r="M4551" t="s">
        <v>44</v>
      </c>
      <c r="N4551" t="s">
        <v>24</v>
      </c>
      <c r="O4551">
        <v>1002618</v>
      </c>
      <c r="P4551">
        <v>0</v>
      </c>
      <c r="Q4551">
        <v>1002618</v>
      </c>
      <c r="U4551">
        <f t="shared" si="71"/>
        <v>250654.5</v>
      </c>
    </row>
    <row r="4552" spans="1:21" x14ac:dyDescent="0.25">
      <c r="A4552">
        <v>14551</v>
      </c>
      <c r="B4552" t="s">
        <v>4594</v>
      </c>
      <c r="C4552" t="s">
        <v>26</v>
      </c>
      <c r="D4552">
        <v>38</v>
      </c>
      <c r="E4552" t="s">
        <v>33</v>
      </c>
      <c r="F4552" t="s">
        <v>20</v>
      </c>
      <c r="G4552" t="s">
        <v>34</v>
      </c>
      <c r="H4552" t="s">
        <v>22</v>
      </c>
      <c r="I4552" s="1">
        <v>45170</v>
      </c>
      <c r="J4552">
        <v>5</v>
      </c>
      <c r="K4552">
        <v>37702</v>
      </c>
      <c r="L4552">
        <v>0</v>
      </c>
      <c r="M4552" t="s">
        <v>31</v>
      </c>
      <c r="N4552" t="s">
        <v>24</v>
      </c>
      <c r="O4552">
        <v>188510</v>
      </c>
      <c r="P4552">
        <v>0</v>
      </c>
      <c r="Q4552">
        <v>188510</v>
      </c>
      <c r="U4552">
        <f t="shared" si="71"/>
        <v>47127.5</v>
      </c>
    </row>
    <row r="4553" spans="1:21" x14ac:dyDescent="0.25">
      <c r="A4553">
        <v>14552</v>
      </c>
      <c r="B4553" t="s">
        <v>4595</v>
      </c>
      <c r="C4553" t="s">
        <v>18</v>
      </c>
      <c r="D4553">
        <v>25</v>
      </c>
      <c r="E4553" t="s">
        <v>33</v>
      </c>
      <c r="F4553" t="s">
        <v>43</v>
      </c>
      <c r="G4553" t="s">
        <v>21</v>
      </c>
      <c r="H4553" t="s">
        <v>30</v>
      </c>
      <c r="I4553" s="1">
        <v>44945</v>
      </c>
      <c r="J4553">
        <v>2</v>
      </c>
      <c r="K4553">
        <v>128565</v>
      </c>
      <c r="L4553">
        <v>0</v>
      </c>
      <c r="M4553" t="s">
        <v>23</v>
      </c>
      <c r="N4553" t="s">
        <v>39</v>
      </c>
      <c r="O4553">
        <v>257130</v>
      </c>
      <c r="P4553">
        <v>0</v>
      </c>
      <c r="Q4553">
        <v>257130</v>
      </c>
      <c r="U4553">
        <f t="shared" si="71"/>
        <v>64282.5</v>
      </c>
    </row>
    <row r="4554" spans="1:21" x14ac:dyDescent="0.25">
      <c r="A4554">
        <v>14553</v>
      </c>
      <c r="B4554" t="s">
        <v>4596</v>
      </c>
      <c r="C4554" t="s">
        <v>18</v>
      </c>
      <c r="D4554">
        <v>38</v>
      </c>
      <c r="E4554" t="s">
        <v>37</v>
      </c>
      <c r="F4554" t="s">
        <v>46</v>
      </c>
      <c r="G4554" t="s">
        <v>34</v>
      </c>
      <c r="H4554" t="s">
        <v>47</v>
      </c>
      <c r="I4554" s="1">
        <v>45322</v>
      </c>
      <c r="J4554">
        <v>1</v>
      </c>
      <c r="K4554">
        <v>24523</v>
      </c>
      <c r="L4554">
        <v>0.15</v>
      </c>
      <c r="M4554" t="s">
        <v>23</v>
      </c>
      <c r="N4554" t="s">
        <v>39</v>
      </c>
      <c r="O4554">
        <v>24523</v>
      </c>
      <c r="P4554">
        <v>3678.45</v>
      </c>
      <c r="Q4554">
        <v>20844.55</v>
      </c>
      <c r="U4554">
        <f t="shared" si="71"/>
        <v>5211.1374999999998</v>
      </c>
    </row>
    <row r="4555" spans="1:21" x14ac:dyDescent="0.25">
      <c r="A4555">
        <v>14554</v>
      </c>
      <c r="B4555" t="s">
        <v>4597</v>
      </c>
      <c r="C4555" t="s">
        <v>18</v>
      </c>
      <c r="D4555">
        <v>37</v>
      </c>
      <c r="E4555" t="s">
        <v>33</v>
      </c>
      <c r="F4555" t="s">
        <v>28</v>
      </c>
      <c r="G4555" t="s">
        <v>29</v>
      </c>
      <c r="H4555" t="s">
        <v>35</v>
      </c>
      <c r="I4555" s="1">
        <v>45593</v>
      </c>
      <c r="J4555">
        <v>6</v>
      </c>
      <c r="K4555">
        <v>107478</v>
      </c>
      <c r="L4555">
        <v>0</v>
      </c>
      <c r="M4555" t="s">
        <v>31</v>
      </c>
      <c r="N4555" t="s">
        <v>39</v>
      </c>
      <c r="O4555">
        <v>644868</v>
      </c>
      <c r="P4555">
        <v>0</v>
      </c>
      <c r="Q4555">
        <v>644868</v>
      </c>
      <c r="U4555">
        <f t="shared" si="71"/>
        <v>161217</v>
      </c>
    </row>
    <row r="4556" spans="1:21" x14ac:dyDescent="0.25">
      <c r="A4556">
        <v>14555</v>
      </c>
      <c r="B4556" t="s">
        <v>4598</v>
      </c>
      <c r="C4556" t="s">
        <v>18</v>
      </c>
      <c r="D4556">
        <v>25</v>
      </c>
      <c r="E4556" t="s">
        <v>37</v>
      </c>
      <c r="F4556" t="s">
        <v>46</v>
      </c>
      <c r="G4556" t="s">
        <v>34</v>
      </c>
      <c r="H4556" t="s">
        <v>22</v>
      </c>
      <c r="I4556" s="1">
        <v>45155</v>
      </c>
      <c r="J4556">
        <v>2</v>
      </c>
      <c r="K4556">
        <v>231591</v>
      </c>
      <c r="L4556">
        <v>0.15</v>
      </c>
      <c r="M4556" t="s">
        <v>31</v>
      </c>
      <c r="N4556" t="s">
        <v>24</v>
      </c>
      <c r="O4556">
        <v>463182</v>
      </c>
      <c r="P4556">
        <v>69477.3</v>
      </c>
      <c r="Q4556">
        <v>393704.7</v>
      </c>
      <c r="U4556">
        <f t="shared" si="71"/>
        <v>98426.175000000003</v>
      </c>
    </row>
    <row r="4557" spans="1:21" x14ac:dyDescent="0.25">
      <c r="A4557">
        <v>14556</v>
      </c>
      <c r="B4557" t="s">
        <v>4599</v>
      </c>
      <c r="C4557" t="s">
        <v>26</v>
      </c>
      <c r="D4557">
        <v>63</v>
      </c>
      <c r="E4557" t="s">
        <v>37</v>
      </c>
      <c r="F4557" t="s">
        <v>20</v>
      </c>
      <c r="G4557" t="s">
        <v>34</v>
      </c>
      <c r="H4557" t="s">
        <v>60</v>
      </c>
      <c r="I4557" s="1">
        <v>45294</v>
      </c>
      <c r="J4557">
        <v>9</v>
      </c>
      <c r="K4557">
        <v>6776</v>
      </c>
      <c r="L4557">
        <v>0</v>
      </c>
      <c r="M4557" t="s">
        <v>31</v>
      </c>
      <c r="N4557" t="s">
        <v>24</v>
      </c>
      <c r="O4557">
        <v>60984</v>
      </c>
      <c r="P4557">
        <v>0</v>
      </c>
      <c r="Q4557">
        <v>60984</v>
      </c>
      <c r="U4557">
        <f t="shared" si="71"/>
        <v>15246</v>
      </c>
    </row>
    <row r="4558" spans="1:21" x14ac:dyDescent="0.25">
      <c r="A4558">
        <v>14557</v>
      </c>
      <c r="B4558" t="s">
        <v>4600</v>
      </c>
      <c r="C4558" t="s">
        <v>18</v>
      </c>
      <c r="D4558">
        <v>48</v>
      </c>
      <c r="E4558" t="s">
        <v>33</v>
      </c>
      <c r="F4558" t="s">
        <v>43</v>
      </c>
      <c r="G4558" t="s">
        <v>34</v>
      </c>
      <c r="H4558" t="s">
        <v>47</v>
      </c>
      <c r="I4558" s="1">
        <v>44984</v>
      </c>
      <c r="J4558">
        <v>9</v>
      </c>
      <c r="K4558">
        <v>63001</v>
      </c>
      <c r="L4558">
        <v>0.1</v>
      </c>
      <c r="M4558" t="s">
        <v>44</v>
      </c>
      <c r="N4558" t="s">
        <v>39</v>
      </c>
      <c r="O4558">
        <v>567009</v>
      </c>
      <c r="P4558">
        <v>56700.9</v>
      </c>
      <c r="Q4558">
        <v>510308.1</v>
      </c>
      <c r="U4558">
        <f t="shared" si="71"/>
        <v>127577.02499999999</v>
      </c>
    </row>
    <row r="4559" spans="1:21" x14ac:dyDescent="0.25">
      <c r="A4559">
        <v>14558</v>
      </c>
      <c r="B4559" t="s">
        <v>4601</v>
      </c>
      <c r="C4559" t="s">
        <v>26</v>
      </c>
      <c r="D4559">
        <v>46</v>
      </c>
      <c r="E4559" t="s">
        <v>19</v>
      </c>
      <c r="F4559" t="s">
        <v>43</v>
      </c>
      <c r="G4559" t="s">
        <v>41</v>
      </c>
      <c r="H4559" t="s">
        <v>38</v>
      </c>
      <c r="I4559" s="1">
        <v>45207</v>
      </c>
      <c r="J4559">
        <v>1</v>
      </c>
      <c r="K4559">
        <v>151796</v>
      </c>
      <c r="L4559">
        <v>0.15</v>
      </c>
      <c r="M4559" t="s">
        <v>31</v>
      </c>
      <c r="N4559" t="s">
        <v>39</v>
      </c>
      <c r="O4559">
        <v>151796</v>
      </c>
      <c r="P4559">
        <v>22769.4</v>
      </c>
      <c r="Q4559">
        <v>129026.6</v>
      </c>
      <c r="U4559">
        <f t="shared" si="71"/>
        <v>32256.65</v>
      </c>
    </row>
    <row r="4560" spans="1:21" x14ac:dyDescent="0.25">
      <c r="A4560">
        <v>14559</v>
      </c>
      <c r="B4560" t="s">
        <v>4602</v>
      </c>
      <c r="C4560" t="s">
        <v>26</v>
      </c>
      <c r="D4560">
        <v>26</v>
      </c>
      <c r="E4560" t="s">
        <v>33</v>
      </c>
      <c r="F4560" t="s">
        <v>46</v>
      </c>
      <c r="G4560" t="s">
        <v>29</v>
      </c>
      <c r="H4560" t="s">
        <v>35</v>
      </c>
      <c r="I4560" s="1">
        <v>45483</v>
      </c>
      <c r="J4560">
        <v>5</v>
      </c>
      <c r="K4560">
        <v>189930</v>
      </c>
      <c r="L4560">
        <v>0</v>
      </c>
      <c r="M4560" t="s">
        <v>44</v>
      </c>
      <c r="N4560" t="s">
        <v>24</v>
      </c>
      <c r="O4560">
        <v>949650</v>
      </c>
      <c r="P4560">
        <v>0</v>
      </c>
      <c r="Q4560">
        <v>949650</v>
      </c>
      <c r="U4560">
        <f t="shared" si="71"/>
        <v>237412.5</v>
      </c>
    </row>
    <row r="4561" spans="1:21" x14ac:dyDescent="0.25">
      <c r="A4561">
        <v>14560</v>
      </c>
      <c r="B4561" t="s">
        <v>4603</v>
      </c>
      <c r="C4561" t="s">
        <v>26</v>
      </c>
      <c r="D4561">
        <v>32</v>
      </c>
      <c r="E4561" t="s">
        <v>27</v>
      </c>
      <c r="F4561" t="s">
        <v>46</v>
      </c>
      <c r="G4561" t="s">
        <v>29</v>
      </c>
      <c r="H4561" t="s">
        <v>60</v>
      </c>
      <c r="I4561" s="1">
        <v>45028</v>
      </c>
      <c r="J4561">
        <v>8</v>
      </c>
      <c r="K4561">
        <v>147172</v>
      </c>
      <c r="L4561">
        <v>0.1</v>
      </c>
      <c r="M4561" t="s">
        <v>31</v>
      </c>
      <c r="N4561" t="s">
        <v>39</v>
      </c>
      <c r="O4561">
        <v>1177376</v>
      </c>
      <c r="P4561">
        <v>117737.60000000001</v>
      </c>
      <c r="Q4561">
        <v>1059638.3999999999</v>
      </c>
      <c r="U4561">
        <f t="shared" si="71"/>
        <v>264909.59999999998</v>
      </c>
    </row>
    <row r="4562" spans="1:21" x14ac:dyDescent="0.25">
      <c r="A4562">
        <v>14561</v>
      </c>
      <c r="B4562" t="s">
        <v>4604</v>
      </c>
      <c r="C4562" t="s">
        <v>18</v>
      </c>
      <c r="D4562">
        <v>47</v>
      </c>
      <c r="E4562" t="s">
        <v>33</v>
      </c>
      <c r="F4562" t="s">
        <v>43</v>
      </c>
      <c r="G4562" t="s">
        <v>34</v>
      </c>
      <c r="H4562" t="s">
        <v>35</v>
      </c>
      <c r="I4562" s="1">
        <v>44974</v>
      </c>
      <c r="J4562">
        <v>4</v>
      </c>
      <c r="K4562">
        <v>44467</v>
      </c>
      <c r="L4562">
        <v>0.15</v>
      </c>
      <c r="M4562" t="s">
        <v>44</v>
      </c>
      <c r="N4562" t="s">
        <v>39</v>
      </c>
      <c r="O4562">
        <v>177868</v>
      </c>
      <c r="P4562">
        <v>26680.2</v>
      </c>
      <c r="Q4562">
        <v>151187.79999999999</v>
      </c>
      <c r="U4562">
        <f t="shared" si="71"/>
        <v>37796.949999999997</v>
      </c>
    </row>
    <row r="4563" spans="1:21" x14ac:dyDescent="0.25">
      <c r="A4563">
        <v>14562</v>
      </c>
      <c r="B4563" t="s">
        <v>4605</v>
      </c>
      <c r="C4563" t="s">
        <v>26</v>
      </c>
      <c r="D4563">
        <v>43</v>
      </c>
      <c r="E4563" t="s">
        <v>37</v>
      </c>
      <c r="F4563" t="s">
        <v>20</v>
      </c>
      <c r="G4563" t="s">
        <v>34</v>
      </c>
      <c r="H4563" t="s">
        <v>60</v>
      </c>
      <c r="I4563" s="1">
        <v>45488</v>
      </c>
      <c r="J4563">
        <v>3</v>
      </c>
      <c r="K4563">
        <v>184314</v>
      </c>
      <c r="L4563">
        <v>0.1</v>
      </c>
      <c r="M4563" t="s">
        <v>31</v>
      </c>
      <c r="N4563" t="s">
        <v>24</v>
      </c>
      <c r="O4563">
        <v>552942</v>
      </c>
      <c r="P4563">
        <v>55294.2</v>
      </c>
      <c r="Q4563">
        <v>497647.8</v>
      </c>
      <c r="U4563">
        <f t="shared" si="71"/>
        <v>124411.95</v>
      </c>
    </row>
    <row r="4564" spans="1:21" x14ac:dyDescent="0.25">
      <c r="A4564">
        <v>14563</v>
      </c>
      <c r="B4564" t="s">
        <v>4606</v>
      </c>
      <c r="C4564" t="s">
        <v>18</v>
      </c>
      <c r="D4564">
        <v>27</v>
      </c>
      <c r="E4564" t="s">
        <v>27</v>
      </c>
      <c r="F4564" t="s">
        <v>28</v>
      </c>
      <c r="G4564" t="s">
        <v>29</v>
      </c>
      <c r="H4564" t="s">
        <v>60</v>
      </c>
      <c r="I4564" s="1">
        <v>45519</v>
      </c>
      <c r="J4564">
        <v>5</v>
      </c>
      <c r="K4564">
        <v>62722</v>
      </c>
      <c r="L4564">
        <v>0.1</v>
      </c>
      <c r="M4564" t="s">
        <v>44</v>
      </c>
      <c r="N4564" t="s">
        <v>39</v>
      </c>
      <c r="O4564">
        <v>313610</v>
      </c>
      <c r="P4564">
        <v>31361</v>
      </c>
      <c r="Q4564">
        <v>282249</v>
      </c>
      <c r="U4564">
        <f t="shared" si="71"/>
        <v>70562.25</v>
      </c>
    </row>
    <row r="4565" spans="1:21" x14ac:dyDescent="0.25">
      <c r="A4565">
        <v>14564</v>
      </c>
      <c r="B4565" t="s">
        <v>4607</v>
      </c>
      <c r="C4565" t="s">
        <v>18</v>
      </c>
      <c r="D4565">
        <v>46</v>
      </c>
      <c r="E4565" t="s">
        <v>37</v>
      </c>
      <c r="F4565" t="s">
        <v>28</v>
      </c>
      <c r="G4565" t="s">
        <v>21</v>
      </c>
      <c r="H4565" t="s">
        <v>60</v>
      </c>
      <c r="I4565" s="1">
        <v>44985</v>
      </c>
      <c r="J4565">
        <v>5</v>
      </c>
      <c r="K4565">
        <v>101420</v>
      </c>
      <c r="L4565">
        <v>0.1</v>
      </c>
      <c r="M4565" t="s">
        <v>23</v>
      </c>
      <c r="N4565" t="s">
        <v>24</v>
      </c>
      <c r="O4565">
        <v>507100</v>
      </c>
      <c r="P4565">
        <v>50710</v>
      </c>
      <c r="Q4565">
        <v>456390</v>
      </c>
      <c r="U4565">
        <f t="shared" si="71"/>
        <v>114097.5</v>
      </c>
    </row>
    <row r="4566" spans="1:21" x14ac:dyDescent="0.25">
      <c r="A4566">
        <v>14565</v>
      </c>
      <c r="B4566" t="s">
        <v>4608</v>
      </c>
      <c r="C4566" t="s">
        <v>26</v>
      </c>
      <c r="D4566">
        <v>33</v>
      </c>
      <c r="E4566" t="s">
        <v>19</v>
      </c>
      <c r="F4566" t="s">
        <v>46</v>
      </c>
      <c r="G4566" t="s">
        <v>41</v>
      </c>
      <c r="H4566" t="s">
        <v>47</v>
      </c>
      <c r="I4566" s="1">
        <v>45087</v>
      </c>
      <c r="J4566">
        <v>8</v>
      </c>
      <c r="K4566">
        <v>239126</v>
      </c>
      <c r="L4566">
        <v>0.15</v>
      </c>
      <c r="M4566" t="s">
        <v>44</v>
      </c>
      <c r="N4566" t="s">
        <v>39</v>
      </c>
      <c r="O4566">
        <v>1913008</v>
      </c>
      <c r="P4566">
        <v>286951.2</v>
      </c>
      <c r="Q4566">
        <v>1626056.8</v>
      </c>
      <c r="U4566">
        <f t="shared" si="71"/>
        <v>406514.2</v>
      </c>
    </row>
    <row r="4567" spans="1:21" x14ac:dyDescent="0.25">
      <c r="A4567">
        <v>14566</v>
      </c>
      <c r="B4567" t="s">
        <v>4609</v>
      </c>
      <c r="C4567" t="s">
        <v>26</v>
      </c>
      <c r="D4567">
        <v>53</v>
      </c>
      <c r="E4567" t="s">
        <v>19</v>
      </c>
      <c r="F4567" t="s">
        <v>43</v>
      </c>
      <c r="G4567" t="s">
        <v>29</v>
      </c>
      <c r="H4567" t="s">
        <v>51</v>
      </c>
      <c r="I4567" s="1">
        <v>45029</v>
      </c>
      <c r="J4567">
        <v>6</v>
      </c>
      <c r="K4567">
        <v>113884</v>
      </c>
      <c r="L4567">
        <v>0.15</v>
      </c>
      <c r="M4567" t="s">
        <v>44</v>
      </c>
      <c r="N4567" t="s">
        <v>39</v>
      </c>
      <c r="O4567">
        <v>683304</v>
      </c>
      <c r="P4567">
        <v>102495.6</v>
      </c>
      <c r="Q4567">
        <v>580808.4</v>
      </c>
      <c r="U4567">
        <f t="shared" si="71"/>
        <v>145202.1</v>
      </c>
    </row>
    <row r="4568" spans="1:21" x14ac:dyDescent="0.25">
      <c r="A4568">
        <v>14567</v>
      </c>
      <c r="B4568" t="s">
        <v>4610</v>
      </c>
      <c r="C4568" t="s">
        <v>26</v>
      </c>
      <c r="D4568">
        <v>37</v>
      </c>
      <c r="E4568" t="s">
        <v>27</v>
      </c>
      <c r="F4568" t="s">
        <v>43</v>
      </c>
      <c r="G4568" t="s">
        <v>34</v>
      </c>
      <c r="H4568" t="s">
        <v>88</v>
      </c>
      <c r="I4568" s="1">
        <v>45338</v>
      </c>
      <c r="J4568">
        <v>2</v>
      </c>
      <c r="K4568">
        <v>81468</v>
      </c>
      <c r="L4568">
        <v>0.05</v>
      </c>
      <c r="M4568" t="s">
        <v>23</v>
      </c>
      <c r="N4568" t="s">
        <v>24</v>
      </c>
      <c r="O4568">
        <v>162936</v>
      </c>
      <c r="P4568">
        <v>8146.8</v>
      </c>
      <c r="Q4568">
        <v>154789.20000000001</v>
      </c>
      <c r="U4568">
        <f t="shared" si="71"/>
        <v>38697.300000000003</v>
      </c>
    </row>
    <row r="4569" spans="1:21" x14ac:dyDescent="0.25">
      <c r="A4569">
        <v>14568</v>
      </c>
      <c r="B4569" t="s">
        <v>4611</v>
      </c>
      <c r="C4569" t="s">
        <v>18</v>
      </c>
      <c r="D4569">
        <v>62</v>
      </c>
      <c r="E4569" t="s">
        <v>19</v>
      </c>
      <c r="F4569" t="s">
        <v>43</v>
      </c>
      <c r="G4569" t="s">
        <v>21</v>
      </c>
      <c r="H4569" t="s">
        <v>38</v>
      </c>
      <c r="I4569" s="1">
        <v>45109</v>
      </c>
      <c r="J4569">
        <v>1</v>
      </c>
      <c r="K4569">
        <v>242308</v>
      </c>
      <c r="L4569">
        <v>0.05</v>
      </c>
      <c r="M4569" t="s">
        <v>31</v>
      </c>
      <c r="N4569" t="s">
        <v>39</v>
      </c>
      <c r="O4569">
        <v>242308</v>
      </c>
      <c r="P4569">
        <v>12115.4</v>
      </c>
      <c r="Q4569">
        <v>230192.6</v>
      </c>
      <c r="U4569">
        <f t="shared" si="71"/>
        <v>57548.15</v>
      </c>
    </row>
    <row r="4570" spans="1:21" x14ac:dyDescent="0.25">
      <c r="A4570">
        <v>14569</v>
      </c>
      <c r="B4570" t="s">
        <v>4612</v>
      </c>
      <c r="C4570" t="s">
        <v>26</v>
      </c>
      <c r="D4570">
        <v>54</v>
      </c>
      <c r="E4570" t="s">
        <v>19</v>
      </c>
      <c r="F4570" t="s">
        <v>20</v>
      </c>
      <c r="G4570" t="s">
        <v>21</v>
      </c>
      <c r="H4570" t="s">
        <v>30</v>
      </c>
      <c r="I4570" s="1">
        <v>45343</v>
      </c>
      <c r="J4570">
        <v>3</v>
      </c>
      <c r="K4570">
        <v>154790</v>
      </c>
      <c r="L4570">
        <v>0.05</v>
      </c>
      <c r="M4570" t="s">
        <v>23</v>
      </c>
      <c r="N4570" t="s">
        <v>24</v>
      </c>
      <c r="O4570">
        <v>464370</v>
      </c>
      <c r="P4570">
        <v>23218.5</v>
      </c>
      <c r="Q4570">
        <v>441151.5</v>
      </c>
      <c r="U4570">
        <f t="shared" si="71"/>
        <v>110287.875</v>
      </c>
    </row>
    <row r="4571" spans="1:21" x14ac:dyDescent="0.25">
      <c r="A4571">
        <v>14570</v>
      </c>
      <c r="B4571" t="s">
        <v>4613</v>
      </c>
      <c r="C4571" t="s">
        <v>18</v>
      </c>
      <c r="D4571">
        <v>39</v>
      </c>
      <c r="E4571" t="s">
        <v>33</v>
      </c>
      <c r="F4571" t="s">
        <v>46</v>
      </c>
      <c r="G4571" t="s">
        <v>21</v>
      </c>
      <c r="H4571" t="s">
        <v>51</v>
      </c>
      <c r="I4571" s="1">
        <v>45042</v>
      </c>
      <c r="J4571">
        <v>2</v>
      </c>
      <c r="K4571">
        <v>179086</v>
      </c>
      <c r="L4571">
        <v>0.05</v>
      </c>
      <c r="M4571" t="s">
        <v>23</v>
      </c>
      <c r="N4571" t="s">
        <v>39</v>
      </c>
      <c r="O4571">
        <v>358172</v>
      </c>
      <c r="P4571">
        <v>17908.599999999999</v>
      </c>
      <c r="Q4571">
        <v>340263.4</v>
      </c>
      <c r="U4571">
        <f t="shared" si="71"/>
        <v>85065.85</v>
      </c>
    </row>
    <row r="4572" spans="1:21" x14ac:dyDescent="0.25">
      <c r="A4572">
        <v>14571</v>
      </c>
      <c r="B4572" t="s">
        <v>4614</v>
      </c>
      <c r="C4572" t="s">
        <v>26</v>
      </c>
      <c r="D4572">
        <v>24</v>
      </c>
      <c r="E4572" t="s">
        <v>33</v>
      </c>
      <c r="F4572" t="s">
        <v>46</v>
      </c>
      <c r="G4572" t="s">
        <v>41</v>
      </c>
      <c r="H4572" t="s">
        <v>88</v>
      </c>
      <c r="I4572" s="1">
        <v>45325</v>
      </c>
      <c r="J4572">
        <v>4</v>
      </c>
      <c r="K4572">
        <v>118849</v>
      </c>
      <c r="L4572">
        <v>0.15</v>
      </c>
      <c r="M4572" t="s">
        <v>23</v>
      </c>
      <c r="N4572" t="s">
        <v>39</v>
      </c>
      <c r="O4572">
        <v>475396</v>
      </c>
      <c r="P4572">
        <v>71309.399999999994</v>
      </c>
      <c r="Q4572">
        <v>404086.6</v>
      </c>
      <c r="U4572">
        <f t="shared" si="71"/>
        <v>101021.65</v>
      </c>
    </row>
    <row r="4573" spans="1:21" x14ac:dyDescent="0.25">
      <c r="A4573">
        <v>14572</v>
      </c>
      <c r="B4573" t="s">
        <v>4615</v>
      </c>
      <c r="C4573" t="s">
        <v>26</v>
      </c>
      <c r="D4573">
        <v>40</v>
      </c>
      <c r="E4573" t="s">
        <v>19</v>
      </c>
      <c r="F4573" t="s">
        <v>46</v>
      </c>
      <c r="G4573" t="s">
        <v>41</v>
      </c>
      <c r="H4573" t="s">
        <v>35</v>
      </c>
      <c r="I4573" s="1">
        <v>45602</v>
      </c>
      <c r="J4573">
        <v>3</v>
      </c>
      <c r="K4573">
        <v>152712</v>
      </c>
      <c r="L4573">
        <v>0.05</v>
      </c>
      <c r="M4573" t="s">
        <v>44</v>
      </c>
      <c r="N4573" t="s">
        <v>24</v>
      </c>
      <c r="O4573">
        <v>458136</v>
      </c>
      <c r="P4573">
        <v>22906.799999999999</v>
      </c>
      <c r="Q4573">
        <v>435229.2</v>
      </c>
      <c r="U4573">
        <f t="shared" si="71"/>
        <v>108807.3</v>
      </c>
    </row>
    <row r="4574" spans="1:21" x14ac:dyDescent="0.25">
      <c r="A4574">
        <v>14573</v>
      </c>
      <c r="B4574" t="s">
        <v>4616</v>
      </c>
      <c r="C4574" t="s">
        <v>18</v>
      </c>
      <c r="D4574">
        <v>58</v>
      </c>
      <c r="E4574" t="s">
        <v>19</v>
      </c>
      <c r="F4574" t="s">
        <v>20</v>
      </c>
      <c r="G4574" t="s">
        <v>29</v>
      </c>
      <c r="H4574" t="s">
        <v>88</v>
      </c>
      <c r="I4574" s="1">
        <v>45581</v>
      </c>
      <c r="J4574">
        <v>9</v>
      </c>
      <c r="K4574">
        <v>62312</v>
      </c>
      <c r="L4574">
        <v>0</v>
      </c>
      <c r="M4574" t="s">
        <v>23</v>
      </c>
      <c r="N4574" t="s">
        <v>24</v>
      </c>
      <c r="O4574">
        <v>560808</v>
      </c>
      <c r="P4574">
        <v>0</v>
      </c>
      <c r="Q4574">
        <v>560808</v>
      </c>
      <c r="U4574">
        <f t="shared" si="71"/>
        <v>140202</v>
      </c>
    </row>
    <row r="4575" spans="1:21" x14ac:dyDescent="0.25">
      <c r="A4575">
        <v>14574</v>
      </c>
      <c r="B4575" t="s">
        <v>4617</v>
      </c>
      <c r="C4575" t="s">
        <v>18</v>
      </c>
      <c r="D4575">
        <v>57</v>
      </c>
      <c r="E4575" t="s">
        <v>33</v>
      </c>
      <c r="F4575" t="s">
        <v>46</v>
      </c>
      <c r="G4575" t="s">
        <v>29</v>
      </c>
      <c r="H4575" t="s">
        <v>47</v>
      </c>
      <c r="I4575" s="1">
        <v>45363</v>
      </c>
      <c r="J4575">
        <v>5</v>
      </c>
      <c r="K4575">
        <v>109644</v>
      </c>
      <c r="L4575">
        <v>0.05</v>
      </c>
      <c r="M4575" t="s">
        <v>31</v>
      </c>
      <c r="N4575" t="s">
        <v>39</v>
      </c>
      <c r="O4575">
        <v>548220</v>
      </c>
      <c r="P4575">
        <v>27411</v>
      </c>
      <c r="Q4575">
        <v>520809</v>
      </c>
      <c r="U4575">
        <f t="shared" si="71"/>
        <v>130202.25</v>
      </c>
    </row>
    <row r="4576" spans="1:21" x14ac:dyDescent="0.25">
      <c r="A4576">
        <v>14575</v>
      </c>
      <c r="B4576" t="s">
        <v>4618</v>
      </c>
      <c r="C4576" t="s">
        <v>18</v>
      </c>
      <c r="D4576">
        <v>46</v>
      </c>
      <c r="E4576" t="s">
        <v>19</v>
      </c>
      <c r="F4576" t="s">
        <v>28</v>
      </c>
      <c r="G4576" t="s">
        <v>29</v>
      </c>
      <c r="H4576" t="s">
        <v>47</v>
      </c>
      <c r="I4576" s="1">
        <v>45244</v>
      </c>
      <c r="J4576">
        <v>4</v>
      </c>
      <c r="K4576">
        <v>21560</v>
      </c>
      <c r="L4576">
        <v>0</v>
      </c>
      <c r="M4576" t="s">
        <v>44</v>
      </c>
      <c r="N4576" t="s">
        <v>24</v>
      </c>
      <c r="O4576">
        <v>86240</v>
      </c>
      <c r="P4576">
        <v>0</v>
      </c>
      <c r="Q4576">
        <v>86240</v>
      </c>
      <c r="U4576">
        <f t="shared" si="71"/>
        <v>21560</v>
      </c>
    </row>
    <row r="4577" spans="1:21" x14ac:dyDescent="0.25">
      <c r="A4577">
        <v>14576</v>
      </c>
      <c r="B4577" t="s">
        <v>4619</v>
      </c>
      <c r="C4577" t="s">
        <v>18</v>
      </c>
      <c r="D4577">
        <v>33</v>
      </c>
      <c r="E4577" t="s">
        <v>19</v>
      </c>
      <c r="F4577" t="s">
        <v>46</v>
      </c>
      <c r="G4577" t="s">
        <v>29</v>
      </c>
      <c r="H4577" t="s">
        <v>47</v>
      </c>
      <c r="I4577" s="1">
        <v>45532</v>
      </c>
      <c r="J4577">
        <v>9</v>
      </c>
      <c r="K4577">
        <v>139452</v>
      </c>
      <c r="L4577">
        <v>0</v>
      </c>
      <c r="M4577" t="s">
        <v>44</v>
      </c>
      <c r="N4577" t="s">
        <v>24</v>
      </c>
      <c r="O4577">
        <v>1255068</v>
      </c>
      <c r="P4577">
        <v>0</v>
      </c>
      <c r="Q4577">
        <v>1255068</v>
      </c>
      <c r="U4577">
        <f t="shared" si="71"/>
        <v>313767</v>
      </c>
    </row>
    <row r="4578" spans="1:21" x14ac:dyDescent="0.25">
      <c r="A4578">
        <v>14577</v>
      </c>
      <c r="B4578" t="s">
        <v>4620</v>
      </c>
      <c r="C4578" t="s">
        <v>18</v>
      </c>
      <c r="D4578">
        <v>55</v>
      </c>
      <c r="E4578" t="s">
        <v>37</v>
      </c>
      <c r="F4578" t="s">
        <v>46</v>
      </c>
      <c r="G4578" t="s">
        <v>34</v>
      </c>
      <c r="H4578" t="s">
        <v>88</v>
      </c>
      <c r="I4578" s="1">
        <v>45176</v>
      </c>
      <c r="J4578">
        <v>4</v>
      </c>
      <c r="K4578">
        <v>49756</v>
      </c>
      <c r="L4578">
        <v>0.1</v>
      </c>
      <c r="M4578" t="s">
        <v>23</v>
      </c>
      <c r="N4578" t="s">
        <v>24</v>
      </c>
      <c r="O4578">
        <v>199024</v>
      </c>
      <c r="P4578">
        <v>19902.400000000001</v>
      </c>
      <c r="Q4578">
        <v>179121.6</v>
      </c>
      <c r="U4578">
        <f t="shared" si="71"/>
        <v>44780.4</v>
      </c>
    </row>
    <row r="4579" spans="1:21" x14ac:dyDescent="0.25">
      <c r="A4579">
        <v>14578</v>
      </c>
      <c r="B4579" t="s">
        <v>4621</v>
      </c>
      <c r="C4579" t="s">
        <v>18</v>
      </c>
      <c r="D4579">
        <v>45</v>
      </c>
      <c r="E4579" t="s">
        <v>19</v>
      </c>
      <c r="F4579" t="s">
        <v>46</v>
      </c>
      <c r="G4579" t="s">
        <v>41</v>
      </c>
      <c r="H4579" t="s">
        <v>51</v>
      </c>
      <c r="I4579" s="1">
        <v>45373</v>
      </c>
      <c r="J4579">
        <v>6</v>
      </c>
      <c r="K4579">
        <v>96365</v>
      </c>
      <c r="L4579">
        <v>0.1</v>
      </c>
      <c r="M4579" t="s">
        <v>44</v>
      </c>
      <c r="N4579" t="s">
        <v>24</v>
      </c>
      <c r="O4579">
        <v>578190</v>
      </c>
      <c r="P4579">
        <v>57819</v>
      </c>
      <c r="Q4579">
        <v>520371</v>
      </c>
      <c r="U4579">
        <f t="shared" si="71"/>
        <v>130092.75</v>
      </c>
    </row>
    <row r="4580" spans="1:21" x14ac:dyDescent="0.25">
      <c r="A4580">
        <v>14579</v>
      </c>
      <c r="B4580" t="s">
        <v>4622</v>
      </c>
      <c r="C4580" t="s">
        <v>26</v>
      </c>
      <c r="D4580">
        <v>55</v>
      </c>
      <c r="E4580" t="s">
        <v>27</v>
      </c>
      <c r="F4580" t="s">
        <v>20</v>
      </c>
      <c r="G4580" t="s">
        <v>21</v>
      </c>
      <c r="H4580" t="s">
        <v>38</v>
      </c>
      <c r="I4580" s="1">
        <v>45423</v>
      </c>
      <c r="J4580">
        <v>1</v>
      </c>
      <c r="K4580">
        <v>247209</v>
      </c>
      <c r="L4580">
        <v>0.1</v>
      </c>
      <c r="M4580" t="s">
        <v>31</v>
      </c>
      <c r="N4580" t="s">
        <v>39</v>
      </c>
      <c r="O4580">
        <v>247209</v>
      </c>
      <c r="P4580">
        <v>24720.9</v>
      </c>
      <c r="Q4580">
        <v>222488.1</v>
      </c>
      <c r="U4580">
        <f t="shared" si="71"/>
        <v>55622.025000000001</v>
      </c>
    </row>
    <row r="4581" spans="1:21" x14ac:dyDescent="0.25">
      <c r="A4581">
        <v>14580</v>
      </c>
      <c r="B4581" t="s">
        <v>4623</v>
      </c>
      <c r="C4581" t="s">
        <v>26</v>
      </c>
      <c r="D4581">
        <v>48</v>
      </c>
      <c r="E4581" t="s">
        <v>37</v>
      </c>
      <c r="F4581" t="s">
        <v>28</v>
      </c>
      <c r="G4581" t="s">
        <v>34</v>
      </c>
      <c r="H4581" t="s">
        <v>22</v>
      </c>
      <c r="I4581" s="1">
        <v>45269</v>
      </c>
      <c r="J4581">
        <v>2</v>
      </c>
      <c r="K4581">
        <v>31579</v>
      </c>
      <c r="L4581">
        <v>0.05</v>
      </c>
      <c r="M4581" t="s">
        <v>44</v>
      </c>
      <c r="N4581" t="s">
        <v>39</v>
      </c>
      <c r="O4581">
        <v>63158</v>
      </c>
      <c r="P4581">
        <v>3157.9</v>
      </c>
      <c r="Q4581">
        <v>60000.1</v>
      </c>
      <c r="U4581">
        <f t="shared" si="71"/>
        <v>15000.025</v>
      </c>
    </row>
    <row r="4582" spans="1:21" x14ac:dyDescent="0.25">
      <c r="A4582">
        <v>14581</v>
      </c>
      <c r="B4582" t="s">
        <v>4624</v>
      </c>
      <c r="C4582" t="s">
        <v>18</v>
      </c>
      <c r="D4582">
        <v>31</v>
      </c>
      <c r="E4582" t="s">
        <v>27</v>
      </c>
      <c r="F4582" t="s">
        <v>28</v>
      </c>
      <c r="G4582" t="s">
        <v>29</v>
      </c>
      <c r="H4582" t="s">
        <v>88</v>
      </c>
      <c r="I4582" s="1">
        <v>45353</v>
      </c>
      <c r="J4582">
        <v>4</v>
      </c>
      <c r="K4582">
        <v>97736</v>
      </c>
      <c r="L4582">
        <v>0.15</v>
      </c>
      <c r="M4582" t="s">
        <v>23</v>
      </c>
      <c r="N4582" t="s">
        <v>24</v>
      </c>
      <c r="O4582">
        <v>390944</v>
      </c>
      <c r="P4582">
        <v>58641.599999999999</v>
      </c>
      <c r="Q4582">
        <v>332302.40000000002</v>
      </c>
      <c r="U4582">
        <f t="shared" si="71"/>
        <v>83075.600000000006</v>
      </c>
    </row>
    <row r="4583" spans="1:21" x14ac:dyDescent="0.25">
      <c r="A4583">
        <v>14582</v>
      </c>
      <c r="B4583" t="s">
        <v>4625</v>
      </c>
      <c r="C4583" t="s">
        <v>26</v>
      </c>
      <c r="D4583">
        <v>50</v>
      </c>
      <c r="E4583" t="s">
        <v>19</v>
      </c>
      <c r="F4583" t="s">
        <v>43</v>
      </c>
      <c r="G4583" t="s">
        <v>29</v>
      </c>
      <c r="H4583" t="s">
        <v>47</v>
      </c>
      <c r="I4583" s="1">
        <v>45166</v>
      </c>
      <c r="J4583">
        <v>9</v>
      </c>
      <c r="K4583">
        <v>131984</v>
      </c>
      <c r="L4583">
        <v>0</v>
      </c>
      <c r="M4583" t="s">
        <v>23</v>
      </c>
      <c r="N4583" t="s">
        <v>39</v>
      </c>
      <c r="O4583">
        <v>1187856</v>
      </c>
      <c r="P4583">
        <v>0</v>
      </c>
      <c r="Q4583">
        <v>1187856</v>
      </c>
      <c r="U4583">
        <f t="shared" si="71"/>
        <v>296964</v>
      </c>
    </row>
    <row r="4584" spans="1:21" x14ac:dyDescent="0.25">
      <c r="A4584">
        <v>14583</v>
      </c>
      <c r="B4584" t="s">
        <v>4626</v>
      </c>
      <c r="C4584" t="s">
        <v>18</v>
      </c>
      <c r="D4584">
        <v>26</v>
      </c>
      <c r="E4584" t="s">
        <v>33</v>
      </c>
      <c r="F4584" t="s">
        <v>43</v>
      </c>
      <c r="G4584" t="s">
        <v>34</v>
      </c>
      <c r="H4584" t="s">
        <v>22</v>
      </c>
      <c r="I4584" s="1">
        <v>44985</v>
      </c>
      <c r="J4584">
        <v>6</v>
      </c>
      <c r="K4584">
        <v>87265</v>
      </c>
      <c r="L4584">
        <v>0.15</v>
      </c>
      <c r="M4584" t="s">
        <v>23</v>
      </c>
      <c r="N4584" t="s">
        <v>39</v>
      </c>
      <c r="O4584">
        <v>523590</v>
      </c>
      <c r="P4584">
        <v>78538.5</v>
      </c>
      <c r="Q4584">
        <v>445051.5</v>
      </c>
      <c r="U4584">
        <f t="shared" si="71"/>
        <v>111262.875</v>
      </c>
    </row>
    <row r="4585" spans="1:21" x14ac:dyDescent="0.25">
      <c r="A4585">
        <v>14584</v>
      </c>
      <c r="B4585" t="s">
        <v>4627</v>
      </c>
      <c r="C4585" t="s">
        <v>26</v>
      </c>
      <c r="D4585">
        <v>44</v>
      </c>
      <c r="E4585" t="s">
        <v>37</v>
      </c>
      <c r="F4585" t="s">
        <v>28</v>
      </c>
      <c r="G4585" t="s">
        <v>21</v>
      </c>
      <c r="H4585" t="s">
        <v>22</v>
      </c>
      <c r="I4585" s="1">
        <v>45453</v>
      </c>
      <c r="J4585">
        <v>6</v>
      </c>
      <c r="K4585">
        <v>161609</v>
      </c>
      <c r="L4585">
        <v>0.15</v>
      </c>
      <c r="M4585" t="s">
        <v>44</v>
      </c>
      <c r="N4585" t="s">
        <v>39</v>
      </c>
      <c r="O4585">
        <v>969654</v>
      </c>
      <c r="P4585">
        <v>145448.1</v>
      </c>
      <c r="Q4585">
        <v>824205.9</v>
      </c>
      <c r="U4585">
        <f t="shared" si="71"/>
        <v>206051.47500000001</v>
      </c>
    </row>
    <row r="4586" spans="1:21" x14ac:dyDescent="0.25">
      <c r="A4586">
        <v>14585</v>
      </c>
      <c r="B4586" t="s">
        <v>4628</v>
      </c>
      <c r="C4586" t="s">
        <v>26</v>
      </c>
      <c r="D4586">
        <v>41</v>
      </c>
      <c r="E4586" t="s">
        <v>33</v>
      </c>
      <c r="F4586" t="s">
        <v>46</v>
      </c>
      <c r="G4586" t="s">
        <v>41</v>
      </c>
      <c r="H4586" t="s">
        <v>60</v>
      </c>
      <c r="I4586" s="1">
        <v>45129</v>
      </c>
      <c r="J4586">
        <v>9</v>
      </c>
      <c r="K4586">
        <v>240708</v>
      </c>
      <c r="L4586">
        <v>0.05</v>
      </c>
      <c r="M4586" t="s">
        <v>23</v>
      </c>
      <c r="N4586" t="s">
        <v>39</v>
      </c>
      <c r="O4586">
        <v>2166372</v>
      </c>
      <c r="P4586">
        <v>108318.6</v>
      </c>
      <c r="Q4586">
        <v>2058053.4</v>
      </c>
      <c r="U4586">
        <f t="shared" si="71"/>
        <v>514513.35</v>
      </c>
    </row>
    <row r="4587" spans="1:21" x14ac:dyDescent="0.25">
      <c r="A4587">
        <v>14586</v>
      </c>
      <c r="B4587" t="s">
        <v>4629</v>
      </c>
      <c r="C4587" t="s">
        <v>18</v>
      </c>
      <c r="D4587">
        <v>30</v>
      </c>
      <c r="E4587" t="s">
        <v>37</v>
      </c>
      <c r="F4587" t="s">
        <v>46</v>
      </c>
      <c r="G4587" t="s">
        <v>41</v>
      </c>
      <c r="H4587" t="s">
        <v>22</v>
      </c>
      <c r="I4587" s="1">
        <v>45392</v>
      </c>
      <c r="J4587">
        <v>4</v>
      </c>
      <c r="K4587">
        <v>119621</v>
      </c>
      <c r="L4587">
        <v>0.15</v>
      </c>
      <c r="M4587" t="s">
        <v>44</v>
      </c>
      <c r="N4587" t="s">
        <v>39</v>
      </c>
      <c r="O4587">
        <v>478484</v>
      </c>
      <c r="P4587">
        <v>71772.600000000006</v>
      </c>
      <c r="Q4587">
        <v>406711.4</v>
      </c>
      <c r="U4587">
        <f t="shared" si="71"/>
        <v>101677.85</v>
      </c>
    </row>
    <row r="4588" spans="1:21" x14ac:dyDescent="0.25">
      <c r="A4588">
        <v>14587</v>
      </c>
      <c r="B4588" t="s">
        <v>4630</v>
      </c>
      <c r="C4588" t="s">
        <v>18</v>
      </c>
      <c r="D4588">
        <v>43</v>
      </c>
      <c r="E4588" t="s">
        <v>33</v>
      </c>
      <c r="F4588" t="s">
        <v>46</v>
      </c>
      <c r="G4588" t="s">
        <v>21</v>
      </c>
      <c r="H4588" t="s">
        <v>35</v>
      </c>
      <c r="I4588" s="1">
        <v>45222</v>
      </c>
      <c r="J4588">
        <v>3</v>
      </c>
      <c r="K4588">
        <v>91661</v>
      </c>
      <c r="L4588">
        <v>0.15</v>
      </c>
      <c r="M4588" t="s">
        <v>23</v>
      </c>
      <c r="N4588" t="s">
        <v>39</v>
      </c>
      <c r="O4588">
        <v>274983</v>
      </c>
      <c r="P4588">
        <v>41247.449999999997</v>
      </c>
      <c r="Q4588">
        <v>233735.55</v>
      </c>
      <c r="U4588">
        <f t="shared" si="71"/>
        <v>58433.887499999997</v>
      </c>
    </row>
    <row r="4589" spans="1:21" x14ac:dyDescent="0.25">
      <c r="A4589">
        <v>14588</v>
      </c>
      <c r="B4589" t="s">
        <v>4631</v>
      </c>
      <c r="C4589" t="s">
        <v>18</v>
      </c>
      <c r="D4589">
        <v>46</v>
      </c>
      <c r="E4589" t="s">
        <v>37</v>
      </c>
      <c r="F4589" t="s">
        <v>20</v>
      </c>
      <c r="G4589" t="s">
        <v>41</v>
      </c>
      <c r="H4589" t="s">
        <v>35</v>
      </c>
      <c r="I4589" s="1">
        <v>45213</v>
      </c>
      <c r="J4589">
        <v>7</v>
      </c>
      <c r="K4589">
        <v>138727</v>
      </c>
      <c r="L4589">
        <v>0.1</v>
      </c>
      <c r="M4589" t="s">
        <v>23</v>
      </c>
      <c r="N4589" t="s">
        <v>24</v>
      </c>
      <c r="O4589">
        <v>971089</v>
      </c>
      <c r="P4589">
        <v>97108.9</v>
      </c>
      <c r="Q4589">
        <v>873980.1</v>
      </c>
      <c r="U4589">
        <f t="shared" si="71"/>
        <v>218495.02499999999</v>
      </c>
    </row>
    <row r="4590" spans="1:21" x14ac:dyDescent="0.25">
      <c r="A4590">
        <v>14589</v>
      </c>
      <c r="B4590" t="s">
        <v>4632</v>
      </c>
      <c r="C4590" t="s">
        <v>26</v>
      </c>
      <c r="D4590">
        <v>60</v>
      </c>
      <c r="E4590" t="s">
        <v>37</v>
      </c>
      <c r="F4590" t="s">
        <v>46</v>
      </c>
      <c r="G4590" t="s">
        <v>29</v>
      </c>
      <c r="H4590" t="s">
        <v>60</v>
      </c>
      <c r="I4590" s="1">
        <v>44999</v>
      </c>
      <c r="J4590">
        <v>7</v>
      </c>
      <c r="K4590">
        <v>192523</v>
      </c>
      <c r="L4590">
        <v>0.1</v>
      </c>
      <c r="M4590" t="s">
        <v>23</v>
      </c>
      <c r="N4590" t="s">
        <v>39</v>
      </c>
      <c r="O4590">
        <v>1347661</v>
      </c>
      <c r="P4590">
        <v>134766.1</v>
      </c>
      <c r="Q4590">
        <v>1212894.8999999999</v>
      </c>
      <c r="U4590">
        <f t="shared" si="71"/>
        <v>303223.72499999998</v>
      </c>
    </row>
    <row r="4591" spans="1:21" x14ac:dyDescent="0.25">
      <c r="A4591">
        <v>14590</v>
      </c>
      <c r="B4591" t="s">
        <v>4633</v>
      </c>
      <c r="C4591" t="s">
        <v>18</v>
      </c>
      <c r="D4591">
        <v>45</v>
      </c>
      <c r="E4591" t="s">
        <v>27</v>
      </c>
      <c r="F4591" t="s">
        <v>20</v>
      </c>
      <c r="G4591" t="s">
        <v>29</v>
      </c>
      <c r="H4591" t="s">
        <v>38</v>
      </c>
      <c r="I4591" s="1">
        <v>45652</v>
      </c>
      <c r="J4591">
        <v>9</v>
      </c>
      <c r="K4591">
        <v>201056</v>
      </c>
      <c r="L4591">
        <v>0</v>
      </c>
      <c r="M4591" t="s">
        <v>31</v>
      </c>
      <c r="N4591" t="s">
        <v>39</v>
      </c>
      <c r="O4591">
        <v>1809504</v>
      </c>
      <c r="P4591">
        <v>0</v>
      </c>
      <c r="Q4591">
        <v>1809504</v>
      </c>
      <c r="U4591">
        <f t="shared" si="71"/>
        <v>452376</v>
      </c>
    </row>
    <row r="4592" spans="1:21" x14ac:dyDescent="0.25">
      <c r="A4592">
        <v>14591</v>
      </c>
      <c r="B4592" t="s">
        <v>4634</v>
      </c>
      <c r="C4592" t="s">
        <v>26</v>
      </c>
      <c r="D4592">
        <v>45</v>
      </c>
      <c r="E4592" t="s">
        <v>33</v>
      </c>
      <c r="F4592" t="s">
        <v>28</v>
      </c>
      <c r="G4592" t="s">
        <v>29</v>
      </c>
      <c r="H4592" t="s">
        <v>30</v>
      </c>
      <c r="I4592" s="1">
        <v>45449</v>
      </c>
      <c r="J4592">
        <v>6</v>
      </c>
      <c r="K4592">
        <v>81721</v>
      </c>
      <c r="L4592">
        <v>0</v>
      </c>
      <c r="M4592" t="s">
        <v>31</v>
      </c>
      <c r="N4592" t="s">
        <v>24</v>
      </c>
      <c r="O4592">
        <v>490326</v>
      </c>
      <c r="P4592">
        <v>0</v>
      </c>
      <c r="Q4592">
        <v>490326</v>
      </c>
      <c r="U4592">
        <f t="shared" si="71"/>
        <v>122581.5</v>
      </c>
    </row>
    <row r="4593" spans="1:21" x14ac:dyDescent="0.25">
      <c r="A4593">
        <v>14592</v>
      </c>
      <c r="B4593" t="s">
        <v>4635</v>
      </c>
      <c r="C4593" t="s">
        <v>18</v>
      </c>
      <c r="D4593">
        <v>25</v>
      </c>
      <c r="E4593" t="s">
        <v>27</v>
      </c>
      <c r="F4593" t="s">
        <v>46</v>
      </c>
      <c r="G4593" t="s">
        <v>29</v>
      </c>
      <c r="H4593" t="s">
        <v>38</v>
      </c>
      <c r="I4593" s="1">
        <v>45263</v>
      </c>
      <c r="J4593">
        <v>2</v>
      </c>
      <c r="K4593">
        <v>150283</v>
      </c>
      <c r="L4593">
        <v>0.1</v>
      </c>
      <c r="M4593" t="s">
        <v>23</v>
      </c>
      <c r="N4593" t="s">
        <v>24</v>
      </c>
      <c r="O4593">
        <v>300566</v>
      </c>
      <c r="P4593">
        <v>30056.6</v>
      </c>
      <c r="Q4593">
        <v>270509.40000000002</v>
      </c>
      <c r="U4593">
        <f t="shared" si="71"/>
        <v>67627.350000000006</v>
      </c>
    </row>
    <row r="4594" spans="1:21" x14ac:dyDescent="0.25">
      <c r="A4594">
        <v>14593</v>
      </c>
      <c r="B4594" t="s">
        <v>4636</v>
      </c>
      <c r="C4594" t="s">
        <v>26</v>
      </c>
      <c r="D4594">
        <v>40</v>
      </c>
      <c r="E4594" t="s">
        <v>27</v>
      </c>
      <c r="F4594" t="s">
        <v>46</v>
      </c>
      <c r="G4594" t="s">
        <v>21</v>
      </c>
      <c r="H4594" t="s">
        <v>35</v>
      </c>
      <c r="I4594" s="1">
        <v>45244</v>
      </c>
      <c r="J4594">
        <v>6</v>
      </c>
      <c r="K4594">
        <v>155352</v>
      </c>
      <c r="L4594">
        <v>0.05</v>
      </c>
      <c r="M4594" t="s">
        <v>23</v>
      </c>
      <c r="N4594" t="s">
        <v>39</v>
      </c>
      <c r="O4594">
        <v>932112</v>
      </c>
      <c r="P4594">
        <v>46605.599999999999</v>
      </c>
      <c r="Q4594">
        <v>885506.4</v>
      </c>
      <c r="U4594">
        <f t="shared" si="71"/>
        <v>221376.6</v>
      </c>
    </row>
    <row r="4595" spans="1:21" x14ac:dyDescent="0.25">
      <c r="A4595">
        <v>14594</v>
      </c>
      <c r="B4595" t="s">
        <v>4637</v>
      </c>
      <c r="C4595" t="s">
        <v>26</v>
      </c>
      <c r="D4595">
        <v>46</v>
      </c>
      <c r="E4595" t="s">
        <v>33</v>
      </c>
      <c r="F4595" t="s">
        <v>43</v>
      </c>
      <c r="G4595" t="s">
        <v>41</v>
      </c>
      <c r="H4595" t="s">
        <v>30</v>
      </c>
      <c r="I4595" s="1">
        <v>45129</v>
      </c>
      <c r="J4595">
        <v>8</v>
      </c>
      <c r="K4595">
        <v>35971</v>
      </c>
      <c r="L4595">
        <v>0.05</v>
      </c>
      <c r="M4595" t="s">
        <v>44</v>
      </c>
      <c r="N4595" t="s">
        <v>39</v>
      </c>
      <c r="O4595">
        <v>287768</v>
      </c>
      <c r="P4595">
        <v>14388.4</v>
      </c>
      <c r="Q4595">
        <v>273379.59999999998</v>
      </c>
      <c r="U4595">
        <f t="shared" si="71"/>
        <v>68344.899999999994</v>
      </c>
    </row>
    <row r="4596" spans="1:21" x14ac:dyDescent="0.25">
      <c r="A4596">
        <v>14595</v>
      </c>
      <c r="B4596" t="s">
        <v>4638</v>
      </c>
      <c r="C4596" t="s">
        <v>18</v>
      </c>
      <c r="D4596">
        <v>22</v>
      </c>
      <c r="E4596" t="s">
        <v>37</v>
      </c>
      <c r="F4596" t="s">
        <v>28</v>
      </c>
      <c r="G4596" t="s">
        <v>41</v>
      </c>
      <c r="H4596" t="s">
        <v>60</v>
      </c>
      <c r="I4596" s="1">
        <v>45157</v>
      </c>
      <c r="J4596">
        <v>6</v>
      </c>
      <c r="K4596">
        <v>128183</v>
      </c>
      <c r="L4596">
        <v>0</v>
      </c>
      <c r="M4596" t="s">
        <v>44</v>
      </c>
      <c r="N4596" t="s">
        <v>39</v>
      </c>
      <c r="O4596">
        <v>769098</v>
      </c>
      <c r="P4596">
        <v>0</v>
      </c>
      <c r="Q4596">
        <v>769098</v>
      </c>
      <c r="U4596">
        <f t="shared" si="71"/>
        <v>192274.5</v>
      </c>
    </row>
    <row r="4597" spans="1:21" x14ac:dyDescent="0.25">
      <c r="A4597">
        <v>14596</v>
      </c>
      <c r="B4597" t="s">
        <v>4639</v>
      </c>
      <c r="C4597" t="s">
        <v>26</v>
      </c>
      <c r="D4597">
        <v>59</v>
      </c>
      <c r="E4597" t="s">
        <v>27</v>
      </c>
      <c r="F4597" t="s">
        <v>46</v>
      </c>
      <c r="G4597" t="s">
        <v>34</v>
      </c>
      <c r="H4597" t="s">
        <v>38</v>
      </c>
      <c r="I4597" s="1">
        <v>45489</v>
      </c>
      <c r="J4597">
        <v>9</v>
      </c>
      <c r="K4597">
        <v>106923</v>
      </c>
      <c r="L4597">
        <v>0.1</v>
      </c>
      <c r="M4597" t="s">
        <v>31</v>
      </c>
      <c r="N4597" t="s">
        <v>39</v>
      </c>
      <c r="O4597">
        <v>962307</v>
      </c>
      <c r="P4597">
        <v>96230.7</v>
      </c>
      <c r="Q4597">
        <v>866076.3</v>
      </c>
      <c r="U4597">
        <f t="shared" si="71"/>
        <v>216519.07500000001</v>
      </c>
    </row>
    <row r="4598" spans="1:21" x14ac:dyDescent="0.25">
      <c r="A4598">
        <v>14597</v>
      </c>
      <c r="B4598" t="s">
        <v>4640</v>
      </c>
      <c r="C4598" t="s">
        <v>26</v>
      </c>
      <c r="D4598">
        <v>24</v>
      </c>
      <c r="E4598" t="s">
        <v>33</v>
      </c>
      <c r="F4598" t="s">
        <v>20</v>
      </c>
      <c r="G4598" t="s">
        <v>21</v>
      </c>
      <c r="H4598" t="s">
        <v>30</v>
      </c>
      <c r="I4598" s="1">
        <v>44983</v>
      </c>
      <c r="J4598">
        <v>4</v>
      </c>
      <c r="K4598">
        <v>8798</v>
      </c>
      <c r="L4598">
        <v>0.05</v>
      </c>
      <c r="M4598" t="s">
        <v>44</v>
      </c>
      <c r="N4598" t="s">
        <v>24</v>
      </c>
      <c r="O4598">
        <v>35192</v>
      </c>
      <c r="P4598">
        <v>1759.6</v>
      </c>
      <c r="Q4598">
        <v>33432.400000000001</v>
      </c>
      <c r="U4598">
        <f t="shared" si="71"/>
        <v>8358.1</v>
      </c>
    </row>
    <row r="4599" spans="1:21" x14ac:dyDescent="0.25">
      <c r="A4599">
        <v>14598</v>
      </c>
      <c r="B4599" t="s">
        <v>4641</v>
      </c>
      <c r="C4599" t="s">
        <v>18</v>
      </c>
      <c r="D4599">
        <v>59</v>
      </c>
      <c r="E4599" t="s">
        <v>37</v>
      </c>
      <c r="F4599" t="s">
        <v>28</v>
      </c>
      <c r="G4599" t="s">
        <v>41</v>
      </c>
      <c r="H4599" t="s">
        <v>30</v>
      </c>
      <c r="I4599" s="1">
        <v>45570</v>
      </c>
      <c r="J4599">
        <v>3</v>
      </c>
      <c r="K4599">
        <v>19228</v>
      </c>
      <c r="L4599">
        <v>0.15</v>
      </c>
      <c r="M4599" t="s">
        <v>44</v>
      </c>
      <c r="N4599" t="s">
        <v>24</v>
      </c>
      <c r="O4599">
        <v>57684</v>
      </c>
      <c r="P4599">
        <v>8652.6</v>
      </c>
      <c r="Q4599">
        <v>49031.4</v>
      </c>
      <c r="U4599">
        <f t="shared" si="71"/>
        <v>12257.85</v>
      </c>
    </row>
    <row r="4600" spans="1:21" x14ac:dyDescent="0.25">
      <c r="A4600">
        <v>14599</v>
      </c>
      <c r="B4600" t="s">
        <v>4642</v>
      </c>
      <c r="C4600" t="s">
        <v>26</v>
      </c>
      <c r="D4600">
        <v>53</v>
      </c>
      <c r="E4600" t="s">
        <v>27</v>
      </c>
      <c r="F4600" t="s">
        <v>43</v>
      </c>
      <c r="G4600" t="s">
        <v>41</v>
      </c>
      <c r="H4600" t="s">
        <v>88</v>
      </c>
      <c r="I4600" s="1">
        <v>45346</v>
      </c>
      <c r="J4600">
        <v>5</v>
      </c>
      <c r="K4600">
        <v>168811</v>
      </c>
      <c r="L4600">
        <v>0</v>
      </c>
      <c r="M4600" t="s">
        <v>44</v>
      </c>
      <c r="N4600" t="s">
        <v>24</v>
      </c>
      <c r="O4600">
        <v>844055</v>
      </c>
      <c r="P4600">
        <v>0</v>
      </c>
      <c r="Q4600">
        <v>844055</v>
      </c>
      <c r="U4600">
        <f t="shared" si="71"/>
        <v>211013.75</v>
      </c>
    </row>
    <row r="4601" spans="1:21" x14ac:dyDescent="0.25">
      <c r="A4601">
        <v>14600</v>
      </c>
      <c r="B4601" t="s">
        <v>4643</v>
      </c>
      <c r="C4601" t="s">
        <v>18</v>
      </c>
      <c r="D4601">
        <v>58</v>
      </c>
      <c r="E4601" t="s">
        <v>27</v>
      </c>
      <c r="F4601" t="s">
        <v>28</v>
      </c>
      <c r="G4601" t="s">
        <v>34</v>
      </c>
      <c r="H4601" t="s">
        <v>38</v>
      </c>
      <c r="I4601" s="1">
        <v>45206</v>
      </c>
      <c r="J4601">
        <v>3</v>
      </c>
      <c r="K4601">
        <v>232644</v>
      </c>
      <c r="L4601">
        <v>0</v>
      </c>
      <c r="M4601" t="s">
        <v>44</v>
      </c>
      <c r="N4601" t="s">
        <v>24</v>
      </c>
      <c r="O4601">
        <v>697932</v>
      </c>
      <c r="P4601">
        <v>0</v>
      </c>
      <c r="Q4601">
        <v>697932</v>
      </c>
      <c r="U4601">
        <f t="shared" si="71"/>
        <v>174483</v>
      </c>
    </row>
    <row r="4602" spans="1:21" x14ac:dyDescent="0.25">
      <c r="A4602">
        <v>14601</v>
      </c>
      <c r="B4602" t="s">
        <v>4644</v>
      </c>
      <c r="C4602" t="s">
        <v>18</v>
      </c>
      <c r="D4602">
        <v>44</v>
      </c>
      <c r="E4602" t="s">
        <v>27</v>
      </c>
      <c r="F4602" t="s">
        <v>20</v>
      </c>
      <c r="G4602" t="s">
        <v>29</v>
      </c>
      <c r="H4602" t="s">
        <v>60</v>
      </c>
      <c r="I4602" s="1">
        <v>45231</v>
      </c>
      <c r="J4602">
        <v>2</v>
      </c>
      <c r="K4602">
        <v>181792</v>
      </c>
      <c r="L4602">
        <v>0.15</v>
      </c>
      <c r="M4602" t="s">
        <v>31</v>
      </c>
      <c r="N4602" t="s">
        <v>24</v>
      </c>
      <c r="O4602">
        <v>363584</v>
      </c>
      <c r="P4602">
        <v>54537.599999999999</v>
      </c>
      <c r="Q4602">
        <v>309046.40000000002</v>
      </c>
      <c r="U4602">
        <f t="shared" si="71"/>
        <v>77261.600000000006</v>
      </c>
    </row>
    <row r="4603" spans="1:21" x14ac:dyDescent="0.25">
      <c r="A4603">
        <v>14602</v>
      </c>
      <c r="B4603" t="s">
        <v>4645</v>
      </c>
      <c r="C4603" t="s">
        <v>18</v>
      </c>
      <c r="D4603">
        <v>63</v>
      </c>
      <c r="E4603" t="s">
        <v>37</v>
      </c>
      <c r="F4603" t="s">
        <v>43</v>
      </c>
      <c r="G4603" t="s">
        <v>41</v>
      </c>
      <c r="H4603" t="s">
        <v>30</v>
      </c>
      <c r="I4603" s="1">
        <v>45392</v>
      </c>
      <c r="J4603">
        <v>2</v>
      </c>
      <c r="K4603">
        <v>96845</v>
      </c>
      <c r="L4603">
        <v>0.15</v>
      </c>
      <c r="M4603" t="s">
        <v>31</v>
      </c>
      <c r="N4603" t="s">
        <v>24</v>
      </c>
      <c r="O4603">
        <v>193690</v>
      </c>
      <c r="P4603">
        <v>29053.5</v>
      </c>
      <c r="Q4603">
        <v>164636.5</v>
      </c>
      <c r="U4603">
        <f t="shared" si="71"/>
        <v>41159.125</v>
      </c>
    </row>
    <row r="4604" spans="1:21" x14ac:dyDescent="0.25">
      <c r="A4604">
        <v>14603</v>
      </c>
      <c r="B4604" t="s">
        <v>4646</v>
      </c>
      <c r="C4604" t="s">
        <v>18</v>
      </c>
      <c r="D4604">
        <v>19</v>
      </c>
      <c r="E4604" t="s">
        <v>27</v>
      </c>
      <c r="F4604" t="s">
        <v>20</v>
      </c>
      <c r="G4604" t="s">
        <v>29</v>
      </c>
      <c r="H4604" t="s">
        <v>35</v>
      </c>
      <c r="I4604" s="1">
        <v>45100</v>
      </c>
      <c r="J4604">
        <v>4</v>
      </c>
      <c r="K4604">
        <v>203352</v>
      </c>
      <c r="L4604">
        <v>0</v>
      </c>
      <c r="M4604" t="s">
        <v>44</v>
      </c>
      <c r="N4604" t="s">
        <v>39</v>
      </c>
      <c r="O4604">
        <v>813408</v>
      </c>
      <c r="P4604">
        <v>0</v>
      </c>
      <c r="Q4604">
        <v>813408</v>
      </c>
      <c r="U4604">
        <f t="shared" si="71"/>
        <v>203352</v>
      </c>
    </row>
    <row r="4605" spans="1:21" x14ac:dyDescent="0.25">
      <c r="A4605">
        <v>14604</v>
      </c>
      <c r="B4605" t="s">
        <v>4647</v>
      </c>
      <c r="C4605" t="s">
        <v>26</v>
      </c>
      <c r="D4605">
        <v>42</v>
      </c>
      <c r="E4605" t="s">
        <v>37</v>
      </c>
      <c r="F4605" t="s">
        <v>28</v>
      </c>
      <c r="G4605" t="s">
        <v>34</v>
      </c>
      <c r="H4605" t="s">
        <v>47</v>
      </c>
      <c r="I4605" s="1">
        <v>45192</v>
      </c>
      <c r="J4605">
        <v>3</v>
      </c>
      <c r="K4605">
        <v>42503</v>
      </c>
      <c r="L4605">
        <v>0.15</v>
      </c>
      <c r="M4605" t="s">
        <v>44</v>
      </c>
      <c r="N4605" t="s">
        <v>39</v>
      </c>
      <c r="O4605">
        <v>127509</v>
      </c>
      <c r="P4605">
        <v>19126.349999999999</v>
      </c>
      <c r="Q4605">
        <v>108382.65</v>
      </c>
      <c r="U4605">
        <f t="shared" si="71"/>
        <v>27095.662499999999</v>
      </c>
    </row>
    <row r="4606" spans="1:21" x14ac:dyDescent="0.25">
      <c r="A4606">
        <v>14605</v>
      </c>
      <c r="B4606" t="s">
        <v>4648</v>
      </c>
      <c r="C4606" t="s">
        <v>26</v>
      </c>
      <c r="D4606">
        <v>26</v>
      </c>
      <c r="E4606" t="s">
        <v>19</v>
      </c>
      <c r="F4606" t="s">
        <v>43</v>
      </c>
      <c r="G4606" t="s">
        <v>41</v>
      </c>
      <c r="H4606" t="s">
        <v>88</v>
      </c>
      <c r="I4606" s="1">
        <v>45173</v>
      </c>
      <c r="J4606">
        <v>9</v>
      </c>
      <c r="K4606">
        <v>16548</v>
      </c>
      <c r="L4606">
        <v>0.05</v>
      </c>
      <c r="M4606" t="s">
        <v>31</v>
      </c>
      <c r="N4606" t="s">
        <v>39</v>
      </c>
      <c r="O4606">
        <v>148932</v>
      </c>
      <c r="P4606">
        <v>7446.6</v>
      </c>
      <c r="Q4606">
        <v>141485.4</v>
      </c>
      <c r="U4606">
        <f t="shared" si="71"/>
        <v>35371.35</v>
      </c>
    </row>
    <row r="4607" spans="1:21" x14ac:dyDescent="0.25">
      <c r="A4607">
        <v>14606</v>
      </c>
      <c r="B4607" t="s">
        <v>4649</v>
      </c>
      <c r="C4607" t="s">
        <v>26</v>
      </c>
      <c r="D4607">
        <v>44</v>
      </c>
      <c r="E4607" t="s">
        <v>27</v>
      </c>
      <c r="F4607" t="s">
        <v>20</v>
      </c>
      <c r="G4607" t="s">
        <v>29</v>
      </c>
      <c r="H4607" t="s">
        <v>22</v>
      </c>
      <c r="I4607" s="1">
        <v>45004</v>
      </c>
      <c r="J4607">
        <v>7</v>
      </c>
      <c r="K4607">
        <v>110125</v>
      </c>
      <c r="L4607">
        <v>0</v>
      </c>
      <c r="M4607" t="s">
        <v>23</v>
      </c>
      <c r="N4607" t="s">
        <v>24</v>
      </c>
      <c r="O4607">
        <v>770875</v>
      </c>
      <c r="P4607">
        <v>0</v>
      </c>
      <c r="Q4607">
        <v>770875</v>
      </c>
      <c r="U4607">
        <f t="shared" si="71"/>
        <v>192718.75</v>
      </c>
    </row>
    <row r="4608" spans="1:21" x14ac:dyDescent="0.25">
      <c r="A4608">
        <v>14607</v>
      </c>
      <c r="B4608" t="s">
        <v>4650</v>
      </c>
      <c r="C4608" t="s">
        <v>18</v>
      </c>
      <c r="D4608">
        <v>18</v>
      </c>
      <c r="E4608" t="s">
        <v>19</v>
      </c>
      <c r="F4608" t="s">
        <v>28</v>
      </c>
      <c r="G4608" t="s">
        <v>21</v>
      </c>
      <c r="H4608" t="s">
        <v>22</v>
      </c>
      <c r="I4608" s="1">
        <v>45573</v>
      </c>
      <c r="J4608">
        <v>6</v>
      </c>
      <c r="K4608">
        <v>132942</v>
      </c>
      <c r="L4608">
        <v>0.05</v>
      </c>
      <c r="M4608" t="s">
        <v>44</v>
      </c>
      <c r="N4608" t="s">
        <v>39</v>
      </c>
      <c r="O4608">
        <v>797652</v>
      </c>
      <c r="P4608">
        <v>39882.6</v>
      </c>
      <c r="Q4608">
        <v>757769.4</v>
      </c>
      <c r="U4608">
        <f t="shared" si="71"/>
        <v>189442.35</v>
      </c>
    </row>
    <row r="4609" spans="1:21" x14ac:dyDescent="0.25">
      <c r="A4609">
        <v>14608</v>
      </c>
      <c r="B4609" t="s">
        <v>4651</v>
      </c>
      <c r="C4609" t="s">
        <v>26</v>
      </c>
      <c r="D4609">
        <v>40</v>
      </c>
      <c r="E4609" t="s">
        <v>33</v>
      </c>
      <c r="F4609" t="s">
        <v>20</v>
      </c>
      <c r="G4609" t="s">
        <v>29</v>
      </c>
      <c r="H4609" t="s">
        <v>22</v>
      </c>
      <c r="I4609" s="1">
        <v>45578</v>
      </c>
      <c r="J4609">
        <v>8</v>
      </c>
      <c r="K4609">
        <v>202138</v>
      </c>
      <c r="L4609">
        <v>0</v>
      </c>
      <c r="M4609" t="s">
        <v>23</v>
      </c>
      <c r="N4609" t="s">
        <v>24</v>
      </c>
      <c r="O4609">
        <v>1617104</v>
      </c>
      <c r="P4609">
        <v>0</v>
      </c>
      <c r="Q4609">
        <v>1617104</v>
      </c>
      <c r="U4609">
        <f t="shared" si="71"/>
        <v>404276</v>
      </c>
    </row>
    <row r="4610" spans="1:21" x14ac:dyDescent="0.25">
      <c r="A4610">
        <v>14609</v>
      </c>
      <c r="B4610" t="s">
        <v>4652</v>
      </c>
      <c r="C4610" t="s">
        <v>26</v>
      </c>
      <c r="D4610">
        <v>27</v>
      </c>
      <c r="E4610" t="s">
        <v>27</v>
      </c>
      <c r="F4610" t="s">
        <v>46</v>
      </c>
      <c r="G4610" t="s">
        <v>29</v>
      </c>
      <c r="H4610" t="s">
        <v>35</v>
      </c>
      <c r="I4610" s="1">
        <v>45179</v>
      </c>
      <c r="J4610">
        <v>9</v>
      </c>
      <c r="K4610">
        <v>170925</v>
      </c>
      <c r="L4610">
        <v>0.05</v>
      </c>
      <c r="M4610" t="s">
        <v>44</v>
      </c>
      <c r="N4610" t="s">
        <v>24</v>
      </c>
      <c r="O4610">
        <v>1538325</v>
      </c>
      <c r="P4610">
        <v>76916.25</v>
      </c>
      <c r="Q4610">
        <v>1461408.75</v>
      </c>
      <c r="U4610">
        <f t="shared" si="71"/>
        <v>365352.1875</v>
      </c>
    </row>
    <row r="4611" spans="1:21" x14ac:dyDescent="0.25">
      <c r="A4611">
        <v>14610</v>
      </c>
      <c r="B4611" t="s">
        <v>4653</v>
      </c>
      <c r="C4611" t="s">
        <v>18</v>
      </c>
      <c r="D4611">
        <v>59</v>
      </c>
      <c r="E4611" t="s">
        <v>33</v>
      </c>
      <c r="F4611" t="s">
        <v>28</v>
      </c>
      <c r="G4611" t="s">
        <v>29</v>
      </c>
      <c r="H4611" t="s">
        <v>47</v>
      </c>
      <c r="I4611" s="1">
        <v>45401</v>
      </c>
      <c r="J4611">
        <v>3</v>
      </c>
      <c r="K4611">
        <v>76531</v>
      </c>
      <c r="L4611">
        <v>0.1</v>
      </c>
      <c r="M4611" t="s">
        <v>31</v>
      </c>
      <c r="N4611" t="s">
        <v>39</v>
      </c>
      <c r="O4611">
        <v>229593</v>
      </c>
      <c r="P4611">
        <v>22959.3</v>
      </c>
      <c r="Q4611">
        <v>206633.7</v>
      </c>
      <c r="U4611">
        <f t="shared" ref="U4611:U4674" si="72">(Q4611*0.25)</f>
        <v>51658.425000000003</v>
      </c>
    </row>
    <row r="4612" spans="1:21" x14ac:dyDescent="0.25">
      <c r="A4612">
        <v>14611</v>
      </c>
      <c r="B4612" t="s">
        <v>4654</v>
      </c>
      <c r="C4612" t="s">
        <v>18</v>
      </c>
      <c r="D4612">
        <v>42</v>
      </c>
      <c r="E4612" t="s">
        <v>33</v>
      </c>
      <c r="F4612" t="s">
        <v>43</v>
      </c>
      <c r="G4612" t="s">
        <v>29</v>
      </c>
      <c r="H4612" t="s">
        <v>30</v>
      </c>
      <c r="I4612" s="1">
        <v>45102</v>
      </c>
      <c r="J4612">
        <v>7</v>
      </c>
      <c r="K4612">
        <v>26703</v>
      </c>
      <c r="L4612">
        <v>0.05</v>
      </c>
      <c r="M4612" t="s">
        <v>44</v>
      </c>
      <c r="N4612" t="s">
        <v>39</v>
      </c>
      <c r="O4612">
        <v>186921</v>
      </c>
      <c r="P4612">
        <v>9346.0499999999993</v>
      </c>
      <c r="Q4612">
        <v>177574.95</v>
      </c>
      <c r="U4612">
        <f t="shared" si="72"/>
        <v>44393.737500000003</v>
      </c>
    </row>
    <row r="4613" spans="1:21" x14ac:dyDescent="0.25">
      <c r="A4613">
        <v>14612</v>
      </c>
      <c r="B4613" t="s">
        <v>4655</v>
      </c>
      <c r="C4613" t="s">
        <v>26</v>
      </c>
      <c r="D4613">
        <v>20</v>
      </c>
      <c r="E4613" t="s">
        <v>33</v>
      </c>
      <c r="F4613" t="s">
        <v>43</v>
      </c>
      <c r="G4613" t="s">
        <v>21</v>
      </c>
      <c r="H4613" t="s">
        <v>60</v>
      </c>
      <c r="I4613" s="1">
        <v>45347</v>
      </c>
      <c r="J4613">
        <v>9</v>
      </c>
      <c r="K4613">
        <v>158599</v>
      </c>
      <c r="L4613">
        <v>0.15</v>
      </c>
      <c r="M4613" t="s">
        <v>23</v>
      </c>
      <c r="N4613" t="s">
        <v>39</v>
      </c>
      <c r="O4613">
        <v>1427391</v>
      </c>
      <c r="P4613">
        <v>214108.65</v>
      </c>
      <c r="Q4613">
        <v>1213282.3500000001</v>
      </c>
      <c r="U4613">
        <f t="shared" si="72"/>
        <v>303320.58750000002</v>
      </c>
    </row>
    <row r="4614" spans="1:21" x14ac:dyDescent="0.25">
      <c r="A4614">
        <v>14613</v>
      </c>
      <c r="B4614" t="s">
        <v>4656</v>
      </c>
      <c r="C4614" t="s">
        <v>18</v>
      </c>
      <c r="D4614">
        <v>23</v>
      </c>
      <c r="E4614" t="s">
        <v>19</v>
      </c>
      <c r="F4614" t="s">
        <v>46</v>
      </c>
      <c r="G4614" t="s">
        <v>34</v>
      </c>
      <c r="H4614" t="s">
        <v>22</v>
      </c>
      <c r="I4614" s="1">
        <v>45498</v>
      </c>
      <c r="J4614">
        <v>1</v>
      </c>
      <c r="K4614">
        <v>233640</v>
      </c>
      <c r="L4614">
        <v>0.1</v>
      </c>
      <c r="M4614" t="s">
        <v>31</v>
      </c>
      <c r="N4614" t="s">
        <v>39</v>
      </c>
      <c r="O4614">
        <v>233640</v>
      </c>
      <c r="P4614">
        <v>23364</v>
      </c>
      <c r="Q4614">
        <v>210276</v>
      </c>
      <c r="U4614">
        <f t="shared" si="72"/>
        <v>52569</v>
      </c>
    </row>
    <row r="4615" spans="1:21" x14ac:dyDescent="0.25">
      <c r="A4615">
        <v>14614</v>
      </c>
      <c r="B4615" t="s">
        <v>4657</v>
      </c>
      <c r="C4615" t="s">
        <v>18</v>
      </c>
      <c r="D4615">
        <v>23</v>
      </c>
      <c r="E4615" t="s">
        <v>37</v>
      </c>
      <c r="F4615" t="s">
        <v>20</v>
      </c>
      <c r="G4615" t="s">
        <v>29</v>
      </c>
      <c r="H4615" t="s">
        <v>38</v>
      </c>
      <c r="I4615" s="1">
        <v>45387</v>
      </c>
      <c r="J4615">
        <v>9</v>
      </c>
      <c r="K4615">
        <v>98966</v>
      </c>
      <c r="L4615">
        <v>0</v>
      </c>
      <c r="M4615" t="s">
        <v>44</v>
      </c>
      <c r="N4615" t="s">
        <v>24</v>
      </c>
      <c r="O4615">
        <v>890694</v>
      </c>
      <c r="P4615">
        <v>0</v>
      </c>
      <c r="Q4615">
        <v>890694</v>
      </c>
      <c r="U4615">
        <f t="shared" si="72"/>
        <v>222673.5</v>
      </c>
    </row>
    <row r="4616" spans="1:21" x14ac:dyDescent="0.25">
      <c r="A4616">
        <v>14615</v>
      </c>
      <c r="B4616" t="s">
        <v>4658</v>
      </c>
      <c r="C4616" t="s">
        <v>18</v>
      </c>
      <c r="D4616">
        <v>19</v>
      </c>
      <c r="E4616" t="s">
        <v>19</v>
      </c>
      <c r="F4616" t="s">
        <v>20</v>
      </c>
      <c r="G4616" t="s">
        <v>29</v>
      </c>
      <c r="H4616" t="s">
        <v>22</v>
      </c>
      <c r="I4616" s="1">
        <v>45180</v>
      </c>
      <c r="J4616">
        <v>7</v>
      </c>
      <c r="K4616">
        <v>67555</v>
      </c>
      <c r="L4616">
        <v>0.05</v>
      </c>
      <c r="M4616" t="s">
        <v>44</v>
      </c>
      <c r="N4616" t="s">
        <v>39</v>
      </c>
      <c r="O4616">
        <v>472885</v>
      </c>
      <c r="P4616">
        <v>23644.25</v>
      </c>
      <c r="Q4616">
        <v>449240.75</v>
      </c>
      <c r="U4616">
        <f t="shared" si="72"/>
        <v>112310.1875</v>
      </c>
    </row>
    <row r="4617" spans="1:21" x14ac:dyDescent="0.25">
      <c r="A4617">
        <v>14616</v>
      </c>
      <c r="B4617" t="s">
        <v>4659</v>
      </c>
      <c r="C4617" t="s">
        <v>18</v>
      </c>
      <c r="D4617">
        <v>35</v>
      </c>
      <c r="E4617" t="s">
        <v>19</v>
      </c>
      <c r="F4617" t="s">
        <v>43</v>
      </c>
      <c r="G4617" t="s">
        <v>41</v>
      </c>
      <c r="H4617" t="s">
        <v>30</v>
      </c>
      <c r="I4617" s="1">
        <v>45446</v>
      </c>
      <c r="J4617">
        <v>4</v>
      </c>
      <c r="K4617">
        <v>194054</v>
      </c>
      <c r="L4617">
        <v>0</v>
      </c>
      <c r="M4617" t="s">
        <v>31</v>
      </c>
      <c r="N4617" t="s">
        <v>24</v>
      </c>
      <c r="O4617">
        <v>776216</v>
      </c>
      <c r="P4617">
        <v>0</v>
      </c>
      <c r="Q4617">
        <v>776216</v>
      </c>
      <c r="U4617">
        <f t="shared" si="72"/>
        <v>194054</v>
      </c>
    </row>
    <row r="4618" spans="1:21" x14ac:dyDescent="0.25">
      <c r="A4618">
        <v>14617</v>
      </c>
      <c r="B4618" t="s">
        <v>4660</v>
      </c>
      <c r="C4618" t="s">
        <v>26</v>
      </c>
      <c r="D4618">
        <v>40</v>
      </c>
      <c r="E4618" t="s">
        <v>33</v>
      </c>
      <c r="F4618" t="s">
        <v>20</v>
      </c>
      <c r="G4618" t="s">
        <v>41</v>
      </c>
      <c r="H4618" t="s">
        <v>51</v>
      </c>
      <c r="I4618" s="1">
        <v>45033</v>
      </c>
      <c r="J4618">
        <v>6</v>
      </c>
      <c r="K4618">
        <v>52933</v>
      </c>
      <c r="L4618">
        <v>0.1</v>
      </c>
      <c r="M4618" t="s">
        <v>44</v>
      </c>
      <c r="N4618" t="s">
        <v>24</v>
      </c>
      <c r="O4618">
        <v>317598</v>
      </c>
      <c r="P4618">
        <v>31759.8</v>
      </c>
      <c r="Q4618">
        <v>285838.2</v>
      </c>
      <c r="U4618">
        <f t="shared" si="72"/>
        <v>71459.55</v>
      </c>
    </row>
    <row r="4619" spans="1:21" x14ac:dyDescent="0.25">
      <c r="A4619">
        <v>14618</v>
      </c>
      <c r="B4619" t="s">
        <v>4661</v>
      </c>
      <c r="C4619" t="s">
        <v>18</v>
      </c>
      <c r="D4619">
        <v>19</v>
      </c>
      <c r="E4619" t="s">
        <v>27</v>
      </c>
      <c r="F4619" t="s">
        <v>28</v>
      </c>
      <c r="G4619" t="s">
        <v>21</v>
      </c>
      <c r="H4619" t="s">
        <v>35</v>
      </c>
      <c r="I4619" s="1">
        <v>45097</v>
      </c>
      <c r="J4619">
        <v>6</v>
      </c>
      <c r="K4619">
        <v>194250</v>
      </c>
      <c r="L4619">
        <v>0.15</v>
      </c>
      <c r="M4619" t="s">
        <v>31</v>
      </c>
      <c r="N4619" t="s">
        <v>39</v>
      </c>
      <c r="O4619">
        <v>1165500</v>
      </c>
      <c r="P4619">
        <v>174825</v>
      </c>
      <c r="Q4619">
        <v>990675</v>
      </c>
      <c r="U4619">
        <f t="shared" si="72"/>
        <v>247668.75</v>
      </c>
    </row>
    <row r="4620" spans="1:21" x14ac:dyDescent="0.25">
      <c r="A4620">
        <v>14619</v>
      </c>
      <c r="B4620" t="s">
        <v>4662</v>
      </c>
      <c r="C4620" t="s">
        <v>18</v>
      </c>
      <c r="D4620">
        <v>29</v>
      </c>
      <c r="E4620" t="s">
        <v>37</v>
      </c>
      <c r="F4620" t="s">
        <v>28</v>
      </c>
      <c r="G4620" t="s">
        <v>21</v>
      </c>
      <c r="H4620" t="s">
        <v>51</v>
      </c>
      <c r="I4620" s="1">
        <v>44984</v>
      </c>
      <c r="J4620">
        <v>6</v>
      </c>
      <c r="K4620">
        <v>62475</v>
      </c>
      <c r="L4620">
        <v>0.15</v>
      </c>
      <c r="M4620" t="s">
        <v>44</v>
      </c>
      <c r="N4620" t="s">
        <v>24</v>
      </c>
      <c r="O4620">
        <v>374850</v>
      </c>
      <c r="P4620">
        <v>56227.5</v>
      </c>
      <c r="Q4620">
        <v>318622.5</v>
      </c>
      <c r="U4620">
        <f t="shared" si="72"/>
        <v>79655.625</v>
      </c>
    </row>
    <row r="4621" spans="1:21" x14ac:dyDescent="0.25">
      <c r="A4621">
        <v>14620</v>
      </c>
      <c r="B4621" t="s">
        <v>4663</v>
      </c>
      <c r="C4621" t="s">
        <v>18</v>
      </c>
      <c r="D4621">
        <v>39</v>
      </c>
      <c r="E4621" t="s">
        <v>33</v>
      </c>
      <c r="F4621" t="s">
        <v>43</v>
      </c>
      <c r="G4621" t="s">
        <v>21</v>
      </c>
      <c r="H4621" t="s">
        <v>22</v>
      </c>
      <c r="I4621" s="1">
        <v>45263</v>
      </c>
      <c r="J4621">
        <v>2</v>
      </c>
      <c r="K4621">
        <v>178802</v>
      </c>
      <c r="L4621">
        <v>0.15</v>
      </c>
      <c r="M4621" t="s">
        <v>31</v>
      </c>
      <c r="N4621" t="s">
        <v>39</v>
      </c>
      <c r="O4621">
        <v>357604</v>
      </c>
      <c r="P4621">
        <v>53640.6</v>
      </c>
      <c r="Q4621">
        <v>303963.40000000002</v>
      </c>
      <c r="U4621">
        <f t="shared" si="72"/>
        <v>75990.850000000006</v>
      </c>
    </row>
    <row r="4622" spans="1:21" x14ac:dyDescent="0.25">
      <c r="A4622">
        <v>14621</v>
      </c>
      <c r="B4622" t="s">
        <v>4664</v>
      </c>
      <c r="C4622" t="s">
        <v>18</v>
      </c>
      <c r="D4622">
        <v>54</v>
      </c>
      <c r="E4622" t="s">
        <v>37</v>
      </c>
      <c r="F4622" t="s">
        <v>28</v>
      </c>
      <c r="G4622" t="s">
        <v>41</v>
      </c>
      <c r="H4622" t="s">
        <v>47</v>
      </c>
      <c r="I4622" s="1">
        <v>45268</v>
      </c>
      <c r="J4622">
        <v>5</v>
      </c>
      <c r="K4622">
        <v>25241</v>
      </c>
      <c r="L4622">
        <v>0</v>
      </c>
      <c r="M4622" t="s">
        <v>44</v>
      </c>
      <c r="N4622" t="s">
        <v>24</v>
      </c>
      <c r="O4622">
        <v>126205</v>
      </c>
      <c r="P4622">
        <v>0</v>
      </c>
      <c r="Q4622">
        <v>126205</v>
      </c>
      <c r="U4622">
        <f t="shared" si="72"/>
        <v>31551.25</v>
      </c>
    </row>
    <row r="4623" spans="1:21" x14ac:dyDescent="0.25">
      <c r="A4623">
        <v>14622</v>
      </c>
      <c r="B4623" t="s">
        <v>4665</v>
      </c>
      <c r="C4623" t="s">
        <v>18</v>
      </c>
      <c r="D4623">
        <v>37</v>
      </c>
      <c r="E4623" t="s">
        <v>19</v>
      </c>
      <c r="F4623" t="s">
        <v>43</v>
      </c>
      <c r="G4623" t="s">
        <v>29</v>
      </c>
      <c r="H4623" t="s">
        <v>30</v>
      </c>
      <c r="I4623" s="1">
        <v>45216</v>
      </c>
      <c r="J4623">
        <v>7</v>
      </c>
      <c r="K4623">
        <v>121522</v>
      </c>
      <c r="L4623">
        <v>0.15</v>
      </c>
      <c r="M4623" t="s">
        <v>31</v>
      </c>
      <c r="N4623" t="s">
        <v>24</v>
      </c>
      <c r="O4623">
        <v>850654</v>
      </c>
      <c r="P4623">
        <v>127598.1</v>
      </c>
      <c r="Q4623">
        <v>723055.9</v>
      </c>
      <c r="U4623">
        <f t="shared" si="72"/>
        <v>180763.97500000001</v>
      </c>
    </row>
    <row r="4624" spans="1:21" x14ac:dyDescent="0.25">
      <c r="A4624">
        <v>14623</v>
      </c>
      <c r="B4624" t="s">
        <v>4666</v>
      </c>
      <c r="C4624" t="s">
        <v>18</v>
      </c>
      <c r="D4624">
        <v>56</v>
      </c>
      <c r="E4624" t="s">
        <v>37</v>
      </c>
      <c r="F4624" t="s">
        <v>20</v>
      </c>
      <c r="G4624" t="s">
        <v>41</v>
      </c>
      <c r="H4624" t="s">
        <v>22</v>
      </c>
      <c r="I4624" s="1">
        <v>45010</v>
      </c>
      <c r="J4624">
        <v>6</v>
      </c>
      <c r="K4624">
        <v>74832</v>
      </c>
      <c r="L4624">
        <v>0.15</v>
      </c>
      <c r="M4624" t="s">
        <v>31</v>
      </c>
      <c r="N4624" t="s">
        <v>24</v>
      </c>
      <c r="O4624">
        <v>448992</v>
      </c>
      <c r="P4624">
        <v>67348.800000000003</v>
      </c>
      <c r="Q4624">
        <v>381643.2</v>
      </c>
      <c r="U4624">
        <f t="shared" si="72"/>
        <v>95410.8</v>
      </c>
    </row>
    <row r="4625" spans="1:21" x14ac:dyDescent="0.25">
      <c r="A4625">
        <v>14624</v>
      </c>
      <c r="B4625" t="s">
        <v>4667</v>
      </c>
      <c r="C4625" t="s">
        <v>18</v>
      </c>
      <c r="D4625">
        <v>41</v>
      </c>
      <c r="E4625" t="s">
        <v>37</v>
      </c>
      <c r="F4625" t="s">
        <v>20</v>
      </c>
      <c r="G4625" t="s">
        <v>34</v>
      </c>
      <c r="H4625" t="s">
        <v>51</v>
      </c>
      <c r="I4625" s="1">
        <v>45043</v>
      </c>
      <c r="J4625">
        <v>3</v>
      </c>
      <c r="K4625">
        <v>214941</v>
      </c>
      <c r="L4625">
        <v>0</v>
      </c>
      <c r="M4625" t="s">
        <v>44</v>
      </c>
      <c r="N4625" t="s">
        <v>39</v>
      </c>
      <c r="O4625">
        <v>644823</v>
      </c>
      <c r="P4625">
        <v>0</v>
      </c>
      <c r="Q4625">
        <v>644823</v>
      </c>
      <c r="U4625">
        <f t="shared" si="72"/>
        <v>161205.75</v>
      </c>
    </row>
    <row r="4626" spans="1:21" x14ac:dyDescent="0.25">
      <c r="A4626">
        <v>14625</v>
      </c>
      <c r="B4626" t="s">
        <v>4668</v>
      </c>
      <c r="C4626" t="s">
        <v>18</v>
      </c>
      <c r="D4626">
        <v>37</v>
      </c>
      <c r="E4626" t="s">
        <v>27</v>
      </c>
      <c r="F4626" t="s">
        <v>20</v>
      </c>
      <c r="G4626" t="s">
        <v>21</v>
      </c>
      <c r="H4626" t="s">
        <v>30</v>
      </c>
      <c r="I4626" s="1">
        <v>45638</v>
      </c>
      <c r="J4626">
        <v>5</v>
      </c>
      <c r="K4626">
        <v>174588</v>
      </c>
      <c r="L4626">
        <v>0</v>
      </c>
      <c r="M4626" t="s">
        <v>31</v>
      </c>
      <c r="N4626" t="s">
        <v>39</v>
      </c>
      <c r="O4626">
        <v>872940</v>
      </c>
      <c r="P4626">
        <v>0</v>
      </c>
      <c r="Q4626">
        <v>872940</v>
      </c>
      <c r="U4626">
        <f t="shared" si="72"/>
        <v>218235</v>
      </c>
    </row>
    <row r="4627" spans="1:21" x14ac:dyDescent="0.25">
      <c r="A4627">
        <v>14626</v>
      </c>
      <c r="B4627" t="s">
        <v>4669</v>
      </c>
      <c r="C4627" t="s">
        <v>26</v>
      </c>
      <c r="D4627">
        <v>18</v>
      </c>
      <c r="E4627" t="s">
        <v>33</v>
      </c>
      <c r="F4627" t="s">
        <v>46</v>
      </c>
      <c r="G4627" t="s">
        <v>21</v>
      </c>
      <c r="H4627" t="s">
        <v>35</v>
      </c>
      <c r="I4627" s="1">
        <v>45460</v>
      </c>
      <c r="J4627">
        <v>8</v>
      </c>
      <c r="K4627">
        <v>20628</v>
      </c>
      <c r="L4627">
        <v>0.1</v>
      </c>
      <c r="M4627" t="s">
        <v>44</v>
      </c>
      <c r="N4627" t="s">
        <v>39</v>
      </c>
      <c r="O4627">
        <v>165024</v>
      </c>
      <c r="P4627">
        <v>16502.400000000001</v>
      </c>
      <c r="Q4627">
        <v>148521.60000000001</v>
      </c>
      <c r="U4627">
        <f t="shared" si="72"/>
        <v>37130.400000000001</v>
      </c>
    </row>
    <row r="4628" spans="1:21" x14ac:dyDescent="0.25">
      <c r="A4628">
        <v>14627</v>
      </c>
      <c r="B4628" t="s">
        <v>4670</v>
      </c>
      <c r="C4628" t="s">
        <v>18</v>
      </c>
      <c r="D4628">
        <v>18</v>
      </c>
      <c r="E4628" t="s">
        <v>37</v>
      </c>
      <c r="F4628" t="s">
        <v>43</v>
      </c>
      <c r="G4628" t="s">
        <v>21</v>
      </c>
      <c r="H4628" t="s">
        <v>35</v>
      </c>
      <c r="I4628" s="1">
        <v>45145</v>
      </c>
      <c r="J4628">
        <v>5</v>
      </c>
      <c r="K4628">
        <v>21367</v>
      </c>
      <c r="L4628">
        <v>0.15</v>
      </c>
      <c r="M4628" t="s">
        <v>44</v>
      </c>
      <c r="N4628" t="s">
        <v>39</v>
      </c>
      <c r="O4628">
        <v>106835</v>
      </c>
      <c r="P4628">
        <v>16025.25</v>
      </c>
      <c r="Q4628">
        <v>90809.75</v>
      </c>
      <c r="U4628">
        <f t="shared" si="72"/>
        <v>22702.4375</v>
      </c>
    </row>
    <row r="4629" spans="1:21" x14ac:dyDescent="0.25">
      <c r="A4629">
        <v>14628</v>
      </c>
      <c r="B4629" t="s">
        <v>4671</v>
      </c>
      <c r="C4629" t="s">
        <v>26</v>
      </c>
      <c r="D4629">
        <v>34</v>
      </c>
      <c r="E4629" t="s">
        <v>37</v>
      </c>
      <c r="F4629" t="s">
        <v>28</v>
      </c>
      <c r="G4629" t="s">
        <v>34</v>
      </c>
      <c r="H4629" t="s">
        <v>22</v>
      </c>
      <c r="I4629" s="1">
        <v>45028</v>
      </c>
      <c r="J4629">
        <v>3</v>
      </c>
      <c r="K4629">
        <v>13755</v>
      </c>
      <c r="L4629">
        <v>0.1</v>
      </c>
      <c r="M4629" t="s">
        <v>44</v>
      </c>
      <c r="N4629" t="s">
        <v>24</v>
      </c>
      <c r="O4629">
        <v>41265</v>
      </c>
      <c r="P4629">
        <v>4126.5</v>
      </c>
      <c r="Q4629">
        <v>37138.5</v>
      </c>
      <c r="U4629">
        <f t="shared" si="72"/>
        <v>9284.625</v>
      </c>
    </row>
    <row r="4630" spans="1:21" x14ac:dyDescent="0.25">
      <c r="A4630">
        <v>14629</v>
      </c>
      <c r="B4630" t="s">
        <v>4672</v>
      </c>
      <c r="C4630" t="s">
        <v>18</v>
      </c>
      <c r="D4630">
        <v>18</v>
      </c>
      <c r="E4630" t="s">
        <v>19</v>
      </c>
      <c r="F4630" t="s">
        <v>20</v>
      </c>
      <c r="G4630" t="s">
        <v>29</v>
      </c>
      <c r="H4630" t="s">
        <v>35</v>
      </c>
      <c r="I4630" s="1">
        <v>45583</v>
      </c>
      <c r="J4630">
        <v>9</v>
      </c>
      <c r="K4630">
        <v>234101</v>
      </c>
      <c r="L4630">
        <v>0.05</v>
      </c>
      <c r="M4630" t="s">
        <v>31</v>
      </c>
      <c r="N4630" t="s">
        <v>39</v>
      </c>
      <c r="O4630">
        <v>2106909</v>
      </c>
      <c r="P4630">
        <v>105345.45</v>
      </c>
      <c r="Q4630">
        <v>2001563.55</v>
      </c>
      <c r="U4630">
        <f t="shared" si="72"/>
        <v>500390.88750000001</v>
      </c>
    </row>
    <row r="4631" spans="1:21" x14ac:dyDescent="0.25">
      <c r="A4631">
        <v>14630</v>
      </c>
      <c r="B4631" t="s">
        <v>4673</v>
      </c>
      <c r="C4631" t="s">
        <v>18</v>
      </c>
      <c r="D4631">
        <v>62</v>
      </c>
      <c r="E4631" t="s">
        <v>19</v>
      </c>
      <c r="F4631" t="s">
        <v>46</v>
      </c>
      <c r="G4631" t="s">
        <v>29</v>
      </c>
      <c r="H4631" t="s">
        <v>88</v>
      </c>
      <c r="I4631" s="1">
        <v>45382</v>
      </c>
      <c r="J4631">
        <v>3</v>
      </c>
      <c r="K4631">
        <v>186823</v>
      </c>
      <c r="L4631">
        <v>0.05</v>
      </c>
      <c r="M4631" t="s">
        <v>44</v>
      </c>
      <c r="N4631" t="s">
        <v>24</v>
      </c>
      <c r="O4631">
        <v>560469</v>
      </c>
      <c r="P4631">
        <v>28023.45</v>
      </c>
      <c r="Q4631">
        <v>532445.55000000005</v>
      </c>
      <c r="U4631">
        <f t="shared" si="72"/>
        <v>133111.38750000001</v>
      </c>
    </row>
    <row r="4632" spans="1:21" x14ac:dyDescent="0.25">
      <c r="A4632">
        <v>14631</v>
      </c>
      <c r="B4632" t="s">
        <v>4674</v>
      </c>
      <c r="C4632" t="s">
        <v>18</v>
      </c>
      <c r="D4632">
        <v>47</v>
      </c>
      <c r="E4632" t="s">
        <v>37</v>
      </c>
      <c r="F4632" t="s">
        <v>28</v>
      </c>
      <c r="G4632" t="s">
        <v>29</v>
      </c>
      <c r="H4632" t="s">
        <v>30</v>
      </c>
      <c r="I4632" s="1">
        <v>45585</v>
      </c>
      <c r="J4632">
        <v>2</v>
      </c>
      <c r="K4632">
        <v>220358</v>
      </c>
      <c r="L4632">
        <v>0.05</v>
      </c>
      <c r="M4632" t="s">
        <v>31</v>
      </c>
      <c r="N4632" t="s">
        <v>39</v>
      </c>
      <c r="O4632">
        <v>440716</v>
      </c>
      <c r="P4632">
        <v>22035.8</v>
      </c>
      <c r="Q4632">
        <v>418680.2</v>
      </c>
      <c r="U4632">
        <f t="shared" si="72"/>
        <v>104670.05</v>
      </c>
    </row>
    <row r="4633" spans="1:21" x14ac:dyDescent="0.25">
      <c r="A4633">
        <v>14632</v>
      </c>
      <c r="B4633" t="s">
        <v>4675</v>
      </c>
      <c r="C4633" t="s">
        <v>18</v>
      </c>
      <c r="D4633">
        <v>58</v>
      </c>
      <c r="E4633" t="s">
        <v>33</v>
      </c>
      <c r="F4633" t="s">
        <v>28</v>
      </c>
      <c r="G4633" t="s">
        <v>21</v>
      </c>
      <c r="H4633" t="s">
        <v>47</v>
      </c>
      <c r="I4633" s="1">
        <v>45452</v>
      </c>
      <c r="J4633">
        <v>6</v>
      </c>
      <c r="K4633">
        <v>146097</v>
      </c>
      <c r="L4633">
        <v>0.05</v>
      </c>
      <c r="M4633" t="s">
        <v>23</v>
      </c>
      <c r="N4633" t="s">
        <v>24</v>
      </c>
      <c r="O4633">
        <v>876582</v>
      </c>
      <c r="P4633">
        <v>43829.1</v>
      </c>
      <c r="Q4633">
        <v>832752.9</v>
      </c>
      <c r="U4633">
        <f t="shared" si="72"/>
        <v>208188.22500000001</v>
      </c>
    </row>
    <row r="4634" spans="1:21" x14ac:dyDescent="0.25">
      <c r="A4634">
        <v>14633</v>
      </c>
      <c r="B4634" t="s">
        <v>4676</v>
      </c>
      <c r="C4634" t="s">
        <v>26</v>
      </c>
      <c r="D4634">
        <v>64</v>
      </c>
      <c r="E4634" t="s">
        <v>37</v>
      </c>
      <c r="F4634" t="s">
        <v>28</v>
      </c>
      <c r="G4634" t="s">
        <v>29</v>
      </c>
      <c r="H4634" t="s">
        <v>30</v>
      </c>
      <c r="I4634" s="1">
        <v>45192</v>
      </c>
      <c r="J4634">
        <v>8</v>
      </c>
      <c r="K4634">
        <v>137959</v>
      </c>
      <c r="L4634">
        <v>0</v>
      </c>
      <c r="M4634" t="s">
        <v>23</v>
      </c>
      <c r="N4634" t="s">
        <v>24</v>
      </c>
      <c r="O4634">
        <v>1103672</v>
      </c>
      <c r="P4634">
        <v>0</v>
      </c>
      <c r="Q4634">
        <v>1103672</v>
      </c>
      <c r="U4634">
        <f t="shared" si="72"/>
        <v>275918</v>
      </c>
    </row>
    <row r="4635" spans="1:21" x14ac:dyDescent="0.25">
      <c r="A4635">
        <v>14634</v>
      </c>
      <c r="B4635" t="s">
        <v>4677</v>
      </c>
      <c r="C4635" t="s">
        <v>18</v>
      </c>
      <c r="D4635">
        <v>20</v>
      </c>
      <c r="E4635" t="s">
        <v>37</v>
      </c>
      <c r="F4635" t="s">
        <v>20</v>
      </c>
      <c r="G4635" t="s">
        <v>41</v>
      </c>
      <c r="H4635" t="s">
        <v>35</v>
      </c>
      <c r="I4635" s="1">
        <v>45213</v>
      </c>
      <c r="J4635">
        <v>6</v>
      </c>
      <c r="K4635">
        <v>62675</v>
      </c>
      <c r="L4635">
        <v>0.1</v>
      </c>
      <c r="M4635" t="s">
        <v>23</v>
      </c>
      <c r="N4635" t="s">
        <v>24</v>
      </c>
      <c r="O4635">
        <v>376050</v>
      </c>
      <c r="P4635">
        <v>37605</v>
      </c>
      <c r="Q4635">
        <v>338445</v>
      </c>
      <c r="U4635">
        <f t="shared" si="72"/>
        <v>84611.25</v>
      </c>
    </row>
    <row r="4636" spans="1:21" x14ac:dyDescent="0.25">
      <c r="A4636">
        <v>14635</v>
      </c>
      <c r="B4636" t="s">
        <v>4678</v>
      </c>
      <c r="C4636" t="s">
        <v>18</v>
      </c>
      <c r="D4636">
        <v>63</v>
      </c>
      <c r="E4636" t="s">
        <v>27</v>
      </c>
      <c r="F4636" t="s">
        <v>28</v>
      </c>
      <c r="G4636" t="s">
        <v>21</v>
      </c>
      <c r="H4636" t="s">
        <v>30</v>
      </c>
      <c r="I4636" s="1">
        <v>45067</v>
      </c>
      <c r="J4636">
        <v>1</v>
      </c>
      <c r="K4636">
        <v>212266</v>
      </c>
      <c r="L4636">
        <v>0.1</v>
      </c>
      <c r="M4636" t="s">
        <v>44</v>
      </c>
      <c r="N4636" t="s">
        <v>24</v>
      </c>
      <c r="O4636">
        <v>212266</v>
      </c>
      <c r="P4636">
        <v>21226.6</v>
      </c>
      <c r="Q4636">
        <v>191039.4</v>
      </c>
      <c r="U4636">
        <f t="shared" si="72"/>
        <v>47759.85</v>
      </c>
    </row>
    <row r="4637" spans="1:21" x14ac:dyDescent="0.25">
      <c r="A4637">
        <v>14636</v>
      </c>
      <c r="B4637" t="s">
        <v>4679</v>
      </c>
      <c r="C4637" t="s">
        <v>26</v>
      </c>
      <c r="D4637">
        <v>28</v>
      </c>
      <c r="E4637" t="s">
        <v>33</v>
      </c>
      <c r="F4637" t="s">
        <v>43</v>
      </c>
      <c r="G4637" t="s">
        <v>34</v>
      </c>
      <c r="H4637" t="s">
        <v>51</v>
      </c>
      <c r="I4637" s="1">
        <v>45332</v>
      </c>
      <c r="J4637">
        <v>8</v>
      </c>
      <c r="K4637">
        <v>51348</v>
      </c>
      <c r="L4637">
        <v>0</v>
      </c>
      <c r="M4637" t="s">
        <v>31</v>
      </c>
      <c r="N4637" t="s">
        <v>24</v>
      </c>
      <c r="O4637">
        <v>410784</v>
      </c>
      <c r="P4637">
        <v>0</v>
      </c>
      <c r="Q4637">
        <v>410784</v>
      </c>
      <c r="U4637">
        <f t="shared" si="72"/>
        <v>102696</v>
      </c>
    </row>
    <row r="4638" spans="1:21" x14ac:dyDescent="0.25">
      <c r="A4638">
        <v>14637</v>
      </c>
      <c r="B4638" t="s">
        <v>4680</v>
      </c>
      <c r="C4638" t="s">
        <v>26</v>
      </c>
      <c r="D4638">
        <v>41</v>
      </c>
      <c r="E4638" t="s">
        <v>27</v>
      </c>
      <c r="F4638" t="s">
        <v>46</v>
      </c>
      <c r="G4638" t="s">
        <v>34</v>
      </c>
      <c r="H4638" t="s">
        <v>60</v>
      </c>
      <c r="I4638" s="1">
        <v>45219</v>
      </c>
      <c r="J4638">
        <v>1</v>
      </c>
      <c r="K4638">
        <v>72762</v>
      </c>
      <c r="L4638">
        <v>0.05</v>
      </c>
      <c r="M4638" t="s">
        <v>44</v>
      </c>
      <c r="N4638" t="s">
        <v>24</v>
      </c>
      <c r="O4638">
        <v>72762</v>
      </c>
      <c r="P4638">
        <v>3638.1</v>
      </c>
      <c r="Q4638">
        <v>69123.899999999994</v>
      </c>
      <c r="U4638">
        <f t="shared" si="72"/>
        <v>17280.974999999999</v>
      </c>
    </row>
    <row r="4639" spans="1:21" x14ac:dyDescent="0.25">
      <c r="A4639">
        <v>14638</v>
      </c>
      <c r="B4639" t="s">
        <v>4681</v>
      </c>
      <c r="C4639" t="s">
        <v>18</v>
      </c>
      <c r="D4639">
        <v>39</v>
      </c>
      <c r="E4639" t="s">
        <v>33</v>
      </c>
      <c r="F4639" t="s">
        <v>28</v>
      </c>
      <c r="G4639" t="s">
        <v>29</v>
      </c>
      <c r="H4639" t="s">
        <v>51</v>
      </c>
      <c r="I4639" s="1">
        <v>44957</v>
      </c>
      <c r="J4639">
        <v>9</v>
      </c>
      <c r="K4639">
        <v>103132</v>
      </c>
      <c r="L4639">
        <v>0.1</v>
      </c>
      <c r="M4639" t="s">
        <v>31</v>
      </c>
      <c r="N4639" t="s">
        <v>39</v>
      </c>
      <c r="O4639">
        <v>928188</v>
      </c>
      <c r="P4639">
        <v>92818.8</v>
      </c>
      <c r="Q4639">
        <v>835369.2</v>
      </c>
      <c r="U4639">
        <f t="shared" si="72"/>
        <v>208842.3</v>
      </c>
    </row>
    <row r="4640" spans="1:21" x14ac:dyDescent="0.25">
      <c r="A4640">
        <v>14639</v>
      </c>
      <c r="B4640" t="s">
        <v>4682</v>
      </c>
      <c r="C4640" t="s">
        <v>26</v>
      </c>
      <c r="D4640">
        <v>61</v>
      </c>
      <c r="E4640" t="s">
        <v>33</v>
      </c>
      <c r="F4640" t="s">
        <v>28</v>
      </c>
      <c r="G4640" t="s">
        <v>21</v>
      </c>
      <c r="H4640" t="s">
        <v>38</v>
      </c>
      <c r="I4640" s="1">
        <v>45097</v>
      </c>
      <c r="J4640">
        <v>8</v>
      </c>
      <c r="K4640">
        <v>113335</v>
      </c>
      <c r="L4640">
        <v>0.15</v>
      </c>
      <c r="M4640" t="s">
        <v>23</v>
      </c>
      <c r="N4640" t="s">
        <v>24</v>
      </c>
      <c r="O4640">
        <v>906680</v>
      </c>
      <c r="P4640">
        <v>136002</v>
      </c>
      <c r="Q4640">
        <v>770678</v>
      </c>
      <c r="U4640">
        <f t="shared" si="72"/>
        <v>192669.5</v>
      </c>
    </row>
    <row r="4641" spans="1:21" x14ac:dyDescent="0.25">
      <c r="A4641">
        <v>14640</v>
      </c>
      <c r="B4641" t="s">
        <v>4683</v>
      </c>
      <c r="C4641" t="s">
        <v>26</v>
      </c>
      <c r="D4641">
        <v>62</v>
      </c>
      <c r="E4641" t="s">
        <v>33</v>
      </c>
      <c r="F4641" t="s">
        <v>43</v>
      </c>
      <c r="G4641" t="s">
        <v>41</v>
      </c>
      <c r="H4641" t="s">
        <v>88</v>
      </c>
      <c r="I4641" s="1">
        <v>45281</v>
      </c>
      <c r="J4641">
        <v>6</v>
      </c>
      <c r="K4641">
        <v>202596</v>
      </c>
      <c r="L4641">
        <v>0</v>
      </c>
      <c r="M4641" t="s">
        <v>23</v>
      </c>
      <c r="N4641" t="s">
        <v>39</v>
      </c>
      <c r="O4641">
        <v>1215576</v>
      </c>
      <c r="P4641">
        <v>0</v>
      </c>
      <c r="Q4641">
        <v>1215576</v>
      </c>
      <c r="U4641">
        <f t="shared" si="72"/>
        <v>303894</v>
      </c>
    </row>
    <row r="4642" spans="1:21" x14ac:dyDescent="0.25">
      <c r="A4642">
        <v>14641</v>
      </c>
      <c r="B4642" t="s">
        <v>4684</v>
      </c>
      <c r="C4642" t="s">
        <v>26</v>
      </c>
      <c r="D4642">
        <v>43</v>
      </c>
      <c r="E4642" t="s">
        <v>27</v>
      </c>
      <c r="F4642" t="s">
        <v>28</v>
      </c>
      <c r="G4642" t="s">
        <v>41</v>
      </c>
      <c r="H4642" t="s">
        <v>60</v>
      </c>
      <c r="I4642" s="1">
        <v>45131</v>
      </c>
      <c r="J4642">
        <v>2</v>
      </c>
      <c r="K4642">
        <v>187956</v>
      </c>
      <c r="L4642">
        <v>0</v>
      </c>
      <c r="M4642" t="s">
        <v>23</v>
      </c>
      <c r="N4642" t="s">
        <v>39</v>
      </c>
      <c r="O4642">
        <v>375912</v>
      </c>
      <c r="P4642">
        <v>0</v>
      </c>
      <c r="Q4642">
        <v>375912</v>
      </c>
      <c r="U4642">
        <f t="shared" si="72"/>
        <v>93978</v>
      </c>
    </row>
    <row r="4643" spans="1:21" x14ac:dyDescent="0.25">
      <c r="A4643">
        <v>14642</v>
      </c>
      <c r="B4643" t="s">
        <v>4685</v>
      </c>
      <c r="C4643" t="s">
        <v>18</v>
      </c>
      <c r="D4643">
        <v>30</v>
      </c>
      <c r="E4643" t="s">
        <v>27</v>
      </c>
      <c r="F4643" t="s">
        <v>20</v>
      </c>
      <c r="G4643" t="s">
        <v>21</v>
      </c>
      <c r="H4643" t="s">
        <v>22</v>
      </c>
      <c r="I4643" s="1">
        <v>45404</v>
      </c>
      <c r="J4643">
        <v>9</v>
      </c>
      <c r="K4643">
        <v>154735</v>
      </c>
      <c r="L4643">
        <v>0.15</v>
      </c>
      <c r="M4643" t="s">
        <v>44</v>
      </c>
      <c r="N4643" t="s">
        <v>39</v>
      </c>
      <c r="O4643">
        <v>1392615</v>
      </c>
      <c r="P4643">
        <v>208892.25</v>
      </c>
      <c r="Q4643">
        <v>1183722.75</v>
      </c>
      <c r="U4643">
        <f t="shared" si="72"/>
        <v>295930.6875</v>
      </c>
    </row>
    <row r="4644" spans="1:21" x14ac:dyDescent="0.25">
      <c r="A4644">
        <v>14643</v>
      </c>
      <c r="B4644" t="s">
        <v>4686</v>
      </c>
      <c r="C4644" t="s">
        <v>18</v>
      </c>
      <c r="D4644">
        <v>18</v>
      </c>
      <c r="E4644" t="s">
        <v>27</v>
      </c>
      <c r="F4644" t="s">
        <v>20</v>
      </c>
      <c r="G4644" t="s">
        <v>29</v>
      </c>
      <c r="H4644" t="s">
        <v>30</v>
      </c>
      <c r="I4644" s="1">
        <v>45217</v>
      </c>
      <c r="J4644">
        <v>8</v>
      </c>
      <c r="K4644">
        <v>86389</v>
      </c>
      <c r="L4644">
        <v>0.05</v>
      </c>
      <c r="M4644" t="s">
        <v>44</v>
      </c>
      <c r="N4644" t="s">
        <v>24</v>
      </c>
      <c r="O4644">
        <v>691112</v>
      </c>
      <c r="P4644">
        <v>34555.599999999999</v>
      </c>
      <c r="Q4644">
        <v>656556.4</v>
      </c>
      <c r="U4644">
        <f t="shared" si="72"/>
        <v>164139.1</v>
      </c>
    </row>
    <row r="4645" spans="1:21" x14ac:dyDescent="0.25">
      <c r="A4645">
        <v>14644</v>
      </c>
      <c r="B4645" t="s">
        <v>4687</v>
      </c>
      <c r="C4645" t="s">
        <v>18</v>
      </c>
      <c r="D4645">
        <v>41</v>
      </c>
      <c r="E4645" t="s">
        <v>19</v>
      </c>
      <c r="F4645" t="s">
        <v>20</v>
      </c>
      <c r="G4645" t="s">
        <v>34</v>
      </c>
      <c r="H4645" t="s">
        <v>47</v>
      </c>
      <c r="I4645" s="1">
        <v>45037</v>
      </c>
      <c r="J4645">
        <v>4</v>
      </c>
      <c r="K4645">
        <v>20014</v>
      </c>
      <c r="L4645">
        <v>0.05</v>
      </c>
      <c r="M4645" t="s">
        <v>31</v>
      </c>
      <c r="N4645" t="s">
        <v>24</v>
      </c>
      <c r="O4645">
        <v>80056</v>
      </c>
      <c r="P4645">
        <v>4002.8</v>
      </c>
      <c r="Q4645">
        <v>76053.2</v>
      </c>
      <c r="U4645">
        <f t="shared" si="72"/>
        <v>19013.3</v>
      </c>
    </row>
    <row r="4646" spans="1:21" x14ac:dyDescent="0.25">
      <c r="A4646">
        <v>14645</v>
      </c>
      <c r="B4646" t="s">
        <v>4688</v>
      </c>
      <c r="C4646" t="s">
        <v>26</v>
      </c>
      <c r="D4646">
        <v>27</v>
      </c>
      <c r="E4646" t="s">
        <v>27</v>
      </c>
      <c r="F4646" t="s">
        <v>28</v>
      </c>
      <c r="G4646" t="s">
        <v>34</v>
      </c>
      <c r="H4646" t="s">
        <v>38</v>
      </c>
      <c r="I4646" s="1">
        <v>44994</v>
      </c>
      <c r="J4646">
        <v>2</v>
      </c>
      <c r="K4646">
        <v>16239</v>
      </c>
      <c r="L4646">
        <v>0.1</v>
      </c>
      <c r="M4646" t="s">
        <v>31</v>
      </c>
      <c r="N4646" t="s">
        <v>24</v>
      </c>
      <c r="O4646">
        <v>32478</v>
      </c>
      <c r="P4646">
        <v>3247.8</v>
      </c>
      <c r="Q4646">
        <v>29230.2</v>
      </c>
      <c r="U4646">
        <f t="shared" si="72"/>
        <v>7307.55</v>
      </c>
    </row>
    <row r="4647" spans="1:21" x14ac:dyDescent="0.25">
      <c r="A4647">
        <v>14646</v>
      </c>
      <c r="B4647" t="s">
        <v>4689</v>
      </c>
      <c r="C4647" t="s">
        <v>18</v>
      </c>
      <c r="D4647">
        <v>52</v>
      </c>
      <c r="E4647" t="s">
        <v>19</v>
      </c>
      <c r="F4647" t="s">
        <v>46</v>
      </c>
      <c r="G4647" t="s">
        <v>41</v>
      </c>
      <c r="H4647" t="s">
        <v>38</v>
      </c>
      <c r="I4647" s="1">
        <v>45621</v>
      </c>
      <c r="J4647">
        <v>6</v>
      </c>
      <c r="K4647">
        <v>169118</v>
      </c>
      <c r="L4647">
        <v>0.15</v>
      </c>
      <c r="M4647" t="s">
        <v>23</v>
      </c>
      <c r="N4647" t="s">
        <v>24</v>
      </c>
      <c r="O4647">
        <v>1014708</v>
      </c>
      <c r="P4647">
        <v>152206.20000000001</v>
      </c>
      <c r="Q4647">
        <v>862501.8</v>
      </c>
      <c r="U4647">
        <f t="shared" si="72"/>
        <v>215625.45</v>
      </c>
    </row>
    <row r="4648" spans="1:21" x14ac:dyDescent="0.25">
      <c r="A4648">
        <v>14647</v>
      </c>
      <c r="B4648" t="s">
        <v>4690</v>
      </c>
      <c r="C4648" t="s">
        <v>26</v>
      </c>
      <c r="D4648">
        <v>41</v>
      </c>
      <c r="E4648" t="s">
        <v>19</v>
      </c>
      <c r="F4648" t="s">
        <v>46</v>
      </c>
      <c r="G4648" t="s">
        <v>41</v>
      </c>
      <c r="H4648" t="s">
        <v>47</v>
      </c>
      <c r="I4648" s="1">
        <v>45299</v>
      </c>
      <c r="J4648">
        <v>1</v>
      </c>
      <c r="K4648">
        <v>20422</v>
      </c>
      <c r="L4648">
        <v>0.1</v>
      </c>
      <c r="M4648" t="s">
        <v>44</v>
      </c>
      <c r="N4648" t="s">
        <v>24</v>
      </c>
      <c r="O4648">
        <v>20422</v>
      </c>
      <c r="P4648">
        <v>2042.2</v>
      </c>
      <c r="Q4648">
        <v>18379.8</v>
      </c>
      <c r="U4648">
        <f t="shared" si="72"/>
        <v>4594.95</v>
      </c>
    </row>
    <row r="4649" spans="1:21" x14ac:dyDescent="0.25">
      <c r="A4649">
        <v>14648</v>
      </c>
      <c r="B4649" t="s">
        <v>4691</v>
      </c>
      <c r="C4649" t="s">
        <v>18</v>
      </c>
      <c r="D4649">
        <v>45</v>
      </c>
      <c r="E4649" t="s">
        <v>19</v>
      </c>
      <c r="F4649" t="s">
        <v>28</v>
      </c>
      <c r="G4649" t="s">
        <v>41</v>
      </c>
      <c r="H4649" t="s">
        <v>88</v>
      </c>
      <c r="I4649" s="1">
        <v>45122</v>
      </c>
      <c r="J4649">
        <v>7</v>
      </c>
      <c r="K4649">
        <v>154888</v>
      </c>
      <c r="L4649">
        <v>0.05</v>
      </c>
      <c r="M4649" t="s">
        <v>44</v>
      </c>
      <c r="N4649" t="s">
        <v>39</v>
      </c>
      <c r="O4649">
        <v>1084216</v>
      </c>
      <c r="P4649">
        <v>54210.8</v>
      </c>
      <c r="Q4649">
        <v>1030005.2</v>
      </c>
      <c r="U4649">
        <f t="shared" si="72"/>
        <v>257501.3</v>
      </c>
    </row>
    <row r="4650" spans="1:21" x14ac:dyDescent="0.25">
      <c r="A4650">
        <v>14649</v>
      </c>
      <c r="B4650" t="s">
        <v>4692</v>
      </c>
      <c r="C4650" t="s">
        <v>18</v>
      </c>
      <c r="D4650">
        <v>53</v>
      </c>
      <c r="E4650" t="s">
        <v>37</v>
      </c>
      <c r="F4650" t="s">
        <v>46</v>
      </c>
      <c r="G4650" t="s">
        <v>34</v>
      </c>
      <c r="H4650" t="s">
        <v>60</v>
      </c>
      <c r="I4650" s="1">
        <v>45052</v>
      </c>
      <c r="J4650">
        <v>1</v>
      </c>
      <c r="K4650">
        <v>29055</v>
      </c>
      <c r="L4650">
        <v>0.1</v>
      </c>
      <c r="M4650" t="s">
        <v>31</v>
      </c>
      <c r="N4650" t="s">
        <v>24</v>
      </c>
      <c r="O4650">
        <v>29055</v>
      </c>
      <c r="P4650">
        <v>2905.5</v>
      </c>
      <c r="Q4650">
        <v>26149.5</v>
      </c>
      <c r="U4650">
        <f t="shared" si="72"/>
        <v>6537.375</v>
      </c>
    </row>
    <row r="4651" spans="1:21" x14ac:dyDescent="0.25">
      <c r="A4651">
        <v>14650</v>
      </c>
      <c r="B4651" t="s">
        <v>4693</v>
      </c>
      <c r="C4651" t="s">
        <v>26</v>
      </c>
      <c r="D4651">
        <v>33</v>
      </c>
      <c r="E4651" t="s">
        <v>37</v>
      </c>
      <c r="F4651" t="s">
        <v>46</v>
      </c>
      <c r="G4651" t="s">
        <v>41</v>
      </c>
      <c r="H4651" t="s">
        <v>38</v>
      </c>
      <c r="I4651" s="1">
        <v>45613</v>
      </c>
      <c r="J4651">
        <v>6</v>
      </c>
      <c r="K4651">
        <v>187245</v>
      </c>
      <c r="L4651">
        <v>0.15</v>
      </c>
      <c r="M4651" t="s">
        <v>31</v>
      </c>
      <c r="N4651" t="s">
        <v>39</v>
      </c>
      <c r="O4651">
        <v>1123470</v>
      </c>
      <c r="P4651">
        <v>168520.5</v>
      </c>
      <c r="Q4651">
        <v>954949.5</v>
      </c>
      <c r="U4651">
        <f t="shared" si="72"/>
        <v>238737.375</v>
      </c>
    </row>
    <row r="4652" spans="1:21" x14ac:dyDescent="0.25">
      <c r="A4652">
        <v>14651</v>
      </c>
      <c r="B4652" t="s">
        <v>4694</v>
      </c>
      <c r="C4652" t="s">
        <v>18</v>
      </c>
      <c r="D4652">
        <v>57</v>
      </c>
      <c r="E4652" t="s">
        <v>37</v>
      </c>
      <c r="F4652" t="s">
        <v>28</v>
      </c>
      <c r="G4652" t="s">
        <v>34</v>
      </c>
      <c r="H4652" t="s">
        <v>47</v>
      </c>
      <c r="I4652" s="1">
        <v>45188</v>
      </c>
      <c r="J4652">
        <v>5</v>
      </c>
      <c r="K4652">
        <v>8470</v>
      </c>
      <c r="L4652">
        <v>0.15</v>
      </c>
      <c r="M4652" t="s">
        <v>44</v>
      </c>
      <c r="N4652" t="s">
        <v>24</v>
      </c>
      <c r="O4652">
        <v>42350</v>
      </c>
      <c r="P4652">
        <v>6352.5</v>
      </c>
      <c r="Q4652">
        <v>35997.5</v>
      </c>
      <c r="U4652">
        <f t="shared" si="72"/>
        <v>8999.375</v>
      </c>
    </row>
    <row r="4653" spans="1:21" x14ac:dyDescent="0.25">
      <c r="A4653">
        <v>14652</v>
      </c>
      <c r="B4653" t="s">
        <v>4695</v>
      </c>
      <c r="C4653" t="s">
        <v>26</v>
      </c>
      <c r="D4653">
        <v>33</v>
      </c>
      <c r="E4653" t="s">
        <v>19</v>
      </c>
      <c r="F4653" t="s">
        <v>20</v>
      </c>
      <c r="G4653" t="s">
        <v>34</v>
      </c>
      <c r="H4653" t="s">
        <v>60</v>
      </c>
      <c r="I4653" s="1">
        <v>45081</v>
      </c>
      <c r="J4653">
        <v>3</v>
      </c>
      <c r="K4653">
        <v>90997</v>
      </c>
      <c r="L4653">
        <v>0.15</v>
      </c>
      <c r="M4653" t="s">
        <v>44</v>
      </c>
      <c r="N4653" t="s">
        <v>24</v>
      </c>
      <c r="O4653">
        <v>272991</v>
      </c>
      <c r="P4653">
        <v>40948.65</v>
      </c>
      <c r="Q4653">
        <v>232042.35</v>
      </c>
      <c r="U4653">
        <f t="shared" si="72"/>
        <v>58010.587500000001</v>
      </c>
    </row>
    <row r="4654" spans="1:21" x14ac:dyDescent="0.25">
      <c r="A4654">
        <v>14653</v>
      </c>
      <c r="B4654" t="s">
        <v>4696</v>
      </c>
      <c r="C4654" t="s">
        <v>26</v>
      </c>
      <c r="D4654">
        <v>34</v>
      </c>
      <c r="E4654" t="s">
        <v>19</v>
      </c>
      <c r="F4654" t="s">
        <v>28</v>
      </c>
      <c r="G4654" t="s">
        <v>29</v>
      </c>
      <c r="H4654" t="s">
        <v>60</v>
      </c>
      <c r="I4654" s="1">
        <v>45507</v>
      </c>
      <c r="J4654">
        <v>6</v>
      </c>
      <c r="K4654">
        <v>178606</v>
      </c>
      <c r="L4654">
        <v>0.05</v>
      </c>
      <c r="M4654" t="s">
        <v>31</v>
      </c>
      <c r="N4654" t="s">
        <v>39</v>
      </c>
      <c r="O4654">
        <v>1071636</v>
      </c>
      <c r="P4654">
        <v>53581.8</v>
      </c>
      <c r="Q4654">
        <v>1018054.2</v>
      </c>
      <c r="U4654">
        <f t="shared" si="72"/>
        <v>254513.55</v>
      </c>
    </row>
    <row r="4655" spans="1:21" x14ac:dyDescent="0.25">
      <c r="A4655">
        <v>14654</v>
      </c>
      <c r="B4655" t="s">
        <v>4697</v>
      </c>
      <c r="C4655" t="s">
        <v>18</v>
      </c>
      <c r="D4655">
        <v>32</v>
      </c>
      <c r="E4655" t="s">
        <v>33</v>
      </c>
      <c r="F4655" t="s">
        <v>20</v>
      </c>
      <c r="G4655" t="s">
        <v>29</v>
      </c>
      <c r="H4655" t="s">
        <v>35</v>
      </c>
      <c r="I4655" s="1">
        <v>45034</v>
      </c>
      <c r="J4655">
        <v>4</v>
      </c>
      <c r="K4655">
        <v>203369</v>
      </c>
      <c r="L4655">
        <v>0</v>
      </c>
      <c r="M4655" t="s">
        <v>44</v>
      </c>
      <c r="N4655" t="s">
        <v>39</v>
      </c>
      <c r="O4655">
        <v>813476</v>
      </c>
      <c r="P4655">
        <v>0</v>
      </c>
      <c r="Q4655">
        <v>813476</v>
      </c>
      <c r="U4655">
        <f t="shared" si="72"/>
        <v>203369</v>
      </c>
    </row>
    <row r="4656" spans="1:21" x14ac:dyDescent="0.25">
      <c r="A4656">
        <v>14655</v>
      </c>
      <c r="B4656" t="s">
        <v>4698</v>
      </c>
      <c r="C4656" t="s">
        <v>26</v>
      </c>
      <c r="D4656">
        <v>33</v>
      </c>
      <c r="E4656" t="s">
        <v>19</v>
      </c>
      <c r="F4656" t="s">
        <v>20</v>
      </c>
      <c r="G4656" t="s">
        <v>29</v>
      </c>
      <c r="H4656" t="s">
        <v>38</v>
      </c>
      <c r="I4656" s="1">
        <v>45349</v>
      </c>
      <c r="J4656">
        <v>6</v>
      </c>
      <c r="K4656">
        <v>23603</v>
      </c>
      <c r="L4656">
        <v>0</v>
      </c>
      <c r="M4656" t="s">
        <v>44</v>
      </c>
      <c r="N4656" t="s">
        <v>24</v>
      </c>
      <c r="O4656">
        <v>141618</v>
      </c>
      <c r="P4656">
        <v>0</v>
      </c>
      <c r="Q4656">
        <v>141618</v>
      </c>
      <c r="U4656">
        <f t="shared" si="72"/>
        <v>35404.5</v>
      </c>
    </row>
    <row r="4657" spans="1:21" x14ac:dyDescent="0.25">
      <c r="A4657">
        <v>14656</v>
      </c>
      <c r="B4657" t="s">
        <v>4699</v>
      </c>
      <c r="C4657" t="s">
        <v>18</v>
      </c>
      <c r="D4657">
        <v>32</v>
      </c>
      <c r="E4657" t="s">
        <v>37</v>
      </c>
      <c r="F4657" t="s">
        <v>46</v>
      </c>
      <c r="G4657" t="s">
        <v>41</v>
      </c>
      <c r="H4657" t="s">
        <v>60</v>
      </c>
      <c r="I4657" s="1">
        <v>44961</v>
      </c>
      <c r="J4657">
        <v>4</v>
      </c>
      <c r="K4657">
        <v>193594</v>
      </c>
      <c r="L4657">
        <v>0</v>
      </c>
      <c r="M4657" t="s">
        <v>23</v>
      </c>
      <c r="N4657" t="s">
        <v>24</v>
      </c>
      <c r="O4657">
        <v>774376</v>
      </c>
      <c r="P4657">
        <v>0</v>
      </c>
      <c r="Q4657">
        <v>774376</v>
      </c>
      <c r="U4657">
        <f t="shared" si="72"/>
        <v>193594</v>
      </c>
    </row>
    <row r="4658" spans="1:21" x14ac:dyDescent="0.25">
      <c r="A4658">
        <v>14657</v>
      </c>
      <c r="B4658" t="s">
        <v>4700</v>
      </c>
      <c r="C4658" t="s">
        <v>18</v>
      </c>
      <c r="D4658">
        <v>51</v>
      </c>
      <c r="E4658" t="s">
        <v>19</v>
      </c>
      <c r="F4658" t="s">
        <v>46</v>
      </c>
      <c r="G4658" t="s">
        <v>34</v>
      </c>
      <c r="H4658" t="s">
        <v>88</v>
      </c>
      <c r="I4658" s="1">
        <v>44970</v>
      </c>
      <c r="J4658">
        <v>1</v>
      </c>
      <c r="K4658">
        <v>189225</v>
      </c>
      <c r="L4658">
        <v>0.1</v>
      </c>
      <c r="M4658" t="s">
        <v>44</v>
      </c>
      <c r="N4658" t="s">
        <v>39</v>
      </c>
      <c r="O4658">
        <v>189225</v>
      </c>
      <c r="P4658">
        <v>18922.5</v>
      </c>
      <c r="Q4658">
        <v>170302.5</v>
      </c>
      <c r="U4658">
        <f t="shared" si="72"/>
        <v>42575.625</v>
      </c>
    </row>
    <row r="4659" spans="1:21" x14ac:dyDescent="0.25">
      <c r="A4659">
        <v>14658</v>
      </c>
      <c r="B4659" t="s">
        <v>4701</v>
      </c>
      <c r="C4659" t="s">
        <v>26</v>
      </c>
      <c r="D4659">
        <v>28</v>
      </c>
      <c r="E4659" t="s">
        <v>19</v>
      </c>
      <c r="F4659" t="s">
        <v>20</v>
      </c>
      <c r="G4659" t="s">
        <v>41</v>
      </c>
      <c r="H4659" t="s">
        <v>38</v>
      </c>
      <c r="I4659" s="1">
        <v>45581</v>
      </c>
      <c r="J4659">
        <v>5</v>
      </c>
      <c r="K4659">
        <v>232763</v>
      </c>
      <c r="L4659">
        <v>0.15</v>
      </c>
      <c r="M4659" t="s">
        <v>44</v>
      </c>
      <c r="N4659" t="s">
        <v>24</v>
      </c>
      <c r="O4659">
        <v>1163815</v>
      </c>
      <c r="P4659">
        <v>174572.25</v>
      </c>
      <c r="Q4659">
        <v>989242.75</v>
      </c>
      <c r="U4659">
        <f t="shared" si="72"/>
        <v>247310.6875</v>
      </c>
    </row>
    <row r="4660" spans="1:21" x14ac:dyDescent="0.25">
      <c r="A4660">
        <v>14659</v>
      </c>
      <c r="B4660" t="s">
        <v>4702</v>
      </c>
      <c r="C4660" t="s">
        <v>18</v>
      </c>
      <c r="D4660">
        <v>18</v>
      </c>
      <c r="E4660" t="s">
        <v>33</v>
      </c>
      <c r="F4660" t="s">
        <v>20</v>
      </c>
      <c r="G4660" t="s">
        <v>34</v>
      </c>
      <c r="H4660" t="s">
        <v>88</v>
      </c>
      <c r="I4660" s="1">
        <v>45649</v>
      </c>
      <c r="J4660">
        <v>8</v>
      </c>
      <c r="K4660">
        <v>248401</v>
      </c>
      <c r="L4660">
        <v>0.05</v>
      </c>
      <c r="M4660" t="s">
        <v>44</v>
      </c>
      <c r="N4660" t="s">
        <v>24</v>
      </c>
      <c r="O4660">
        <v>1987208</v>
      </c>
      <c r="P4660">
        <v>99360.4</v>
      </c>
      <c r="Q4660">
        <v>1887847.6</v>
      </c>
      <c r="U4660">
        <f t="shared" si="72"/>
        <v>471961.9</v>
      </c>
    </row>
    <row r="4661" spans="1:21" x14ac:dyDescent="0.25">
      <c r="A4661">
        <v>14660</v>
      </c>
      <c r="B4661" t="s">
        <v>4703</v>
      </c>
      <c r="C4661" t="s">
        <v>26</v>
      </c>
      <c r="D4661">
        <v>32</v>
      </c>
      <c r="E4661" t="s">
        <v>19</v>
      </c>
      <c r="F4661" t="s">
        <v>46</v>
      </c>
      <c r="G4661" t="s">
        <v>29</v>
      </c>
      <c r="H4661" t="s">
        <v>88</v>
      </c>
      <c r="I4661" s="1">
        <v>45342</v>
      </c>
      <c r="J4661">
        <v>6</v>
      </c>
      <c r="K4661">
        <v>115450</v>
      </c>
      <c r="L4661">
        <v>0</v>
      </c>
      <c r="M4661" t="s">
        <v>31</v>
      </c>
      <c r="N4661" t="s">
        <v>24</v>
      </c>
      <c r="O4661">
        <v>692700</v>
      </c>
      <c r="P4661">
        <v>0</v>
      </c>
      <c r="Q4661">
        <v>692700</v>
      </c>
      <c r="U4661">
        <f t="shared" si="72"/>
        <v>173175</v>
      </c>
    </row>
    <row r="4662" spans="1:21" x14ac:dyDescent="0.25">
      <c r="A4662">
        <v>14661</v>
      </c>
      <c r="B4662" t="s">
        <v>4704</v>
      </c>
      <c r="C4662" t="s">
        <v>18</v>
      </c>
      <c r="D4662">
        <v>43</v>
      </c>
      <c r="E4662" t="s">
        <v>27</v>
      </c>
      <c r="F4662" t="s">
        <v>43</v>
      </c>
      <c r="G4662" t="s">
        <v>29</v>
      </c>
      <c r="H4662" t="s">
        <v>60</v>
      </c>
      <c r="I4662" s="1">
        <v>45211</v>
      </c>
      <c r="J4662">
        <v>9</v>
      </c>
      <c r="K4662">
        <v>23996</v>
      </c>
      <c r="L4662">
        <v>0</v>
      </c>
      <c r="M4662" t="s">
        <v>23</v>
      </c>
      <c r="N4662" t="s">
        <v>24</v>
      </c>
      <c r="O4662">
        <v>215964</v>
      </c>
      <c r="P4662">
        <v>0</v>
      </c>
      <c r="Q4662">
        <v>215964</v>
      </c>
      <c r="U4662">
        <f t="shared" si="72"/>
        <v>53991</v>
      </c>
    </row>
    <row r="4663" spans="1:21" x14ac:dyDescent="0.25">
      <c r="A4663">
        <v>14662</v>
      </c>
      <c r="B4663" t="s">
        <v>4705</v>
      </c>
      <c r="C4663" t="s">
        <v>18</v>
      </c>
      <c r="D4663">
        <v>21</v>
      </c>
      <c r="E4663" t="s">
        <v>33</v>
      </c>
      <c r="F4663" t="s">
        <v>20</v>
      </c>
      <c r="G4663" t="s">
        <v>41</v>
      </c>
      <c r="H4663" t="s">
        <v>60</v>
      </c>
      <c r="I4663" s="1">
        <v>45373</v>
      </c>
      <c r="J4663">
        <v>4</v>
      </c>
      <c r="K4663">
        <v>41978</v>
      </c>
      <c r="L4663">
        <v>0.1</v>
      </c>
      <c r="M4663" t="s">
        <v>31</v>
      </c>
      <c r="N4663" t="s">
        <v>24</v>
      </c>
      <c r="O4663">
        <v>167912</v>
      </c>
      <c r="P4663">
        <v>16791.2</v>
      </c>
      <c r="Q4663">
        <v>151120.79999999999</v>
      </c>
      <c r="U4663">
        <f t="shared" si="72"/>
        <v>37780.199999999997</v>
      </c>
    </row>
    <row r="4664" spans="1:21" x14ac:dyDescent="0.25">
      <c r="A4664">
        <v>14663</v>
      </c>
      <c r="B4664" t="s">
        <v>4706</v>
      </c>
      <c r="C4664" t="s">
        <v>18</v>
      </c>
      <c r="D4664">
        <v>60</v>
      </c>
      <c r="E4664" t="s">
        <v>19</v>
      </c>
      <c r="F4664" t="s">
        <v>20</v>
      </c>
      <c r="G4664" t="s">
        <v>34</v>
      </c>
      <c r="H4664" t="s">
        <v>35</v>
      </c>
      <c r="I4664" s="1">
        <v>45444</v>
      </c>
      <c r="J4664">
        <v>9</v>
      </c>
      <c r="K4664">
        <v>100878</v>
      </c>
      <c r="L4664">
        <v>0.1</v>
      </c>
      <c r="M4664" t="s">
        <v>23</v>
      </c>
      <c r="N4664" t="s">
        <v>24</v>
      </c>
      <c r="O4664">
        <v>907902</v>
      </c>
      <c r="P4664">
        <v>90790.2</v>
      </c>
      <c r="Q4664">
        <v>817111.8</v>
      </c>
      <c r="U4664">
        <f t="shared" si="72"/>
        <v>204277.95</v>
      </c>
    </row>
    <row r="4665" spans="1:21" x14ac:dyDescent="0.25">
      <c r="A4665">
        <v>14664</v>
      </c>
      <c r="B4665" t="s">
        <v>4707</v>
      </c>
      <c r="C4665" t="s">
        <v>18</v>
      </c>
      <c r="D4665">
        <v>22</v>
      </c>
      <c r="E4665" t="s">
        <v>19</v>
      </c>
      <c r="F4665" t="s">
        <v>20</v>
      </c>
      <c r="G4665" t="s">
        <v>41</v>
      </c>
      <c r="H4665" t="s">
        <v>47</v>
      </c>
      <c r="I4665" s="1">
        <v>45656</v>
      </c>
      <c r="J4665">
        <v>8</v>
      </c>
      <c r="K4665">
        <v>208521</v>
      </c>
      <c r="L4665">
        <v>0</v>
      </c>
      <c r="M4665" t="s">
        <v>23</v>
      </c>
      <c r="N4665" t="s">
        <v>39</v>
      </c>
      <c r="O4665">
        <v>1668168</v>
      </c>
      <c r="P4665">
        <v>0</v>
      </c>
      <c r="Q4665">
        <v>1668168</v>
      </c>
      <c r="U4665">
        <f t="shared" si="72"/>
        <v>417042</v>
      </c>
    </row>
    <row r="4666" spans="1:21" x14ac:dyDescent="0.25">
      <c r="A4666">
        <v>14665</v>
      </c>
      <c r="B4666" t="s">
        <v>4708</v>
      </c>
      <c r="C4666" t="s">
        <v>18</v>
      </c>
      <c r="D4666">
        <v>52</v>
      </c>
      <c r="E4666" t="s">
        <v>33</v>
      </c>
      <c r="F4666" t="s">
        <v>46</v>
      </c>
      <c r="G4666" t="s">
        <v>21</v>
      </c>
      <c r="H4666" t="s">
        <v>30</v>
      </c>
      <c r="I4666" s="1">
        <v>44953</v>
      </c>
      <c r="J4666">
        <v>3</v>
      </c>
      <c r="K4666">
        <v>175050</v>
      </c>
      <c r="L4666">
        <v>0.15</v>
      </c>
      <c r="M4666" t="s">
        <v>44</v>
      </c>
      <c r="N4666" t="s">
        <v>24</v>
      </c>
      <c r="O4666">
        <v>525150</v>
      </c>
      <c r="P4666">
        <v>78772.5</v>
      </c>
      <c r="Q4666">
        <v>446377.5</v>
      </c>
      <c r="U4666">
        <f t="shared" si="72"/>
        <v>111594.375</v>
      </c>
    </row>
    <row r="4667" spans="1:21" x14ac:dyDescent="0.25">
      <c r="A4667">
        <v>14666</v>
      </c>
      <c r="B4667" t="s">
        <v>4709</v>
      </c>
      <c r="C4667" t="s">
        <v>26</v>
      </c>
      <c r="D4667">
        <v>30</v>
      </c>
      <c r="E4667" t="s">
        <v>19</v>
      </c>
      <c r="F4667" t="s">
        <v>28</v>
      </c>
      <c r="G4667" t="s">
        <v>41</v>
      </c>
      <c r="H4667" t="s">
        <v>35</v>
      </c>
      <c r="I4667" s="1">
        <v>45153</v>
      </c>
      <c r="J4667">
        <v>6</v>
      </c>
      <c r="K4667">
        <v>42564</v>
      </c>
      <c r="L4667">
        <v>0.15</v>
      </c>
      <c r="M4667" t="s">
        <v>23</v>
      </c>
      <c r="N4667" t="s">
        <v>39</v>
      </c>
      <c r="O4667">
        <v>255384</v>
      </c>
      <c r="P4667">
        <v>38307.599999999999</v>
      </c>
      <c r="Q4667">
        <v>217076.4</v>
      </c>
      <c r="U4667">
        <f t="shared" si="72"/>
        <v>54269.1</v>
      </c>
    </row>
    <row r="4668" spans="1:21" x14ac:dyDescent="0.25">
      <c r="A4668">
        <v>14667</v>
      </c>
      <c r="B4668" t="s">
        <v>4710</v>
      </c>
      <c r="C4668" t="s">
        <v>26</v>
      </c>
      <c r="D4668">
        <v>27</v>
      </c>
      <c r="E4668" t="s">
        <v>37</v>
      </c>
      <c r="F4668" t="s">
        <v>20</v>
      </c>
      <c r="G4668" t="s">
        <v>29</v>
      </c>
      <c r="H4668" t="s">
        <v>38</v>
      </c>
      <c r="I4668" s="1">
        <v>45351</v>
      </c>
      <c r="J4668">
        <v>4</v>
      </c>
      <c r="K4668">
        <v>163071</v>
      </c>
      <c r="L4668">
        <v>0.1</v>
      </c>
      <c r="M4668" t="s">
        <v>23</v>
      </c>
      <c r="N4668" t="s">
        <v>24</v>
      </c>
      <c r="O4668">
        <v>652284</v>
      </c>
      <c r="P4668">
        <v>65228.4</v>
      </c>
      <c r="Q4668">
        <v>587055.6</v>
      </c>
      <c r="U4668">
        <f t="shared" si="72"/>
        <v>146763.9</v>
      </c>
    </row>
    <row r="4669" spans="1:21" x14ac:dyDescent="0.25">
      <c r="A4669">
        <v>14668</v>
      </c>
      <c r="B4669" t="s">
        <v>4711</v>
      </c>
      <c r="C4669" t="s">
        <v>26</v>
      </c>
      <c r="D4669">
        <v>28</v>
      </c>
      <c r="E4669" t="s">
        <v>27</v>
      </c>
      <c r="F4669" t="s">
        <v>20</v>
      </c>
      <c r="G4669" t="s">
        <v>34</v>
      </c>
      <c r="H4669" t="s">
        <v>35</v>
      </c>
      <c r="I4669" s="1">
        <v>45494</v>
      </c>
      <c r="J4669">
        <v>1</v>
      </c>
      <c r="K4669">
        <v>33748</v>
      </c>
      <c r="L4669">
        <v>0.1</v>
      </c>
      <c r="M4669" t="s">
        <v>44</v>
      </c>
      <c r="N4669" t="s">
        <v>39</v>
      </c>
      <c r="O4669">
        <v>33748</v>
      </c>
      <c r="P4669">
        <v>3374.8</v>
      </c>
      <c r="Q4669">
        <v>30373.200000000001</v>
      </c>
      <c r="U4669">
        <f t="shared" si="72"/>
        <v>7593.3</v>
      </c>
    </row>
    <row r="4670" spans="1:21" x14ac:dyDescent="0.25">
      <c r="A4670">
        <v>14669</v>
      </c>
      <c r="B4670" t="s">
        <v>4712</v>
      </c>
      <c r="C4670" t="s">
        <v>26</v>
      </c>
      <c r="D4670">
        <v>35</v>
      </c>
      <c r="E4670" t="s">
        <v>27</v>
      </c>
      <c r="F4670" t="s">
        <v>20</v>
      </c>
      <c r="G4670" t="s">
        <v>34</v>
      </c>
      <c r="H4670" t="s">
        <v>22</v>
      </c>
      <c r="I4670" s="1">
        <v>45294</v>
      </c>
      <c r="J4670">
        <v>9</v>
      </c>
      <c r="K4670">
        <v>63402</v>
      </c>
      <c r="L4670">
        <v>0.15</v>
      </c>
      <c r="M4670" t="s">
        <v>44</v>
      </c>
      <c r="N4670" t="s">
        <v>24</v>
      </c>
      <c r="O4670">
        <v>570618</v>
      </c>
      <c r="P4670">
        <v>85592.7</v>
      </c>
      <c r="Q4670">
        <v>485025.3</v>
      </c>
      <c r="U4670">
        <f t="shared" si="72"/>
        <v>121256.325</v>
      </c>
    </row>
    <row r="4671" spans="1:21" x14ac:dyDescent="0.25">
      <c r="A4671">
        <v>14670</v>
      </c>
      <c r="B4671" t="s">
        <v>4713</v>
      </c>
      <c r="C4671" t="s">
        <v>26</v>
      </c>
      <c r="D4671">
        <v>51</v>
      </c>
      <c r="E4671" t="s">
        <v>37</v>
      </c>
      <c r="F4671" t="s">
        <v>28</v>
      </c>
      <c r="G4671" t="s">
        <v>41</v>
      </c>
      <c r="H4671" t="s">
        <v>47</v>
      </c>
      <c r="I4671" s="1">
        <v>45236</v>
      </c>
      <c r="J4671">
        <v>4</v>
      </c>
      <c r="K4671">
        <v>165403</v>
      </c>
      <c r="L4671">
        <v>0.1</v>
      </c>
      <c r="M4671" t="s">
        <v>23</v>
      </c>
      <c r="N4671" t="s">
        <v>39</v>
      </c>
      <c r="O4671">
        <v>661612</v>
      </c>
      <c r="P4671">
        <v>66161.2</v>
      </c>
      <c r="Q4671">
        <v>595450.80000000005</v>
      </c>
      <c r="U4671">
        <f t="shared" si="72"/>
        <v>148862.70000000001</v>
      </c>
    </row>
    <row r="4672" spans="1:21" x14ac:dyDescent="0.25">
      <c r="A4672">
        <v>14671</v>
      </c>
      <c r="B4672" t="s">
        <v>4714</v>
      </c>
      <c r="C4672" t="s">
        <v>26</v>
      </c>
      <c r="D4672">
        <v>56</v>
      </c>
      <c r="E4672" t="s">
        <v>19</v>
      </c>
      <c r="F4672" t="s">
        <v>28</v>
      </c>
      <c r="G4672" t="s">
        <v>29</v>
      </c>
      <c r="H4672" t="s">
        <v>38</v>
      </c>
      <c r="I4672" s="1">
        <v>45031</v>
      </c>
      <c r="J4672">
        <v>5</v>
      </c>
      <c r="K4672">
        <v>131826</v>
      </c>
      <c r="L4672">
        <v>0.1</v>
      </c>
      <c r="M4672" t="s">
        <v>31</v>
      </c>
      <c r="N4672" t="s">
        <v>39</v>
      </c>
      <c r="O4672">
        <v>659130</v>
      </c>
      <c r="P4672">
        <v>65913</v>
      </c>
      <c r="Q4672">
        <v>593217</v>
      </c>
      <c r="U4672">
        <f t="shared" si="72"/>
        <v>148304.25</v>
      </c>
    </row>
    <row r="4673" spans="1:21" x14ac:dyDescent="0.25">
      <c r="A4673">
        <v>14672</v>
      </c>
      <c r="B4673" t="s">
        <v>4715</v>
      </c>
      <c r="C4673" t="s">
        <v>18</v>
      </c>
      <c r="D4673">
        <v>58</v>
      </c>
      <c r="E4673" t="s">
        <v>19</v>
      </c>
      <c r="F4673" t="s">
        <v>20</v>
      </c>
      <c r="G4673" t="s">
        <v>21</v>
      </c>
      <c r="H4673" t="s">
        <v>47</v>
      </c>
      <c r="I4673" s="1">
        <v>44944</v>
      </c>
      <c r="J4673">
        <v>3</v>
      </c>
      <c r="K4673">
        <v>46380</v>
      </c>
      <c r="L4673">
        <v>0.15</v>
      </c>
      <c r="M4673" t="s">
        <v>23</v>
      </c>
      <c r="N4673" t="s">
        <v>24</v>
      </c>
      <c r="O4673">
        <v>139140</v>
      </c>
      <c r="P4673">
        <v>20871</v>
      </c>
      <c r="Q4673">
        <v>118269</v>
      </c>
      <c r="U4673">
        <f t="shared" si="72"/>
        <v>29567.25</v>
      </c>
    </row>
    <row r="4674" spans="1:21" x14ac:dyDescent="0.25">
      <c r="A4674">
        <v>14673</v>
      </c>
      <c r="B4674" t="s">
        <v>4716</v>
      </c>
      <c r="C4674" t="s">
        <v>18</v>
      </c>
      <c r="D4674">
        <v>59</v>
      </c>
      <c r="E4674" t="s">
        <v>27</v>
      </c>
      <c r="F4674" t="s">
        <v>20</v>
      </c>
      <c r="G4674" t="s">
        <v>41</v>
      </c>
      <c r="H4674" t="s">
        <v>88</v>
      </c>
      <c r="I4674" s="1">
        <v>45131</v>
      </c>
      <c r="J4674">
        <v>4</v>
      </c>
      <c r="K4674">
        <v>190815</v>
      </c>
      <c r="L4674">
        <v>0.15</v>
      </c>
      <c r="M4674" t="s">
        <v>31</v>
      </c>
      <c r="N4674" t="s">
        <v>39</v>
      </c>
      <c r="O4674">
        <v>763260</v>
      </c>
      <c r="P4674">
        <v>114489</v>
      </c>
      <c r="Q4674">
        <v>648771</v>
      </c>
      <c r="U4674">
        <f t="shared" si="72"/>
        <v>162192.75</v>
      </c>
    </row>
    <row r="4675" spans="1:21" x14ac:dyDescent="0.25">
      <c r="A4675">
        <v>14674</v>
      </c>
      <c r="B4675" t="s">
        <v>4717</v>
      </c>
      <c r="C4675" t="s">
        <v>26</v>
      </c>
      <c r="D4675">
        <v>40</v>
      </c>
      <c r="E4675" t="s">
        <v>19</v>
      </c>
      <c r="F4675" t="s">
        <v>43</v>
      </c>
      <c r="G4675" t="s">
        <v>34</v>
      </c>
      <c r="H4675" t="s">
        <v>35</v>
      </c>
      <c r="I4675" s="1">
        <v>44969</v>
      </c>
      <c r="J4675">
        <v>9</v>
      </c>
      <c r="K4675">
        <v>186914</v>
      </c>
      <c r="L4675">
        <v>0.05</v>
      </c>
      <c r="M4675" t="s">
        <v>31</v>
      </c>
      <c r="N4675" t="s">
        <v>39</v>
      </c>
      <c r="O4675">
        <v>1682226</v>
      </c>
      <c r="P4675">
        <v>84111.3</v>
      </c>
      <c r="Q4675">
        <v>1598114.7</v>
      </c>
      <c r="U4675">
        <f t="shared" ref="U4675:U4738" si="73">(Q4675*0.25)</f>
        <v>399528.67499999999</v>
      </c>
    </row>
    <row r="4676" spans="1:21" x14ac:dyDescent="0.25">
      <c r="A4676">
        <v>14675</v>
      </c>
      <c r="B4676" t="s">
        <v>4718</v>
      </c>
      <c r="C4676" t="s">
        <v>26</v>
      </c>
      <c r="D4676">
        <v>24</v>
      </c>
      <c r="E4676" t="s">
        <v>27</v>
      </c>
      <c r="F4676" t="s">
        <v>28</v>
      </c>
      <c r="G4676" t="s">
        <v>29</v>
      </c>
      <c r="H4676" t="s">
        <v>35</v>
      </c>
      <c r="I4676" s="1">
        <v>45015</v>
      </c>
      <c r="J4676">
        <v>7</v>
      </c>
      <c r="K4676">
        <v>101760</v>
      </c>
      <c r="L4676">
        <v>0.1</v>
      </c>
      <c r="M4676" t="s">
        <v>23</v>
      </c>
      <c r="N4676" t="s">
        <v>24</v>
      </c>
      <c r="O4676">
        <v>712320</v>
      </c>
      <c r="P4676">
        <v>71232</v>
      </c>
      <c r="Q4676">
        <v>641088</v>
      </c>
      <c r="U4676">
        <f t="shared" si="73"/>
        <v>160272</v>
      </c>
    </row>
    <row r="4677" spans="1:21" x14ac:dyDescent="0.25">
      <c r="A4677">
        <v>14676</v>
      </c>
      <c r="B4677" t="s">
        <v>4719</v>
      </c>
      <c r="C4677" t="s">
        <v>18</v>
      </c>
      <c r="D4677">
        <v>56</v>
      </c>
      <c r="E4677" t="s">
        <v>27</v>
      </c>
      <c r="F4677" t="s">
        <v>43</v>
      </c>
      <c r="G4677" t="s">
        <v>34</v>
      </c>
      <c r="H4677" t="s">
        <v>30</v>
      </c>
      <c r="I4677" s="1">
        <v>45512</v>
      </c>
      <c r="J4677">
        <v>8</v>
      </c>
      <c r="K4677">
        <v>101899</v>
      </c>
      <c r="L4677">
        <v>0.1</v>
      </c>
      <c r="M4677" t="s">
        <v>31</v>
      </c>
      <c r="N4677" t="s">
        <v>24</v>
      </c>
      <c r="O4677">
        <v>815192</v>
      </c>
      <c r="P4677">
        <v>81519.199999999997</v>
      </c>
      <c r="Q4677">
        <v>733672.8</v>
      </c>
      <c r="U4677">
        <f t="shared" si="73"/>
        <v>183418.2</v>
      </c>
    </row>
    <row r="4678" spans="1:21" x14ac:dyDescent="0.25">
      <c r="A4678">
        <v>14677</v>
      </c>
      <c r="B4678" t="s">
        <v>4720</v>
      </c>
      <c r="C4678" t="s">
        <v>18</v>
      </c>
      <c r="D4678">
        <v>20</v>
      </c>
      <c r="E4678" t="s">
        <v>37</v>
      </c>
      <c r="F4678" t="s">
        <v>20</v>
      </c>
      <c r="G4678" t="s">
        <v>34</v>
      </c>
      <c r="H4678" t="s">
        <v>35</v>
      </c>
      <c r="I4678" s="1">
        <v>45083</v>
      </c>
      <c r="J4678">
        <v>3</v>
      </c>
      <c r="K4678">
        <v>197690</v>
      </c>
      <c r="L4678">
        <v>0.05</v>
      </c>
      <c r="M4678" t="s">
        <v>23</v>
      </c>
      <c r="N4678" t="s">
        <v>39</v>
      </c>
      <c r="O4678">
        <v>593070</v>
      </c>
      <c r="P4678">
        <v>29653.5</v>
      </c>
      <c r="Q4678">
        <v>563416.5</v>
      </c>
      <c r="U4678">
        <f t="shared" si="73"/>
        <v>140854.125</v>
      </c>
    </row>
    <row r="4679" spans="1:21" x14ac:dyDescent="0.25">
      <c r="A4679">
        <v>14678</v>
      </c>
      <c r="B4679" t="s">
        <v>4721</v>
      </c>
      <c r="C4679" t="s">
        <v>18</v>
      </c>
      <c r="D4679">
        <v>29</v>
      </c>
      <c r="E4679" t="s">
        <v>27</v>
      </c>
      <c r="F4679" t="s">
        <v>20</v>
      </c>
      <c r="G4679" t="s">
        <v>34</v>
      </c>
      <c r="H4679" t="s">
        <v>60</v>
      </c>
      <c r="I4679" s="1">
        <v>45192</v>
      </c>
      <c r="J4679">
        <v>3</v>
      </c>
      <c r="K4679">
        <v>92228</v>
      </c>
      <c r="L4679">
        <v>0.1</v>
      </c>
      <c r="M4679" t="s">
        <v>31</v>
      </c>
      <c r="N4679" t="s">
        <v>24</v>
      </c>
      <c r="O4679">
        <v>276684</v>
      </c>
      <c r="P4679">
        <v>27668.400000000001</v>
      </c>
      <c r="Q4679">
        <v>249015.6</v>
      </c>
      <c r="U4679">
        <f t="shared" si="73"/>
        <v>62253.9</v>
      </c>
    </row>
    <row r="4680" spans="1:21" x14ac:dyDescent="0.25">
      <c r="A4680">
        <v>14679</v>
      </c>
      <c r="B4680" t="s">
        <v>4722</v>
      </c>
      <c r="C4680" t="s">
        <v>26</v>
      </c>
      <c r="D4680">
        <v>24</v>
      </c>
      <c r="E4680" t="s">
        <v>19</v>
      </c>
      <c r="F4680" t="s">
        <v>20</v>
      </c>
      <c r="G4680" t="s">
        <v>34</v>
      </c>
      <c r="H4680" t="s">
        <v>88</v>
      </c>
      <c r="I4680" s="1">
        <v>45060</v>
      </c>
      <c r="J4680">
        <v>7</v>
      </c>
      <c r="K4680">
        <v>9986</v>
      </c>
      <c r="L4680">
        <v>0.1</v>
      </c>
      <c r="M4680" t="s">
        <v>31</v>
      </c>
      <c r="N4680" t="s">
        <v>39</v>
      </c>
      <c r="O4680">
        <v>69902</v>
      </c>
      <c r="P4680">
        <v>6990.2</v>
      </c>
      <c r="Q4680">
        <v>62911.8</v>
      </c>
      <c r="U4680">
        <f t="shared" si="73"/>
        <v>15727.95</v>
      </c>
    </row>
    <row r="4681" spans="1:21" x14ac:dyDescent="0.25">
      <c r="A4681">
        <v>14680</v>
      </c>
      <c r="B4681" t="s">
        <v>4723</v>
      </c>
      <c r="C4681" t="s">
        <v>26</v>
      </c>
      <c r="D4681">
        <v>43</v>
      </c>
      <c r="E4681" t="s">
        <v>19</v>
      </c>
      <c r="F4681" t="s">
        <v>20</v>
      </c>
      <c r="G4681" t="s">
        <v>21</v>
      </c>
      <c r="H4681" t="s">
        <v>35</v>
      </c>
      <c r="I4681" s="1">
        <v>45390</v>
      </c>
      <c r="J4681">
        <v>8</v>
      </c>
      <c r="K4681">
        <v>125262</v>
      </c>
      <c r="L4681">
        <v>0</v>
      </c>
      <c r="M4681" t="s">
        <v>23</v>
      </c>
      <c r="N4681" t="s">
        <v>24</v>
      </c>
      <c r="O4681">
        <v>1002096</v>
      </c>
      <c r="P4681">
        <v>0</v>
      </c>
      <c r="Q4681">
        <v>1002096</v>
      </c>
      <c r="U4681">
        <f t="shared" si="73"/>
        <v>250524</v>
      </c>
    </row>
    <row r="4682" spans="1:21" x14ac:dyDescent="0.25">
      <c r="A4682">
        <v>14681</v>
      </c>
      <c r="B4682" t="s">
        <v>4724</v>
      </c>
      <c r="C4682" t="s">
        <v>26</v>
      </c>
      <c r="D4682">
        <v>50</v>
      </c>
      <c r="E4682" t="s">
        <v>33</v>
      </c>
      <c r="F4682" t="s">
        <v>46</v>
      </c>
      <c r="G4682" t="s">
        <v>29</v>
      </c>
      <c r="H4682" t="s">
        <v>51</v>
      </c>
      <c r="I4682" s="1">
        <v>45527</v>
      </c>
      <c r="J4682">
        <v>5</v>
      </c>
      <c r="K4682">
        <v>80682</v>
      </c>
      <c r="L4682">
        <v>0</v>
      </c>
      <c r="M4682" t="s">
        <v>44</v>
      </c>
      <c r="N4682" t="s">
        <v>39</v>
      </c>
      <c r="O4682">
        <v>403410</v>
      </c>
      <c r="P4682">
        <v>0</v>
      </c>
      <c r="Q4682">
        <v>403410</v>
      </c>
      <c r="U4682">
        <f t="shared" si="73"/>
        <v>100852.5</v>
      </c>
    </row>
    <row r="4683" spans="1:21" x14ac:dyDescent="0.25">
      <c r="A4683">
        <v>14682</v>
      </c>
      <c r="B4683" t="s">
        <v>4725</v>
      </c>
      <c r="C4683" t="s">
        <v>18</v>
      </c>
      <c r="D4683">
        <v>54</v>
      </c>
      <c r="E4683" t="s">
        <v>19</v>
      </c>
      <c r="F4683" t="s">
        <v>46</v>
      </c>
      <c r="G4683" t="s">
        <v>41</v>
      </c>
      <c r="H4683" t="s">
        <v>51</v>
      </c>
      <c r="I4683" s="1">
        <v>45058</v>
      </c>
      <c r="J4683">
        <v>1</v>
      </c>
      <c r="K4683">
        <v>118817</v>
      </c>
      <c r="L4683">
        <v>0</v>
      </c>
      <c r="M4683" t="s">
        <v>44</v>
      </c>
      <c r="N4683" t="s">
        <v>39</v>
      </c>
      <c r="O4683">
        <v>118817</v>
      </c>
      <c r="P4683">
        <v>0</v>
      </c>
      <c r="Q4683">
        <v>118817</v>
      </c>
      <c r="U4683">
        <f t="shared" si="73"/>
        <v>29704.25</v>
      </c>
    </row>
    <row r="4684" spans="1:21" x14ac:dyDescent="0.25">
      <c r="A4684">
        <v>14683</v>
      </c>
      <c r="B4684" t="s">
        <v>4726</v>
      </c>
      <c r="C4684" t="s">
        <v>18</v>
      </c>
      <c r="D4684">
        <v>32</v>
      </c>
      <c r="E4684" t="s">
        <v>33</v>
      </c>
      <c r="F4684" t="s">
        <v>46</v>
      </c>
      <c r="G4684" t="s">
        <v>29</v>
      </c>
      <c r="H4684" t="s">
        <v>47</v>
      </c>
      <c r="I4684" s="1">
        <v>44960</v>
      </c>
      <c r="J4684">
        <v>3</v>
      </c>
      <c r="K4684">
        <v>44810</v>
      </c>
      <c r="L4684">
        <v>0.05</v>
      </c>
      <c r="M4684" t="s">
        <v>23</v>
      </c>
      <c r="N4684" t="s">
        <v>39</v>
      </c>
      <c r="O4684">
        <v>134430</v>
      </c>
      <c r="P4684">
        <v>6721.5</v>
      </c>
      <c r="Q4684">
        <v>127708.5</v>
      </c>
      <c r="U4684">
        <f t="shared" si="73"/>
        <v>31927.125</v>
      </c>
    </row>
    <row r="4685" spans="1:21" x14ac:dyDescent="0.25">
      <c r="A4685">
        <v>14684</v>
      </c>
      <c r="B4685" t="s">
        <v>4727</v>
      </c>
      <c r="C4685" t="s">
        <v>26</v>
      </c>
      <c r="D4685">
        <v>19</v>
      </c>
      <c r="E4685" t="s">
        <v>27</v>
      </c>
      <c r="F4685" t="s">
        <v>43</v>
      </c>
      <c r="G4685" t="s">
        <v>29</v>
      </c>
      <c r="H4685" t="s">
        <v>88</v>
      </c>
      <c r="I4685" s="1">
        <v>45009</v>
      </c>
      <c r="J4685">
        <v>5</v>
      </c>
      <c r="K4685">
        <v>232207</v>
      </c>
      <c r="L4685">
        <v>0.1</v>
      </c>
      <c r="M4685" t="s">
        <v>23</v>
      </c>
      <c r="N4685" t="s">
        <v>39</v>
      </c>
      <c r="O4685">
        <v>1161035</v>
      </c>
      <c r="P4685">
        <v>116103.5</v>
      </c>
      <c r="Q4685">
        <v>1044931.5</v>
      </c>
      <c r="U4685">
        <f t="shared" si="73"/>
        <v>261232.875</v>
      </c>
    </row>
    <row r="4686" spans="1:21" x14ac:dyDescent="0.25">
      <c r="A4686">
        <v>14685</v>
      </c>
      <c r="B4686" t="s">
        <v>4728</v>
      </c>
      <c r="C4686" t="s">
        <v>26</v>
      </c>
      <c r="D4686">
        <v>58</v>
      </c>
      <c r="E4686" t="s">
        <v>19</v>
      </c>
      <c r="F4686" t="s">
        <v>28</v>
      </c>
      <c r="G4686" t="s">
        <v>29</v>
      </c>
      <c r="H4686" t="s">
        <v>35</v>
      </c>
      <c r="I4686" s="1">
        <v>45058</v>
      </c>
      <c r="J4686">
        <v>3</v>
      </c>
      <c r="K4686">
        <v>219960</v>
      </c>
      <c r="L4686">
        <v>0.05</v>
      </c>
      <c r="M4686" t="s">
        <v>44</v>
      </c>
      <c r="N4686" t="s">
        <v>24</v>
      </c>
      <c r="O4686">
        <v>659880</v>
      </c>
      <c r="P4686">
        <v>32994</v>
      </c>
      <c r="Q4686">
        <v>626886</v>
      </c>
      <c r="U4686">
        <f t="shared" si="73"/>
        <v>156721.5</v>
      </c>
    </row>
    <row r="4687" spans="1:21" x14ac:dyDescent="0.25">
      <c r="A4687">
        <v>14686</v>
      </c>
      <c r="B4687" t="s">
        <v>4729</v>
      </c>
      <c r="C4687" t="s">
        <v>18</v>
      </c>
      <c r="D4687">
        <v>24</v>
      </c>
      <c r="E4687" t="s">
        <v>37</v>
      </c>
      <c r="F4687" t="s">
        <v>20</v>
      </c>
      <c r="G4687" t="s">
        <v>41</v>
      </c>
      <c r="H4687" t="s">
        <v>30</v>
      </c>
      <c r="I4687" s="1">
        <v>45354</v>
      </c>
      <c r="J4687">
        <v>1</v>
      </c>
      <c r="K4687">
        <v>193116</v>
      </c>
      <c r="L4687">
        <v>0.05</v>
      </c>
      <c r="M4687" t="s">
        <v>44</v>
      </c>
      <c r="N4687" t="s">
        <v>39</v>
      </c>
      <c r="O4687">
        <v>193116</v>
      </c>
      <c r="P4687">
        <v>9655.7999999999993</v>
      </c>
      <c r="Q4687">
        <v>183460.2</v>
      </c>
      <c r="U4687">
        <f t="shared" si="73"/>
        <v>45865.05</v>
      </c>
    </row>
    <row r="4688" spans="1:21" x14ac:dyDescent="0.25">
      <c r="A4688">
        <v>14687</v>
      </c>
      <c r="B4688" t="s">
        <v>4730</v>
      </c>
      <c r="C4688" t="s">
        <v>18</v>
      </c>
      <c r="D4688">
        <v>49</v>
      </c>
      <c r="E4688" t="s">
        <v>37</v>
      </c>
      <c r="F4688" t="s">
        <v>28</v>
      </c>
      <c r="G4688" t="s">
        <v>29</v>
      </c>
      <c r="H4688" t="s">
        <v>22</v>
      </c>
      <c r="I4688" s="1">
        <v>45130</v>
      </c>
      <c r="J4688">
        <v>7</v>
      </c>
      <c r="K4688">
        <v>209581</v>
      </c>
      <c r="L4688">
        <v>0.1</v>
      </c>
      <c r="M4688" t="s">
        <v>31</v>
      </c>
      <c r="N4688" t="s">
        <v>24</v>
      </c>
      <c r="O4688">
        <v>1467067</v>
      </c>
      <c r="P4688">
        <v>146706.70000000001</v>
      </c>
      <c r="Q4688">
        <v>1320360.3</v>
      </c>
      <c r="U4688">
        <f t="shared" si="73"/>
        <v>330090.07500000001</v>
      </c>
    </row>
    <row r="4689" spans="1:21" x14ac:dyDescent="0.25">
      <c r="A4689">
        <v>14688</v>
      </c>
      <c r="B4689" t="s">
        <v>4731</v>
      </c>
      <c r="C4689" t="s">
        <v>18</v>
      </c>
      <c r="D4689">
        <v>21</v>
      </c>
      <c r="E4689" t="s">
        <v>37</v>
      </c>
      <c r="F4689" t="s">
        <v>46</v>
      </c>
      <c r="G4689" t="s">
        <v>41</v>
      </c>
      <c r="H4689" t="s">
        <v>30</v>
      </c>
      <c r="I4689" s="1">
        <v>45262</v>
      </c>
      <c r="J4689">
        <v>1</v>
      </c>
      <c r="K4689">
        <v>185705</v>
      </c>
      <c r="L4689">
        <v>0.15</v>
      </c>
      <c r="M4689" t="s">
        <v>31</v>
      </c>
      <c r="N4689" t="s">
        <v>24</v>
      </c>
      <c r="O4689">
        <v>185705</v>
      </c>
      <c r="P4689">
        <v>27855.75</v>
      </c>
      <c r="Q4689">
        <v>157849.25</v>
      </c>
      <c r="U4689">
        <f t="shared" si="73"/>
        <v>39462.3125</v>
      </c>
    </row>
    <row r="4690" spans="1:21" x14ac:dyDescent="0.25">
      <c r="A4690">
        <v>14689</v>
      </c>
      <c r="B4690" t="s">
        <v>4732</v>
      </c>
      <c r="C4690" t="s">
        <v>18</v>
      </c>
      <c r="D4690">
        <v>37</v>
      </c>
      <c r="E4690" t="s">
        <v>27</v>
      </c>
      <c r="F4690" t="s">
        <v>20</v>
      </c>
      <c r="G4690" t="s">
        <v>41</v>
      </c>
      <c r="H4690" t="s">
        <v>22</v>
      </c>
      <c r="I4690" s="1">
        <v>45423</v>
      </c>
      <c r="J4690">
        <v>6</v>
      </c>
      <c r="K4690">
        <v>20501</v>
      </c>
      <c r="L4690">
        <v>0.15</v>
      </c>
      <c r="M4690" t="s">
        <v>31</v>
      </c>
      <c r="N4690" t="s">
        <v>39</v>
      </c>
      <c r="O4690">
        <v>123006</v>
      </c>
      <c r="P4690">
        <v>18450.900000000001</v>
      </c>
      <c r="Q4690">
        <v>104555.1</v>
      </c>
      <c r="U4690">
        <f t="shared" si="73"/>
        <v>26138.775000000001</v>
      </c>
    </row>
    <row r="4691" spans="1:21" x14ac:dyDescent="0.25">
      <c r="A4691">
        <v>14690</v>
      </c>
      <c r="B4691" t="s">
        <v>4733</v>
      </c>
      <c r="C4691" t="s">
        <v>26</v>
      </c>
      <c r="D4691">
        <v>53</v>
      </c>
      <c r="E4691" t="s">
        <v>27</v>
      </c>
      <c r="F4691" t="s">
        <v>20</v>
      </c>
      <c r="G4691" t="s">
        <v>21</v>
      </c>
      <c r="H4691" t="s">
        <v>38</v>
      </c>
      <c r="I4691" s="1">
        <v>45368</v>
      </c>
      <c r="J4691">
        <v>6</v>
      </c>
      <c r="K4691">
        <v>153938</v>
      </c>
      <c r="L4691">
        <v>0.1</v>
      </c>
      <c r="M4691" t="s">
        <v>44</v>
      </c>
      <c r="N4691" t="s">
        <v>39</v>
      </c>
      <c r="O4691">
        <v>923628</v>
      </c>
      <c r="P4691">
        <v>92362.8</v>
      </c>
      <c r="Q4691">
        <v>831265.2</v>
      </c>
      <c r="U4691">
        <f t="shared" si="73"/>
        <v>207816.3</v>
      </c>
    </row>
    <row r="4692" spans="1:21" x14ac:dyDescent="0.25">
      <c r="A4692">
        <v>14691</v>
      </c>
      <c r="B4692" t="s">
        <v>4734</v>
      </c>
      <c r="C4692" t="s">
        <v>18</v>
      </c>
      <c r="D4692">
        <v>49</v>
      </c>
      <c r="E4692" t="s">
        <v>33</v>
      </c>
      <c r="F4692" t="s">
        <v>43</v>
      </c>
      <c r="G4692" t="s">
        <v>34</v>
      </c>
      <c r="H4692" t="s">
        <v>38</v>
      </c>
      <c r="I4692" s="1">
        <v>45184</v>
      </c>
      <c r="J4692">
        <v>7</v>
      </c>
      <c r="K4692">
        <v>151462</v>
      </c>
      <c r="L4692">
        <v>0.15</v>
      </c>
      <c r="M4692" t="s">
        <v>23</v>
      </c>
      <c r="N4692" t="s">
        <v>39</v>
      </c>
      <c r="O4692">
        <v>1060234</v>
      </c>
      <c r="P4692">
        <v>159035.1</v>
      </c>
      <c r="Q4692">
        <v>901198.9</v>
      </c>
      <c r="U4692">
        <f t="shared" si="73"/>
        <v>225299.72500000001</v>
      </c>
    </row>
    <row r="4693" spans="1:21" x14ac:dyDescent="0.25">
      <c r="A4693">
        <v>14692</v>
      </c>
      <c r="B4693" t="s">
        <v>4735</v>
      </c>
      <c r="C4693" t="s">
        <v>18</v>
      </c>
      <c r="D4693">
        <v>45</v>
      </c>
      <c r="E4693" t="s">
        <v>37</v>
      </c>
      <c r="F4693" t="s">
        <v>28</v>
      </c>
      <c r="G4693" t="s">
        <v>41</v>
      </c>
      <c r="H4693" t="s">
        <v>30</v>
      </c>
      <c r="I4693" s="1">
        <v>45218</v>
      </c>
      <c r="J4693">
        <v>1</v>
      </c>
      <c r="K4693">
        <v>242139</v>
      </c>
      <c r="L4693">
        <v>0</v>
      </c>
      <c r="M4693" t="s">
        <v>31</v>
      </c>
      <c r="N4693" t="s">
        <v>39</v>
      </c>
      <c r="O4693">
        <v>242139</v>
      </c>
      <c r="P4693">
        <v>0</v>
      </c>
      <c r="Q4693">
        <v>242139</v>
      </c>
      <c r="U4693">
        <f t="shared" si="73"/>
        <v>60534.75</v>
      </c>
    </row>
    <row r="4694" spans="1:21" x14ac:dyDescent="0.25">
      <c r="A4694">
        <v>14693</v>
      </c>
      <c r="B4694" t="s">
        <v>4736</v>
      </c>
      <c r="C4694" t="s">
        <v>18</v>
      </c>
      <c r="D4694">
        <v>30</v>
      </c>
      <c r="E4694" t="s">
        <v>33</v>
      </c>
      <c r="F4694" t="s">
        <v>43</v>
      </c>
      <c r="G4694" t="s">
        <v>34</v>
      </c>
      <c r="H4694" t="s">
        <v>35</v>
      </c>
      <c r="I4694" s="1">
        <v>45051</v>
      </c>
      <c r="J4694">
        <v>3</v>
      </c>
      <c r="K4694">
        <v>43256</v>
      </c>
      <c r="L4694">
        <v>0.1</v>
      </c>
      <c r="M4694" t="s">
        <v>23</v>
      </c>
      <c r="N4694" t="s">
        <v>24</v>
      </c>
      <c r="O4694">
        <v>129768</v>
      </c>
      <c r="P4694">
        <v>12976.8</v>
      </c>
      <c r="Q4694">
        <v>116791.2</v>
      </c>
      <c r="U4694">
        <f t="shared" si="73"/>
        <v>29197.8</v>
      </c>
    </row>
    <row r="4695" spans="1:21" x14ac:dyDescent="0.25">
      <c r="A4695">
        <v>14694</v>
      </c>
      <c r="B4695" t="s">
        <v>4737</v>
      </c>
      <c r="C4695" t="s">
        <v>26</v>
      </c>
      <c r="D4695">
        <v>18</v>
      </c>
      <c r="E4695" t="s">
        <v>33</v>
      </c>
      <c r="F4695" t="s">
        <v>46</v>
      </c>
      <c r="G4695" t="s">
        <v>29</v>
      </c>
      <c r="H4695" t="s">
        <v>47</v>
      </c>
      <c r="I4695" s="1">
        <v>45589</v>
      </c>
      <c r="J4695">
        <v>9</v>
      </c>
      <c r="K4695">
        <v>41528</v>
      </c>
      <c r="L4695">
        <v>0.05</v>
      </c>
      <c r="M4695" t="s">
        <v>44</v>
      </c>
      <c r="N4695" t="s">
        <v>39</v>
      </c>
      <c r="O4695">
        <v>373752</v>
      </c>
      <c r="P4695">
        <v>18687.599999999999</v>
      </c>
      <c r="Q4695">
        <v>355064.4</v>
      </c>
      <c r="U4695">
        <f t="shared" si="73"/>
        <v>88766.1</v>
      </c>
    </row>
    <row r="4696" spans="1:21" x14ac:dyDescent="0.25">
      <c r="A4696">
        <v>14695</v>
      </c>
      <c r="B4696" t="s">
        <v>4738</v>
      </c>
      <c r="C4696" t="s">
        <v>26</v>
      </c>
      <c r="D4696">
        <v>52</v>
      </c>
      <c r="E4696" t="s">
        <v>19</v>
      </c>
      <c r="F4696" t="s">
        <v>28</v>
      </c>
      <c r="G4696" t="s">
        <v>34</v>
      </c>
      <c r="H4696" t="s">
        <v>30</v>
      </c>
      <c r="I4696" s="1">
        <v>45101</v>
      </c>
      <c r="J4696">
        <v>2</v>
      </c>
      <c r="K4696">
        <v>240286</v>
      </c>
      <c r="L4696">
        <v>0</v>
      </c>
      <c r="M4696" t="s">
        <v>31</v>
      </c>
      <c r="N4696" t="s">
        <v>39</v>
      </c>
      <c r="O4696">
        <v>480572</v>
      </c>
      <c r="P4696">
        <v>0</v>
      </c>
      <c r="Q4696">
        <v>480572</v>
      </c>
      <c r="U4696">
        <f t="shared" si="73"/>
        <v>120143</v>
      </c>
    </row>
    <row r="4697" spans="1:21" x14ac:dyDescent="0.25">
      <c r="A4697">
        <v>14696</v>
      </c>
      <c r="B4697" t="s">
        <v>4739</v>
      </c>
      <c r="C4697" t="s">
        <v>18</v>
      </c>
      <c r="D4697">
        <v>47</v>
      </c>
      <c r="E4697" t="s">
        <v>19</v>
      </c>
      <c r="F4697" t="s">
        <v>46</v>
      </c>
      <c r="G4697" t="s">
        <v>34</v>
      </c>
      <c r="H4697" t="s">
        <v>38</v>
      </c>
      <c r="I4697" s="1">
        <v>45418</v>
      </c>
      <c r="J4697">
        <v>5</v>
      </c>
      <c r="K4697">
        <v>29712</v>
      </c>
      <c r="L4697">
        <v>0.05</v>
      </c>
      <c r="M4697" t="s">
        <v>44</v>
      </c>
      <c r="N4697" t="s">
        <v>24</v>
      </c>
      <c r="O4697">
        <v>148560</v>
      </c>
      <c r="P4697">
        <v>7428</v>
      </c>
      <c r="Q4697">
        <v>141132</v>
      </c>
      <c r="U4697">
        <f t="shared" si="73"/>
        <v>35283</v>
      </c>
    </row>
    <row r="4698" spans="1:21" x14ac:dyDescent="0.25">
      <c r="A4698">
        <v>14697</v>
      </c>
      <c r="B4698" t="s">
        <v>4740</v>
      </c>
      <c r="C4698" t="s">
        <v>18</v>
      </c>
      <c r="D4698">
        <v>53</v>
      </c>
      <c r="E4698" t="s">
        <v>37</v>
      </c>
      <c r="F4698" t="s">
        <v>43</v>
      </c>
      <c r="G4698" t="s">
        <v>34</v>
      </c>
      <c r="H4698" t="s">
        <v>60</v>
      </c>
      <c r="I4698" s="1">
        <v>45006</v>
      </c>
      <c r="J4698">
        <v>3</v>
      </c>
      <c r="K4698">
        <v>7694</v>
      </c>
      <c r="L4698">
        <v>0.15</v>
      </c>
      <c r="M4698" t="s">
        <v>23</v>
      </c>
      <c r="N4698" t="s">
        <v>24</v>
      </c>
      <c r="O4698">
        <v>23082</v>
      </c>
      <c r="P4698">
        <v>3462.3</v>
      </c>
      <c r="Q4698">
        <v>19619.7</v>
      </c>
      <c r="U4698">
        <f t="shared" si="73"/>
        <v>4904.9250000000002</v>
      </c>
    </row>
    <row r="4699" spans="1:21" x14ac:dyDescent="0.25">
      <c r="A4699">
        <v>14698</v>
      </c>
      <c r="B4699" t="s">
        <v>4741</v>
      </c>
      <c r="C4699" t="s">
        <v>18</v>
      </c>
      <c r="D4699">
        <v>42</v>
      </c>
      <c r="E4699" t="s">
        <v>27</v>
      </c>
      <c r="F4699" t="s">
        <v>43</v>
      </c>
      <c r="G4699" t="s">
        <v>29</v>
      </c>
      <c r="H4699" t="s">
        <v>22</v>
      </c>
      <c r="I4699" s="1">
        <v>45545</v>
      </c>
      <c r="J4699">
        <v>5</v>
      </c>
      <c r="K4699">
        <v>131201</v>
      </c>
      <c r="L4699">
        <v>0.1</v>
      </c>
      <c r="M4699" t="s">
        <v>31</v>
      </c>
      <c r="N4699" t="s">
        <v>39</v>
      </c>
      <c r="O4699">
        <v>656005</v>
      </c>
      <c r="P4699">
        <v>65600.5</v>
      </c>
      <c r="Q4699">
        <v>590404.5</v>
      </c>
      <c r="U4699">
        <f t="shared" si="73"/>
        <v>147601.125</v>
      </c>
    </row>
    <row r="4700" spans="1:21" x14ac:dyDescent="0.25">
      <c r="A4700">
        <v>14699</v>
      </c>
      <c r="B4700" t="s">
        <v>4742</v>
      </c>
      <c r="C4700" t="s">
        <v>26</v>
      </c>
      <c r="D4700">
        <v>33</v>
      </c>
      <c r="E4700" t="s">
        <v>19</v>
      </c>
      <c r="F4700" t="s">
        <v>20</v>
      </c>
      <c r="G4700" t="s">
        <v>29</v>
      </c>
      <c r="H4700" t="s">
        <v>88</v>
      </c>
      <c r="I4700" s="1">
        <v>45231</v>
      </c>
      <c r="J4700">
        <v>7</v>
      </c>
      <c r="K4700">
        <v>188286</v>
      </c>
      <c r="L4700">
        <v>0</v>
      </c>
      <c r="M4700" t="s">
        <v>23</v>
      </c>
      <c r="N4700" t="s">
        <v>39</v>
      </c>
      <c r="O4700">
        <v>1318002</v>
      </c>
      <c r="P4700">
        <v>0</v>
      </c>
      <c r="Q4700">
        <v>1318002</v>
      </c>
      <c r="U4700">
        <f t="shared" si="73"/>
        <v>329500.5</v>
      </c>
    </row>
    <row r="4701" spans="1:21" x14ac:dyDescent="0.25">
      <c r="A4701">
        <v>14700</v>
      </c>
      <c r="B4701" t="s">
        <v>4743</v>
      </c>
      <c r="C4701" t="s">
        <v>26</v>
      </c>
      <c r="D4701">
        <v>36</v>
      </c>
      <c r="E4701" t="s">
        <v>27</v>
      </c>
      <c r="F4701" t="s">
        <v>28</v>
      </c>
      <c r="G4701" t="s">
        <v>41</v>
      </c>
      <c r="H4701" t="s">
        <v>47</v>
      </c>
      <c r="I4701" s="1">
        <v>45436</v>
      </c>
      <c r="J4701">
        <v>1</v>
      </c>
      <c r="K4701">
        <v>86999</v>
      </c>
      <c r="L4701">
        <v>0.1</v>
      </c>
      <c r="M4701" t="s">
        <v>23</v>
      </c>
      <c r="N4701" t="s">
        <v>39</v>
      </c>
      <c r="O4701">
        <v>86999</v>
      </c>
      <c r="P4701">
        <v>8699.9</v>
      </c>
      <c r="Q4701">
        <v>78299.100000000006</v>
      </c>
      <c r="U4701">
        <f t="shared" si="73"/>
        <v>19574.775000000001</v>
      </c>
    </row>
    <row r="4702" spans="1:21" x14ac:dyDescent="0.25">
      <c r="A4702">
        <v>14701</v>
      </c>
      <c r="B4702" t="s">
        <v>4744</v>
      </c>
      <c r="C4702" t="s">
        <v>26</v>
      </c>
      <c r="D4702">
        <v>18</v>
      </c>
      <c r="E4702" t="s">
        <v>33</v>
      </c>
      <c r="F4702" t="s">
        <v>28</v>
      </c>
      <c r="G4702" t="s">
        <v>41</v>
      </c>
      <c r="H4702" t="s">
        <v>30</v>
      </c>
      <c r="I4702" s="1">
        <v>45270</v>
      </c>
      <c r="J4702">
        <v>3</v>
      </c>
      <c r="K4702">
        <v>154734</v>
      </c>
      <c r="L4702">
        <v>0</v>
      </c>
      <c r="M4702" t="s">
        <v>31</v>
      </c>
      <c r="N4702" t="s">
        <v>39</v>
      </c>
      <c r="O4702">
        <v>464202</v>
      </c>
      <c r="P4702">
        <v>0</v>
      </c>
      <c r="Q4702">
        <v>464202</v>
      </c>
      <c r="U4702">
        <f t="shared" si="73"/>
        <v>116050.5</v>
      </c>
    </row>
    <row r="4703" spans="1:21" x14ac:dyDescent="0.25">
      <c r="A4703">
        <v>14702</v>
      </c>
      <c r="B4703" t="s">
        <v>4745</v>
      </c>
      <c r="C4703" t="s">
        <v>18</v>
      </c>
      <c r="D4703">
        <v>22</v>
      </c>
      <c r="E4703" t="s">
        <v>33</v>
      </c>
      <c r="F4703" t="s">
        <v>20</v>
      </c>
      <c r="G4703" t="s">
        <v>21</v>
      </c>
      <c r="H4703" t="s">
        <v>35</v>
      </c>
      <c r="I4703" s="1">
        <v>45496</v>
      </c>
      <c r="J4703">
        <v>6</v>
      </c>
      <c r="K4703">
        <v>2010</v>
      </c>
      <c r="L4703">
        <v>0</v>
      </c>
      <c r="M4703" t="s">
        <v>31</v>
      </c>
      <c r="N4703" t="s">
        <v>39</v>
      </c>
      <c r="O4703">
        <v>12060</v>
      </c>
      <c r="P4703">
        <v>0</v>
      </c>
      <c r="Q4703">
        <v>12060</v>
      </c>
      <c r="U4703">
        <f t="shared" si="73"/>
        <v>3015</v>
      </c>
    </row>
    <row r="4704" spans="1:21" x14ac:dyDescent="0.25">
      <c r="A4704">
        <v>14703</v>
      </c>
      <c r="B4704" t="s">
        <v>4746</v>
      </c>
      <c r="C4704" t="s">
        <v>26</v>
      </c>
      <c r="D4704">
        <v>39</v>
      </c>
      <c r="E4704" t="s">
        <v>33</v>
      </c>
      <c r="F4704" t="s">
        <v>28</v>
      </c>
      <c r="G4704" t="s">
        <v>29</v>
      </c>
      <c r="H4704" t="s">
        <v>35</v>
      </c>
      <c r="I4704" s="1">
        <v>45017</v>
      </c>
      <c r="J4704">
        <v>7</v>
      </c>
      <c r="K4704">
        <v>170720</v>
      </c>
      <c r="L4704">
        <v>0</v>
      </c>
      <c r="M4704" t="s">
        <v>44</v>
      </c>
      <c r="N4704" t="s">
        <v>39</v>
      </c>
      <c r="O4704">
        <v>1195040</v>
      </c>
      <c r="P4704">
        <v>0</v>
      </c>
      <c r="Q4704">
        <v>1195040</v>
      </c>
      <c r="U4704">
        <f t="shared" si="73"/>
        <v>298760</v>
      </c>
    </row>
    <row r="4705" spans="1:21" x14ac:dyDescent="0.25">
      <c r="A4705">
        <v>14704</v>
      </c>
      <c r="B4705" t="s">
        <v>4747</v>
      </c>
      <c r="C4705" t="s">
        <v>18</v>
      </c>
      <c r="D4705">
        <v>41</v>
      </c>
      <c r="E4705" t="s">
        <v>33</v>
      </c>
      <c r="F4705" t="s">
        <v>46</v>
      </c>
      <c r="G4705" t="s">
        <v>21</v>
      </c>
      <c r="H4705" t="s">
        <v>47</v>
      </c>
      <c r="I4705" s="1">
        <v>45573</v>
      </c>
      <c r="J4705">
        <v>3</v>
      </c>
      <c r="K4705">
        <v>117098</v>
      </c>
      <c r="L4705">
        <v>0.1</v>
      </c>
      <c r="M4705" t="s">
        <v>31</v>
      </c>
      <c r="N4705" t="s">
        <v>39</v>
      </c>
      <c r="O4705">
        <v>351294</v>
      </c>
      <c r="P4705">
        <v>35129.4</v>
      </c>
      <c r="Q4705">
        <v>316164.59999999998</v>
      </c>
      <c r="U4705">
        <f t="shared" si="73"/>
        <v>79041.149999999994</v>
      </c>
    </row>
    <row r="4706" spans="1:21" x14ac:dyDescent="0.25">
      <c r="A4706">
        <v>14705</v>
      </c>
      <c r="B4706" t="s">
        <v>4748</v>
      </c>
      <c r="C4706" t="s">
        <v>18</v>
      </c>
      <c r="D4706">
        <v>60</v>
      </c>
      <c r="E4706" t="s">
        <v>37</v>
      </c>
      <c r="F4706" t="s">
        <v>46</v>
      </c>
      <c r="G4706" t="s">
        <v>29</v>
      </c>
      <c r="H4706" t="s">
        <v>51</v>
      </c>
      <c r="I4706" s="1">
        <v>45095</v>
      </c>
      <c r="J4706">
        <v>4</v>
      </c>
      <c r="K4706">
        <v>160587</v>
      </c>
      <c r="L4706">
        <v>0</v>
      </c>
      <c r="M4706" t="s">
        <v>31</v>
      </c>
      <c r="N4706" t="s">
        <v>39</v>
      </c>
      <c r="O4706">
        <v>642348</v>
      </c>
      <c r="P4706">
        <v>0</v>
      </c>
      <c r="Q4706">
        <v>642348</v>
      </c>
      <c r="U4706">
        <f t="shared" si="73"/>
        <v>160587</v>
      </c>
    </row>
    <row r="4707" spans="1:21" x14ac:dyDescent="0.25">
      <c r="A4707">
        <v>14706</v>
      </c>
      <c r="B4707" t="s">
        <v>4749</v>
      </c>
      <c r="C4707" t="s">
        <v>18</v>
      </c>
      <c r="D4707">
        <v>62</v>
      </c>
      <c r="E4707" t="s">
        <v>33</v>
      </c>
      <c r="F4707" t="s">
        <v>43</v>
      </c>
      <c r="G4707" t="s">
        <v>34</v>
      </c>
      <c r="H4707" t="s">
        <v>22</v>
      </c>
      <c r="I4707" s="1">
        <v>45260</v>
      </c>
      <c r="J4707">
        <v>6</v>
      </c>
      <c r="K4707">
        <v>209454</v>
      </c>
      <c r="L4707">
        <v>0</v>
      </c>
      <c r="M4707" t="s">
        <v>31</v>
      </c>
      <c r="N4707" t="s">
        <v>39</v>
      </c>
      <c r="O4707">
        <v>1256724</v>
      </c>
      <c r="P4707">
        <v>0</v>
      </c>
      <c r="Q4707">
        <v>1256724</v>
      </c>
      <c r="U4707">
        <f t="shared" si="73"/>
        <v>314181</v>
      </c>
    </row>
    <row r="4708" spans="1:21" x14ac:dyDescent="0.25">
      <c r="A4708">
        <v>14707</v>
      </c>
      <c r="B4708" t="s">
        <v>4750</v>
      </c>
      <c r="C4708" t="s">
        <v>26</v>
      </c>
      <c r="D4708">
        <v>54</v>
      </c>
      <c r="E4708" t="s">
        <v>19</v>
      </c>
      <c r="F4708" t="s">
        <v>46</v>
      </c>
      <c r="G4708" t="s">
        <v>21</v>
      </c>
      <c r="H4708" t="s">
        <v>47</v>
      </c>
      <c r="I4708" s="1">
        <v>45560</v>
      </c>
      <c r="J4708">
        <v>5</v>
      </c>
      <c r="K4708">
        <v>180330</v>
      </c>
      <c r="L4708">
        <v>0.1</v>
      </c>
      <c r="M4708" t="s">
        <v>31</v>
      </c>
      <c r="N4708" t="s">
        <v>39</v>
      </c>
      <c r="O4708">
        <v>901650</v>
      </c>
      <c r="P4708">
        <v>90165</v>
      </c>
      <c r="Q4708">
        <v>811485</v>
      </c>
      <c r="U4708">
        <f t="shared" si="73"/>
        <v>202871.25</v>
      </c>
    </row>
    <row r="4709" spans="1:21" x14ac:dyDescent="0.25">
      <c r="A4709">
        <v>14708</v>
      </c>
      <c r="B4709" t="s">
        <v>4751</v>
      </c>
      <c r="C4709" t="s">
        <v>18</v>
      </c>
      <c r="D4709">
        <v>53</v>
      </c>
      <c r="E4709" t="s">
        <v>33</v>
      </c>
      <c r="F4709" t="s">
        <v>28</v>
      </c>
      <c r="G4709" t="s">
        <v>21</v>
      </c>
      <c r="H4709" t="s">
        <v>47</v>
      </c>
      <c r="I4709" s="1">
        <v>45162</v>
      </c>
      <c r="J4709">
        <v>9</v>
      </c>
      <c r="K4709">
        <v>113821</v>
      </c>
      <c r="L4709">
        <v>0.05</v>
      </c>
      <c r="M4709" t="s">
        <v>31</v>
      </c>
      <c r="N4709" t="s">
        <v>24</v>
      </c>
      <c r="O4709">
        <v>1024389</v>
      </c>
      <c r="P4709">
        <v>51219.45</v>
      </c>
      <c r="Q4709">
        <v>973169.55</v>
      </c>
      <c r="U4709">
        <f t="shared" si="73"/>
        <v>243292.38750000001</v>
      </c>
    </row>
    <row r="4710" spans="1:21" x14ac:dyDescent="0.25">
      <c r="A4710">
        <v>14709</v>
      </c>
      <c r="B4710" t="s">
        <v>4752</v>
      </c>
      <c r="C4710" t="s">
        <v>26</v>
      </c>
      <c r="D4710">
        <v>53</v>
      </c>
      <c r="E4710" t="s">
        <v>27</v>
      </c>
      <c r="F4710" t="s">
        <v>20</v>
      </c>
      <c r="G4710" t="s">
        <v>21</v>
      </c>
      <c r="H4710" t="s">
        <v>22</v>
      </c>
      <c r="I4710" s="1">
        <v>45325</v>
      </c>
      <c r="J4710">
        <v>1</v>
      </c>
      <c r="K4710">
        <v>193602</v>
      </c>
      <c r="L4710">
        <v>0.15</v>
      </c>
      <c r="M4710" t="s">
        <v>44</v>
      </c>
      <c r="N4710" t="s">
        <v>24</v>
      </c>
      <c r="O4710">
        <v>193602</v>
      </c>
      <c r="P4710">
        <v>29040.3</v>
      </c>
      <c r="Q4710">
        <v>164561.70000000001</v>
      </c>
      <c r="U4710">
        <f t="shared" si="73"/>
        <v>41140.425000000003</v>
      </c>
    </row>
    <row r="4711" spans="1:21" x14ac:dyDescent="0.25">
      <c r="A4711">
        <v>14710</v>
      </c>
      <c r="B4711" t="s">
        <v>4753</v>
      </c>
      <c r="C4711" t="s">
        <v>26</v>
      </c>
      <c r="D4711">
        <v>21</v>
      </c>
      <c r="E4711" t="s">
        <v>19</v>
      </c>
      <c r="F4711" t="s">
        <v>43</v>
      </c>
      <c r="G4711" t="s">
        <v>29</v>
      </c>
      <c r="H4711" t="s">
        <v>22</v>
      </c>
      <c r="I4711" s="1">
        <v>45514</v>
      </c>
      <c r="J4711">
        <v>5</v>
      </c>
      <c r="K4711">
        <v>161098</v>
      </c>
      <c r="L4711">
        <v>0.1</v>
      </c>
      <c r="M4711" t="s">
        <v>23</v>
      </c>
      <c r="N4711" t="s">
        <v>39</v>
      </c>
      <c r="O4711">
        <v>805490</v>
      </c>
      <c r="P4711">
        <v>80549</v>
      </c>
      <c r="Q4711">
        <v>724941</v>
      </c>
      <c r="U4711">
        <f t="shared" si="73"/>
        <v>181235.25</v>
      </c>
    </row>
    <row r="4712" spans="1:21" x14ac:dyDescent="0.25">
      <c r="A4712">
        <v>14711</v>
      </c>
      <c r="B4712" t="s">
        <v>4754</v>
      </c>
      <c r="C4712" t="s">
        <v>18</v>
      </c>
      <c r="D4712">
        <v>53</v>
      </c>
      <c r="E4712" t="s">
        <v>27</v>
      </c>
      <c r="F4712" t="s">
        <v>20</v>
      </c>
      <c r="G4712" t="s">
        <v>41</v>
      </c>
      <c r="H4712" t="s">
        <v>30</v>
      </c>
      <c r="I4712" s="1">
        <v>45403</v>
      </c>
      <c r="J4712">
        <v>1</v>
      </c>
      <c r="K4712">
        <v>18982</v>
      </c>
      <c r="L4712">
        <v>0.1</v>
      </c>
      <c r="M4712" t="s">
        <v>44</v>
      </c>
      <c r="N4712" t="s">
        <v>39</v>
      </c>
      <c r="O4712">
        <v>18982</v>
      </c>
      <c r="P4712">
        <v>1898.2</v>
      </c>
      <c r="Q4712">
        <v>17083.8</v>
      </c>
      <c r="U4712">
        <f t="shared" si="73"/>
        <v>4270.95</v>
      </c>
    </row>
    <row r="4713" spans="1:21" x14ac:dyDescent="0.25">
      <c r="A4713">
        <v>14712</v>
      </c>
      <c r="B4713" t="s">
        <v>4755</v>
      </c>
      <c r="C4713" t="s">
        <v>18</v>
      </c>
      <c r="D4713">
        <v>35</v>
      </c>
      <c r="E4713" t="s">
        <v>27</v>
      </c>
      <c r="F4713" t="s">
        <v>43</v>
      </c>
      <c r="G4713" t="s">
        <v>21</v>
      </c>
      <c r="H4713" t="s">
        <v>38</v>
      </c>
      <c r="I4713" s="1">
        <v>45461</v>
      </c>
      <c r="J4713">
        <v>8</v>
      </c>
      <c r="K4713">
        <v>150279</v>
      </c>
      <c r="L4713">
        <v>0</v>
      </c>
      <c r="M4713" t="s">
        <v>23</v>
      </c>
      <c r="N4713" t="s">
        <v>39</v>
      </c>
      <c r="O4713">
        <v>1202232</v>
      </c>
      <c r="P4713">
        <v>0</v>
      </c>
      <c r="Q4713">
        <v>1202232</v>
      </c>
      <c r="U4713">
        <f t="shared" si="73"/>
        <v>300558</v>
      </c>
    </row>
    <row r="4714" spans="1:21" x14ac:dyDescent="0.25">
      <c r="A4714">
        <v>14713</v>
      </c>
      <c r="B4714" t="s">
        <v>4756</v>
      </c>
      <c r="C4714" t="s">
        <v>26</v>
      </c>
      <c r="D4714">
        <v>33</v>
      </c>
      <c r="E4714" t="s">
        <v>37</v>
      </c>
      <c r="F4714" t="s">
        <v>43</v>
      </c>
      <c r="G4714" t="s">
        <v>41</v>
      </c>
      <c r="H4714" t="s">
        <v>60</v>
      </c>
      <c r="I4714" s="1">
        <v>45511</v>
      </c>
      <c r="J4714">
        <v>7</v>
      </c>
      <c r="K4714">
        <v>190100</v>
      </c>
      <c r="L4714">
        <v>0.1</v>
      </c>
      <c r="M4714" t="s">
        <v>31</v>
      </c>
      <c r="N4714" t="s">
        <v>39</v>
      </c>
      <c r="O4714">
        <v>1330700</v>
      </c>
      <c r="P4714">
        <v>133070</v>
      </c>
      <c r="Q4714">
        <v>1197630</v>
      </c>
      <c r="U4714">
        <f t="shared" si="73"/>
        <v>299407.5</v>
      </c>
    </row>
    <row r="4715" spans="1:21" x14ac:dyDescent="0.25">
      <c r="A4715">
        <v>14714</v>
      </c>
      <c r="B4715" t="s">
        <v>4757</v>
      </c>
      <c r="C4715" t="s">
        <v>18</v>
      </c>
      <c r="D4715">
        <v>58</v>
      </c>
      <c r="E4715" t="s">
        <v>37</v>
      </c>
      <c r="F4715" t="s">
        <v>20</v>
      </c>
      <c r="G4715" t="s">
        <v>29</v>
      </c>
      <c r="H4715" t="s">
        <v>30</v>
      </c>
      <c r="I4715" s="1">
        <v>45014</v>
      </c>
      <c r="J4715">
        <v>5</v>
      </c>
      <c r="K4715">
        <v>110893</v>
      </c>
      <c r="L4715">
        <v>0.1</v>
      </c>
      <c r="M4715" t="s">
        <v>44</v>
      </c>
      <c r="N4715" t="s">
        <v>39</v>
      </c>
      <c r="O4715">
        <v>554465</v>
      </c>
      <c r="P4715">
        <v>55446.5</v>
      </c>
      <c r="Q4715">
        <v>499018.5</v>
      </c>
      <c r="U4715">
        <f t="shared" si="73"/>
        <v>124754.625</v>
      </c>
    </row>
    <row r="4716" spans="1:21" x14ac:dyDescent="0.25">
      <c r="A4716">
        <v>14715</v>
      </c>
      <c r="B4716" t="s">
        <v>4758</v>
      </c>
      <c r="C4716" t="s">
        <v>26</v>
      </c>
      <c r="D4716">
        <v>35</v>
      </c>
      <c r="E4716" t="s">
        <v>27</v>
      </c>
      <c r="F4716" t="s">
        <v>46</v>
      </c>
      <c r="G4716" t="s">
        <v>21</v>
      </c>
      <c r="H4716" t="s">
        <v>47</v>
      </c>
      <c r="I4716" s="1">
        <v>45541</v>
      </c>
      <c r="J4716">
        <v>6</v>
      </c>
      <c r="K4716">
        <v>171057</v>
      </c>
      <c r="L4716">
        <v>0.15</v>
      </c>
      <c r="M4716" t="s">
        <v>23</v>
      </c>
      <c r="N4716" t="s">
        <v>24</v>
      </c>
      <c r="O4716">
        <v>1026342</v>
      </c>
      <c r="P4716">
        <v>153951.29999999999</v>
      </c>
      <c r="Q4716">
        <v>872390.7</v>
      </c>
      <c r="U4716">
        <f t="shared" si="73"/>
        <v>218097.67499999999</v>
      </c>
    </row>
    <row r="4717" spans="1:21" x14ac:dyDescent="0.25">
      <c r="A4717">
        <v>14716</v>
      </c>
      <c r="B4717" t="s">
        <v>4759</v>
      </c>
      <c r="C4717" t="s">
        <v>18</v>
      </c>
      <c r="D4717">
        <v>39</v>
      </c>
      <c r="E4717" t="s">
        <v>27</v>
      </c>
      <c r="F4717" t="s">
        <v>46</v>
      </c>
      <c r="G4717" t="s">
        <v>29</v>
      </c>
      <c r="H4717" t="s">
        <v>88</v>
      </c>
      <c r="I4717" s="1">
        <v>45532</v>
      </c>
      <c r="J4717">
        <v>4</v>
      </c>
      <c r="K4717">
        <v>41854</v>
      </c>
      <c r="L4717">
        <v>0.1</v>
      </c>
      <c r="M4717" t="s">
        <v>23</v>
      </c>
      <c r="N4717" t="s">
        <v>39</v>
      </c>
      <c r="O4717">
        <v>167416</v>
      </c>
      <c r="P4717">
        <v>16741.599999999999</v>
      </c>
      <c r="Q4717">
        <v>150674.4</v>
      </c>
      <c r="U4717">
        <f t="shared" si="73"/>
        <v>37668.6</v>
      </c>
    </row>
    <row r="4718" spans="1:21" x14ac:dyDescent="0.25">
      <c r="A4718">
        <v>14717</v>
      </c>
      <c r="B4718" t="s">
        <v>4760</v>
      </c>
      <c r="C4718" t="s">
        <v>26</v>
      </c>
      <c r="D4718">
        <v>19</v>
      </c>
      <c r="E4718" t="s">
        <v>33</v>
      </c>
      <c r="F4718" t="s">
        <v>46</v>
      </c>
      <c r="G4718" t="s">
        <v>41</v>
      </c>
      <c r="H4718" t="s">
        <v>38</v>
      </c>
      <c r="I4718" s="1">
        <v>45179</v>
      </c>
      <c r="J4718">
        <v>9</v>
      </c>
      <c r="K4718">
        <v>210914</v>
      </c>
      <c r="L4718">
        <v>0</v>
      </c>
      <c r="M4718" t="s">
        <v>31</v>
      </c>
      <c r="N4718" t="s">
        <v>24</v>
      </c>
      <c r="O4718">
        <v>1898226</v>
      </c>
      <c r="P4718">
        <v>0</v>
      </c>
      <c r="Q4718">
        <v>1898226</v>
      </c>
      <c r="U4718">
        <f t="shared" si="73"/>
        <v>474556.5</v>
      </c>
    </row>
    <row r="4719" spans="1:21" x14ac:dyDescent="0.25">
      <c r="A4719">
        <v>14718</v>
      </c>
      <c r="B4719" t="s">
        <v>4761</v>
      </c>
      <c r="C4719" t="s">
        <v>26</v>
      </c>
      <c r="D4719">
        <v>38</v>
      </c>
      <c r="E4719" t="s">
        <v>19</v>
      </c>
      <c r="F4719" t="s">
        <v>46</v>
      </c>
      <c r="G4719" t="s">
        <v>41</v>
      </c>
      <c r="H4719" t="s">
        <v>30</v>
      </c>
      <c r="I4719" s="1">
        <v>45284</v>
      </c>
      <c r="J4719">
        <v>3</v>
      </c>
      <c r="K4719">
        <v>198920</v>
      </c>
      <c r="L4719">
        <v>0.15</v>
      </c>
      <c r="M4719" t="s">
        <v>31</v>
      </c>
      <c r="N4719" t="s">
        <v>39</v>
      </c>
      <c r="O4719">
        <v>596760</v>
      </c>
      <c r="P4719">
        <v>89514</v>
      </c>
      <c r="Q4719">
        <v>507246</v>
      </c>
      <c r="U4719">
        <f t="shared" si="73"/>
        <v>126811.5</v>
      </c>
    </row>
    <row r="4720" spans="1:21" x14ac:dyDescent="0.25">
      <c r="A4720">
        <v>14719</v>
      </c>
      <c r="B4720" t="s">
        <v>4762</v>
      </c>
      <c r="C4720" t="s">
        <v>26</v>
      </c>
      <c r="D4720">
        <v>53</v>
      </c>
      <c r="E4720" t="s">
        <v>33</v>
      </c>
      <c r="F4720" t="s">
        <v>20</v>
      </c>
      <c r="G4720" t="s">
        <v>21</v>
      </c>
      <c r="H4720" t="s">
        <v>60</v>
      </c>
      <c r="I4720" s="1">
        <v>44984</v>
      </c>
      <c r="J4720">
        <v>2</v>
      </c>
      <c r="K4720">
        <v>242542</v>
      </c>
      <c r="L4720">
        <v>0.1</v>
      </c>
      <c r="M4720" t="s">
        <v>23</v>
      </c>
      <c r="N4720" t="s">
        <v>39</v>
      </c>
      <c r="O4720">
        <v>485084</v>
      </c>
      <c r="P4720">
        <v>48508.4</v>
      </c>
      <c r="Q4720">
        <v>436575.6</v>
      </c>
      <c r="U4720">
        <f t="shared" si="73"/>
        <v>109143.9</v>
      </c>
    </row>
    <row r="4721" spans="1:21" x14ac:dyDescent="0.25">
      <c r="A4721">
        <v>14720</v>
      </c>
      <c r="B4721" t="s">
        <v>4763</v>
      </c>
      <c r="C4721" t="s">
        <v>26</v>
      </c>
      <c r="D4721">
        <v>61</v>
      </c>
      <c r="E4721" t="s">
        <v>37</v>
      </c>
      <c r="F4721" t="s">
        <v>28</v>
      </c>
      <c r="G4721" t="s">
        <v>41</v>
      </c>
      <c r="H4721" t="s">
        <v>47</v>
      </c>
      <c r="I4721" s="1">
        <v>45325</v>
      </c>
      <c r="J4721">
        <v>7</v>
      </c>
      <c r="K4721">
        <v>74207</v>
      </c>
      <c r="L4721">
        <v>0</v>
      </c>
      <c r="M4721" t="s">
        <v>44</v>
      </c>
      <c r="N4721" t="s">
        <v>39</v>
      </c>
      <c r="O4721">
        <v>519449</v>
      </c>
      <c r="P4721">
        <v>0</v>
      </c>
      <c r="Q4721">
        <v>519449</v>
      </c>
      <c r="U4721">
        <f t="shared" si="73"/>
        <v>129862.25</v>
      </c>
    </row>
    <row r="4722" spans="1:21" x14ac:dyDescent="0.25">
      <c r="A4722">
        <v>14721</v>
      </c>
      <c r="B4722" t="s">
        <v>4764</v>
      </c>
      <c r="C4722" t="s">
        <v>18</v>
      </c>
      <c r="D4722">
        <v>56</v>
      </c>
      <c r="E4722" t="s">
        <v>37</v>
      </c>
      <c r="F4722" t="s">
        <v>43</v>
      </c>
      <c r="G4722" t="s">
        <v>34</v>
      </c>
      <c r="H4722" t="s">
        <v>47</v>
      </c>
      <c r="I4722" s="1">
        <v>45447</v>
      </c>
      <c r="J4722">
        <v>2</v>
      </c>
      <c r="K4722">
        <v>25084</v>
      </c>
      <c r="L4722">
        <v>0.15</v>
      </c>
      <c r="M4722" t="s">
        <v>23</v>
      </c>
      <c r="N4722" t="s">
        <v>39</v>
      </c>
      <c r="O4722">
        <v>50168</v>
      </c>
      <c r="P4722">
        <v>7525.2</v>
      </c>
      <c r="Q4722">
        <v>42642.8</v>
      </c>
      <c r="U4722">
        <f t="shared" si="73"/>
        <v>10660.7</v>
      </c>
    </row>
    <row r="4723" spans="1:21" x14ac:dyDescent="0.25">
      <c r="A4723">
        <v>14722</v>
      </c>
      <c r="B4723" t="s">
        <v>4765</v>
      </c>
      <c r="C4723" t="s">
        <v>18</v>
      </c>
      <c r="D4723">
        <v>64</v>
      </c>
      <c r="E4723" t="s">
        <v>33</v>
      </c>
      <c r="F4723" t="s">
        <v>20</v>
      </c>
      <c r="G4723" t="s">
        <v>34</v>
      </c>
      <c r="H4723" t="s">
        <v>22</v>
      </c>
      <c r="I4723" s="1">
        <v>45451</v>
      </c>
      <c r="J4723">
        <v>6</v>
      </c>
      <c r="K4723">
        <v>112234</v>
      </c>
      <c r="L4723">
        <v>0.1</v>
      </c>
      <c r="M4723" t="s">
        <v>44</v>
      </c>
      <c r="N4723" t="s">
        <v>39</v>
      </c>
      <c r="O4723">
        <v>673404</v>
      </c>
      <c r="P4723">
        <v>67340.399999999994</v>
      </c>
      <c r="Q4723">
        <v>606063.6</v>
      </c>
      <c r="U4723">
        <f t="shared" si="73"/>
        <v>151515.9</v>
      </c>
    </row>
    <row r="4724" spans="1:21" x14ac:dyDescent="0.25">
      <c r="A4724">
        <v>14723</v>
      </c>
      <c r="B4724" t="s">
        <v>4766</v>
      </c>
      <c r="C4724" t="s">
        <v>26</v>
      </c>
      <c r="D4724">
        <v>56</v>
      </c>
      <c r="E4724" t="s">
        <v>19</v>
      </c>
      <c r="F4724" t="s">
        <v>46</v>
      </c>
      <c r="G4724" t="s">
        <v>21</v>
      </c>
      <c r="H4724" t="s">
        <v>60</v>
      </c>
      <c r="I4724" s="1">
        <v>45343</v>
      </c>
      <c r="J4724">
        <v>8</v>
      </c>
      <c r="K4724">
        <v>37260</v>
      </c>
      <c r="L4724">
        <v>0</v>
      </c>
      <c r="M4724" t="s">
        <v>44</v>
      </c>
      <c r="N4724" t="s">
        <v>39</v>
      </c>
      <c r="O4724">
        <v>298080</v>
      </c>
      <c r="P4724">
        <v>0</v>
      </c>
      <c r="Q4724">
        <v>298080</v>
      </c>
      <c r="U4724">
        <f t="shared" si="73"/>
        <v>74520</v>
      </c>
    </row>
    <row r="4725" spans="1:21" x14ac:dyDescent="0.25">
      <c r="A4725">
        <v>14724</v>
      </c>
      <c r="B4725" t="s">
        <v>4767</v>
      </c>
      <c r="C4725" t="s">
        <v>26</v>
      </c>
      <c r="D4725">
        <v>46</v>
      </c>
      <c r="E4725" t="s">
        <v>27</v>
      </c>
      <c r="F4725" t="s">
        <v>46</v>
      </c>
      <c r="G4725" t="s">
        <v>29</v>
      </c>
      <c r="H4725" t="s">
        <v>38</v>
      </c>
      <c r="I4725" s="1">
        <v>45319</v>
      </c>
      <c r="J4725">
        <v>3</v>
      </c>
      <c r="K4725">
        <v>44905</v>
      </c>
      <c r="L4725">
        <v>0.15</v>
      </c>
      <c r="M4725" t="s">
        <v>23</v>
      </c>
      <c r="N4725" t="s">
        <v>39</v>
      </c>
      <c r="O4725">
        <v>134715</v>
      </c>
      <c r="P4725">
        <v>20207.25</v>
      </c>
      <c r="Q4725">
        <v>114507.75</v>
      </c>
      <c r="U4725">
        <f t="shared" si="73"/>
        <v>28626.9375</v>
      </c>
    </row>
    <row r="4726" spans="1:21" x14ac:dyDescent="0.25">
      <c r="A4726">
        <v>14725</v>
      </c>
      <c r="B4726" t="s">
        <v>4768</v>
      </c>
      <c r="C4726" t="s">
        <v>18</v>
      </c>
      <c r="D4726">
        <v>43</v>
      </c>
      <c r="E4726" t="s">
        <v>33</v>
      </c>
      <c r="F4726" t="s">
        <v>20</v>
      </c>
      <c r="G4726" t="s">
        <v>29</v>
      </c>
      <c r="H4726" t="s">
        <v>30</v>
      </c>
      <c r="I4726" s="1">
        <v>45569</v>
      </c>
      <c r="J4726">
        <v>3</v>
      </c>
      <c r="K4726">
        <v>18614</v>
      </c>
      <c r="L4726">
        <v>0</v>
      </c>
      <c r="M4726" t="s">
        <v>44</v>
      </c>
      <c r="N4726" t="s">
        <v>39</v>
      </c>
      <c r="O4726">
        <v>55842</v>
      </c>
      <c r="P4726">
        <v>0</v>
      </c>
      <c r="Q4726">
        <v>55842</v>
      </c>
      <c r="U4726">
        <f t="shared" si="73"/>
        <v>13960.5</v>
      </c>
    </row>
    <row r="4727" spans="1:21" x14ac:dyDescent="0.25">
      <c r="A4727">
        <v>14726</v>
      </c>
      <c r="B4727" t="s">
        <v>4769</v>
      </c>
      <c r="C4727" t="s">
        <v>18</v>
      </c>
      <c r="D4727">
        <v>38</v>
      </c>
      <c r="E4727" t="s">
        <v>37</v>
      </c>
      <c r="F4727" t="s">
        <v>43</v>
      </c>
      <c r="G4727" t="s">
        <v>29</v>
      </c>
      <c r="H4727" t="s">
        <v>47</v>
      </c>
      <c r="I4727" s="1">
        <v>45148</v>
      </c>
      <c r="J4727">
        <v>3</v>
      </c>
      <c r="K4727">
        <v>54892</v>
      </c>
      <c r="L4727">
        <v>0.15</v>
      </c>
      <c r="M4727" t="s">
        <v>23</v>
      </c>
      <c r="N4727" t="s">
        <v>24</v>
      </c>
      <c r="O4727">
        <v>164676</v>
      </c>
      <c r="P4727">
        <v>24701.4</v>
      </c>
      <c r="Q4727">
        <v>139974.6</v>
      </c>
      <c r="U4727">
        <f t="shared" si="73"/>
        <v>34993.65</v>
      </c>
    </row>
    <row r="4728" spans="1:21" x14ac:dyDescent="0.25">
      <c r="A4728">
        <v>14727</v>
      </c>
      <c r="B4728" t="s">
        <v>4770</v>
      </c>
      <c r="C4728" t="s">
        <v>18</v>
      </c>
      <c r="D4728">
        <v>34</v>
      </c>
      <c r="E4728" t="s">
        <v>19</v>
      </c>
      <c r="F4728" t="s">
        <v>20</v>
      </c>
      <c r="G4728" t="s">
        <v>34</v>
      </c>
      <c r="H4728" t="s">
        <v>22</v>
      </c>
      <c r="I4728" s="1">
        <v>45255</v>
      </c>
      <c r="J4728">
        <v>1</v>
      </c>
      <c r="K4728">
        <v>143936</v>
      </c>
      <c r="L4728">
        <v>0.1</v>
      </c>
      <c r="M4728" t="s">
        <v>23</v>
      </c>
      <c r="N4728" t="s">
        <v>39</v>
      </c>
      <c r="O4728">
        <v>143936</v>
      </c>
      <c r="P4728">
        <v>14393.6</v>
      </c>
      <c r="Q4728">
        <v>129542.39999999999</v>
      </c>
      <c r="U4728">
        <f t="shared" si="73"/>
        <v>32385.599999999999</v>
      </c>
    </row>
    <row r="4729" spans="1:21" x14ac:dyDescent="0.25">
      <c r="A4729">
        <v>14728</v>
      </c>
      <c r="B4729" t="s">
        <v>4771</v>
      </c>
      <c r="C4729" t="s">
        <v>18</v>
      </c>
      <c r="D4729">
        <v>33</v>
      </c>
      <c r="E4729" t="s">
        <v>37</v>
      </c>
      <c r="F4729" t="s">
        <v>20</v>
      </c>
      <c r="G4729" t="s">
        <v>41</v>
      </c>
      <c r="H4729" t="s">
        <v>30</v>
      </c>
      <c r="I4729" s="1">
        <v>45298</v>
      </c>
      <c r="J4729">
        <v>9</v>
      </c>
      <c r="K4729">
        <v>181186</v>
      </c>
      <c r="L4729">
        <v>0.05</v>
      </c>
      <c r="M4729" t="s">
        <v>31</v>
      </c>
      <c r="N4729" t="s">
        <v>39</v>
      </c>
      <c r="O4729">
        <v>1630674</v>
      </c>
      <c r="P4729">
        <v>81533.7</v>
      </c>
      <c r="Q4729">
        <v>1549140.3</v>
      </c>
      <c r="U4729">
        <f t="shared" si="73"/>
        <v>387285.07500000001</v>
      </c>
    </row>
    <row r="4730" spans="1:21" x14ac:dyDescent="0.25">
      <c r="A4730">
        <v>14729</v>
      </c>
      <c r="B4730" t="s">
        <v>4772</v>
      </c>
      <c r="C4730" t="s">
        <v>18</v>
      </c>
      <c r="D4730">
        <v>48</v>
      </c>
      <c r="E4730" t="s">
        <v>19</v>
      </c>
      <c r="F4730" t="s">
        <v>28</v>
      </c>
      <c r="G4730" t="s">
        <v>34</v>
      </c>
      <c r="H4730" t="s">
        <v>38</v>
      </c>
      <c r="I4730" s="1">
        <v>45437</v>
      </c>
      <c r="J4730">
        <v>5</v>
      </c>
      <c r="K4730">
        <v>17224</v>
      </c>
      <c r="L4730">
        <v>0.15</v>
      </c>
      <c r="M4730" t="s">
        <v>23</v>
      </c>
      <c r="N4730" t="s">
        <v>39</v>
      </c>
      <c r="O4730">
        <v>86120</v>
      </c>
      <c r="P4730">
        <v>12918</v>
      </c>
      <c r="Q4730">
        <v>73202</v>
      </c>
      <c r="U4730">
        <f t="shared" si="73"/>
        <v>18300.5</v>
      </c>
    </row>
    <row r="4731" spans="1:21" x14ac:dyDescent="0.25">
      <c r="A4731">
        <v>14730</v>
      </c>
      <c r="B4731" t="s">
        <v>4773</v>
      </c>
      <c r="C4731" t="s">
        <v>18</v>
      </c>
      <c r="D4731">
        <v>26</v>
      </c>
      <c r="E4731" t="s">
        <v>19</v>
      </c>
      <c r="F4731" t="s">
        <v>20</v>
      </c>
      <c r="G4731" t="s">
        <v>41</v>
      </c>
      <c r="H4731" t="s">
        <v>88</v>
      </c>
      <c r="I4731" s="1">
        <v>45079</v>
      </c>
      <c r="J4731">
        <v>9</v>
      </c>
      <c r="K4731">
        <v>49462</v>
      </c>
      <c r="L4731">
        <v>0.1</v>
      </c>
      <c r="M4731" t="s">
        <v>23</v>
      </c>
      <c r="N4731" t="s">
        <v>39</v>
      </c>
      <c r="O4731">
        <v>445158</v>
      </c>
      <c r="P4731">
        <v>44515.8</v>
      </c>
      <c r="Q4731">
        <v>400642.2</v>
      </c>
      <c r="U4731">
        <f t="shared" si="73"/>
        <v>100160.55</v>
      </c>
    </row>
    <row r="4732" spans="1:21" x14ac:dyDescent="0.25">
      <c r="A4732">
        <v>14731</v>
      </c>
      <c r="B4732" t="s">
        <v>4774</v>
      </c>
      <c r="C4732" t="s">
        <v>26</v>
      </c>
      <c r="D4732">
        <v>48</v>
      </c>
      <c r="E4732" t="s">
        <v>19</v>
      </c>
      <c r="F4732" t="s">
        <v>28</v>
      </c>
      <c r="G4732" t="s">
        <v>34</v>
      </c>
      <c r="H4732" t="s">
        <v>22</v>
      </c>
      <c r="I4732" s="1">
        <v>45406</v>
      </c>
      <c r="J4732">
        <v>5</v>
      </c>
      <c r="K4732">
        <v>111950</v>
      </c>
      <c r="L4732">
        <v>0.15</v>
      </c>
      <c r="M4732" t="s">
        <v>31</v>
      </c>
      <c r="N4732" t="s">
        <v>39</v>
      </c>
      <c r="O4732">
        <v>559750</v>
      </c>
      <c r="P4732">
        <v>83962.5</v>
      </c>
      <c r="Q4732">
        <v>475787.5</v>
      </c>
      <c r="U4732">
        <f t="shared" si="73"/>
        <v>118946.875</v>
      </c>
    </row>
    <row r="4733" spans="1:21" x14ac:dyDescent="0.25">
      <c r="A4733">
        <v>14732</v>
      </c>
      <c r="B4733" t="s">
        <v>4775</v>
      </c>
      <c r="C4733" t="s">
        <v>18</v>
      </c>
      <c r="D4733">
        <v>31</v>
      </c>
      <c r="E4733" t="s">
        <v>33</v>
      </c>
      <c r="F4733" t="s">
        <v>43</v>
      </c>
      <c r="G4733" t="s">
        <v>29</v>
      </c>
      <c r="H4733" t="s">
        <v>60</v>
      </c>
      <c r="I4733" s="1">
        <v>45509</v>
      </c>
      <c r="J4733">
        <v>7</v>
      </c>
      <c r="K4733">
        <v>112079</v>
      </c>
      <c r="L4733">
        <v>0.05</v>
      </c>
      <c r="M4733" t="s">
        <v>31</v>
      </c>
      <c r="N4733" t="s">
        <v>24</v>
      </c>
      <c r="O4733">
        <v>784553</v>
      </c>
      <c r="P4733">
        <v>39227.65</v>
      </c>
      <c r="Q4733">
        <v>745325.35</v>
      </c>
      <c r="U4733">
        <f t="shared" si="73"/>
        <v>186331.33749999999</v>
      </c>
    </row>
    <row r="4734" spans="1:21" x14ac:dyDescent="0.25">
      <c r="A4734">
        <v>14733</v>
      </c>
      <c r="B4734" t="s">
        <v>4776</v>
      </c>
      <c r="C4734" t="s">
        <v>18</v>
      </c>
      <c r="D4734">
        <v>54</v>
      </c>
      <c r="E4734" t="s">
        <v>33</v>
      </c>
      <c r="F4734" t="s">
        <v>20</v>
      </c>
      <c r="G4734" t="s">
        <v>29</v>
      </c>
      <c r="H4734" t="s">
        <v>38</v>
      </c>
      <c r="I4734" s="1">
        <v>44946</v>
      </c>
      <c r="J4734">
        <v>1</v>
      </c>
      <c r="K4734">
        <v>2043</v>
      </c>
      <c r="L4734">
        <v>0</v>
      </c>
      <c r="M4734" t="s">
        <v>44</v>
      </c>
      <c r="N4734" t="s">
        <v>39</v>
      </c>
      <c r="O4734">
        <v>2043</v>
      </c>
      <c r="P4734">
        <v>0</v>
      </c>
      <c r="Q4734">
        <v>2043</v>
      </c>
      <c r="U4734">
        <f t="shared" si="73"/>
        <v>510.75</v>
      </c>
    </row>
    <row r="4735" spans="1:21" x14ac:dyDescent="0.25">
      <c r="A4735">
        <v>14734</v>
      </c>
      <c r="B4735" t="s">
        <v>4777</v>
      </c>
      <c r="C4735" t="s">
        <v>26</v>
      </c>
      <c r="D4735">
        <v>19</v>
      </c>
      <c r="E4735" t="s">
        <v>33</v>
      </c>
      <c r="F4735" t="s">
        <v>20</v>
      </c>
      <c r="G4735" t="s">
        <v>29</v>
      </c>
      <c r="H4735" t="s">
        <v>47</v>
      </c>
      <c r="I4735" s="1">
        <v>45519</v>
      </c>
      <c r="J4735">
        <v>9</v>
      </c>
      <c r="K4735">
        <v>173372</v>
      </c>
      <c r="L4735">
        <v>0.05</v>
      </c>
      <c r="M4735" t="s">
        <v>44</v>
      </c>
      <c r="N4735" t="s">
        <v>24</v>
      </c>
      <c r="O4735">
        <v>1560348</v>
      </c>
      <c r="P4735">
        <v>78017.399999999994</v>
      </c>
      <c r="Q4735">
        <v>1482330.6</v>
      </c>
      <c r="U4735">
        <f t="shared" si="73"/>
        <v>370582.65</v>
      </c>
    </row>
    <row r="4736" spans="1:21" x14ac:dyDescent="0.25">
      <c r="A4736">
        <v>14735</v>
      </c>
      <c r="B4736" t="s">
        <v>4778</v>
      </c>
      <c r="C4736" t="s">
        <v>18</v>
      </c>
      <c r="D4736">
        <v>63</v>
      </c>
      <c r="E4736" t="s">
        <v>19</v>
      </c>
      <c r="F4736" t="s">
        <v>46</v>
      </c>
      <c r="G4736" t="s">
        <v>21</v>
      </c>
      <c r="H4736" t="s">
        <v>51</v>
      </c>
      <c r="I4736" s="1">
        <v>45154</v>
      </c>
      <c r="J4736">
        <v>1</v>
      </c>
      <c r="K4736">
        <v>157548</v>
      </c>
      <c r="L4736">
        <v>0.05</v>
      </c>
      <c r="M4736" t="s">
        <v>31</v>
      </c>
      <c r="N4736" t="s">
        <v>24</v>
      </c>
      <c r="O4736">
        <v>157548</v>
      </c>
      <c r="P4736">
        <v>7877.4</v>
      </c>
      <c r="Q4736">
        <v>149670.6</v>
      </c>
      <c r="U4736">
        <f t="shared" si="73"/>
        <v>37417.65</v>
      </c>
    </row>
    <row r="4737" spans="1:21" x14ac:dyDescent="0.25">
      <c r="A4737">
        <v>14736</v>
      </c>
      <c r="B4737" t="s">
        <v>4779</v>
      </c>
      <c r="C4737" t="s">
        <v>18</v>
      </c>
      <c r="D4737">
        <v>31</v>
      </c>
      <c r="E4737" t="s">
        <v>19</v>
      </c>
      <c r="F4737" t="s">
        <v>20</v>
      </c>
      <c r="G4737" t="s">
        <v>21</v>
      </c>
      <c r="H4737" t="s">
        <v>60</v>
      </c>
      <c r="I4737" s="1">
        <v>45272</v>
      </c>
      <c r="J4737">
        <v>4</v>
      </c>
      <c r="K4737">
        <v>29500</v>
      </c>
      <c r="L4737">
        <v>0</v>
      </c>
      <c r="M4737" t="s">
        <v>31</v>
      </c>
      <c r="N4737" t="s">
        <v>39</v>
      </c>
      <c r="O4737">
        <v>118000</v>
      </c>
      <c r="P4737">
        <v>0</v>
      </c>
      <c r="Q4737">
        <v>118000</v>
      </c>
      <c r="U4737">
        <f t="shared" si="73"/>
        <v>29500</v>
      </c>
    </row>
    <row r="4738" spans="1:21" x14ac:dyDescent="0.25">
      <c r="A4738">
        <v>14737</v>
      </c>
      <c r="B4738" t="s">
        <v>4780</v>
      </c>
      <c r="C4738" t="s">
        <v>18</v>
      </c>
      <c r="D4738">
        <v>50</v>
      </c>
      <c r="E4738" t="s">
        <v>37</v>
      </c>
      <c r="F4738" t="s">
        <v>46</v>
      </c>
      <c r="G4738" t="s">
        <v>41</v>
      </c>
      <c r="H4738" t="s">
        <v>47</v>
      </c>
      <c r="I4738" s="1">
        <v>44945</v>
      </c>
      <c r="J4738">
        <v>7</v>
      </c>
      <c r="K4738">
        <v>226877</v>
      </c>
      <c r="L4738">
        <v>0.05</v>
      </c>
      <c r="M4738" t="s">
        <v>31</v>
      </c>
      <c r="N4738" t="s">
        <v>24</v>
      </c>
      <c r="O4738">
        <v>1588139</v>
      </c>
      <c r="P4738">
        <v>79406.95</v>
      </c>
      <c r="Q4738">
        <v>1508732.05</v>
      </c>
      <c r="U4738">
        <f t="shared" si="73"/>
        <v>377183.01250000001</v>
      </c>
    </row>
    <row r="4739" spans="1:21" x14ac:dyDescent="0.25">
      <c r="A4739">
        <v>14738</v>
      </c>
      <c r="B4739" t="s">
        <v>4781</v>
      </c>
      <c r="C4739" t="s">
        <v>18</v>
      </c>
      <c r="D4739">
        <v>52</v>
      </c>
      <c r="E4739" t="s">
        <v>27</v>
      </c>
      <c r="F4739" t="s">
        <v>46</v>
      </c>
      <c r="G4739" t="s">
        <v>21</v>
      </c>
      <c r="H4739" t="s">
        <v>60</v>
      </c>
      <c r="I4739" s="1">
        <v>45370</v>
      </c>
      <c r="J4739">
        <v>9</v>
      </c>
      <c r="K4739">
        <v>58430</v>
      </c>
      <c r="L4739">
        <v>0.1</v>
      </c>
      <c r="M4739" t="s">
        <v>23</v>
      </c>
      <c r="N4739" t="s">
        <v>39</v>
      </c>
      <c r="O4739">
        <v>525870</v>
      </c>
      <c r="P4739">
        <v>52587</v>
      </c>
      <c r="Q4739">
        <v>473283</v>
      </c>
      <c r="U4739">
        <f t="shared" ref="U4739:U4802" si="74">(Q4739*0.25)</f>
        <v>118320.75</v>
      </c>
    </row>
    <row r="4740" spans="1:21" x14ac:dyDescent="0.25">
      <c r="A4740">
        <v>14739</v>
      </c>
      <c r="B4740" t="s">
        <v>4782</v>
      </c>
      <c r="C4740" t="s">
        <v>18</v>
      </c>
      <c r="D4740">
        <v>56</v>
      </c>
      <c r="E4740" t="s">
        <v>33</v>
      </c>
      <c r="F4740" t="s">
        <v>46</v>
      </c>
      <c r="G4740" t="s">
        <v>34</v>
      </c>
      <c r="H4740" t="s">
        <v>22</v>
      </c>
      <c r="I4740" s="1">
        <v>45603</v>
      </c>
      <c r="J4740">
        <v>1</v>
      </c>
      <c r="K4740">
        <v>127150</v>
      </c>
      <c r="L4740">
        <v>0.15</v>
      </c>
      <c r="M4740" t="s">
        <v>23</v>
      </c>
      <c r="N4740" t="s">
        <v>24</v>
      </c>
      <c r="O4740">
        <v>127150</v>
      </c>
      <c r="P4740">
        <v>19072.5</v>
      </c>
      <c r="Q4740">
        <v>108077.5</v>
      </c>
      <c r="U4740">
        <f t="shared" si="74"/>
        <v>27019.375</v>
      </c>
    </row>
    <row r="4741" spans="1:21" x14ac:dyDescent="0.25">
      <c r="A4741">
        <v>14740</v>
      </c>
      <c r="B4741" t="s">
        <v>4783</v>
      </c>
      <c r="C4741" t="s">
        <v>26</v>
      </c>
      <c r="D4741">
        <v>64</v>
      </c>
      <c r="E4741" t="s">
        <v>19</v>
      </c>
      <c r="F4741" t="s">
        <v>43</v>
      </c>
      <c r="G4741" t="s">
        <v>34</v>
      </c>
      <c r="H4741" t="s">
        <v>30</v>
      </c>
      <c r="I4741" s="1">
        <v>45294</v>
      </c>
      <c r="J4741">
        <v>6</v>
      </c>
      <c r="K4741">
        <v>21841</v>
      </c>
      <c r="L4741">
        <v>0.05</v>
      </c>
      <c r="M4741" t="s">
        <v>23</v>
      </c>
      <c r="N4741" t="s">
        <v>39</v>
      </c>
      <c r="O4741">
        <v>131046</v>
      </c>
      <c r="P4741">
        <v>6552.3</v>
      </c>
      <c r="Q4741">
        <v>124493.7</v>
      </c>
      <c r="U4741">
        <f t="shared" si="74"/>
        <v>31123.424999999999</v>
      </c>
    </row>
    <row r="4742" spans="1:21" x14ac:dyDescent="0.25">
      <c r="A4742">
        <v>14741</v>
      </c>
      <c r="B4742" t="s">
        <v>4784</v>
      </c>
      <c r="C4742" t="s">
        <v>18</v>
      </c>
      <c r="D4742">
        <v>37</v>
      </c>
      <c r="E4742" t="s">
        <v>37</v>
      </c>
      <c r="F4742" t="s">
        <v>28</v>
      </c>
      <c r="G4742" t="s">
        <v>41</v>
      </c>
      <c r="H4742" t="s">
        <v>35</v>
      </c>
      <c r="I4742" s="1">
        <v>45545</v>
      </c>
      <c r="J4742">
        <v>5</v>
      </c>
      <c r="K4742">
        <v>62293</v>
      </c>
      <c r="L4742">
        <v>0.15</v>
      </c>
      <c r="M4742" t="s">
        <v>31</v>
      </c>
      <c r="N4742" t="s">
        <v>24</v>
      </c>
      <c r="O4742">
        <v>311465</v>
      </c>
      <c r="P4742">
        <v>46719.75</v>
      </c>
      <c r="Q4742">
        <v>264745.25</v>
      </c>
      <c r="U4742">
        <f t="shared" si="74"/>
        <v>66186.3125</v>
      </c>
    </row>
    <row r="4743" spans="1:21" x14ac:dyDescent="0.25">
      <c r="A4743">
        <v>14742</v>
      </c>
      <c r="B4743" t="s">
        <v>4785</v>
      </c>
      <c r="C4743" t="s">
        <v>26</v>
      </c>
      <c r="D4743">
        <v>19</v>
      </c>
      <c r="E4743" t="s">
        <v>37</v>
      </c>
      <c r="F4743" t="s">
        <v>46</v>
      </c>
      <c r="G4743" t="s">
        <v>41</v>
      </c>
      <c r="H4743" t="s">
        <v>60</v>
      </c>
      <c r="I4743" s="1">
        <v>45652</v>
      </c>
      <c r="J4743">
        <v>3</v>
      </c>
      <c r="K4743">
        <v>40152</v>
      </c>
      <c r="L4743">
        <v>0.15</v>
      </c>
      <c r="M4743" t="s">
        <v>44</v>
      </c>
      <c r="N4743" t="s">
        <v>39</v>
      </c>
      <c r="O4743">
        <v>120456</v>
      </c>
      <c r="P4743">
        <v>18068.400000000001</v>
      </c>
      <c r="Q4743">
        <v>102387.6</v>
      </c>
      <c r="U4743">
        <f t="shared" si="74"/>
        <v>25596.9</v>
      </c>
    </row>
    <row r="4744" spans="1:21" x14ac:dyDescent="0.25">
      <c r="A4744">
        <v>14743</v>
      </c>
      <c r="B4744" t="s">
        <v>4786</v>
      </c>
      <c r="C4744" t="s">
        <v>26</v>
      </c>
      <c r="D4744">
        <v>58</v>
      </c>
      <c r="E4744" t="s">
        <v>37</v>
      </c>
      <c r="F4744" t="s">
        <v>20</v>
      </c>
      <c r="G4744" t="s">
        <v>29</v>
      </c>
      <c r="H4744" t="s">
        <v>38</v>
      </c>
      <c r="I4744" s="1">
        <v>45073</v>
      </c>
      <c r="J4744">
        <v>2</v>
      </c>
      <c r="K4744">
        <v>127198</v>
      </c>
      <c r="L4744">
        <v>0</v>
      </c>
      <c r="M4744" t="s">
        <v>44</v>
      </c>
      <c r="N4744" t="s">
        <v>24</v>
      </c>
      <c r="O4744">
        <v>254396</v>
      </c>
      <c r="P4744">
        <v>0</v>
      </c>
      <c r="Q4744">
        <v>254396</v>
      </c>
      <c r="U4744">
        <f t="shared" si="74"/>
        <v>63599</v>
      </c>
    </row>
    <row r="4745" spans="1:21" x14ac:dyDescent="0.25">
      <c r="A4745">
        <v>14744</v>
      </c>
      <c r="B4745" t="s">
        <v>4787</v>
      </c>
      <c r="C4745" t="s">
        <v>18</v>
      </c>
      <c r="D4745">
        <v>36</v>
      </c>
      <c r="E4745" t="s">
        <v>33</v>
      </c>
      <c r="F4745" t="s">
        <v>20</v>
      </c>
      <c r="G4745" t="s">
        <v>21</v>
      </c>
      <c r="H4745" t="s">
        <v>51</v>
      </c>
      <c r="I4745" s="1">
        <v>45619</v>
      </c>
      <c r="J4745">
        <v>1</v>
      </c>
      <c r="K4745">
        <v>98467</v>
      </c>
      <c r="L4745">
        <v>0.05</v>
      </c>
      <c r="M4745" t="s">
        <v>23</v>
      </c>
      <c r="N4745" t="s">
        <v>24</v>
      </c>
      <c r="O4745">
        <v>98467</v>
      </c>
      <c r="P4745">
        <v>4923.3500000000004</v>
      </c>
      <c r="Q4745">
        <v>93543.65</v>
      </c>
      <c r="U4745">
        <f t="shared" si="74"/>
        <v>23385.912499999999</v>
      </c>
    </row>
    <row r="4746" spans="1:21" x14ac:dyDescent="0.25">
      <c r="A4746">
        <v>14745</v>
      </c>
      <c r="B4746" t="s">
        <v>4788</v>
      </c>
      <c r="C4746" t="s">
        <v>26</v>
      </c>
      <c r="D4746">
        <v>54</v>
      </c>
      <c r="E4746" t="s">
        <v>33</v>
      </c>
      <c r="F4746" t="s">
        <v>46</v>
      </c>
      <c r="G4746" t="s">
        <v>29</v>
      </c>
      <c r="H4746" t="s">
        <v>88</v>
      </c>
      <c r="I4746" s="1">
        <v>45430</v>
      </c>
      <c r="J4746">
        <v>2</v>
      </c>
      <c r="K4746">
        <v>138687</v>
      </c>
      <c r="L4746">
        <v>0</v>
      </c>
      <c r="M4746" t="s">
        <v>23</v>
      </c>
      <c r="N4746" t="s">
        <v>39</v>
      </c>
      <c r="O4746">
        <v>277374</v>
      </c>
      <c r="P4746">
        <v>0</v>
      </c>
      <c r="Q4746">
        <v>277374</v>
      </c>
      <c r="U4746">
        <f t="shared" si="74"/>
        <v>69343.5</v>
      </c>
    </row>
    <row r="4747" spans="1:21" x14ac:dyDescent="0.25">
      <c r="A4747">
        <v>14746</v>
      </c>
      <c r="B4747" t="s">
        <v>4789</v>
      </c>
      <c r="C4747" t="s">
        <v>18</v>
      </c>
      <c r="D4747">
        <v>35</v>
      </c>
      <c r="E4747" t="s">
        <v>27</v>
      </c>
      <c r="F4747" t="s">
        <v>46</v>
      </c>
      <c r="G4747" t="s">
        <v>21</v>
      </c>
      <c r="H4747" t="s">
        <v>51</v>
      </c>
      <c r="I4747" s="1">
        <v>45356</v>
      </c>
      <c r="J4747">
        <v>4</v>
      </c>
      <c r="K4747">
        <v>226569</v>
      </c>
      <c r="L4747">
        <v>0</v>
      </c>
      <c r="M4747" t="s">
        <v>31</v>
      </c>
      <c r="N4747" t="s">
        <v>24</v>
      </c>
      <c r="O4747">
        <v>906276</v>
      </c>
      <c r="P4747">
        <v>0</v>
      </c>
      <c r="Q4747">
        <v>906276</v>
      </c>
      <c r="U4747">
        <f t="shared" si="74"/>
        <v>226569</v>
      </c>
    </row>
    <row r="4748" spans="1:21" x14ac:dyDescent="0.25">
      <c r="A4748">
        <v>14747</v>
      </c>
      <c r="B4748" t="s">
        <v>4790</v>
      </c>
      <c r="C4748" t="s">
        <v>26</v>
      </c>
      <c r="D4748">
        <v>33</v>
      </c>
      <c r="E4748" t="s">
        <v>37</v>
      </c>
      <c r="F4748" t="s">
        <v>20</v>
      </c>
      <c r="G4748" t="s">
        <v>21</v>
      </c>
      <c r="H4748" t="s">
        <v>38</v>
      </c>
      <c r="I4748" s="1">
        <v>45366</v>
      </c>
      <c r="J4748">
        <v>6</v>
      </c>
      <c r="K4748">
        <v>231121</v>
      </c>
      <c r="L4748">
        <v>0.15</v>
      </c>
      <c r="M4748" t="s">
        <v>31</v>
      </c>
      <c r="N4748" t="s">
        <v>24</v>
      </c>
      <c r="O4748">
        <v>1386726</v>
      </c>
      <c r="P4748">
        <v>208008.9</v>
      </c>
      <c r="Q4748">
        <v>1178717.1000000001</v>
      </c>
      <c r="U4748">
        <f t="shared" si="74"/>
        <v>294679.27500000002</v>
      </c>
    </row>
    <row r="4749" spans="1:21" x14ac:dyDescent="0.25">
      <c r="A4749">
        <v>14748</v>
      </c>
      <c r="B4749" t="s">
        <v>4791</v>
      </c>
      <c r="C4749" t="s">
        <v>26</v>
      </c>
      <c r="D4749">
        <v>21</v>
      </c>
      <c r="E4749" t="s">
        <v>33</v>
      </c>
      <c r="F4749" t="s">
        <v>46</v>
      </c>
      <c r="G4749" t="s">
        <v>41</v>
      </c>
      <c r="H4749" t="s">
        <v>22</v>
      </c>
      <c r="I4749" s="1">
        <v>45124</v>
      </c>
      <c r="J4749">
        <v>5</v>
      </c>
      <c r="K4749">
        <v>89426</v>
      </c>
      <c r="L4749">
        <v>0.1</v>
      </c>
      <c r="M4749" t="s">
        <v>44</v>
      </c>
      <c r="N4749" t="s">
        <v>24</v>
      </c>
      <c r="O4749">
        <v>447130</v>
      </c>
      <c r="P4749">
        <v>44713</v>
      </c>
      <c r="Q4749">
        <v>402417</v>
      </c>
      <c r="U4749">
        <f t="shared" si="74"/>
        <v>100604.25</v>
      </c>
    </row>
    <row r="4750" spans="1:21" x14ac:dyDescent="0.25">
      <c r="A4750">
        <v>14749</v>
      </c>
      <c r="B4750" t="s">
        <v>4792</v>
      </c>
      <c r="C4750" t="s">
        <v>18</v>
      </c>
      <c r="D4750">
        <v>29</v>
      </c>
      <c r="E4750" t="s">
        <v>37</v>
      </c>
      <c r="F4750" t="s">
        <v>28</v>
      </c>
      <c r="G4750" t="s">
        <v>29</v>
      </c>
      <c r="H4750" t="s">
        <v>38</v>
      </c>
      <c r="I4750" s="1">
        <v>45213</v>
      </c>
      <c r="J4750">
        <v>4</v>
      </c>
      <c r="K4750">
        <v>28870</v>
      </c>
      <c r="L4750">
        <v>0.15</v>
      </c>
      <c r="M4750" t="s">
        <v>44</v>
      </c>
      <c r="N4750" t="s">
        <v>24</v>
      </c>
      <c r="O4750">
        <v>115480</v>
      </c>
      <c r="P4750">
        <v>17322</v>
      </c>
      <c r="Q4750">
        <v>98158</v>
      </c>
      <c r="U4750">
        <f t="shared" si="74"/>
        <v>24539.5</v>
      </c>
    </row>
    <row r="4751" spans="1:21" x14ac:dyDescent="0.25">
      <c r="A4751">
        <v>14750</v>
      </c>
      <c r="B4751" t="s">
        <v>4793</v>
      </c>
      <c r="C4751" t="s">
        <v>18</v>
      </c>
      <c r="D4751">
        <v>46</v>
      </c>
      <c r="E4751" t="s">
        <v>19</v>
      </c>
      <c r="F4751" t="s">
        <v>28</v>
      </c>
      <c r="G4751" t="s">
        <v>29</v>
      </c>
      <c r="H4751" t="s">
        <v>35</v>
      </c>
      <c r="I4751" s="1">
        <v>45491</v>
      </c>
      <c r="J4751">
        <v>8</v>
      </c>
      <c r="K4751">
        <v>234371</v>
      </c>
      <c r="L4751">
        <v>0</v>
      </c>
      <c r="M4751" t="s">
        <v>31</v>
      </c>
      <c r="N4751" t="s">
        <v>39</v>
      </c>
      <c r="O4751">
        <v>1874968</v>
      </c>
      <c r="P4751">
        <v>0</v>
      </c>
      <c r="Q4751">
        <v>1874968</v>
      </c>
      <c r="U4751">
        <f t="shared" si="74"/>
        <v>468742</v>
      </c>
    </row>
    <row r="4752" spans="1:21" x14ac:dyDescent="0.25">
      <c r="A4752">
        <v>14751</v>
      </c>
      <c r="B4752" t="s">
        <v>4794</v>
      </c>
      <c r="C4752" t="s">
        <v>18</v>
      </c>
      <c r="D4752">
        <v>24</v>
      </c>
      <c r="E4752" t="s">
        <v>37</v>
      </c>
      <c r="F4752" t="s">
        <v>43</v>
      </c>
      <c r="G4752" t="s">
        <v>21</v>
      </c>
      <c r="H4752" t="s">
        <v>35</v>
      </c>
      <c r="I4752" s="1">
        <v>45295</v>
      </c>
      <c r="J4752">
        <v>7</v>
      </c>
      <c r="K4752">
        <v>185862</v>
      </c>
      <c r="L4752">
        <v>0.05</v>
      </c>
      <c r="M4752" t="s">
        <v>44</v>
      </c>
      <c r="N4752" t="s">
        <v>24</v>
      </c>
      <c r="O4752">
        <v>1301034</v>
      </c>
      <c r="P4752">
        <v>65051.7</v>
      </c>
      <c r="Q4752">
        <v>1235982.3</v>
      </c>
      <c r="U4752">
        <f t="shared" si="74"/>
        <v>308995.57500000001</v>
      </c>
    </row>
    <row r="4753" spans="1:21" x14ac:dyDescent="0.25">
      <c r="A4753">
        <v>14752</v>
      </c>
      <c r="B4753" t="s">
        <v>4795</v>
      </c>
      <c r="C4753" t="s">
        <v>18</v>
      </c>
      <c r="D4753">
        <v>31</v>
      </c>
      <c r="E4753" t="s">
        <v>27</v>
      </c>
      <c r="F4753" t="s">
        <v>46</v>
      </c>
      <c r="G4753" t="s">
        <v>21</v>
      </c>
      <c r="H4753" t="s">
        <v>35</v>
      </c>
      <c r="I4753" s="1">
        <v>45166</v>
      </c>
      <c r="J4753">
        <v>4</v>
      </c>
      <c r="K4753">
        <v>47876</v>
      </c>
      <c r="L4753">
        <v>0.1</v>
      </c>
      <c r="M4753" t="s">
        <v>44</v>
      </c>
      <c r="N4753" t="s">
        <v>39</v>
      </c>
      <c r="O4753">
        <v>191504</v>
      </c>
      <c r="P4753">
        <v>19150.400000000001</v>
      </c>
      <c r="Q4753">
        <v>172353.6</v>
      </c>
      <c r="U4753">
        <f t="shared" si="74"/>
        <v>43088.4</v>
      </c>
    </row>
    <row r="4754" spans="1:21" x14ac:dyDescent="0.25">
      <c r="A4754">
        <v>14753</v>
      </c>
      <c r="B4754" t="s">
        <v>4796</v>
      </c>
      <c r="C4754" t="s">
        <v>18</v>
      </c>
      <c r="D4754">
        <v>29</v>
      </c>
      <c r="E4754" t="s">
        <v>33</v>
      </c>
      <c r="F4754" t="s">
        <v>43</v>
      </c>
      <c r="G4754" t="s">
        <v>41</v>
      </c>
      <c r="H4754" t="s">
        <v>60</v>
      </c>
      <c r="I4754" s="1">
        <v>45213</v>
      </c>
      <c r="J4754">
        <v>5</v>
      </c>
      <c r="K4754">
        <v>124205</v>
      </c>
      <c r="L4754">
        <v>0.1</v>
      </c>
      <c r="M4754" t="s">
        <v>23</v>
      </c>
      <c r="N4754" t="s">
        <v>39</v>
      </c>
      <c r="O4754">
        <v>621025</v>
      </c>
      <c r="P4754">
        <v>62102.5</v>
      </c>
      <c r="Q4754">
        <v>558922.5</v>
      </c>
      <c r="U4754">
        <f t="shared" si="74"/>
        <v>139730.625</v>
      </c>
    </row>
    <row r="4755" spans="1:21" x14ac:dyDescent="0.25">
      <c r="A4755">
        <v>14754</v>
      </c>
      <c r="B4755" t="s">
        <v>4797</v>
      </c>
      <c r="C4755" t="s">
        <v>26</v>
      </c>
      <c r="D4755">
        <v>52</v>
      </c>
      <c r="E4755" t="s">
        <v>19</v>
      </c>
      <c r="F4755" t="s">
        <v>43</v>
      </c>
      <c r="G4755" t="s">
        <v>34</v>
      </c>
      <c r="H4755" t="s">
        <v>22</v>
      </c>
      <c r="I4755" s="1">
        <v>45626</v>
      </c>
      <c r="J4755">
        <v>5</v>
      </c>
      <c r="K4755">
        <v>245783</v>
      </c>
      <c r="L4755">
        <v>0.05</v>
      </c>
      <c r="M4755" t="s">
        <v>31</v>
      </c>
      <c r="N4755" t="s">
        <v>24</v>
      </c>
      <c r="O4755">
        <v>1228915</v>
      </c>
      <c r="P4755">
        <v>61445.75</v>
      </c>
      <c r="Q4755">
        <v>1167469.25</v>
      </c>
      <c r="U4755">
        <f t="shared" si="74"/>
        <v>291867.3125</v>
      </c>
    </row>
    <row r="4756" spans="1:21" x14ac:dyDescent="0.25">
      <c r="A4756">
        <v>14755</v>
      </c>
      <c r="B4756" t="s">
        <v>4798</v>
      </c>
      <c r="C4756" t="s">
        <v>26</v>
      </c>
      <c r="D4756">
        <v>22</v>
      </c>
      <c r="E4756" t="s">
        <v>33</v>
      </c>
      <c r="F4756" t="s">
        <v>43</v>
      </c>
      <c r="G4756" t="s">
        <v>29</v>
      </c>
      <c r="H4756" t="s">
        <v>30</v>
      </c>
      <c r="I4756" s="1">
        <v>45321</v>
      </c>
      <c r="J4756">
        <v>3</v>
      </c>
      <c r="K4756">
        <v>177399</v>
      </c>
      <c r="L4756">
        <v>0.05</v>
      </c>
      <c r="M4756" t="s">
        <v>31</v>
      </c>
      <c r="N4756" t="s">
        <v>24</v>
      </c>
      <c r="O4756">
        <v>532197</v>
      </c>
      <c r="P4756">
        <v>26609.85</v>
      </c>
      <c r="Q4756">
        <v>505587.15</v>
      </c>
      <c r="U4756">
        <f t="shared" si="74"/>
        <v>126396.78750000001</v>
      </c>
    </row>
    <row r="4757" spans="1:21" x14ac:dyDescent="0.25">
      <c r="A4757">
        <v>14756</v>
      </c>
      <c r="B4757" t="s">
        <v>4799</v>
      </c>
      <c r="C4757" t="s">
        <v>26</v>
      </c>
      <c r="D4757">
        <v>34</v>
      </c>
      <c r="E4757" t="s">
        <v>19</v>
      </c>
      <c r="F4757" t="s">
        <v>46</v>
      </c>
      <c r="G4757" t="s">
        <v>29</v>
      </c>
      <c r="H4757" t="s">
        <v>35</v>
      </c>
      <c r="I4757" s="1">
        <v>45444</v>
      </c>
      <c r="J4757">
        <v>9</v>
      </c>
      <c r="K4757">
        <v>45302</v>
      </c>
      <c r="L4757">
        <v>0.1</v>
      </c>
      <c r="M4757" t="s">
        <v>31</v>
      </c>
      <c r="N4757" t="s">
        <v>39</v>
      </c>
      <c r="O4757">
        <v>407718</v>
      </c>
      <c r="P4757">
        <v>40771.800000000003</v>
      </c>
      <c r="Q4757">
        <v>366946.2</v>
      </c>
      <c r="U4757">
        <f t="shared" si="74"/>
        <v>91736.55</v>
      </c>
    </row>
    <row r="4758" spans="1:21" x14ac:dyDescent="0.25">
      <c r="A4758">
        <v>14757</v>
      </c>
      <c r="B4758" t="s">
        <v>4800</v>
      </c>
      <c r="C4758" t="s">
        <v>26</v>
      </c>
      <c r="D4758">
        <v>59</v>
      </c>
      <c r="E4758" t="s">
        <v>37</v>
      </c>
      <c r="F4758" t="s">
        <v>43</v>
      </c>
      <c r="G4758" t="s">
        <v>41</v>
      </c>
      <c r="H4758" t="s">
        <v>30</v>
      </c>
      <c r="I4758" s="1">
        <v>45487</v>
      </c>
      <c r="J4758">
        <v>5</v>
      </c>
      <c r="K4758">
        <v>223354</v>
      </c>
      <c r="L4758">
        <v>0</v>
      </c>
      <c r="M4758" t="s">
        <v>23</v>
      </c>
      <c r="N4758" t="s">
        <v>39</v>
      </c>
      <c r="O4758">
        <v>1116770</v>
      </c>
      <c r="P4758">
        <v>0</v>
      </c>
      <c r="Q4758">
        <v>1116770</v>
      </c>
      <c r="U4758">
        <f t="shared" si="74"/>
        <v>279192.5</v>
      </c>
    </row>
    <row r="4759" spans="1:21" x14ac:dyDescent="0.25">
      <c r="A4759">
        <v>14758</v>
      </c>
      <c r="B4759" t="s">
        <v>4801</v>
      </c>
      <c r="C4759" t="s">
        <v>26</v>
      </c>
      <c r="D4759">
        <v>49</v>
      </c>
      <c r="E4759" t="s">
        <v>37</v>
      </c>
      <c r="F4759" t="s">
        <v>28</v>
      </c>
      <c r="G4759" t="s">
        <v>41</v>
      </c>
      <c r="H4759" t="s">
        <v>88</v>
      </c>
      <c r="I4759" s="1">
        <v>45638</v>
      </c>
      <c r="J4759">
        <v>2</v>
      </c>
      <c r="K4759">
        <v>235717</v>
      </c>
      <c r="L4759">
        <v>0.1</v>
      </c>
      <c r="M4759" t="s">
        <v>31</v>
      </c>
      <c r="N4759" t="s">
        <v>39</v>
      </c>
      <c r="O4759">
        <v>471434</v>
      </c>
      <c r="P4759">
        <v>47143.4</v>
      </c>
      <c r="Q4759">
        <v>424290.6</v>
      </c>
      <c r="U4759">
        <f t="shared" si="74"/>
        <v>106072.65</v>
      </c>
    </row>
    <row r="4760" spans="1:21" x14ac:dyDescent="0.25">
      <c r="A4760">
        <v>14759</v>
      </c>
      <c r="B4760" t="s">
        <v>4802</v>
      </c>
      <c r="C4760" t="s">
        <v>26</v>
      </c>
      <c r="D4760">
        <v>27</v>
      </c>
      <c r="E4760" t="s">
        <v>27</v>
      </c>
      <c r="F4760" t="s">
        <v>43</v>
      </c>
      <c r="G4760" t="s">
        <v>29</v>
      </c>
      <c r="H4760" t="s">
        <v>88</v>
      </c>
      <c r="I4760" s="1">
        <v>44986</v>
      </c>
      <c r="J4760">
        <v>4</v>
      </c>
      <c r="K4760">
        <v>162908</v>
      </c>
      <c r="L4760">
        <v>0.1</v>
      </c>
      <c r="M4760" t="s">
        <v>44</v>
      </c>
      <c r="N4760" t="s">
        <v>24</v>
      </c>
      <c r="O4760">
        <v>651632</v>
      </c>
      <c r="P4760">
        <v>65163.199999999997</v>
      </c>
      <c r="Q4760">
        <v>586468.80000000005</v>
      </c>
      <c r="U4760">
        <f t="shared" si="74"/>
        <v>146617.20000000001</v>
      </c>
    </row>
    <row r="4761" spans="1:21" x14ac:dyDescent="0.25">
      <c r="A4761">
        <v>14760</v>
      </c>
      <c r="B4761" t="s">
        <v>4803</v>
      </c>
      <c r="C4761" t="s">
        <v>26</v>
      </c>
      <c r="D4761">
        <v>60</v>
      </c>
      <c r="E4761" t="s">
        <v>27</v>
      </c>
      <c r="F4761" t="s">
        <v>28</v>
      </c>
      <c r="G4761" t="s">
        <v>29</v>
      </c>
      <c r="H4761" t="s">
        <v>30</v>
      </c>
      <c r="I4761" s="1">
        <v>45471</v>
      </c>
      <c r="J4761">
        <v>4</v>
      </c>
      <c r="K4761">
        <v>11831</v>
      </c>
      <c r="L4761">
        <v>0.1</v>
      </c>
      <c r="M4761" t="s">
        <v>23</v>
      </c>
      <c r="N4761" t="s">
        <v>24</v>
      </c>
      <c r="O4761">
        <v>47324</v>
      </c>
      <c r="P4761">
        <v>4732.3999999999996</v>
      </c>
      <c r="Q4761">
        <v>42591.6</v>
      </c>
      <c r="U4761">
        <f t="shared" si="74"/>
        <v>10647.9</v>
      </c>
    </row>
    <row r="4762" spans="1:21" x14ac:dyDescent="0.25">
      <c r="A4762">
        <v>14761</v>
      </c>
      <c r="B4762" t="s">
        <v>4804</v>
      </c>
      <c r="C4762" t="s">
        <v>18</v>
      </c>
      <c r="D4762">
        <v>34</v>
      </c>
      <c r="E4762" t="s">
        <v>19</v>
      </c>
      <c r="F4762" t="s">
        <v>28</v>
      </c>
      <c r="G4762" t="s">
        <v>21</v>
      </c>
      <c r="H4762" t="s">
        <v>47</v>
      </c>
      <c r="I4762" s="1">
        <v>45229</v>
      </c>
      <c r="J4762">
        <v>5</v>
      </c>
      <c r="K4762">
        <v>35384</v>
      </c>
      <c r="L4762">
        <v>0</v>
      </c>
      <c r="M4762" t="s">
        <v>23</v>
      </c>
      <c r="N4762" t="s">
        <v>24</v>
      </c>
      <c r="O4762">
        <v>176920</v>
      </c>
      <c r="P4762">
        <v>0</v>
      </c>
      <c r="Q4762">
        <v>176920</v>
      </c>
      <c r="U4762">
        <f t="shared" si="74"/>
        <v>44230</v>
      </c>
    </row>
    <row r="4763" spans="1:21" x14ac:dyDescent="0.25">
      <c r="A4763">
        <v>14762</v>
      </c>
      <c r="B4763" t="s">
        <v>4805</v>
      </c>
      <c r="C4763" t="s">
        <v>18</v>
      </c>
      <c r="D4763">
        <v>22</v>
      </c>
      <c r="E4763" t="s">
        <v>27</v>
      </c>
      <c r="F4763" t="s">
        <v>46</v>
      </c>
      <c r="G4763" t="s">
        <v>34</v>
      </c>
      <c r="H4763" t="s">
        <v>38</v>
      </c>
      <c r="I4763" s="1">
        <v>45170</v>
      </c>
      <c r="J4763">
        <v>8</v>
      </c>
      <c r="K4763">
        <v>100543</v>
      </c>
      <c r="L4763">
        <v>0.05</v>
      </c>
      <c r="M4763" t="s">
        <v>31</v>
      </c>
      <c r="N4763" t="s">
        <v>39</v>
      </c>
      <c r="O4763">
        <v>804344</v>
      </c>
      <c r="P4763">
        <v>40217.199999999997</v>
      </c>
      <c r="Q4763">
        <v>764126.8</v>
      </c>
      <c r="U4763">
        <f t="shared" si="74"/>
        <v>191031.7</v>
      </c>
    </row>
    <row r="4764" spans="1:21" x14ac:dyDescent="0.25">
      <c r="A4764">
        <v>14763</v>
      </c>
      <c r="B4764" t="s">
        <v>4806</v>
      </c>
      <c r="C4764" t="s">
        <v>26</v>
      </c>
      <c r="D4764">
        <v>62</v>
      </c>
      <c r="E4764" t="s">
        <v>27</v>
      </c>
      <c r="F4764" t="s">
        <v>43</v>
      </c>
      <c r="G4764" t="s">
        <v>29</v>
      </c>
      <c r="H4764" t="s">
        <v>35</v>
      </c>
      <c r="I4764" s="1">
        <v>45610</v>
      </c>
      <c r="J4764">
        <v>5</v>
      </c>
      <c r="K4764">
        <v>237428</v>
      </c>
      <c r="L4764">
        <v>0.05</v>
      </c>
      <c r="M4764" t="s">
        <v>44</v>
      </c>
      <c r="N4764" t="s">
        <v>24</v>
      </c>
      <c r="O4764">
        <v>1187140</v>
      </c>
      <c r="P4764">
        <v>59357</v>
      </c>
      <c r="Q4764">
        <v>1127783</v>
      </c>
      <c r="U4764">
        <f t="shared" si="74"/>
        <v>281945.75</v>
      </c>
    </row>
    <row r="4765" spans="1:21" x14ac:dyDescent="0.25">
      <c r="A4765">
        <v>14764</v>
      </c>
      <c r="B4765" t="s">
        <v>4807</v>
      </c>
      <c r="C4765" t="s">
        <v>26</v>
      </c>
      <c r="D4765">
        <v>59</v>
      </c>
      <c r="E4765" t="s">
        <v>27</v>
      </c>
      <c r="F4765" t="s">
        <v>46</v>
      </c>
      <c r="G4765" t="s">
        <v>41</v>
      </c>
      <c r="H4765" t="s">
        <v>60</v>
      </c>
      <c r="I4765" s="1">
        <v>45133</v>
      </c>
      <c r="J4765">
        <v>1</v>
      </c>
      <c r="K4765">
        <v>41222</v>
      </c>
      <c r="L4765">
        <v>0.05</v>
      </c>
      <c r="M4765" t="s">
        <v>31</v>
      </c>
      <c r="N4765" t="s">
        <v>39</v>
      </c>
      <c r="O4765">
        <v>41222</v>
      </c>
      <c r="P4765">
        <v>2061.1</v>
      </c>
      <c r="Q4765">
        <v>39160.9</v>
      </c>
      <c r="U4765">
        <f t="shared" si="74"/>
        <v>9790.2250000000004</v>
      </c>
    </row>
    <row r="4766" spans="1:21" x14ac:dyDescent="0.25">
      <c r="A4766">
        <v>14765</v>
      </c>
      <c r="B4766" t="s">
        <v>4808</v>
      </c>
      <c r="C4766" t="s">
        <v>18</v>
      </c>
      <c r="D4766">
        <v>26</v>
      </c>
      <c r="E4766" t="s">
        <v>27</v>
      </c>
      <c r="F4766" t="s">
        <v>28</v>
      </c>
      <c r="G4766" t="s">
        <v>21</v>
      </c>
      <c r="H4766" t="s">
        <v>47</v>
      </c>
      <c r="I4766" s="1">
        <v>45301</v>
      </c>
      <c r="J4766">
        <v>2</v>
      </c>
      <c r="K4766">
        <v>96605</v>
      </c>
      <c r="L4766">
        <v>0</v>
      </c>
      <c r="M4766" t="s">
        <v>44</v>
      </c>
      <c r="N4766" t="s">
        <v>39</v>
      </c>
      <c r="O4766">
        <v>193210</v>
      </c>
      <c r="P4766">
        <v>0</v>
      </c>
      <c r="Q4766">
        <v>193210</v>
      </c>
      <c r="U4766">
        <f t="shared" si="74"/>
        <v>48302.5</v>
      </c>
    </row>
    <row r="4767" spans="1:21" x14ac:dyDescent="0.25">
      <c r="A4767">
        <v>14766</v>
      </c>
      <c r="B4767" t="s">
        <v>4809</v>
      </c>
      <c r="C4767" t="s">
        <v>18</v>
      </c>
      <c r="D4767">
        <v>50</v>
      </c>
      <c r="E4767" t="s">
        <v>37</v>
      </c>
      <c r="F4767" t="s">
        <v>20</v>
      </c>
      <c r="G4767" t="s">
        <v>21</v>
      </c>
      <c r="H4767" t="s">
        <v>88</v>
      </c>
      <c r="I4767" s="1">
        <v>45209</v>
      </c>
      <c r="J4767">
        <v>3</v>
      </c>
      <c r="K4767">
        <v>175888</v>
      </c>
      <c r="L4767">
        <v>0</v>
      </c>
      <c r="M4767" t="s">
        <v>31</v>
      </c>
      <c r="N4767" t="s">
        <v>39</v>
      </c>
      <c r="O4767">
        <v>527664</v>
      </c>
      <c r="P4767">
        <v>0</v>
      </c>
      <c r="Q4767">
        <v>527664</v>
      </c>
      <c r="U4767">
        <f t="shared" si="74"/>
        <v>131916</v>
      </c>
    </row>
    <row r="4768" spans="1:21" x14ac:dyDescent="0.25">
      <c r="A4768">
        <v>14767</v>
      </c>
      <c r="B4768" t="s">
        <v>4810</v>
      </c>
      <c r="C4768" t="s">
        <v>18</v>
      </c>
      <c r="D4768">
        <v>53</v>
      </c>
      <c r="E4768" t="s">
        <v>27</v>
      </c>
      <c r="F4768" t="s">
        <v>43</v>
      </c>
      <c r="G4768" t="s">
        <v>41</v>
      </c>
      <c r="H4768" t="s">
        <v>51</v>
      </c>
      <c r="I4768" s="1">
        <v>45404</v>
      </c>
      <c r="J4768">
        <v>3</v>
      </c>
      <c r="K4768">
        <v>43882</v>
      </c>
      <c r="L4768">
        <v>0.05</v>
      </c>
      <c r="M4768" t="s">
        <v>44</v>
      </c>
      <c r="N4768" t="s">
        <v>39</v>
      </c>
      <c r="O4768">
        <v>131646</v>
      </c>
      <c r="P4768">
        <v>6582.3</v>
      </c>
      <c r="Q4768">
        <v>125063.7</v>
      </c>
      <c r="U4768">
        <f t="shared" si="74"/>
        <v>31265.924999999999</v>
      </c>
    </row>
    <row r="4769" spans="1:21" x14ac:dyDescent="0.25">
      <c r="A4769">
        <v>14768</v>
      </c>
      <c r="B4769" t="s">
        <v>4811</v>
      </c>
      <c r="C4769" t="s">
        <v>18</v>
      </c>
      <c r="D4769">
        <v>53</v>
      </c>
      <c r="E4769" t="s">
        <v>37</v>
      </c>
      <c r="F4769" t="s">
        <v>46</v>
      </c>
      <c r="G4769" t="s">
        <v>41</v>
      </c>
      <c r="H4769" t="s">
        <v>22</v>
      </c>
      <c r="I4769" s="1">
        <v>44948</v>
      </c>
      <c r="J4769">
        <v>6</v>
      </c>
      <c r="K4769">
        <v>187111</v>
      </c>
      <c r="L4769">
        <v>0.15</v>
      </c>
      <c r="M4769" t="s">
        <v>44</v>
      </c>
      <c r="N4769" t="s">
        <v>39</v>
      </c>
      <c r="O4769">
        <v>1122666</v>
      </c>
      <c r="P4769">
        <v>168399.9</v>
      </c>
      <c r="Q4769">
        <v>954266.1</v>
      </c>
      <c r="U4769">
        <f t="shared" si="74"/>
        <v>238566.52499999999</v>
      </c>
    </row>
    <row r="4770" spans="1:21" x14ac:dyDescent="0.25">
      <c r="A4770">
        <v>14769</v>
      </c>
      <c r="B4770" t="s">
        <v>4812</v>
      </c>
      <c r="C4770" t="s">
        <v>26</v>
      </c>
      <c r="D4770">
        <v>35</v>
      </c>
      <c r="E4770" t="s">
        <v>37</v>
      </c>
      <c r="F4770" t="s">
        <v>20</v>
      </c>
      <c r="G4770" t="s">
        <v>21</v>
      </c>
      <c r="H4770" t="s">
        <v>51</v>
      </c>
      <c r="I4770" s="1">
        <v>45485</v>
      </c>
      <c r="J4770">
        <v>9</v>
      </c>
      <c r="K4770">
        <v>196418</v>
      </c>
      <c r="L4770">
        <v>0.15</v>
      </c>
      <c r="M4770" t="s">
        <v>44</v>
      </c>
      <c r="N4770" t="s">
        <v>24</v>
      </c>
      <c r="O4770">
        <v>1767762</v>
      </c>
      <c r="P4770">
        <v>265164.3</v>
      </c>
      <c r="Q4770">
        <v>1502597.7</v>
      </c>
      <c r="U4770">
        <f t="shared" si="74"/>
        <v>375649.42499999999</v>
      </c>
    </row>
    <row r="4771" spans="1:21" x14ac:dyDescent="0.25">
      <c r="A4771">
        <v>14770</v>
      </c>
      <c r="B4771" t="s">
        <v>4813</v>
      </c>
      <c r="C4771" t="s">
        <v>18</v>
      </c>
      <c r="D4771">
        <v>26</v>
      </c>
      <c r="E4771" t="s">
        <v>33</v>
      </c>
      <c r="F4771" t="s">
        <v>43</v>
      </c>
      <c r="G4771" t="s">
        <v>41</v>
      </c>
      <c r="H4771" t="s">
        <v>30</v>
      </c>
      <c r="I4771" s="1">
        <v>45275</v>
      </c>
      <c r="J4771">
        <v>1</v>
      </c>
      <c r="K4771">
        <v>53056</v>
      </c>
      <c r="L4771">
        <v>0.05</v>
      </c>
      <c r="M4771" t="s">
        <v>23</v>
      </c>
      <c r="N4771" t="s">
        <v>39</v>
      </c>
      <c r="O4771">
        <v>53056</v>
      </c>
      <c r="P4771">
        <v>2652.8</v>
      </c>
      <c r="Q4771">
        <v>50403.199999999997</v>
      </c>
      <c r="U4771">
        <f t="shared" si="74"/>
        <v>12600.8</v>
      </c>
    </row>
    <row r="4772" spans="1:21" x14ac:dyDescent="0.25">
      <c r="A4772">
        <v>14771</v>
      </c>
      <c r="B4772" t="s">
        <v>4814</v>
      </c>
      <c r="C4772" t="s">
        <v>26</v>
      </c>
      <c r="D4772">
        <v>46</v>
      </c>
      <c r="E4772" t="s">
        <v>37</v>
      </c>
      <c r="F4772" t="s">
        <v>43</v>
      </c>
      <c r="G4772" t="s">
        <v>21</v>
      </c>
      <c r="H4772" t="s">
        <v>47</v>
      </c>
      <c r="I4772" s="1">
        <v>45415</v>
      </c>
      <c r="J4772">
        <v>6</v>
      </c>
      <c r="K4772">
        <v>122853</v>
      </c>
      <c r="L4772">
        <v>0.15</v>
      </c>
      <c r="M4772" t="s">
        <v>31</v>
      </c>
      <c r="N4772" t="s">
        <v>24</v>
      </c>
      <c r="O4772">
        <v>737118</v>
      </c>
      <c r="P4772">
        <v>110567.7</v>
      </c>
      <c r="Q4772">
        <v>626550.30000000005</v>
      </c>
      <c r="U4772">
        <f t="shared" si="74"/>
        <v>156637.57500000001</v>
      </c>
    </row>
    <row r="4773" spans="1:21" x14ac:dyDescent="0.25">
      <c r="A4773">
        <v>14772</v>
      </c>
      <c r="B4773" t="s">
        <v>4815</v>
      </c>
      <c r="C4773" t="s">
        <v>26</v>
      </c>
      <c r="D4773">
        <v>31</v>
      </c>
      <c r="E4773" t="s">
        <v>37</v>
      </c>
      <c r="F4773" t="s">
        <v>46</v>
      </c>
      <c r="G4773" t="s">
        <v>41</v>
      </c>
      <c r="H4773" t="s">
        <v>88</v>
      </c>
      <c r="I4773" s="1">
        <v>45596</v>
      </c>
      <c r="J4773">
        <v>9</v>
      </c>
      <c r="K4773">
        <v>150268</v>
      </c>
      <c r="L4773">
        <v>0.15</v>
      </c>
      <c r="M4773" t="s">
        <v>31</v>
      </c>
      <c r="N4773" t="s">
        <v>39</v>
      </c>
      <c r="O4773">
        <v>1352412</v>
      </c>
      <c r="P4773">
        <v>202861.8</v>
      </c>
      <c r="Q4773">
        <v>1149550.2</v>
      </c>
      <c r="U4773">
        <f t="shared" si="74"/>
        <v>287387.55</v>
      </c>
    </row>
    <row r="4774" spans="1:21" x14ac:dyDescent="0.25">
      <c r="A4774">
        <v>14773</v>
      </c>
      <c r="B4774" t="s">
        <v>4816</v>
      </c>
      <c r="C4774" t="s">
        <v>26</v>
      </c>
      <c r="D4774">
        <v>42</v>
      </c>
      <c r="E4774" t="s">
        <v>27</v>
      </c>
      <c r="F4774" t="s">
        <v>20</v>
      </c>
      <c r="G4774" t="s">
        <v>21</v>
      </c>
      <c r="H4774" t="s">
        <v>88</v>
      </c>
      <c r="I4774" s="1">
        <v>45184</v>
      </c>
      <c r="J4774">
        <v>4</v>
      </c>
      <c r="K4774">
        <v>6999</v>
      </c>
      <c r="L4774">
        <v>0.05</v>
      </c>
      <c r="M4774" t="s">
        <v>31</v>
      </c>
      <c r="N4774" t="s">
        <v>24</v>
      </c>
      <c r="O4774">
        <v>27996</v>
      </c>
      <c r="P4774">
        <v>1399.8</v>
      </c>
      <c r="Q4774">
        <v>26596.2</v>
      </c>
      <c r="U4774">
        <f t="shared" si="74"/>
        <v>6649.05</v>
      </c>
    </row>
    <row r="4775" spans="1:21" x14ac:dyDescent="0.25">
      <c r="A4775">
        <v>14774</v>
      </c>
      <c r="B4775" t="s">
        <v>4817</v>
      </c>
      <c r="C4775" t="s">
        <v>18</v>
      </c>
      <c r="D4775">
        <v>32</v>
      </c>
      <c r="E4775" t="s">
        <v>37</v>
      </c>
      <c r="F4775" t="s">
        <v>46</v>
      </c>
      <c r="G4775" t="s">
        <v>29</v>
      </c>
      <c r="H4775" t="s">
        <v>38</v>
      </c>
      <c r="I4775" s="1">
        <v>45581</v>
      </c>
      <c r="J4775">
        <v>3</v>
      </c>
      <c r="K4775">
        <v>157098</v>
      </c>
      <c r="L4775">
        <v>0.05</v>
      </c>
      <c r="M4775" t="s">
        <v>23</v>
      </c>
      <c r="N4775" t="s">
        <v>24</v>
      </c>
      <c r="O4775">
        <v>471294</v>
      </c>
      <c r="P4775">
        <v>23564.7</v>
      </c>
      <c r="Q4775">
        <v>447729.3</v>
      </c>
      <c r="U4775">
        <f t="shared" si="74"/>
        <v>111932.325</v>
      </c>
    </row>
    <row r="4776" spans="1:21" x14ac:dyDescent="0.25">
      <c r="A4776">
        <v>14775</v>
      </c>
      <c r="B4776" t="s">
        <v>4818</v>
      </c>
      <c r="C4776" t="s">
        <v>18</v>
      </c>
      <c r="D4776">
        <v>23</v>
      </c>
      <c r="E4776" t="s">
        <v>19</v>
      </c>
      <c r="F4776" t="s">
        <v>43</v>
      </c>
      <c r="G4776" t="s">
        <v>29</v>
      </c>
      <c r="H4776" t="s">
        <v>38</v>
      </c>
      <c r="I4776" s="1">
        <v>44973</v>
      </c>
      <c r="J4776">
        <v>6</v>
      </c>
      <c r="K4776">
        <v>3730</v>
      </c>
      <c r="L4776">
        <v>0</v>
      </c>
      <c r="M4776" t="s">
        <v>44</v>
      </c>
      <c r="N4776" t="s">
        <v>39</v>
      </c>
      <c r="O4776">
        <v>22380</v>
      </c>
      <c r="P4776">
        <v>0</v>
      </c>
      <c r="Q4776">
        <v>22380</v>
      </c>
      <c r="U4776">
        <f t="shared" si="74"/>
        <v>5595</v>
      </c>
    </row>
    <row r="4777" spans="1:21" x14ac:dyDescent="0.25">
      <c r="A4777">
        <v>14776</v>
      </c>
      <c r="B4777" t="s">
        <v>4819</v>
      </c>
      <c r="C4777" t="s">
        <v>26</v>
      </c>
      <c r="D4777">
        <v>59</v>
      </c>
      <c r="E4777" t="s">
        <v>27</v>
      </c>
      <c r="F4777" t="s">
        <v>43</v>
      </c>
      <c r="G4777" t="s">
        <v>41</v>
      </c>
      <c r="H4777" t="s">
        <v>35</v>
      </c>
      <c r="I4777" s="1">
        <v>44953</v>
      </c>
      <c r="J4777">
        <v>6</v>
      </c>
      <c r="K4777">
        <v>60175</v>
      </c>
      <c r="L4777">
        <v>0.15</v>
      </c>
      <c r="M4777" t="s">
        <v>23</v>
      </c>
      <c r="N4777" t="s">
        <v>24</v>
      </c>
      <c r="O4777">
        <v>361050</v>
      </c>
      <c r="P4777">
        <v>54157.5</v>
      </c>
      <c r="Q4777">
        <v>306892.5</v>
      </c>
      <c r="U4777">
        <f t="shared" si="74"/>
        <v>76723.125</v>
      </c>
    </row>
    <row r="4778" spans="1:21" x14ac:dyDescent="0.25">
      <c r="A4778">
        <v>14777</v>
      </c>
      <c r="B4778" t="s">
        <v>4820</v>
      </c>
      <c r="C4778" t="s">
        <v>26</v>
      </c>
      <c r="D4778">
        <v>46</v>
      </c>
      <c r="E4778" t="s">
        <v>27</v>
      </c>
      <c r="F4778" t="s">
        <v>28</v>
      </c>
      <c r="G4778" t="s">
        <v>34</v>
      </c>
      <c r="H4778" t="s">
        <v>30</v>
      </c>
      <c r="I4778" s="1">
        <v>44953</v>
      </c>
      <c r="J4778">
        <v>2</v>
      </c>
      <c r="K4778">
        <v>70960</v>
      </c>
      <c r="L4778">
        <v>0.15</v>
      </c>
      <c r="M4778" t="s">
        <v>23</v>
      </c>
      <c r="N4778" t="s">
        <v>24</v>
      </c>
      <c r="O4778">
        <v>141920</v>
      </c>
      <c r="P4778">
        <v>21288</v>
      </c>
      <c r="Q4778">
        <v>120632</v>
      </c>
      <c r="U4778">
        <f t="shared" si="74"/>
        <v>30158</v>
      </c>
    </row>
    <row r="4779" spans="1:21" x14ac:dyDescent="0.25">
      <c r="A4779">
        <v>14778</v>
      </c>
      <c r="B4779" t="s">
        <v>4821</v>
      </c>
      <c r="C4779" t="s">
        <v>26</v>
      </c>
      <c r="D4779">
        <v>32</v>
      </c>
      <c r="E4779" t="s">
        <v>27</v>
      </c>
      <c r="F4779" t="s">
        <v>43</v>
      </c>
      <c r="G4779" t="s">
        <v>29</v>
      </c>
      <c r="H4779" t="s">
        <v>22</v>
      </c>
      <c r="I4779" s="1">
        <v>45323</v>
      </c>
      <c r="J4779">
        <v>5</v>
      </c>
      <c r="K4779">
        <v>195906</v>
      </c>
      <c r="L4779">
        <v>0.05</v>
      </c>
      <c r="M4779" t="s">
        <v>44</v>
      </c>
      <c r="N4779" t="s">
        <v>39</v>
      </c>
      <c r="O4779">
        <v>979530</v>
      </c>
      <c r="P4779">
        <v>48976.5</v>
      </c>
      <c r="Q4779">
        <v>930553.5</v>
      </c>
      <c r="U4779">
        <f t="shared" si="74"/>
        <v>232638.375</v>
      </c>
    </row>
    <row r="4780" spans="1:21" x14ac:dyDescent="0.25">
      <c r="A4780">
        <v>14779</v>
      </c>
      <c r="B4780" t="s">
        <v>4822</v>
      </c>
      <c r="C4780" t="s">
        <v>18</v>
      </c>
      <c r="D4780">
        <v>46</v>
      </c>
      <c r="E4780" t="s">
        <v>33</v>
      </c>
      <c r="F4780" t="s">
        <v>43</v>
      </c>
      <c r="G4780" t="s">
        <v>21</v>
      </c>
      <c r="H4780" t="s">
        <v>35</v>
      </c>
      <c r="I4780" s="1">
        <v>45071</v>
      </c>
      <c r="J4780">
        <v>1</v>
      </c>
      <c r="K4780">
        <v>40830</v>
      </c>
      <c r="L4780">
        <v>0.1</v>
      </c>
      <c r="M4780" t="s">
        <v>31</v>
      </c>
      <c r="N4780" t="s">
        <v>39</v>
      </c>
      <c r="O4780">
        <v>40830</v>
      </c>
      <c r="P4780">
        <v>4083</v>
      </c>
      <c r="Q4780">
        <v>36747</v>
      </c>
      <c r="U4780">
        <f t="shared" si="74"/>
        <v>9186.75</v>
      </c>
    </row>
    <row r="4781" spans="1:21" x14ac:dyDescent="0.25">
      <c r="A4781">
        <v>14780</v>
      </c>
      <c r="B4781" t="s">
        <v>4823</v>
      </c>
      <c r="C4781" t="s">
        <v>26</v>
      </c>
      <c r="D4781">
        <v>21</v>
      </c>
      <c r="E4781" t="s">
        <v>27</v>
      </c>
      <c r="F4781" t="s">
        <v>20</v>
      </c>
      <c r="G4781" t="s">
        <v>34</v>
      </c>
      <c r="H4781" t="s">
        <v>47</v>
      </c>
      <c r="I4781" s="1">
        <v>45513</v>
      </c>
      <c r="J4781">
        <v>9</v>
      </c>
      <c r="K4781">
        <v>228324</v>
      </c>
      <c r="L4781">
        <v>0.05</v>
      </c>
      <c r="M4781" t="s">
        <v>23</v>
      </c>
      <c r="N4781" t="s">
        <v>39</v>
      </c>
      <c r="O4781">
        <v>2054916</v>
      </c>
      <c r="P4781">
        <v>102745.8</v>
      </c>
      <c r="Q4781">
        <v>1952170.2</v>
      </c>
      <c r="U4781">
        <f t="shared" si="74"/>
        <v>488042.55</v>
      </c>
    </row>
    <row r="4782" spans="1:21" x14ac:dyDescent="0.25">
      <c r="A4782">
        <v>14781</v>
      </c>
      <c r="B4782" t="s">
        <v>4824</v>
      </c>
      <c r="C4782" t="s">
        <v>18</v>
      </c>
      <c r="D4782">
        <v>35</v>
      </c>
      <c r="E4782" t="s">
        <v>37</v>
      </c>
      <c r="F4782" t="s">
        <v>20</v>
      </c>
      <c r="G4782" t="s">
        <v>21</v>
      </c>
      <c r="H4782" t="s">
        <v>38</v>
      </c>
      <c r="I4782" s="1">
        <v>45625</v>
      </c>
      <c r="J4782">
        <v>9</v>
      </c>
      <c r="K4782">
        <v>98762</v>
      </c>
      <c r="L4782">
        <v>0</v>
      </c>
      <c r="M4782" t="s">
        <v>44</v>
      </c>
      <c r="N4782" t="s">
        <v>24</v>
      </c>
      <c r="O4782">
        <v>888858</v>
      </c>
      <c r="P4782">
        <v>0</v>
      </c>
      <c r="Q4782">
        <v>888858</v>
      </c>
      <c r="U4782">
        <f t="shared" si="74"/>
        <v>222214.5</v>
      </c>
    </row>
    <row r="4783" spans="1:21" x14ac:dyDescent="0.25">
      <c r="A4783">
        <v>14782</v>
      </c>
      <c r="B4783" t="s">
        <v>4825</v>
      </c>
      <c r="C4783" t="s">
        <v>26</v>
      </c>
      <c r="D4783">
        <v>61</v>
      </c>
      <c r="E4783" t="s">
        <v>19</v>
      </c>
      <c r="F4783" t="s">
        <v>28</v>
      </c>
      <c r="G4783" t="s">
        <v>21</v>
      </c>
      <c r="H4783" t="s">
        <v>60</v>
      </c>
      <c r="I4783" s="1">
        <v>45448</v>
      </c>
      <c r="J4783">
        <v>3</v>
      </c>
      <c r="K4783">
        <v>200815</v>
      </c>
      <c r="L4783">
        <v>0.1</v>
      </c>
      <c r="M4783" t="s">
        <v>44</v>
      </c>
      <c r="N4783" t="s">
        <v>24</v>
      </c>
      <c r="O4783">
        <v>602445</v>
      </c>
      <c r="P4783">
        <v>60244.5</v>
      </c>
      <c r="Q4783">
        <v>542200.5</v>
      </c>
      <c r="U4783">
        <f t="shared" si="74"/>
        <v>135550.125</v>
      </c>
    </row>
    <row r="4784" spans="1:21" x14ac:dyDescent="0.25">
      <c r="A4784">
        <v>14783</v>
      </c>
      <c r="B4784" t="s">
        <v>4826</v>
      </c>
      <c r="C4784" t="s">
        <v>26</v>
      </c>
      <c r="D4784">
        <v>56</v>
      </c>
      <c r="E4784" t="s">
        <v>27</v>
      </c>
      <c r="F4784" t="s">
        <v>28</v>
      </c>
      <c r="G4784" t="s">
        <v>29</v>
      </c>
      <c r="H4784" t="s">
        <v>22</v>
      </c>
      <c r="I4784" s="1">
        <v>45047</v>
      </c>
      <c r="J4784">
        <v>5</v>
      </c>
      <c r="K4784">
        <v>211639</v>
      </c>
      <c r="L4784">
        <v>0.1</v>
      </c>
      <c r="M4784" t="s">
        <v>31</v>
      </c>
      <c r="N4784" t="s">
        <v>24</v>
      </c>
      <c r="O4784">
        <v>1058195</v>
      </c>
      <c r="P4784">
        <v>105819.5</v>
      </c>
      <c r="Q4784">
        <v>952375.5</v>
      </c>
      <c r="U4784">
        <f t="shared" si="74"/>
        <v>238093.875</v>
      </c>
    </row>
    <row r="4785" spans="1:21" x14ac:dyDescent="0.25">
      <c r="A4785">
        <v>14784</v>
      </c>
      <c r="B4785" t="s">
        <v>4827</v>
      </c>
      <c r="C4785" t="s">
        <v>26</v>
      </c>
      <c r="D4785">
        <v>33</v>
      </c>
      <c r="E4785" t="s">
        <v>27</v>
      </c>
      <c r="F4785" t="s">
        <v>28</v>
      </c>
      <c r="G4785" t="s">
        <v>41</v>
      </c>
      <c r="H4785" t="s">
        <v>60</v>
      </c>
      <c r="I4785" s="1">
        <v>45388</v>
      </c>
      <c r="J4785">
        <v>3</v>
      </c>
      <c r="K4785">
        <v>30008</v>
      </c>
      <c r="L4785">
        <v>0.1</v>
      </c>
      <c r="M4785" t="s">
        <v>44</v>
      </c>
      <c r="N4785" t="s">
        <v>39</v>
      </c>
      <c r="O4785">
        <v>90024</v>
      </c>
      <c r="P4785">
        <v>9002.4</v>
      </c>
      <c r="Q4785">
        <v>81021.600000000006</v>
      </c>
      <c r="U4785">
        <f t="shared" si="74"/>
        <v>20255.400000000001</v>
      </c>
    </row>
    <row r="4786" spans="1:21" x14ac:dyDescent="0.25">
      <c r="A4786">
        <v>14785</v>
      </c>
      <c r="B4786" t="s">
        <v>4828</v>
      </c>
      <c r="C4786" t="s">
        <v>18</v>
      </c>
      <c r="D4786">
        <v>28</v>
      </c>
      <c r="E4786" t="s">
        <v>19</v>
      </c>
      <c r="F4786" t="s">
        <v>46</v>
      </c>
      <c r="G4786" t="s">
        <v>41</v>
      </c>
      <c r="H4786" t="s">
        <v>47</v>
      </c>
      <c r="I4786" s="1">
        <v>45603</v>
      </c>
      <c r="J4786">
        <v>7</v>
      </c>
      <c r="K4786">
        <v>228092</v>
      </c>
      <c r="L4786">
        <v>0</v>
      </c>
      <c r="M4786" t="s">
        <v>44</v>
      </c>
      <c r="N4786" t="s">
        <v>24</v>
      </c>
      <c r="O4786">
        <v>1596644</v>
      </c>
      <c r="P4786">
        <v>0</v>
      </c>
      <c r="Q4786">
        <v>1596644</v>
      </c>
      <c r="U4786">
        <f t="shared" si="74"/>
        <v>399161</v>
      </c>
    </row>
    <row r="4787" spans="1:21" x14ac:dyDescent="0.25">
      <c r="A4787">
        <v>14786</v>
      </c>
      <c r="B4787" t="s">
        <v>4829</v>
      </c>
      <c r="C4787" t="s">
        <v>18</v>
      </c>
      <c r="D4787">
        <v>31</v>
      </c>
      <c r="E4787" t="s">
        <v>27</v>
      </c>
      <c r="F4787" t="s">
        <v>46</v>
      </c>
      <c r="G4787" t="s">
        <v>21</v>
      </c>
      <c r="H4787" t="s">
        <v>35</v>
      </c>
      <c r="I4787" s="1">
        <v>45308</v>
      </c>
      <c r="J4787">
        <v>1</v>
      </c>
      <c r="K4787">
        <v>114171</v>
      </c>
      <c r="L4787">
        <v>0.15</v>
      </c>
      <c r="M4787" t="s">
        <v>44</v>
      </c>
      <c r="N4787" t="s">
        <v>39</v>
      </c>
      <c r="O4787">
        <v>114171</v>
      </c>
      <c r="P4787">
        <v>17125.650000000001</v>
      </c>
      <c r="Q4787">
        <v>97045.35</v>
      </c>
      <c r="U4787">
        <f t="shared" si="74"/>
        <v>24261.337500000001</v>
      </c>
    </row>
    <row r="4788" spans="1:21" x14ac:dyDescent="0.25">
      <c r="A4788">
        <v>14787</v>
      </c>
      <c r="B4788" t="s">
        <v>4830</v>
      </c>
      <c r="C4788" t="s">
        <v>26</v>
      </c>
      <c r="D4788">
        <v>20</v>
      </c>
      <c r="E4788" t="s">
        <v>33</v>
      </c>
      <c r="F4788" t="s">
        <v>28</v>
      </c>
      <c r="G4788" t="s">
        <v>29</v>
      </c>
      <c r="H4788" t="s">
        <v>38</v>
      </c>
      <c r="I4788" s="1">
        <v>45599</v>
      </c>
      <c r="J4788">
        <v>5</v>
      </c>
      <c r="K4788">
        <v>70904</v>
      </c>
      <c r="L4788">
        <v>0.05</v>
      </c>
      <c r="M4788" t="s">
        <v>31</v>
      </c>
      <c r="N4788" t="s">
        <v>39</v>
      </c>
      <c r="O4788">
        <v>354520</v>
      </c>
      <c r="P4788">
        <v>17726</v>
      </c>
      <c r="Q4788">
        <v>336794</v>
      </c>
      <c r="U4788">
        <f t="shared" si="74"/>
        <v>84198.5</v>
      </c>
    </row>
    <row r="4789" spans="1:21" x14ac:dyDescent="0.25">
      <c r="A4789">
        <v>14788</v>
      </c>
      <c r="B4789" t="s">
        <v>4831</v>
      </c>
      <c r="C4789" t="s">
        <v>18</v>
      </c>
      <c r="D4789">
        <v>59</v>
      </c>
      <c r="E4789" t="s">
        <v>37</v>
      </c>
      <c r="F4789" t="s">
        <v>46</v>
      </c>
      <c r="G4789" t="s">
        <v>21</v>
      </c>
      <c r="H4789" t="s">
        <v>22</v>
      </c>
      <c r="I4789" s="1">
        <v>45344</v>
      </c>
      <c r="J4789">
        <v>6</v>
      </c>
      <c r="K4789">
        <v>220463</v>
      </c>
      <c r="L4789">
        <v>0</v>
      </c>
      <c r="M4789" t="s">
        <v>31</v>
      </c>
      <c r="N4789" t="s">
        <v>24</v>
      </c>
      <c r="O4789">
        <v>1322778</v>
      </c>
      <c r="P4789">
        <v>0</v>
      </c>
      <c r="Q4789">
        <v>1322778</v>
      </c>
      <c r="U4789">
        <f t="shared" si="74"/>
        <v>330694.5</v>
      </c>
    </row>
    <row r="4790" spans="1:21" x14ac:dyDescent="0.25">
      <c r="A4790">
        <v>14789</v>
      </c>
      <c r="B4790" t="s">
        <v>4832</v>
      </c>
      <c r="C4790" t="s">
        <v>26</v>
      </c>
      <c r="D4790">
        <v>55</v>
      </c>
      <c r="E4790" t="s">
        <v>19</v>
      </c>
      <c r="F4790" t="s">
        <v>43</v>
      </c>
      <c r="G4790" t="s">
        <v>34</v>
      </c>
      <c r="H4790" t="s">
        <v>47</v>
      </c>
      <c r="I4790" s="1">
        <v>45253</v>
      </c>
      <c r="J4790">
        <v>7</v>
      </c>
      <c r="K4790">
        <v>69763</v>
      </c>
      <c r="L4790">
        <v>0</v>
      </c>
      <c r="M4790" t="s">
        <v>44</v>
      </c>
      <c r="N4790" t="s">
        <v>24</v>
      </c>
      <c r="O4790">
        <v>488341</v>
      </c>
      <c r="P4790">
        <v>0</v>
      </c>
      <c r="Q4790">
        <v>488341</v>
      </c>
      <c r="U4790">
        <f t="shared" si="74"/>
        <v>122085.25</v>
      </c>
    </row>
    <row r="4791" spans="1:21" x14ac:dyDescent="0.25">
      <c r="A4791">
        <v>14790</v>
      </c>
      <c r="B4791" t="s">
        <v>4833</v>
      </c>
      <c r="C4791" t="s">
        <v>18</v>
      </c>
      <c r="D4791">
        <v>62</v>
      </c>
      <c r="E4791" t="s">
        <v>19</v>
      </c>
      <c r="F4791" t="s">
        <v>28</v>
      </c>
      <c r="G4791" t="s">
        <v>21</v>
      </c>
      <c r="H4791" t="s">
        <v>35</v>
      </c>
      <c r="I4791" s="1">
        <v>45317</v>
      </c>
      <c r="J4791">
        <v>3</v>
      </c>
      <c r="K4791">
        <v>124327</v>
      </c>
      <c r="L4791">
        <v>0.1</v>
      </c>
      <c r="M4791" t="s">
        <v>44</v>
      </c>
      <c r="N4791" t="s">
        <v>39</v>
      </c>
      <c r="O4791">
        <v>372981</v>
      </c>
      <c r="P4791">
        <v>37298.1</v>
      </c>
      <c r="Q4791">
        <v>335682.9</v>
      </c>
      <c r="U4791">
        <f t="shared" si="74"/>
        <v>83920.725000000006</v>
      </c>
    </row>
    <row r="4792" spans="1:21" x14ac:dyDescent="0.25">
      <c r="A4792">
        <v>14791</v>
      </c>
      <c r="B4792" t="s">
        <v>4834</v>
      </c>
      <c r="C4792" t="s">
        <v>18</v>
      </c>
      <c r="D4792">
        <v>59</v>
      </c>
      <c r="E4792" t="s">
        <v>33</v>
      </c>
      <c r="F4792" t="s">
        <v>28</v>
      </c>
      <c r="G4792" t="s">
        <v>29</v>
      </c>
      <c r="H4792" t="s">
        <v>88</v>
      </c>
      <c r="I4792" s="1">
        <v>45223</v>
      </c>
      <c r="J4792">
        <v>7</v>
      </c>
      <c r="K4792">
        <v>181594</v>
      </c>
      <c r="L4792">
        <v>0.1</v>
      </c>
      <c r="M4792" t="s">
        <v>31</v>
      </c>
      <c r="N4792" t="s">
        <v>39</v>
      </c>
      <c r="O4792">
        <v>1271158</v>
      </c>
      <c r="P4792">
        <v>127115.8</v>
      </c>
      <c r="Q4792">
        <v>1144042.2</v>
      </c>
      <c r="U4792">
        <f t="shared" si="74"/>
        <v>286010.55</v>
      </c>
    </row>
    <row r="4793" spans="1:21" x14ac:dyDescent="0.25">
      <c r="A4793">
        <v>14792</v>
      </c>
      <c r="B4793" t="s">
        <v>4835</v>
      </c>
      <c r="C4793" t="s">
        <v>18</v>
      </c>
      <c r="D4793">
        <v>35</v>
      </c>
      <c r="E4793" t="s">
        <v>37</v>
      </c>
      <c r="F4793" t="s">
        <v>46</v>
      </c>
      <c r="G4793" t="s">
        <v>21</v>
      </c>
      <c r="H4793" t="s">
        <v>35</v>
      </c>
      <c r="I4793" s="1">
        <v>45556</v>
      </c>
      <c r="J4793">
        <v>4</v>
      </c>
      <c r="K4793">
        <v>198196</v>
      </c>
      <c r="L4793">
        <v>0</v>
      </c>
      <c r="M4793" t="s">
        <v>31</v>
      </c>
      <c r="N4793" t="s">
        <v>24</v>
      </c>
      <c r="O4793">
        <v>792784</v>
      </c>
      <c r="P4793">
        <v>0</v>
      </c>
      <c r="Q4793">
        <v>792784</v>
      </c>
      <c r="U4793">
        <f t="shared" si="74"/>
        <v>198196</v>
      </c>
    </row>
    <row r="4794" spans="1:21" x14ac:dyDescent="0.25">
      <c r="A4794">
        <v>14793</v>
      </c>
      <c r="B4794" t="s">
        <v>4836</v>
      </c>
      <c r="C4794" t="s">
        <v>26</v>
      </c>
      <c r="D4794">
        <v>37</v>
      </c>
      <c r="E4794" t="s">
        <v>33</v>
      </c>
      <c r="F4794" t="s">
        <v>20</v>
      </c>
      <c r="G4794" t="s">
        <v>29</v>
      </c>
      <c r="H4794" t="s">
        <v>30</v>
      </c>
      <c r="I4794" s="1">
        <v>45010</v>
      </c>
      <c r="J4794">
        <v>6</v>
      </c>
      <c r="K4794">
        <v>163394</v>
      </c>
      <c r="L4794">
        <v>0.15</v>
      </c>
      <c r="M4794" t="s">
        <v>31</v>
      </c>
      <c r="N4794" t="s">
        <v>39</v>
      </c>
      <c r="O4794">
        <v>980364</v>
      </c>
      <c r="P4794">
        <v>147054.6</v>
      </c>
      <c r="Q4794">
        <v>833309.4</v>
      </c>
      <c r="U4794">
        <f t="shared" si="74"/>
        <v>208327.35</v>
      </c>
    </row>
    <row r="4795" spans="1:21" x14ac:dyDescent="0.25">
      <c r="A4795">
        <v>14794</v>
      </c>
      <c r="B4795" t="s">
        <v>4837</v>
      </c>
      <c r="C4795" t="s">
        <v>18</v>
      </c>
      <c r="D4795">
        <v>42</v>
      </c>
      <c r="E4795" t="s">
        <v>37</v>
      </c>
      <c r="F4795" t="s">
        <v>28</v>
      </c>
      <c r="G4795" t="s">
        <v>41</v>
      </c>
      <c r="H4795" t="s">
        <v>51</v>
      </c>
      <c r="I4795" s="1">
        <v>45072</v>
      </c>
      <c r="J4795">
        <v>5</v>
      </c>
      <c r="K4795">
        <v>110756</v>
      </c>
      <c r="L4795">
        <v>0.1</v>
      </c>
      <c r="M4795" t="s">
        <v>23</v>
      </c>
      <c r="N4795" t="s">
        <v>39</v>
      </c>
      <c r="O4795">
        <v>553780</v>
      </c>
      <c r="P4795">
        <v>55378</v>
      </c>
      <c r="Q4795">
        <v>498402</v>
      </c>
      <c r="U4795">
        <f t="shared" si="74"/>
        <v>124600.5</v>
      </c>
    </row>
    <row r="4796" spans="1:21" x14ac:dyDescent="0.25">
      <c r="A4796">
        <v>14795</v>
      </c>
      <c r="B4796" t="s">
        <v>4838</v>
      </c>
      <c r="C4796" t="s">
        <v>18</v>
      </c>
      <c r="D4796">
        <v>55</v>
      </c>
      <c r="E4796" t="s">
        <v>33</v>
      </c>
      <c r="F4796" t="s">
        <v>46</v>
      </c>
      <c r="G4796" t="s">
        <v>29</v>
      </c>
      <c r="H4796" t="s">
        <v>88</v>
      </c>
      <c r="I4796" s="1">
        <v>45097</v>
      </c>
      <c r="J4796">
        <v>4</v>
      </c>
      <c r="K4796">
        <v>145889</v>
      </c>
      <c r="L4796">
        <v>0</v>
      </c>
      <c r="M4796" t="s">
        <v>31</v>
      </c>
      <c r="N4796" t="s">
        <v>24</v>
      </c>
      <c r="O4796">
        <v>583556</v>
      </c>
      <c r="P4796">
        <v>0</v>
      </c>
      <c r="Q4796">
        <v>583556</v>
      </c>
      <c r="U4796">
        <f t="shared" si="74"/>
        <v>145889</v>
      </c>
    </row>
    <row r="4797" spans="1:21" x14ac:dyDescent="0.25">
      <c r="A4797">
        <v>14796</v>
      </c>
      <c r="B4797" t="s">
        <v>4839</v>
      </c>
      <c r="C4797" t="s">
        <v>26</v>
      </c>
      <c r="D4797">
        <v>30</v>
      </c>
      <c r="E4797" t="s">
        <v>27</v>
      </c>
      <c r="F4797" t="s">
        <v>46</v>
      </c>
      <c r="G4797" t="s">
        <v>34</v>
      </c>
      <c r="H4797" t="s">
        <v>60</v>
      </c>
      <c r="I4797" s="1">
        <v>45260</v>
      </c>
      <c r="J4797">
        <v>6</v>
      </c>
      <c r="K4797">
        <v>179546</v>
      </c>
      <c r="L4797">
        <v>0.1</v>
      </c>
      <c r="M4797" t="s">
        <v>44</v>
      </c>
      <c r="N4797" t="s">
        <v>39</v>
      </c>
      <c r="O4797">
        <v>1077276</v>
      </c>
      <c r="P4797">
        <v>107727.6</v>
      </c>
      <c r="Q4797">
        <v>969548.4</v>
      </c>
      <c r="U4797">
        <f t="shared" si="74"/>
        <v>242387.1</v>
      </c>
    </row>
    <row r="4798" spans="1:21" x14ac:dyDescent="0.25">
      <c r="A4798">
        <v>14797</v>
      </c>
      <c r="B4798" t="s">
        <v>4840</v>
      </c>
      <c r="C4798" t="s">
        <v>26</v>
      </c>
      <c r="D4798">
        <v>21</v>
      </c>
      <c r="E4798" t="s">
        <v>33</v>
      </c>
      <c r="F4798" t="s">
        <v>20</v>
      </c>
      <c r="G4798" t="s">
        <v>29</v>
      </c>
      <c r="H4798" t="s">
        <v>88</v>
      </c>
      <c r="I4798" s="1">
        <v>45350</v>
      </c>
      <c r="J4798">
        <v>3</v>
      </c>
      <c r="K4798">
        <v>180202</v>
      </c>
      <c r="L4798">
        <v>0.05</v>
      </c>
      <c r="M4798" t="s">
        <v>31</v>
      </c>
      <c r="N4798" t="s">
        <v>24</v>
      </c>
      <c r="O4798">
        <v>540606</v>
      </c>
      <c r="P4798">
        <v>27030.3</v>
      </c>
      <c r="Q4798">
        <v>513575.7</v>
      </c>
      <c r="U4798">
        <f t="shared" si="74"/>
        <v>128393.925</v>
      </c>
    </row>
    <row r="4799" spans="1:21" x14ac:dyDescent="0.25">
      <c r="A4799">
        <v>14798</v>
      </c>
      <c r="B4799" t="s">
        <v>4841</v>
      </c>
      <c r="C4799" t="s">
        <v>26</v>
      </c>
      <c r="D4799">
        <v>31</v>
      </c>
      <c r="E4799" t="s">
        <v>19</v>
      </c>
      <c r="F4799" t="s">
        <v>28</v>
      </c>
      <c r="G4799" t="s">
        <v>34</v>
      </c>
      <c r="H4799" t="s">
        <v>35</v>
      </c>
      <c r="I4799" s="1">
        <v>45235</v>
      </c>
      <c r="J4799">
        <v>3</v>
      </c>
      <c r="K4799">
        <v>146298</v>
      </c>
      <c r="L4799">
        <v>0.05</v>
      </c>
      <c r="M4799" t="s">
        <v>44</v>
      </c>
      <c r="N4799" t="s">
        <v>24</v>
      </c>
      <c r="O4799">
        <v>438894</v>
      </c>
      <c r="P4799">
        <v>21944.7</v>
      </c>
      <c r="Q4799">
        <v>416949.3</v>
      </c>
      <c r="U4799">
        <f t="shared" si="74"/>
        <v>104237.325</v>
      </c>
    </row>
    <row r="4800" spans="1:21" x14ac:dyDescent="0.25">
      <c r="A4800">
        <v>14799</v>
      </c>
      <c r="B4800" t="s">
        <v>4842</v>
      </c>
      <c r="C4800" t="s">
        <v>26</v>
      </c>
      <c r="D4800">
        <v>50</v>
      </c>
      <c r="E4800" t="s">
        <v>19</v>
      </c>
      <c r="F4800" t="s">
        <v>20</v>
      </c>
      <c r="G4800" t="s">
        <v>34</v>
      </c>
      <c r="H4800" t="s">
        <v>47</v>
      </c>
      <c r="I4800" s="1">
        <v>45452</v>
      </c>
      <c r="J4800">
        <v>5</v>
      </c>
      <c r="K4800">
        <v>242485</v>
      </c>
      <c r="L4800">
        <v>0.05</v>
      </c>
      <c r="M4800" t="s">
        <v>44</v>
      </c>
      <c r="N4800" t="s">
        <v>24</v>
      </c>
      <c r="O4800">
        <v>1212425</v>
      </c>
      <c r="P4800">
        <v>60621.25</v>
      </c>
      <c r="Q4800">
        <v>1151803.75</v>
      </c>
      <c r="U4800">
        <f t="shared" si="74"/>
        <v>287950.9375</v>
      </c>
    </row>
    <row r="4801" spans="1:21" x14ac:dyDescent="0.25">
      <c r="A4801">
        <v>14800</v>
      </c>
      <c r="B4801" t="s">
        <v>4843</v>
      </c>
      <c r="C4801" t="s">
        <v>18</v>
      </c>
      <c r="D4801">
        <v>45</v>
      </c>
      <c r="E4801" t="s">
        <v>19</v>
      </c>
      <c r="F4801" t="s">
        <v>43</v>
      </c>
      <c r="G4801" t="s">
        <v>21</v>
      </c>
      <c r="H4801" t="s">
        <v>88</v>
      </c>
      <c r="I4801" s="1">
        <v>45587</v>
      </c>
      <c r="J4801">
        <v>5</v>
      </c>
      <c r="K4801">
        <v>112016</v>
      </c>
      <c r="L4801">
        <v>0.1</v>
      </c>
      <c r="M4801" t="s">
        <v>44</v>
      </c>
      <c r="N4801" t="s">
        <v>39</v>
      </c>
      <c r="O4801">
        <v>560080</v>
      </c>
      <c r="P4801">
        <v>56008</v>
      </c>
      <c r="Q4801">
        <v>504072</v>
      </c>
      <c r="U4801">
        <f t="shared" si="74"/>
        <v>126018</v>
      </c>
    </row>
    <row r="4802" spans="1:21" x14ac:dyDescent="0.25">
      <c r="A4802">
        <v>14801</v>
      </c>
      <c r="B4802" t="s">
        <v>4844</v>
      </c>
      <c r="C4802" t="s">
        <v>18</v>
      </c>
      <c r="D4802">
        <v>54</v>
      </c>
      <c r="E4802" t="s">
        <v>33</v>
      </c>
      <c r="F4802" t="s">
        <v>20</v>
      </c>
      <c r="G4802" t="s">
        <v>34</v>
      </c>
      <c r="H4802" t="s">
        <v>51</v>
      </c>
      <c r="I4802" s="1">
        <v>45495</v>
      </c>
      <c r="J4802">
        <v>9</v>
      </c>
      <c r="K4802">
        <v>33157</v>
      </c>
      <c r="L4802">
        <v>0.1</v>
      </c>
      <c r="M4802" t="s">
        <v>31</v>
      </c>
      <c r="N4802" t="s">
        <v>24</v>
      </c>
      <c r="O4802">
        <v>298413</v>
      </c>
      <c r="P4802">
        <v>29841.3</v>
      </c>
      <c r="Q4802">
        <v>268571.7</v>
      </c>
      <c r="U4802">
        <f t="shared" si="74"/>
        <v>67142.925000000003</v>
      </c>
    </row>
    <row r="4803" spans="1:21" x14ac:dyDescent="0.25">
      <c r="A4803">
        <v>14802</v>
      </c>
      <c r="B4803" t="s">
        <v>4845</v>
      </c>
      <c r="C4803" t="s">
        <v>18</v>
      </c>
      <c r="D4803">
        <v>25</v>
      </c>
      <c r="E4803" t="s">
        <v>19</v>
      </c>
      <c r="F4803" t="s">
        <v>20</v>
      </c>
      <c r="G4803" t="s">
        <v>29</v>
      </c>
      <c r="H4803" t="s">
        <v>30</v>
      </c>
      <c r="I4803" s="1">
        <v>45273</v>
      </c>
      <c r="J4803">
        <v>4</v>
      </c>
      <c r="K4803">
        <v>88300</v>
      </c>
      <c r="L4803">
        <v>0.15</v>
      </c>
      <c r="M4803" t="s">
        <v>31</v>
      </c>
      <c r="N4803" t="s">
        <v>24</v>
      </c>
      <c r="O4803">
        <v>353200</v>
      </c>
      <c r="P4803">
        <v>52980</v>
      </c>
      <c r="Q4803">
        <v>300220</v>
      </c>
      <c r="U4803">
        <f t="shared" ref="U4803:U4866" si="75">(Q4803*0.25)</f>
        <v>75055</v>
      </c>
    </row>
    <row r="4804" spans="1:21" x14ac:dyDescent="0.25">
      <c r="A4804">
        <v>14803</v>
      </c>
      <c r="B4804" t="s">
        <v>4846</v>
      </c>
      <c r="C4804" t="s">
        <v>18</v>
      </c>
      <c r="D4804">
        <v>61</v>
      </c>
      <c r="E4804" t="s">
        <v>19</v>
      </c>
      <c r="F4804" t="s">
        <v>46</v>
      </c>
      <c r="G4804" t="s">
        <v>41</v>
      </c>
      <c r="H4804" t="s">
        <v>35</v>
      </c>
      <c r="I4804" s="1">
        <v>45228</v>
      </c>
      <c r="J4804">
        <v>5</v>
      </c>
      <c r="K4804">
        <v>216812</v>
      </c>
      <c r="L4804">
        <v>0.05</v>
      </c>
      <c r="M4804" t="s">
        <v>31</v>
      </c>
      <c r="N4804" t="s">
        <v>24</v>
      </c>
      <c r="O4804">
        <v>1084060</v>
      </c>
      <c r="P4804">
        <v>54203</v>
      </c>
      <c r="Q4804">
        <v>1029857</v>
      </c>
      <c r="U4804">
        <f t="shared" si="75"/>
        <v>257464.25</v>
      </c>
    </row>
    <row r="4805" spans="1:21" x14ac:dyDescent="0.25">
      <c r="A4805">
        <v>14804</v>
      </c>
      <c r="B4805" t="s">
        <v>4847</v>
      </c>
      <c r="C4805" t="s">
        <v>18</v>
      </c>
      <c r="D4805">
        <v>51</v>
      </c>
      <c r="E4805" t="s">
        <v>27</v>
      </c>
      <c r="F4805" t="s">
        <v>20</v>
      </c>
      <c r="G4805" t="s">
        <v>29</v>
      </c>
      <c r="H4805" t="s">
        <v>51</v>
      </c>
      <c r="I4805" s="1">
        <v>45273</v>
      </c>
      <c r="J4805">
        <v>9</v>
      </c>
      <c r="K4805">
        <v>125528</v>
      </c>
      <c r="L4805">
        <v>0.15</v>
      </c>
      <c r="M4805" t="s">
        <v>31</v>
      </c>
      <c r="N4805" t="s">
        <v>24</v>
      </c>
      <c r="O4805">
        <v>1129752</v>
      </c>
      <c r="P4805">
        <v>169462.8</v>
      </c>
      <c r="Q4805">
        <v>960289.2</v>
      </c>
      <c r="U4805">
        <f t="shared" si="75"/>
        <v>240072.3</v>
      </c>
    </row>
    <row r="4806" spans="1:21" x14ac:dyDescent="0.25">
      <c r="A4806">
        <v>14805</v>
      </c>
      <c r="B4806" t="s">
        <v>4848</v>
      </c>
      <c r="C4806" t="s">
        <v>26</v>
      </c>
      <c r="D4806">
        <v>61</v>
      </c>
      <c r="E4806" t="s">
        <v>27</v>
      </c>
      <c r="F4806" t="s">
        <v>43</v>
      </c>
      <c r="G4806" t="s">
        <v>41</v>
      </c>
      <c r="H4806" t="s">
        <v>88</v>
      </c>
      <c r="I4806" s="1">
        <v>45334</v>
      </c>
      <c r="J4806">
        <v>4</v>
      </c>
      <c r="K4806">
        <v>2188</v>
      </c>
      <c r="L4806">
        <v>0</v>
      </c>
      <c r="M4806" t="s">
        <v>31</v>
      </c>
      <c r="N4806" t="s">
        <v>24</v>
      </c>
      <c r="O4806">
        <v>8752</v>
      </c>
      <c r="P4806">
        <v>0</v>
      </c>
      <c r="Q4806">
        <v>8752</v>
      </c>
      <c r="U4806">
        <f t="shared" si="75"/>
        <v>2188</v>
      </c>
    </row>
    <row r="4807" spans="1:21" x14ac:dyDescent="0.25">
      <c r="A4807">
        <v>14806</v>
      </c>
      <c r="B4807" t="s">
        <v>4849</v>
      </c>
      <c r="C4807" t="s">
        <v>18</v>
      </c>
      <c r="D4807">
        <v>22</v>
      </c>
      <c r="E4807" t="s">
        <v>37</v>
      </c>
      <c r="F4807" t="s">
        <v>46</v>
      </c>
      <c r="G4807" t="s">
        <v>34</v>
      </c>
      <c r="H4807" t="s">
        <v>51</v>
      </c>
      <c r="I4807" s="1">
        <v>45059</v>
      </c>
      <c r="J4807">
        <v>3</v>
      </c>
      <c r="K4807">
        <v>229005</v>
      </c>
      <c r="L4807">
        <v>0</v>
      </c>
      <c r="M4807" t="s">
        <v>23</v>
      </c>
      <c r="N4807" t="s">
        <v>24</v>
      </c>
      <c r="O4807">
        <v>687015</v>
      </c>
      <c r="P4807">
        <v>0</v>
      </c>
      <c r="Q4807">
        <v>687015</v>
      </c>
      <c r="U4807">
        <f t="shared" si="75"/>
        <v>171753.75</v>
      </c>
    </row>
    <row r="4808" spans="1:21" x14ac:dyDescent="0.25">
      <c r="A4808">
        <v>14807</v>
      </c>
      <c r="B4808" t="s">
        <v>4850</v>
      </c>
      <c r="C4808" t="s">
        <v>18</v>
      </c>
      <c r="D4808">
        <v>22</v>
      </c>
      <c r="E4808" t="s">
        <v>37</v>
      </c>
      <c r="F4808" t="s">
        <v>43</v>
      </c>
      <c r="G4808" t="s">
        <v>21</v>
      </c>
      <c r="H4808" t="s">
        <v>88</v>
      </c>
      <c r="I4808" s="1">
        <v>45608</v>
      </c>
      <c r="J4808">
        <v>7</v>
      </c>
      <c r="K4808">
        <v>11414</v>
      </c>
      <c r="L4808">
        <v>0.05</v>
      </c>
      <c r="M4808" t="s">
        <v>31</v>
      </c>
      <c r="N4808" t="s">
        <v>39</v>
      </c>
      <c r="O4808">
        <v>79898</v>
      </c>
      <c r="P4808">
        <v>3994.9</v>
      </c>
      <c r="Q4808">
        <v>75903.100000000006</v>
      </c>
      <c r="U4808">
        <f t="shared" si="75"/>
        <v>18975.775000000001</v>
      </c>
    </row>
    <row r="4809" spans="1:21" x14ac:dyDescent="0.25">
      <c r="A4809">
        <v>14808</v>
      </c>
      <c r="B4809" t="s">
        <v>4851</v>
      </c>
      <c r="C4809" t="s">
        <v>18</v>
      </c>
      <c r="D4809">
        <v>48</v>
      </c>
      <c r="E4809" t="s">
        <v>37</v>
      </c>
      <c r="F4809" t="s">
        <v>20</v>
      </c>
      <c r="G4809" t="s">
        <v>34</v>
      </c>
      <c r="H4809" t="s">
        <v>22</v>
      </c>
      <c r="I4809" s="1">
        <v>45540</v>
      </c>
      <c r="J4809">
        <v>7</v>
      </c>
      <c r="K4809">
        <v>236597</v>
      </c>
      <c r="L4809">
        <v>0.15</v>
      </c>
      <c r="M4809" t="s">
        <v>23</v>
      </c>
      <c r="N4809" t="s">
        <v>39</v>
      </c>
      <c r="O4809">
        <v>1656179</v>
      </c>
      <c r="P4809">
        <v>248426.85</v>
      </c>
      <c r="Q4809">
        <v>1407752.15</v>
      </c>
      <c r="U4809">
        <f t="shared" si="75"/>
        <v>351938.03749999998</v>
      </c>
    </row>
    <row r="4810" spans="1:21" x14ac:dyDescent="0.25">
      <c r="A4810">
        <v>14809</v>
      </c>
      <c r="B4810" t="s">
        <v>4852</v>
      </c>
      <c r="C4810" t="s">
        <v>26</v>
      </c>
      <c r="D4810">
        <v>62</v>
      </c>
      <c r="E4810" t="s">
        <v>33</v>
      </c>
      <c r="F4810" t="s">
        <v>43</v>
      </c>
      <c r="G4810" t="s">
        <v>34</v>
      </c>
      <c r="H4810" t="s">
        <v>88</v>
      </c>
      <c r="I4810" s="1">
        <v>45032</v>
      </c>
      <c r="J4810">
        <v>8</v>
      </c>
      <c r="K4810">
        <v>240046</v>
      </c>
      <c r="L4810">
        <v>0.1</v>
      </c>
      <c r="M4810" t="s">
        <v>44</v>
      </c>
      <c r="N4810" t="s">
        <v>39</v>
      </c>
      <c r="O4810">
        <v>1920368</v>
      </c>
      <c r="P4810">
        <v>192036.8</v>
      </c>
      <c r="Q4810">
        <v>1728331.2</v>
      </c>
      <c r="U4810">
        <f t="shared" si="75"/>
        <v>432082.8</v>
      </c>
    </row>
    <row r="4811" spans="1:21" x14ac:dyDescent="0.25">
      <c r="A4811">
        <v>14810</v>
      </c>
      <c r="B4811" t="s">
        <v>4853</v>
      </c>
      <c r="C4811" t="s">
        <v>26</v>
      </c>
      <c r="D4811">
        <v>26</v>
      </c>
      <c r="E4811" t="s">
        <v>37</v>
      </c>
      <c r="F4811" t="s">
        <v>43</v>
      </c>
      <c r="G4811" t="s">
        <v>41</v>
      </c>
      <c r="H4811" t="s">
        <v>38</v>
      </c>
      <c r="I4811" s="1">
        <v>45097</v>
      </c>
      <c r="J4811">
        <v>4</v>
      </c>
      <c r="K4811">
        <v>139818</v>
      </c>
      <c r="L4811">
        <v>0.15</v>
      </c>
      <c r="M4811" t="s">
        <v>44</v>
      </c>
      <c r="N4811" t="s">
        <v>39</v>
      </c>
      <c r="O4811">
        <v>559272</v>
      </c>
      <c r="P4811">
        <v>83890.8</v>
      </c>
      <c r="Q4811">
        <v>475381.2</v>
      </c>
      <c r="U4811">
        <f t="shared" si="75"/>
        <v>118845.3</v>
      </c>
    </row>
    <row r="4812" spans="1:21" x14ac:dyDescent="0.25">
      <c r="A4812">
        <v>14811</v>
      </c>
      <c r="B4812" t="s">
        <v>4854</v>
      </c>
      <c r="C4812" t="s">
        <v>18</v>
      </c>
      <c r="D4812">
        <v>59</v>
      </c>
      <c r="E4812" t="s">
        <v>33</v>
      </c>
      <c r="F4812" t="s">
        <v>20</v>
      </c>
      <c r="G4812" t="s">
        <v>29</v>
      </c>
      <c r="H4812" t="s">
        <v>51</v>
      </c>
      <c r="I4812" s="1">
        <v>45566</v>
      </c>
      <c r="J4812">
        <v>4</v>
      </c>
      <c r="K4812">
        <v>147403</v>
      </c>
      <c r="L4812">
        <v>0</v>
      </c>
      <c r="M4812" t="s">
        <v>44</v>
      </c>
      <c r="N4812" t="s">
        <v>24</v>
      </c>
      <c r="O4812">
        <v>589612</v>
      </c>
      <c r="P4812">
        <v>0</v>
      </c>
      <c r="Q4812">
        <v>589612</v>
      </c>
      <c r="U4812">
        <f t="shared" si="75"/>
        <v>147403</v>
      </c>
    </row>
    <row r="4813" spans="1:21" x14ac:dyDescent="0.25">
      <c r="A4813">
        <v>14812</v>
      </c>
      <c r="B4813" t="s">
        <v>4855</v>
      </c>
      <c r="C4813" t="s">
        <v>26</v>
      </c>
      <c r="D4813">
        <v>49</v>
      </c>
      <c r="E4813" t="s">
        <v>33</v>
      </c>
      <c r="F4813" t="s">
        <v>20</v>
      </c>
      <c r="G4813" t="s">
        <v>21</v>
      </c>
      <c r="H4813" t="s">
        <v>47</v>
      </c>
      <c r="I4813" s="1">
        <v>45176</v>
      </c>
      <c r="J4813">
        <v>9</v>
      </c>
      <c r="K4813">
        <v>78790</v>
      </c>
      <c r="L4813">
        <v>0.15</v>
      </c>
      <c r="M4813" t="s">
        <v>44</v>
      </c>
      <c r="N4813" t="s">
        <v>39</v>
      </c>
      <c r="O4813">
        <v>709110</v>
      </c>
      <c r="P4813">
        <v>106366.5</v>
      </c>
      <c r="Q4813">
        <v>602743.5</v>
      </c>
      <c r="U4813">
        <f t="shared" si="75"/>
        <v>150685.875</v>
      </c>
    </row>
    <row r="4814" spans="1:21" x14ac:dyDescent="0.25">
      <c r="A4814">
        <v>14813</v>
      </c>
      <c r="B4814" t="s">
        <v>4856</v>
      </c>
      <c r="C4814" t="s">
        <v>26</v>
      </c>
      <c r="D4814">
        <v>50</v>
      </c>
      <c r="E4814" t="s">
        <v>37</v>
      </c>
      <c r="F4814" t="s">
        <v>46</v>
      </c>
      <c r="G4814" t="s">
        <v>21</v>
      </c>
      <c r="H4814" t="s">
        <v>30</v>
      </c>
      <c r="I4814" s="1">
        <v>45470</v>
      </c>
      <c r="J4814">
        <v>7</v>
      </c>
      <c r="K4814">
        <v>77753</v>
      </c>
      <c r="L4814">
        <v>0</v>
      </c>
      <c r="M4814" t="s">
        <v>23</v>
      </c>
      <c r="N4814" t="s">
        <v>39</v>
      </c>
      <c r="O4814">
        <v>544271</v>
      </c>
      <c r="P4814">
        <v>0</v>
      </c>
      <c r="Q4814">
        <v>544271</v>
      </c>
      <c r="U4814">
        <f t="shared" si="75"/>
        <v>136067.75</v>
      </c>
    </row>
    <row r="4815" spans="1:21" x14ac:dyDescent="0.25">
      <c r="A4815">
        <v>14814</v>
      </c>
      <c r="B4815" t="s">
        <v>4857</v>
      </c>
      <c r="C4815" t="s">
        <v>26</v>
      </c>
      <c r="D4815">
        <v>20</v>
      </c>
      <c r="E4815" t="s">
        <v>37</v>
      </c>
      <c r="F4815" t="s">
        <v>46</v>
      </c>
      <c r="G4815" t="s">
        <v>21</v>
      </c>
      <c r="H4815" t="s">
        <v>51</v>
      </c>
      <c r="I4815" s="1">
        <v>45654</v>
      </c>
      <c r="J4815">
        <v>3</v>
      </c>
      <c r="K4815">
        <v>83119</v>
      </c>
      <c r="L4815">
        <v>0</v>
      </c>
      <c r="M4815" t="s">
        <v>23</v>
      </c>
      <c r="N4815" t="s">
        <v>39</v>
      </c>
      <c r="O4815">
        <v>249357</v>
      </c>
      <c r="P4815">
        <v>0</v>
      </c>
      <c r="Q4815">
        <v>249357</v>
      </c>
      <c r="U4815">
        <f t="shared" si="75"/>
        <v>62339.25</v>
      </c>
    </row>
    <row r="4816" spans="1:21" x14ac:dyDescent="0.25">
      <c r="A4816">
        <v>14815</v>
      </c>
      <c r="B4816" t="s">
        <v>4858</v>
      </c>
      <c r="C4816" t="s">
        <v>26</v>
      </c>
      <c r="D4816">
        <v>47</v>
      </c>
      <c r="E4816" t="s">
        <v>33</v>
      </c>
      <c r="F4816" t="s">
        <v>28</v>
      </c>
      <c r="G4816" t="s">
        <v>21</v>
      </c>
      <c r="H4816" t="s">
        <v>60</v>
      </c>
      <c r="I4816" s="1">
        <v>45188</v>
      </c>
      <c r="J4816">
        <v>9</v>
      </c>
      <c r="K4816">
        <v>170452</v>
      </c>
      <c r="L4816">
        <v>0.15</v>
      </c>
      <c r="M4816" t="s">
        <v>44</v>
      </c>
      <c r="N4816" t="s">
        <v>24</v>
      </c>
      <c r="O4816">
        <v>1534068</v>
      </c>
      <c r="P4816">
        <v>230110.2</v>
      </c>
      <c r="Q4816">
        <v>1303957.8</v>
      </c>
      <c r="U4816">
        <f t="shared" si="75"/>
        <v>325989.45</v>
      </c>
    </row>
    <row r="4817" spans="1:21" x14ac:dyDescent="0.25">
      <c r="A4817">
        <v>14816</v>
      </c>
      <c r="B4817" t="s">
        <v>4859</v>
      </c>
      <c r="C4817" t="s">
        <v>26</v>
      </c>
      <c r="D4817">
        <v>29</v>
      </c>
      <c r="E4817" t="s">
        <v>27</v>
      </c>
      <c r="F4817" t="s">
        <v>46</v>
      </c>
      <c r="G4817" t="s">
        <v>29</v>
      </c>
      <c r="H4817" t="s">
        <v>30</v>
      </c>
      <c r="I4817" s="1">
        <v>45420</v>
      </c>
      <c r="J4817">
        <v>5</v>
      </c>
      <c r="K4817">
        <v>118576</v>
      </c>
      <c r="L4817">
        <v>0.1</v>
      </c>
      <c r="M4817" t="s">
        <v>31</v>
      </c>
      <c r="N4817" t="s">
        <v>24</v>
      </c>
      <c r="O4817">
        <v>592880</v>
      </c>
      <c r="P4817">
        <v>59288</v>
      </c>
      <c r="Q4817">
        <v>533592</v>
      </c>
      <c r="U4817">
        <f t="shared" si="75"/>
        <v>133398</v>
      </c>
    </row>
    <row r="4818" spans="1:21" x14ac:dyDescent="0.25">
      <c r="A4818">
        <v>14817</v>
      </c>
      <c r="B4818" t="s">
        <v>4860</v>
      </c>
      <c r="C4818" t="s">
        <v>26</v>
      </c>
      <c r="D4818">
        <v>46</v>
      </c>
      <c r="E4818" t="s">
        <v>19</v>
      </c>
      <c r="F4818" t="s">
        <v>20</v>
      </c>
      <c r="G4818" t="s">
        <v>21</v>
      </c>
      <c r="H4818" t="s">
        <v>30</v>
      </c>
      <c r="I4818" s="1">
        <v>45170</v>
      </c>
      <c r="J4818">
        <v>4</v>
      </c>
      <c r="K4818">
        <v>167390</v>
      </c>
      <c r="L4818">
        <v>0</v>
      </c>
      <c r="M4818" t="s">
        <v>44</v>
      </c>
      <c r="N4818" t="s">
        <v>24</v>
      </c>
      <c r="O4818">
        <v>669560</v>
      </c>
      <c r="P4818">
        <v>0</v>
      </c>
      <c r="Q4818">
        <v>669560</v>
      </c>
      <c r="U4818">
        <f t="shared" si="75"/>
        <v>167390</v>
      </c>
    </row>
    <row r="4819" spans="1:21" x14ac:dyDescent="0.25">
      <c r="A4819">
        <v>14818</v>
      </c>
      <c r="B4819" t="s">
        <v>4861</v>
      </c>
      <c r="C4819" t="s">
        <v>26</v>
      </c>
      <c r="D4819">
        <v>20</v>
      </c>
      <c r="E4819" t="s">
        <v>19</v>
      </c>
      <c r="F4819" t="s">
        <v>43</v>
      </c>
      <c r="G4819" t="s">
        <v>41</v>
      </c>
      <c r="H4819" t="s">
        <v>60</v>
      </c>
      <c r="I4819" s="1">
        <v>45377</v>
      </c>
      <c r="J4819">
        <v>1</v>
      </c>
      <c r="K4819">
        <v>17800</v>
      </c>
      <c r="L4819">
        <v>0.15</v>
      </c>
      <c r="M4819" t="s">
        <v>44</v>
      </c>
      <c r="N4819" t="s">
        <v>39</v>
      </c>
      <c r="O4819">
        <v>17800</v>
      </c>
      <c r="P4819">
        <v>2670</v>
      </c>
      <c r="Q4819">
        <v>15130</v>
      </c>
      <c r="U4819">
        <f t="shared" si="75"/>
        <v>3782.5</v>
      </c>
    </row>
    <row r="4820" spans="1:21" x14ac:dyDescent="0.25">
      <c r="A4820">
        <v>14819</v>
      </c>
      <c r="B4820" t="s">
        <v>4862</v>
      </c>
      <c r="C4820" t="s">
        <v>18</v>
      </c>
      <c r="D4820">
        <v>43</v>
      </c>
      <c r="E4820" t="s">
        <v>19</v>
      </c>
      <c r="F4820" t="s">
        <v>43</v>
      </c>
      <c r="G4820" t="s">
        <v>41</v>
      </c>
      <c r="H4820" t="s">
        <v>38</v>
      </c>
      <c r="I4820" s="1">
        <v>45216</v>
      </c>
      <c r="J4820">
        <v>9</v>
      </c>
      <c r="K4820">
        <v>97748</v>
      </c>
      <c r="L4820">
        <v>0</v>
      </c>
      <c r="M4820" t="s">
        <v>23</v>
      </c>
      <c r="N4820" t="s">
        <v>24</v>
      </c>
      <c r="O4820">
        <v>879732</v>
      </c>
      <c r="P4820">
        <v>0</v>
      </c>
      <c r="Q4820">
        <v>879732</v>
      </c>
      <c r="U4820">
        <f t="shared" si="75"/>
        <v>219933</v>
      </c>
    </row>
    <row r="4821" spans="1:21" x14ac:dyDescent="0.25">
      <c r="A4821">
        <v>14820</v>
      </c>
      <c r="B4821" t="s">
        <v>4863</v>
      </c>
      <c r="C4821" t="s">
        <v>18</v>
      </c>
      <c r="D4821">
        <v>47</v>
      </c>
      <c r="E4821" t="s">
        <v>27</v>
      </c>
      <c r="F4821" t="s">
        <v>46</v>
      </c>
      <c r="G4821" t="s">
        <v>21</v>
      </c>
      <c r="H4821" t="s">
        <v>51</v>
      </c>
      <c r="I4821" s="1">
        <v>45189</v>
      </c>
      <c r="J4821">
        <v>6</v>
      </c>
      <c r="K4821">
        <v>123747</v>
      </c>
      <c r="L4821">
        <v>0.05</v>
      </c>
      <c r="M4821" t="s">
        <v>44</v>
      </c>
      <c r="N4821" t="s">
        <v>24</v>
      </c>
      <c r="O4821">
        <v>742482</v>
      </c>
      <c r="P4821">
        <v>37124.1</v>
      </c>
      <c r="Q4821">
        <v>705357.9</v>
      </c>
      <c r="U4821">
        <f t="shared" si="75"/>
        <v>176339.47500000001</v>
      </c>
    </row>
    <row r="4822" spans="1:21" x14ac:dyDescent="0.25">
      <c r="A4822">
        <v>14821</v>
      </c>
      <c r="B4822" t="s">
        <v>4864</v>
      </c>
      <c r="C4822" t="s">
        <v>26</v>
      </c>
      <c r="D4822">
        <v>26</v>
      </c>
      <c r="E4822" t="s">
        <v>33</v>
      </c>
      <c r="F4822" t="s">
        <v>46</v>
      </c>
      <c r="G4822" t="s">
        <v>21</v>
      </c>
      <c r="H4822" t="s">
        <v>30</v>
      </c>
      <c r="I4822" s="1">
        <v>45240</v>
      </c>
      <c r="J4822">
        <v>2</v>
      </c>
      <c r="K4822">
        <v>114869</v>
      </c>
      <c r="L4822">
        <v>0.1</v>
      </c>
      <c r="M4822" t="s">
        <v>23</v>
      </c>
      <c r="N4822" t="s">
        <v>24</v>
      </c>
      <c r="O4822">
        <v>229738</v>
      </c>
      <c r="P4822">
        <v>22973.8</v>
      </c>
      <c r="Q4822">
        <v>206764.2</v>
      </c>
      <c r="U4822">
        <f t="shared" si="75"/>
        <v>51691.05</v>
      </c>
    </row>
    <row r="4823" spans="1:21" x14ac:dyDescent="0.25">
      <c r="A4823">
        <v>14822</v>
      </c>
      <c r="B4823" t="s">
        <v>4865</v>
      </c>
      <c r="C4823" t="s">
        <v>18</v>
      </c>
      <c r="D4823">
        <v>43</v>
      </c>
      <c r="E4823" t="s">
        <v>37</v>
      </c>
      <c r="F4823" t="s">
        <v>20</v>
      </c>
      <c r="G4823" t="s">
        <v>29</v>
      </c>
      <c r="H4823" t="s">
        <v>51</v>
      </c>
      <c r="I4823" s="1">
        <v>45011</v>
      </c>
      <c r="J4823">
        <v>7</v>
      </c>
      <c r="K4823">
        <v>29492</v>
      </c>
      <c r="L4823">
        <v>0.05</v>
      </c>
      <c r="M4823" t="s">
        <v>23</v>
      </c>
      <c r="N4823" t="s">
        <v>39</v>
      </c>
      <c r="O4823">
        <v>206444</v>
      </c>
      <c r="P4823">
        <v>10322.200000000001</v>
      </c>
      <c r="Q4823">
        <v>196121.8</v>
      </c>
      <c r="U4823">
        <f t="shared" si="75"/>
        <v>49030.45</v>
      </c>
    </row>
    <row r="4824" spans="1:21" x14ac:dyDescent="0.25">
      <c r="A4824">
        <v>14823</v>
      </c>
      <c r="B4824" t="s">
        <v>4866</v>
      </c>
      <c r="C4824" t="s">
        <v>18</v>
      </c>
      <c r="D4824">
        <v>19</v>
      </c>
      <c r="E4824" t="s">
        <v>33</v>
      </c>
      <c r="F4824" t="s">
        <v>43</v>
      </c>
      <c r="G4824" t="s">
        <v>29</v>
      </c>
      <c r="H4824" t="s">
        <v>30</v>
      </c>
      <c r="I4824" s="1">
        <v>45341</v>
      </c>
      <c r="J4824">
        <v>3</v>
      </c>
      <c r="K4824">
        <v>231200</v>
      </c>
      <c r="L4824">
        <v>0</v>
      </c>
      <c r="M4824" t="s">
        <v>44</v>
      </c>
      <c r="N4824" t="s">
        <v>24</v>
      </c>
      <c r="O4824">
        <v>693600</v>
      </c>
      <c r="P4824">
        <v>0</v>
      </c>
      <c r="Q4824">
        <v>693600</v>
      </c>
      <c r="U4824">
        <f t="shared" si="75"/>
        <v>173400</v>
      </c>
    </row>
    <row r="4825" spans="1:21" x14ac:dyDescent="0.25">
      <c r="A4825">
        <v>14824</v>
      </c>
      <c r="B4825" t="s">
        <v>4867</v>
      </c>
      <c r="C4825" t="s">
        <v>26</v>
      </c>
      <c r="D4825">
        <v>20</v>
      </c>
      <c r="E4825" t="s">
        <v>33</v>
      </c>
      <c r="F4825" t="s">
        <v>28</v>
      </c>
      <c r="G4825" t="s">
        <v>21</v>
      </c>
      <c r="H4825" t="s">
        <v>60</v>
      </c>
      <c r="I4825" s="1">
        <v>45255</v>
      </c>
      <c r="J4825">
        <v>6</v>
      </c>
      <c r="K4825">
        <v>7233</v>
      </c>
      <c r="L4825">
        <v>0.1</v>
      </c>
      <c r="M4825" t="s">
        <v>31</v>
      </c>
      <c r="N4825" t="s">
        <v>39</v>
      </c>
      <c r="O4825">
        <v>43398</v>
      </c>
      <c r="P4825">
        <v>4339.8</v>
      </c>
      <c r="Q4825">
        <v>39058.199999999997</v>
      </c>
      <c r="U4825">
        <f t="shared" si="75"/>
        <v>9764.5499999999993</v>
      </c>
    </row>
    <row r="4826" spans="1:21" x14ac:dyDescent="0.25">
      <c r="A4826">
        <v>14825</v>
      </c>
      <c r="B4826" t="s">
        <v>4868</v>
      </c>
      <c r="C4826" t="s">
        <v>18</v>
      </c>
      <c r="D4826">
        <v>63</v>
      </c>
      <c r="E4826" t="s">
        <v>37</v>
      </c>
      <c r="F4826" t="s">
        <v>28</v>
      </c>
      <c r="G4826" t="s">
        <v>29</v>
      </c>
      <c r="H4826" t="s">
        <v>60</v>
      </c>
      <c r="I4826" s="1">
        <v>44971</v>
      </c>
      <c r="J4826">
        <v>8</v>
      </c>
      <c r="K4826">
        <v>155091</v>
      </c>
      <c r="L4826">
        <v>0.15</v>
      </c>
      <c r="M4826" t="s">
        <v>23</v>
      </c>
      <c r="N4826" t="s">
        <v>39</v>
      </c>
      <c r="O4826">
        <v>1240728</v>
      </c>
      <c r="P4826">
        <v>186109.2</v>
      </c>
      <c r="Q4826">
        <v>1054618.8</v>
      </c>
      <c r="U4826">
        <f t="shared" si="75"/>
        <v>263654.7</v>
      </c>
    </row>
    <row r="4827" spans="1:21" x14ac:dyDescent="0.25">
      <c r="A4827">
        <v>14826</v>
      </c>
      <c r="B4827" t="s">
        <v>4869</v>
      </c>
      <c r="C4827" t="s">
        <v>26</v>
      </c>
      <c r="D4827">
        <v>21</v>
      </c>
      <c r="E4827" t="s">
        <v>27</v>
      </c>
      <c r="F4827" t="s">
        <v>46</v>
      </c>
      <c r="G4827" t="s">
        <v>34</v>
      </c>
      <c r="H4827" t="s">
        <v>88</v>
      </c>
      <c r="I4827" s="1">
        <v>45259</v>
      </c>
      <c r="J4827">
        <v>3</v>
      </c>
      <c r="K4827">
        <v>13447</v>
      </c>
      <c r="L4827">
        <v>0.15</v>
      </c>
      <c r="M4827" t="s">
        <v>23</v>
      </c>
      <c r="N4827" t="s">
        <v>24</v>
      </c>
      <c r="O4827">
        <v>40341</v>
      </c>
      <c r="P4827">
        <v>6051.15</v>
      </c>
      <c r="Q4827">
        <v>34289.85</v>
      </c>
      <c r="U4827">
        <f t="shared" si="75"/>
        <v>8572.4624999999996</v>
      </c>
    </row>
    <row r="4828" spans="1:21" x14ac:dyDescent="0.25">
      <c r="A4828">
        <v>14827</v>
      </c>
      <c r="B4828" t="s">
        <v>4870</v>
      </c>
      <c r="C4828" t="s">
        <v>26</v>
      </c>
      <c r="D4828">
        <v>42</v>
      </c>
      <c r="E4828" t="s">
        <v>19</v>
      </c>
      <c r="F4828" t="s">
        <v>28</v>
      </c>
      <c r="G4828" t="s">
        <v>21</v>
      </c>
      <c r="H4828" t="s">
        <v>35</v>
      </c>
      <c r="I4828" s="1">
        <v>45391</v>
      </c>
      <c r="J4828">
        <v>5</v>
      </c>
      <c r="K4828">
        <v>212644</v>
      </c>
      <c r="L4828">
        <v>0.1</v>
      </c>
      <c r="M4828" t="s">
        <v>23</v>
      </c>
      <c r="N4828" t="s">
        <v>24</v>
      </c>
      <c r="O4828">
        <v>1063220</v>
      </c>
      <c r="P4828">
        <v>106322</v>
      </c>
      <c r="Q4828">
        <v>956898</v>
      </c>
      <c r="U4828">
        <f t="shared" si="75"/>
        <v>239224.5</v>
      </c>
    </row>
    <row r="4829" spans="1:21" x14ac:dyDescent="0.25">
      <c r="A4829">
        <v>14828</v>
      </c>
      <c r="B4829" t="s">
        <v>4871</v>
      </c>
      <c r="C4829" t="s">
        <v>26</v>
      </c>
      <c r="D4829">
        <v>30</v>
      </c>
      <c r="E4829" t="s">
        <v>19</v>
      </c>
      <c r="F4829" t="s">
        <v>20</v>
      </c>
      <c r="G4829" t="s">
        <v>29</v>
      </c>
      <c r="H4829" t="s">
        <v>51</v>
      </c>
      <c r="I4829" s="1">
        <v>45126</v>
      </c>
      <c r="J4829">
        <v>6</v>
      </c>
      <c r="K4829">
        <v>12998</v>
      </c>
      <c r="L4829">
        <v>0.05</v>
      </c>
      <c r="M4829" t="s">
        <v>44</v>
      </c>
      <c r="N4829" t="s">
        <v>24</v>
      </c>
      <c r="O4829">
        <v>77988</v>
      </c>
      <c r="P4829">
        <v>3899.4</v>
      </c>
      <c r="Q4829">
        <v>74088.600000000006</v>
      </c>
      <c r="U4829">
        <f t="shared" si="75"/>
        <v>18522.150000000001</v>
      </c>
    </row>
    <row r="4830" spans="1:21" x14ac:dyDescent="0.25">
      <c r="A4830">
        <v>14829</v>
      </c>
      <c r="B4830" t="s">
        <v>4872</v>
      </c>
      <c r="C4830" t="s">
        <v>18</v>
      </c>
      <c r="D4830">
        <v>56</v>
      </c>
      <c r="E4830" t="s">
        <v>33</v>
      </c>
      <c r="F4830" t="s">
        <v>28</v>
      </c>
      <c r="G4830" t="s">
        <v>41</v>
      </c>
      <c r="H4830" t="s">
        <v>51</v>
      </c>
      <c r="I4830" s="1">
        <v>45127</v>
      </c>
      <c r="J4830">
        <v>1</v>
      </c>
      <c r="K4830">
        <v>34801</v>
      </c>
      <c r="L4830">
        <v>0.05</v>
      </c>
      <c r="M4830" t="s">
        <v>44</v>
      </c>
      <c r="N4830" t="s">
        <v>24</v>
      </c>
      <c r="O4830">
        <v>34801</v>
      </c>
      <c r="P4830">
        <v>1740.05</v>
      </c>
      <c r="Q4830">
        <v>33060.949999999997</v>
      </c>
      <c r="U4830">
        <f t="shared" si="75"/>
        <v>8265.2374999999993</v>
      </c>
    </row>
    <row r="4831" spans="1:21" x14ac:dyDescent="0.25">
      <c r="A4831">
        <v>14830</v>
      </c>
      <c r="B4831" t="s">
        <v>4873</v>
      </c>
      <c r="C4831" t="s">
        <v>18</v>
      </c>
      <c r="D4831">
        <v>61</v>
      </c>
      <c r="E4831" t="s">
        <v>27</v>
      </c>
      <c r="F4831" t="s">
        <v>46</v>
      </c>
      <c r="G4831" t="s">
        <v>21</v>
      </c>
      <c r="H4831" t="s">
        <v>30</v>
      </c>
      <c r="I4831" s="1">
        <v>45255</v>
      </c>
      <c r="J4831">
        <v>7</v>
      </c>
      <c r="K4831">
        <v>157943</v>
      </c>
      <c r="L4831">
        <v>0.1</v>
      </c>
      <c r="M4831" t="s">
        <v>23</v>
      </c>
      <c r="N4831" t="s">
        <v>39</v>
      </c>
      <c r="O4831">
        <v>1105601</v>
      </c>
      <c r="P4831">
        <v>110560.1</v>
      </c>
      <c r="Q4831">
        <v>995040.9</v>
      </c>
      <c r="U4831">
        <f t="shared" si="75"/>
        <v>248760.22500000001</v>
      </c>
    </row>
    <row r="4832" spans="1:21" x14ac:dyDescent="0.25">
      <c r="A4832">
        <v>14831</v>
      </c>
      <c r="B4832" t="s">
        <v>4874</v>
      </c>
      <c r="C4832" t="s">
        <v>18</v>
      </c>
      <c r="D4832">
        <v>52</v>
      </c>
      <c r="E4832" t="s">
        <v>19</v>
      </c>
      <c r="F4832" t="s">
        <v>20</v>
      </c>
      <c r="G4832" t="s">
        <v>21</v>
      </c>
      <c r="H4832" t="s">
        <v>88</v>
      </c>
      <c r="I4832" s="1">
        <v>45606</v>
      </c>
      <c r="J4832">
        <v>4</v>
      </c>
      <c r="K4832">
        <v>29076</v>
      </c>
      <c r="L4832">
        <v>0.15</v>
      </c>
      <c r="M4832" t="s">
        <v>31</v>
      </c>
      <c r="N4832" t="s">
        <v>39</v>
      </c>
      <c r="O4832">
        <v>116304</v>
      </c>
      <c r="P4832">
        <v>17445.599999999999</v>
      </c>
      <c r="Q4832">
        <v>98858.4</v>
      </c>
      <c r="U4832">
        <f t="shared" si="75"/>
        <v>24714.6</v>
      </c>
    </row>
    <row r="4833" spans="1:21" x14ac:dyDescent="0.25">
      <c r="A4833">
        <v>14832</v>
      </c>
      <c r="B4833" t="s">
        <v>4875</v>
      </c>
      <c r="C4833" t="s">
        <v>18</v>
      </c>
      <c r="D4833">
        <v>40</v>
      </c>
      <c r="E4833" t="s">
        <v>27</v>
      </c>
      <c r="F4833" t="s">
        <v>43</v>
      </c>
      <c r="G4833" t="s">
        <v>41</v>
      </c>
      <c r="H4833" t="s">
        <v>47</v>
      </c>
      <c r="I4833" s="1">
        <v>45166</v>
      </c>
      <c r="J4833">
        <v>7</v>
      </c>
      <c r="K4833">
        <v>112275</v>
      </c>
      <c r="L4833">
        <v>0.1</v>
      </c>
      <c r="M4833" t="s">
        <v>44</v>
      </c>
      <c r="N4833" t="s">
        <v>39</v>
      </c>
      <c r="O4833">
        <v>785925</v>
      </c>
      <c r="P4833">
        <v>78592.5</v>
      </c>
      <c r="Q4833">
        <v>707332.5</v>
      </c>
      <c r="U4833">
        <f t="shared" si="75"/>
        <v>176833.125</v>
      </c>
    </row>
    <row r="4834" spans="1:21" x14ac:dyDescent="0.25">
      <c r="A4834">
        <v>14833</v>
      </c>
      <c r="B4834" t="s">
        <v>4876</v>
      </c>
      <c r="C4834" t="s">
        <v>26</v>
      </c>
      <c r="D4834">
        <v>26</v>
      </c>
      <c r="E4834" t="s">
        <v>37</v>
      </c>
      <c r="F4834" t="s">
        <v>20</v>
      </c>
      <c r="G4834" t="s">
        <v>41</v>
      </c>
      <c r="H4834" t="s">
        <v>51</v>
      </c>
      <c r="I4834" s="1">
        <v>45628</v>
      </c>
      <c r="J4834">
        <v>7</v>
      </c>
      <c r="K4834">
        <v>95688</v>
      </c>
      <c r="L4834">
        <v>0.05</v>
      </c>
      <c r="M4834" t="s">
        <v>31</v>
      </c>
      <c r="N4834" t="s">
        <v>39</v>
      </c>
      <c r="O4834">
        <v>669816</v>
      </c>
      <c r="P4834">
        <v>33490.800000000003</v>
      </c>
      <c r="Q4834">
        <v>636325.19999999995</v>
      </c>
      <c r="U4834">
        <f t="shared" si="75"/>
        <v>159081.29999999999</v>
      </c>
    </row>
    <row r="4835" spans="1:21" x14ac:dyDescent="0.25">
      <c r="A4835">
        <v>14834</v>
      </c>
      <c r="B4835" t="s">
        <v>4877</v>
      </c>
      <c r="C4835" t="s">
        <v>26</v>
      </c>
      <c r="D4835">
        <v>19</v>
      </c>
      <c r="E4835" t="s">
        <v>33</v>
      </c>
      <c r="F4835" t="s">
        <v>46</v>
      </c>
      <c r="G4835" t="s">
        <v>29</v>
      </c>
      <c r="H4835" t="s">
        <v>30</v>
      </c>
      <c r="I4835" s="1">
        <v>45509</v>
      </c>
      <c r="J4835">
        <v>5</v>
      </c>
      <c r="K4835">
        <v>134501</v>
      </c>
      <c r="L4835">
        <v>0</v>
      </c>
      <c r="M4835" t="s">
        <v>31</v>
      </c>
      <c r="N4835" t="s">
        <v>24</v>
      </c>
      <c r="O4835">
        <v>672505</v>
      </c>
      <c r="P4835">
        <v>0</v>
      </c>
      <c r="Q4835">
        <v>672505</v>
      </c>
      <c r="U4835">
        <f t="shared" si="75"/>
        <v>168126.25</v>
      </c>
    </row>
    <row r="4836" spans="1:21" x14ac:dyDescent="0.25">
      <c r="A4836">
        <v>14835</v>
      </c>
      <c r="B4836" t="s">
        <v>4878</v>
      </c>
      <c r="C4836" t="s">
        <v>18</v>
      </c>
      <c r="D4836">
        <v>58</v>
      </c>
      <c r="E4836" t="s">
        <v>33</v>
      </c>
      <c r="F4836" t="s">
        <v>46</v>
      </c>
      <c r="G4836" t="s">
        <v>41</v>
      </c>
      <c r="H4836" t="s">
        <v>38</v>
      </c>
      <c r="I4836" s="1">
        <v>45583</v>
      </c>
      <c r="J4836">
        <v>8</v>
      </c>
      <c r="K4836">
        <v>12381</v>
      </c>
      <c r="L4836">
        <v>0.15</v>
      </c>
      <c r="M4836" t="s">
        <v>44</v>
      </c>
      <c r="N4836" t="s">
        <v>39</v>
      </c>
      <c r="O4836">
        <v>99048</v>
      </c>
      <c r="P4836">
        <v>14857.2</v>
      </c>
      <c r="Q4836">
        <v>84190.8</v>
      </c>
      <c r="U4836">
        <f t="shared" si="75"/>
        <v>21047.7</v>
      </c>
    </row>
    <row r="4837" spans="1:21" x14ac:dyDescent="0.25">
      <c r="A4837">
        <v>14836</v>
      </c>
      <c r="B4837" t="s">
        <v>4879</v>
      </c>
      <c r="C4837" t="s">
        <v>26</v>
      </c>
      <c r="D4837">
        <v>61</v>
      </c>
      <c r="E4837" t="s">
        <v>27</v>
      </c>
      <c r="F4837" t="s">
        <v>28</v>
      </c>
      <c r="G4837" t="s">
        <v>34</v>
      </c>
      <c r="H4837" t="s">
        <v>60</v>
      </c>
      <c r="I4837" s="1">
        <v>45285</v>
      </c>
      <c r="J4837">
        <v>8</v>
      </c>
      <c r="K4837">
        <v>3987</v>
      </c>
      <c r="L4837">
        <v>0.1</v>
      </c>
      <c r="M4837" t="s">
        <v>23</v>
      </c>
      <c r="N4837" t="s">
        <v>39</v>
      </c>
      <c r="O4837">
        <v>31896</v>
      </c>
      <c r="P4837">
        <v>3189.6</v>
      </c>
      <c r="Q4837">
        <v>28706.400000000001</v>
      </c>
      <c r="U4837">
        <f t="shared" si="75"/>
        <v>7176.6</v>
      </c>
    </row>
    <row r="4838" spans="1:21" x14ac:dyDescent="0.25">
      <c r="A4838">
        <v>14837</v>
      </c>
      <c r="B4838" t="s">
        <v>4880</v>
      </c>
      <c r="C4838" t="s">
        <v>26</v>
      </c>
      <c r="D4838">
        <v>48</v>
      </c>
      <c r="E4838" t="s">
        <v>19</v>
      </c>
      <c r="F4838" t="s">
        <v>28</v>
      </c>
      <c r="G4838" t="s">
        <v>21</v>
      </c>
      <c r="H4838" t="s">
        <v>60</v>
      </c>
      <c r="I4838" s="1">
        <v>45647</v>
      </c>
      <c r="J4838">
        <v>5</v>
      </c>
      <c r="K4838">
        <v>227927</v>
      </c>
      <c r="L4838">
        <v>0</v>
      </c>
      <c r="M4838" t="s">
        <v>31</v>
      </c>
      <c r="N4838" t="s">
        <v>24</v>
      </c>
      <c r="O4838">
        <v>1139635</v>
      </c>
      <c r="P4838">
        <v>0</v>
      </c>
      <c r="Q4838">
        <v>1139635</v>
      </c>
      <c r="U4838">
        <f t="shared" si="75"/>
        <v>284908.75</v>
      </c>
    </row>
    <row r="4839" spans="1:21" x14ac:dyDescent="0.25">
      <c r="A4839">
        <v>14838</v>
      </c>
      <c r="B4839" t="s">
        <v>4881</v>
      </c>
      <c r="C4839" t="s">
        <v>18</v>
      </c>
      <c r="D4839">
        <v>61</v>
      </c>
      <c r="E4839" t="s">
        <v>27</v>
      </c>
      <c r="F4839" t="s">
        <v>43</v>
      </c>
      <c r="G4839" t="s">
        <v>34</v>
      </c>
      <c r="H4839" t="s">
        <v>35</v>
      </c>
      <c r="I4839" s="1">
        <v>45286</v>
      </c>
      <c r="J4839">
        <v>5</v>
      </c>
      <c r="K4839">
        <v>90191</v>
      </c>
      <c r="L4839">
        <v>0.05</v>
      </c>
      <c r="M4839" t="s">
        <v>23</v>
      </c>
      <c r="N4839" t="s">
        <v>39</v>
      </c>
      <c r="O4839">
        <v>450955</v>
      </c>
      <c r="P4839">
        <v>22547.75</v>
      </c>
      <c r="Q4839">
        <v>428407.25</v>
      </c>
      <c r="U4839">
        <f t="shared" si="75"/>
        <v>107101.8125</v>
      </c>
    </row>
    <row r="4840" spans="1:21" x14ac:dyDescent="0.25">
      <c r="A4840">
        <v>14839</v>
      </c>
      <c r="B4840" t="s">
        <v>4882</v>
      </c>
      <c r="C4840" t="s">
        <v>26</v>
      </c>
      <c r="D4840">
        <v>64</v>
      </c>
      <c r="E4840" t="s">
        <v>37</v>
      </c>
      <c r="F4840" t="s">
        <v>43</v>
      </c>
      <c r="G4840" t="s">
        <v>29</v>
      </c>
      <c r="H4840" t="s">
        <v>60</v>
      </c>
      <c r="I4840" s="1">
        <v>45304</v>
      </c>
      <c r="J4840">
        <v>7</v>
      </c>
      <c r="K4840">
        <v>21266</v>
      </c>
      <c r="L4840">
        <v>0.15</v>
      </c>
      <c r="M4840" t="s">
        <v>31</v>
      </c>
      <c r="N4840" t="s">
        <v>24</v>
      </c>
      <c r="O4840">
        <v>148862</v>
      </c>
      <c r="P4840">
        <v>22329.3</v>
      </c>
      <c r="Q4840">
        <v>126532.7</v>
      </c>
      <c r="U4840">
        <f t="shared" si="75"/>
        <v>31633.174999999999</v>
      </c>
    </row>
    <row r="4841" spans="1:21" x14ac:dyDescent="0.25">
      <c r="A4841">
        <v>14840</v>
      </c>
      <c r="B4841" t="s">
        <v>4883</v>
      </c>
      <c r="C4841" t="s">
        <v>18</v>
      </c>
      <c r="D4841">
        <v>19</v>
      </c>
      <c r="E4841" t="s">
        <v>19</v>
      </c>
      <c r="F4841" t="s">
        <v>46</v>
      </c>
      <c r="G4841" t="s">
        <v>41</v>
      </c>
      <c r="H4841" t="s">
        <v>22</v>
      </c>
      <c r="I4841" s="1">
        <v>45311</v>
      </c>
      <c r="J4841">
        <v>6</v>
      </c>
      <c r="K4841">
        <v>61053</v>
      </c>
      <c r="L4841">
        <v>0.1</v>
      </c>
      <c r="M4841" t="s">
        <v>23</v>
      </c>
      <c r="N4841" t="s">
        <v>24</v>
      </c>
      <c r="O4841">
        <v>366318</v>
      </c>
      <c r="P4841">
        <v>36631.800000000003</v>
      </c>
      <c r="Q4841">
        <v>329686.2</v>
      </c>
      <c r="U4841">
        <f t="shared" si="75"/>
        <v>82421.55</v>
      </c>
    </row>
    <row r="4842" spans="1:21" x14ac:dyDescent="0.25">
      <c r="A4842">
        <v>14841</v>
      </c>
      <c r="B4842" t="s">
        <v>4884</v>
      </c>
      <c r="C4842" t="s">
        <v>26</v>
      </c>
      <c r="D4842">
        <v>49</v>
      </c>
      <c r="E4842" t="s">
        <v>19</v>
      </c>
      <c r="F4842" t="s">
        <v>46</v>
      </c>
      <c r="G4842" t="s">
        <v>21</v>
      </c>
      <c r="H4842" t="s">
        <v>38</v>
      </c>
      <c r="I4842" s="1">
        <v>45646</v>
      </c>
      <c r="J4842">
        <v>4</v>
      </c>
      <c r="K4842">
        <v>246636</v>
      </c>
      <c r="L4842">
        <v>0.05</v>
      </c>
      <c r="M4842" t="s">
        <v>44</v>
      </c>
      <c r="N4842" t="s">
        <v>24</v>
      </c>
      <c r="O4842">
        <v>986544</v>
      </c>
      <c r="P4842">
        <v>49327.199999999997</v>
      </c>
      <c r="Q4842">
        <v>937216.8</v>
      </c>
      <c r="U4842">
        <f t="shared" si="75"/>
        <v>234304.2</v>
      </c>
    </row>
    <row r="4843" spans="1:21" x14ac:dyDescent="0.25">
      <c r="A4843">
        <v>14842</v>
      </c>
      <c r="B4843" t="s">
        <v>4885</v>
      </c>
      <c r="C4843" t="s">
        <v>18</v>
      </c>
      <c r="D4843">
        <v>35</v>
      </c>
      <c r="E4843" t="s">
        <v>27</v>
      </c>
      <c r="F4843" t="s">
        <v>46</v>
      </c>
      <c r="G4843" t="s">
        <v>41</v>
      </c>
      <c r="H4843" t="s">
        <v>38</v>
      </c>
      <c r="I4843" s="1">
        <v>45391</v>
      </c>
      <c r="J4843">
        <v>2</v>
      </c>
      <c r="K4843">
        <v>111273</v>
      </c>
      <c r="L4843">
        <v>0.1</v>
      </c>
      <c r="M4843" t="s">
        <v>31</v>
      </c>
      <c r="N4843" t="s">
        <v>39</v>
      </c>
      <c r="O4843">
        <v>222546</v>
      </c>
      <c r="P4843">
        <v>22254.6</v>
      </c>
      <c r="Q4843">
        <v>200291.4</v>
      </c>
      <c r="U4843">
        <f t="shared" si="75"/>
        <v>50072.85</v>
      </c>
    </row>
    <row r="4844" spans="1:21" x14ac:dyDescent="0.25">
      <c r="A4844">
        <v>14843</v>
      </c>
      <c r="B4844" t="s">
        <v>4886</v>
      </c>
      <c r="C4844" t="s">
        <v>26</v>
      </c>
      <c r="D4844">
        <v>30</v>
      </c>
      <c r="E4844" t="s">
        <v>37</v>
      </c>
      <c r="F4844" t="s">
        <v>43</v>
      </c>
      <c r="G4844" t="s">
        <v>41</v>
      </c>
      <c r="H4844" t="s">
        <v>88</v>
      </c>
      <c r="I4844" s="1">
        <v>45148</v>
      </c>
      <c r="J4844">
        <v>8</v>
      </c>
      <c r="K4844">
        <v>79425</v>
      </c>
      <c r="L4844">
        <v>0.1</v>
      </c>
      <c r="M4844" t="s">
        <v>31</v>
      </c>
      <c r="N4844" t="s">
        <v>24</v>
      </c>
      <c r="O4844">
        <v>635400</v>
      </c>
      <c r="P4844">
        <v>63540</v>
      </c>
      <c r="Q4844">
        <v>571860</v>
      </c>
      <c r="U4844">
        <f t="shared" si="75"/>
        <v>142965</v>
      </c>
    </row>
    <row r="4845" spans="1:21" x14ac:dyDescent="0.25">
      <c r="A4845">
        <v>14844</v>
      </c>
      <c r="B4845" t="s">
        <v>4887</v>
      </c>
      <c r="C4845" t="s">
        <v>26</v>
      </c>
      <c r="D4845">
        <v>63</v>
      </c>
      <c r="E4845" t="s">
        <v>19</v>
      </c>
      <c r="F4845" t="s">
        <v>46</v>
      </c>
      <c r="G4845" t="s">
        <v>29</v>
      </c>
      <c r="H4845" t="s">
        <v>22</v>
      </c>
      <c r="I4845" s="1">
        <v>45601</v>
      </c>
      <c r="J4845">
        <v>3</v>
      </c>
      <c r="K4845">
        <v>116550</v>
      </c>
      <c r="L4845">
        <v>0.15</v>
      </c>
      <c r="M4845" t="s">
        <v>31</v>
      </c>
      <c r="N4845" t="s">
        <v>24</v>
      </c>
      <c r="O4845">
        <v>349650</v>
      </c>
      <c r="P4845">
        <v>52447.5</v>
      </c>
      <c r="Q4845">
        <v>297202.5</v>
      </c>
      <c r="U4845">
        <f t="shared" si="75"/>
        <v>74300.625</v>
      </c>
    </row>
    <row r="4846" spans="1:21" x14ac:dyDescent="0.25">
      <c r="A4846">
        <v>14845</v>
      </c>
      <c r="B4846" t="s">
        <v>4888</v>
      </c>
      <c r="C4846" t="s">
        <v>18</v>
      </c>
      <c r="D4846">
        <v>22</v>
      </c>
      <c r="E4846" t="s">
        <v>33</v>
      </c>
      <c r="F4846" t="s">
        <v>43</v>
      </c>
      <c r="G4846" t="s">
        <v>29</v>
      </c>
      <c r="H4846" t="s">
        <v>51</v>
      </c>
      <c r="I4846" s="1">
        <v>45291</v>
      </c>
      <c r="J4846">
        <v>2</v>
      </c>
      <c r="K4846">
        <v>181549</v>
      </c>
      <c r="L4846">
        <v>0.05</v>
      </c>
      <c r="M4846" t="s">
        <v>23</v>
      </c>
      <c r="N4846" t="s">
        <v>24</v>
      </c>
      <c r="O4846">
        <v>363098</v>
      </c>
      <c r="P4846">
        <v>18154.900000000001</v>
      </c>
      <c r="Q4846">
        <v>344943.1</v>
      </c>
      <c r="U4846">
        <f t="shared" si="75"/>
        <v>86235.774999999994</v>
      </c>
    </row>
    <row r="4847" spans="1:21" x14ac:dyDescent="0.25">
      <c r="A4847">
        <v>14846</v>
      </c>
      <c r="B4847" t="s">
        <v>4889</v>
      </c>
      <c r="C4847" t="s">
        <v>18</v>
      </c>
      <c r="D4847">
        <v>59</v>
      </c>
      <c r="E4847" t="s">
        <v>37</v>
      </c>
      <c r="F4847" t="s">
        <v>46</v>
      </c>
      <c r="G4847" t="s">
        <v>29</v>
      </c>
      <c r="H4847" t="s">
        <v>35</v>
      </c>
      <c r="I4847" s="1">
        <v>44998</v>
      </c>
      <c r="J4847">
        <v>7</v>
      </c>
      <c r="K4847">
        <v>3547</v>
      </c>
      <c r="L4847">
        <v>0.05</v>
      </c>
      <c r="M4847" t="s">
        <v>31</v>
      </c>
      <c r="N4847" t="s">
        <v>39</v>
      </c>
      <c r="O4847">
        <v>24829</v>
      </c>
      <c r="P4847">
        <v>1241.45</v>
      </c>
      <c r="Q4847">
        <v>23587.55</v>
      </c>
      <c r="U4847">
        <f t="shared" si="75"/>
        <v>5896.8874999999998</v>
      </c>
    </row>
    <row r="4848" spans="1:21" x14ac:dyDescent="0.25">
      <c r="A4848">
        <v>14847</v>
      </c>
      <c r="B4848" t="s">
        <v>4890</v>
      </c>
      <c r="C4848" t="s">
        <v>18</v>
      </c>
      <c r="D4848">
        <v>61</v>
      </c>
      <c r="E4848" t="s">
        <v>19</v>
      </c>
      <c r="F4848" t="s">
        <v>20</v>
      </c>
      <c r="G4848" t="s">
        <v>29</v>
      </c>
      <c r="H4848" t="s">
        <v>38</v>
      </c>
      <c r="I4848" s="1">
        <v>45166</v>
      </c>
      <c r="J4848">
        <v>6</v>
      </c>
      <c r="K4848">
        <v>182686</v>
      </c>
      <c r="L4848">
        <v>0</v>
      </c>
      <c r="M4848" t="s">
        <v>31</v>
      </c>
      <c r="N4848" t="s">
        <v>39</v>
      </c>
      <c r="O4848">
        <v>1096116</v>
      </c>
      <c r="P4848">
        <v>0</v>
      </c>
      <c r="Q4848">
        <v>1096116</v>
      </c>
      <c r="U4848">
        <f t="shared" si="75"/>
        <v>274029</v>
      </c>
    </row>
    <row r="4849" spans="1:21" x14ac:dyDescent="0.25">
      <c r="A4849">
        <v>14848</v>
      </c>
      <c r="B4849" t="s">
        <v>4891</v>
      </c>
      <c r="C4849" t="s">
        <v>18</v>
      </c>
      <c r="D4849">
        <v>27</v>
      </c>
      <c r="E4849" t="s">
        <v>27</v>
      </c>
      <c r="F4849" t="s">
        <v>20</v>
      </c>
      <c r="G4849" t="s">
        <v>21</v>
      </c>
      <c r="H4849" t="s">
        <v>22</v>
      </c>
      <c r="I4849" s="1">
        <v>45430</v>
      </c>
      <c r="J4849">
        <v>8</v>
      </c>
      <c r="K4849">
        <v>242883</v>
      </c>
      <c r="L4849">
        <v>0.05</v>
      </c>
      <c r="M4849" t="s">
        <v>23</v>
      </c>
      <c r="N4849" t="s">
        <v>24</v>
      </c>
      <c r="O4849">
        <v>1943064</v>
      </c>
      <c r="P4849">
        <v>97153.2</v>
      </c>
      <c r="Q4849">
        <v>1845910.8</v>
      </c>
      <c r="U4849">
        <f t="shared" si="75"/>
        <v>461477.7</v>
      </c>
    </row>
    <row r="4850" spans="1:21" x14ac:dyDescent="0.25">
      <c r="A4850">
        <v>14849</v>
      </c>
      <c r="B4850" t="s">
        <v>4892</v>
      </c>
      <c r="C4850" t="s">
        <v>26</v>
      </c>
      <c r="D4850">
        <v>60</v>
      </c>
      <c r="E4850" t="s">
        <v>19</v>
      </c>
      <c r="F4850" t="s">
        <v>46</v>
      </c>
      <c r="G4850" t="s">
        <v>34</v>
      </c>
      <c r="H4850" t="s">
        <v>22</v>
      </c>
      <c r="I4850" s="1">
        <v>45340</v>
      </c>
      <c r="J4850">
        <v>6</v>
      </c>
      <c r="K4850">
        <v>57859</v>
      </c>
      <c r="L4850">
        <v>0.05</v>
      </c>
      <c r="M4850" t="s">
        <v>23</v>
      </c>
      <c r="N4850" t="s">
        <v>39</v>
      </c>
      <c r="O4850">
        <v>347154</v>
      </c>
      <c r="P4850">
        <v>17357.7</v>
      </c>
      <c r="Q4850">
        <v>329796.3</v>
      </c>
      <c r="U4850">
        <f t="shared" si="75"/>
        <v>82449.074999999997</v>
      </c>
    </row>
    <row r="4851" spans="1:21" x14ac:dyDescent="0.25">
      <c r="A4851">
        <v>14850</v>
      </c>
      <c r="B4851" t="s">
        <v>4893</v>
      </c>
      <c r="C4851" t="s">
        <v>26</v>
      </c>
      <c r="D4851">
        <v>42</v>
      </c>
      <c r="E4851" t="s">
        <v>33</v>
      </c>
      <c r="F4851" t="s">
        <v>20</v>
      </c>
      <c r="G4851" t="s">
        <v>34</v>
      </c>
      <c r="H4851" t="s">
        <v>30</v>
      </c>
      <c r="I4851" s="1">
        <v>45053</v>
      </c>
      <c r="J4851">
        <v>7</v>
      </c>
      <c r="K4851">
        <v>56457</v>
      </c>
      <c r="L4851">
        <v>0.15</v>
      </c>
      <c r="M4851" t="s">
        <v>44</v>
      </c>
      <c r="N4851" t="s">
        <v>39</v>
      </c>
      <c r="O4851">
        <v>395199</v>
      </c>
      <c r="P4851">
        <v>59279.85</v>
      </c>
      <c r="Q4851">
        <v>335919.15</v>
      </c>
      <c r="U4851">
        <f t="shared" si="75"/>
        <v>83979.787500000006</v>
      </c>
    </row>
    <row r="4852" spans="1:21" x14ac:dyDescent="0.25">
      <c r="A4852">
        <v>14851</v>
      </c>
      <c r="B4852" t="s">
        <v>4894</v>
      </c>
      <c r="C4852" t="s">
        <v>18</v>
      </c>
      <c r="D4852">
        <v>51</v>
      </c>
      <c r="E4852" t="s">
        <v>37</v>
      </c>
      <c r="F4852" t="s">
        <v>43</v>
      </c>
      <c r="G4852" t="s">
        <v>21</v>
      </c>
      <c r="H4852" t="s">
        <v>38</v>
      </c>
      <c r="I4852" s="1">
        <v>45413</v>
      </c>
      <c r="J4852">
        <v>2</v>
      </c>
      <c r="K4852">
        <v>128184</v>
      </c>
      <c r="L4852">
        <v>0</v>
      </c>
      <c r="M4852" t="s">
        <v>23</v>
      </c>
      <c r="N4852" t="s">
        <v>39</v>
      </c>
      <c r="O4852">
        <v>256368</v>
      </c>
      <c r="P4852">
        <v>0</v>
      </c>
      <c r="Q4852">
        <v>256368</v>
      </c>
      <c r="U4852">
        <f t="shared" si="75"/>
        <v>64092</v>
      </c>
    </row>
    <row r="4853" spans="1:21" x14ac:dyDescent="0.25">
      <c r="A4853">
        <v>14852</v>
      </c>
      <c r="B4853" t="s">
        <v>4895</v>
      </c>
      <c r="C4853" t="s">
        <v>26</v>
      </c>
      <c r="D4853">
        <v>54</v>
      </c>
      <c r="E4853" t="s">
        <v>19</v>
      </c>
      <c r="F4853" t="s">
        <v>28</v>
      </c>
      <c r="G4853" t="s">
        <v>41</v>
      </c>
      <c r="H4853" t="s">
        <v>47</v>
      </c>
      <c r="I4853" s="1">
        <v>45523</v>
      </c>
      <c r="J4853">
        <v>2</v>
      </c>
      <c r="K4853">
        <v>231889</v>
      </c>
      <c r="L4853">
        <v>0.15</v>
      </c>
      <c r="M4853" t="s">
        <v>31</v>
      </c>
      <c r="N4853" t="s">
        <v>39</v>
      </c>
      <c r="O4853">
        <v>463778</v>
      </c>
      <c r="P4853">
        <v>69566.7</v>
      </c>
      <c r="Q4853">
        <v>394211.3</v>
      </c>
      <c r="U4853">
        <f t="shared" si="75"/>
        <v>98552.824999999997</v>
      </c>
    </row>
    <row r="4854" spans="1:21" x14ac:dyDescent="0.25">
      <c r="A4854">
        <v>14853</v>
      </c>
      <c r="B4854" t="s">
        <v>4896</v>
      </c>
      <c r="C4854" t="s">
        <v>18</v>
      </c>
      <c r="D4854">
        <v>47</v>
      </c>
      <c r="E4854" t="s">
        <v>33</v>
      </c>
      <c r="F4854" t="s">
        <v>20</v>
      </c>
      <c r="G4854" t="s">
        <v>21</v>
      </c>
      <c r="H4854" t="s">
        <v>30</v>
      </c>
      <c r="I4854" s="1">
        <v>45453</v>
      </c>
      <c r="J4854">
        <v>6</v>
      </c>
      <c r="K4854">
        <v>243664</v>
      </c>
      <c r="L4854">
        <v>0.05</v>
      </c>
      <c r="M4854" t="s">
        <v>31</v>
      </c>
      <c r="N4854" t="s">
        <v>39</v>
      </c>
      <c r="O4854">
        <v>1461984</v>
      </c>
      <c r="P4854">
        <v>73099.199999999997</v>
      </c>
      <c r="Q4854">
        <v>1388884.8</v>
      </c>
      <c r="U4854">
        <f t="shared" si="75"/>
        <v>347221.2</v>
      </c>
    </row>
    <row r="4855" spans="1:21" x14ac:dyDescent="0.25">
      <c r="A4855">
        <v>14854</v>
      </c>
      <c r="B4855" t="s">
        <v>4897</v>
      </c>
      <c r="C4855" t="s">
        <v>18</v>
      </c>
      <c r="D4855">
        <v>24</v>
      </c>
      <c r="E4855" t="s">
        <v>19</v>
      </c>
      <c r="F4855" t="s">
        <v>28</v>
      </c>
      <c r="G4855" t="s">
        <v>34</v>
      </c>
      <c r="H4855" t="s">
        <v>88</v>
      </c>
      <c r="I4855" s="1">
        <v>45174</v>
      </c>
      <c r="J4855">
        <v>9</v>
      </c>
      <c r="K4855">
        <v>81086</v>
      </c>
      <c r="L4855">
        <v>0</v>
      </c>
      <c r="M4855" t="s">
        <v>44</v>
      </c>
      <c r="N4855" t="s">
        <v>24</v>
      </c>
      <c r="O4855">
        <v>729774</v>
      </c>
      <c r="P4855">
        <v>0</v>
      </c>
      <c r="Q4855">
        <v>729774</v>
      </c>
      <c r="U4855">
        <f t="shared" si="75"/>
        <v>182443.5</v>
      </c>
    </row>
    <row r="4856" spans="1:21" x14ac:dyDescent="0.25">
      <c r="A4856">
        <v>14855</v>
      </c>
      <c r="B4856" t="s">
        <v>4898</v>
      </c>
      <c r="C4856" t="s">
        <v>26</v>
      </c>
      <c r="D4856">
        <v>23</v>
      </c>
      <c r="E4856" t="s">
        <v>19</v>
      </c>
      <c r="F4856" t="s">
        <v>20</v>
      </c>
      <c r="G4856" t="s">
        <v>34</v>
      </c>
      <c r="H4856" t="s">
        <v>22</v>
      </c>
      <c r="I4856" s="1">
        <v>45408</v>
      </c>
      <c r="J4856">
        <v>3</v>
      </c>
      <c r="K4856">
        <v>7174</v>
      </c>
      <c r="L4856">
        <v>0.15</v>
      </c>
      <c r="M4856" t="s">
        <v>44</v>
      </c>
      <c r="N4856" t="s">
        <v>39</v>
      </c>
      <c r="O4856">
        <v>21522</v>
      </c>
      <c r="P4856">
        <v>3228.3</v>
      </c>
      <c r="Q4856">
        <v>18293.7</v>
      </c>
      <c r="U4856">
        <f t="shared" si="75"/>
        <v>4573.4250000000002</v>
      </c>
    </row>
    <row r="4857" spans="1:21" x14ac:dyDescent="0.25">
      <c r="A4857">
        <v>14856</v>
      </c>
      <c r="B4857" t="s">
        <v>4899</v>
      </c>
      <c r="C4857" t="s">
        <v>26</v>
      </c>
      <c r="D4857">
        <v>20</v>
      </c>
      <c r="E4857" t="s">
        <v>37</v>
      </c>
      <c r="F4857" t="s">
        <v>43</v>
      </c>
      <c r="G4857" t="s">
        <v>21</v>
      </c>
      <c r="H4857" t="s">
        <v>60</v>
      </c>
      <c r="I4857" s="1">
        <v>45238</v>
      </c>
      <c r="J4857">
        <v>8</v>
      </c>
      <c r="K4857">
        <v>234942</v>
      </c>
      <c r="L4857">
        <v>0</v>
      </c>
      <c r="M4857" t="s">
        <v>31</v>
      </c>
      <c r="N4857" t="s">
        <v>39</v>
      </c>
      <c r="O4857">
        <v>1879536</v>
      </c>
      <c r="P4857">
        <v>0</v>
      </c>
      <c r="Q4857">
        <v>1879536</v>
      </c>
      <c r="U4857">
        <f t="shared" si="75"/>
        <v>469884</v>
      </c>
    </row>
    <row r="4858" spans="1:21" x14ac:dyDescent="0.25">
      <c r="A4858">
        <v>14857</v>
      </c>
      <c r="B4858" t="s">
        <v>4900</v>
      </c>
      <c r="C4858" t="s">
        <v>18</v>
      </c>
      <c r="D4858">
        <v>30</v>
      </c>
      <c r="E4858" t="s">
        <v>27</v>
      </c>
      <c r="F4858" t="s">
        <v>20</v>
      </c>
      <c r="G4858" t="s">
        <v>29</v>
      </c>
      <c r="H4858" t="s">
        <v>22</v>
      </c>
      <c r="I4858" s="1">
        <v>45370</v>
      </c>
      <c r="J4858">
        <v>5</v>
      </c>
      <c r="K4858">
        <v>153259</v>
      </c>
      <c r="L4858">
        <v>0.05</v>
      </c>
      <c r="M4858" t="s">
        <v>23</v>
      </c>
      <c r="N4858" t="s">
        <v>39</v>
      </c>
      <c r="O4858">
        <v>766295</v>
      </c>
      <c r="P4858">
        <v>38314.75</v>
      </c>
      <c r="Q4858">
        <v>727980.25</v>
      </c>
      <c r="U4858">
        <f t="shared" si="75"/>
        <v>181995.0625</v>
      </c>
    </row>
    <row r="4859" spans="1:21" x14ac:dyDescent="0.25">
      <c r="A4859">
        <v>14858</v>
      </c>
      <c r="B4859" t="s">
        <v>4901</v>
      </c>
      <c r="C4859" t="s">
        <v>18</v>
      </c>
      <c r="D4859">
        <v>20</v>
      </c>
      <c r="E4859" t="s">
        <v>27</v>
      </c>
      <c r="F4859" t="s">
        <v>20</v>
      </c>
      <c r="G4859" t="s">
        <v>41</v>
      </c>
      <c r="H4859" t="s">
        <v>51</v>
      </c>
      <c r="I4859" s="1">
        <v>45209</v>
      </c>
      <c r="J4859">
        <v>6</v>
      </c>
      <c r="K4859">
        <v>63031</v>
      </c>
      <c r="L4859">
        <v>0</v>
      </c>
      <c r="M4859" t="s">
        <v>31</v>
      </c>
      <c r="N4859" t="s">
        <v>39</v>
      </c>
      <c r="O4859">
        <v>378186</v>
      </c>
      <c r="P4859">
        <v>0</v>
      </c>
      <c r="Q4859">
        <v>378186</v>
      </c>
      <c r="U4859">
        <f t="shared" si="75"/>
        <v>94546.5</v>
      </c>
    </row>
    <row r="4860" spans="1:21" x14ac:dyDescent="0.25">
      <c r="A4860">
        <v>14859</v>
      </c>
      <c r="B4860" t="s">
        <v>4902</v>
      </c>
      <c r="C4860" t="s">
        <v>18</v>
      </c>
      <c r="D4860">
        <v>43</v>
      </c>
      <c r="E4860" t="s">
        <v>33</v>
      </c>
      <c r="F4860" t="s">
        <v>46</v>
      </c>
      <c r="G4860" t="s">
        <v>21</v>
      </c>
      <c r="H4860" t="s">
        <v>38</v>
      </c>
      <c r="I4860" s="1">
        <v>44928</v>
      </c>
      <c r="J4860">
        <v>6</v>
      </c>
      <c r="K4860">
        <v>5938</v>
      </c>
      <c r="L4860">
        <v>0</v>
      </c>
      <c r="M4860" t="s">
        <v>44</v>
      </c>
      <c r="N4860" t="s">
        <v>24</v>
      </c>
      <c r="O4860">
        <v>35628</v>
      </c>
      <c r="P4860">
        <v>0</v>
      </c>
      <c r="Q4860">
        <v>35628</v>
      </c>
      <c r="U4860">
        <f t="shared" si="75"/>
        <v>8907</v>
      </c>
    </row>
    <row r="4861" spans="1:21" x14ac:dyDescent="0.25">
      <c r="A4861">
        <v>14860</v>
      </c>
      <c r="B4861" t="s">
        <v>4903</v>
      </c>
      <c r="C4861" t="s">
        <v>26</v>
      </c>
      <c r="D4861">
        <v>41</v>
      </c>
      <c r="E4861" t="s">
        <v>33</v>
      </c>
      <c r="F4861" t="s">
        <v>28</v>
      </c>
      <c r="G4861" t="s">
        <v>34</v>
      </c>
      <c r="H4861" t="s">
        <v>47</v>
      </c>
      <c r="I4861" s="1">
        <v>45000</v>
      </c>
      <c r="J4861">
        <v>3</v>
      </c>
      <c r="K4861">
        <v>62833</v>
      </c>
      <c r="L4861">
        <v>0</v>
      </c>
      <c r="M4861" t="s">
        <v>31</v>
      </c>
      <c r="N4861" t="s">
        <v>24</v>
      </c>
      <c r="O4861">
        <v>188499</v>
      </c>
      <c r="P4861">
        <v>0</v>
      </c>
      <c r="Q4861">
        <v>188499</v>
      </c>
      <c r="U4861">
        <f t="shared" si="75"/>
        <v>47124.75</v>
      </c>
    </row>
    <row r="4862" spans="1:21" x14ac:dyDescent="0.25">
      <c r="A4862">
        <v>14861</v>
      </c>
      <c r="B4862" t="s">
        <v>4904</v>
      </c>
      <c r="C4862" t="s">
        <v>26</v>
      </c>
      <c r="D4862">
        <v>23</v>
      </c>
      <c r="E4862" t="s">
        <v>33</v>
      </c>
      <c r="F4862" t="s">
        <v>28</v>
      </c>
      <c r="G4862" t="s">
        <v>29</v>
      </c>
      <c r="H4862" t="s">
        <v>51</v>
      </c>
      <c r="I4862" s="1">
        <v>44990</v>
      </c>
      <c r="J4862">
        <v>5</v>
      </c>
      <c r="K4862">
        <v>134543</v>
      </c>
      <c r="L4862">
        <v>0.05</v>
      </c>
      <c r="M4862" t="s">
        <v>31</v>
      </c>
      <c r="N4862" t="s">
        <v>39</v>
      </c>
      <c r="O4862">
        <v>672715</v>
      </c>
      <c r="P4862">
        <v>33635.75</v>
      </c>
      <c r="Q4862">
        <v>639079.25</v>
      </c>
      <c r="U4862">
        <f t="shared" si="75"/>
        <v>159769.8125</v>
      </c>
    </row>
    <row r="4863" spans="1:21" x14ac:dyDescent="0.25">
      <c r="A4863">
        <v>14862</v>
      </c>
      <c r="B4863" t="s">
        <v>4905</v>
      </c>
      <c r="C4863" t="s">
        <v>26</v>
      </c>
      <c r="D4863">
        <v>60</v>
      </c>
      <c r="E4863" t="s">
        <v>37</v>
      </c>
      <c r="F4863" t="s">
        <v>43</v>
      </c>
      <c r="G4863" t="s">
        <v>41</v>
      </c>
      <c r="H4863" t="s">
        <v>88</v>
      </c>
      <c r="I4863" s="1">
        <v>45273</v>
      </c>
      <c r="J4863">
        <v>1</v>
      </c>
      <c r="K4863">
        <v>59155</v>
      </c>
      <c r="L4863">
        <v>0.05</v>
      </c>
      <c r="M4863" t="s">
        <v>31</v>
      </c>
      <c r="N4863" t="s">
        <v>24</v>
      </c>
      <c r="O4863">
        <v>59155</v>
      </c>
      <c r="P4863">
        <v>2957.75</v>
      </c>
      <c r="Q4863">
        <v>56197.25</v>
      </c>
      <c r="U4863">
        <f t="shared" si="75"/>
        <v>14049.3125</v>
      </c>
    </row>
    <row r="4864" spans="1:21" x14ac:dyDescent="0.25">
      <c r="A4864">
        <v>14863</v>
      </c>
      <c r="B4864" t="s">
        <v>4906</v>
      </c>
      <c r="C4864" t="s">
        <v>26</v>
      </c>
      <c r="D4864">
        <v>59</v>
      </c>
      <c r="E4864" t="s">
        <v>27</v>
      </c>
      <c r="F4864" t="s">
        <v>43</v>
      </c>
      <c r="G4864" t="s">
        <v>34</v>
      </c>
      <c r="H4864" t="s">
        <v>35</v>
      </c>
      <c r="I4864" s="1">
        <v>45250</v>
      </c>
      <c r="J4864">
        <v>2</v>
      </c>
      <c r="K4864">
        <v>149793</v>
      </c>
      <c r="L4864">
        <v>0</v>
      </c>
      <c r="M4864" t="s">
        <v>44</v>
      </c>
      <c r="N4864" t="s">
        <v>39</v>
      </c>
      <c r="O4864">
        <v>299586</v>
      </c>
      <c r="P4864">
        <v>0</v>
      </c>
      <c r="Q4864">
        <v>299586</v>
      </c>
      <c r="U4864">
        <f t="shared" si="75"/>
        <v>74896.5</v>
      </c>
    </row>
    <row r="4865" spans="1:21" x14ac:dyDescent="0.25">
      <c r="A4865">
        <v>14864</v>
      </c>
      <c r="B4865" t="s">
        <v>4907</v>
      </c>
      <c r="C4865" t="s">
        <v>18</v>
      </c>
      <c r="D4865">
        <v>29</v>
      </c>
      <c r="E4865" t="s">
        <v>33</v>
      </c>
      <c r="F4865" t="s">
        <v>28</v>
      </c>
      <c r="G4865" t="s">
        <v>41</v>
      </c>
      <c r="H4865" t="s">
        <v>60</v>
      </c>
      <c r="I4865" s="1">
        <v>45165</v>
      </c>
      <c r="J4865">
        <v>3</v>
      </c>
      <c r="K4865">
        <v>205659</v>
      </c>
      <c r="L4865">
        <v>0.15</v>
      </c>
      <c r="M4865" t="s">
        <v>44</v>
      </c>
      <c r="N4865" t="s">
        <v>39</v>
      </c>
      <c r="O4865">
        <v>616977</v>
      </c>
      <c r="P4865">
        <v>92546.55</v>
      </c>
      <c r="Q4865">
        <v>524430.44999999995</v>
      </c>
      <c r="U4865">
        <f t="shared" si="75"/>
        <v>131107.61249999999</v>
      </c>
    </row>
    <row r="4866" spans="1:21" x14ac:dyDescent="0.25">
      <c r="A4866">
        <v>14865</v>
      </c>
      <c r="B4866" t="s">
        <v>4908</v>
      </c>
      <c r="C4866" t="s">
        <v>18</v>
      </c>
      <c r="D4866">
        <v>53</v>
      </c>
      <c r="E4866" t="s">
        <v>33</v>
      </c>
      <c r="F4866" t="s">
        <v>46</v>
      </c>
      <c r="G4866" t="s">
        <v>29</v>
      </c>
      <c r="H4866" t="s">
        <v>38</v>
      </c>
      <c r="I4866" s="1">
        <v>45323</v>
      </c>
      <c r="J4866">
        <v>4</v>
      </c>
      <c r="K4866">
        <v>197377</v>
      </c>
      <c r="L4866">
        <v>0.15</v>
      </c>
      <c r="M4866" t="s">
        <v>44</v>
      </c>
      <c r="N4866" t="s">
        <v>24</v>
      </c>
      <c r="O4866">
        <v>789508</v>
      </c>
      <c r="P4866">
        <v>118426.2</v>
      </c>
      <c r="Q4866">
        <v>671081.80000000005</v>
      </c>
      <c r="U4866">
        <f t="shared" si="75"/>
        <v>167770.45000000001</v>
      </c>
    </row>
    <row r="4867" spans="1:21" x14ac:dyDescent="0.25">
      <c r="A4867">
        <v>14866</v>
      </c>
      <c r="B4867" t="s">
        <v>4909</v>
      </c>
      <c r="C4867" t="s">
        <v>18</v>
      </c>
      <c r="D4867">
        <v>19</v>
      </c>
      <c r="E4867" t="s">
        <v>19</v>
      </c>
      <c r="F4867" t="s">
        <v>46</v>
      </c>
      <c r="G4867" t="s">
        <v>34</v>
      </c>
      <c r="H4867" t="s">
        <v>22</v>
      </c>
      <c r="I4867" s="1">
        <v>45263</v>
      </c>
      <c r="J4867">
        <v>9</v>
      </c>
      <c r="K4867">
        <v>140516</v>
      </c>
      <c r="L4867">
        <v>0.05</v>
      </c>
      <c r="M4867" t="s">
        <v>23</v>
      </c>
      <c r="N4867" t="s">
        <v>24</v>
      </c>
      <c r="O4867">
        <v>1264644</v>
      </c>
      <c r="P4867">
        <v>63232.2</v>
      </c>
      <c r="Q4867">
        <v>1201411.8</v>
      </c>
      <c r="U4867">
        <f t="shared" ref="U4867:U4930" si="76">(Q4867*0.25)</f>
        <v>300352.95</v>
      </c>
    </row>
    <row r="4868" spans="1:21" x14ac:dyDescent="0.25">
      <c r="A4868">
        <v>14867</v>
      </c>
      <c r="B4868" t="s">
        <v>4910</v>
      </c>
      <c r="C4868" t="s">
        <v>18</v>
      </c>
      <c r="D4868">
        <v>28</v>
      </c>
      <c r="E4868" t="s">
        <v>19</v>
      </c>
      <c r="F4868" t="s">
        <v>28</v>
      </c>
      <c r="G4868" t="s">
        <v>29</v>
      </c>
      <c r="H4868" t="s">
        <v>60</v>
      </c>
      <c r="I4868" s="1">
        <v>45267</v>
      </c>
      <c r="J4868">
        <v>1</v>
      </c>
      <c r="K4868">
        <v>95193</v>
      </c>
      <c r="L4868">
        <v>0.1</v>
      </c>
      <c r="M4868" t="s">
        <v>44</v>
      </c>
      <c r="N4868" t="s">
        <v>39</v>
      </c>
      <c r="O4868">
        <v>95193</v>
      </c>
      <c r="P4868">
        <v>9519.2999999999993</v>
      </c>
      <c r="Q4868">
        <v>85673.7</v>
      </c>
      <c r="U4868">
        <f t="shared" si="76"/>
        <v>21418.424999999999</v>
      </c>
    </row>
    <row r="4869" spans="1:21" x14ac:dyDescent="0.25">
      <c r="A4869">
        <v>14868</v>
      </c>
      <c r="B4869" t="s">
        <v>4911</v>
      </c>
      <c r="C4869" t="s">
        <v>18</v>
      </c>
      <c r="D4869">
        <v>56</v>
      </c>
      <c r="E4869" t="s">
        <v>33</v>
      </c>
      <c r="F4869" t="s">
        <v>20</v>
      </c>
      <c r="G4869" t="s">
        <v>21</v>
      </c>
      <c r="H4869" t="s">
        <v>22</v>
      </c>
      <c r="I4869" s="1">
        <v>45205</v>
      </c>
      <c r="J4869">
        <v>3</v>
      </c>
      <c r="K4869">
        <v>234788</v>
      </c>
      <c r="L4869">
        <v>0.15</v>
      </c>
      <c r="M4869" t="s">
        <v>23</v>
      </c>
      <c r="N4869" t="s">
        <v>39</v>
      </c>
      <c r="O4869">
        <v>704364</v>
      </c>
      <c r="P4869">
        <v>105654.6</v>
      </c>
      <c r="Q4869">
        <v>598709.4</v>
      </c>
      <c r="U4869">
        <f t="shared" si="76"/>
        <v>149677.35</v>
      </c>
    </row>
    <row r="4870" spans="1:21" x14ac:dyDescent="0.25">
      <c r="A4870">
        <v>14869</v>
      </c>
      <c r="B4870" t="s">
        <v>4912</v>
      </c>
      <c r="C4870" t="s">
        <v>18</v>
      </c>
      <c r="D4870">
        <v>51</v>
      </c>
      <c r="E4870" t="s">
        <v>19</v>
      </c>
      <c r="F4870" t="s">
        <v>28</v>
      </c>
      <c r="G4870" t="s">
        <v>21</v>
      </c>
      <c r="H4870" t="s">
        <v>88</v>
      </c>
      <c r="I4870" s="1">
        <v>45279</v>
      </c>
      <c r="J4870">
        <v>3</v>
      </c>
      <c r="K4870">
        <v>228407</v>
      </c>
      <c r="L4870">
        <v>0</v>
      </c>
      <c r="M4870" t="s">
        <v>23</v>
      </c>
      <c r="N4870" t="s">
        <v>24</v>
      </c>
      <c r="O4870">
        <v>685221</v>
      </c>
      <c r="P4870">
        <v>0</v>
      </c>
      <c r="Q4870">
        <v>685221</v>
      </c>
      <c r="U4870">
        <f t="shared" si="76"/>
        <v>171305.25</v>
      </c>
    </row>
    <row r="4871" spans="1:21" x14ac:dyDescent="0.25">
      <c r="A4871">
        <v>14870</v>
      </c>
      <c r="B4871" t="s">
        <v>4913</v>
      </c>
      <c r="C4871" t="s">
        <v>26</v>
      </c>
      <c r="D4871">
        <v>43</v>
      </c>
      <c r="E4871" t="s">
        <v>19</v>
      </c>
      <c r="F4871" t="s">
        <v>20</v>
      </c>
      <c r="G4871" t="s">
        <v>41</v>
      </c>
      <c r="H4871" t="s">
        <v>35</v>
      </c>
      <c r="I4871" s="1">
        <v>45389</v>
      </c>
      <c r="J4871">
        <v>6</v>
      </c>
      <c r="K4871">
        <v>69928</v>
      </c>
      <c r="L4871">
        <v>0.1</v>
      </c>
      <c r="M4871" t="s">
        <v>44</v>
      </c>
      <c r="N4871" t="s">
        <v>39</v>
      </c>
      <c r="O4871">
        <v>419568</v>
      </c>
      <c r="P4871">
        <v>41956.800000000003</v>
      </c>
      <c r="Q4871">
        <v>377611.2</v>
      </c>
      <c r="U4871">
        <f t="shared" si="76"/>
        <v>94402.8</v>
      </c>
    </row>
    <row r="4872" spans="1:21" x14ac:dyDescent="0.25">
      <c r="A4872">
        <v>14871</v>
      </c>
      <c r="B4872" t="s">
        <v>4914</v>
      </c>
      <c r="C4872" t="s">
        <v>26</v>
      </c>
      <c r="D4872">
        <v>35</v>
      </c>
      <c r="E4872" t="s">
        <v>19</v>
      </c>
      <c r="F4872" t="s">
        <v>28</v>
      </c>
      <c r="G4872" t="s">
        <v>29</v>
      </c>
      <c r="H4872" t="s">
        <v>47</v>
      </c>
      <c r="I4872" s="1">
        <v>45388</v>
      </c>
      <c r="J4872">
        <v>5</v>
      </c>
      <c r="K4872">
        <v>17729</v>
      </c>
      <c r="L4872">
        <v>0.05</v>
      </c>
      <c r="M4872" t="s">
        <v>23</v>
      </c>
      <c r="N4872" t="s">
        <v>39</v>
      </c>
      <c r="O4872">
        <v>88645</v>
      </c>
      <c r="P4872">
        <v>4432.25</v>
      </c>
      <c r="Q4872">
        <v>84212.75</v>
      </c>
      <c r="U4872">
        <f t="shared" si="76"/>
        <v>21053.1875</v>
      </c>
    </row>
    <row r="4873" spans="1:21" x14ac:dyDescent="0.25">
      <c r="A4873">
        <v>14872</v>
      </c>
      <c r="B4873" t="s">
        <v>4915</v>
      </c>
      <c r="C4873" t="s">
        <v>18</v>
      </c>
      <c r="D4873">
        <v>38</v>
      </c>
      <c r="E4873" t="s">
        <v>37</v>
      </c>
      <c r="F4873" t="s">
        <v>20</v>
      </c>
      <c r="G4873" t="s">
        <v>29</v>
      </c>
      <c r="H4873" t="s">
        <v>47</v>
      </c>
      <c r="I4873" s="1">
        <v>45639</v>
      </c>
      <c r="J4873">
        <v>3</v>
      </c>
      <c r="K4873">
        <v>166816</v>
      </c>
      <c r="L4873">
        <v>0.15</v>
      </c>
      <c r="M4873" t="s">
        <v>23</v>
      </c>
      <c r="N4873" t="s">
        <v>24</v>
      </c>
      <c r="O4873">
        <v>500448</v>
      </c>
      <c r="P4873">
        <v>75067.199999999997</v>
      </c>
      <c r="Q4873">
        <v>425380.8</v>
      </c>
      <c r="U4873">
        <f t="shared" si="76"/>
        <v>106345.2</v>
      </c>
    </row>
    <row r="4874" spans="1:21" x14ac:dyDescent="0.25">
      <c r="A4874">
        <v>14873</v>
      </c>
      <c r="B4874" t="s">
        <v>4916</v>
      </c>
      <c r="C4874" t="s">
        <v>18</v>
      </c>
      <c r="D4874">
        <v>53</v>
      </c>
      <c r="E4874" t="s">
        <v>33</v>
      </c>
      <c r="F4874" t="s">
        <v>46</v>
      </c>
      <c r="G4874" t="s">
        <v>41</v>
      </c>
      <c r="H4874" t="s">
        <v>38</v>
      </c>
      <c r="I4874" s="1">
        <v>45219</v>
      </c>
      <c r="J4874">
        <v>4</v>
      </c>
      <c r="K4874">
        <v>187202</v>
      </c>
      <c r="L4874">
        <v>0.1</v>
      </c>
      <c r="M4874" t="s">
        <v>31</v>
      </c>
      <c r="N4874" t="s">
        <v>24</v>
      </c>
      <c r="O4874">
        <v>748808</v>
      </c>
      <c r="P4874">
        <v>74880.800000000003</v>
      </c>
      <c r="Q4874">
        <v>673927.2</v>
      </c>
      <c r="U4874">
        <f t="shared" si="76"/>
        <v>168481.8</v>
      </c>
    </row>
    <row r="4875" spans="1:21" x14ac:dyDescent="0.25">
      <c r="A4875">
        <v>14874</v>
      </c>
      <c r="B4875" t="s">
        <v>4917</v>
      </c>
      <c r="C4875" t="s">
        <v>26</v>
      </c>
      <c r="D4875">
        <v>57</v>
      </c>
      <c r="E4875" t="s">
        <v>33</v>
      </c>
      <c r="F4875" t="s">
        <v>28</v>
      </c>
      <c r="G4875" t="s">
        <v>41</v>
      </c>
      <c r="H4875" t="s">
        <v>88</v>
      </c>
      <c r="I4875" s="1">
        <v>45333</v>
      </c>
      <c r="J4875">
        <v>7</v>
      </c>
      <c r="K4875">
        <v>110741</v>
      </c>
      <c r="L4875">
        <v>0.05</v>
      </c>
      <c r="M4875" t="s">
        <v>23</v>
      </c>
      <c r="N4875" t="s">
        <v>24</v>
      </c>
      <c r="O4875">
        <v>775187</v>
      </c>
      <c r="P4875">
        <v>38759.35</v>
      </c>
      <c r="Q4875">
        <v>736427.65</v>
      </c>
      <c r="U4875">
        <f t="shared" si="76"/>
        <v>184106.91250000001</v>
      </c>
    </row>
    <row r="4876" spans="1:21" x14ac:dyDescent="0.25">
      <c r="A4876">
        <v>14875</v>
      </c>
      <c r="B4876" t="s">
        <v>4918</v>
      </c>
      <c r="C4876" t="s">
        <v>26</v>
      </c>
      <c r="D4876">
        <v>63</v>
      </c>
      <c r="E4876" t="s">
        <v>19</v>
      </c>
      <c r="F4876" t="s">
        <v>43</v>
      </c>
      <c r="G4876" t="s">
        <v>41</v>
      </c>
      <c r="H4876" t="s">
        <v>88</v>
      </c>
      <c r="I4876" s="1">
        <v>45088</v>
      </c>
      <c r="J4876">
        <v>3</v>
      </c>
      <c r="K4876">
        <v>97245</v>
      </c>
      <c r="L4876">
        <v>0.05</v>
      </c>
      <c r="M4876" t="s">
        <v>23</v>
      </c>
      <c r="N4876" t="s">
        <v>39</v>
      </c>
      <c r="O4876">
        <v>291735</v>
      </c>
      <c r="P4876">
        <v>14586.75</v>
      </c>
      <c r="Q4876">
        <v>277148.25</v>
      </c>
      <c r="U4876">
        <f t="shared" si="76"/>
        <v>69287.0625</v>
      </c>
    </row>
    <row r="4877" spans="1:21" x14ac:dyDescent="0.25">
      <c r="A4877">
        <v>14876</v>
      </c>
      <c r="B4877" t="s">
        <v>4919</v>
      </c>
      <c r="C4877" t="s">
        <v>26</v>
      </c>
      <c r="D4877">
        <v>61</v>
      </c>
      <c r="E4877" t="s">
        <v>37</v>
      </c>
      <c r="F4877" t="s">
        <v>20</v>
      </c>
      <c r="G4877" t="s">
        <v>21</v>
      </c>
      <c r="H4877" t="s">
        <v>35</v>
      </c>
      <c r="I4877" s="1">
        <v>45429</v>
      </c>
      <c r="J4877">
        <v>9</v>
      </c>
      <c r="K4877">
        <v>169908</v>
      </c>
      <c r="L4877">
        <v>0</v>
      </c>
      <c r="M4877" t="s">
        <v>44</v>
      </c>
      <c r="N4877" t="s">
        <v>39</v>
      </c>
      <c r="O4877">
        <v>1529172</v>
      </c>
      <c r="P4877">
        <v>0</v>
      </c>
      <c r="Q4877">
        <v>1529172</v>
      </c>
      <c r="U4877">
        <f t="shared" si="76"/>
        <v>382293</v>
      </c>
    </row>
    <row r="4878" spans="1:21" x14ac:dyDescent="0.25">
      <c r="A4878">
        <v>14877</v>
      </c>
      <c r="B4878" t="s">
        <v>4920</v>
      </c>
      <c r="C4878" t="s">
        <v>26</v>
      </c>
      <c r="D4878">
        <v>39</v>
      </c>
      <c r="E4878" t="s">
        <v>19</v>
      </c>
      <c r="F4878" t="s">
        <v>46</v>
      </c>
      <c r="G4878" t="s">
        <v>41</v>
      </c>
      <c r="H4878" t="s">
        <v>88</v>
      </c>
      <c r="I4878" s="1">
        <v>45374</v>
      </c>
      <c r="J4878">
        <v>8</v>
      </c>
      <c r="K4878">
        <v>77431</v>
      </c>
      <c r="L4878">
        <v>0.15</v>
      </c>
      <c r="M4878" t="s">
        <v>31</v>
      </c>
      <c r="N4878" t="s">
        <v>24</v>
      </c>
      <c r="O4878">
        <v>619448</v>
      </c>
      <c r="P4878">
        <v>92917.2</v>
      </c>
      <c r="Q4878">
        <v>526530.80000000005</v>
      </c>
      <c r="U4878">
        <f t="shared" si="76"/>
        <v>131632.70000000001</v>
      </c>
    </row>
    <row r="4879" spans="1:21" x14ac:dyDescent="0.25">
      <c r="A4879">
        <v>14878</v>
      </c>
      <c r="B4879" t="s">
        <v>4921</v>
      </c>
      <c r="C4879" t="s">
        <v>18</v>
      </c>
      <c r="D4879">
        <v>47</v>
      </c>
      <c r="E4879" t="s">
        <v>37</v>
      </c>
      <c r="F4879" t="s">
        <v>43</v>
      </c>
      <c r="G4879" t="s">
        <v>21</v>
      </c>
      <c r="H4879" t="s">
        <v>88</v>
      </c>
      <c r="I4879" s="1">
        <v>45621</v>
      </c>
      <c r="J4879">
        <v>2</v>
      </c>
      <c r="K4879">
        <v>19255</v>
      </c>
      <c r="L4879">
        <v>0.1</v>
      </c>
      <c r="M4879" t="s">
        <v>23</v>
      </c>
      <c r="N4879" t="s">
        <v>24</v>
      </c>
      <c r="O4879">
        <v>38510</v>
      </c>
      <c r="P4879">
        <v>3851</v>
      </c>
      <c r="Q4879">
        <v>34659</v>
      </c>
      <c r="U4879">
        <f t="shared" si="76"/>
        <v>8664.75</v>
      </c>
    </row>
    <row r="4880" spans="1:21" x14ac:dyDescent="0.25">
      <c r="A4880">
        <v>14879</v>
      </c>
      <c r="B4880" t="s">
        <v>4922</v>
      </c>
      <c r="C4880" t="s">
        <v>18</v>
      </c>
      <c r="D4880">
        <v>60</v>
      </c>
      <c r="E4880" t="s">
        <v>33</v>
      </c>
      <c r="F4880" t="s">
        <v>46</v>
      </c>
      <c r="G4880" t="s">
        <v>41</v>
      </c>
      <c r="H4880" t="s">
        <v>22</v>
      </c>
      <c r="I4880" s="1">
        <v>45381</v>
      </c>
      <c r="J4880">
        <v>5</v>
      </c>
      <c r="K4880">
        <v>70945</v>
      </c>
      <c r="L4880">
        <v>0</v>
      </c>
      <c r="M4880" t="s">
        <v>23</v>
      </c>
      <c r="N4880" t="s">
        <v>39</v>
      </c>
      <c r="O4880">
        <v>354725</v>
      </c>
      <c r="P4880">
        <v>0</v>
      </c>
      <c r="Q4880">
        <v>354725</v>
      </c>
      <c r="U4880">
        <f t="shared" si="76"/>
        <v>88681.25</v>
      </c>
    </row>
    <row r="4881" spans="1:21" x14ac:dyDescent="0.25">
      <c r="A4881">
        <v>14880</v>
      </c>
      <c r="B4881" t="s">
        <v>4923</v>
      </c>
      <c r="C4881" t="s">
        <v>18</v>
      </c>
      <c r="D4881">
        <v>47</v>
      </c>
      <c r="E4881" t="s">
        <v>19</v>
      </c>
      <c r="F4881" t="s">
        <v>20</v>
      </c>
      <c r="G4881" t="s">
        <v>29</v>
      </c>
      <c r="H4881" t="s">
        <v>30</v>
      </c>
      <c r="I4881" s="1">
        <v>45191</v>
      </c>
      <c r="J4881">
        <v>4</v>
      </c>
      <c r="K4881">
        <v>14744</v>
      </c>
      <c r="L4881">
        <v>0.15</v>
      </c>
      <c r="M4881" t="s">
        <v>23</v>
      </c>
      <c r="N4881" t="s">
        <v>39</v>
      </c>
      <c r="O4881">
        <v>58976</v>
      </c>
      <c r="P4881">
        <v>8846.4</v>
      </c>
      <c r="Q4881">
        <v>50129.599999999999</v>
      </c>
      <c r="U4881">
        <f t="shared" si="76"/>
        <v>12532.4</v>
      </c>
    </row>
    <row r="4882" spans="1:21" x14ac:dyDescent="0.25">
      <c r="A4882">
        <v>14881</v>
      </c>
      <c r="B4882" t="s">
        <v>4924</v>
      </c>
      <c r="C4882" t="s">
        <v>18</v>
      </c>
      <c r="D4882">
        <v>25</v>
      </c>
      <c r="E4882" t="s">
        <v>33</v>
      </c>
      <c r="F4882" t="s">
        <v>28</v>
      </c>
      <c r="G4882" t="s">
        <v>29</v>
      </c>
      <c r="H4882" t="s">
        <v>51</v>
      </c>
      <c r="I4882" s="1">
        <v>45058</v>
      </c>
      <c r="J4882">
        <v>5</v>
      </c>
      <c r="K4882">
        <v>200157</v>
      </c>
      <c r="L4882">
        <v>0.1</v>
      </c>
      <c r="M4882" t="s">
        <v>44</v>
      </c>
      <c r="N4882" t="s">
        <v>39</v>
      </c>
      <c r="O4882">
        <v>1000785</v>
      </c>
      <c r="P4882">
        <v>100078.5</v>
      </c>
      <c r="Q4882">
        <v>900706.5</v>
      </c>
      <c r="U4882">
        <f t="shared" si="76"/>
        <v>225176.625</v>
      </c>
    </row>
    <row r="4883" spans="1:21" x14ac:dyDescent="0.25">
      <c r="A4883">
        <v>14882</v>
      </c>
      <c r="B4883" t="s">
        <v>4925</v>
      </c>
      <c r="C4883" t="s">
        <v>18</v>
      </c>
      <c r="D4883">
        <v>51</v>
      </c>
      <c r="E4883" t="s">
        <v>37</v>
      </c>
      <c r="F4883" t="s">
        <v>46</v>
      </c>
      <c r="G4883" t="s">
        <v>41</v>
      </c>
      <c r="H4883" t="s">
        <v>22</v>
      </c>
      <c r="I4883" s="1">
        <v>45046</v>
      </c>
      <c r="J4883">
        <v>3</v>
      </c>
      <c r="K4883">
        <v>82621</v>
      </c>
      <c r="L4883">
        <v>0.05</v>
      </c>
      <c r="M4883" t="s">
        <v>44</v>
      </c>
      <c r="N4883" t="s">
        <v>24</v>
      </c>
      <c r="O4883">
        <v>247863</v>
      </c>
      <c r="P4883">
        <v>12393.15</v>
      </c>
      <c r="Q4883">
        <v>235469.85</v>
      </c>
      <c r="U4883">
        <f t="shared" si="76"/>
        <v>58867.462500000001</v>
      </c>
    </row>
    <row r="4884" spans="1:21" x14ac:dyDescent="0.25">
      <c r="A4884">
        <v>14883</v>
      </c>
      <c r="B4884" t="s">
        <v>4926</v>
      </c>
      <c r="C4884" t="s">
        <v>26</v>
      </c>
      <c r="D4884">
        <v>64</v>
      </c>
      <c r="E4884" t="s">
        <v>27</v>
      </c>
      <c r="F4884" t="s">
        <v>28</v>
      </c>
      <c r="G4884" t="s">
        <v>41</v>
      </c>
      <c r="H4884" t="s">
        <v>47</v>
      </c>
      <c r="I4884" s="1">
        <v>45145</v>
      </c>
      <c r="J4884">
        <v>1</v>
      </c>
      <c r="K4884">
        <v>177539</v>
      </c>
      <c r="L4884">
        <v>0.05</v>
      </c>
      <c r="M4884" t="s">
        <v>31</v>
      </c>
      <c r="N4884" t="s">
        <v>24</v>
      </c>
      <c r="O4884">
        <v>177539</v>
      </c>
      <c r="P4884">
        <v>8876.9500000000007</v>
      </c>
      <c r="Q4884">
        <v>168662.05</v>
      </c>
      <c r="U4884">
        <f t="shared" si="76"/>
        <v>42165.512499999997</v>
      </c>
    </row>
    <row r="4885" spans="1:21" x14ac:dyDescent="0.25">
      <c r="A4885">
        <v>14884</v>
      </c>
      <c r="B4885" t="s">
        <v>4927</v>
      </c>
      <c r="C4885" t="s">
        <v>18</v>
      </c>
      <c r="D4885">
        <v>26</v>
      </c>
      <c r="E4885" t="s">
        <v>37</v>
      </c>
      <c r="F4885" t="s">
        <v>28</v>
      </c>
      <c r="G4885" t="s">
        <v>21</v>
      </c>
      <c r="H4885" t="s">
        <v>35</v>
      </c>
      <c r="I4885" s="1">
        <v>45343</v>
      </c>
      <c r="J4885">
        <v>8</v>
      </c>
      <c r="K4885">
        <v>22845</v>
      </c>
      <c r="L4885">
        <v>0.15</v>
      </c>
      <c r="M4885" t="s">
        <v>23</v>
      </c>
      <c r="N4885" t="s">
        <v>39</v>
      </c>
      <c r="O4885">
        <v>182760</v>
      </c>
      <c r="P4885">
        <v>27414</v>
      </c>
      <c r="Q4885">
        <v>155346</v>
      </c>
      <c r="U4885">
        <f t="shared" si="76"/>
        <v>38836.5</v>
      </c>
    </row>
    <row r="4886" spans="1:21" x14ac:dyDescent="0.25">
      <c r="A4886">
        <v>14885</v>
      </c>
      <c r="B4886" t="s">
        <v>4928</v>
      </c>
      <c r="C4886" t="s">
        <v>26</v>
      </c>
      <c r="D4886">
        <v>37</v>
      </c>
      <c r="E4886" t="s">
        <v>27</v>
      </c>
      <c r="F4886" t="s">
        <v>46</v>
      </c>
      <c r="G4886" t="s">
        <v>34</v>
      </c>
      <c r="H4886" t="s">
        <v>60</v>
      </c>
      <c r="I4886" s="1">
        <v>45598</v>
      </c>
      <c r="J4886">
        <v>9</v>
      </c>
      <c r="K4886">
        <v>213344</v>
      </c>
      <c r="L4886">
        <v>0</v>
      </c>
      <c r="M4886" t="s">
        <v>31</v>
      </c>
      <c r="N4886" t="s">
        <v>39</v>
      </c>
      <c r="O4886">
        <v>1920096</v>
      </c>
      <c r="P4886">
        <v>0</v>
      </c>
      <c r="Q4886">
        <v>1920096</v>
      </c>
      <c r="U4886">
        <f t="shared" si="76"/>
        <v>480024</v>
      </c>
    </row>
    <row r="4887" spans="1:21" x14ac:dyDescent="0.25">
      <c r="A4887">
        <v>14886</v>
      </c>
      <c r="B4887" t="s">
        <v>4929</v>
      </c>
      <c r="C4887" t="s">
        <v>18</v>
      </c>
      <c r="D4887">
        <v>57</v>
      </c>
      <c r="E4887" t="s">
        <v>33</v>
      </c>
      <c r="F4887" t="s">
        <v>46</v>
      </c>
      <c r="G4887" t="s">
        <v>21</v>
      </c>
      <c r="H4887" t="s">
        <v>35</v>
      </c>
      <c r="I4887" s="1">
        <v>45431</v>
      </c>
      <c r="J4887">
        <v>8</v>
      </c>
      <c r="K4887">
        <v>168461</v>
      </c>
      <c r="L4887">
        <v>0.1</v>
      </c>
      <c r="M4887" t="s">
        <v>44</v>
      </c>
      <c r="N4887" t="s">
        <v>39</v>
      </c>
      <c r="O4887">
        <v>1347688</v>
      </c>
      <c r="P4887">
        <v>134768.79999999999</v>
      </c>
      <c r="Q4887">
        <v>1212919.2</v>
      </c>
      <c r="U4887">
        <f t="shared" si="76"/>
        <v>303229.8</v>
      </c>
    </row>
    <row r="4888" spans="1:21" x14ac:dyDescent="0.25">
      <c r="A4888">
        <v>14887</v>
      </c>
      <c r="B4888" t="s">
        <v>4930</v>
      </c>
      <c r="C4888" t="s">
        <v>18</v>
      </c>
      <c r="D4888">
        <v>42</v>
      </c>
      <c r="E4888" t="s">
        <v>33</v>
      </c>
      <c r="F4888" t="s">
        <v>46</v>
      </c>
      <c r="G4888" t="s">
        <v>29</v>
      </c>
      <c r="H4888" t="s">
        <v>35</v>
      </c>
      <c r="I4888" s="1">
        <v>45226</v>
      </c>
      <c r="J4888">
        <v>4</v>
      </c>
      <c r="K4888">
        <v>4529</v>
      </c>
      <c r="L4888">
        <v>0.1</v>
      </c>
      <c r="M4888" t="s">
        <v>23</v>
      </c>
      <c r="N4888" t="s">
        <v>39</v>
      </c>
      <c r="O4888">
        <v>18116</v>
      </c>
      <c r="P4888">
        <v>1811.6</v>
      </c>
      <c r="Q4888">
        <v>16304.4</v>
      </c>
      <c r="U4888">
        <f t="shared" si="76"/>
        <v>4076.1</v>
      </c>
    </row>
    <row r="4889" spans="1:21" x14ac:dyDescent="0.25">
      <c r="A4889">
        <v>14888</v>
      </c>
      <c r="B4889" t="s">
        <v>4931</v>
      </c>
      <c r="C4889" t="s">
        <v>18</v>
      </c>
      <c r="D4889">
        <v>36</v>
      </c>
      <c r="E4889" t="s">
        <v>19</v>
      </c>
      <c r="F4889" t="s">
        <v>28</v>
      </c>
      <c r="G4889" t="s">
        <v>41</v>
      </c>
      <c r="H4889" t="s">
        <v>35</v>
      </c>
      <c r="I4889" s="1">
        <v>45035</v>
      </c>
      <c r="J4889">
        <v>2</v>
      </c>
      <c r="K4889">
        <v>45117</v>
      </c>
      <c r="L4889">
        <v>0.05</v>
      </c>
      <c r="M4889" t="s">
        <v>23</v>
      </c>
      <c r="N4889" t="s">
        <v>24</v>
      </c>
      <c r="O4889">
        <v>90234</v>
      </c>
      <c r="P4889">
        <v>4511.7</v>
      </c>
      <c r="Q4889">
        <v>85722.3</v>
      </c>
      <c r="U4889">
        <f t="shared" si="76"/>
        <v>21430.575000000001</v>
      </c>
    </row>
    <row r="4890" spans="1:21" x14ac:dyDescent="0.25">
      <c r="A4890">
        <v>14889</v>
      </c>
      <c r="B4890" t="s">
        <v>4932</v>
      </c>
      <c r="C4890" t="s">
        <v>18</v>
      </c>
      <c r="D4890">
        <v>22</v>
      </c>
      <c r="E4890" t="s">
        <v>27</v>
      </c>
      <c r="F4890" t="s">
        <v>43</v>
      </c>
      <c r="G4890" t="s">
        <v>29</v>
      </c>
      <c r="H4890" t="s">
        <v>35</v>
      </c>
      <c r="I4890" s="1">
        <v>45164</v>
      </c>
      <c r="J4890">
        <v>4</v>
      </c>
      <c r="K4890">
        <v>58314</v>
      </c>
      <c r="L4890">
        <v>0.15</v>
      </c>
      <c r="M4890" t="s">
        <v>31</v>
      </c>
      <c r="N4890" t="s">
        <v>24</v>
      </c>
      <c r="O4890">
        <v>233256</v>
      </c>
      <c r="P4890">
        <v>34988.400000000001</v>
      </c>
      <c r="Q4890">
        <v>198267.6</v>
      </c>
      <c r="U4890">
        <f t="shared" si="76"/>
        <v>49566.9</v>
      </c>
    </row>
    <row r="4891" spans="1:21" x14ac:dyDescent="0.25">
      <c r="A4891">
        <v>14890</v>
      </c>
      <c r="B4891" t="s">
        <v>4933</v>
      </c>
      <c r="C4891" t="s">
        <v>18</v>
      </c>
      <c r="D4891">
        <v>28</v>
      </c>
      <c r="E4891" t="s">
        <v>37</v>
      </c>
      <c r="F4891" t="s">
        <v>20</v>
      </c>
      <c r="G4891" t="s">
        <v>34</v>
      </c>
      <c r="H4891" t="s">
        <v>88</v>
      </c>
      <c r="I4891" s="1">
        <v>45219</v>
      </c>
      <c r="J4891">
        <v>9</v>
      </c>
      <c r="K4891">
        <v>115045</v>
      </c>
      <c r="L4891">
        <v>0</v>
      </c>
      <c r="M4891" t="s">
        <v>23</v>
      </c>
      <c r="N4891" t="s">
        <v>24</v>
      </c>
      <c r="O4891">
        <v>1035405</v>
      </c>
      <c r="P4891">
        <v>0</v>
      </c>
      <c r="Q4891">
        <v>1035405</v>
      </c>
      <c r="U4891">
        <f t="shared" si="76"/>
        <v>258851.25</v>
      </c>
    </row>
    <row r="4892" spans="1:21" x14ac:dyDescent="0.25">
      <c r="A4892">
        <v>14891</v>
      </c>
      <c r="B4892" t="s">
        <v>4934</v>
      </c>
      <c r="C4892" t="s">
        <v>26</v>
      </c>
      <c r="D4892">
        <v>32</v>
      </c>
      <c r="E4892" t="s">
        <v>33</v>
      </c>
      <c r="F4892" t="s">
        <v>43</v>
      </c>
      <c r="G4892" t="s">
        <v>21</v>
      </c>
      <c r="H4892" t="s">
        <v>35</v>
      </c>
      <c r="I4892" s="1">
        <v>45505</v>
      </c>
      <c r="J4892">
        <v>9</v>
      </c>
      <c r="K4892">
        <v>160004</v>
      </c>
      <c r="L4892">
        <v>0.05</v>
      </c>
      <c r="M4892" t="s">
        <v>44</v>
      </c>
      <c r="N4892" t="s">
        <v>24</v>
      </c>
      <c r="O4892">
        <v>1440036</v>
      </c>
      <c r="P4892">
        <v>72001.8</v>
      </c>
      <c r="Q4892">
        <v>1368034.2</v>
      </c>
      <c r="U4892">
        <f t="shared" si="76"/>
        <v>342008.55</v>
      </c>
    </row>
    <row r="4893" spans="1:21" x14ac:dyDescent="0.25">
      <c r="A4893">
        <v>14892</v>
      </c>
      <c r="B4893" t="s">
        <v>4935</v>
      </c>
      <c r="C4893" t="s">
        <v>26</v>
      </c>
      <c r="D4893">
        <v>25</v>
      </c>
      <c r="E4893" t="s">
        <v>27</v>
      </c>
      <c r="F4893" t="s">
        <v>28</v>
      </c>
      <c r="G4893" t="s">
        <v>29</v>
      </c>
      <c r="H4893" t="s">
        <v>60</v>
      </c>
      <c r="I4893" s="1">
        <v>45113</v>
      </c>
      <c r="J4893">
        <v>5</v>
      </c>
      <c r="K4893">
        <v>141423</v>
      </c>
      <c r="L4893">
        <v>0.05</v>
      </c>
      <c r="M4893" t="s">
        <v>31</v>
      </c>
      <c r="N4893" t="s">
        <v>24</v>
      </c>
      <c r="O4893">
        <v>707115</v>
      </c>
      <c r="P4893">
        <v>35355.75</v>
      </c>
      <c r="Q4893">
        <v>671759.25</v>
      </c>
      <c r="U4893">
        <f t="shared" si="76"/>
        <v>167939.8125</v>
      </c>
    </row>
    <row r="4894" spans="1:21" x14ac:dyDescent="0.25">
      <c r="A4894">
        <v>14893</v>
      </c>
      <c r="B4894" t="s">
        <v>4936</v>
      </c>
      <c r="C4894" t="s">
        <v>26</v>
      </c>
      <c r="D4894">
        <v>36</v>
      </c>
      <c r="E4894" t="s">
        <v>37</v>
      </c>
      <c r="F4894" t="s">
        <v>46</v>
      </c>
      <c r="G4894" t="s">
        <v>21</v>
      </c>
      <c r="H4894" t="s">
        <v>35</v>
      </c>
      <c r="I4894" s="1">
        <v>44962</v>
      </c>
      <c r="J4894">
        <v>5</v>
      </c>
      <c r="K4894">
        <v>129819</v>
      </c>
      <c r="L4894">
        <v>0</v>
      </c>
      <c r="M4894" t="s">
        <v>31</v>
      </c>
      <c r="N4894" t="s">
        <v>39</v>
      </c>
      <c r="O4894">
        <v>649095</v>
      </c>
      <c r="P4894">
        <v>0</v>
      </c>
      <c r="Q4894">
        <v>649095</v>
      </c>
      <c r="U4894">
        <f t="shared" si="76"/>
        <v>162273.75</v>
      </c>
    </row>
    <row r="4895" spans="1:21" x14ac:dyDescent="0.25">
      <c r="A4895">
        <v>14894</v>
      </c>
      <c r="B4895" t="s">
        <v>4937</v>
      </c>
      <c r="C4895" t="s">
        <v>18</v>
      </c>
      <c r="D4895">
        <v>40</v>
      </c>
      <c r="E4895" t="s">
        <v>27</v>
      </c>
      <c r="F4895" t="s">
        <v>46</v>
      </c>
      <c r="G4895" t="s">
        <v>41</v>
      </c>
      <c r="H4895" t="s">
        <v>22</v>
      </c>
      <c r="I4895" s="1">
        <v>45487</v>
      </c>
      <c r="J4895">
        <v>3</v>
      </c>
      <c r="K4895">
        <v>110598</v>
      </c>
      <c r="L4895">
        <v>0.1</v>
      </c>
      <c r="M4895" t="s">
        <v>23</v>
      </c>
      <c r="N4895" t="s">
        <v>24</v>
      </c>
      <c r="O4895">
        <v>331794</v>
      </c>
      <c r="P4895">
        <v>33179.4</v>
      </c>
      <c r="Q4895">
        <v>298614.59999999998</v>
      </c>
      <c r="U4895">
        <f t="shared" si="76"/>
        <v>74653.649999999994</v>
      </c>
    </row>
    <row r="4896" spans="1:21" x14ac:dyDescent="0.25">
      <c r="A4896">
        <v>14895</v>
      </c>
      <c r="B4896" t="s">
        <v>4938</v>
      </c>
      <c r="C4896" t="s">
        <v>18</v>
      </c>
      <c r="D4896">
        <v>44</v>
      </c>
      <c r="E4896" t="s">
        <v>37</v>
      </c>
      <c r="F4896" t="s">
        <v>20</v>
      </c>
      <c r="G4896" t="s">
        <v>29</v>
      </c>
      <c r="H4896" t="s">
        <v>88</v>
      </c>
      <c r="I4896" s="1">
        <v>45182</v>
      </c>
      <c r="J4896">
        <v>6</v>
      </c>
      <c r="K4896">
        <v>78536</v>
      </c>
      <c r="L4896">
        <v>0.1</v>
      </c>
      <c r="M4896" t="s">
        <v>44</v>
      </c>
      <c r="N4896" t="s">
        <v>24</v>
      </c>
      <c r="O4896">
        <v>471216</v>
      </c>
      <c r="P4896">
        <v>47121.599999999999</v>
      </c>
      <c r="Q4896">
        <v>424094.4</v>
      </c>
      <c r="U4896">
        <f t="shared" si="76"/>
        <v>106023.6</v>
      </c>
    </row>
    <row r="4897" spans="1:21" x14ac:dyDescent="0.25">
      <c r="A4897">
        <v>14896</v>
      </c>
      <c r="B4897" t="s">
        <v>4939</v>
      </c>
      <c r="C4897" t="s">
        <v>26</v>
      </c>
      <c r="D4897">
        <v>57</v>
      </c>
      <c r="E4897" t="s">
        <v>37</v>
      </c>
      <c r="F4897" t="s">
        <v>20</v>
      </c>
      <c r="G4897" t="s">
        <v>34</v>
      </c>
      <c r="H4897" t="s">
        <v>47</v>
      </c>
      <c r="I4897" s="1">
        <v>45361</v>
      </c>
      <c r="J4897">
        <v>7</v>
      </c>
      <c r="K4897">
        <v>176031</v>
      </c>
      <c r="L4897">
        <v>0.15</v>
      </c>
      <c r="M4897" t="s">
        <v>23</v>
      </c>
      <c r="N4897" t="s">
        <v>24</v>
      </c>
      <c r="O4897">
        <v>1232217</v>
      </c>
      <c r="P4897">
        <v>184832.55</v>
      </c>
      <c r="Q4897">
        <v>1047384.45</v>
      </c>
      <c r="U4897">
        <f t="shared" si="76"/>
        <v>261846.11249999999</v>
      </c>
    </row>
    <row r="4898" spans="1:21" x14ac:dyDescent="0.25">
      <c r="A4898">
        <v>14897</v>
      </c>
      <c r="B4898" t="s">
        <v>4940</v>
      </c>
      <c r="C4898" t="s">
        <v>18</v>
      </c>
      <c r="D4898">
        <v>49</v>
      </c>
      <c r="E4898" t="s">
        <v>37</v>
      </c>
      <c r="F4898" t="s">
        <v>43</v>
      </c>
      <c r="G4898" t="s">
        <v>21</v>
      </c>
      <c r="H4898" t="s">
        <v>22</v>
      </c>
      <c r="I4898" s="1">
        <v>45545</v>
      </c>
      <c r="J4898">
        <v>9</v>
      </c>
      <c r="K4898">
        <v>106703</v>
      </c>
      <c r="L4898">
        <v>0.05</v>
      </c>
      <c r="M4898" t="s">
        <v>31</v>
      </c>
      <c r="N4898" t="s">
        <v>39</v>
      </c>
      <c r="O4898">
        <v>960327</v>
      </c>
      <c r="P4898">
        <v>48016.35</v>
      </c>
      <c r="Q4898">
        <v>912310.65</v>
      </c>
      <c r="U4898">
        <f t="shared" si="76"/>
        <v>228077.66250000001</v>
      </c>
    </row>
    <row r="4899" spans="1:21" x14ac:dyDescent="0.25">
      <c r="A4899">
        <v>14898</v>
      </c>
      <c r="B4899" t="s">
        <v>4941</v>
      </c>
      <c r="C4899" t="s">
        <v>18</v>
      </c>
      <c r="D4899">
        <v>43</v>
      </c>
      <c r="E4899" t="s">
        <v>37</v>
      </c>
      <c r="F4899" t="s">
        <v>43</v>
      </c>
      <c r="G4899" t="s">
        <v>21</v>
      </c>
      <c r="H4899" t="s">
        <v>47</v>
      </c>
      <c r="I4899" s="1">
        <v>44934</v>
      </c>
      <c r="J4899">
        <v>7</v>
      </c>
      <c r="K4899">
        <v>233957</v>
      </c>
      <c r="L4899">
        <v>0.15</v>
      </c>
      <c r="M4899" t="s">
        <v>31</v>
      </c>
      <c r="N4899" t="s">
        <v>39</v>
      </c>
      <c r="O4899">
        <v>1637699</v>
      </c>
      <c r="P4899">
        <v>245654.85</v>
      </c>
      <c r="Q4899">
        <v>1392044.15</v>
      </c>
      <c r="U4899">
        <f t="shared" si="76"/>
        <v>348011.03749999998</v>
      </c>
    </row>
    <row r="4900" spans="1:21" x14ac:dyDescent="0.25">
      <c r="A4900">
        <v>14899</v>
      </c>
      <c r="B4900" t="s">
        <v>4942</v>
      </c>
      <c r="C4900" t="s">
        <v>26</v>
      </c>
      <c r="D4900">
        <v>44</v>
      </c>
      <c r="E4900" t="s">
        <v>27</v>
      </c>
      <c r="F4900" t="s">
        <v>20</v>
      </c>
      <c r="G4900" t="s">
        <v>34</v>
      </c>
      <c r="H4900" t="s">
        <v>88</v>
      </c>
      <c r="I4900" s="1">
        <v>45104</v>
      </c>
      <c r="J4900">
        <v>3</v>
      </c>
      <c r="K4900">
        <v>156021</v>
      </c>
      <c r="L4900">
        <v>0.1</v>
      </c>
      <c r="M4900" t="s">
        <v>44</v>
      </c>
      <c r="N4900" t="s">
        <v>24</v>
      </c>
      <c r="O4900">
        <v>468063</v>
      </c>
      <c r="P4900">
        <v>46806.3</v>
      </c>
      <c r="Q4900">
        <v>421256.7</v>
      </c>
      <c r="U4900">
        <f t="shared" si="76"/>
        <v>105314.175</v>
      </c>
    </row>
    <row r="4901" spans="1:21" x14ac:dyDescent="0.25">
      <c r="A4901">
        <v>14900</v>
      </c>
      <c r="B4901" t="s">
        <v>4943</v>
      </c>
      <c r="C4901" t="s">
        <v>18</v>
      </c>
      <c r="D4901">
        <v>36</v>
      </c>
      <c r="E4901" t="s">
        <v>27</v>
      </c>
      <c r="F4901" t="s">
        <v>28</v>
      </c>
      <c r="G4901" t="s">
        <v>29</v>
      </c>
      <c r="H4901" t="s">
        <v>22</v>
      </c>
      <c r="I4901" s="1">
        <v>45168</v>
      </c>
      <c r="J4901">
        <v>7</v>
      </c>
      <c r="K4901">
        <v>160641</v>
      </c>
      <c r="L4901">
        <v>0</v>
      </c>
      <c r="M4901" t="s">
        <v>31</v>
      </c>
      <c r="N4901" t="s">
        <v>24</v>
      </c>
      <c r="O4901">
        <v>1124487</v>
      </c>
      <c r="P4901">
        <v>0</v>
      </c>
      <c r="Q4901">
        <v>1124487</v>
      </c>
      <c r="U4901">
        <f t="shared" si="76"/>
        <v>281121.75</v>
      </c>
    </row>
    <row r="4902" spans="1:21" x14ac:dyDescent="0.25">
      <c r="A4902">
        <v>14901</v>
      </c>
      <c r="B4902" t="s">
        <v>4944</v>
      </c>
      <c r="C4902" t="s">
        <v>26</v>
      </c>
      <c r="D4902">
        <v>59</v>
      </c>
      <c r="E4902" t="s">
        <v>19</v>
      </c>
      <c r="F4902" t="s">
        <v>43</v>
      </c>
      <c r="G4902" t="s">
        <v>29</v>
      </c>
      <c r="H4902" t="s">
        <v>47</v>
      </c>
      <c r="I4902" s="1">
        <v>44967</v>
      </c>
      <c r="J4902">
        <v>1</v>
      </c>
      <c r="K4902">
        <v>114230</v>
      </c>
      <c r="L4902">
        <v>0.1</v>
      </c>
      <c r="M4902" t="s">
        <v>44</v>
      </c>
      <c r="N4902" t="s">
        <v>24</v>
      </c>
      <c r="O4902">
        <v>114230</v>
      </c>
      <c r="P4902">
        <v>11423</v>
      </c>
      <c r="Q4902">
        <v>102807</v>
      </c>
      <c r="U4902">
        <f t="shared" si="76"/>
        <v>25701.75</v>
      </c>
    </row>
    <row r="4903" spans="1:21" x14ac:dyDescent="0.25">
      <c r="A4903">
        <v>14902</v>
      </c>
      <c r="B4903" t="s">
        <v>4945</v>
      </c>
      <c r="C4903" t="s">
        <v>18</v>
      </c>
      <c r="D4903">
        <v>46</v>
      </c>
      <c r="E4903" t="s">
        <v>27</v>
      </c>
      <c r="F4903" t="s">
        <v>46</v>
      </c>
      <c r="G4903" t="s">
        <v>21</v>
      </c>
      <c r="H4903" t="s">
        <v>38</v>
      </c>
      <c r="I4903" s="1">
        <v>45283</v>
      </c>
      <c r="J4903">
        <v>2</v>
      </c>
      <c r="K4903">
        <v>123793</v>
      </c>
      <c r="L4903">
        <v>0.1</v>
      </c>
      <c r="M4903" t="s">
        <v>23</v>
      </c>
      <c r="N4903" t="s">
        <v>24</v>
      </c>
      <c r="O4903">
        <v>247586</v>
      </c>
      <c r="P4903">
        <v>24758.6</v>
      </c>
      <c r="Q4903">
        <v>222827.4</v>
      </c>
      <c r="U4903">
        <f t="shared" si="76"/>
        <v>55706.85</v>
      </c>
    </row>
    <row r="4904" spans="1:21" x14ac:dyDescent="0.25">
      <c r="A4904">
        <v>14903</v>
      </c>
      <c r="B4904" t="s">
        <v>4946</v>
      </c>
      <c r="C4904" t="s">
        <v>26</v>
      </c>
      <c r="D4904">
        <v>56</v>
      </c>
      <c r="E4904" t="s">
        <v>27</v>
      </c>
      <c r="F4904" t="s">
        <v>46</v>
      </c>
      <c r="G4904" t="s">
        <v>34</v>
      </c>
      <c r="H4904" t="s">
        <v>51</v>
      </c>
      <c r="I4904" s="1">
        <v>45039</v>
      </c>
      <c r="J4904">
        <v>4</v>
      </c>
      <c r="K4904">
        <v>189180</v>
      </c>
      <c r="L4904">
        <v>0.05</v>
      </c>
      <c r="M4904" t="s">
        <v>44</v>
      </c>
      <c r="N4904" t="s">
        <v>39</v>
      </c>
      <c r="O4904">
        <v>756720</v>
      </c>
      <c r="P4904">
        <v>37836</v>
      </c>
      <c r="Q4904">
        <v>718884</v>
      </c>
      <c r="U4904">
        <f t="shared" si="76"/>
        <v>179721</v>
      </c>
    </row>
    <row r="4905" spans="1:21" x14ac:dyDescent="0.25">
      <c r="A4905">
        <v>14904</v>
      </c>
      <c r="B4905" t="s">
        <v>4947</v>
      </c>
      <c r="C4905" t="s">
        <v>18</v>
      </c>
      <c r="D4905">
        <v>58</v>
      </c>
      <c r="E4905" t="s">
        <v>19</v>
      </c>
      <c r="F4905" t="s">
        <v>28</v>
      </c>
      <c r="G4905" t="s">
        <v>21</v>
      </c>
      <c r="H4905" t="s">
        <v>51</v>
      </c>
      <c r="I4905" s="1">
        <v>45092</v>
      </c>
      <c r="J4905">
        <v>7</v>
      </c>
      <c r="K4905">
        <v>21318</v>
      </c>
      <c r="L4905">
        <v>0.1</v>
      </c>
      <c r="M4905" t="s">
        <v>23</v>
      </c>
      <c r="N4905" t="s">
        <v>24</v>
      </c>
      <c r="O4905">
        <v>149226</v>
      </c>
      <c r="P4905">
        <v>14922.6</v>
      </c>
      <c r="Q4905">
        <v>134303.4</v>
      </c>
      <c r="U4905">
        <f t="shared" si="76"/>
        <v>33575.85</v>
      </c>
    </row>
    <row r="4906" spans="1:21" x14ac:dyDescent="0.25">
      <c r="A4906">
        <v>14905</v>
      </c>
      <c r="B4906" t="s">
        <v>4948</v>
      </c>
      <c r="C4906" t="s">
        <v>18</v>
      </c>
      <c r="D4906">
        <v>50</v>
      </c>
      <c r="E4906" t="s">
        <v>27</v>
      </c>
      <c r="F4906" t="s">
        <v>20</v>
      </c>
      <c r="G4906" t="s">
        <v>21</v>
      </c>
      <c r="H4906" t="s">
        <v>88</v>
      </c>
      <c r="I4906" s="1">
        <v>45430</v>
      </c>
      <c r="J4906">
        <v>9</v>
      </c>
      <c r="K4906">
        <v>20695</v>
      </c>
      <c r="L4906">
        <v>0.15</v>
      </c>
      <c r="M4906" t="s">
        <v>23</v>
      </c>
      <c r="N4906" t="s">
        <v>24</v>
      </c>
      <c r="O4906">
        <v>186255</v>
      </c>
      <c r="P4906">
        <v>27938.25</v>
      </c>
      <c r="Q4906">
        <v>158316.75</v>
      </c>
      <c r="U4906">
        <f t="shared" si="76"/>
        <v>39579.1875</v>
      </c>
    </row>
    <row r="4907" spans="1:21" x14ac:dyDescent="0.25">
      <c r="A4907">
        <v>14906</v>
      </c>
      <c r="B4907" t="s">
        <v>4949</v>
      </c>
      <c r="C4907" t="s">
        <v>26</v>
      </c>
      <c r="D4907">
        <v>36</v>
      </c>
      <c r="E4907" t="s">
        <v>37</v>
      </c>
      <c r="F4907" t="s">
        <v>43</v>
      </c>
      <c r="G4907" t="s">
        <v>41</v>
      </c>
      <c r="H4907" t="s">
        <v>38</v>
      </c>
      <c r="I4907" s="1">
        <v>45004</v>
      </c>
      <c r="J4907">
        <v>5</v>
      </c>
      <c r="K4907">
        <v>82704</v>
      </c>
      <c r="L4907">
        <v>0</v>
      </c>
      <c r="M4907" t="s">
        <v>31</v>
      </c>
      <c r="N4907" t="s">
        <v>24</v>
      </c>
      <c r="O4907">
        <v>413520</v>
      </c>
      <c r="P4907">
        <v>0</v>
      </c>
      <c r="Q4907">
        <v>413520</v>
      </c>
      <c r="U4907">
        <f t="shared" si="76"/>
        <v>103380</v>
      </c>
    </row>
    <row r="4908" spans="1:21" x14ac:dyDescent="0.25">
      <c r="A4908">
        <v>14907</v>
      </c>
      <c r="B4908" t="s">
        <v>4950</v>
      </c>
      <c r="C4908" t="s">
        <v>18</v>
      </c>
      <c r="D4908">
        <v>54</v>
      </c>
      <c r="E4908" t="s">
        <v>33</v>
      </c>
      <c r="F4908" t="s">
        <v>46</v>
      </c>
      <c r="G4908" t="s">
        <v>29</v>
      </c>
      <c r="H4908" t="s">
        <v>60</v>
      </c>
      <c r="I4908" s="1">
        <v>45645</v>
      </c>
      <c r="J4908">
        <v>8</v>
      </c>
      <c r="K4908">
        <v>39096</v>
      </c>
      <c r="L4908">
        <v>0.05</v>
      </c>
      <c r="M4908" t="s">
        <v>23</v>
      </c>
      <c r="N4908" t="s">
        <v>24</v>
      </c>
      <c r="O4908">
        <v>312768</v>
      </c>
      <c r="P4908">
        <v>15638.4</v>
      </c>
      <c r="Q4908">
        <v>297129.59999999998</v>
      </c>
      <c r="U4908">
        <f t="shared" si="76"/>
        <v>74282.399999999994</v>
      </c>
    </row>
    <row r="4909" spans="1:21" x14ac:dyDescent="0.25">
      <c r="A4909">
        <v>14908</v>
      </c>
      <c r="B4909" t="s">
        <v>4951</v>
      </c>
      <c r="C4909" t="s">
        <v>18</v>
      </c>
      <c r="D4909">
        <v>36</v>
      </c>
      <c r="E4909" t="s">
        <v>33</v>
      </c>
      <c r="F4909" t="s">
        <v>20</v>
      </c>
      <c r="G4909" t="s">
        <v>29</v>
      </c>
      <c r="H4909" t="s">
        <v>38</v>
      </c>
      <c r="I4909" s="1">
        <v>45122</v>
      </c>
      <c r="J4909">
        <v>7</v>
      </c>
      <c r="K4909">
        <v>238199</v>
      </c>
      <c r="L4909">
        <v>0</v>
      </c>
      <c r="M4909" t="s">
        <v>31</v>
      </c>
      <c r="N4909" t="s">
        <v>39</v>
      </c>
      <c r="O4909">
        <v>1667393</v>
      </c>
      <c r="P4909">
        <v>0</v>
      </c>
      <c r="Q4909">
        <v>1667393</v>
      </c>
      <c r="U4909">
        <f t="shared" si="76"/>
        <v>416848.25</v>
      </c>
    </row>
    <row r="4910" spans="1:21" x14ac:dyDescent="0.25">
      <c r="A4910">
        <v>14909</v>
      </c>
      <c r="B4910" t="s">
        <v>4952</v>
      </c>
      <c r="C4910" t="s">
        <v>26</v>
      </c>
      <c r="D4910">
        <v>50</v>
      </c>
      <c r="E4910" t="s">
        <v>19</v>
      </c>
      <c r="F4910" t="s">
        <v>43</v>
      </c>
      <c r="G4910" t="s">
        <v>41</v>
      </c>
      <c r="H4910" t="s">
        <v>30</v>
      </c>
      <c r="I4910" s="1">
        <v>45328</v>
      </c>
      <c r="J4910">
        <v>5</v>
      </c>
      <c r="K4910">
        <v>219320</v>
      </c>
      <c r="L4910">
        <v>0.15</v>
      </c>
      <c r="M4910" t="s">
        <v>44</v>
      </c>
      <c r="N4910" t="s">
        <v>24</v>
      </c>
      <c r="O4910">
        <v>1096600</v>
      </c>
      <c r="P4910">
        <v>164490</v>
      </c>
      <c r="Q4910">
        <v>932110</v>
      </c>
      <c r="U4910">
        <f t="shared" si="76"/>
        <v>233027.5</v>
      </c>
    </row>
    <row r="4911" spans="1:21" x14ac:dyDescent="0.25">
      <c r="A4911">
        <v>14910</v>
      </c>
      <c r="B4911" t="s">
        <v>4953</v>
      </c>
      <c r="C4911" t="s">
        <v>18</v>
      </c>
      <c r="D4911">
        <v>64</v>
      </c>
      <c r="E4911" t="s">
        <v>27</v>
      </c>
      <c r="F4911" t="s">
        <v>28</v>
      </c>
      <c r="G4911" t="s">
        <v>29</v>
      </c>
      <c r="H4911" t="s">
        <v>88</v>
      </c>
      <c r="I4911" s="1">
        <v>44990</v>
      </c>
      <c r="J4911">
        <v>3</v>
      </c>
      <c r="K4911">
        <v>120276</v>
      </c>
      <c r="L4911">
        <v>0.15</v>
      </c>
      <c r="M4911" t="s">
        <v>44</v>
      </c>
      <c r="N4911" t="s">
        <v>24</v>
      </c>
      <c r="O4911">
        <v>360828</v>
      </c>
      <c r="P4911">
        <v>54124.2</v>
      </c>
      <c r="Q4911">
        <v>306703.8</v>
      </c>
      <c r="U4911">
        <f t="shared" si="76"/>
        <v>76675.95</v>
      </c>
    </row>
    <row r="4912" spans="1:21" x14ac:dyDescent="0.25">
      <c r="A4912">
        <v>14911</v>
      </c>
      <c r="B4912" t="s">
        <v>4954</v>
      </c>
      <c r="C4912" t="s">
        <v>26</v>
      </c>
      <c r="D4912">
        <v>33</v>
      </c>
      <c r="E4912" t="s">
        <v>27</v>
      </c>
      <c r="F4912" t="s">
        <v>46</v>
      </c>
      <c r="G4912" t="s">
        <v>29</v>
      </c>
      <c r="H4912" t="s">
        <v>38</v>
      </c>
      <c r="I4912" s="1">
        <v>45578</v>
      </c>
      <c r="J4912">
        <v>3</v>
      </c>
      <c r="K4912">
        <v>218108</v>
      </c>
      <c r="L4912">
        <v>0.1</v>
      </c>
      <c r="M4912" t="s">
        <v>23</v>
      </c>
      <c r="N4912" t="s">
        <v>24</v>
      </c>
      <c r="O4912">
        <v>654324</v>
      </c>
      <c r="P4912">
        <v>65432.4</v>
      </c>
      <c r="Q4912">
        <v>588891.6</v>
      </c>
      <c r="U4912">
        <f t="shared" si="76"/>
        <v>147222.9</v>
      </c>
    </row>
    <row r="4913" spans="1:21" x14ac:dyDescent="0.25">
      <c r="A4913">
        <v>14912</v>
      </c>
      <c r="B4913" t="s">
        <v>4955</v>
      </c>
      <c r="C4913" t="s">
        <v>18</v>
      </c>
      <c r="D4913">
        <v>40</v>
      </c>
      <c r="E4913" t="s">
        <v>19</v>
      </c>
      <c r="F4913" t="s">
        <v>28</v>
      </c>
      <c r="G4913" t="s">
        <v>29</v>
      </c>
      <c r="H4913" t="s">
        <v>60</v>
      </c>
      <c r="I4913" s="1">
        <v>45351</v>
      </c>
      <c r="J4913">
        <v>6</v>
      </c>
      <c r="K4913">
        <v>121341</v>
      </c>
      <c r="L4913">
        <v>0.15</v>
      </c>
      <c r="M4913" t="s">
        <v>44</v>
      </c>
      <c r="N4913" t="s">
        <v>24</v>
      </c>
      <c r="O4913">
        <v>728046</v>
      </c>
      <c r="P4913">
        <v>109206.9</v>
      </c>
      <c r="Q4913">
        <v>618839.1</v>
      </c>
      <c r="U4913">
        <f t="shared" si="76"/>
        <v>154709.77499999999</v>
      </c>
    </row>
    <row r="4914" spans="1:21" x14ac:dyDescent="0.25">
      <c r="A4914">
        <v>14913</v>
      </c>
      <c r="B4914" t="s">
        <v>4956</v>
      </c>
      <c r="C4914" t="s">
        <v>18</v>
      </c>
      <c r="D4914">
        <v>24</v>
      </c>
      <c r="E4914" t="s">
        <v>33</v>
      </c>
      <c r="F4914" t="s">
        <v>28</v>
      </c>
      <c r="G4914" t="s">
        <v>34</v>
      </c>
      <c r="H4914" t="s">
        <v>88</v>
      </c>
      <c r="I4914" s="1">
        <v>44968</v>
      </c>
      <c r="J4914">
        <v>4</v>
      </c>
      <c r="K4914">
        <v>5747</v>
      </c>
      <c r="L4914">
        <v>0.1</v>
      </c>
      <c r="M4914" t="s">
        <v>23</v>
      </c>
      <c r="N4914" t="s">
        <v>24</v>
      </c>
      <c r="O4914">
        <v>22988</v>
      </c>
      <c r="P4914">
        <v>2298.8000000000002</v>
      </c>
      <c r="Q4914">
        <v>20689.2</v>
      </c>
      <c r="U4914">
        <f t="shared" si="76"/>
        <v>5172.3</v>
      </c>
    </row>
    <row r="4915" spans="1:21" x14ac:dyDescent="0.25">
      <c r="A4915">
        <v>14914</v>
      </c>
      <c r="B4915" t="s">
        <v>4957</v>
      </c>
      <c r="C4915" t="s">
        <v>18</v>
      </c>
      <c r="D4915">
        <v>43</v>
      </c>
      <c r="E4915" t="s">
        <v>37</v>
      </c>
      <c r="F4915" t="s">
        <v>28</v>
      </c>
      <c r="G4915" t="s">
        <v>41</v>
      </c>
      <c r="H4915" t="s">
        <v>51</v>
      </c>
      <c r="I4915" s="1">
        <v>45299</v>
      </c>
      <c r="J4915">
        <v>3</v>
      </c>
      <c r="K4915">
        <v>66400</v>
      </c>
      <c r="L4915">
        <v>0.05</v>
      </c>
      <c r="M4915" t="s">
        <v>44</v>
      </c>
      <c r="N4915" t="s">
        <v>39</v>
      </c>
      <c r="O4915">
        <v>199200</v>
      </c>
      <c r="P4915">
        <v>9960</v>
      </c>
      <c r="Q4915">
        <v>189240</v>
      </c>
      <c r="U4915">
        <f t="shared" si="76"/>
        <v>47310</v>
      </c>
    </row>
    <row r="4916" spans="1:21" x14ac:dyDescent="0.25">
      <c r="A4916">
        <v>14915</v>
      </c>
      <c r="B4916" t="s">
        <v>4958</v>
      </c>
      <c r="C4916" t="s">
        <v>18</v>
      </c>
      <c r="D4916">
        <v>49</v>
      </c>
      <c r="E4916" t="s">
        <v>27</v>
      </c>
      <c r="F4916" t="s">
        <v>43</v>
      </c>
      <c r="G4916" t="s">
        <v>21</v>
      </c>
      <c r="H4916" t="s">
        <v>35</v>
      </c>
      <c r="I4916" s="1">
        <v>45232</v>
      </c>
      <c r="J4916">
        <v>4</v>
      </c>
      <c r="K4916">
        <v>90744</v>
      </c>
      <c r="L4916">
        <v>0</v>
      </c>
      <c r="M4916" t="s">
        <v>23</v>
      </c>
      <c r="N4916" t="s">
        <v>39</v>
      </c>
      <c r="O4916">
        <v>362976</v>
      </c>
      <c r="P4916">
        <v>0</v>
      </c>
      <c r="Q4916">
        <v>362976</v>
      </c>
      <c r="U4916">
        <f t="shared" si="76"/>
        <v>90744</v>
      </c>
    </row>
    <row r="4917" spans="1:21" x14ac:dyDescent="0.25">
      <c r="A4917">
        <v>14916</v>
      </c>
      <c r="B4917" t="s">
        <v>4959</v>
      </c>
      <c r="C4917" t="s">
        <v>26</v>
      </c>
      <c r="D4917">
        <v>29</v>
      </c>
      <c r="E4917" t="s">
        <v>19</v>
      </c>
      <c r="F4917" t="s">
        <v>28</v>
      </c>
      <c r="G4917" t="s">
        <v>34</v>
      </c>
      <c r="H4917" t="s">
        <v>38</v>
      </c>
      <c r="I4917" s="1">
        <v>45135</v>
      </c>
      <c r="J4917">
        <v>3</v>
      </c>
      <c r="K4917">
        <v>101763</v>
      </c>
      <c r="L4917">
        <v>0.1</v>
      </c>
      <c r="M4917" t="s">
        <v>23</v>
      </c>
      <c r="N4917" t="s">
        <v>24</v>
      </c>
      <c r="O4917">
        <v>305289</v>
      </c>
      <c r="P4917">
        <v>30528.9</v>
      </c>
      <c r="Q4917">
        <v>274760.09999999998</v>
      </c>
      <c r="U4917">
        <f t="shared" si="76"/>
        <v>68690.024999999994</v>
      </c>
    </row>
    <row r="4918" spans="1:21" x14ac:dyDescent="0.25">
      <c r="A4918">
        <v>14917</v>
      </c>
      <c r="B4918" t="s">
        <v>4960</v>
      </c>
      <c r="C4918" t="s">
        <v>18</v>
      </c>
      <c r="D4918">
        <v>25</v>
      </c>
      <c r="E4918" t="s">
        <v>37</v>
      </c>
      <c r="F4918" t="s">
        <v>43</v>
      </c>
      <c r="G4918" t="s">
        <v>21</v>
      </c>
      <c r="H4918" t="s">
        <v>51</v>
      </c>
      <c r="I4918" s="1">
        <v>45393</v>
      </c>
      <c r="J4918">
        <v>6</v>
      </c>
      <c r="K4918">
        <v>6430</v>
      </c>
      <c r="L4918">
        <v>0.1</v>
      </c>
      <c r="M4918" t="s">
        <v>44</v>
      </c>
      <c r="N4918" t="s">
        <v>39</v>
      </c>
      <c r="O4918">
        <v>38580</v>
      </c>
      <c r="P4918">
        <v>3858</v>
      </c>
      <c r="Q4918">
        <v>34722</v>
      </c>
      <c r="U4918">
        <f t="shared" si="76"/>
        <v>8680.5</v>
      </c>
    </row>
    <row r="4919" spans="1:21" x14ac:dyDescent="0.25">
      <c r="A4919">
        <v>14918</v>
      </c>
      <c r="B4919" t="s">
        <v>4961</v>
      </c>
      <c r="C4919" t="s">
        <v>26</v>
      </c>
      <c r="D4919">
        <v>22</v>
      </c>
      <c r="E4919" t="s">
        <v>19</v>
      </c>
      <c r="F4919" t="s">
        <v>43</v>
      </c>
      <c r="G4919" t="s">
        <v>41</v>
      </c>
      <c r="H4919" t="s">
        <v>51</v>
      </c>
      <c r="I4919" s="1">
        <v>45230</v>
      </c>
      <c r="J4919">
        <v>7</v>
      </c>
      <c r="K4919">
        <v>86371</v>
      </c>
      <c r="L4919">
        <v>0.05</v>
      </c>
      <c r="M4919" t="s">
        <v>44</v>
      </c>
      <c r="N4919" t="s">
        <v>24</v>
      </c>
      <c r="O4919">
        <v>604597</v>
      </c>
      <c r="P4919">
        <v>30229.85</v>
      </c>
      <c r="Q4919">
        <v>574367.15</v>
      </c>
      <c r="U4919">
        <f t="shared" si="76"/>
        <v>143591.78750000001</v>
      </c>
    </row>
    <row r="4920" spans="1:21" x14ac:dyDescent="0.25">
      <c r="A4920">
        <v>14919</v>
      </c>
      <c r="B4920" t="s">
        <v>4962</v>
      </c>
      <c r="C4920" t="s">
        <v>18</v>
      </c>
      <c r="D4920">
        <v>59</v>
      </c>
      <c r="E4920" t="s">
        <v>19</v>
      </c>
      <c r="F4920" t="s">
        <v>28</v>
      </c>
      <c r="G4920" t="s">
        <v>41</v>
      </c>
      <c r="H4920" t="s">
        <v>22</v>
      </c>
      <c r="I4920" s="1">
        <v>45511</v>
      </c>
      <c r="J4920">
        <v>4</v>
      </c>
      <c r="K4920">
        <v>107635</v>
      </c>
      <c r="L4920">
        <v>0.15</v>
      </c>
      <c r="M4920" t="s">
        <v>44</v>
      </c>
      <c r="N4920" t="s">
        <v>24</v>
      </c>
      <c r="O4920">
        <v>430540</v>
      </c>
      <c r="P4920">
        <v>64581</v>
      </c>
      <c r="Q4920">
        <v>365959</v>
      </c>
      <c r="U4920">
        <f t="shared" si="76"/>
        <v>91489.75</v>
      </c>
    </row>
    <row r="4921" spans="1:21" x14ac:dyDescent="0.25">
      <c r="A4921">
        <v>14920</v>
      </c>
      <c r="B4921" t="s">
        <v>4963</v>
      </c>
      <c r="C4921" t="s">
        <v>18</v>
      </c>
      <c r="D4921">
        <v>45</v>
      </c>
      <c r="E4921" t="s">
        <v>19</v>
      </c>
      <c r="F4921" t="s">
        <v>28</v>
      </c>
      <c r="G4921" t="s">
        <v>41</v>
      </c>
      <c r="H4921" t="s">
        <v>60</v>
      </c>
      <c r="I4921" s="1">
        <v>45318</v>
      </c>
      <c r="J4921">
        <v>3</v>
      </c>
      <c r="K4921">
        <v>30927</v>
      </c>
      <c r="L4921">
        <v>0.1</v>
      </c>
      <c r="M4921" t="s">
        <v>44</v>
      </c>
      <c r="N4921" t="s">
        <v>24</v>
      </c>
      <c r="O4921">
        <v>92781</v>
      </c>
      <c r="P4921">
        <v>9278.1</v>
      </c>
      <c r="Q4921">
        <v>83502.899999999994</v>
      </c>
      <c r="U4921">
        <f t="shared" si="76"/>
        <v>20875.724999999999</v>
      </c>
    </row>
    <row r="4922" spans="1:21" x14ac:dyDescent="0.25">
      <c r="A4922">
        <v>14921</v>
      </c>
      <c r="B4922" t="s">
        <v>4964</v>
      </c>
      <c r="C4922" t="s">
        <v>18</v>
      </c>
      <c r="D4922">
        <v>22</v>
      </c>
      <c r="E4922" t="s">
        <v>33</v>
      </c>
      <c r="F4922" t="s">
        <v>20</v>
      </c>
      <c r="G4922" t="s">
        <v>29</v>
      </c>
      <c r="H4922" t="s">
        <v>30</v>
      </c>
      <c r="I4922" s="1">
        <v>45079</v>
      </c>
      <c r="J4922">
        <v>3</v>
      </c>
      <c r="K4922">
        <v>130065</v>
      </c>
      <c r="L4922">
        <v>0.15</v>
      </c>
      <c r="M4922" t="s">
        <v>23</v>
      </c>
      <c r="N4922" t="s">
        <v>24</v>
      </c>
      <c r="O4922">
        <v>390195</v>
      </c>
      <c r="P4922">
        <v>58529.25</v>
      </c>
      <c r="Q4922">
        <v>331665.75</v>
      </c>
      <c r="U4922">
        <f t="shared" si="76"/>
        <v>82916.4375</v>
      </c>
    </row>
    <row r="4923" spans="1:21" x14ac:dyDescent="0.25">
      <c r="A4923">
        <v>14922</v>
      </c>
      <c r="B4923" t="s">
        <v>4965</v>
      </c>
      <c r="C4923" t="s">
        <v>18</v>
      </c>
      <c r="D4923">
        <v>43</v>
      </c>
      <c r="E4923" t="s">
        <v>33</v>
      </c>
      <c r="F4923" t="s">
        <v>46</v>
      </c>
      <c r="G4923" t="s">
        <v>34</v>
      </c>
      <c r="H4923" t="s">
        <v>35</v>
      </c>
      <c r="I4923" s="1">
        <v>45573</v>
      </c>
      <c r="J4923">
        <v>3</v>
      </c>
      <c r="K4923">
        <v>62411</v>
      </c>
      <c r="L4923">
        <v>0.1</v>
      </c>
      <c r="M4923" t="s">
        <v>23</v>
      </c>
      <c r="N4923" t="s">
        <v>24</v>
      </c>
      <c r="O4923">
        <v>187233</v>
      </c>
      <c r="P4923">
        <v>18723.3</v>
      </c>
      <c r="Q4923">
        <v>168509.7</v>
      </c>
      <c r="U4923">
        <f t="shared" si="76"/>
        <v>42127.425000000003</v>
      </c>
    </row>
    <row r="4924" spans="1:21" x14ac:dyDescent="0.25">
      <c r="A4924">
        <v>14923</v>
      </c>
      <c r="B4924" t="s">
        <v>4966</v>
      </c>
      <c r="C4924" t="s">
        <v>26</v>
      </c>
      <c r="D4924">
        <v>22</v>
      </c>
      <c r="E4924" t="s">
        <v>19</v>
      </c>
      <c r="F4924" t="s">
        <v>20</v>
      </c>
      <c r="G4924" t="s">
        <v>41</v>
      </c>
      <c r="H4924" t="s">
        <v>38</v>
      </c>
      <c r="I4924" s="1">
        <v>45288</v>
      </c>
      <c r="J4924">
        <v>9</v>
      </c>
      <c r="K4924">
        <v>120778</v>
      </c>
      <c r="L4924">
        <v>0.15</v>
      </c>
      <c r="M4924" t="s">
        <v>44</v>
      </c>
      <c r="N4924" t="s">
        <v>24</v>
      </c>
      <c r="O4924">
        <v>1087002</v>
      </c>
      <c r="P4924">
        <v>163050.29999999999</v>
      </c>
      <c r="Q4924">
        <v>923951.7</v>
      </c>
      <c r="U4924">
        <f t="shared" si="76"/>
        <v>230987.92499999999</v>
      </c>
    </row>
    <row r="4925" spans="1:21" x14ac:dyDescent="0.25">
      <c r="A4925">
        <v>14924</v>
      </c>
      <c r="B4925" t="s">
        <v>4967</v>
      </c>
      <c r="C4925" t="s">
        <v>26</v>
      </c>
      <c r="D4925">
        <v>39</v>
      </c>
      <c r="E4925" t="s">
        <v>27</v>
      </c>
      <c r="F4925" t="s">
        <v>46</v>
      </c>
      <c r="G4925" t="s">
        <v>21</v>
      </c>
      <c r="H4925" t="s">
        <v>51</v>
      </c>
      <c r="I4925" s="1">
        <v>45190</v>
      </c>
      <c r="J4925">
        <v>3</v>
      </c>
      <c r="K4925">
        <v>242556</v>
      </c>
      <c r="L4925">
        <v>0.1</v>
      </c>
      <c r="M4925" t="s">
        <v>44</v>
      </c>
      <c r="N4925" t="s">
        <v>39</v>
      </c>
      <c r="O4925">
        <v>727668</v>
      </c>
      <c r="P4925">
        <v>72766.8</v>
      </c>
      <c r="Q4925">
        <v>654901.19999999995</v>
      </c>
      <c r="U4925">
        <f t="shared" si="76"/>
        <v>163725.29999999999</v>
      </c>
    </row>
    <row r="4926" spans="1:21" x14ac:dyDescent="0.25">
      <c r="A4926">
        <v>14925</v>
      </c>
      <c r="B4926" t="s">
        <v>4968</v>
      </c>
      <c r="C4926" t="s">
        <v>26</v>
      </c>
      <c r="D4926">
        <v>32</v>
      </c>
      <c r="E4926" t="s">
        <v>37</v>
      </c>
      <c r="F4926" t="s">
        <v>46</v>
      </c>
      <c r="G4926" t="s">
        <v>29</v>
      </c>
      <c r="H4926" t="s">
        <v>51</v>
      </c>
      <c r="I4926" s="1">
        <v>45142</v>
      </c>
      <c r="J4926">
        <v>3</v>
      </c>
      <c r="K4926">
        <v>142035</v>
      </c>
      <c r="L4926">
        <v>0</v>
      </c>
      <c r="M4926" t="s">
        <v>31</v>
      </c>
      <c r="N4926" t="s">
        <v>24</v>
      </c>
      <c r="O4926">
        <v>426105</v>
      </c>
      <c r="P4926">
        <v>0</v>
      </c>
      <c r="Q4926">
        <v>426105</v>
      </c>
      <c r="U4926">
        <f t="shared" si="76"/>
        <v>106526.25</v>
      </c>
    </row>
    <row r="4927" spans="1:21" x14ac:dyDescent="0.25">
      <c r="A4927">
        <v>14926</v>
      </c>
      <c r="B4927" t="s">
        <v>4969</v>
      </c>
      <c r="C4927" t="s">
        <v>26</v>
      </c>
      <c r="D4927">
        <v>30</v>
      </c>
      <c r="E4927" t="s">
        <v>27</v>
      </c>
      <c r="F4927" t="s">
        <v>20</v>
      </c>
      <c r="G4927" t="s">
        <v>29</v>
      </c>
      <c r="H4927" t="s">
        <v>30</v>
      </c>
      <c r="I4927" s="1">
        <v>45647</v>
      </c>
      <c r="J4927">
        <v>8</v>
      </c>
      <c r="K4927">
        <v>220033</v>
      </c>
      <c r="L4927">
        <v>0</v>
      </c>
      <c r="M4927" t="s">
        <v>23</v>
      </c>
      <c r="N4927" t="s">
        <v>39</v>
      </c>
      <c r="O4927">
        <v>1760264</v>
      </c>
      <c r="P4927">
        <v>0</v>
      </c>
      <c r="Q4927">
        <v>1760264</v>
      </c>
      <c r="U4927">
        <f t="shared" si="76"/>
        <v>440066</v>
      </c>
    </row>
    <row r="4928" spans="1:21" x14ac:dyDescent="0.25">
      <c r="A4928">
        <v>14927</v>
      </c>
      <c r="B4928" t="s">
        <v>4970</v>
      </c>
      <c r="C4928" t="s">
        <v>18</v>
      </c>
      <c r="D4928">
        <v>45</v>
      </c>
      <c r="E4928" t="s">
        <v>33</v>
      </c>
      <c r="F4928" t="s">
        <v>20</v>
      </c>
      <c r="G4928" t="s">
        <v>34</v>
      </c>
      <c r="H4928" t="s">
        <v>60</v>
      </c>
      <c r="I4928" s="1">
        <v>45642</v>
      </c>
      <c r="J4928">
        <v>4</v>
      </c>
      <c r="K4928">
        <v>85031</v>
      </c>
      <c r="L4928">
        <v>0</v>
      </c>
      <c r="M4928" t="s">
        <v>23</v>
      </c>
      <c r="N4928" t="s">
        <v>39</v>
      </c>
      <c r="O4928">
        <v>340124</v>
      </c>
      <c r="P4928">
        <v>0</v>
      </c>
      <c r="Q4928">
        <v>340124</v>
      </c>
      <c r="U4928">
        <f t="shared" si="76"/>
        <v>85031</v>
      </c>
    </row>
    <row r="4929" spans="1:21" x14ac:dyDescent="0.25">
      <c r="A4929">
        <v>14928</v>
      </c>
      <c r="B4929" t="s">
        <v>4971</v>
      </c>
      <c r="C4929" t="s">
        <v>26</v>
      </c>
      <c r="D4929">
        <v>50</v>
      </c>
      <c r="E4929" t="s">
        <v>37</v>
      </c>
      <c r="F4929" t="s">
        <v>46</v>
      </c>
      <c r="G4929" t="s">
        <v>34</v>
      </c>
      <c r="H4929" t="s">
        <v>35</v>
      </c>
      <c r="I4929" s="1">
        <v>45548</v>
      </c>
      <c r="J4929">
        <v>7</v>
      </c>
      <c r="K4929">
        <v>177343</v>
      </c>
      <c r="L4929">
        <v>0.1</v>
      </c>
      <c r="M4929" t="s">
        <v>44</v>
      </c>
      <c r="N4929" t="s">
        <v>39</v>
      </c>
      <c r="O4929">
        <v>1241401</v>
      </c>
      <c r="P4929">
        <v>124140.1</v>
      </c>
      <c r="Q4929">
        <v>1117260.8999999999</v>
      </c>
      <c r="U4929">
        <f t="shared" si="76"/>
        <v>279315.22499999998</v>
      </c>
    </row>
    <row r="4930" spans="1:21" x14ac:dyDescent="0.25">
      <c r="A4930">
        <v>14929</v>
      </c>
      <c r="B4930" t="s">
        <v>4972</v>
      </c>
      <c r="C4930" t="s">
        <v>26</v>
      </c>
      <c r="D4930">
        <v>60</v>
      </c>
      <c r="E4930" t="s">
        <v>19</v>
      </c>
      <c r="F4930" t="s">
        <v>46</v>
      </c>
      <c r="G4930" t="s">
        <v>34</v>
      </c>
      <c r="H4930" t="s">
        <v>47</v>
      </c>
      <c r="I4930" s="1">
        <v>45469</v>
      </c>
      <c r="J4930">
        <v>3</v>
      </c>
      <c r="K4930">
        <v>80134</v>
      </c>
      <c r="L4930">
        <v>0.15</v>
      </c>
      <c r="M4930" t="s">
        <v>31</v>
      </c>
      <c r="N4930" t="s">
        <v>24</v>
      </c>
      <c r="O4930">
        <v>240402</v>
      </c>
      <c r="P4930">
        <v>36060.300000000003</v>
      </c>
      <c r="Q4930">
        <v>204341.7</v>
      </c>
      <c r="U4930">
        <f t="shared" si="76"/>
        <v>51085.425000000003</v>
      </c>
    </row>
    <row r="4931" spans="1:21" x14ac:dyDescent="0.25">
      <c r="A4931">
        <v>14930</v>
      </c>
      <c r="B4931" t="s">
        <v>4973</v>
      </c>
      <c r="C4931" t="s">
        <v>18</v>
      </c>
      <c r="D4931">
        <v>40</v>
      </c>
      <c r="E4931" t="s">
        <v>27</v>
      </c>
      <c r="F4931" t="s">
        <v>46</v>
      </c>
      <c r="G4931" t="s">
        <v>29</v>
      </c>
      <c r="H4931" t="s">
        <v>35</v>
      </c>
      <c r="I4931" s="1">
        <v>45450</v>
      </c>
      <c r="J4931">
        <v>8</v>
      </c>
      <c r="K4931">
        <v>142858</v>
      </c>
      <c r="L4931">
        <v>0.05</v>
      </c>
      <c r="M4931" t="s">
        <v>44</v>
      </c>
      <c r="N4931" t="s">
        <v>24</v>
      </c>
      <c r="O4931">
        <v>1142864</v>
      </c>
      <c r="P4931">
        <v>57143.199999999997</v>
      </c>
      <c r="Q4931">
        <v>1085720.8</v>
      </c>
      <c r="U4931">
        <f t="shared" ref="U4931:U4994" si="77">(Q4931*0.25)</f>
        <v>271430.2</v>
      </c>
    </row>
    <row r="4932" spans="1:21" x14ac:dyDescent="0.25">
      <c r="A4932">
        <v>14931</v>
      </c>
      <c r="B4932" t="s">
        <v>4974</v>
      </c>
      <c r="C4932" t="s">
        <v>18</v>
      </c>
      <c r="D4932">
        <v>50</v>
      </c>
      <c r="E4932" t="s">
        <v>27</v>
      </c>
      <c r="F4932" t="s">
        <v>43</v>
      </c>
      <c r="G4932" t="s">
        <v>41</v>
      </c>
      <c r="H4932" t="s">
        <v>30</v>
      </c>
      <c r="I4932" s="1">
        <v>45565</v>
      </c>
      <c r="J4932">
        <v>3</v>
      </c>
      <c r="K4932">
        <v>209529</v>
      </c>
      <c r="L4932">
        <v>0.05</v>
      </c>
      <c r="M4932" t="s">
        <v>23</v>
      </c>
      <c r="N4932" t="s">
        <v>24</v>
      </c>
      <c r="O4932">
        <v>628587</v>
      </c>
      <c r="P4932">
        <v>31429.35</v>
      </c>
      <c r="Q4932">
        <v>597157.65</v>
      </c>
      <c r="U4932">
        <f t="shared" si="77"/>
        <v>149289.41250000001</v>
      </c>
    </row>
    <row r="4933" spans="1:21" x14ac:dyDescent="0.25">
      <c r="A4933">
        <v>14932</v>
      </c>
      <c r="B4933" t="s">
        <v>4975</v>
      </c>
      <c r="C4933" t="s">
        <v>18</v>
      </c>
      <c r="D4933">
        <v>60</v>
      </c>
      <c r="E4933" t="s">
        <v>19</v>
      </c>
      <c r="F4933" t="s">
        <v>46</v>
      </c>
      <c r="G4933" t="s">
        <v>21</v>
      </c>
      <c r="H4933" t="s">
        <v>51</v>
      </c>
      <c r="I4933" s="1">
        <v>45120</v>
      </c>
      <c r="J4933">
        <v>5</v>
      </c>
      <c r="K4933">
        <v>44241</v>
      </c>
      <c r="L4933">
        <v>0.05</v>
      </c>
      <c r="M4933" t="s">
        <v>23</v>
      </c>
      <c r="N4933" t="s">
        <v>24</v>
      </c>
      <c r="O4933">
        <v>221205</v>
      </c>
      <c r="P4933">
        <v>11060.25</v>
      </c>
      <c r="Q4933">
        <v>210144.75</v>
      </c>
      <c r="U4933">
        <f t="shared" si="77"/>
        <v>52536.1875</v>
      </c>
    </row>
    <row r="4934" spans="1:21" x14ac:dyDescent="0.25">
      <c r="A4934">
        <v>14933</v>
      </c>
      <c r="B4934" t="s">
        <v>4976</v>
      </c>
      <c r="C4934" t="s">
        <v>18</v>
      </c>
      <c r="D4934">
        <v>35</v>
      </c>
      <c r="E4934" t="s">
        <v>27</v>
      </c>
      <c r="F4934" t="s">
        <v>28</v>
      </c>
      <c r="G4934" t="s">
        <v>41</v>
      </c>
      <c r="H4934" t="s">
        <v>51</v>
      </c>
      <c r="I4934" s="1">
        <v>45578</v>
      </c>
      <c r="J4934">
        <v>1</v>
      </c>
      <c r="K4934">
        <v>228861</v>
      </c>
      <c r="L4934">
        <v>0</v>
      </c>
      <c r="M4934" t="s">
        <v>31</v>
      </c>
      <c r="N4934" t="s">
        <v>24</v>
      </c>
      <c r="O4934">
        <v>228861</v>
      </c>
      <c r="P4934">
        <v>0</v>
      </c>
      <c r="Q4934">
        <v>228861</v>
      </c>
      <c r="U4934">
        <f t="shared" si="77"/>
        <v>57215.25</v>
      </c>
    </row>
    <row r="4935" spans="1:21" x14ac:dyDescent="0.25">
      <c r="A4935">
        <v>14934</v>
      </c>
      <c r="B4935" t="s">
        <v>4977</v>
      </c>
      <c r="C4935" t="s">
        <v>26</v>
      </c>
      <c r="D4935">
        <v>47</v>
      </c>
      <c r="E4935" t="s">
        <v>33</v>
      </c>
      <c r="F4935" t="s">
        <v>28</v>
      </c>
      <c r="G4935" t="s">
        <v>21</v>
      </c>
      <c r="H4935" t="s">
        <v>51</v>
      </c>
      <c r="I4935" s="1">
        <v>44953</v>
      </c>
      <c r="J4935">
        <v>5</v>
      </c>
      <c r="K4935">
        <v>218577</v>
      </c>
      <c r="L4935">
        <v>0</v>
      </c>
      <c r="M4935" t="s">
        <v>44</v>
      </c>
      <c r="N4935" t="s">
        <v>39</v>
      </c>
      <c r="O4935">
        <v>1092885</v>
      </c>
      <c r="P4935">
        <v>0</v>
      </c>
      <c r="Q4935">
        <v>1092885</v>
      </c>
      <c r="U4935">
        <f t="shared" si="77"/>
        <v>273221.25</v>
      </c>
    </row>
    <row r="4936" spans="1:21" x14ac:dyDescent="0.25">
      <c r="A4936">
        <v>14935</v>
      </c>
      <c r="B4936" t="s">
        <v>4978</v>
      </c>
      <c r="C4936" t="s">
        <v>26</v>
      </c>
      <c r="D4936">
        <v>43</v>
      </c>
      <c r="E4936" t="s">
        <v>19</v>
      </c>
      <c r="F4936" t="s">
        <v>28</v>
      </c>
      <c r="G4936" t="s">
        <v>41</v>
      </c>
      <c r="H4936" t="s">
        <v>51</v>
      </c>
      <c r="I4936" s="1">
        <v>44972</v>
      </c>
      <c r="J4936">
        <v>6</v>
      </c>
      <c r="K4936">
        <v>222593</v>
      </c>
      <c r="L4936">
        <v>0</v>
      </c>
      <c r="M4936" t="s">
        <v>31</v>
      </c>
      <c r="N4936" t="s">
        <v>39</v>
      </c>
      <c r="O4936">
        <v>1335558</v>
      </c>
      <c r="P4936">
        <v>0</v>
      </c>
      <c r="Q4936">
        <v>1335558</v>
      </c>
      <c r="U4936">
        <f t="shared" si="77"/>
        <v>333889.5</v>
      </c>
    </row>
    <row r="4937" spans="1:21" x14ac:dyDescent="0.25">
      <c r="A4937">
        <v>14936</v>
      </c>
      <c r="B4937" t="s">
        <v>4979</v>
      </c>
      <c r="C4937" t="s">
        <v>18</v>
      </c>
      <c r="D4937">
        <v>33</v>
      </c>
      <c r="E4937" t="s">
        <v>27</v>
      </c>
      <c r="F4937" t="s">
        <v>20</v>
      </c>
      <c r="G4937" t="s">
        <v>34</v>
      </c>
      <c r="H4937" t="s">
        <v>47</v>
      </c>
      <c r="I4937" s="1">
        <v>45573</v>
      </c>
      <c r="J4937">
        <v>7</v>
      </c>
      <c r="K4937">
        <v>180304</v>
      </c>
      <c r="L4937">
        <v>0.15</v>
      </c>
      <c r="M4937" t="s">
        <v>44</v>
      </c>
      <c r="N4937" t="s">
        <v>24</v>
      </c>
      <c r="O4937">
        <v>1262128</v>
      </c>
      <c r="P4937">
        <v>189319.2</v>
      </c>
      <c r="Q4937">
        <v>1072808.8</v>
      </c>
      <c r="U4937">
        <f t="shared" si="77"/>
        <v>268202.2</v>
      </c>
    </row>
    <row r="4938" spans="1:21" x14ac:dyDescent="0.25">
      <c r="A4938">
        <v>14937</v>
      </c>
      <c r="B4938" t="s">
        <v>4980</v>
      </c>
      <c r="C4938" t="s">
        <v>18</v>
      </c>
      <c r="D4938">
        <v>30</v>
      </c>
      <c r="E4938" t="s">
        <v>19</v>
      </c>
      <c r="F4938" t="s">
        <v>20</v>
      </c>
      <c r="G4938" t="s">
        <v>21</v>
      </c>
      <c r="H4938" t="s">
        <v>22</v>
      </c>
      <c r="I4938" s="1">
        <v>44984</v>
      </c>
      <c r="J4938">
        <v>2</v>
      </c>
      <c r="K4938">
        <v>13020</v>
      </c>
      <c r="L4938">
        <v>0</v>
      </c>
      <c r="M4938" t="s">
        <v>31</v>
      </c>
      <c r="N4938" t="s">
        <v>39</v>
      </c>
      <c r="O4938">
        <v>26040</v>
      </c>
      <c r="P4938">
        <v>0</v>
      </c>
      <c r="Q4938">
        <v>26040</v>
      </c>
      <c r="U4938">
        <f t="shared" si="77"/>
        <v>6510</v>
      </c>
    </row>
    <row r="4939" spans="1:21" x14ac:dyDescent="0.25">
      <c r="A4939">
        <v>14938</v>
      </c>
      <c r="B4939" t="s">
        <v>4981</v>
      </c>
      <c r="C4939" t="s">
        <v>18</v>
      </c>
      <c r="D4939">
        <v>56</v>
      </c>
      <c r="E4939" t="s">
        <v>37</v>
      </c>
      <c r="F4939" t="s">
        <v>20</v>
      </c>
      <c r="G4939" t="s">
        <v>29</v>
      </c>
      <c r="H4939" t="s">
        <v>22</v>
      </c>
      <c r="I4939" s="1">
        <v>44939</v>
      </c>
      <c r="J4939">
        <v>2</v>
      </c>
      <c r="K4939">
        <v>168213</v>
      </c>
      <c r="L4939">
        <v>0.15</v>
      </c>
      <c r="M4939" t="s">
        <v>44</v>
      </c>
      <c r="N4939" t="s">
        <v>39</v>
      </c>
      <c r="O4939">
        <v>336426</v>
      </c>
      <c r="P4939">
        <v>50463.9</v>
      </c>
      <c r="Q4939">
        <v>285962.09999999998</v>
      </c>
      <c r="U4939">
        <f t="shared" si="77"/>
        <v>71490.524999999994</v>
      </c>
    </row>
    <row r="4940" spans="1:21" x14ac:dyDescent="0.25">
      <c r="A4940">
        <v>14939</v>
      </c>
      <c r="B4940" t="s">
        <v>4982</v>
      </c>
      <c r="C4940" t="s">
        <v>26</v>
      </c>
      <c r="D4940">
        <v>50</v>
      </c>
      <c r="E4940" t="s">
        <v>19</v>
      </c>
      <c r="F4940" t="s">
        <v>46</v>
      </c>
      <c r="G4940" t="s">
        <v>21</v>
      </c>
      <c r="H4940" t="s">
        <v>30</v>
      </c>
      <c r="I4940" s="1">
        <v>45538</v>
      </c>
      <c r="J4940">
        <v>9</v>
      </c>
      <c r="K4940">
        <v>162533</v>
      </c>
      <c r="L4940">
        <v>0.15</v>
      </c>
      <c r="M4940" t="s">
        <v>44</v>
      </c>
      <c r="N4940" t="s">
        <v>24</v>
      </c>
      <c r="O4940">
        <v>1462797</v>
      </c>
      <c r="P4940">
        <v>219419.55</v>
      </c>
      <c r="Q4940">
        <v>1243377.45</v>
      </c>
      <c r="U4940">
        <f t="shared" si="77"/>
        <v>310844.36249999999</v>
      </c>
    </row>
    <row r="4941" spans="1:21" x14ac:dyDescent="0.25">
      <c r="A4941">
        <v>14940</v>
      </c>
      <c r="B4941" t="s">
        <v>4983</v>
      </c>
      <c r="C4941" t="s">
        <v>26</v>
      </c>
      <c r="D4941">
        <v>43</v>
      </c>
      <c r="E4941" t="s">
        <v>27</v>
      </c>
      <c r="F4941" t="s">
        <v>28</v>
      </c>
      <c r="G4941" t="s">
        <v>29</v>
      </c>
      <c r="H4941" t="s">
        <v>35</v>
      </c>
      <c r="I4941" s="1">
        <v>44975</v>
      </c>
      <c r="J4941">
        <v>1</v>
      </c>
      <c r="K4941">
        <v>147424</v>
      </c>
      <c r="L4941">
        <v>0.15</v>
      </c>
      <c r="M4941" t="s">
        <v>44</v>
      </c>
      <c r="N4941" t="s">
        <v>24</v>
      </c>
      <c r="O4941">
        <v>147424</v>
      </c>
      <c r="P4941">
        <v>22113.599999999999</v>
      </c>
      <c r="Q4941">
        <v>125310.39999999999</v>
      </c>
      <c r="U4941">
        <f t="shared" si="77"/>
        <v>31327.599999999999</v>
      </c>
    </row>
    <row r="4942" spans="1:21" x14ac:dyDescent="0.25">
      <c r="A4942">
        <v>14941</v>
      </c>
      <c r="B4942" t="s">
        <v>4984</v>
      </c>
      <c r="C4942" t="s">
        <v>18</v>
      </c>
      <c r="D4942">
        <v>18</v>
      </c>
      <c r="E4942" t="s">
        <v>33</v>
      </c>
      <c r="F4942" t="s">
        <v>46</v>
      </c>
      <c r="G4942" t="s">
        <v>41</v>
      </c>
      <c r="H4942" t="s">
        <v>88</v>
      </c>
      <c r="I4942" s="1">
        <v>45020</v>
      </c>
      <c r="J4942">
        <v>2</v>
      </c>
      <c r="K4942">
        <v>57994</v>
      </c>
      <c r="L4942">
        <v>0.1</v>
      </c>
      <c r="M4942" t="s">
        <v>23</v>
      </c>
      <c r="N4942" t="s">
        <v>24</v>
      </c>
      <c r="O4942">
        <v>115988</v>
      </c>
      <c r="P4942">
        <v>11598.8</v>
      </c>
      <c r="Q4942">
        <v>104389.2</v>
      </c>
      <c r="U4942">
        <f t="shared" si="77"/>
        <v>26097.3</v>
      </c>
    </row>
    <row r="4943" spans="1:21" x14ac:dyDescent="0.25">
      <c r="A4943">
        <v>14942</v>
      </c>
      <c r="B4943" t="s">
        <v>4985</v>
      </c>
      <c r="C4943" t="s">
        <v>18</v>
      </c>
      <c r="D4943">
        <v>55</v>
      </c>
      <c r="E4943" t="s">
        <v>19</v>
      </c>
      <c r="F4943" t="s">
        <v>43</v>
      </c>
      <c r="G4943" t="s">
        <v>34</v>
      </c>
      <c r="H4943" t="s">
        <v>47</v>
      </c>
      <c r="I4943" s="1">
        <v>45533</v>
      </c>
      <c r="J4943">
        <v>2</v>
      </c>
      <c r="K4943">
        <v>148416</v>
      </c>
      <c r="L4943">
        <v>0.05</v>
      </c>
      <c r="M4943" t="s">
        <v>44</v>
      </c>
      <c r="N4943" t="s">
        <v>39</v>
      </c>
      <c r="O4943">
        <v>296832</v>
      </c>
      <c r="P4943">
        <v>14841.6</v>
      </c>
      <c r="Q4943">
        <v>281990.40000000002</v>
      </c>
      <c r="U4943">
        <f t="shared" si="77"/>
        <v>70497.600000000006</v>
      </c>
    </row>
    <row r="4944" spans="1:21" x14ac:dyDescent="0.25">
      <c r="A4944">
        <v>14943</v>
      </c>
      <c r="B4944" t="s">
        <v>4986</v>
      </c>
      <c r="C4944" t="s">
        <v>26</v>
      </c>
      <c r="D4944">
        <v>19</v>
      </c>
      <c r="E4944" t="s">
        <v>19</v>
      </c>
      <c r="F4944" t="s">
        <v>43</v>
      </c>
      <c r="G4944" t="s">
        <v>21</v>
      </c>
      <c r="H4944" t="s">
        <v>47</v>
      </c>
      <c r="I4944" s="1">
        <v>45583</v>
      </c>
      <c r="J4944">
        <v>7</v>
      </c>
      <c r="K4944">
        <v>108837</v>
      </c>
      <c r="L4944">
        <v>0.15</v>
      </c>
      <c r="M4944" t="s">
        <v>23</v>
      </c>
      <c r="N4944" t="s">
        <v>39</v>
      </c>
      <c r="O4944">
        <v>761859</v>
      </c>
      <c r="P4944">
        <v>114278.85</v>
      </c>
      <c r="Q4944">
        <v>647580.15</v>
      </c>
      <c r="U4944">
        <f t="shared" si="77"/>
        <v>161895.03750000001</v>
      </c>
    </row>
    <row r="4945" spans="1:21" x14ac:dyDescent="0.25">
      <c r="A4945">
        <v>14944</v>
      </c>
      <c r="B4945" t="s">
        <v>4987</v>
      </c>
      <c r="C4945" t="s">
        <v>18</v>
      </c>
      <c r="D4945">
        <v>23</v>
      </c>
      <c r="E4945" t="s">
        <v>27</v>
      </c>
      <c r="F4945" t="s">
        <v>20</v>
      </c>
      <c r="G4945" t="s">
        <v>29</v>
      </c>
      <c r="H4945" t="s">
        <v>38</v>
      </c>
      <c r="I4945" s="1">
        <v>45510</v>
      </c>
      <c r="J4945">
        <v>6</v>
      </c>
      <c r="K4945">
        <v>187322</v>
      </c>
      <c r="L4945">
        <v>0.05</v>
      </c>
      <c r="M4945" t="s">
        <v>31</v>
      </c>
      <c r="N4945" t="s">
        <v>39</v>
      </c>
      <c r="O4945">
        <v>1123932</v>
      </c>
      <c r="P4945">
        <v>56196.6</v>
      </c>
      <c r="Q4945">
        <v>1067735.3999999999</v>
      </c>
      <c r="U4945">
        <f t="shared" si="77"/>
        <v>266933.84999999998</v>
      </c>
    </row>
    <row r="4946" spans="1:21" x14ac:dyDescent="0.25">
      <c r="A4946">
        <v>14945</v>
      </c>
      <c r="B4946" t="s">
        <v>4988</v>
      </c>
      <c r="C4946" t="s">
        <v>18</v>
      </c>
      <c r="D4946">
        <v>63</v>
      </c>
      <c r="E4946" t="s">
        <v>33</v>
      </c>
      <c r="F4946" t="s">
        <v>43</v>
      </c>
      <c r="G4946" t="s">
        <v>41</v>
      </c>
      <c r="H4946" t="s">
        <v>60</v>
      </c>
      <c r="I4946" s="1">
        <v>45377</v>
      </c>
      <c r="J4946">
        <v>9</v>
      </c>
      <c r="K4946">
        <v>80661</v>
      </c>
      <c r="L4946">
        <v>0.15</v>
      </c>
      <c r="M4946" t="s">
        <v>44</v>
      </c>
      <c r="N4946" t="s">
        <v>39</v>
      </c>
      <c r="O4946">
        <v>725949</v>
      </c>
      <c r="P4946">
        <v>108892.35</v>
      </c>
      <c r="Q4946">
        <v>617056.65</v>
      </c>
      <c r="U4946">
        <f t="shared" si="77"/>
        <v>154264.16250000001</v>
      </c>
    </row>
    <row r="4947" spans="1:21" x14ac:dyDescent="0.25">
      <c r="A4947">
        <v>14946</v>
      </c>
      <c r="B4947" t="s">
        <v>4989</v>
      </c>
      <c r="C4947" t="s">
        <v>26</v>
      </c>
      <c r="D4947">
        <v>55</v>
      </c>
      <c r="E4947" t="s">
        <v>33</v>
      </c>
      <c r="F4947" t="s">
        <v>28</v>
      </c>
      <c r="G4947" t="s">
        <v>34</v>
      </c>
      <c r="H4947" t="s">
        <v>88</v>
      </c>
      <c r="I4947" s="1">
        <v>45305</v>
      </c>
      <c r="J4947">
        <v>7</v>
      </c>
      <c r="K4947">
        <v>105027</v>
      </c>
      <c r="L4947">
        <v>0.15</v>
      </c>
      <c r="M4947" t="s">
        <v>23</v>
      </c>
      <c r="N4947" t="s">
        <v>39</v>
      </c>
      <c r="O4947">
        <v>735189</v>
      </c>
      <c r="P4947">
        <v>110278.35</v>
      </c>
      <c r="Q4947">
        <v>624910.65</v>
      </c>
      <c r="U4947">
        <f t="shared" si="77"/>
        <v>156227.66250000001</v>
      </c>
    </row>
    <row r="4948" spans="1:21" x14ac:dyDescent="0.25">
      <c r="A4948">
        <v>14947</v>
      </c>
      <c r="B4948" t="s">
        <v>4990</v>
      </c>
      <c r="C4948" t="s">
        <v>18</v>
      </c>
      <c r="D4948">
        <v>59</v>
      </c>
      <c r="E4948" t="s">
        <v>37</v>
      </c>
      <c r="F4948" t="s">
        <v>43</v>
      </c>
      <c r="G4948" t="s">
        <v>34</v>
      </c>
      <c r="H4948" t="s">
        <v>22</v>
      </c>
      <c r="I4948" s="1">
        <v>44936</v>
      </c>
      <c r="J4948">
        <v>3</v>
      </c>
      <c r="K4948">
        <v>152274</v>
      </c>
      <c r="L4948">
        <v>0</v>
      </c>
      <c r="M4948" t="s">
        <v>31</v>
      </c>
      <c r="N4948" t="s">
        <v>39</v>
      </c>
      <c r="O4948">
        <v>456822</v>
      </c>
      <c r="P4948">
        <v>0</v>
      </c>
      <c r="Q4948">
        <v>456822</v>
      </c>
      <c r="U4948">
        <f t="shared" si="77"/>
        <v>114205.5</v>
      </c>
    </row>
    <row r="4949" spans="1:21" x14ac:dyDescent="0.25">
      <c r="A4949">
        <v>14948</v>
      </c>
      <c r="B4949" t="s">
        <v>4991</v>
      </c>
      <c r="C4949" t="s">
        <v>26</v>
      </c>
      <c r="D4949">
        <v>41</v>
      </c>
      <c r="E4949" t="s">
        <v>37</v>
      </c>
      <c r="F4949" t="s">
        <v>20</v>
      </c>
      <c r="G4949" t="s">
        <v>34</v>
      </c>
      <c r="H4949" t="s">
        <v>22</v>
      </c>
      <c r="I4949" s="1">
        <v>45600</v>
      </c>
      <c r="J4949">
        <v>3</v>
      </c>
      <c r="K4949">
        <v>44232</v>
      </c>
      <c r="L4949">
        <v>0.05</v>
      </c>
      <c r="M4949" t="s">
        <v>44</v>
      </c>
      <c r="N4949" t="s">
        <v>39</v>
      </c>
      <c r="O4949">
        <v>132696</v>
      </c>
      <c r="P4949">
        <v>6634.8</v>
      </c>
      <c r="Q4949">
        <v>126061.2</v>
      </c>
      <c r="U4949">
        <f t="shared" si="77"/>
        <v>31515.3</v>
      </c>
    </row>
    <row r="4950" spans="1:21" x14ac:dyDescent="0.25">
      <c r="A4950">
        <v>14949</v>
      </c>
      <c r="B4950" t="s">
        <v>4992</v>
      </c>
      <c r="C4950" t="s">
        <v>18</v>
      </c>
      <c r="D4950">
        <v>35</v>
      </c>
      <c r="E4950" t="s">
        <v>27</v>
      </c>
      <c r="F4950" t="s">
        <v>46</v>
      </c>
      <c r="G4950" t="s">
        <v>41</v>
      </c>
      <c r="H4950" t="s">
        <v>22</v>
      </c>
      <c r="I4950" s="1">
        <v>45652</v>
      </c>
      <c r="J4950">
        <v>1</v>
      </c>
      <c r="K4950">
        <v>199317</v>
      </c>
      <c r="L4950">
        <v>0.15</v>
      </c>
      <c r="M4950" t="s">
        <v>31</v>
      </c>
      <c r="N4950" t="s">
        <v>24</v>
      </c>
      <c r="O4950">
        <v>199317</v>
      </c>
      <c r="P4950">
        <v>29897.55</v>
      </c>
      <c r="Q4950">
        <v>169419.45</v>
      </c>
      <c r="U4950">
        <f t="shared" si="77"/>
        <v>42354.862500000003</v>
      </c>
    </row>
    <row r="4951" spans="1:21" x14ac:dyDescent="0.25">
      <c r="A4951">
        <v>14950</v>
      </c>
      <c r="B4951" t="s">
        <v>4993</v>
      </c>
      <c r="C4951" t="s">
        <v>18</v>
      </c>
      <c r="D4951">
        <v>44</v>
      </c>
      <c r="E4951" t="s">
        <v>33</v>
      </c>
      <c r="F4951" t="s">
        <v>43</v>
      </c>
      <c r="G4951" t="s">
        <v>41</v>
      </c>
      <c r="H4951" t="s">
        <v>88</v>
      </c>
      <c r="I4951" s="1">
        <v>45442</v>
      </c>
      <c r="J4951">
        <v>8</v>
      </c>
      <c r="K4951">
        <v>140064</v>
      </c>
      <c r="L4951">
        <v>0.05</v>
      </c>
      <c r="M4951" t="s">
        <v>23</v>
      </c>
      <c r="N4951" t="s">
        <v>39</v>
      </c>
      <c r="O4951">
        <v>1120512</v>
      </c>
      <c r="P4951">
        <v>56025.599999999999</v>
      </c>
      <c r="Q4951">
        <v>1064486.3999999999</v>
      </c>
      <c r="U4951">
        <f t="shared" si="77"/>
        <v>266121.59999999998</v>
      </c>
    </row>
    <row r="4952" spans="1:21" x14ac:dyDescent="0.25">
      <c r="A4952">
        <v>14951</v>
      </c>
      <c r="B4952" t="s">
        <v>4994</v>
      </c>
      <c r="C4952" t="s">
        <v>26</v>
      </c>
      <c r="D4952">
        <v>58</v>
      </c>
      <c r="E4952" t="s">
        <v>33</v>
      </c>
      <c r="F4952" t="s">
        <v>28</v>
      </c>
      <c r="G4952" t="s">
        <v>41</v>
      </c>
      <c r="H4952" t="s">
        <v>47</v>
      </c>
      <c r="I4952" s="1">
        <v>45150</v>
      </c>
      <c r="J4952">
        <v>1</v>
      </c>
      <c r="K4952">
        <v>101042</v>
      </c>
      <c r="L4952">
        <v>0</v>
      </c>
      <c r="M4952" t="s">
        <v>23</v>
      </c>
      <c r="N4952" t="s">
        <v>24</v>
      </c>
      <c r="O4952">
        <v>101042</v>
      </c>
      <c r="P4952">
        <v>0</v>
      </c>
      <c r="Q4952">
        <v>101042</v>
      </c>
      <c r="U4952">
        <f t="shared" si="77"/>
        <v>25260.5</v>
      </c>
    </row>
    <row r="4953" spans="1:21" x14ac:dyDescent="0.25">
      <c r="A4953">
        <v>14952</v>
      </c>
      <c r="B4953" t="s">
        <v>4995</v>
      </c>
      <c r="C4953" t="s">
        <v>26</v>
      </c>
      <c r="D4953">
        <v>25</v>
      </c>
      <c r="E4953" t="s">
        <v>37</v>
      </c>
      <c r="F4953" t="s">
        <v>28</v>
      </c>
      <c r="G4953" t="s">
        <v>34</v>
      </c>
      <c r="H4953" t="s">
        <v>22</v>
      </c>
      <c r="I4953" s="1">
        <v>45307</v>
      </c>
      <c r="J4953">
        <v>2</v>
      </c>
      <c r="K4953">
        <v>28354</v>
      </c>
      <c r="L4953">
        <v>0.15</v>
      </c>
      <c r="M4953" t="s">
        <v>44</v>
      </c>
      <c r="N4953" t="s">
        <v>24</v>
      </c>
      <c r="O4953">
        <v>56708</v>
      </c>
      <c r="P4953">
        <v>8506.2000000000007</v>
      </c>
      <c r="Q4953">
        <v>48201.8</v>
      </c>
      <c r="U4953">
        <f t="shared" si="77"/>
        <v>12050.45</v>
      </c>
    </row>
    <row r="4954" spans="1:21" x14ac:dyDescent="0.25">
      <c r="A4954">
        <v>14953</v>
      </c>
      <c r="B4954" t="s">
        <v>4996</v>
      </c>
      <c r="C4954" t="s">
        <v>18</v>
      </c>
      <c r="D4954">
        <v>45</v>
      </c>
      <c r="E4954" t="s">
        <v>37</v>
      </c>
      <c r="F4954" t="s">
        <v>28</v>
      </c>
      <c r="G4954" t="s">
        <v>21</v>
      </c>
      <c r="H4954" t="s">
        <v>88</v>
      </c>
      <c r="I4954" s="1">
        <v>45467</v>
      </c>
      <c r="J4954">
        <v>7</v>
      </c>
      <c r="K4954">
        <v>80769</v>
      </c>
      <c r="L4954">
        <v>0</v>
      </c>
      <c r="M4954" t="s">
        <v>23</v>
      </c>
      <c r="N4954" t="s">
        <v>39</v>
      </c>
      <c r="O4954">
        <v>565383</v>
      </c>
      <c r="P4954">
        <v>0</v>
      </c>
      <c r="Q4954">
        <v>565383</v>
      </c>
      <c r="U4954">
        <f t="shared" si="77"/>
        <v>141345.75</v>
      </c>
    </row>
    <row r="4955" spans="1:21" x14ac:dyDescent="0.25">
      <c r="A4955">
        <v>14954</v>
      </c>
      <c r="B4955" t="s">
        <v>4997</v>
      </c>
      <c r="C4955" t="s">
        <v>26</v>
      </c>
      <c r="D4955">
        <v>27</v>
      </c>
      <c r="E4955" t="s">
        <v>27</v>
      </c>
      <c r="F4955" t="s">
        <v>46</v>
      </c>
      <c r="G4955" t="s">
        <v>29</v>
      </c>
      <c r="H4955" t="s">
        <v>22</v>
      </c>
      <c r="I4955" s="1">
        <v>45228</v>
      </c>
      <c r="J4955">
        <v>1</v>
      </c>
      <c r="K4955">
        <v>246068</v>
      </c>
      <c r="L4955">
        <v>0.15</v>
      </c>
      <c r="M4955" t="s">
        <v>23</v>
      </c>
      <c r="N4955" t="s">
        <v>39</v>
      </c>
      <c r="O4955">
        <v>246068</v>
      </c>
      <c r="P4955">
        <v>36910.199999999997</v>
      </c>
      <c r="Q4955">
        <v>209157.8</v>
      </c>
      <c r="U4955">
        <f t="shared" si="77"/>
        <v>52289.45</v>
      </c>
    </row>
    <row r="4956" spans="1:21" x14ac:dyDescent="0.25">
      <c r="A4956">
        <v>14955</v>
      </c>
      <c r="B4956" t="s">
        <v>4998</v>
      </c>
      <c r="C4956" t="s">
        <v>18</v>
      </c>
      <c r="D4956">
        <v>34</v>
      </c>
      <c r="E4956" t="s">
        <v>33</v>
      </c>
      <c r="F4956" t="s">
        <v>28</v>
      </c>
      <c r="G4956" t="s">
        <v>41</v>
      </c>
      <c r="H4956" t="s">
        <v>51</v>
      </c>
      <c r="I4956" s="1">
        <v>45129</v>
      </c>
      <c r="J4956">
        <v>4</v>
      </c>
      <c r="K4956">
        <v>137662</v>
      </c>
      <c r="L4956">
        <v>0</v>
      </c>
      <c r="M4956" t="s">
        <v>31</v>
      </c>
      <c r="N4956" t="s">
        <v>24</v>
      </c>
      <c r="O4956">
        <v>550648</v>
      </c>
      <c r="P4956">
        <v>0</v>
      </c>
      <c r="Q4956">
        <v>550648</v>
      </c>
      <c r="U4956">
        <f t="shared" si="77"/>
        <v>137662</v>
      </c>
    </row>
    <row r="4957" spans="1:21" x14ac:dyDescent="0.25">
      <c r="A4957">
        <v>14956</v>
      </c>
      <c r="B4957" t="s">
        <v>4999</v>
      </c>
      <c r="C4957" t="s">
        <v>18</v>
      </c>
      <c r="D4957">
        <v>46</v>
      </c>
      <c r="E4957" t="s">
        <v>19</v>
      </c>
      <c r="F4957" t="s">
        <v>20</v>
      </c>
      <c r="G4957" t="s">
        <v>21</v>
      </c>
      <c r="H4957" t="s">
        <v>47</v>
      </c>
      <c r="I4957" s="1">
        <v>45515</v>
      </c>
      <c r="J4957">
        <v>9</v>
      </c>
      <c r="K4957">
        <v>227314</v>
      </c>
      <c r="L4957">
        <v>0</v>
      </c>
      <c r="M4957" t="s">
        <v>44</v>
      </c>
      <c r="N4957" t="s">
        <v>39</v>
      </c>
      <c r="O4957">
        <v>2045826</v>
      </c>
      <c r="P4957">
        <v>0</v>
      </c>
      <c r="Q4957">
        <v>2045826</v>
      </c>
      <c r="U4957">
        <f t="shared" si="77"/>
        <v>511456.5</v>
      </c>
    </row>
    <row r="4958" spans="1:21" x14ac:dyDescent="0.25">
      <c r="A4958">
        <v>14957</v>
      </c>
      <c r="B4958" t="s">
        <v>5000</v>
      </c>
      <c r="C4958" t="s">
        <v>26</v>
      </c>
      <c r="D4958">
        <v>23</v>
      </c>
      <c r="E4958" t="s">
        <v>37</v>
      </c>
      <c r="F4958" t="s">
        <v>20</v>
      </c>
      <c r="G4958" t="s">
        <v>29</v>
      </c>
      <c r="H4958" t="s">
        <v>51</v>
      </c>
      <c r="I4958" s="1">
        <v>45497</v>
      </c>
      <c r="J4958">
        <v>8</v>
      </c>
      <c r="K4958">
        <v>146790</v>
      </c>
      <c r="L4958">
        <v>0.1</v>
      </c>
      <c r="M4958" t="s">
        <v>44</v>
      </c>
      <c r="N4958" t="s">
        <v>24</v>
      </c>
      <c r="O4958">
        <v>1174320</v>
      </c>
      <c r="P4958">
        <v>117432</v>
      </c>
      <c r="Q4958">
        <v>1056888</v>
      </c>
      <c r="U4958">
        <f t="shared" si="77"/>
        <v>264222</v>
      </c>
    </row>
    <row r="4959" spans="1:21" x14ac:dyDescent="0.25">
      <c r="A4959">
        <v>14958</v>
      </c>
      <c r="B4959" t="s">
        <v>5001</v>
      </c>
      <c r="C4959" t="s">
        <v>18</v>
      </c>
      <c r="D4959">
        <v>31</v>
      </c>
      <c r="E4959" t="s">
        <v>27</v>
      </c>
      <c r="F4959" t="s">
        <v>28</v>
      </c>
      <c r="G4959" t="s">
        <v>34</v>
      </c>
      <c r="H4959" t="s">
        <v>38</v>
      </c>
      <c r="I4959" s="1">
        <v>45122</v>
      </c>
      <c r="J4959">
        <v>8</v>
      </c>
      <c r="K4959">
        <v>221079</v>
      </c>
      <c r="L4959">
        <v>0.15</v>
      </c>
      <c r="M4959" t="s">
        <v>44</v>
      </c>
      <c r="N4959" t="s">
        <v>39</v>
      </c>
      <c r="O4959">
        <v>1768632</v>
      </c>
      <c r="P4959">
        <v>265294.8</v>
      </c>
      <c r="Q4959">
        <v>1503337.2</v>
      </c>
      <c r="U4959">
        <f t="shared" si="77"/>
        <v>375834.3</v>
      </c>
    </row>
    <row r="4960" spans="1:21" x14ac:dyDescent="0.25">
      <c r="A4960">
        <v>14959</v>
      </c>
      <c r="B4960" t="s">
        <v>5002</v>
      </c>
      <c r="C4960" t="s">
        <v>18</v>
      </c>
      <c r="D4960">
        <v>39</v>
      </c>
      <c r="E4960" t="s">
        <v>33</v>
      </c>
      <c r="F4960" t="s">
        <v>43</v>
      </c>
      <c r="G4960" t="s">
        <v>21</v>
      </c>
      <c r="H4960" t="s">
        <v>47</v>
      </c>
      <c r="I4960" s="1">
        <v>45248</v>
      </c>
      <c r="J4960">
        <v>3</v>
      </c>
      <c r="K4960">
        <v>235094</v>
      </c>
      <c r="L4960">
        <v>0.15</v>
      </c>
      <c r="M4960" t="s">
        <v>31</v>
      </c>
      <c r="N4960" t="s">
        <v>39</v>
      </c>
      <c r="O4960">
        <v>705282</v>
      </c>
      <c r="P4960">
        <v>105792.3</v>
      </c>
      <c r="Q4960">
        <v>599489.69999999995</v>
      </c>
      <c r="U4960">
        <f t="shared" si="77"/>
        <v>149872.42499999999</v>
      </c>
    </row>
    <row r="4961" spans="1:21" x14ac:dyDescent="0.25">
      <c r="A4961">
        <v>14960</v>
      </c>
      <c r="B4961" t="s">
        <v>5003</v>
      </c>
      <c r="C4961" t="s">
        <v>26</v>
      </c>
      <c r="D4961">
        <v>23</v>
      </c>
      <c r="E4961" t="s">
        <v>33</v>
      </c>
      <c r="F4961" t="s">
        <v>28</v>
      </c>
      <c r="G4961" t="s">
        <v>34</v>
      </c>
      <c r="H4961" t="s">
        <v>22</v>
      </c>
      <c r="I4961" s="1">
        <v>45344</v>
      </c>
      <c r="J4961">
        <v>5</v>
      </c>
      <c r="K4961">
        <v>146177</v>
      </c>
      <c r="L4961">
        <v>0.15</v>
      </c>
      <c r="M4961" t="s">
        <v>23</v>
      </c>
      <c r="N4961" t="s">
        <v>24</v>
      </c>
      <c r="O4961">
        <v>730885</v>
      </c>
      <c r="P4961">
        <v>109632.75</v>
      </c>
      <c r="Q4961">
        <v>621252.25</v>
      </c>
      <c r="U4961">
        <f t="shared" si="77"/>
        <v>155313.0625</v>
      </c>
    </row>
    <row r="4962" spans="1:21" x14ac:dyDescent="0.25">
      <c r="A4962">
        <v>14961</v>
      </c>
      <c r="B4962" t="s">
        <v>5004</v>
      </c>
      <c r="C4962" t="s">
        <v>26</v>
      </c>
      <c r="D4962">
        <v>43</v>
      </c>
      <c r="E4962" t="s">
        <v>37</v>
      </c>
      <c r="F4962" t="s">
        <v>20</v>
      </c>
      <c r="G4962" t="s">
        <v>29</v>
      </c>
      <c r="H4962" t="s">
        <v>30</v>
      </c>
      <c r="I4962" s="1">
        <v>45545</v>
      </c>
      <c r="J4962">
        <v>4</v>
      </c>
      <c r="K4962">
        <v>239577</v>
      </c>
      <c r="L4962">
        <v>0.05</v>
      </c>
      <c r="M4962" t="s">
        <v>44</v>
      </c>
      <c r="N4962" t="s">
        <v>24</v>
      </c>
      <c r="O4962">
        <v>958308</v>
      </c>
      <c r="P4962">
        <v>47915.4</v>
      </c>
      <c r="Q4962">
        <v>910392.6</v>
      </c>
      <c r="U4962">
        <f t="shared" si="77"/>
        <v>227598.15</v>
      </c>
    </row>
    <row r="4963" spans="1:21" x14ac:dyDescent="0.25">
      <c r="A4963">
        <v>14962</v>
      </c>
      <c r="B4963" t="s">
        <v>5005</v>
      </c>
      <c r="C4963" t="s">
        <v>18</v>
      </c>
      <c r="D4963">
        <v>56</v>
      </c>
      <c r="E4963" t="s">
        <v>27</v>
      </c>
      <c r="F4963" t="s">
        <v>20</v>
      </c>
      <c r="G4963" t="s">
        <v>41</v>
      </c>
      <c r="H4963" t="s">
        <v>38</v>
      </c>
      <c r="I4963" s="1">
        <v>45268</v>
      </c>
      <c r="J4963">
        <v>8</v>
      </c>
      <c r="K4963">
        <v>138153</v>
      </c>
      <c r="L4963">
        <v>0.1</v>
      </c>
      <c r="M4963" t="s">
        <v>44</v>
      </c>
      <c r="N4963" t="s">
        <v>24</v>
      </c>
      <c r="O4963">
        <v>1105224</v>
      </c>
      <c r="P4963">
        <v>110522.4</v>
      </c>
      <c r="Q4963">
        <v>994701.6</v>
      </c>
      <c r="U4963">
        <f t="shared" si="77"/>
        <v>248675.4</v>
      </c>
    </row>
    <row r="4964" spans="1:21" x14ac:dyDescent="0.25">
      <c r="A4964">
        <v>14963</v>
      </c>
      <c r="B4964" t="s">
        <v>5006</v>
      </c>
      <c r="C4964" t="s">
        <v>26</v>
      </c>
      <c r="D4964">
        <v>29</v>
      </c>
      <c r="E4964" t="s">
        <v>19</v>
      </c>
      <c r="F4964" t="s">
        <v>20</v>
      </c>
      <c r="G4964" t="s">
        <v>34</v>
      </c>
      <c r="H4964" t="s">
        <v>88</v>
      </c>
      <c r="I4964" s="1">
        <v>45315</v>
      </c>
      <c r="J4964">
        <v>7</v>
      </c>
      <c r="K4964">
        <v>247430</v>
      </c>
      <c r="L4964">
        <v>0.05</v>
      </c>
      <c r="M4964" t="s">
        <v>31</v>
      </c>
      <c r="N4964" t="s">
        <v>24</v>
      </c>
      <c r="O4964">
        <v>1732010</v>
      </c>
      <c r="P4964">
        <v>86600.5</v>
      </c>
      <c r="Q4964">
        <v>1645409.5</v>
      </c>
      <c r="U4964">
        <f t="shared" si="77"/>
        <v>411352.375</v>
      </c>
    </row>
    <row r="4965" spans="1:21" x14ac:dyDescent="0.25">
      <c r="A4965">
        <v>14964</v>
      </c>
      <c r="B4965" t="s">
        <v>5007</v>
      </c>
      <c r="C4965" t="s">
        <v>26</v>
      </c>
      <c r="D4965">
        <v>52</v>
      </c>
      <c r="E4965" t="s">
        <v>37</v>
      </c>
      <c r="F4965" t="s">
        <v>43</v>
      </c>
      <c r="G4965" t="s">
        <v>21</v>
      </c>
      <c r="H4965" t="s">
        <v>38</v>
      </c>
      <c r="I4965" s="1">
        <v>44935</v>
      </c>
      <c r="J4965">
        <v>7</v>
      </c>
      <c r="K4965">
        <v>241305</v>
      </c>
      <c r="L4965">
        <v>0.15</v>
      </c>
      <c r="M4965" t="s">
        <v>31</v>
      </c>
      <c r="N4965" t="s">
        <v>39</v>
      </c>
      <c r="O4965">
        <v>1689135</v>
      </c>
      <c r="P4965">
        <v>253370.25</v>
      </c>
      <c r="Q4965">
        <v>1435764.75</v>
      </c>
      <c r="U4965">
        <f t="shared" si="77"/>
        <v>358941.1875</v>
      </c>
    </row>
    <row r="4966" spans="1:21" x14ac:dyDescent="0.25">
      <c r="A4966">
        <v>14965</v>
      </c>
      <c r="B4966" t="s">
        <v>5008</v>
      </c>
      <c r="C4966" t="s">
        <v>26</v>
      </c>
      <c r="D4966">
        <v>31</v>
      </c>
      <c r="E4966" t="s">
        <v>27</v>
      </c>
      <c r="F4966" t="s">
        <v>43</v>
      </c>
      <c r="G4966" t="s">
        <v>41</v>
      </c>
      <c r="H4966" t="s">
        <v>22</v>
      </c>
      <c r="I4966" s="1">
        <v>45458</v>
      </c>
      <c r="J4966">
        <v>7</v>
      </c>
      <c r="K4966">
        <v>119266</v>
      </c>
      <c r="L4966">
        <v>0.1</v>
      </c>
      <c r="M4966" t="s">
        <v>44</v>
      </c>
      <c r="N4966" t="s">
        <v>24</v>
      </c>
      <c r="O4966">
        <v>834862</v>
      </c>
      <c r="P4966">
        <v>83486.2</v>
      </c>
      <c r="Q4966">
        <v>751375.8</v>
      </c>
      <c r="U4966">
        <f t="shared" si="77"/>
        <v>187843.95</v>
      </c>
    </row>
    <row r="4967" spans="1:21" x14ac:dyDescent="0.25">
      <c r="A4967">
        <v>14966</v>
      </c>
      <c r="B4967" t="s">
        <v>5009</v>
      </c>
      <c r="C4967" t="s">
        <v>26</v>
      </c>
      <c r="D4967">
        <v>39</v>
      </c>
      <c r="E4967" t="s">
        <v>33</v>
      </c>
      <c r="F4967" t="s">
        <v>43</v>
      </c>
      <c r="G4967" t="s">
        <v>21</v>
      </c>
      <c r="H4967" t="s">
        <v>88</v>
      </c>
      <c r="I4967" s="1">
        <v>45075</v>
      </c>
      <c r="J4967">
        <v>1</v>
      </c>
      <c r="K4967">
        <v>118246</v>
      </c>
      <c r="L4967">
        <v>0</v>
      </c>
      <c r="M4967" t="s">
        <v>44</v>
      </c>
      <c r="N4967" t="s">
        <v>24</v>
      </c>
      <c r="O4967">
        <v>118246</v>
      </c>
      <c r="P4967">
        <v>0</v>
      </c>
      <c r="Q4967">
        <v>118246</v>
      </c>
      <c r="U4967">
        <f t="shared" si="77"/>
        <v>29561.5</v>
      </c>
    </row>
    <row r="4968" spans="1:21" x14ac:dyDescent="0.25">
      <c r="A4968">
        <v>14967</v>
      </c>
      <c r="B4968" t="s">
        <v>5010</v>
      </c>
      <c r="C4968" t="s">
        <v>18</v>
      </c>
      <c r="D4968">
        <v>40</v>
      </c>
      <c r="E4968" t="s">
        <v>19</v>
      </c>
      <c r="F4968" t="s">
        <v>20</v>
      </c>
      <c r="G4968" t="s">
        <v>29</v>
      </c>
      <c r="H4968" t="s">
        <v>30</v>
      </c>
      <c r="I4968" s="1">
        <v>45309</v>
      </c>
      <c r="J4968">
        <v>7</v>
      </c>
      <c r="K4968">
        <v>94254</v>
      </c>
      <c r="L4968">
        <v>0.1</v>
      </c>
      <c r="M4968" t="s">
        <v>31</v>
      </c>
      <c r="N4968" t="s">
        <v>24</v>
      </c>
      <c r="O4968">
        <v>659778</v>
      </c>
      <c r="P4968">
        <v>65977.8</v>
      </c>
      <c r="Q4968">
        <v>593800.19999999995</v>
      </c>
      <c r="U4968">
        <f t="shared" si="77"/>
        <v>148450.04999999999</v>
      </c>
    </row>
    <row r="4969" spans="1:21" x14ac:dyDescent="0.25">
      <c r="A4969">
        <v>14968</v>
      </c>
      <c r="B4969" t="s">
        <v>5011</v>
      </c>
      <c r="C4969" t="s">
        <v>18</v>
      </c>
      <c r="D4969">
        <v>24</v>
      </c>
      <c r="E4969" t="s">
        <v>27</v>
      </c>
      <c r="F4969" t="s">
        <v>46</v>
      </c>
      <c r="G4969" t="s">
        <v>29</v>
      </c>
      <c r="H4969" t="s">
        <v>88</v>
      </c>
      <c r="I4969" s="1">
        <v>45455</v>
      </c>
      <c r="J4969">
        <v>4</v>
      </c>
      <c r="K4969">
        <v>193039</v>
      </c>
      <c r="L4969">
        <v>0</v>
      </c>
      <c r="M4969" t="s">
        <v>31</v>
      </c>
      <c r="N4969" t="s">
        <v>39</v>
      </c>
      <c r="O4969">
        <v>772156</v>
      </c>
      <c r="P4969">
        <v>0</v>
      </c>
      <c r="Q4969">
        <v>772156</v>
      </c>
      <c r="U4969">
        <f t="shared" si="77"/>
        <v>193039</v>
      </c>
    </row>
    <row r="4970" spans="1:21" x14ac:dyDescent="0.25">
      <c r="A4970">
        <v>14969</v>
      </c>
      <c r="B4970" t="s">
        <v>5012</v>
      </c>
      <c r="C4970" t="s">
        <v>18</v>
      </c>
      <c r="D4970">
        <v>57</v>
      </c>
      <c r="E4970" t="s">
        <v>19</v>
      </c>
      <c r="F4970" t="s">
        <v>28</v>
      </c>
      <c r="G4970" t="s">
        <v>41</v>
      </c>
      <c r="H4970" t="s">
        <v>51</v>
      </c>
      <c r="I4970" s="1">
        <v>44938</v>
      </c>
      <c r="J4970">
        <v>3</v>
      </c>
      <c r="K4970">
        <v>153456</v>
      </c>
      <c r="L4970">
        <v>0.15</v>
      </c>
      <c r="M4970" t="s">
        <v>31</v>
      </c>
      <c r="N4970" t="s">
        <v>39</v>
      </c>
      <c r="O4970">
        <v>460368</v>
      </c>
      <c r="P4970">
        <v>69055.199999999997</v>
      </c>
      <c r="Q4970">
        <v>391312.8</v>
      </c>
      <c r="U4970">
        <f t="shared" si="77"/>
        <v>97828.2</v>
      </c>
    </row>
    <row r="4971" spans="1:21" x14ac:dyDescent="0.25">
      <c r="A4971">
        <v>14970</v>
      </c>
      <c r="B4971" t="s">
        <v>5013</v>
      </c>
      <c r="C4971" t="s">
        <v>26</v>
      </c>
      <c r="D4971">
        <v>42</v>
      </c>
      <c r="E4971" t="s">
        <v>27</v>
      </c>
      <c r="F4971" t="s">
        <v>28</v>
      </c>
      <c r="G4971" t="s">
        <v>21</v>
      </c>
      <c r="H4971" t="s">
        <v>88</v>
      </c>
      <c r="I4971" s="1">
        <v>45402</v>
      </c>
      <c r="J4971">
        <v>5</v>
      </c>
      <c r="K4971">
        <v>72081</v>
      </c>
      <c r="L4971">
        <v>0.15</v>
      </c>
      <c r="M4971" t="s">
        <v>31</v>
      </c>
      <c r="N4971" t="s">
        <v>24</v>
      </c>
      <c r="O4971">
        <v>360405</v>
      </c>
      <c r="P4971">
        <v>54060.75</v>
      </c>
      <c r="Q4971">
        <v>306344.25</v>
      </c>
      <c r="U4971">
        <f t="shared" si="77"/>
        <v>76586.0625</v>
      </c>
    </row>
    <row r="4972" spans="1:21" x14ac:dyDescent="0.25">
      <c r="A4972">
        <v>14971</v>
      </c>
      <c r="B4972" t="s">
        <v>5014</v>
      </c>
      <c r="C4972" t="s">
        <v>26</v>
      </c>
      <c r="D4972">
        <v>30</v>
      </c>
      <c r="E4972" t="s">
        <v>27</v>
      </c>
      <c r="F4972" t="s">
        <v>20</v>
      </c>
      <c r="G4972" t="s">
        <v>21</v>
      </c>
      <c r="H4972" t="s">
        <v>88</v>
      </c>
      <c r="I4972" s="1">
        <v>45520</v>
      </c>
      <c r="J4972">
        <v>2</v>
      </c>
      <c r="K4972">
        <v>7339</v>
      </c>
      <c r="L4972">
        <v>0</v>
      </c>
      <c r="M4972" t="s">
        <v>23</v>
      </c>
      <c r="N4972" t="s">
        <v>39</v>
      </c>
      <c r="O4972">
        <v>14678</v>
      </c>
      <c r="P4972">
        <v>0</v>
      </c>
      <c r="Q4972">
        <v>14678</v>
      </c>
      <c r="U4972">
        <f t="shared" si="77"/>
        <v>3669.5</v>
      </c>
    </row>
    <row r="4973" spans="1:21" x14ac:dyDescent="0.25">
      <c r="A4973">
        <v>14972</v>
      </c>
      <c r="B4973" t="s">
        <v>5015</v>
      </c>
      <c r="C4973" t="s">
        <v>26</v>
      </c>
      <c r="D4973">
        <v>38</v>
      </c>
      <c r="E4973" t="s">
        <v>27</v>
      </c>
      <c r="F4973" t="s">
        <v>43</v>
      </c>
      <c r="G4973" t="s">
        <v>21</v>
      </c>
      <c r="H4973" t="s">
        <v>38</v>
      </c>
      <c r="I4973" s="1">
        <v>45505</v>
      </c>
      <c r="J4973">
        <v>8</v>
      </c>
      <c r="K4973">
        <v>148425</v>
      </c>
      <c r="L4973">
        <v>0.1</v>
      </c>
      <c r="M4973" t="s">
        <v>23</v>
      </c>
      <c r="N4973" t="s">
        <v>24</v>
      </c>
      <c r="O4973">
        <v>1187400</v>
      </c>
      <c r="P4973">
        <v>118740</v>
      </c>
      <c r="Q4973">
        <v>1068660</v>
      </c>
      <c r="U4973">
        <f t="shared" si="77"/>
        <v>267165</v>
      </c>
    </row>
    <row r="4974" spans="1:21" x14ac:dyDescent="0.25">
      <c r="A4974">
        <v>14973</v>
      </c>
      <c r="B4974" t="s">
        <v>5016</v>
      </c>
      <c r="C4974" t="s">
        <v>26</v>
      </c>
      <c r="D4974">
        <v>58</v>
      </c>
      <c r="E4974" t="s">
        <v>27</v>
      </c>
      <c r="F4974" t="s">
        <v>46</v>
      </c>
      <c r="G4974" t="s">
        <v>21</v>
      </c>
      <c r="H4974" t="s">
        <v>30</v>
      </c>
      <c r="I4974" s="1">
        <v>45571</v>
      </c>
      <c r="J4974">
        <v>9</v>
      </c>
      <c r="K4974">
        <v>61487</v>
      </c>
      <c r="L4974">
        <v>0.05</v>
      </c>
      <c r="M4974" t="s">
        <v>44</v>
      </c>
      <c r="N4974" t="s">
        <v>39</v>
      </c>
      <c r="O4974">
        <v>553383</v>
      </c>
      <c r="P4974">
        <v>27669.15</v>
      </c>
      <c r="Q4974">
        <v>525713.85</v>
      </c>
      <c r="U4974">
        <f t="shared" si="77"/>
        <v>131428.46249999999</v>
      </c>
    </row>
    <row r="4975" spans="1:21" x14ac:dyDescent="0.25">
      <c r="A4975">
        <v>14974</v>
      </c>
      <c r="B4975" t="s">
        <v>5017</v>
      </c>
      <c r="C4975" t="s">
        <v>26</v>
      </c>
      <c r="D4975">
        <v>27</v>
      </c>
      <c r="E4975" t="s">
        <v>19</v>
      </c>
      <c r="F4975" t="s">
        <v>46</v>
      </c>
      <c r="G4975" t="s">
        <v>29</v>
      </c>
      <c r="H4975" t="s">
        <v>35</v>
      </c>
      <c r="I4975" s="1">
        <v>44979</v>
      </c>
      <c r="J4975">
        <v>5</v>
      </c>
      <c r="K4975">
        <v>159448</v>
      </c>
      <c r="L4975">
        <v>0.1</v>
      </c>
      <c r="M4975" t="s">
        <v>23</v>
      </c>
      <c r="N4975" t="s">
        <v>24</v>
      </c>
      <c r="O4975">
        <v>797240</v>
      </c>
      <c r="P4975">
        <v>79724</v>
      </c>
      <c r="Q4975">
        <v>717516</v>
      </c>
      <c r="U4975">
        <f t="shared" si="77"/>
        <v>179379</v>
      </c>
    </row>
    <row r="4976" spans="1:21" x14ac:dyDescent="0.25">
      <c r="A4976">
        <v>14975</v>
      </c>
      <c r="B4976" t="s">
        <v>5018</v>
      </c>
      <c r="C4976" t="s">
        <v>26</v>
      </c>
      <c r="D4976">
        <v>26</v>
      </c>
      <c r="E4976" t="s">
        <v>37</v>
      </c>
      <c r="F4976" t="s">
        <v>43</v>
      </c>
      <c r="G4976" t="s">
        <v>21</v>
      </c>
      <c r="H4976" t="s">
        <v>88</v>
      </c>
      <c r="I4976" s="1">
        <v>45362</v>
      </c>
      <c r="J4976">
        <v>3</v>
      </c>
      <c r="K4976">
        <v>226636</v>
      </c>
      <c r="L4976">
        <v>0</v>
      </c>
      <c r="M4976" t="s">
        <v>31</v>
      </c>
      <c r="N4976" t="s">
        <v>24</v>
      </c>
      <c r="O4976">
        <v>679908</v>
      </c>
      <c r="P4976">
        <v>0</v>
      </c>
      <c r="Q4976">
        <v>679908</v>
      </c>
      <c r="U4976">
        <f t="shared" si="77"/>
        <v>169977</v>
      </c>
    </row>
    <row r="4977" spans="1:21" x14ac:dyDescent="0.25">
      <c r="A4977">
        <v>14976</v>
      </c>
      <c r="B4977" t="s">
        <v>5019</v>
      </c>
      <c r="C4977" t="s">
        <v>26</v>
      </c>
      <c r="D4977">
        <v>32</v>
      </c>
      <c r="E4977" t="s">
        <v>19</v>
      </c>
      <c r="F4977" t="s">
        <v>28</v>
      </c>
      <c r="G4977" t="s">
        <v>29</v>
      </c>
      <c r="H4977" t="s">
        <v>60</v>
      </c>
      <c r="I4977" s="1">
        <v>45132</v>
      </c>
      <c r="J4977">
        <v>7</v>
      </c>
      <c r="K4977">
        <v>86636</v>
      </c>
      <c r="L4977">
        <v>0</v>
      </c>
      <c r="M4977" t="s">
        <v>44</v>
      </c>
      <c r="N4977" t="s">
        <v>39</v>
      </c>
      <c r="O4977">
        <v>606452</v>
      </c>
      <c r="P4977">
        <v>0</v>
      </c>
      <c r="Q4977">
        <v>606452</v>
      </c>
      <c r="U4977">
        <f t="shared" si="77"/>
        <v>151613</v>
      </c>
    </row>
    <row r="4978" spans="1:21" x14ac:dyDescent="0.25">
      <c r="A4978">
        <v>14977</v>
      </c>
      <c r="B4978" t="s">
        <v>5020</v>
      </c>
      <c r="C4978" t="s">
        <v>18</v>
      </c>
      <c r="D4978">
        <v>19</v>
      </c>
      <c r="E4978" t="s">
        <v>27</v>
      </c>
      <c r="F4978" t="s">
        <v>28</v>
      </c>
      <c r="G4978" t="s">
        <v>21</v>
      </c>
      <c r="H4978" t="s">
        <v>35</v>
      </c>
      <c r="I4978" s="1">
        <v>44980</v>
      </c>
      <c r="J4978">
        <v>1</v>
      </c>
      <c r="K4978">
        <v>6302</v>
      </c>
      <c r="L4978">
        <v>0.05</v>
      </c>
      <c r="M4978" t="s">
        <v>31</v>
      </c>
      <c r="N4978" t="s">
        <v>24</v>
      </c>
      <c r="O4978">
        <v>6302</v>
      </c>
      <c r="P4978">
        <v>315.10000000000002</v>
      </c>
      <c r="Q4978">
        <v>5986.9</v>
      </c>
      <c r="U4978">
        <f t="shared" si="77"/>
        <v>1496.7249999999999</v>
      </c>
    </row>
    <row r="4979" spans="1:21" x14ac:dyDescent="0.25">
      <c r="A4979">
        <v>14978</v>
      </c>
      <c r="B4979" t="s">
        <v>5021</v>
      </c>
      <c r="C4979" t="s">
        <v>18</v>
      </c>
      <c r="D4979">
        <v>42</v>
      </c>
      <c r="E4979" t="s">
        <v>19</v>
      </c>
      <c r="F4979" t="s">
        <v>46</v>
      </c>
      <c r="G4979" t="s">
        <v>21</v>
      </c>
      <c r="H4979" t="s">
        <v>51</v>
      </c>
      <c r="I4979" s="1">
        <v>45506</v>
      </c>
      <c r="J4979">
        <v>3</v>
      </c>
      <c r="K4979">
        <v>134881</v>
      </c>
      <c r="L4979">
        <v>0.05</v>
      </c>
      <c r="M4979" t="s">
        <v>23</v>
      </c>
      <c r="N4979" t="s">
        <v>24</v>
      </c>
      <c r="O4979">
        <v>404643</v>
      </c>
      <c r="P4979">
        <v>20232.150000000001</v>
      </c>
      <c r="Q4979">
        <v>384410.85</v>
      </c>
      <c r="U4979">
        <f t="shared" si="77"/>
        <v>96102.712499999994</v>
      </c>
    </row>
    <row r="4980" spans="1:21" x14ac:dyDescent="0.25">
      <c r="A4980">
        <v>14979</v>
      </c>
      <c r="B4980" t="s">
        <v>5022</v>
      </c>
      <c r="C4980" t="s">
        <v>26</v>
      </c>
      <c r="D4980">
        <v>30</v>
      </c>
      <c r="E4980" t="s">
        <v>19</v>
      </c>
      <c r="F4980" t="s">
        <v>46</v>
      </c>
      <c r="G4980" t="s">
        <v>34</v>
      </c>
      <c r="H4980" t="s">
        <v>30</v>
      </c>
      <c r="I4980" s="1">
        <v>45416</v>
      </c>
      <c r="J4980">
        <v>9</v>
      </c>
      <c r="K4980">
        <v>96453</v>
      </c>
      <c r="L4980">
        <v>0.05</v>
      </c>
      <c r="M4980" t="s">
        <v>31</v>
      </c>
      <c r="N4980" t="s">
        <v>24</v>
      </c>
      <c r="O4980">
        <v>868077</v>
      </c>
      <c r="P4980">
        <v>43403.85</v>
      </c>
      <c r="Q4980">
        <v>824673.15</v>
      </c>
      <c r="U4980">
        <f t="shared" si="77"/>
        <v>206168.28750000001</v>
      </c>
    </row>
    <row r="4981" spans="1:21" x14ac:dyDescent="0.25">
      <c r="A4981">
        <v>14980</v>
      </c>
      <c r="B4981" t="s">
        <v>5023</v>
      </c>
      <c r="C4981" t="s">
        <v>26</v>
      </c>
      <c r="D4981">
        <v>51</v>
      </c>
      <c r="E4981" t="s">
        <v>19</v>
      </c>
      <c r="F4981" t="s">
        <v>43</v>
      </c>
      <c r="G4981" t="s">
        <v>34</v>
      </c>
      <c r="H4981" t="s">
        <v>30</v>
      </c>
      <c r="I4981" s="1">
        <v>45270</v>
      </c>
      <c r="J4981">
        <v>2</v>
      </c>
      <c r="K4981">
        <v>138902</v>
      </c>
      <c r="L4981">
        <v>0</v>
      </c>
      <c r="M4981" t="s">
        <v>44</v>
      </c>
      <c r="N4981" t="s">
        <v>39</v>
      </c>
      <c r="O4981">
        <v>277804</v>
      </c>
      <c r="P4981">
        <v>0</v>
      </c>
      <c r="Q4981">
        <v>277804</v>
      </c>
      <c r="U4981">
        <f t="shared" si="77"/>
        <v>69451</v>
      </c>
    </row>
    <row r="4982" spans="1:21" x14ac:dyDescent="0.25">
      <c r="A4982">
        <v>14981</v>
      </c>
      <c r="B4982" t="s">
        <v>5024</v>
      </c>
      <c r="C4982" t="s">
        <v>26</v>
      </c>
      <c r="D4982">
        <v>51</v>
      </c>
      <c r="E4982" t="s">
        <v>27</v>
      </c>
      <c r="F4982" t="s">
        <v>28</v>
      </c>
      <c r="G4982" t="s">
        <v>21</v>
      </c>
      <c r="H4982" t="s">
        <v>47</v>
      </c>
      <c r="I4982" s="1">
        <v>45095</v>
      </c>
      <c r="J4982">
        <v>9</v>
      </c>
      <c r="K4982">
        <v>151453</v>
      </c>
      <c r="L4982">
        <v>0.15</v>
      </c>
      <c r="M4982" t="s">
        <v>23</v>
      </c>
      <c r="N4982" t="s">
        <v>39</v>
      </c>
      <c r="O4982">
        <v>1363077</v>
      </c>
      <c r="P4982">
        <v>204461.55</v>
      </c>
      <c r="Q4982">
        <v>1158615.45</v>
      </c>
      <c r="U4982">
        <f t="shared" si="77"/>
        <v>289653.86249999999</v>
      </c>
    </row>
    <row r="4983" spans="1:21" x14ac:dyDescent="0.25">
      <c r="A4983">
        <v>14982</v>
      </c>
      <c r="B4983" t="s">
        <v>5025</v>
      </c>
      <c r="C4983" t="s">
        <v>18</v>
      </c>
      <c r="D4983">
        <v>52</v>
      </c>
      <c r="E4983" t="s">
        <v>19</v>
      </c>
      <c r="F4983" t="s">
        <v>46</v>
      </c>
      <c r="G4983" t="s">
        <v>29</v>
      </c>
      <c r="H4983" t="s">
        <v>51</v>
      </c>
      <c r="I4983" s="1">
        <v>45087</v>
      </c>
      <c r="J4983">
        <v>1</v>
      </c>
      <c r="K4983">
        <v>247532</v>
      </c>
      <c r="L4983">
        <v>0.1</v>
      </c>
      <c r="M4983" t="s">
        <v>44</v>
      </c>
      <c r="N4983" t="s">
        <v>24</v>
      </c>
      <c r="O4983">
        <v>247532</v>
      </c>
      <c r="P4983">
        <v>24753.200000000001</v>
      </c>
      <c r="Q4983">
        <v>222778.8</v>
      </c>
      <c r="U4983">
        <f t="shared" si="77"/>
        <v>55694.7</v>
      </c>
    </row>
    <row r="4984" spans="1:21" x14ac:dyDescent="0.25">
      <c r="A4984">
        <v>14983</v>
      </c>
      <c r="B4984" t="s">
        <v>5026</v>
      </c>
      <c r="C4984" t="s">
        <v>18</v>
      </c>
      <c r="D4984">
        <v>55</v>
      </c>
      <c r="E4984" t="s">
        <v>33</v>
      </c>
      <c r="F4984" t="s">
        <v>28</v>
      </c>
      <c r="G4984" t="s">
        <v>21</v>
      </c>
      <c r="H4984" t="s">
        <v>88</v>
      </c>
      <c r="I4984" s="1">
        <v>45453</v>
      </c>
      <c r="J4984">
        <v>4</v>
      </c>
      <c r="K4984">
        <v>133057</v>
      </c>
      <c r="L4984">
        <v>0.05</v>
      </c>
      <c r="M4984" t="s">
        <v>23</v>
      </c>
      <c r="N4984" t="s">
        <v>24</v>
      </c>
      <c r="O4984">
        <v>532228</v>
      </c>
      <c r="P4984">
        <v>26611.4</v>
      </c>
      <c r="Q4984">
        <v>505616.6</v>
      </c>
      <c r="U4984">
        <f t="shared" si="77"/>
        <v>126404.15</v>
      </c>
    </row>
    <row r="4985" spans="1:21" x14ac:dyDescent="0.25">
      <c r="A4985">
        <v>14984</v>
      </c>
      <c r="B4985" t="s">
        <v>5027</v>
      </c>
      <c r="C4985" t="s">
        <v>26</v>
      </c>
      <c r="D4985">
        <v>20</v>
      </c>
      <c r="E4985" t="s">
        <v>27</v>
      </c>
      <c r="F4985" t="s">
        <v>46</v>
      </c>
      <c r="G4985" t="s">
        <v>34</v>
      </c>
      <c r="H4985" t="s">
        <v>38</v>
      </c>
      <c r="I4985" s="1">
        <v>45629</v>
      </c>
      <c r="J4985">
        <v>6</v>
      </c>
      <c r="K4985">
        <v>50637</v>
      </c>
      <c r="L4985">
        <v>0</v>
      </c>
      <c r="M4985" t="s">
        <v>31</v>
      </c>
      <c r="N4985" t="s">
        <v>24</v>
      </c>
      <c r="O4985">
        <v>303822</v>
      </c>
      <c r="P4985">
        <v>0</v>
      </c>
      <c r="Q4985">
        <v>303822</v>
      </c>
      <c r="U4985">
        <f t="shared" si="77"/>
        <v>75955.5</v>
      </c>
    </row>
    <row r="4986" spans="1:21" x14ac:dyDescent="0.25">
      <c r="A4986">
        <v>14985</v>
      </c>
      <c r="B4986" t="s">
        <v>5028</v>
      </c>
      <c r="C4986" t="s">
        <v>26</v>
      </c>
      <c r="D4986">
        <v>59</v>
      </c>
      <c r="E4986" t="s">
        <v>19</v>
      </c>
      <c r="F4986" t="s">
        <v>43</v>
      </c>
      <c r="G4986" t="s">
        <v>21</v>
      </c>
      <c r="H4986" t="s">
        <v>35</v>
      </c>
      <c r="I4986" s="1">
        <v>45453</v>
      </c>
      <c r="J4986">
        <v>7</v>
      </c>
      <c r="K4986">
        <v>200738</v>
      </c>
      <c r="L4986">
        <v>0.1</v>
      </c>
      <c r="M4986" t="s">
        <v>44</v>
      </c>
      <c r="N4986" t="s">
        <v>39</v>
      </c>
      <c r="O4986">
        <v>1405166</v>
      </c>
      <c r="P4986">
        <v>140516.6</v>
      </c>
      <c r="Q4986">
        <v>1264649.3999999999</v>
      </c>
      <c r="U4986">
        <f t="shared" si="77"/>
        <v>316162.34999999998</v>
      </c>
    </row>
    <row r="4987" spans="1:21" x14ac:dyDescent="0.25">
      <c r="A4987">
        <v>14986</v>
      </c>
      <c r="B4987" t="s">
        <v>5029</v>
      </c>
      <c r="C4987" t="s">
        <v>18</v>
      </c>
      <c r="D4987">
        <v>23</v>
      </c>
      <c r="E4987" t="s">
        <v>33</v>
      </c>
      <c r="F4987" t="s">
        <v>28</v>
      </c>
      <c r="G4987" t="s">
        <v>34</v>
      </c>
      <c r="H4987" t="s">
        <v>47</v>
      </c>
      <c r="I4987" s="1">
        <v>45213</v>
      </c>
      <c r="J4987">
        <v>3</v>
      </c>
      <c r="K4987">
        <v>137484</v>
      </c>
      <c r="L4987">
        <v>0.05</v>
      </c>
      <c r="M4987" t="s">
        <v>23</v>
      </c>
      <c r="N4987" t="s">
        <v>24</v>
      </c>
      <c r="O4987">
        <v>412452</v>
      </c>
      <c r="P4987">
        <v>20622.599999999999</v>
      </c>
      <c r="Q4987">
        <v>391829.4</v>
      </c>
      <c r="U4987">
        <f t="shared" si="77"/>
        <v>97957.35</v>
      </c>
    </row>
    <row r="4988" spans="1:21" x14ac:dyDescent="0.25">
      <c r="A4988">
        <v>14987</v>
      </c>
      <c r="B4988" t="s">
        <v>5030</v>
      </c>
      <c r="C4988" t="s">
        <v>18</v>
      </c>
      <c r="D4988">
        <v>36</v>
      </c>
      <c r="E4988" t="s">
        <v>19</v>
      </c>
      <c r="F4988" t="s">
        <v>46</v>
      </c>
      <c r="G4988" t="s">
        <v>21</v>
      </c>
      <c r="H4988" t="s">
        <v>51</v>
      </c>
      <c r="I4988" s="1">
        <v>45338</v>
      </c>
      <c r="J4988">
        <v>9</v>
      </c>
      <c r="K4988">
        <v>78420</v>
      </c>
      <c r="L4988">
        <v>0.15</v>
      </c>
      <c r="M4988" t="s">
        <v>23</v>
      </c>
      <c r="N4988" t="s">
        <v>24</v>
      </c>
      <c r="O4988">
        <v>705780</v>
      </c>
      <c r="P4988">
        <v>105867</v>
      </c>
      <c r="Q4988">
        <v>599913</v>
      </c>
      <c r="U4988">
        <f t="shared" si="77"/>
        <v>149978.25</v>
      </c>
    </row>
    <row r="4989" spans="1:21" x14ac:dyDescent="0.25">
      <c r="A4989">
        <v>14988</v>
      </c>
      <c r="B4989" t="s">
        <v>5031</v>
      </c>
      <c r="C4989" t="s">
        <v>18</v>
      </c>
      <c r="D4989">
        <v>20</v>
      </c>
      <c r="E4989" t="s">
        <v>37</v>
      </c>
      <c r="F4989" t="s">
        <v>46</v>
      </c>
      <c r="G4989" t="s">
        <v>41</v>
      </c>
      <c r="H4989" t="s">
        <v>51</v>
      </c>
      <c r="I4989" s="1">
        <v>45448</v>
      </c>
      <c r="J4989">
        <v>4</v>
      </c>
      <c r="K4989">
        <v>62520</v>
      </c>
      <c r="L4989">
        <v>0.1</v>
      </c>
      <c r="M4989" t="s">
        <v>23</v>
      </c>
      <c r="N4989" t="s">
        <v>24</v>
      </c>
      <c r="O4989">
        <v>250080</v>
      </c>
      <c r="P4989">
        <v>25008</v>
      </c>
      <c r="Q4989">
        <v>225072</v>
      </c>
      <c r="U4989">
        <f t="shared" si="77"/>
        <v>56268</v>
      </c>
    </row>
    <row r="4990" spans="1:21" x14ac:dyDescent="0.25">
      <c r="A4990">
        <v>14989</v>
      </c>
      <c r="B4990" t="s">
        <v>5032</v>
      </c>
      <c r="C4990" t="s">
        <v>18</v>
      </c>
      <c r="D4990">
        <v>35</v>
      </c>
      <c r="E4990" t="s">
        <v>19</v>
      </c>
      <c r="F4990" t="s">
        <v>46</v>
      </c>
      <c r="G4990" t="s">
        <v>21</v>
      </c>
      <c r="H4990" t="s">
        <v>60</v>
      </c>
      <c r="I4990" s="1">
        <v>45495</v>
      </c>
      <c r="J4990">
        <v>5</v>
      </c>
      <c r="K4990">
        <v>188737</v>
      </c>
      <c r="L4990">
        <v>0.1</v>
      </c>
      <c r="M4990" t="s">
        <v>23</v>
      </c>
      <c r="N4990" t="s">
        <v>39</v>
      </c>
      <c r="O4990">
        <v>943685</v>
      </c>
      <c r="P4990">
        <v>94368.5</v>
      </c>
      <c r="Q4990">
        <v>849316.5</v>
      </c>
      <c r="U4990">
        <f t="shared" si="77"/>
        <v>212329.125</v>
      </c>
    </row>
    <row r="4991" spans="1:21" x14ac:dyDescent="0.25">
      <c r="A4991">
        <v>14990</v>
      </c>
      <c r="B4991" t="s">
        <v>5033</v>
      </c>
      <c r="C4991" t="s">
        <v>26</v>
      </c>
      <c r="D4991">
        <v>56</v>
      </c>
      <c r="E4991" t="s">
        <v>19</v>
      </c>
      <c r="F4991" t="s">
        <v>46</v>
      </c>
      <c r="G4991" t="s">
        <v>29</v>
      </c>
      <c r="H4991" t="s">
        <v>88</v>
      </c>
      <c r="I4991" s="1">
        <v>45125</v>
      </c>
      <c r="J4991">
        <v>8</v>
      </c>
      <c r="K4991">
        <v>234172</v>
      </c>
      <c r="L4991">
        <v>0</v>
      </c>
      <c r="M4991" t="s">
        <v>31</v>
      </c>
      <c r="N4991" t="s">
        <v>24</v>
      </c>
      <c r="O4991">
        <v>1873376</v>
      </c>
      <c r="P4991">
        <v>0</v>
      </c>
      <c r="Q4991">
        <v>1873376</v>
      </c>
      <c r="U4991">
        <f t="shared" si="77"/>
        <v>468344</v>
      </c>
    </row>
    <row r="4992" spans="1:21" x14ac:dyDescent="0.25">
      <c r="A4992">
        <v>14991</v>
      </c>
      <c r="B4992" t="s">
        <v>5034</v>
      </c>
      <c r="C4992" t="s">
        <v>18</v>
      </c>
      <c r="D4992">
        <v>26</v>
      </c>
      <c r="E4992" t="s">
        <v>37</v>
      </c>
      <c r="F4992" t="s">
        <v>43</v>
      </c>
      <c r="G4992" t="s">
        <v>34</v>
      </c>
      <c r="H4992" t="s">
        <v>47</v>
      </c>
      <c r="I4992" s="1">
        <v>45087</v>
      </c>
      <c r="J4992">
        <v>3</v>
      </c>
      <c r="K4992">
        <v>91668</v>
      </c>
      <c r="L4992">
        <v>0</v>
      </c>
      <c r="M4992" t="s">
        <v>31</v>
      </c>
      <c r="N4992" t="s">
        <v>39</v>
      </c>
      <c r="O4992">
        <v>275004</v>
      </c>
      <c r="P4992">
        <v>0</v>
      </c>
      <c r="Q4992">
        <v>275004</v>
      </c>
      <c r="U4992">
        <f t="shared" si="77"/>
        <v>68751</v>
      </c>
    </row>
    <row r="4993" spans="1:21" x14ac:dyDescent="0.25">
      <c r="A4993">
        <v>14992</v>
      </c>
      <c r="B4993" t="s">
        <v>5035</v>
      </c>
      <c r="C4993" t="s">
        <v>18</v>
      </c>
      <c r="D4993">
        <v>29</v>
      </c>
      <c r="E4993" t="s">
        <v>27</v>
      </c>
      <c r="F4993" t="s">
        <v>28</v>
      </c>
      <c r="G4993" t="s">
        <v>41</v>
      </c>
      <c r="H4993" t="s">
        <v>35</v>
      </c>
      <c r="I4993" s="1">
        <v>45315</v>
      </c>
      <c r="J4993">
        <v>8</v>
      </c>
      <c r="K4993">
        <v>48775</v>
      </c>
      <c r="L4993">
        <v>0</v>
      </c>
      <c r="M4993" t="s">
        <v>23</v>
      </c>
      <c r="N4993" t="s">
        <v>24</v>
      </c>
      <c r="O4993">
        <v>390200</v>
      </c>
      <c r="P4993">
        <v>0</v>
      </c>
      <c r="Q4993">
        <v>390200</v>
      </c>
      <c r="U4993">
        <f t="shared" si="77"/>
        <v>97550</v>
      </c>
    </row>
    <row r="4994" spans="1:21" x14ac:dyDescent="0.25">
      <c r="A4994">
        <v>14993</v>
      </c>
      <c r="B4994" t="s">
        <v>5036</v>
      </c>
      <c r="C4994" t="s">
        <v>26</v>
      </c>
      <c r="D4994">
        <v>22</v>
      </c>
      <c r="E4994" t="s">
        <v>37</v>
      </c>
      <c r="F4994" t="s">
        <v>28</v>
      </c>
      <c r="G4994" t="s">
        <v>34</v>
      </c>
      <c r="H4994" t="s">
        <v>51</v>
      </c>
      <c r="I4994" s="1">
        <v>45400</v>
      </c>
      <c r="J4994">
        <v>1</v>
      </c>
      <c r="K4994">
        <v>180805</v>
      </c>
      <c r="L4994">
        <v>0.15</v>
      </c>
      <c r="M4994" t="s">
        <v>31</v>
      </c>
      <c r="N4994" t="s">
        <v>24</v>
      </c>
      <c r="O4994">
        <v>180805</v>
      </c>
      <c r="P4994">
        <v>27120.75</v>
      </c>
      <c r="Q4994">
        <v>153684.25</v>
      </c>
      <c r="U4994">
        <f t="shared" si="77"/>
        <v>38421.0625</v>
      </c>
    </row>
    <row r="4995" spans="1:21" x14ac:dyDescent="0.25">
      <c r="A4995">
        <v>14994</v>
      </c>
      <c r="B4995" t="s">
        <v>5037</v>
      </c>
      <c r="C4995" t="s">
        <v>18</v>
      </c>
      <c r="D4995">
        <v>20</v>
      </c>
      <c r="E4995" t="s">
        <v>27</v>
      </c>
      <c r="F4995" t="s">
        <v>20</v>
      </c>
      <c r="G4995" t="s">
        <v>34</v>
      </c>
      <c r="H4995" t="s">
        <v>30</v>
      </c>
      <c r="I4995" s="1">
        <v>45307</v>
      </c>
      <c r="J4995">
        <v>8</v>
      </c>
      <c r="K4995">
        <v>155779</v>
      </c>
      <c r="L4995">
        <v>0.1</v>
      </c>
      <c r="M4995" t="s">
        <v>31</v>
      </c>
      <c r="N4995" t="s">
        <v>24</v>
      </c>
      <c r="O4995">
        <v>1246232</v>
      </c>
      <c r="P4995">
        <v>124623.2</v>
      </c>
      <c r="Q4995">
        <v>1121608.8</v>
      </c>
      <c r="U4995">
        <f t="shared" ref="U4995:U5001" si="78">(Q4995*0.25)</f>
        <v>280402.2</v>
      </c>
    </row>
    <row r="4996" spans="1:21" x14ac:dyDescent="0.25">
      <c r="A4996">
        <v>14995</v>
      </c>
      <c r="B4996" t="s">
        <v>5038</v>
      </c>
      <c r="C4996" t="s">
        <v>18</v>
      </c>
      <c r="D4996">
        <v>28</v>
      </c>
      <c r="E4996" t="s">
        <v>37</v>
      </c>
      <c r="F4996" t="s">
        <v>28</v>
      </c>
      <c r="G4996" t="s">
        <v>29</v>
      </c>
      <c r="H4996" t="s">
        <v>51</v>
      </c>
      <c r="I4996" s="1">
        <v>45557</v>
      </c>
      <c r="J4996">
        <v>8</v>
      </c>
      <c r="K4996">
        <v>163550</v>
      </c>
      <c r="L4996">
        <v>0.05</v>
      </c>
      <c r="M4996" t="s">
        <v>23</v>
      </c>
      <c r="N4996" t="s">
        <v>39</v>
      </c>
      <c r="O4996">
        <v>1308400</v>
      </c>
      <c r="P4996">
        <v>65420</v>
      </c>
      <c r="Q4996">
        <v>1242980</v>
      </c>
      <c r="U4996">
        <f t="shared" si="78"/>
        <v>310745</v>
      </c>
    </row>
    <row r="4997" spans="1:21" x14ac:dyDescent="0.25">
      <c r="A4997">
        <v>14996</v>
      </c>
      <c r="B4997" t="s">
        <v>5039</v>
      </c>
      <c r="C4997" t="s">
        <v>18</v>
      </c>
      <c r="D4997">
        <v>47</v>
      </c>
      <c r="E4997" t="s">
        <v>19</v>
      </c>
      <c r="F4997" t="s">
        <v>20</v>
      </c>
      <c r="G4997" t="s">
        <v>21</v>
      </c>
      <c r="H4997" t="s">
        <v>51</v>
      </c>
      <c r="I4997" s="1">
        <v>45518</v>
      </c>
      <c r="J4997">
        <v>6</v>
      </c>
      <c r="K4997">
        <v>8745</v>
      </c>
      <c r="L4997">
        <v>0.15</v>
      </c>
      <c r="M4997" t="s">
        <v>31</v>
      </c>
      <c r="N4997" t="s">
        <v>24</v>
      </c>
      <c r="O4997">
        <v>52470</v>
      </c>
      <c r="P4997">
        <v>7870.5</v>
      </c>
      <c r="Q4997">
        <v>44599.5</v>
      </c>
      <c r="U4997">
        <f t="shared" si="78"/>
        <v>11149.875</v>
      </c>
    </row>
    <row r="4998" spans="1:21" x14ac:dyDescent="0.25">
      <c r="A4998">
        <v>14997</v>
      </c>
      <c r="B4998" t="s">
        <v>5040</v>
      </c>
      <c r="C4998" t="s">
        <v>26</v>
      </c>
      <c r="D4998">
        <v>21</v>
      </c>
      <c r="E4998" t="s">
        <v>19</v>
      </c>
      <c r="F4998" t="s">
        <v>46</v>
      </c>
      <c r="G4998" t="s">
        <v>29</v>
      </c>
      <c r="H4998" t="s">
        <v>51</v>
      </c>
      <c r="I4998" s="1">
        <v>45050</v>
      </c>
      <c r="J4998">
        <v>5</v>
      </c>
      <c r="K4998">
        <v>244263</v>
      </c>
      <c r="L4998">
        <v>0.05</v>
      </c>
      <c r="M4998" t="s">
        <v>44</v>
      </c>
      <c r="N4998" t="s">
        <v>24</v>
      </c>
      <c r="O4998">
        <v>1221315</v>
      </c>
      <c r="P4998">
        <v>61065.75</v>
      </c>
      <c r="Q4998">
        <v>1160249.25</v>
      </c>
      <c r="U4998">
        <f t="shared" si="78"/>
        <v>290062.3125</v>
      </c>
    </row>
    <row r="4999" spans="1:21" x14ac:dyDescent="0.25">
      <c r="A4999">
        <v>14998</v>
      </c>
      <c r="B4999" t="s">
        <v>5041</v>
      </c>
      <c r="C4999" t="s">
        <v>18</v>
      </c>
      <c r="D4999">
        <v>22</v>
      </c>
      <c r="E4999" t="s">
        <v>27</v>
      </c>
      <c r="F4999" t="s">
        <v>43</v>
      </c>
      <c r="G4999" t="s">
        <v>21</v>
      </c>
      <c r="H4999" t="s">
        <v>47</v>
      </c>
      <c r="I4999" s="1">
        <v>44998</v>
      </c>
      <c r="J4999">
        <v>9</v>
      </c>
      <c r="K4999">
        <v>171042</v>
      </c>
      <c r="L4999">
        <v>0.05</v>
      </c>
      <c r="M4999" t="s">
        <v>44</v>
      </c>
      <c r="N4999" t="s">
        <v>24</v>
      </c>
      <c r="O4999">
        <v>1539378</v>
      </c>
      <c r="P4999">
        <v>76968.899999999994</v>
      </c>
      <c r="Q4999">
        <v>1462409.1</v>
      </c>
      <c r="U4999">
        <f t="shared" si="78"/>
        <v>365602.27500000002</v>
      </c>
    </row>
    <row r="5000" spans="1:21" x14ac:dyDescent="0.25">
      <c r="A5000">
        <v>14999</v>
      </c>
      <c r="B5000" t="s">
        <v>5042</v>
      </c>
      <c r="C5000" t="s">
        <v>26</v>
      </c>
      <c r="D5000">
        <v>18</v>
      </c>
      <c r="E5000" t="s">
        <v>27</v>
      </c>
      <c r="F5000" t="s">
        <v>43</v>
      </c>
      <c r="G5000" t="s">
        <v>41</v>
      </c>
      <c r="H5000" t="s">
        <v>38</v>
      </c>
      <c r="I5000" s="1">
        <v>45094</v>
      </c>
      <c r="J5000">
        <v>6</v>
      </c>
      <c r="K5000">
        <v>101859</v>
      </c>
      <c r="L5000">
        <v>0</v>
      </c>
      <c r="M5000" t="s">
        <v>31</v>
      </c>
      <c r="N5000" t="s">
        <v>39</v>
      </c>
      <c r="O5000">
        <v>611154</v>
      </c>
      <c r="P5000">
        <v>0</v>
      </c>
      <c r="Q5000">
        <v>611154</v>
      </c>
      <c r="U5000">
        <f t="shared" si="78"/>
        <v>152788.5</v>
      </c>
    </row>
    <row r="5001" spans="1:21" x14ac:dyDescent="0.25">
      <c r="A5001">
        <v>15000</v>
      </c>
      <c r="B5001" t="s">
        <v>5043</v>
      </c>
      <c r="C5001" t="s">
        <v>26</v>
      </c>
      <c r="D5001">
        <v>44</v>
      </c>
      <c r="E5001" t="s">
        <v>33</v>
      </c>
      <c r="F5001" t="s">
        <v>46</v>
      </c>
      <c r="G5001" t="s">
        <v>29</v>
      </c>
      <c r="H5001" t="s">
        <v>22</v>
      </c>
      <c r="I5001" s="1">
        <v>45210</v>
      </c>
      <c r="J5001">
        <v>1</v>
      </c>
      <c r="K5001">
        <v>144954</v>
      </c>
      <c r="L5001">
        <v>0.05</v>
      </c>
      <c r="M5001" t="s">
        <v>23</v>
      </c>
      <c r="N5001" t="s">
        <v>24</v>
      </c>
      <c r="O5001">
        <v>144954</v>
      </c>
      <c r="P5001">
        <v>7247.7</v>
      </c>
      <c r="Q5001">
        <v>137706.29999999999</v>
      </c>
      <c r="U5001">
        <f t="shared" si="78"/>
        <v>34426.574999999997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70" zoomScaleNormal="70" workbookViewId="0">
      <selection activeCell="Q12" sqref="Q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retail_sales_dataset</vt:lpstr>
      <vt:lpstr>Pivot tables</vt:lpstr>
      <vt:lpstr>working sheet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Femi Folarin</dc:creator>
  <cp:lastModifiedBy>Femi Folarin</cp:lastModifiedBy>
  <dcterms:created xsi:type="dcterms:W3CDTF">2026-01-15T13:40:47Z</dcterms:created>
  <dcterms:modified xsi:type="dcterms:W3CDTF">2026-02-04T12:08:13Z</dcterms:modified>
</cp:coreProperties>
</file>